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ztorc\Dropbox (Personal)\Work\workspace\"/>
    </mc:Choice>
  </mc:AlternateContent>
  <xr:revisionPtr revIDLastSave="0" documentId="8_{25C67EE8-0109-484E-9104-BE46BBFE42A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es-usd-per-transaction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K1536" i="1" l="1"/>
  <c r="CK1535" i="1"/>
  <c r="CK1534" i="1"/>
  <c r="CK1533" i="1"/>
  <c r="CK1532" i="1"/>
  <c r="CK1531" i="1"/>
  <c r="CK1530" i="1"/>
  <c r="CK1529" i="1"/>
  <c r="CK1528" i="1"/>
  <c r="CK1527" i="1"/>
  <c r="CK1526" i="1"/>
  <c r="CK1525" i="1"/>
  <c r="CK1524" i="1"/>
  <c r="CK1523" i="1"/>
  <c r="CK1522" i="1"/>
  <c r="CK1521" i="1"/>
  <c r="CK1520" i="1"/>
  <c r="CK1519" i="1"/>
  <c r="CK1518" i="1"/>
  <c r="CK1517" i="1"/>
  <c r="CK1516" i="1"/>
  <c r="CK1515" i="1"/>
  <c r="CK1514" i="1"/>
  <c r="CK1513" i="1"/>
  <c r="CK1512" i="1"/>
  <c r="CK1511" i="1"/>
  <c r="CK1510" i="1"/>
  <c r="CK1509" i="1"/>
  <c r="CK1508" i="1"/>
  <c r="CK1507" i="1"/>
  <c r="CK1506" i="1"/>
  <c r="CK1505" i="1"/>
  <c r="CK1504" i="1"/>
  <c r="CK1503" i="1"/>
  <c r="CK1502" i="1"/>
  <c r="CK1501" i="1"/>
  <c r="CK1500" i="1"/>
  <c r="CK1499" i="1"/>
  <c r="CK1498" i="1"/>
  <c r="CK1497" i="1"/>
  <c r="CK1496" i="1"/>
  <c r="CK1495" i="1"/>
  <c r="CK1494" i="1"/>
  <c r="CK1493" i="1"/>
  <c r="CK1492" i="1"/>
  <c r="CK1491" i="1"/>
  <c r="CK1490" i="1"/>
  <c r="CK1489" i="1"/>
  <c r="CK1488" i="1"/>
  <c r="CK1487" i="1"/>
  <c r="CK1486" i="1"/>
  <c r="CK1485" i="1"/>
  <c r="CK1484" i="1"/>
  <c r="CK1483" i="1"/>
  <c r="CK1482" i="1"/>
  <c r="CK1481" i="1"/>
  <c r="CK1480" i="1"/>
  <c r="CK1479" i="1"/>
  <c r="CK1478" i="1"/>
  <c r="CK1477" i="1"/>
  <c r="CK1476" i="1"/>
  <c r="CK1475" i="1"/>
  <c r="CK1474" i="1"/>
  <c r="CK1473" i="1"/>
  <c r="CK1472" i="1"/>
  <c r="CK1471" i="1"/>
  <c r="CK1470" i="1"/>
  <c r="CK1469" i="1"/>
  <c r="CK1468" i="1"/>
  <c r="CK1467" i="1"/>
  <c r="CK1466" i="1"/>
  <c r="CK1465" i="1"/>
  <c r="CK1464" i="1"/>
  <c r="CK1463" i="1"/>
  <c r="CK1462" i="1"/>
  <c r="CK1461" i="1"/>
  <c r="CK1460" i="1"/>
  <c r="CK1459" i="1"/>
  <c r="CK1458" i="1"/>
  <c r="CK1457" i="1"/>
  <c r="CK1456" i="1"/>
  <c r="CK1455" i="1"/>
  <c r="CK1454" i="1"/>
  <c r="CK1453" i="1"/>
  <c r="CK1452" i="1"/>
  <c r="CK1451" i="1"/>
  <c r="CK1450" i="1"/>
  <c r="CK1449" i="1"/>
  <c r="CK1448" i="1"/>
  <c r="CK1447" i="1"/>
  <c r="CK1446" i="1"/>
  <c r="CK1445" i="1"/>
  <c r="CK1444" i="1"/>
  <c r="CK1443" i="1"/>
  <c r="CK1442" i="1"/>
  <c r="CK1441" i="1"/>
  <c r="CK1440" i="1"/>
  <c r="CK1439" i="1"/>
  <c r="CK1438" i="1"/>
  <c r="CK1437" i="1"/>
  <c r="CK1436" i="1"/>
  <c r="CK1435" i="1"/>
  <c r="CK1434" i="1"/>
  <c r="CK1433" i="1"/>
  <c r="CK1432" i="1"/>
  <c r="CK1431" i="1"/>
  <c r="CK1430" i="1"/>
  <c r="CK1429" i="1"/>
  <c r="CK1428" i="1"/>
  <c r="CK1427" i="1"/>
  <c r="CK1426" i="1"/>
  <c r="CK1425" i="1"/>
  <c r="CK1424" i="1"/>
  <c r="CK1423" i="1"/>
  <c r="CK1422" i="1"/>
  <c r="CK1421" i="1"/>
  <c r="CK1420" i="1"/>
  <c r="CK1419" i="1"/>
  <c r="CK1418" i="1"/>
  <c r="CK1417" i="1"/>
  <c r="CK1416" i="1"/>
  <c r="CK1415" i="1"/>
  <c r="CK1414" i="1"/>
  <c r="CK1413" i="1"/>
  <c r="CK1412" i="1"/>
  <c r="CK1411" i="1"/>
  <c r="CK1410" i="1"/>
  <c r="CK1409" i="1"/>
  <c r="CK1408" i="1"/>
  <c r="CK1407" i="1"/>
  <c r="CK1406" i="1"/>
  <c r="CK1405" i="1"/>
  <c r="CK1404" i="1"/>
  <c r="CK1403" i="1"/>
  <c r="CK1402" i="1"/>
  <c r="CK1401" i="1"/>
  <c r="CK1400" i="1"/>
  <c r="CK1399" i="1"/>
  <c r="CK1398" i="1"/>
  <c r="CK1397" i="1"/>
  <c r="CK1396" i="1"/>
  <c r="CK1395" i="1"/>
  <c r="CK1394" i="1"/>
  <c r="CK1393" i="1"/>
  <c r="CK1392" i="1"/>
  <c r="CK1391" i="1"/>
  <c r="CK1390" i="1"/>
  <c r="CK1389" i="1"/>
  <c r="CK1388" i="1"/>
  <c r="CK1387" i="1"/>
  <c r="CK1386" i="1"/>
  <c r="CK1385" i="1"/>
  <c r="CK1384" i="1"/>
  <c r="CK1383" i="1"/>
  <c r="CK1382" i="1"/>
  <c r="CK1381" i="1"/>
  <c r="CK1380" i="1"/>
  <c r="CK1379" i="1"/>
  <c r="CK1378" i="1"/>
  <c r="CK1377" i="1"/>
  <c r="CK1376" i="1"/>
  <c r="CK1375" i="1"/>
  <c r="CK1374" i="1"/>
  <c r="CK1373" i="1"/>
  <c r="CK1372" i="1"/>
  <c r="CK1371" i="1"/>
  <c r="CK1370" i="1"/>
  <c r="CK1369" i="1"/>
  <c r="CK1368" i="1"/>
  <c r="CK1367" i="1"/>
  <c r="CK1366" i="1"/>
  <c r="CK1365" i="1"/>
  <c r="CK1364" i="1"/>
  <c r="CK1363" i="1"/>
  <c r="CK1362" i="1"/>
  <c r="CK1361" i="1"/>
  <c r="CK1360" i="1"/>
  <c r="CK1359" i="1"/>
  <c r="CK1358" i="1"/>
  <c r="CK1357" i="1"/>
  <c r="CK1356" i="1"/>
  <c r="CK1355" i="1"/>
  <c r="CK1354" i="1"/>
  <c r="CK1353" i="1"/>
  <c r="CK1352" i="1"/>
  <c r="CK1351" i="1"/>
  <c r="CK1350" i="1"/>
  <c r="CK1349" i="1"/>
  <c r="CK1348" i="1"/>
  <c r="CK1347" i="1"/>
  <c r="CK1346" i="1"/>
  <c r="CK1345" i="1"/>
  <c r="CK1344" i="1"/>
  <c r="CK1343" i="1"/>
  <c r="CK1342" i="1"/>
  <c r="CK1341" i="1"/>
  <c r="CK1340" i="1"/>
  <c r="CK1339" i="1"/>
  <c r="CK1338" i="1"/>
  <c r="CK1337" i="1"/>
  <c r="CK1336" i="1"/>
  <c r="CK1335" i="1"/>
  <c r="CK1334" i="1"/>
  <c r="CK1333" i="1"/>
  <c r="CK1332" i="1"/>
  <c r="CK1331" i="1"/>
  <c r="CK1330" i="1"/>
  <c r="CK1329" i="1"/>
  <c r="CK1328" i="1"/>
  <c r="CK1327" i="1"/>
  <c r="CK1326" i="1"/>
  <c r="CK1325" i="1"/>
  <c r="CK1324" i="1"/>
  <c r="CK1323" i="1"/>
  <c r="CK1322" i="1"/>
  <c r="CK1321" i="1"/>
  <c r="CK1320" i="1"/>
  <c r="CK1319" i="1"/>
  <c r="CK1318" i="1"/>
  <c r="CK1317" i="1"/>
  <c r="CK1316" i="1"/>
  <c r="CK1315" i="1"/>
  <c r="CK1314" i="1"/>
  <c r="CK1313" i="1"/>
  <c r="CK1312" i="1"/>
  <c r="CK1311" i="1"/>
  <c r="CK1310" i="1"/>
  <c r="CK1309" i="1"/>
  <c r="CK1308" i="1"/>
  <c r="CK1307" i="1"/>
  <c r="CK1306" i="1"/>
  <c r="CK1305" i="1"/>
  <c r="CK1304" i="1"/>
  <c r="CK1303" i="1"/>
  <c r="CK1302" i="1"/>
  <c r="CK1301" i="1"/>
  <c r="CK1300" i="1"/>
  <c r="CK1299" i="1"/>
  <c r="CK1298" i="1"/>
  <c r="CK1297" i="1"/>
  <c r="CK1296" i="1"/>
  <c r="CK1295" i="1"/>
  <c r="CK1294" i="1"/>
  <c r="CK1293" i="1"/>
  <c r="CK1292" i="1"/>
  <c r="CK1291" i="1"/>
  <c r="CK1290" i="1"/>
  <c r="CK1289" i="1"/>
  <c r="CK1288" i="1"/>
  <c r="CK1287" i="1"/>
  <c r="CK1286" i="1"/>
  <c r="CK1285" i="1"/>
  <c r="CK1284" i="1"/>
  <c r="CK1283" i="1"/>
  <c r="CK1282" i="1"/>
  <c r="CK1281" i="1"/>
  <c r="CK1280" i="1"/>
  <c r="CK1279" i="1"/>
  <c r="CK1278" i="1"/>
  <c r="CK1277" i="1"/>
  <c r="CK1276" i="1"/>
  <c r="CK1275" i="1"/>
  <c r="CK1274" i="1"/>
  <c r="CK1273" i="1"/>
  <c r="CK1272" i="1"/>
  <c r="CK1271" i="1"/>
  <c r="CK1270" i="1"/>
  <c r="CK1269" i="1"/>
  <c r="CK1268" i="1"/>
  <c r="CK1267" i="1"/>
  <c r="CK1266" i="1"/>
  <c r="CK1265" i="1"/>
  <c r="CK1264" i="1"/>
  <c r="CK1263" i="1"/>
  <c r="CK1262" i="1"/>
  <c r="CK1261" i="1"/>
  <c r="CK1260" i="1"/>
  <c r="CK1259" i="1"/>
  <c r="CK1258" i="1"/>
  <c r="CK1257" i="1"/>
  <c r="CK1256" i="1"/>
  <c r="CK1255" i="1"/>
  <c r="CK1254" i="1"/>
  <c r="CK1253" i="1"/>
  <c r="CK1252" i="1"/>
  <c r="CK1251" i="1"/>
  <c r="CK1250" i="1"/>
  <c r="CK1249" i="1"/>
  <c r="CK1248" i="1"/>
  <c r="CK1247" i="1"/>
  <c r="CK1246" i="1"/>
  <c r="CK1245" i="1"/>
  <c r="CK1244" i="1"/>
  <c r="CK1243" i="1"/>
  <c r="CK1242" i="1"/>
  <c r="CK1241" i="1"/>
  <c r="CK1240" i="1"/>
  <c r="CK1239" i="1"/>
  <c r="CK1238" i="1"/>
  <c r="CK1237" i="1"/>
  <c r="CK1236" i="1"/>
  <c r="CK1235" i="1"/>
  <c r="CK1234" i="1"/>
  <c r="CK1233" i="1"/>
  <c r="CK1232" i="1"/>
  <c r="CK1231" i="1"/>
  <c r="CK1230" i="1"/>
  <c r="CK1229" i="1"/>
  <c r="CK1228" i="1"/>
  <c r="CK1227" i="1"/>
  <c r="CK1226" i="1"/>
  <c r="CK1225" i="1"/>
  <c r="CK1224" i="1"/>
  <c r="CK1223" i="1"/>
  <c r="CK1222" i="1"/>
  <c r="CK1221" i="1"/>
  <c r="CK1220" i="1"/>
  <c r="CK1219" i="1"/>
  <c r="CK1218" i="1"/>
  <c r="CK1217" i="1"/>
  <c r="CK1216" i="1"/>
  <c r="CK1215" i="1"/>
  <c r="CK1214" i="1"/>
  <c r="CK1213" i="1"/>
  <c r="CK1212" i="1"/>
  <c r="CK1211" i="1"/>
  <c r="CK1210" i="1"/>
  <c r="CK1209" i="1"/>
  <c r="CK1208" i="1"/>
  <c r="CK1207" i="1"/>
  <c r="CK1206" i="1"/>
  <c r="CK1205" i="1"/>
  <c r="CK1204" i="1"/>
  <c r="CK1203" i="1"/>
  <c r="CK1202" i="1"/>
  <c r="CK1201" i="1"/>
  <c r="CK1200" i="1"/>
  <c r="CK1199" i="1"/>
  <c r="CK1198" i="1"/>
  <c r="CK1197" i="1"/>
  <c r="CK1196" i="1"/>
  <c r="CK1195" i="1"/>
  <c r="CK1194" i="1"/>
  <c r="CK1193" i="1"/>
  <c r="CK1192" i="1"/>
  <c r="CK1191" i="1"/>
  <c r="CK1190" i="1"/>
  <c r="CK1189" i="1"/>
  <c r="CK1188" i="1"/>
  <c r="CK1187" i="1"/>
  <c r="CK1186" i="1"/>
  <c r="CK1185" i="1"/>
  <c r="CK1184" i="1"/>
  <c r="CK1183" i="1"/>
  <c r="CK1182" i="1"/>
  <c r="CK1181" i="1"/>
  <c r="CK1180" i="1"/>
  <c r="CK1179" i="1"/>
  <c r="CK1178" i="1"/>
  <c r="CK1177" i="1"/>
  <c r="CK1176" i="1"/>
  <c r="CK1175" i="1"/>
  <c r="CK1174" i="1"/>
  <c r="CK1173" i="1"/>
  <c r="CK1172" i="1"/>
  <c r="CK1171" i="1"/>
  <c r="CK1170" i="1"/>
  <c r="CK1169" i="1"/>
  <c r="CK1168" i="1"/>
  <c r="CK1167" i="1"/>
  <c r="CK1166" i="1"/>
  <c r="CK1165" i="1"/>
  <c r="CK1164" i="1"/>
  <c r="CK1163" i="1"/>
  <c r="CK1162" i="1"/>
  <c r="CK1161" i="1"/>
  <c r="CK1160" i="1"/>
  <c r="CK1159" i="1"/>
  <c r="CK1158" i="1"/>
  <c r="CK1157" i="1"/>
  <c r="CK1156" i="1"/>
  <c r="CK1155" i="1"/>
  <c r="CK1154" i="1"/>
  <c r="CK1153" i="1"/>
  <c r="CK1152" i="1"/>
  <c r="CK1151" i="1"/>
  <c r="CK1150" i="1"/>
  <c r="CK1149" i="1"/>
  <c r="CK1148" i="1"/>
  <c r="CK1147" i="1"/>
  <c r="CK1146" i="1"/>
  <c r="CK1145" i="1"/>
  <c r="CK1144" i="1"/>
  <c r="CK1143" i="1"/>
  <c r="CK1142" i="1"/>
  <c r="CK1141" i="1"/>
  <c r="CK1140" i="1"/>
  <c r="CK1139" i="1"/>
  <c r="CK1138" i="1"/>
  <c r="CK1137" i="1"/>
  <c r="CK1136" i="1"/>
  <c r="CK1135" i="1"/>
  <c r="CK1134" i="1"/>
  <c r="CK1133" i="1"/>
  <c r="CK1132" i="1"/>
  <c r="CK1131" i="1"/>
  <c r="CK1130" i="1"/>
  <c r="CK1129" i="1"/>
  <c r="CK1128" i="1"/>
  <c r="CK1127" i="1"/>
  <c r="CK1126" i="1"/>
  <c r="CK1125" i="1"/>
  <c r="CK1124" i="1"/>
  <c r="CK1123" i="1"/>
  <c r="CK1122" i="1"/>
  <c r="CK1121" i="1"/>
  <c r="CK1120" i="1"/>
  <c r="CK1119" i="1"/>
  <c r="CK1118" i="1"/>
  <c r="CK1117" i="1"/>
  <c r="CK1116" i="1"/>
  <c r="CK1115" i="1"/>
  <c r="CK1114" i="1"/>
  <c r="CK1113" i="1"/>
  <c r="CK1112" i="1"/>
  <c r="CK1111" i="1"/>
  <c r="CK1110" i="1"/>
  <c r="CK1109" i="1"/>
  <c r="CK1108" i="1"/>
  <c r="CK1107" i="1"/>
  <c r="CK1106" i="1"/>
  <c r="CK1105" i="1"/>
  <c r="CK1104" i="1"/>
  <c r="CK1103" i="1"/>
  <c r="CK1102" i="1"/>
  <c r="CK1101" i="1"/>
  <c r="CK1100" i="1"/>
  <c r="CK1099" i="1"/>
  <c r="CK1098" i="1"/>
  <c r="CK1097" i="1"/>
  <c r="CK1096" i="1"/>
  <c r="CK1095" i="1"/>
  <c r="CK1094" i="1"/>
  <c r="CK1093" i="1"/>
  <c r="CK1092" i="1"/>
  <c r="CK1091" i="1"/>
  <c r="CK1090" i="1"/>
  <c r="CK1089" i="1"/>
  <c r="CK1088" i="1"/>
  <c r="CK1087" i="1"/>
  <c r="CK1086" i="1"/>
  <c r="CK1085" i="1"/>
  <c r="CK1084" i="1"/>
  <c r="CK1083" i="1"/>
  <c r="CK1082" i="1"/>
  <c r="CK1081" i="1"/>
  <c r="CK1080" i="1"/>
  <c r="CK1079" i="1"/>
  <c r="CK1078" i="1"/>
  <c r="CK1077" i="1"/>
  <c r="CK1076" i="1"/>
  <c r="CK1075" i="1"/>
  <c r="CK1074" i="1"/>
  <c r="CK1073" i="1"/>
  <c r="CK1072" i="1"/>
  <c r="CK1071" i="1"/>
  <c r="CK1070" i="1"/>
  <c r="CK1069" i="1"/>
  <c r="CK1068" i="1"/>
  <c r="CK1067" i="1"/>
  <c r="CK1066" i="1"/>
  <c r="CK1065" i="1"/>
  <c r="CK1064" i="1"/>
  <c r="CK1063" i="1"/>
  <c r="CK1062" i="1"/>
  <c r="CK1061" i="1"/>
  <c r="CK1060" i="1"/>
  <c r="CK1059" i="1"/>
  <c r="CK1058" i="1"/>
  <c r="CK1057" i="1"/>
  <c r="CK1056" i="1"/>
  <c r="CK1055" i="1"/>
  <c r="CK1054" i="1"/>
  <c r="CK1053" i="1"/>
  <c r="CK1052" i="1"/>
  <c r="CK1051" i="1"/>
  <c r="CK1050" i="1"/>
  <c r="CK1049" i="1"/>
  <c r="CK1048" i="1"/>
  <c r="CK1047" i="1"/>
  <c r="CK1046" i="1"/>
  <c r="CK1045" i="1"/>
  <c r="CK1044" i="1"/>
  <c r="CK1043" i="1"/>
  <c r="CK1042" i="1"/>
  <c r="CK1041" i="1"/>
  <c r="CK1040" i="1"/>
  <c r="CK1039" i="1"/>
  <c r="CK1038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5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Z2315" i="1"/>
  <c r="BZ2316" i="1"/>
  <c r="BZ2317" i="1"/>
  <c r="BZ2318" i="1"/>
  <c r="BZ2319" i="1"/>
  <c r="BZ2320" i="1"/>
  <c r="BZ2321" i="1"/>
  <c r="BZ2322" i="1"/>
  <c r="BZ2323" i="1"/>
  <c r="BZ2324" i="1"/>
  <c r="BZ2325" i="1"/>
  <c r="BZ2326" i="1"/>
  <c r="BZ2327" i="1"/>
  <c r="BZ2328" i="1"/>
  <c r="BZ2329" i="1"/>
  <c r="BZ2330" i="1"/>
  <c r="BZ2331" i="1"/>
  <c r="BZ2332" i="1"/>
  <c r="BZ2333" i="1"/>
  <c r="BZ2334" i="1"/>
  <c r="BZ2335" i="1"/>
  <c r="BZ2336" i="1"/>
  <c r="BZ2337" i="1"/>
  <c r="BZ2338" i="1"/>
  <c r="BZ2339" i="1"/>
  <c r="BZ2340" i="1"/>
  <c r="BZ2341" i="1"/>
  <c r="BZ2342" i="1"/>
  <c r="BZ2343" i="1"/>
  <c r="BZ2344" i="1"/>
  <c r="BZ2345" i="1"/>
  <c r="BZ2346" i="1"/>
  <c r="BZ2347" i="1"/>
  <c r="BZ2348" i="1"/>
  <c r="BZ2349" i="1"/>
  <c r="BZ2350" i="1"/>
  <c r="BZ2351" i="1"/>
  <c r="BZ2352" i="1"/>
  <c r="BZ2353" i="1"/>
  <c r="BZ2354" i="1"/>
  <c r="BZ2355" i="1"/>
  <c r="BZ2356" i="1"/>
  <c r="BZ2357" i="1"/>
  <c r="BZ2358" i="1"/>
  <c r="BZ2359" i="1"/>
  <c r="BZ2360" i="1"/>
  <c r="BZ2361" i="1"/>
  <c r="BZ2362" i="1"/>
  <c r="BZ2363" i="1"/>
  <c r="BZ2364" i="1"/>
  <c r="BZ2365" i="1"/>
  <c r="BZ2366" i="1"/>
  <c r="BZ2367" i="1"/>
  <c r="BZ2368" i="1"/>
  <c r="BZ2369" i="1"/>
  <c r="BZ2370" i="1"/>
  <c r="BZ2371" i="1"/>
  <c r="BZ2372" i="1"/>
  <c r="BZ2373" i="1"/>
  <c r="BZ2374" i="1"/>
  <c r="BZ2375" i="1"/>
  <c r="BZ2376" i="1"/>
  <c r="BZ2377" i="1"/>
  <c r="BZ2378" i="1"/>
  <c r="BZ2379" i="1"/>
  <c r="BZ2380" i="1"/>
  <c r="BZ2381" i="1"/>
  <c r="BZ2382" i="1"/>
  <c r="BZ2383" i="1"/>
  <c r="BZ2384" i="1"/>
  <c r="BZ2385" i="1"/>
  <c r="BZ2386" i="1"/>
  <c r="BZ2387" i="1"/>
  <c r="BZ2388" i="1"/>
  <c r="BZ2389" i="1"/>
  <c r="BZ2390" i="1"/>
  <c r="BZ2391" i="1"/>
  <c r="BZ2392" i="1"/>
  <c r="BZ2393" i="1"/>
  <c r="BZ2394" i="1"/>
  <c r="BZ2395" i="1"/>
  <c r="BZ2396" i="1"/>
  <c r="BZ2397" i="1"/>
  <c r="BZ2398" i="1"/>
  <c r="BZ2399" i="1"/>
  <c r="BZ2400" i="1"/>
  <c r="BZ2401" i="1"/>
  <c r="BZ2402" i="1"/>
  <c r="BZ2403" i="1"/>
  <c r="BZ2404" i="1"/>
  <c r="BZ2405" i="1"/>
  <c r="BZ2406" i="1"/>
  <c r="BZ2407" i="1"/>
  <c r="BZ2408" i="1"/>
  <c r="BZ2409" i="1"/>
  <c r="BZ2410" i="1"/>
  <c r="BZ2411" i="1"/>
  <c r="BZ2412" i="1"/>
  <c r="BZ2413" i="1"/>
  <c r="BZ2414" i="1"/>
  <c r="BZ2415" i="1"/>
  <c r="BZ2416" i="1"/>
  <c r="BZ2417" i="1"/>
  <c r="BZ2418" i="1"/>
  <c r="BZ2419" i="1"/>
  <c r="BZ2420" i="1"/>
  <c r="BZ2421" i="1"/>
  <c r="BZ2422" i="1"/>
  <c r="BZ2423" i="1"/>
  <c r="BZ2424" i="1"/>
  <c r="BZ2425" i="1"/>
  <c r="BZ2426" i="1"/>
  <c r="BZ2427" i="1"/>
  <c r="BZ2428" i="1"/>
  <c r="BZ2429" i="1"/>
  <c r="BZ2430" i="1"/>
  <c r="BZ2431" i="1"/>
  <c r="BZ2432" i="1"/>
  <c r="BZ2433" i="1"/>
  <c r="BZ2434" i="1"/>
  <c r="BZ2435" i="1"/>
  <c r="BZ2436" i="1"/>
  <c r="BZ2437" i="1"/>
  <c r="BZ2438" i="1"/>
  <c r="BZ2439" i="1"/>
  <c r="BZ2440" i="1"/>
  <c r="BZ2441" i="1"/>
  <c r="BZ2442" i="1"/>
  <c r="BZ2443" i="1"/>
  <c r="BZ2444" i="1"/>
  <c r="BZ2445" i="1"/>
  <c r="BZ2446" i="1"/>
  <c r="BZ2447" i="1"/>
  <c r="BZ2448" i="1"/>
  <c r="BZ2449" i="1"/>
  <c r="BZ2450" i="1"/>
  <c r="BZ2451" i="1"/>
  <c r="BZ2452" i="1"/>
  <c r="BZ2453" i="1"/>
  <c r="BZ2454" i="1"/>
  <c r="BZ2455" i="1"/>
  <c r="BZ2456" i="1"/>
  <c r="BZ2457" i="1"/>
  <c r="BZ2458" i="1"/>
  <c r="BZ2459" i="1"/>
  <c r="BZ2460" i="1"/>
  <c r="BZ2461" i="1"/>
  <c r="BZ2462" i="1"/>
  <c r="BZ2463" i="1"/>
  <c r="BZ2464" i="1"/>
  <c r="BZ2465" i="1"/>
  <c r="BZ2466" i="1"/>
  <c r="BZ2467" i="1"/>
  <c r="BZ2468" i="1"/>
  <c r="BZ2469" i="1"/>
  <c r="BZ2470" i="1"/>
  <c r="BZ2471" i="1"/>
  <c r="BZ2472" i="1"/>
  <c r="BZ2473" i="1"/>
  <c r="BZ2474" i="1"/>
  <c r="BZ2475" i="1"/>
  <c r="BZ2476" i="1"/>
  <c r="BZ2477" i="1"/>
  <c r="BZ2478" i="1"/>
  <c r="BZ2479" i="1"/>
  <c r="BZ2480" i="1"/>
  <c r="BZ2481" i="1"/>
  <c r="BZ2482" i="1"/>
  <c r="BZ2483" i="1"/>
  <c r="BZ2484" i="1"/>
  <c r="BZ2485" i="1"/>
  <c r="BZ2486" i="1"/>
  <c r="BZ2487" i="1"/>
  <c r="BZ2488" i="1"/>
  <c r="BZ2489" i="1"/>
  <c r="BZ2490" i="1"/>
  <c r="BZ2491" i="1"/>
  <c r="BZ2492" i="1"/>
  <c r="BZ2493" i="1"/>
  <c r="BZ2494" i="1"/>
  <c r="BZ2495" i="1"/>
  <c r="BZ2496" i="1"/>
  <c r="BZ2497" i="1"/>
  <c r="BZ2498" i="1"/>
  <c r="BZ2499" i="1"/>
  <c r="BZ2500" i="1"/>
  <c r="BZ2501" i="1"/>
  <c r="BZ2502" i="1"/>
  <c r="BZ2503" i="1"/>
  <c r="BZ2504" i="1"/>
  <c r="BZ2505" i="1"/>
  <c r="BZ2506" i="1"/>
  <c r="BZ2507" i="1"/>
  <c r="BZ2508" i="1"/>
  <c r="BZ2509" i="1"/>
  <c r="BZ2510" i="1"/>
  <c r="BZ2511" i="1"/>
  <c r="BZ2512" i="1"/>
  <c r="BZ2513" i="1"/>
  <c r="BZ2514" i="1"/>
  <c r="BZ2515" i="1"/>
  <c r="BZ2516" i="1"/>
  <c r="BZ2517" i="1"/>
  <c r="BZ2518" i="1"/>
  <c r="BZ2519" i="1"/>
  <c r="BZ2520" i="1"/>
  <c r="BZ2521" i="1"/>
  <c r="BZ2522" i="1"/>
  <c r="BZ2523" i="1"/>
  <c r="BZ2524" i="1"/>
  <c r="BZ2525" i="1"/>
  <c r="BZ2526" i="1"/>
  <c r="BZ2527" i="1"/>
  <c r="BZ2528" i="1"/>
  <c r="BZ2529" i="1"/>
  <c r="BZ2530" i="1"/>
  <c r="BZ2531" i="1"/>
  <c r="BZ2532" i="1"/>
  <c r="BZ2533" i="1"/>
  <c r="BZ2534" i="1"/>
  <c r="BZ2535" i="1"/>
  <c r="BZ2536" i="1"/>
  <c r="BZ2537" i="1"/>
  <c r="BZ2538" i="1"/>
  <c r="BZ2539" i="1"/>
  <c r="BZ2540" i="1"/>
  <c r="BZ2541" i="1"/>
  <c r="BZ2542" i="1"/>
  <c r="BZ2543" i="1"/>
  <c r="BZ2544" i="1"/>
  <c r="BZ2545" i="1"/>
  <c r="BZ2546" i="1"/>
  <c r="BZ2547" i="1"/>
  <c r="BZ2548" i="1"/>
  <c r="BZ2549" i="1"/>
  <c r="BZ2550" i="1"/>
  <c r="BZ2551" i="1"/>
  <c r="BZ2552" i="1"/>
  <c r="BZ2553" i="1"/>
  <c r="BZ2554" i="1"/>
  <c r="BZ2555" i="1"/>
  <c r="BZ2556" i="1"/>
  <c r="BZ2557" i="1"/>
  <c r="BZ2558" i="1"/>
  <c r="BZ2559" i="1"/>
  <c r="BZ2560" i="1"/>
  <c r="BZ2561" i="1"/>
  <c r="BZ2562" i="1"/>
  <c r="BZ2563" i="1"/>
  <c r="BZ2564" i="1"/>
  <c r="BZ2565" i="1"/>
  <c r="BZ2566" i="1"/>
  <c r="BZ2567" i="1"/>
  <c r="BZ2568" i="1"/>
  <c r="BZ2569" i="1"/>
  <c r="BZ2570" i="1"/>
  <c r="BZ2571" i="1"/>
  <c r="BZ2572" i="1"/>
  <c r="BZ2573" i="1"/>
  <c r="BZ2574" i="1"/>
  <c r="BZ2575" i="1"/>
  <c r="BZ2576" i="1"/>
  <c r="BZ2577" i="1"/>
  <c r="BZ2578" i="1"/>
  <c r="BZ2579" i="1"/>
  <c r="BZ2580" i="1"/>
  <c r="BZ2581" i="1"/>
  <c r="BZ2582" i="1"/>
  <c r="BZ2583" i="1"/>
  <c r="BZ2584" i="1"/>
  <c r="BZ2585" i="1"/>
  <c r="BZ2586" i="1"/>
  <c r="BZ2587" i="1"/>
  <c r="BZ2588" i="1"/>
  <c r="BZ2589" i="1"/>
  <c r="BZ2590" i="1"/>
  <c r="BZ2591" i="1"/>
  <c r="BZ2592" i="1"/>
  <c r="BZ2593" i="1"/>
  <c r="BZ2594" i="1"/>
  <c r="BZ2595" i="1"/>
  <c r="BZ2596" i="1"/>
  <c r="BZ2597" i="1"/>
  <c r="BZ2598" i="1"/>
  <c r="BZ2599" i="1"/>
  <c r="BZ2600" i="1"/>
  <c r="BZ2601" i="1"/>
  <c r="BZ2602" i="1"/>
  <c r="BZ2603" i="1"/>
  <c r="BZ2604" i="1"/>
  <c r="BZ2605" i="1"/>
  <c r="BZ2606" i="1"/>
  <c r="BZ2607" i="1"/>
  <c r="BZ2608" i="1"/>
  <c r="BZ2609" i="1"/>
  <c r="BZ2610" i="1"/>
  <c r="BZ2611" i="1"/>
  <c r="BZ2612" i="1"/>
  <c r="BZ2613" i="1"/>
  <c r="BZ2614" i="1"/>
  <c r="BZ2615" i="1"/>
  <c r="BZ2616" i="1"/>
  <c r="BZ2617" i="1"/>
  <c r="BZ2618" i="1"/>
  <c r="BZ2619" i="1"/>
  <c r="BZ2620" i="1"/>
  <c r="BZ2621" i="1"/>
  <c r="BZ2622" i="1"/>
  <c r="BZ2623" i="1"/>
  <c r="BZ2624" i="1"/>
  <c r="BZ2625" i="1"/>
  <c r="BZ2626" i="1"/>
  <c r="BZ2627" i="1"/>
  <c r="BZ2628" i="1"/>
  <c r="BZ2629" i="1"/>
  <c r="BZ2630" i="1"/>
  <c r="BZ2631" i="1"/>
  <c r="BZ2632" i="1"/>
  <c r="BZ2633" i="1"/>
  <c r="BZ2634" i="1"/>
  <c r="BZ2635" i="1"/>
  <c r="BZ2636" i="1"/>
  <c r="BZ2637" i="1"/>
  <c r="BZ2638" i="1"/>
  <c r="BZ2639" i="1"/>
  <c r="BZ2640" i="1"/>
  <c r="BZ2641" i="1"/>
  <c r="BZ2642" i="1"/>
  <c r="BZ2643" i="1"/>
  <c r="BZ2644" i="1"/>
  <c r="BZ2645" i="1"/>
  <c r="BZ2646" i="1"/>
  <c r="BZ2647" i="1"/>
  <c r="BZ2648" i="1"/>
  <c r="BZ2649" i="1"/>
  <c r="BZ2650" i="1"/>
  <c r="BZ2651" i="1"/>
  <c r="BZ2652" i="1"/>
  <c r="BZ2653" i="1"/>
  <c r="BZ2654" i="1"/>
  <c r="BZ2655" i="1"/>
  <c r="BZ2656" i="1"/>
  <c r="BZ2657" i="1"/>
  <c r="BZ2658" i="1"/>
  <c r="BZ2659" i="1"/>
  <c r="BZ2660" i="1"/>
  <c r="BZ2661" i="1"/>
  <c r="BZ2662" i="1"/>
  <c r="BZ2663" i="1"/>
  <c r="BZ2664" i="1"/>
  <c r="BZ2665" i="1"/>
  <c r="BZ2666" i="1"/>
  <c r="BZ2667" i="1"/>
  <c r="BZ2668" i="1"/>
  <c r="BZ2669" i="1"/>
  <c r="BZ2670" i="1"/>
  <c r="BZ2671" i="1"/>
  <c r="BZ2672" i="1"/>
  <c r="BZ2673" i="1"/>
  <c r="BZ2674" i="1"/>
  <c r="BZ2675" i="1"/>
  <c r="BZ2676" i="1"/>
  <c r="BZ2677" i="1"/>
  <c r="BZ2678" i="1"/>
  <c r="BZ2679" i="1"/>
  <c r="BZ2680" i="1"/>
  <c r="BZ2681" i="1"/>
  <c r="BZ2682" i="1"/>
  <c r="BZ2683" i="1"/>
  <c r="BZ2684" i="1"/>
  <c r="BZ2685" i="1"/>
  <c r="BZ2686" i="1"/>
  <c r="BZ2687" i="1"/>
  <c r="BZ2688" i="1"/>
  <c r="BZ2689" i="1"/>
  <c r="BZ2690" i="1"/>
  <c r="BZ2691" i="1"/>
  <c r="BZ2692" i="1"/>
  <c r="BZ2693" i="1"/>
  <c r="BZ2694" i="1"/>
  <c r="BZ2695" i="1"/>
  <c r="BZ2696" i="1"/>
  <c r="BZ2697" i="1"/>
  <c r="BZ2698" i="1"/>
  <c r="BZ2699" i="1"/>
  <c r="BZ2700" i="1"/>
  <c r="BZ2701" i="1"/>
  <c r="BZ2702" i="1"/>
  <c r="BZ2703" i="1"/>
  <c r="BZ2704" i="1"/>
  <c r="BZ2705" i="1"/>
  <c r="BZ2706" i="1"/>
  <c r="BZ2707" i="1"/>
  <c r="BZ2708" i="1"/>
  <c r="BZ2709" i="1"/>
  <c r="BZ2710" i="1"/>
  <c r="BZ2711" i="1"/>
  <c r="BZ2712" i="1"/>
  <c r="BZ2713" i="1"/>
  <c r="BZ2714" i="1"/>
  <c r="BZ2715" i="1"/>
  <c r="BZ2716" i="1"/>
  <c r="BZ2717" i="1"/>
  <c r="BZ2718" i="1"/>
  <c r="BZ2719" i="1"/>
  <c r="BZ2720" i="1"/>
  <c r="BZ2721" i="1"/>
  <c r="BZ2722" i="1"/>
  <c r="BZ2723" i="1"/>
  <c r="BZ2724" i="1"/>
  <c r="BZ2725" i="1"/>
  <c r="BZ2726" i="1"/>
  <c r="BZ2727" i="1"/>
  <c r="BZ2728" i="1"/>
  <c r="BZ2729" i="1"/>
  <c r="BZ2730" i="1"/>
  <c r="BZ2731" i="1"/>
  <c r="BZ2732" i="1"/>
  <c r="BZ2733" i="1"/>
  <c r="BZ2734" i="1"/>
  <c r="BZ2735" i="1"/>
  <c r="BZ2736" i="1"/>
  <c r="BZ2737" i="1"/>
  <c r="BZ2738" i="1"/>
  <c r="BZ2739" i="1"/>
  <c r="BZ2740" i="1"/>
  <c r="BZ2741" i="1"/>
  <c r="BZ2742" i="1"/>
  <c r="BZ2743" i="1"/>
  <c r="BZ2744" i="1"/>
  <c r="BZ2745" i="1"/>
  <c r="BZ2746" i="1"/>
  <c r="BZ2747" i="1"/>
  <c r="BZ2748" i="1"/>
  <c r="BZ2749" i="1"/>
  <c r="BZ2750" i="1"/>
  <c r="BZ2751" i="1"/>
  <c r="BZ2752" i="1"/>
  <c r="BZ2753" i="1"/>
  <c r="BZ2754" i="1"/>
  <c r="BZ2755" i="1"/>
  <c r="BZ2756" i="1"/>
  <c r="BZ2757" i="1"/>
  <c r="BZ2758" i="1"/>
  <c r="BZ2759" i="1"/>
  <c r="BZ2760" i="1"/>
  <c r="BZ2761" i="1"/>
  <c r="BZ2762" i="1"/>
  <c r="BZ2763" i="1"/>
  <c r="BZ2764" i="1"/>
  <c r="BZ2765" i="1"/>
  <c r="BZ2766" i="1"/>
  <c r="BZ2767" i="1"/>
  <c r="BZ2768" i="1"/>
  <c r="BZ2769" i="1"/>
  <c r="BZ2770" i="1"/>
  <c r="BZ2771" i="1"/>
  <c r="BZ2772" i="1"/>
  <c r="BZ2773" i="1"/>
  <c r="BZ2774" i="1"/>
  <c r="BZ2775" i="1"/>
  <c r="BZ2776" i="1"/>
  <c r="BZ2777" i="1"/>
  <c r="BZ2778" i="1"/>
  <c r="BZ2779" i="1"/>
  <c r="BZ2780" i="1"/>
  <c r="BZ2781" i="1"/>
  <c r="BZ2782" i="1"/>
  <c r="BZ2783" i="1"/>
  <c r="BZ2784" i="1"/>
  <c r="BZ2785" i="1"/>
  <c r="BZ2786" i="1"/>
  <c r="BZ2787" i="1"/>
  <c r="BZ2788" i="1"/>
  <c r="BZ2789" i="1"/>
  <c r="BZ2790" i="1"/>
  <c r="BZ2791" i="1"/>
  <c r="BZ2792" i="1"/>
  <c r="BZ2793" i="1"/>
  <c r="BZ2794" i="1"/>
  <c r="BZ2795" i="1"/>
  <c r="BZ2796" i="1"/>
  <c r="BZ2797" i="1"/>
  <c r="BZ2798" i="1"/>
  <c r="BZ2799" i="1"/>
  <c r="BZ2800" i="1"/>
  <c r="BZ2801" i="1"/>
  <c r="BZ2802" i="1"/>
  <c r="BZ2803" i="1"/>
  <c r="BZ2804" i="1"/>
  <c r="BZ2805" i="1"/>
  <c r="BZ2806" i="1"/>
  <c r="BZ2807" i="1"/>
  <c r="BZ2808" i="1"/>
  <c r="BZ2809" i="1"/>
  <c r="BZ2810" i="1"/>
  <c r="BZ2811" i="1"/>
  <c r="BZ2812" i="1"/>
  <c r="BZ2813" i="1"/>
  <c r="BZ2814" i="1"/>
  <c r="BZ2815" i="1"/>
  <c r="BZ2816" i="1"/>
  <c r="BZ2817" i="1"/>
  <c r="BZ2818" i="1"/>
  <c r="BZ2819" i="1"/>
  <c r="BZ2820" i="1"/>
  <c r="BZ2821" i="1"/>
  <c r="BZ2822" i="1"/>
  <c r="BZ2823" i="1"/>
  <c r="BZ2824" i="1"/>
  <c r="BZ2825" i="1"/>
  <c r="BZ2826" i="1"/>
  <c r="BZ2827" i="1"/>
  <c r="BZ2828" i="1"/>
  <c r="BZ2829" i="1"/>
  <c r="BZ2830" i="1"/>
  <c r="BZ2831" i="1"/>
  <c r="BZ2832" i="1"/>
  <c r="BZ2833" i="1"/>
  <c r="BZ2834" i="1"/>
  <c r="BZ2835" i="1"/>
  <c r="BZ2836" i="1"/>
  <c r="BZ2837" i="1"/>
  <c r="BZ2838" i="1"/>
  <c r="BZ2839" i="1"/>
  <c r="BZ2840" i="1"/>
  <c r="BZ2841" i="1"/>
  <c r="BZ2842" i="1"/>
  <c r="BZ2843" i="1"/>
  <c r="BZ2844" i="1"/>
  <c r="BZ2845" i="1"/>
  <c r="BZ2846" i="1"/>
  <c r="BZ2847" i="1"/>
  <c r="BZ2848" i="1"/>
  <c r="BZ2849" i="1"/>
  <c r="BZ2850" i="1"/>
  <c r="BZ2851" i="1"/>
  <c r="BZ2852" i="1"/>
  <c r="BZ2853" i="1"/>
  <c r="BZ2854" i="1"/>
  <c r="BZ2855" i="1"/>
  <c r="BZ2856" i="1"/>
  <c r="BZ2857" i="1"/>
  <c r="BZ2858" i="1"/>
  <c r="BZ2859" i="1"/>
  <c r="BZ2860" i="1"/>
  <c r="BZ2861" i="1"/>
  <c r="BZ2862" i="1"/>
  <c r="BZ2863" i="1"/>
  <c r="BZ2864" i="1"/>
  <c r="BZ2865" i="1"/>
  <c r="BZ2866" i="1"/>
  <c r="BZ2867" i="1"/>
  <c r="BZ2868" i="1"/>
  <c r="BZ2869" i="1"/>
  <c r="BZ2870" i="1"/>
  <c r="BZ2871" i="1"/>
  <c r="BZ2872" i="1"/>
  <c r="BZ2873" i="1"/>
  <c r="BZ2874" i="1"/>
  <c r="BZ2875" i="1"/>
  <c r="BZ2876" i="1"/>
  <c r="BZ2877" i="1"/>
  <c r="BZ2878" i="1"/>
  <c r="BZ2879" i="1"/>
  <c r="BZ2880" i="1"/>
  <c r="BZ6" i="1"/>
  <c r="CP1374" i="1"/>
  <c r="CB28" i="1"/>
  <c r="CJ28" i="1" s="1"/>
  <c r="CC28" i="1"/>
  <c r="CB29" i="1"/>
  <c r="CJ29" i="1" s="1"/>
  <c r="CC29" i="1"/>
  <c r="CB30" i="1"/>
  <c r="CJ30" i="1" s="1"/>
  <c r="CC30" i="1"/>
  <c r="CB31" i="1"/>
  <c r="CJ31" i="1" s="1"/>
  <c r="CC31" i="1"/>
  <c r="CB32" i="1"/>
  <c r="CJ32" i="1" s="1"/>
  <c r="CC32" i="1"/>
  <c r="CB33" i="1"/>
  <c r="CJ33" i="1" s="1"/>
  <c r="CC33" i="1"/>
  <c r="CB34" i="1"/>
  <c r="CJ34" i="1" s="1"/>
  <c r="CC34" i="1"/>
  <c r="CB35" i="1"/>
  <c r="CJ35" i="1" s="1"/>
  <c r="CC35" i="1"/>
  <c r="CB36" i="1"/>
  <c r="CJ36" i="1" s="1"/>
  <c r="CC36" i="1"/>
  <c r="CB37" i="1"/>
  <c r="CJ37" i="1" s="1"/>
  <c r="CC37" i="1"/>
  <c r="CB38" i="1"/>
  <c r="CJ38" i="1" s="1"/>
  <c r="CC38" i="1"/>
  <c r="CB39" i="1"/>
  <c r="CJ39" i="1" s="1"/>
  <c r="CC39" i="1"/>
  <c r="CB40" i="1"/>
  <c r="CJ40" i="1" s="1"/>
  <c r="CC40" i="1"/>
  <c r="CB41" i="1"/>
  <c r="CJ41" i="1" s="1"/>
  <c r="CC41" i="1"/>
  <c r="CB42" i="1"/>
  <c r="CJ42" i="1" s="1"/>
  <c r="CC42" i="1"/>
  <c r="CB43" i="1"/>
  <c r="CJ43" i="1" s="1"/>
  <c r="CC43" i="1"/>
  <c r="CB44" i="1"/>
  <c r="CJ44" i="1" s="1"/>
  <c r="CC44" i="1"/>
  <c r="CB45" i="1"/>
  <c r="CJ45" i="1" s="1"/>
  <c r="CC45" i="1"/>
  <c r="CB46" i="1"/>
  <c r="CJ46" i="1" s="1"/>
  <c r="CC46" i="1"/>
  <c r="CB47" i="1"/>
  <c r="CJ47" i="1" s="1"/>
  <c r="CC47" i="1"/>
  <c r="CB48" i="1"/>
  <c r="CJ48" i="1" s="1"/>
  <c r="CC48" i="1"/>
  <c r="CB49" i="1"/>
  <c r="CJ49" i="1" s="1"/>
  <c r="CC49" i="1"/>
  <c r="CB50" i="1"/>
  <c r="CJ50" i="1" s="1"/>
  <c r="CC50" i="1"/>
  <c r="CB51" i="1"/>
  <c r="CJ51" i="1" s="1"/>
  <c r="CC51" i="1"/>
  <c r="CB52" i="1"/>
  <c r="CJ52" i="1" s="1"/>
  <c r="CC52" i="1"/>
  <c r="CB53" i="1"/>
  <c r="CJ53" i="1" s="1"/>
  <c r="CC53" i="1"/>
  <c r="CB54" i="1"/>
  <c r="CJ54" i="1" s="1"/>
  <c r="CC54" i="1"/>
  <c r="CB55" i="1"/>
  <c r="CJ55" i="1" s="1"/>
  <c r="CC55" i="1"/>
  <c r="CB56" i="1"/>
  <c r="CJ56" i="1" s="1"/>
  <c r="CC56" i="1"/>
  <c r="CB57" i="1"/>
  <c r="CJ57" i="1" s="1"/>
  <c r="CC57" i="1"/>
  <c r="CB58" i="1"/>
  <c r="CJ58" i="1" s="1"/>
  <c r="CC58" i="1"/>
  <c r="CB59" i="1"/>
  <c r="CJ59" i="1" s="1"/>
  <c r="CC59" i="1"/>
  <c r="CB60" i="1"/>
  <c r="CJ60" i="1" s="1"/>
  <c r="CC60" i="1"/>
  <c r="CB61" i="1"/>
  <c r="CJ61" i="1" s="1"/>
  <c r="CC61" i="1"/>
  <c r="CB62" i="1"/>
  <c r="CJ62" i="1" s="1"/>
  <c r="CC62" i="1"/>
  <c r="CB63" i="1"/>
  <c r="CJ63" i="1" s="1"/>
  <c r="CC63" i="1"/>
  <c r="CB64" i="1"/>
  <c r="CJ64" i="1" s="1"/>
  <c r="CC64" i="1"/>
  <c r="CB65" i="1"/>
  <c r="CJ65" i="1" s="1"/>
  <c r="CC65" i="1"/>
  <c r="CB66" i="1"/>
  <c r="CJ66" i="1" s="1"/>
  <c r="CC66" i="1"/>
  <c r="CB67" i="1"/>
  <c r="CJ67" i="1" s="1"/>
  <c r="CC67" i="1"/>
  <c r="CB68" i="1"/>
  <c r="CJ68" i="1" s="1"/>
  <c r="CC68" i="1"/>
  <c r="CB69" i="1"/>
  <c r="CJ69" i="1" s="1"/>
  <c r="CC69" i="1"/>
  <c r="CB70" i="1"/>
  <c r="CJ70" i="1" s="1"/>
  <c r="CC70" i="1"/>
  <c r="CB71" i="1"/>
  <c r="CJ71" i="1" s="1"/>
  <c r="CC71" i="1"/>
  <c r="CB72" i="1"/>
  <c r="CJ72" i="1" s="1"/>
  <c r="CC72" i="1"/>
  <c r="CB73" i="1"/>
  <c r="CJ73" i="1" s="1"/>
  <c r="CC73" i="1"/>
  <c r="CB74" i="1"/>
  <c r="CJ74" i="1" s="1"/>
  <c r="CC74" i="1"/>
  <c r="CB75" i="1"/>
  <c r="CJ75" i="1" s="1"/>
  <c r="CC75" i="1"/>
  <c r="CB76" i="1"/>
  <c r="CJ76" i="1" s="1"/>
  <c r="CC76" i="1"/>
  <c r="CB77" i="1"/>
  <c r="CJ77" i="1" s="1"/>
  <c r="CC77" i="1"/>
  <c r="CB78" i="1"/>
  <c r="CJ78" i="1" s="1"/>
  <c r="CC78" i="1"/>
  <c r="CB79" i="1"/>
  <c r="CJ79" i="1" s="1"/>
  <c r="CC79" i="1"/>
  <c r="CB80" i="1"/>
  <c r="CJ80" i="1" s="1"/>
  <c r="CC80" i="1"/>
  <c r="CB81" i="1"/>
  <c r="CJ81" i="1" s="1"/>
  <c r="CC81" i="1"/>
  <c r="CB82" i="1"/>
  <c r="CJ82" i="1" s="1"/>
  <c r="CC82" i="1"/>
  <c r="CB83" i="1"/>
  <c r="CJ83" i="1" s="1"/>
  <c r="CC83" i="1"/>
  <c r="CB84" i="1"/>
  <c r="CJ84" i="1" s="1"/>
  <c r="CC84" i="1"/>
  <c r="CB85" i="1"/>
  <c r="CJ85" i="1" s="1"/>
  <c r="CC85" i="1"/>
  <c r="CB86" i="1"/>
  <c r="CJ86" i="1" s="1"/>
  <c r="CC86" i="1"/>
  <c r="CB87" i="1"/>
  <c r="CJ87" i="1" s="1"/>
  <c r="CC87" i="1"/>
  <c r="CB88" i="1"/>
  <c r="CJ88" i="1" s="1"/>
  <c r="CC88" i="1"/>
  <c r="CB89" i="1"/>
  <c r="CJ89" i="1" s="1"/>
  <c r="CC89" i="1"/>
  <c r="CB90" i="1"/>
  <c r="CJ90" i="1" s="1"/>
  <c r="CC90" i="1"/>
  <c r="CB91" i="1"/>
  <c r="CJ91" i="1" s="1"/>
  <c r="CC91" i="1"/>
  <c r="CB92" i="1"/>
  <c r="CJ92" i="1" s="1"/>
  <c r="CC92" i="1"/>
  <c r="CB93" i="1"/>
  <c r="CJ93" i="1" s="1"/>
  <c r="CC93" i="1"/>
  <c r="CB94" i="1"/>
  <c r="CJ94" i="1" s="1"/>
  <c r="CC94" i="1"/>
  <c r="CB95" i="1"/>
  <c r="CJ95" i="1" s="1"/>
  <c r="CC95" i="1"/>
  <c r="CB96" i="1"/>
  <c r="CJ96" i="1" s="1"/>
  <c r="CC96" i="1"/>
  <c r="CB97" i="1"/>
  <c r="CJ97" i="1" s="1"/>
  <c r="CC97" i="1"/>
  <c r="CB98" i="1"/>
  <c r="CJ98" i="1" s="1"/>
  <c r="CC98" i="1"/>
  <c r="CB99" i="1"/>
  <c r="CJ99" i="1" s="1"/>
  <c r="CC99" i="1"/>
  <c r="CB100" i="1"/>
  <c r="CJ100" i="1" s="1"/>
  <c r="CC100" i="1"/>
  <c r="CB101" i="1"/>
  <c r="CJ101" i="1" s="1"/>
  <c r="CC101" i="1"/>
  <c r="CB102" i="1"/>
  <c r="CJ102" i="1" s="1"/>
  <c r="CC102" i="1"/>
  <c r="CB103" i="1"/>
  <c r="CJ103" i="1" s="1"/>
  <c r="CC103" i="1"/>
  <c r="CB104" i="1"/>
  <c r="CJ104" i="1" s="1"/>
  <c r="CC104" i="1"/>
  <c r="CB105" i="1"/>
  <c r="CJ105" i="1" s="1"/>
  <c r="CC105" i="1"/>
  <c r="CB106" i="1"/>
  <c r="CJ106" i="1" s="1"/>
  <c r="CC106" i="1"/>
  <c r="CB107" i="1"/>
  <c r="CJ107" i="1" s="1"/>
  <c r="CC107" i="1"/>
  <c r="CB108" i="1"/>
  <c r="CJ108" i="1" s="1"/>
  <c r="CC108" i="1"/>
  <c r="CB109" i="1"/>
  <c r="CJ109" i="1" s="1"/>
  <c r="CC109" i="1"/>
  <c r="CB110" i="1"/>
  <c r="CJ110" i="1" s="1"/>
  <c r="CC110" i="1"/>
  <c r="CB111" i="1"/>
  <c r="CJ111" i="1" s="1"/>
  <c r="CC111" i="1"/>
  <c r="CB112" i="1"/>
  <c r="CJ112" i="1" s="1"/>
  <c r="CC112" i="1"/>
  <c r="CB113" i="1"/>
  <c r="CJ113" i="1" s="1"/>
  <c r="CC113" i="1"/>
  <c r="CB114" i="1"/>
  <c r="CJ114" i="1" s="1"/>
  <c r="CC114" i="1"/>
  <c r="CB115" i="1"/>
  <c r="CJ115" i="1" s="1"/>
  <c r="CC115" i="1"/>
  <c r="CB116" i="1"/>
  <c r="CJ116" i="1" s="1"/>
  <c r="CC116" i="1"/>
  <c r="CB117" i="1"/>
  <c r="CJ117" i="1" s="1"/>
  <c r="CC117" i="1"/>
  <c r="CB118" i="1"/>
  <c r="CJ118" i="1" s="1"/>
  <c r="CC118" i="1"/>
  <c r="CB119" i="1"/>
  <c r="CJ119" i="1" s="1"/>
  <c r="CC119" i="1"/>
  <c r="CB120" i="1"/>
  <c r="CJ120" i="1" s="1"/>
  <c r="CC120" i="1"/>
  <c r="CB121" i="1"/>
  <c r="CJ121" i="1" s="1"/>
  <c r="CC121" i="1"/>
  <c r="CB122" i="1"/>
  <c r="CJ122" i="1" s="1"/>
  <c r="CC122" i="1"/>
  <c r="CB123" i="1"/>
  <c r="CJ123" i="1" s="1"/>
  <c r="CC123" i="1"/>
  <c r="CB124" i="1"/>
  <c r="CJ124" i="1" s="1"/>
  <c r="CC124" i="1"/>
  <c r="CB125" i="1"/>
  <c r="CJ125" i="1" s="1"/>
  <c r="CC125" i="1"/>
  <c r="CB126" i="1"/>
  <c r="CJ126" i="1" s="1"/>
  <c r="CC126" i="1"/>
  <c r="CB127" i="1"/>
  <c r="CJ127" i="1" s="1"/>
  <c r="CC127" i="1"/>
  <c r="CB128" i="1"/>
  <c r="CJ128" i="1" s="1"/>
  <c r="CC128" i="1"/>
  <c r="CB129" i="1"/>
  <c r="CJ129" i="1" s="1"/>
  <c r="CC129" i="1"/>
  <c r="CB130" i="1"/>
  <c r="CJ130" i="1" s="1"/>
  <c r="CC130" i="1"/>
  <c r="CB131" i="1"/>
  <c r="CJ131" i="1" s="1"/>
  <c r="CC131" i="1"/>
  <c r="CB132" i="1"/>
  <c r="CJ132" i="1" s="1"/>
  <c r="CC132" i="1"/>
  <c r="CB133" i="1"/>
  <c r="CJ133" i="1" s="1"/>
  <c r="CC133" i="1"/>
  <c r="CB134" i="1"/>
  <c r="CJ134" i="1" s="1"/>
  <c r="CC134" i="1"/>
  <c r="CB135" i="1"/>
  <c r="CJ135" i="1" s="1"/>
  <c r="CC135" i="1"/>
  <c r="CB136" i="1"/>
  <c r="CJ136" i="1" s="1"/>
  <c r="CC136" i="1"/>
  <c r="CB137" i="1"/>
  <c r="CJ137" i="1" s="1"/>
  <c r="CC137" i="1"/>
  <c r="CB138" i="1"/>
  <c r="CJ138" i="1" s="1"/>
  <c r="CC138" i="1"/>
  <c r="CB139" i="1"/>
  <c r="CJ139" i="1" s="1"/>
  <c r="CC139" i="1"/>
  <c r="CB140" i="1"/>
  <c r="CJ140" i="1" s="1"/>
  <c r="CC140" i="1"/>
  <c r="CB141" i="1"/>
  <c r="CJ141" i="1" s="1"/>
  <c r="CC141" i="1"/>
  <c r="CB142" i="1"/>
  <c r="CJ142" i="1" s="1"/>
  <c r="CC142" i="1"/>
  <c r="CB143" i="1"/>
  <c r="CJ143" i="1" s="1"/>
  <c r="CC143" i="1"/>
  <c r="CB144" i="1"/>
  <c r="CJ144" i="1" s="1"/>
  <c r="CC144" i="1"/>
  <c r="CB145" i="1"/>
  <c r="CJ145" i="1" s="1"/>
  <c r="CC145" i="1"/>
  <c r="CB146" i="1"/>
  <c r="CJ146" i="1" s="1"/>
  <c r="CC146" i="1"/>
  <c r="CB147" i="1"/>
  <c r="CJ147" i="1" s="1"/>
  <c r="CC147" i="1"/>
  <c r="CB148" i="1"/>
  <c r="CJ148" i="1" s="1"/>
  <c r="CC148" i="1"/>
  <c r="CB149" i="1"/>
  <c r="CJ149" i="1" s="1"/>
  <c r="CC149" i="1"/>
  <c r="CB150" i="1"/>
  <c r="CJ150" i="1" s="1"/>
  <c r="CC150" i="1"/>
  <c r="CB151" i="1"/>
  <c r="CJ151" i="1" s="1"/>
  <c r="CC151" i="1"/>
  <c r="CB152" i="1"/>
  <c r="CJ152" i="1" s="1"/>
  <c r="CC152" i="1"/>
  <c r="CB153" i="1"/>
  <c r="CJ153" i="1" s="1"/>
  <c r="CC153" i="1"/>
  <c r="CB154" i="1"/>
  <c r="CJ154" i="1" s="1"/>
  <c r="CC154" i="1"/>
  <c r="CB155" i="1"/>
  <c r="CJ155" i="1" s="1"/>
  <c r="CC155" i="1"/>
  <c r="CB156" i="1"/>
  <c r="CJ156" i="1" s="1"/>
  <c r="CC156" i="1"/>
  <c r="CB157" i="1"/>
  <c r="CJ157" i="1" s="1"/>
  <c r="CC157" i="1"/>
  <c r="CB158" i="1"/>
  <c r="CJ158" i="1" s="1"/>
  <c r="CC158" i="1"/>
  <c r="CB159" i="1"/>
  <c r="CJ159" i="1" s="1"/>
  <c r="CC159" i="1"/>
  <c r="CB160" i="1"/>
  <c r="CJ160" i="1" s="1"/>
  <c r="CC160" i="1"/>
  <c r="CB161" i="1"/>
  <c r="CJ161" i="1" s="1"/>
  <c r="CC161" i="1"/>
  <c r="CB162" i="1"/>
  <c r="CJ162" i="1" s="1"/>
  <c r="CC162" i="1"/>
  <c r="CB163" i="1"/>
  <c r="CJ163" i="1" s="1"/>
  <c r="CC163" i="1"/>
  <c r="CB164" i="1"/>
  <c r="CJ164" i="1" s="1"/>
  <c r="CC164" i="1"/>
  <c r="CB165" i="1"/>
  <c r="CJ165" i="1" s="1"/>
  <c r="CC165" i="1"/>
  <c r="CB166" i="1"/>
  <c r="CJ166" i="1" s="1"/>
  <c r="CC166" i="1"/>
  <c r="CB167" i="1"/>
  <c r="CJ167" i="1" s="1"/>
  <c r="CC167" i="1"/>
  <c r="CB168" i="1"/>
  <c r="CJ168" i="1" s="1"/>
  <c r="CC168" i="1"/>
  <c r="CB169" i="1"/>
  <c r="CJ169" i="1" s="1"/>
  <c r="CC169" i="1"/>
  <c r="CB170" i="1"/>
  <c r="CJ170" i="1" s="1"/>
  <c r="CC170" i="1"/>
  <c r="CB171" i="1"/>
  <c r="CJ171" i="1" s="1"/>
  <c r="CC171" i="1"/>
  <c r="CB172" i="1"/>
  <c r="CJ172" i="1" s="1"/>
  <c r="CC172" i="1"/>
  <c r="CB173" i="1"/>
  <c r="CJ173" i="1" s="1"/>
  <c r="CC173" i="1"/>
  <c r="CB174" i="1"/>
  <c r="CJ174" i="1" s="1"/>
  <c r="CC174" i="1"/>
  <c r="CB175" i="1"/>
  <c r="CJ175" i="1" s="1"/>
  <c r="CC175" i="1"/>
  <c r="CB176" i="1"/>
  <c r="CJ176" i="1" s="1"/>
  <c r="CC176" i="1"/>
  <c r="CB177" i="1"/>
  <c r="CJ177" i="1" s="1"/>
  <c r="CC177" i="1"/>
  <c r="CB178" i="1"/>
  <c r="CJ178" i="1" s="1"/>
  <c r="CC178" i="1"/>
  <c r="CB179" i="1"/>
  <c r="CJ179" i="1" s="1"/>
  <c r="CC179" i="1"/>
  <c r="CB180" i="1"/>
  <c r="CJ180" i="1" s="1"/>
  <c r="CC180" i="1"/>
  <c r="CB181" i="1"/>
  <c r="CJ181" i="1" s="1"/>
  <c r="CC181" i="1"/>
  <c r="CB182" i="1"/>
  <c r="CJ182" i="1" s="1"/>
  <c r="CC182" i="1"/>
  <c r="CB183" i="1"/>
  <c r="CJ183" i="1" s="1"/>
  <c r="CC183" i="1"/>
  <c r="CB184" i="1"/>
  <c r="CJ184" i="1" s="1"/>
  <c r="CC184" i="1"/>
  <c r="CB185" i="1"/>
  <c r="CJ185" i="1" s="1"/>
  <c r="CC185" i="1"/>
  <c r="CB186" i="1"/>
  <c r="CJ186" i="1" s="1"/>
  <c r="CC186" i="1"/>
  <c r="CB187" i="1"/>
  <c r="CJ187" i="1" s="1"/>
  <c r="CC187" i="1"/>
  <c r="CB188" i="1"/>
  <c r="CJ188" i="1" s="1"/>
  <c r="CC188" i="1"/>
  <c r="CB189" i="1"/>
  <c r="CJ189" i="1" s="1"/>
  <c r="CC189" i="1"/>
  <c r="CB190" i="1"/>
  <c r="CJ190" i="1" s="1"/>
  <c r="CC190" i="1"/>
  <c r="CB191" i="1"/>
  <c r="CJ191" i="1" s="1"/>
  <c r="CC191" i="1"/>
  <c r="CB192" i="1"/>
  <c r="CJ192" i="1" s="1"/>
  <c r="CC192" i="1"/>
  <c r="CB193" i="1"/>
  <c r="CJ193" i="1" s="1"/>
  <c r="CC193" i="1"/>
  <c r="CB194" i="1"/>
  <c r="CJ194" i="1" s="1"/>
  <c r="CC194" i="1"/>
  <c r="CB195" i="1"/>
  <c r="CJ195" i="1" s="1"/>
  <c r="CC195" i="1"/>
  <c r="CB196" i="1"/>
  <c r="CJ196" i="1" s="1"/>
  <c r="CC196" i="1"/>
  <c r="CB197" i="1"/>
  <c r="CJ197" i="1" s="1"/>
  <c r="CC197" i="1"/>
  <c r="CB198" i="1"/>
  <c r="CJ198" i="1" s="1"/>
  <c r="CC198" i="1"/>
  <c r="CB199" i="1"/>
  <c r="CJ199" i="1" s="1"/>
  <c r="CC199" i="1"/>
  <c r="CB200" i="1"/>
  <c r="CJ200" i="1" s="1"/>
  <c r="CC200" i="1"/>
  <c r="CB201" i="1"/>
  <c r="CJ201" i="1" s="1"/>
  <c r="CC201" i="1"/>
  <c r="CB202" i="1"/>
  <c r="CJ202" i="1" s="1"/>
  <c r="CC202" i="1"/>
  <c r="CB203" i="1"/>
  <c r="CJ203" i="1" s="1"/>
  <c r="CC203" i="1"/>
  <c r="CB204" i="1"/>
  <c r="CJ204" i="1" s="1"/>
  <c r="CC204" i="1"/>
  <c r="CB205" i="1"/>
  <c r="CJ205" i="1" s="1"/>
  <c r="CC205" i="1"/>
  <c r="CB206" i="1"/>
  <c r="CJ206" i="1" s="1"/>
  <c r="CC206" i="1"/>
  <c r="CB207" i="1"/>
  <c r="CJ207" i="1" s="1"/>
  <c r="CC207" i="1"/>
  <c r="CB208" i="1"/>
  <c r="CJ208" i="1" s="1"/>
  <c r="CC208" i="1"/>
  <c r="CB209" i="1"/>
  <c r="CJ209" i="1" s="1"/>
  <c r="CC209" i="1"/>
  <c r="CB210" i="1"/>
  <c r="CJ210" i="1" s="1"/>
  <c r="CC210" i="1"/>
  <c r="CB211" i="1"/>
  <c r="CJ211" i="1" s="1"/>
  <c r="CC211" i="1"/>
  <c r="CB212" i="1"/>
  <c r="CJ212" i="1" s="1"/>
  <c r="CC212" i="1"/>
  <c r="CB213" i="1"/>
  <c r="CJ213" i="1" s="1"/>
  <c r="CC213" i="1"/>
  <c r="CB214" i="1"/>
  <c r="CJ214" i="1" s="1"/>
  <c r="CC214" i="1"/>
  <c r="CB215" i="1"/>
  <c r="CJ215" i="1" s="1"/>
  <c r="CC215" i="1"/>
  <c r="CB216" i="1"/>
  <c r="CJ216" i="1" s="1"/>
  <c r="CC216" i="1"/>
  <c r="CB217" i="1"/>
  <c r="CJ217" i="1" s="1"/>
  <c r="CC217" i="1"/>
  <c r="CB218" i="1"/>
  <c r="CJ218" i="1" s="1"/>
  <c r="CC218" i="1"/>
  <c r="CB219" i="1"/>
  <c r="CJ219" i="1" s="1"/>
  <c r="CC219" i="1"/>
  <c r="CB220" i="1"/>
  <c r="CJ220" i="1" s="1"/>
  <c r="CC220" i="1"/>
  <c r="CB221" i="1"/>
  <c r="CJ221" i="1" s="1"/>
  <c r="CC221" i="1"/>
  <c r="CB222" i="1"/>
  <c r="CJ222" i="1" s="1"/>
  <c r="CC222" i="1"/>
  <c r="CB223" i="1"/>
  <c r="CJ223" i="1" s="1"/>
  <c r="CC223" i="1"/>
  <c r="CB224" i="1"/>
  <c r="CJ224" i="1" s="1"/>
  <c r="CC224" i="1"/>
  <c r="CB225" i="1"/>
  <c r="CJ225" i="1" s="1"/>
  <c r="CC225" i="1"/>
  <c r="CB226" i="1"/>
  <c r="CJ226" i="1" s="1"/>
  <c r="CC226" i="1"/>
  <c r="CB227" i="1"/>
  <c r="CJ227" i="1" s="1"/>
  <c r="CC227" i="1"/>
  <c r="CB228" i="1"/>
  <c r="CJ228" i="1" s="1"/>
  <c r="CC228" i="1"/>
  <c r="CB229" i="1"/>
  <c r="CJ229" i="1" s="1"/>
  <c r="CC229" i="1"/>
  <c r="CB230" i="1"/>
  <c r="CJ230" i="1" s="1"/>
  <c r="CC230" i="1"/>
  <c r="CB231" i="1"/>
  <c r="CJ231" i="1" s="1"/>
  <c r="CC231" i="1"/>
  <c r="CB232" i="1"/>
  <c r="CJ232" i="1" s="1"/>
  <c r="CC232" i="1"/>
  <c r="CB233" i="1"/>
  <c r="CJ233" i="1" s="1"/>
  <c r="CC233" i="1"/>
  <c r="CB234" i="1"/>
  <c r="CJ234" i="1" s="1"/>
  <c r="CC234" i="1"/>
  <c r="CB235" i="1"/>
  <c r="CJ235" i="1" s="1"/>
  <c r="CC235" i="1"/>
  <c r="CB236" i="1"/>
  <c r="CJ236" i="1" s="1"/>
  <c r="CC236" i="1"/>
  <c r="CB237" i="1"/>
  <c r="CJ237" i="1" s="1"/>
  <c r="CC237" i="1"/>
  <c r="CB238" i="1"/>
  <c r="CJ238" i="1" s="1"/>
  <c r="CC238" i="1"/>
  <c r="CB239" i="1"/>
  <c r="CJ239" i="1" s="1"/>
  <c r="CC239" i="1"/>
  <c r="CB240" i="1"/>
  <c r="CJ240" i="1" s="1"/>
  <c r="CC240" i="1"/>
  <c r="CB241" i="1"/>
  <c r="CJ241" i="1" s="1"/>
  <c r="CC241" i="1"/>
  <c r="CB242" i="1"/>
  <c r="CJ242" i="1" s="1"/>
  <c r="CC242" i="1"/>
  <c r="CB243" i="1"/>
  <c r="CJ243" i="1" s="1"/>
  <c r="CC243" i="1"/>
  <c r="CB244" i="1"/>
  <c r="CJ244" i="1" s="1"/>
  <c r="CC244" i="1"/>
  <c r="CB245" i="1"/>
  <c r="CJ245" i="1" s="1"/>
  <c r="CC245" i="1"/>
  <c r="CB246" i="1"/>
  <c r="CJ246" i="1" s="1"/>
  <c r="CC246" i="1"/>
  <c r="CB247" i="1"/>
  <c r="CJ247" i="1" s="1"/>
  <c r="CC247" i="1"/>
  <c r="CB248" i="1"/>
  <c r="CJ248" i="1" s="1"/>
  <c r="CC248" i="1"/>
  <c r="CB249" i="1"/>
  <c r="CJ249" i="1" s="1"/>
  <c r="CC249" i="1"/>
  <c r="CB250" i="1"/>
  <c r="CJ250" i="1" s="1"/>
  <c r="CC250" i="1"/>
  <c r="CB251" i="1"/>
  <c r="CJ251" i="1" s="1"/>
  <c r="CC251" i="1"/>
  <c r="CB252" i="1"/>
  <c r="CJ252" i="1" s="1"/>
  <c r="CC252" i="1"/>
  <c r="CB253" i="1"/>
  <c r="CJ253" i="1" s="1"/>
  <c r="CC253" i="1"/>
  <c r="CB254" i="1"/>
  <c r="CJ254" i="1" s="1"/>
  <c r="CC254" i="1"/>
  <c r="CB255" i="1"/>
  <c r="CJ255" i="1" s="1"/>
  <c r="CC255" i="1"/>
  <c r="CB256" i="1"/>
  <c r="CJ256" i="1" s="1"/>
  <c r="CC256" i="1"/>
  <c r="CB257" i="1"/>
  <c r="CJ257" i="1" s="1"/>
  <c r="CC257" i="1"/>
  <c r="CB258" i="1"/>
  <c r="CJ258" i="1" s="1"/>
  <c r="CC258" i="1"/>
  <c r="CB259" i="1"/>
  <c r="CJ259" i="1" s="1"/>
  <c r="CC259" i="1"/>
  <c r="CB260" i="1"/>
  <c r="CJ260" i="1" s="1"/>
  <c r="CC260" i="1"/>
  <c r="CB261" i="1"/>
  <c r="CJ261" i="1" s="1"/>
  <c r="CC261" i="1"/>
  <c r="CB262" i="1"/>
  <c r="CJ262" i="1" s="1"/>
  <c r="CC262" i="1"/>
  <c r="CB263" i="1"/>
  <c r="CJ263" i="1" s="1"/>
  <c r="CC263" i="1"/>
  <c r="CB264" i="1"/>
  <c r="CJ264" i="1" s="1"/>
  <c r="CC264" i="1"/>
  <c r="CB265" i="1"/>
  <c r="CJ265" i="1" s="1"/>
  <c r="CC265" i="1"/>
  <c r="CB266" i="1"/>
  <c r="CJ266" i="1" s="1"/>
  <c r="CC266" i="1"/>
  <c r="CB267" i="1"/>
  <c r="CJ267" i="1" s="1"/>
  <c r="CC267" i="1"/>
  <c r="CB268" i="1"/>
  <c r="CJ268" i="1" s="1"/>
  <c r="CC268" i="1"/>
  <c r="CB269" i="1"/>
  <c r="CJ269" i="1" s="1"/>
  <c r="CC269" i="1"/>
  <c r="CB270" i="1"/>
  <c r="CJ270" i="1" s="1"/>
  <c r="CC270" i="1"/>
  <c r="CB271" i="1"/>
  <c r="CJ271" i="1" s="1"/>
  <c r="CC271" i="1"/>
  <c r="CB272" i="1"/>
  <c r="CJ272" i="1" s="1"/>
  <c r="CC272" i="1"/>
  <c r="CB273" i="1"/>
  <c r="CJ273" i="1" s="1"/>
  <c r="CC273" i="1"/>
  <c r="CB274" i="1"/>
  <c r="CJ274" i="1" s="1"/>
  <c r="CC274" i="1"/>
  <c r="CB275" i="1"/>
  <c r="CJ275" i="1" s="1"/>
  <c r="CC275" i="1"/>
  <c r="CB276" i="1"/>
  <c r="CJ276" i="1" s="1"/>
  <c r="CC276" i="1"/>
  <c r="CB277" i="1"/>
  <c r="CJ277" i="1" s="1"/>
  <c r="CC277" i="1"/>
  <c r="CB278" i="1"/>
  <c r="CJ278" i="1" s="1"/>
  <c r="CC278" i="1"/>
  <c r="CB279" i="1"/>
  <c r="CJ279" i="1" s="1"/>
  <c r="CC279" i="1"/>
  <c r="CB280" i="1"/>
  <c r="CJ280" i="1" s="1"/>
  <c r="CC280" i="1"/>
  <c r="CB281" i="1"/>
  <c r="CJ281" i="1" s="1"/>
  <c r="CC281" i="1"/>
  <c r="CB282" i="1"/>
  <c r="CJ282" i="1" s="1"/>
  <c r="CC282" i="1"/>
  <c r="CB283" i="1"/>
  <c r="CJ283" i="1" s="1"/>
  <c r="CC283" i="1"/>
  <c r="CB284" i="1"/>
  <c r="CJ284" i="1" s="1"/>
  <c r="CC284" i="1"/>
  <c r="CB285" i="1"/>
  <c r="CJ285" i="1" s="1"/>
  <c r="CC285" i="1"/>
  <c r="CB286" i="1"/>
  <c r="CJ286" i="1" s="1"/>
  <c r="CC286" i="1"/>
  <c r="CB287" i="1"/>
  <c r="CJ287" i="1" s="1"/>
  <c r="CC287" i="1"/>
  <c r="CB288" i="1"/>
  <c r="CJ288" i="1" s="1"/>
  <c r="CC288" i="1"/>
  <c r="CB289" i="1"/>
  <c r="CJ289" i="1" s="1"/>
  <c r="CC289" i="1"/>
  <c r="CB290" i="1"/>
  <c r="CJ290" i="1" s="1"/>
  <c r="CC290" i="1"/>
  <c r="CB291" i="1"/>
  <c r="CJ291" i="1" s="1"/>
  <c r="CC291" i="1"/>
  <c r="CB292" i="1"/>
  <c r="CJ292" i="1" s="1"/>
  <c r="CC292" i="1"/>
  <c r="CB293" i="1"/>
  <c r="CJ293" i="1" s="1"/>
  <c r="CC293" i="1"/>
  <c r="CB294" i="1"/>
  <c r="CJ294" i="1" s="1"/>
  <c r="CC294" i="1"/>
  <c r="CB295" i="1"/>
  <c r="CJ295" i="1" s="1"/>
  <c r="CC295" i="1"/>
  <c r="CB296" i="1"/>
  <c r="CJ296" i="1" s="1"/>
  <c r="CC296" i="1"/>
  <c r="CB297" i="1"/>
  <c r="CJ297" i="1" s="1"/>
  <c r="CC297" i="1"/>
  <c r="CB298" i="1"/>
  <c r="CJ298" i="1" s="1"/>
  <c r="CC298" i="1"/>
  <c r="CB299" i="1"/>
  <c r="CJ299" i="1" s="1"/>
  <c r="CC299" i="1"/>
  <c r="CB300" i="1"/>
  <c r="CJ300" i="1" s="1"/>
  <c r="CC300" i="1"/>
  <c r="CB301" i="1"/>
  <c r="CJ301" i="1" s="1"/>
  <c r="CC301" i="1"/>
  <c r="CB302" i="1"/>
  <c r="CJ302" i="1" s="1"/>
  <c r="CC302" i="1"/>
  <c r="CB303" i="1"/>
  <c r="CJ303" i="1" s="1"/>
  <c r="CC303" i="1"/>
  <c r="CB304" i="1"/>
  <c r="CJ304" i="1" s="1"/>
  <c r="CC304" i="1"/>
  <c r="CB305" i="1"/>
  <c r="CJ305" i="1" s="1"/>
  <c r="CC305" i="1"/>
  <c r="CB306" i="1"/>
  <c r="CJ306" i="1" s="1"/>
  <c r="CC306" i="1"/>
  <c r="CB307" i="1"/>
  <c r="CJ307" i="1" s="1"/>
  <c r="CC307" i="1"/>
  <c r="CB308" i="1"/>
  <c r="CJ308" i="1" s="1"/>
  <c r="CC308" i="1"/>
  <c r="CB309" i="1"/>
  <c r="CJ309" i="1" s="1"/>
  <c r="CC309" i="1"/>
  <c r="CB310" i="1"/>
  <c r="CJ310" i="1" s="1"/>
  <c r="CC310" i="1"/>
  <c r="CB311" i="1"/>
  <c r="CJ311" i="1" s="1"/>
  <c r="CC311" i="1"/>
  <c r="CB312" i="1"/>
  <c r="CJ312" i="1" s="1"/>
  <c r="CC312" i="1"/>
  <c r="CB313" i="1"/>
  <c r="CJ313" i="1" s="1"/>
  <c r="CC313" i="1"/>
  <c r="CB314" i="1"/>
  <c r="CJ314" i="1" s="1"/>
  <c r="CC314" i="1"/>
  <c r="CB315" i="1"/>
  <c r="CJ315" i="1" s="1"/>
  <c r="CC315" i="1"/>
  <c r="CB316" i="1"/>
  <c r="CJ316" i="1" s="1"/>
  <c r="CC316" i="1"/>
  <c r="CB317" i="1"/>
  <c r="CJ317" i="1" s="1"/>
  <c r="CC317" i="1"/>
  <c r="CB318" i="1"/>
  <c r="CJ318" i="1" s="1"/>
  <c r="CC318" i="1"/>
  <c r="CB319" i="1"/>
  <c r="CJ319" i="1" s="1"/>
  <c r="CC319" i="1"/>
  <c r="CB320" i="1"/>
  <c r="CJ320" i="1" s="1"/>
  <c r="CC320" i="1"/>
  <c r="CB321" i="1"/>
  <c r="CJ321" i="1" s="1"/>
  <c r="CC321" i="1"/>
  <c r="CB322" i="1"/>
  <c r="CJ322" i="1" s="1"/>
  <c r="CC322" i="1"/>
  <c r="CB323" i="1"/>
  <c r="CJ323" i="1" s="1"/>
  <c r="CC323" i="1"/>
  <c r="CB324" i="1"/>
  <c r="CJ324" i="1" s="1"/>
  <c r="CC324" i="1"/>
  <c r="CB325" i="1"/>
  <c r="CJ325" i="1" s="1"/>
  <c r="CC325" i="1"/>
  <c r="CB326" i="1"/>
  <c r="CJ326" i="1" s="1"/>
  <c r="CC326" i="1"/>
  <c r="CB327" i="1"/>
  <c r="CJ327" i="1" s="1"/>
  <c r="CC327" i="1"/>
  <c r="CB328" i="1"/>
  <c r="CJ328" i="1" s="1"/>
  <c r="CC328" i="1"/>
  <c r="CB329" i="1"/>
  <c r="CJ329" i="1" s="1"/>
  <c r="CC329" i="1"/>
  <c r="CB330" i="1"/>
  <c r="CJ330" i="1" s="1"/>
  <c r="CC330" i="1"/>
  <c r="CB331" i="1"/>
  <c r="CJ331" i="1" s="1"/>
  <c r="CC331" i="1"/>
  <c r="CB332" i="1"/>
  <c r="CJ332" i="1" s="1"/>
  <c r="CC332" i="1"/>
  <c r="CB333" i="1"/>
  <c r="CJ333" i="1" s="1"/>
  <c r="CC333" i="1"/>
  <c r="CB334" i="1"/>
  <c r="CJ334" i="1" s="1"/>
  <c r="CC334" i="1"/>
  <c r="CB335" i="1"/>
  <c r="CJ335" i="1" s="1"/>
  <c r="CC335" i="1"/>
  <c r="CB336" i="1"/>
  <c r="CJ336" i="1" s="1"/>
  <c r="CC336" i="1"/>
  <c r="CB337" i="1"/>
  <c r="CJ337" i="1" s="1"/>
  <c r="CC337" i="1"/>
  <c r="CB338" i="1"/>
  <c r="CJ338" i="1" s="1"/>
  <c r="CC338" i="1"/>
  <c r="CB339" i="1"/>
  <c r="CJ339" i="1" s="1"/>
  <c r="CC339" i="1"/>
  <c r="CB340" i="1"/>
  <c r="CJ340" i="1" s="1"/>
  <c r="CC340" i="1"/>
  <c r="CB341" i="1"/>
  <c r="CJ341" i="1" s="1"/>
  <c r="CC341" i="1"/>
  <c r="CB342" i="1"/>
  <c r="CJ342" i="1" s="1"/>
  <c r="CC342" i="1"/>
  <c r="CB343" i="1"/>
  <c r="CJ343" i="1" s="1"/>
  <c r="CC343" i="1"/>
  <c r="CB344" i="1"/>
  <c r="CJ344" i="1" s="1"/>
  <c r="CC344" i="1"/>
  <c r="CB345" i="1"/>
  <c r="CJ345" i="1" s="1"/>
  <c r="CC345" i="1"/>
  <c r="CB346" i="1"/>
  <c r="CJ346" i="1" s="1"/>
  <c r="CC346" i="1"/>
  <c r="CB347" i="1"/>
  <c r="CJ347" i="1" s="1"/>
  <c r="CC347" i="1"/>
  <c r="CB348" i="1"/>
  <c r="CJ348" i="1" s="1"/>
  <c r="CC348" i="1"/>
  <c r="CB349" i="1"/>
  <c r="CJ349" i="1" s="1"/>
  <c r="CC349" i="1"/>
  <c r="CB350" i="1"/>
  <c r="CJ350" i="1" s="1"/>
  <c r="CC350" i="1"/>
  <c r="CB351" i="1"/>
  <c r="CJ351" i="1" s="1"/>
  <c r="CC351" i="1"/>
  <c r="CB352" i="1"/>
  <c r="CJ352" i="1" s="1"/>
  <c r="CC352" i="1"/>
  <c r="CB353" i="1"/>
  <c r="CJ353" i="1" s="1"/>
  <c r="CC353" i="1"/>
  <c r="CB354" i="1"/>
  <c r="CJ354" i="1" s="1"/>
  <c r="CC354" i="1"/>
  <c r="CB355" i="1"/>
  <c r="CJ355" i="1" s="1"/>
  <c r="CC355" i="1"/>
  <c r="CB356" i="1"/>
  <c r="CJ356" i="1" s="1"/>
  <c r="CC356" i="1"/>
  <c r="CB357" i="1"/>
  <c r="CJ357" i="1" s="1"/>
  <c r="CC357" i="1"/>
  <c r="CB358" i="1"/>
  <c r="CJ358" i="1" s="1"/>
  <c r="CC358" i="1"/>
  <c r="CB359" i="1"/>
  <c r="CJ359" i="1" s="1"/>
  <c r="CC359" i="1"/>
  <c r="CB360" i="1"/>
  <c r="CJ360" i="1" s="1"/>
  <c r="CC360" i="1"/>
  <c r="CB361" i="1"/>
  <c r="CJ361" i="1" s="1"/>
  <c r="CC361" i="1"/>
  <c r="CB362" i="1"/>
  <c r="CJ362" i="1" s="1"/>
  <c r="CC362" i="1"/>
  <c r="CB363" i="1"/>
  <c r="CJ363" i="1" s="1"/>
  <c r="CC363" i="1"/>
  <c r="CB364" i="1"/>
  <c r="CJ364" i="1" s="1"/>
  <c r="CC364" i="1"/>
  <c r="CB365" i="1"/>
  <c r="CJ365" i="1" s="1"/>
  <c r="CC365" i="1"/>
  <c r="CB366" i="1"/>
  <c r="CJ366" i="1" s="1"/>
  <c r="CC366" i="1"/>
  <c r="CB367" i="1"/>
  <c r="CJ367" i="1" s="1"/>
  <c r="CC367" i="1"/>
  <c r="CB368" i="1"/>
  <c r="CJ368" i="1" s="1"/>
  <c r="CC368" i="1"/>
  <c r="CB369" i="1"/>
  <c r="CJ369" i="1" s="1"/>
  <c r="CC369" i="1"/>
  <c r="CB370" i="1"/>
  <c r="CJ370" i="1" s="1"/>
  <c r="CC370" i="1"/>
  <c r="CB371" i="1"/>
  <c r="CJ371" i="1" s="1"/>
  <c r="CC371" i="1"/>
  <c r="CB372" i="1"/>
  <c r="CJ372" i="1" s="1"/>
  <c r="CC372" i="1"/>
  <c r="CB373" i="1"/>
  <c r="CJ373" i="1" s="1"/>
  <c r="CC373" i="1"/>
  <c r="CB374" i="1"/>
  <c r="CJ374" i="1" s="1"/>
  <c r="CC374" i="1"/>
  <c r="CB375" i="1"/>
  <c r="CJ375" i="1" s="1"/>
  <c r="CC375" i="1"/>
  <c r="CB376" i="1"/>
  <c r="CJ376" i="1" s="1"/>
  <c r="CC376" i="1"/>
  <c r="CB377" i="1"/>
  <c r="CJ377" i="1" s="1"/>
  <c r="CC377" i="1"/>
  <c r="CB378" i="1"/>
  <c r="CJ378" i="1" s="1"/>
  <c r="CC378" i="1"/>
  <c r="CB379" i="1"/>
  <c r="CJ379" i="1" s="1"/>
  <c r="CC379" i="1"/>
  <c r="CB380" i="1"/>
  <c r="CJ380" i="1" s="1"/>
  <c r="CC380" i="1"/>
  <c r="CB381" i="1"/>
  <c r="CJ381" i="1" s="1"/>
  <c r="CC381" i="1"/>
  <c r="CB382" i="1"/>
  <c r="CJ382" i="1" s="1"/>
  <c r="CC382" i="1"/>
  <c r="CB383" i="1"/>
  <c r="CJ383" i="1" s="1"/>
  <c r="CC383" i="1"/>
  <c r="CB384" i="1"/>
  <c r="CJ384" i="1" s="1"/>
  <c r="CC384" i="1"/>
  <c r="CB385" i="1"/>
  <c r="CJ385" i="1" s="1"/>
  <c r="CC385" i="1"/>
  <c r="CB386" i="1"/>
  <c r="CJ386" i="1" s="1"/>
  <c r="CC386" i="1"/>
  <c r="CB387" i="1"/>
  <c r="CJ387" i="1" s="1"/>
  <c r="CC387" i="1"/>
  <c r="CB388" i="1"/>
  <c r="CJ388" i="1" s="1"/>
  <c r="CC388" i="1"/>
  <c r="CB389" i="1"/>
  <c r="CJ389" i="1" s="1"/>
  <c r="CC389" i="1"/>
  <c r="CB390" i="1"/>
  <c r="CJ390" i="1" s="1"/>
  <c r="CC390" i="1"/>
  <c r="CB391" i="1"/>
  <c r="CJ391" i="1" s="1"/>
  <c r="CC391" i="1"/>
  <c r="CB392" i="1"/>
  <c r="CJ392" i="1" s="1"/>
  <c r="CC392" i="1"/>
  <c r="CB393" i="1"/>
  <c r="CJ393" i="1" s="1"/>
  <c r="CC393" i="1"/>
  <c r="CB394" i="1"/>
  <c r="CJ394" i="1" s="1"/>
  <c r="CC394" i="1"/>
  <c r="CB395" i="1"/>
  <c r="CJ395" i="1" s="1"/>
  <c r="CC395" i="1"/>
  <c r="CB396" i="1"/>
  <c r="CJ396" i="1" s="1"/>
  <c r="CC396" i="1"/>
  <c r="CB397" i="1"/>
  <c r="CJ397" i="1" s="1"/>
  <c r="CC397" i="1"/>
  <c r="CB398" i="1"/>
  <c r="CJ398" i="1" s="1"/>
  <c r="CC398" i="1"/>
  <c r="CB399" i="1"/>
  <c r="CJ399" i="1" s="1"/>
  <c r="CC399" i="1"/>
  <c r="CB400" i="1"/>
  <c r="CJ400" i="1" s="1"/>
  <c r="CC400" i="1"/>
  <c r="CB401" i="1"/>
  <c r="CJ401" i="1" s="1"/>
  <c r="CC401" i="1"/>
  <c r="CB402" i="1"/>
  <c r="CJ402" i="1" s="1"/>
  <c r="CC402" i="1"/>
  <c r="CB403" i="1"/>
  <c r="CJ403" i="1" s="1"/>
  <c r="CC403" i="1"/>
  <c r="CB404" i="1"/>
  <c r="CJ404" i="1" s="1"/>
  <c r="CC404" i="1"/>
  <c r="CB405" i="1"/>
  <c r="CJ405" i="1" s="1"/>
  <c r="CC405" i="1"/>
  <c r="CB406" i="1"/>
  <c r="CJ406" i="1" s="1"/>
  <c r="CC406" i="1"/>
  <c r="CB407" i="1"/>
  <c r="CJ407" i="1" s="1"/>
  <c r="CC407" i="1"/>
  <c r="CB408" i="1"/>
  <c r="CJ408" i="1" s="1"/>
  <c r="CC408" i="1"/>
  <c r="CB409" i="1"/>
  <c r="CJ409" i="1" s="1"/>
  <c r="CC409" i="1"/>
  <c r="CB410" i="1"/>
  <c r="CJ410" i="1" s="1"/>
  <c r="CC410" i="1"/>
  <c r="CB411" i="1"/>
  <c r="CJ411" i="1" s="1"/>
  <c r="CC411" i="1"/>
  <c r="CB412" i="1"/>
  <c r="CJ412" i="1" s="1"/>
  <c r="CC412" i="1"/>
  <c r="CB413" i="1"/>
  <c r="CJ413" i="1" s="1"/>
  <c r="CC413" i="1"/>
  <c r="CB414" i="1"/>
  <c r="CJ414" i="1" s="1"/>
  <c r="CC414" i="1"/>
  <c r="CB415" i="1"/>
  <c r="CJ415" i="1" s="1"/>
  <c r="CC415" i="1"/>
  <c r="CB416" i="1"/>
  <c r="CJ416" i="1" s="1"/>
  <c r="CC416" i="1"/>
  <c r="CB417" i="1"/>
  <c r="CJ417" i="1" s="1"/>
  <c r="CC417" i="1"/>
  <c r="CB418" i="1"/>
  <c r="CJ418" i="1" s="1"/>
  <c r="CC418" i="1"/>
  <c r="CB419" i="1"/>
  <c r="CJ419" i="1" s="1"/>
  <c r="CC419" i="1"/>
  <c r="CB420" i="1"/>
  <c r="CJ420" i="1" s="1"/>
  <c r="CC420" i="1"/>
  <c r="CB421" i="1"/>
  <c r="CJ421" i="1" s="1"/>
  <c r="CC421" i="1"/>
  <c r="CB422" i="1"/>
  <c r="CJ422" i="1" s="1"/>
  <c r="CC422" i="1"/>
  <c r="CB423" i="1"/>
  <c r="CJ423" i="1" s="1"/>
  <c r="CC423" i="1"/>
  <c r="CB424" i="1"/>
  <c r="CJ424" i="1" s="1"/>
  <c r="CC424" i="1"/>
  <c r="CB425" i="1"/>
  <c r="CJ425" i="1" s="1"/>
  <c r="CC425" i="1"/>
  <c r="CB426" i="1"/>
  <c r="CJ426" i="1" s="1"/>
  <c r="CC426" i="1"/>
  <c r="CB427" i="1"/>
  <c r="CJ427" i="1" s="1"/>
  <c r="CC427" i="1"/>
  <c r="CB428" i="1"/>
  <c r="CJ428" i="1" s="1"/>
  <c r="CC428" i="1"/>
  <c r="CB429" i="1"/>
  <c r="CJ429" i="1" s="1"/>
  <c r="CC429" i="1"/>
  <c r="CB430" i="1"/>
  <c r="CJ430" i="1" s="1"/>
  <c r="CC430" i="1"/>
  <c r="CB431" i="1"/>
  <c r="CJ431" i="1" s="1"/>
  <c r="CC431" i="1"/>
  <c r="CB432" i="1"/>
  <c r="CJ432" i="1" s="1"/>
  <c r="CC432" i="1"/>
  <c r="CB433" i="1"/>
  <c r="CJ433" i="1" s="1"/>
  <c r="CC433" i="1"/>
  <c r="CB434" i="1"/>
  <c r="CJ434" i="1" s="1"/>
  <c r="CC434" i="1"/>
  <c r="CB435" i="1"/>
  <c r="CJ435" i="1" s="1"/>
  <c r="CC435" i="1"/>
  <c r="CB436" i="1"/>
  <c r="CJ436" i="1" s="1"/>
  <c r="CC436" i="1"/>
  <c r="CB437" i="1"/>
  <c r="CJ437" i="1" s="1"/>
  <c r="CC437" i="1"/>
  <c r="CB438" i="1"/>
  <c r="CJ438" i="1" s="1"/>
  <c r="CC438" i="1"/>
  <c r="CB439" i="1"/>
  <c r="CJ439" i="1" s="1"/>
  <c r="CC439" i="1"/>
  <c r="CB440" i="1"/>
  <c r="CJ440" i="1" s="1"/>
  <c r="CC440" i="1"/>
  <c r="CB441" i="1"/>
  <c r="CJ441" i="1" s="1"/>
  <c r="CC441" i="1"/>
  <c r="CB442" i="1"/>
  <c r="CJ442" i="1" s="1"/>
  <c r="CC442" i="1"/>
  <c r="CB443" i="1"/>
  <c r="CJ443" i="1" s="1"/>
  <c r="CC443" i="1"/>
  <c r="CB444" i="1"/>
  <c r="CJ444" i="1" s="1"/>
  <c r="CC444" i="1"/>
  <c r="CB445" i="1"/>
  <c r="CJ445" i="1" s="1"/>
  <c r="CC445" i="1"/>
  <c r="CB446" i="1"/>
  <c r="CJ446" i="1" s="1"/>
  <c r="CC446" i="1"/>
  <c r="CB447" i="1"/>
  <c r="CJ447" i="1" s="1"/>
  <c r="CC447" i="1"/>
  <c r="CB448" i="1"/>
  <c r="CJ448" i="1" s="1"/>
  <c r="CC448" i="1"/>
  <c r="CB449" i="1"/>
  <c r="CJ449" i="1" s="1"/>
  <c r="CC449" i="1"/>
  <c r="CB450" i="1"/>
  <c r="CJ450" i="1" s="1"/>
  <c r="CC450" i="1"/>
  <c r="CB451" i="1"/>
  <c r="CJ451" i="1" s="1"/>
  <c r="CC451" i="1"/>
  <c r="CB452" i="1"/>
  <c r="CJ452" i="1" s="1"/>
  <c r="CC452" i="1"/>
  <c r="CB453" i="1"/>
  <c r="CJ453" i="1" s="1"/>
  <c r="CC453" i="1"/>
  <c r="CB454" i="1"/>
  <c r="CJ454" i="1" s="1"/>
  <c r="CC454" i="1"/>
  <c r="CB455" i="1"/>
  <c r="CJ455" i="1" s="1"/>
  <c r="CC455" i="1"/>
  <c r="CB456" i="1"/>
  <c r="CJ456" i="1" s="1"/>
  <c r="CC456" i="1"/>
  <c r="CB457" i="1"/>
  <c r="CJ457" i="1" s="1"/>
  <c r="CC457" i="1"/>
  <c r="CB458" i="1"/>
  <c r="CJ458" i="1" s="1"/>
  <c r="CC458" i="1"/>
  <c r="CB459" i="1"/>
  <c r="CJ459" i="1" s="1"/>
  <c r="CC459" i="1"/>
  <c r="CB460" i="1"/>
  <c r="CJ460" i="1" s="1"/>
  <c r="CC460" i="1"/>
  <c r="CB461" i="1"/>
  <c r="CJ461" i="1" s="1"/>
  <c r="CC461" i="1"/>
  <c r="CB462" i="1"/>
  <c r="CJ462" i="1" s="1"/>
  <c r="CC462" i="1"/>
  <c r="CB463" i="1"/>
  <c r="CJ463" i="1" s="1"/>
  <c r="CC463" i="1"/>
  <c r="CB464" i="1"/>
  <c r="CJ464" i="1" s="1"/>
  <c r="CC464" i="1"/>
  <c r="CB465" i="1"/>
  <c r="CJ465" i="1" s="1"/>
  <c r="CC465" i="1"/>
  <c r="CB466" i="1"/>
  <c r="CJ466" i="1" s="1"/>
  <c r="CC466" i="1"/>
  <c r="CB467" i="1"/>
  <c r="CJ467" i="1" s="1"/>
  <c r="CC467" i="1"/>
  <c r="CB468" i="1"/>
  <c r="CJ468" i="1" s="1"/>
  <c r="CC468" i="1"/>
  <c r="CB469" i="1"/>
  <c r="CJ469" i="1" s="1"/>
  <c r="CC469" i="1"/>
  <c r="CB470" i="1"/>
  <c r="CJ470" i="1" s="1"/>
  <c r="CC470" i="1"/>
  <c r="CB471" i="1"/>
  <c r="CJ471" i="1" s="1"/>
  <c r="CC471" i="1"/>
  <c r="CB472" i="1"/>
  <c r="CJ472" i="1" s="1"/>
  <c r="CC472" i="1"/>
  <c r="CB473" i="1"/>
  <c r="CJ473" i="1" s="1"/>
  <c r="CC473" i="1"/>
  <c r="CB474" i="1"/>
  <c r="CJ474" i="1" s="1"/>
  <c r="CC474" i="1"/>
  <c r="CB475" i="1"/>
  <c r="CJ475" i="1" s="1"/>
  <c r="CC475" i="1"/>
  <c r="CB476" i="1"/>
  <c r="CJ476" i="1" s="1"/>
  <c r="CC476" i="1"/>
  <c r="CB477" i="1"/>
  <c r="CJ477" i="1" s="1"/>
  <c r="CC477" i="1"/>
  <c r="CB478" i="1"/>
  <c r="CJ478" i="1" s="1"/>
  <c r="CC478" i="1"/>
  <c r="CB479" i="1"/>
  <c r="CJ479" i="1" s="1"/>
  <c r="CC479" i="1"/>
  <c r="CB480" i="1"/>
  <c r="CJ480" i="1" s="1"/>
  <c r="CC480" i="1"/>
  <c r="CB481" i="1"/>
  <c r="CJ481" i="1" s="1"/>
  <c r="CC481" i="1"/>
  <c r="CB482" i="1"/>
  <c r="CJ482" i="1" s="1"/>
  <c r="CC482" i="1"/>
  <c r="CB483" i="1"/>
  <c r="CJ483" i="1" s="1"/>
  <c r="CC483" i="1"/>
  <c r="CB484" i="1"/>
  <c r="CJ484" i="1" s="1"/>
  <c r="CC484" i="1"/>
  <c r="CB485" i="1"/>
  <c r="CJ485" i="1" s="1"/>
  <c r="CC485" i="1"/>
  <c r="CB486" i="1"/>
  <c r="CJ486" i="1" s="1"/>
  <c r="CC486" i="1"/>
  <c r="CB487" i="1"/>
  <c r="CJ487" i="1" s="1"/>
  <c r="CC487" i="1"/>
  <c r="CB488" i="1"/>
  <c r="CJ488" i="1" s="1"/>
  <c r="CC488" i="1"/>
  <c r="CB489" i="1"/>
  <c r="CJ489" i="1" s="1"/>
  <c r="CC489" i="1"/>
  <c r="CB490" i="1"/>
  <c r="CJ490" i="1" s="1"/>
  <c r="CC490" i="1"/>
  <c r="CB491" i="1"/>
  <c r="CJ491" i="1" s="1"/>
  <c r="CC491" i="1"/>
  <c r="CB492" i="1"/>
  <c r="CJ492" i="1" s="1"/>
  <c r="CC492" i="1"/>
  <c r="CB493" i="1"/>
  <c r="CJ493" i="1" s="1"/>
  <c r="CC493" i="1"/>
  <c r="CB494" i="1"/>
  <c r="CJ494" i="1" s="1"/>
  <c r="CC494" i="1"/>
  <c r="CB495" i="1"/>
  <c r="CJ495" i="1" s="1"/>
  <c r="CC495" i="1"/>
  <c r="CB496" i="1"/>
  <c r="CJ496" i="1" s="1"/>
  <c r="CC496" i="1"/>
  <c r="CB497" i="1"/>
  <c r="CJ497" i="1" s="1"/>
  <c r="CC497" i="1"/>
  <c r="CB498" i="1"/>
  <c r="CJ498" i="1" s="1"/>
  <c r="CC498" i="1"/>
  <c r="CB499" i="1"/>
  <c r="CJ499" i="1" s="1"/>
  <c r="CC499" i="1"/>
  <c r="CB500" i="1"/>
  <c r="CJ500" i="1" s="1"/>
  <c r="CC500" i="1"/>
  <c r="CB501" i="1"/>
  <c r="CJ501" i="1" s="1"/>
  <c r="CC501" i="1"/>
  <c r="CB502" i="1"/>
  <c r="CJ502" i="1" s="1"/>
  <c r="CC502" i="1"/>
  <c r="CB503" i="1"/>
  <c r="CJ503" i="1" s="1"/>
  <c r="CC503" i="1"/>
  <c r="CB504" i="1"/>
  <c r="CJ504" i="1" s="1"/>
  <c r="CC504" i="1"/>
  <c r="CB505" i="1"/>
  <c r="CJ505" i="1" s="1"/>
  <c r="CC505" i="1"/>
  <c r="CB506" i="1"/>
  <c r="CJ506" i="1" s="1"/>
  <c r="CC506" i="1"/>
  <c r="CB507" i="1"/>
  <c r="CJ507" i="1" s="1"/>
  <c r="CC507" i="1"/>
  <c r="CB508" i="1"/>
  <c r="CJ508" i="1" s="1"/>
  <c r="CC508" i="1"/>
  <c r="CB509" i="1"/>
  <c r="CJ509" i="1" s="1"/>
  <c r="CC509" i="1"/>
  <c r="CB510" i="1"/>
  <c r="CJ510" i="1" s="1"/>
  <c r="CC510" i="1"/>
  <c r="CB511" i="1"/>
  <c r="CJ511" i="1" s="1"/>
  <c r="CC511" i="1"/>
  <c r="CB512" i="1"/>
  <c r="CJ512" i="1" s="1"/>
  <c r="CC512" i="1"/>
  <c r="CB513" i="1"/>
  <c r="CJ513" i="1" s="1"/>
  <c r="CC513" i="1"/>
  <c r="CB514" i="1"/>
  <c r="CJ514" i="1" s="1"/>
  <c r="CC514" i="1"/>
  <c r="CB515" i="1"/>
  <c r="CJ515" i="1" s="1"/>
  <c r="CC515" i="1"/>
  <c r="CB516" i="1"/>
  <c r="CJ516" i="1" s="1"/>
  <c r="CC516" i="1"/>
  <c r="CB517" i="1"/>
  <c r="CJ517" i="1" s="1"/>
  <c r="CC517" i="1"/>
  <c r="CB518" i="1"/>
  <c r="CJ518" i="1" s="1"/>
  <c r="CC518" i="1"/>
  <c r="CB519" i="1"/>
  <c r="CJ519" i="1" s="1"/>
  <c r="CC519" i="1"/>
  <c r="CB520" i="1"/>
  <c r="CJ520" i="1" s="1"/>
  <c r="CC520" i="1"/>
  <c r="CB521" i="1"/>
  <c r="CJ521" i="1" s="1"/>
  <c r="CC521" i="1"/>
  <c r="CB522" i="1"/>
  <c r="CJ522" i="1" s="1"/>
  <c r="CC522" i="1"/>
  <c r="CB523" i="1"/>
  <c r="CJ523" i="1" s="1"/>
  <c r="CC523" i="1"/>
  <c r="CB524" i="1"/>
  <c r="CJ524" i="1" s="1"/>
  <c r="CC524" i="1"/>
  <c r="CB525" i="1"/>
  <c r="CJ525" i="1" s="1"/>
  <c r="CC525" i="1"/>
  <c r="CB526" i="1"/>
  <c r="CJ526" i="1" s="1"/>
  <c r="CC526" i="1"/>
  <c r="CB527" i="1"/>
  <c r="CJ527" i="1" s="1"/>
  <c r="CC527" i="1"/>
  <c r="CB528" i="1"/>
  <c r="CJ528" i="1" s="1"/>
  <c r="CC528" i="1"/>
  <c r="CB529" i="1"/>
  <c r="CJ529" i="1" s="1"/>
  <c r="CC529" i="1"/>
  <c r="CB530" i="1"/>
  <c r="CJ530" i="1" s="1"/>
  <c r="CC530" i="1"/>
  <c r="CB531" i="1"/>
  <c r="CJ531" i="1" s="1"/>
  <c r="CC531" i="1"/>
  <c r="CB532" i="1"/>
  <c r="CJ532" i="1" s="1"/>
  <c r="CC532" i="1"/>
  <c r="CB533" i="1"/>
  <c r="CJ533" i="1" s="1"/>
  <c r="CC533" i="1"/>
  <c r="CB534" i="1"/>
  <c r="CJ534" i="1" s="1"/>
  <c r="CC534" i="1"/>
  <c r="CB535" i="1"/>
  <c r="CJ535" i="1" s="1"/>
  <c r="CC535" i="1"/>
  <c r="CB536" i="1"/>
  <c r="CJ536" i="1" s="1"/>
  <c r="CC536" i="1"/>
  <c r="CB537" i="1"/>
  <c r="CJ537" i="1" s="1"/>
  <c r="CC537" i="1"/>
  <c r="CB538" i="1"/>
  <c r="CJ538" i="1" s="1"/>
  <c r="CC538" i="1"/>
  <c r="CB539" i="1"/>
  <c r="CJ539" i="1" s="1"/>
  <c r="CC539" i="1"/>
  <c r="CB540" i="1"/>
  <c r="CJ540" i="1" s="1"/>
  <c r="CC540" i="1"/>
  <c r="CB541" i="1"/>
  <c r="CJ541" i="1" s="1"/>
  <c r="CC541" i="1"/>
  <c r="CB542" i="1"/>
  <c r="CJ542" i="1" s="1"/>
  <c r="CC542" i="1"/>
  <c r="CB543" i="1"/>
  <c r="CJ543" i="1" s="1"/>
  <c r="CC543" i="1"/>
  <c r="CB544" i="1"/>
  <c r="CJ544" i="1" s="1"/>
  <c r="CC544" i="1"/>
  <c r="CB545" i="1"/>
  <c r="CJ545" i="1" s="1"/>
  <c r="CC545" i="1"/>
  <c r="CB546" i="1"/>
  <c r="CJ546" i="1" s="1"/>
  <c r="CC546" i="1"/>
  <c r="CB547" i="1"/>
  <c r="CJ547" i="1" s="1"/>
  <c r="CC547" i="1"/>
  <c r="CB548" i="1"/>
  <c r="CJ548" i="1" s="1"/>
  <c r="CC548" i="1"/>
  <c r="CB549" i="1"/>
  <c r="CJ549" i="1" s="1"/>
  <c r="CC549" i="1"/>
  <c r="CB550" i="1"/>
  <c r="CJ550" i="1" s="1"/>
  <c r="CC550" i="1"/>
  <c r="CB551" i="1"/>
  <c r="CJ551" i="1" s="1"/>
  <c r="CC551" i="1"/>
  <c r="CB552" i="1"/>
  <c r="CJ552" i="1" s="1"/>
  <c r="CC552" i="1"/>
  <c r="CB553" i="1"/>
  <c r="CJ553" i="1" s="1"/>
  <c r="CC553" i="1"/>
  <c r="CB554" i="1"/>
  <c r="CJ554" i="1" s="1"/>
  <c r="CC554" i="1"/>
  <c r="CB555" i="1"/>
  <c r="CJ555" i="1" s="1"/>
  <c r="CC555" i="1"/>
  <c r="CB556" i="1"/>
  <c r="CJ556" i="1" s="1"/>
  <c r="CC556" i="1"/>
  <c r="CB557" i="1"/>
  <c r="CJ557" i="1" s="1"/>
  <c r="CC557" i="1"/>
  <c r="CB558" i="1"/>
  <c r="CJ558" i="1" s="1"/>
  <c r="CC558" i="1"/>
  <c r="CB559" i="1"/>
  <c r="CJ559" i="1" s="1"/>
  <c r="CC559" i="1"/>
  <c r="CB560" i="1"/>
  <c r="CJ560" i="1" s="1"/>
  <c r="CC560" i="1"/>
  <c r="CB561" i="1"/>
  <c r="CJ561" i="1" s="1"/>
  <c r="CC561" i="1"/>
  <c r="CB562" i="1"/>
  <c r="CJ562" i="1" s="1"/>
  <c r="CC562" i="1"/>
  <c r="CB563" i="1"/>
  <c r="CJ563" i="1" s="1"/>
  <c r="CC563" i="1"/>
  <c r="CB564" i="1"/>
  <c r="CJ564" i="1" s="1"/>
  <c r="CC564" i="1"/>
  <c r="CB565" i="1"/>
  <c r="CJ565" i="1" s="1"/>
  <c r="CC565" i="1"/>
  <c r="CB566" i="1"/>
  <c r="CJ566" i="1" s="1"/>
  <c r="CC566" i="1"/>
  <c r="CB567" i="1"/>
  <c r="CJ567" i="1" s="1"/>
  <c r="CC567" i="1"/>
  <c r="CB568" i="1"/>
  <c r="CJ568" i="1" s="1"/>
  <c r="CC568" i="1"/>
  <c r="CB569" i="1"/>
  <c r="CJ569" i="1" s="1"/>
  <c r="CC569" i="1"/>
  <c r="CB570" i="1"/>
  <c r="CJ570" i="1" s="1"/>
  <c r="CC570" i="1"/>
  <c r="CB571" i="1"/>
  <c r="CJ571" i="1" s="1"/>
  <c r="CC571" i="1"/>
  <c r="CB572" i="1"/>
  <c r="CJ572" i="1" s="1"/>
  <c r="CC572" i="1"/>
  <c r="CB573" i="1"/>
  <c r="CJ573" i="1" s="1"/>
  <c r="CC573" i="1"/>
  <c r="CB574" i="1"/>
  <c r="CJ574" i="1" s="1"/>
  <c r="CC574" i="1"/>
  <c r="CB575" i="1"/>
  <c r="CJ575" i="1" s="1"/>
  <c r="CC575" i="1"/>
  <c r="CB576" i="1"/>
  <c r="CJ576" i="1" s="1"/>
  <c r="CC576" i="1"/>
  <c r="CB577" i="1"/>
  <c r="CJ577" i="1" s="1"/>
  <c r="CC577" i="1"/>
  <c r="CB578" i="1"/>
  <c r="CJ578" i="1" s="1"/>
  <c r="CC578" i="1"/>
  <c r="CB579" i="1"/>
  <c r="CJ579" i="1" s="1"/>
  <c r="CC579" i="1"/>
  <c r="CB580" i="1"/>
  <c r="CJ580" i="1" s="1"/>
  <c r="CC580" i="1"/>
  <c r="CB581" i="1"/>
  <c r="CJ581" i="1" s="1"/>
  <c r="CC581" i="1"/>
  <c r="CB582" i="1"/>
  <c r="CJ582" i="1" s="1"/>
  <c r="CC582" i="1"/>
  <c r="CB583" i="1"/>
  <c r="CJ583" i="1" s="1"/>
  <c r="CC583" i="1"/>
  <c r="CB584" i="1"/>
  <c r="CJ584" i="1" s="1"/>
  <c r="CC584" i="1"/>
  <c r="CB585" i="1"/>
  <c r="CJ585" i="1" s="1"/>
  <c r="CC585" i="1"/>
  <c r="CB586" i="1"/>
  <c r="CJ586" i="1" s="1"/>
  <c r="CC586" i="1"/>
  <c r="CB587" i="1"/>
  <c r="CJ587" i="1" s="1"/>
  <c r="CC587" i="1"/>
  <c r="CB588" i="1"/>
  <c r="CJ588" i="1" s="1"/>
  <c r="CC588" i="1"/>
  <c r="CB589" i="1"/>
  <c r="CJ589" i="1" s="1"/>
  <c r="CC589" i="1"/>
  <c r="CB590" i="1"/>
  <c r="CJ590" i="1" s="1"/>
  <c r="CC590" i="1"/>
  <c r="CB591" i="1"/>
  <c r="CJ591" i="1" s="1"/>
  <c r="CC591" i="1"/>
  <c r="CB592" i="1"/>
  <c r="CJ592" i="1" s="1"/>
  <c r="CC592" i="1"/>
  <c r="CB593" i="1"/>
  <c r="CJ593" i="1" s="1"/>
  <c r="CC593" i="1"/>
  <c r="CB594" i="1"/>
  <c r="CJ594" i="1" s="1"/>
  <c r="CC594" i="1"/>
  <c r="CB595" i="1"/>
  <c r="CJ595" i="1" s="1"/>
  <c r="CC595" i="1"/>
  <c r="CB596" i="1"/>
  <c r="CJ596" i="1" s="1"/>
  <c r="CC596" i="1"/>
  <c r="CB597" i="1"/>
  <c r="CJ597" i="1" s="1"/>
  <c r="CC597" i="1"/>
  <c r="CB598" i="1"/>
  <c r="CJ598" i="1" s="1"/>
  <c r="CC598" i="1"/>
  <c r="CB599" i="1"/>
  <c r="CJ599" i="1" s="1"/>
  <c r="CC599" i="1"/>
  <c r="CB600" i="1"/>
  <c r="CJ600" i="1" s="1"/>
  <c r="CC600" i="1"/>
  <c r="CB601" i="1"/>
  <c r="CJ601" i="1" s="1"/>
  <c r="CC601" i="1"/>
  <c r="CB602" i="1"/>
  <c r="CJ602" i="1" s="1"/>
  <c r="CC602" i="1"/>
  <c r="CB603" i="1"/>
  <c r="CJ603" i="1" s="1"/>
  <c r="CC603" i="1"/>
  <c r="CB604" i="1"/>
  <c r="CJ604" i="1" s="1"/>
  <c r="CC604" i="1"/>
  <c r="CB605" i="1"/>
  <c r="CJ605" i="1" s="1"/>
  <c r="CC605" i="1"/>
  <c r="CB606" i="1"/>
  <c r="CJ606" i="1" s="1"/>
  <c r="CC606" i="1"/>
  <c r="CB607" i="1"/>
  <c r="CJ607" i="1" s="1"/>
  <c r="CC607" i="1"/>
  <c r="CB608" i="1"/>
  <c r="CJ608" i="1" s="1"/>
  <c r="CC608" i="1"/>
  <c r="CB609" i="1"/>
  <c r="CJ609" i="1" s="1"/>
  <c r="CC609" i="1"/>
  <c r="CB610" i="1"/>
  <c r="CJ610" i="1" s="1"/>
  <c r="CC610" i="1"/>
  <c r="CB611" i="1"/>
  <c r="CJ611" i="1" s="1"/>
  <c r="CC611" i="1"/>
  <c r="CB612" i="1"/>
  <c r="CJ612" i="1" s="1"/>
  <c r="CC612" i="1"/>
  <c r="CB613" i="1"/>
  <c r="CJ613" i="1" s="1"/>
  <c r="CC613" i="1"/>
  <c r="CB614" i="1"/>
  <c r="CJ614" i="1" s="1"/>
  <c r="CC614" i="1"/>
  <c r="CB615" i="1"/>
  <c r="CJ615" i="1" s="1"/>
  <c r="CC615" i="1"/>
  <c r="CB616" i="1"/>
  <c r="CJ616" i="1" s="1"/>
  <c r="CC616" i="1"/>
  <c r="CB617" i="1"/>
  <c r="CJ617" i="1" s="1"/>
  <c r="CC617" i="1"/>
  <c r="CB618" i="1"/>
  <c r="CJ618" i="1" s="1"/>
  <c r="CC618" i="1"/>
  <c r="CB619" i="1"/>
  <c r="CJ619" i="1" s="1"/>
  <c r="CC619" i="1"/>
  <c r="CB620" i="1"/>
  <c r="CJ620" i="1" s="1"/>
  <c r="CC620" i="1"/>
  <c r="CB621" i="1"/>
  <c r="CJ621" i="1" s="1"/>
  <c r="CC621" i="1"/>
  <c r="CB622" i="1"/>
  <c r="CJ622" i="1" s="1"/>
  <c r="CC622" i="1"/>
  <c r="CB623" i="1"/>
  <c r="CJ623" i="1" s="1"/>
  <c r="CC623" i="1"/>
  <c r="CB624" i="1"/>
  <c r="CJ624" i="1" s="1"/>
  <c r="CC624" i="1"/>
  <c r="CB625" i="1"/>
  <c r="CJ625" i="1" s="1"/>
  <c r="CC625" i="1"/>
  <c r="CB626" i="1"/>
  <c r="CJ626" i="1" s="1"/>
  <c r="CC626" i="1"/>
  <c r="CB627" i="1"/>
  <c r="CJ627" i="1" s="1"/>
  <c r="CC627" i="1"/>
  <c r="CB628" i="1"/>
  <c r="CJ628" i="1" s="1"/>
  <c r="CC628" i="1"/>
  <c r="CB629" i="1"/>
  <c r="CJ629" i="1" s="1"/>
  <c r="CC629" i="1"/>
  <c r="CB630" i="1"/>
  <c r="CJ630" i="1" s="1"/>
  <c r="CC630" i="1"/>
  <c r="CB631" i="1"/>
  <c r="CJ631" i="1" s="1"/>
  <c r="CC631" i="1"/>
  <c r="CB632" i="1"/>
  <c r="CJ632" i="1" s="1"/>
  <c r="CC632" i="1"/>
  <c r="CB633" i="1"/>
  <c r="CJ633" i="1" s="1"/>
  <c r="CC633" i="1"/>
  <c r="CB634" i="1"/>
  <c r="CJ634" i="1" s="1"/>
  <c r="CC634" i="1"/>
  <c r="CB635" i="1"/>
  <c r="CJ635" i="1" s="1"/>
  <c r="CC635" i="1"/>
  <c r="CB636" i="1"/>
  <c r="CJ636" i="1" s="1"/>
  <c r="CC636" i="1"/>
  <c r="CB637" i="1"/>
  <c r="CJ637" i="1" s="1"/>
  <c r="CC637" i="1"/>
  <c r="CB638" i="1"/>
  <c r="CJ638" i="1" s="1"/>
  <c r="CC638" i="1"/>
  <c r="CB639" i="1"/>
  <c r="CJ639" i="1" s="1"/>
  <c r="CC639" i="1"/>
  <c r="CB640" i="1"/>
  <c r="CJ640" i="1" s="1"/>
  <c r="CC640" i="1"/>
  <c r="CB641" i="1"/>
  <c r="CJ641" i="1" s="1"/>
  <c r="CC641" i="1"/>
  <c r="CB642" i="1"/>
  <c r="CJ642" i="1" s="1"/>
  <c r="CC642" i="1"/>
  <c r="CB643" i="1"/>
  <c r="CJ643" i="1" s="1"/>
  <c r="CC643" i="1"/>
  <c r="CB644" i="1"/>
  <c r="CJ644" i="1" s="1"/>
  <c r="CC644" i="1"/>
  <c r="CB645" i="1"/>
  <c r="CJ645" i="1" s="1"/>
  <c r="CC645" i="1"/>
  <c r="CB646" i="1"/>
  <c r="CJ646" i="1" s="1"/>
  <c r="CC646" i="1"/>
  <c r="CB647" i="1"/>
  <c r="CJ647" i="1" s="1"/>
  <c r="CC647" i="1"/>
  <c r="CB648" i="1"/>
  <c r="CJ648" i="1" s="1"/>
  <c r="CC648" i="1"/>
  <c r="CB649" i="1"/>
  <c r="CJ649" i="1" s="1"/>
  <c r="CC649" i="1"/>
  <c r="CB650" i="1"/>
  <c r="CJ650" i="1" s="1"/>
  <c r="CC650" i="1"/>
  <c r="CB651" i="1"/>
  <c r="CJ651" i="1" s="1"/>
  <c r="CC651" i="1"/>
  <c r="CB652" i="1"/>
  <c r="CJ652" i="1" s="1"/>
  <c r="CC652" i="1"/>
  <c r="CB653" i="1"/>
  <c r="CJ653" i="1" s="1"/>
  <c r="CC653" i="1"/>
  <c r="CB654" i="1"/>
  <c r="CJ654" i="1" s="1"/>
  <c r="CC654" i="1"/>
  <c r="CB655" i="1"/>
  <c r="CJ655" i="1" s="1"/>
  <c r="CC655" i="1"/>
  <c r="CB656" i="1"/>
  <c r="CJ656" i="1" s="1"/>
  <c r="CC656" i="1"/>
  <c r="CB657" i="1"/>
  <c r="CJ657" i="1" s="1"/>
  <c r="CC657" i="1"/>
  <c r="CB658" i="1"/>
  <c r="CJ658" i="1" s="1"/>
  <c r="CC658" i="1"/>
  <c r="CB659" i="1"/>
  <c r="CJ659" i="1" s="1"/>
  <c r="CC659" i="1"/>
  <c r="CB660" i="1"/>
  <c r="CJ660" i="1" s="1"/>
  <c r="CC660" i="1"/>
  <c r="CB661" i="1"/>
  <c r="CJ661" i="1" s="1"/>
  <c r="CC661" i="1"/>
  <c r="CB662" i="1"/>
  <c r="CJ662" i="1" s="1"/>
  <c r="CC662" i="1"/>
  <c r="CB663" i="1"/>
  <c r="CJ663" i="1" s="1"/>
  <c r="CC663" i="1"/>
  <c r="CB664" i="1"/>
  <c r="CJ664" i="1" s="1"/>
  <c r="CC664" i="1"/>
  <c r="CB665" i="1"/>
  <c r="CJ665" i="1" s="1"/>
  <c r="CC665" i="1"/>
  <c r="CB666" i="1"/>
  <c r="CJ666" i="1" s="1"/>
  <c r="CC666" i="1"/>
  <c r="CB667" i="1"/>
  <c r="CJ667" i="1" s="1"/>
  <c r="CC667" i="1"/>
  <c r="CB668" i="1"/>
  <c r="CJ668" i="1" s="1"/>
  <c r="CC668" i="1"/>
  <c r="CB669" i="1"/>
  <c r="CJ669" i="1" s="1"/>
  <c r="CC669" i="1"/>
  <c r="CB670" i="1"/>
  <c r="CJ670" i="1" s="1"/>
  <c r="CC670" i="1"/>
  <c r="CB671" i="1"/>
  <c r="CJ671" i="1" s="1"/>
  <c r="CC671" i="1"/>
  <c r="CB672" i="1"/>
  <c r="CJ672" i="1" s="1"/>
  <c r="CC672" i="1"/>
  <c r="CB673" i="1"/>
  <c r="CJ673" i="1" s="1"/>
  <c r="CC673" i="1"/>
  <c r="CB674" i="1"/>
  <c r="CJ674" i="1" s="1"/>
  <c r="CC674" i="1"/>
  <c r="CB675" i="1"/>
  <c r="CJ675" i="1" s="1"/>
  <c r="CC675" i="1"/>
  <c r="CB676" i="1"/>
  <c r="CJ676" i="1" s="1"/>
  <c r="CC676" i="1"/>
  <c r="CB677" i="1"/>
  <c r="CJ677" i="1" s="1"/>
  <c r="CC677" i="1"/>
  <c r="CB678" i="1"/>
  <c r="CJ678" i="1" s="1"/>
  <c r="CC678" i="1"/>
  <c r="CB679" i="1"/>
  <c r="CJ679" i="1" s="1"/>
  <c r="CC679" i="1"/>
  <c r="CB680" i="1"/>
  <c r="CJ680" i="1" s="1"/>
  <c r="CC680" i="1"/>
  <c r="CB681" i="1"/>
  <c r="CJ681" i="1" s="1"/>
  <c r="CC681" i="1"/>
  <c r="CB682" i="1"/>
  <c r="CJ682" i="1" s="1"/>
  <c r="CC682" i="1"/>
  <c r="CB683" i="1"/>
  <c r="CJ683" i="1" s="1"/>
  <c r="CC683" i="1"/>
  <c r="CB684" i="1"/>
  <c r="CJ684" i="1" s="1"/>
  <c r="CC684" i="1"/>
  <c r="CB685" i="1"/>
  <c r="CJ685" i="1" s="1"/>
  <c r="CC685" i="1"/>
  <c r="CB686" i="1"/>
  <c r="CJ686" i="1" s="1"/>
  <c r="CC686" i="1"/>
  <c r="CB687" i="1"/>
  <c r="CJ687" i="1" s="1"/>
  <c r="CC687" i="1"/>
  <c r="CB688" i="1"/>
  <c r="CJ688" i="1" s="1"/>
  <c r="CC688" i="1"/>
  <c r="CB689" i="1"/>
  <c r="CJ689" i="1" s="1"/>
  <c r="CC689" i="1"/>
  <c r="CB690" i="1"/>
  <c r="CJ690" i="1" s="1"/>
  <c r="CC690" i="1"/>
  <c r="CB691" i="1"/>
  <c r="CJ691" i="1" s="1"/>
  <c r="CC691" i="1"/>
  <c r="CB692" i="1"/>
  <c r="CJ692" i="1" s="1"/>
  <c r="CC692" i="1"/>
  <c r="CB693" i="1"/>
  <c r="CJ693" i="1" s="1"/>
  <c r="CC693" i="1"/>
  <c r="CB694" i="1"/>
  <c r="CJ694" i="1" s="1"/>
  <c r="CC694" i="1"/>
  <c r="CB695" i="1"/>
  <c r="CJ695" i="1" s="1"/>
  <c r="CC695" i="1"/>
  <c r="CB696" i="1"/>
  <c r="CJ696" i="1" s="1"/>
  <c r="CC696" i="1"/>
  <c r="CB697" i="1"/>
  <c r="CJ697" i="1" s="1"/>
  <c r="CC697" i="1"/>
  <c r="CB698" i="1"/>
  <c r="CJ698" i="1" s="1"/>
  <c r="CC698" i="1"/>
  <c r="CB699" i="1"/>
  <c r="CJ699" i="1" s="1"/>
  <c r="CC699" i="1"/>
  <c r="CB700" i="1"/>
  <c r="CJ700" i="1" s="1"/>
  <c r="CC700" i="1"/>
  <c r="CB701" i="1"/>
  <c r="CJ701" i="1" s="1"/>
  <c r="CC701" i="1"/>
  <c r="CB702" i="1"/>
  <c r="CJ702" i="1" s="1"/>
  <c r="CC702" i="1"/>
  <c r="CB703" i="1"/>
  <c r="CJ703" i="1" s="1"/>
  <c r="CC703" i="1"/>
  <c r="CB704" i="1"/>
  <c r="CJ704" i="1" s="1"/>
  <c r="CC704" i="1"/>
  <c r="CB705" i="1"/>
  <c r="CJ705" i="1" s="1"/>
  <c r="CC705" i="1"/>
  <c r="CB706" i="1"/>
  <c r="CJ706" i="1" s="1"/>
  <c r="CC706" i="1"/>
  <c r="CB707" i="1"/>
  <c r="CJ707" i="1" s="1"/>
  <c r="CC707" i="1"/>
  <c r="CB708" i="1"/>
  <c r="CJ708" i="1" s="1"/>
  <c r="CC708" i="1"/>
  <c r="CB709" i="1"/>
  <c r="CJ709" i="1" s="1"/>
  <c r="CC709" i="1"/>
  <c r="CB710" i="1"/>
  <c r="CJ710" i="1" s="1"/>
  <c r="CC710" i="1"/>
  <c r="CB711" i="1"/>
  <c r="CJ711" i="1" s="1"/>
  <c r="CC711" i="1"/>
  <c r="CB712" i="1"/>
  <c r="CJ712" i="1" s="1"/>
  <c r="CC712" i="1"/>
  <c r="CB713" i="1"/>
  <c r="CJ713" i="1" s="1"/>
  <c r="CC713" i="1"/>
  <c r="CB714" i="1"/>
  <c r="CJ714" i="1" s="1"/>
  <c r="CC714" i="1"/>
  <c r="CB715" i="1"/>
  <c r="CJ715" i="1" s="1"/>
  <c r="CC715" i="1"/>
  <c r="CB716" i="1"/>
  <c r="CJ716" i="1" s="1"/>
  <c r="CC716" i="1"/>
  <c r="CB717" i="1"/>
  <c r="CJ717" i="1" s="1"/>
  <c r="CC717" i="1"/>
  <c r="CB718" i="1"/>
  <c r="CJ718" i="1" s="1"/>
  <c r="CC718" i="1"/>
  <c r="CB719" i="1"/>
  <c r="CJ719" i="1" s="1"/>
  <c r="CC719" i="1"/>
  <c r="CB720" i="1"/>
  <c r="CJ720" i="1" s="1"/>
  <c r="CC720" i="1"/>
  <c r="CB721" i="1"/>
  <c r="CJ721" i="1" s="1"/>
  <c r="CC721" i="1"/>
  <c r="CB722" i="1"/>
  <c r="CJ722" i="1" s="1"/>
  <c r="CC722" i="1"/>
  <c r="CB723" i="1"/>
  <c r="CJ723" i="1" s="1"/>
  <c r="CC723" i="1"/>
  <c r="CB724" i="1"/>
  <c r="CJ724" i="1" s="1"/>
  <c r="CC724" i="1"/>
  <c r="CB725" i="1"/>
  <c r="CJ725" i="1" s="1"/>
  <c r="CC725" i="1"/>
  <c r="CB726" i="1"/>
  <c r="CJ726" i="1" s="1"/>
  <c r="CC726" i="1"/>
  <c r="CB727" i="1"/>
  <c r="CJ727" i="1" s="1"/>
  <c r="CC727" i="1"/>
  <c r="CB728" i="1"/>
  <c r="CJ728" i="1" s="1"/>
  <c r="CC728" i="1"/>
  <c r="CB729" i="1"/>
  <c r="CJ729" i="1" s="1"/>
  <c r="CC729" i="1"/>
  <c r="CB730" i="1"/>
  <c r="CJ730" i="1" s="1"/>
  <c r="CC730" i="1"/>
  <c r="CB731" i="1"/>
  <c r="CJ731" i="1" s="1"/>
  <c r="CC731" i="1"/>
  <c r="CB732" i="1"/>
  <c r="CJ732" i="1" s="1"/>
  <c r="CC732" i="1"/>
  <c r="CB733" i="1"/>
  <c r="CJ733" i="1" s="1"/>
  <c r="CC733" i="1"/>
  <c r="CB734" i="1"/>
  <c r="CJ734" i="1" s="1"/>
  <c r="CC734" i="1"/>
  <c r="CB735" i="1"/>
  <c r="CJ735" i="1" s="1"/>
  <c r="CC735" i="1"/>
  <c r="CB736" i="1"/>
  <c r="CJ736" i="1" s="1"/>
  <c r="CC736" i="1"/>
  <c r="CB737" i="1"/>
  <c r="CJ737" i="1" s="1"/>
  <c r="CC737" i="1"/>
  <c r="CB738" i="1"/>
  <c r="CJ738" i="1" s="1"/>
  <c r="CC738" i="1"/>
  <c r="CB739" i="1"/>
  <c r="CJ739" i="1" s="1"/>
  <c r="CC739" i="1"/>
  <c r="CB740" i="1"/>
  <c r="CJ740" i="1" s="1"/>
  <c r="CC740" i="1"/>
  <c r="CB741" i="1"/>
  <c r="CJ741" i="1" s="1"/>
  <c r="CC741" i="1"/>
  <c r="CB742" i="1"/>
  <c r="CJ742" i="1" s="1"/>
  <c r="CC742" i="1"/>
  <c r="CB743" i="1"/>
  <c r="CJ743" i="1" s="1"/>
  <c r="CC743" i="1"/>
  <c r="CB744" i="1"/>
  <c r="CJ744" i="1" s="1"/>
  <c r="CC744" i="1"/>
  <c r="CB745" i="1"/>
  <c r="CJ745" i="1" s="1"/>
  <c r="CC745" i="1"/>
  <c r="CB746" i="1"/>
  <c r="CJ746" i="1" s="1"/>
  <c r="CC746" i="1"/>
  <c r="CB747" i="1"/>
  <c r="CJ747" i="1" s="1"/>
  <c r="CC747" i="1"/>
  <c r="CB748" i="1"/>
  <c r="CJ748" i="1" s="1"/>
  <c r="CC748" i="1"/>
  <c r="CB749" i="1"/>
  <c r="CJ749" i="1" s="1"/>
  <c r="CC749" i="1"/>
  <c r="CB750" i="1"/>
  <c r="CJ750" i="1" s="1"/>
  <c r="CC750" i="1"/>
  <c r="CB751" i="1"/>
  <c r="CJ751" i="1" s="1"/>
  <c r="CC751" i="1"/>
  <c r="CB752" i="1"/>
  <c r="CJ752" i="1" s="1"/>
  <c r="CC752" i="1"/>
  <c r="CB753" i="1"/>
  <c r="CJ753" i="1" s="1"/>
  <c r="CC753" i="1"/>
  <c r="CB754" i="1"/>
  <c r="CJ754" i="1" s="1"/>
  <c r="CC754" i="1"/>
  <c r="CB755" i="1"/>
  <c r="CJ755" i="1" s="1"/>
  <c r="CC755" i="1"/>
  <c r="CB756" i="1"/>
  <c r="CJ756" i="1" s="1"/>
  <c r="CC756" i="1"/>
  <c r="CB757" i="1"/>
  <c r="CJ757" i="1" s="1"/>
  <c r="CC757" i="1"/>
  <c r="CB758" i="1"/>
  <c r="CJ758" i="1" s="1"/>
  <c r="CC758" i="1"/>
  <c r="CB759" i="1"/>
  <c r="CJ759" i="1" s="1"/>
  <c r="CC759" i="1"/>
  <c r="CB760" i="1"/>
  <c r="CJ760" i="1" s="1"/>
  <c r="CC760" i="1"/>
  <c r="CB761" i="1"/>
  <c r="CJ761" i="1" s="1"/>
  <c r="CC761" i="1"/>
  <c r="CB762" i="1"/>
  <c r="CJ762" i="1" s="1"/>
  <c r="CC762" i="1"/>
  <c r="CB763" i="1"/>
  <c r="CJ763" i="1" s="1"/>
  <c r="CC763" i="1"/>
  <c r="CB764" i="1"/>
  <c r="CJ764" i="1" s="1"/>
  <c r="CC764" i="1"/>
  <c r="CB765" i="1"/>
  <c r="CJ765" i="1" s="1"/>
  <c r="CC765" i="1"/>
  <c r="CB766" i="1"/>
  <c r="CJ766" i="1" s="1"/>
  <c r="CC766" i="1"/>
  <c r="CB767" i="1"/>
  <c r="CJ767" i="1" s="1"/>
  <c r="CC767" i="1"/>
  <c r="CB768" i="1"/>
  <c r="CJ768" i="1" s="1"/>
  <c r="CC768" i="1"/>
  <c r="CB769" i="1"/>
  <c r="CJ769" i="1" s="1"/>
  <c r="CC769" i="1"/>
  <c r="CB770" i="1"/>
  <c r="CJ770" i="1" s="1"/>
  <c r="CC770" i="1"/>
  <c r="CB771" i="1"/>
  <c r="CJ771" i="1" s="1"/>
  <c r="CC771" i="1"/>
  <c r="CB772" i="1"/>
  <c r="CJ772" i="1" s="1"/>
  <c r="CC772" i="1"/>
  <c r="CB773" i="1"/>
  <c r="CJ773" i="1" s="1"/>
  <c r="CC773" i="1"/>
  <c r="CB774" i="1"/>
  <c r="CJ774" i="1" s="1"/>
  <c r="CC774" i="1"/>
  <c r="CB775" i="1"/>
  <c r="CJ775" i="1" s="1"/>
  <c r="CC775" i="1"/>
  <c r="CB776" i="1"/>
  <c r="CJ776" i="1" s="1"/>
  <c r="CC776" i="1"/>
  <c r="CB777" i="1"/>
  <c r="CJ777" i="1" s="1"/>
  <c r="CC777" i="1"/>
  <c r="CB778" i="1"/>
  <c r="CJ778" i="1" s="1"/>
  <c r="CC778" i="1"/>
  <c r="CB779" i="1"/>
  <c r="CJ779" i="1" s="1"/>
  <c r="CC779" i="1"/>
  <c r="CB780" i="1"/>
  <c r="CJ780" i="1" s="1"/>
  <c r="CC780" i="1"/>
  <c r="CB781" i="1"/>
  <c r="CJ781" i="1" s="1"/>
  <c r="CC781" i="1"/>
  <c r="CB782" i="1"/>
  <c r="CJ782" i="1" s="1"/>
  <c r="CC782" i="1"/>
  <c r="CB783" i="1"/>
  <c r="CJ783" i="1" s="1"/>
  <c r="CC783" i="1"/>
  <c r="CB784" i="1"/>
  <c r="CJ784" i="1" s="1"/>
  <c r="CC784" i="1"/>
  <c r="CB785" i="1"/>
  <c r="CJ785" i="1" s="1"/>
  <c r="CC785" i="1"/>
  <c r="CB786" i="1"/>
  <c r="CJ786" i="1" s="1"/>
  <c r="CC786" i="1"/>
  <c r="CB787" i="1"/>
  <c r="CJ787" i="1" s="1"/>
  <c r="CC787" i="1"/>
  <c r="CB788" i="1"/>
  <c r="CJ788" i="1" s="1"/>
  <c r="CC788" i="1"/>
  <c r="CB789" i="1"/>
  <c r="CJ789" i="1" s="1"/>
  <c r="CC789" i="1"/>
  <c r="CB790" i="1"/>
  <c r="CJ790" i="1" s="1"/>
  <c r="CC790" i="1"/>
  <c r="CB791" i="1"/>
  <c r="CJ791" i="1" s="1"/>
  <c r="CC791" i="1"/>
  <c r="CB792" i="1"/>
  <c r="CJ792" i="1" s="1"/>
  <c r="CC792" i="1"/>
  <c r="CB793" i="1"/>
  <c r="CJ793" i="1" s="1"/>
  <c r="CC793" i="1"/>
  <c r="CB794" i="1"/>
  <c r="CJ794" i="1" s="1"/>
  <c r="CC794" i="1"/>
  <c r="CB795" i="1"/>
  <c r="CJ795" i="1" s="1"/>
  <c r="CC795" i="1"/>
  <c r="CB796" i="1"/>
  <c r="CJ796" i="1" s="1"/>
  <c r="CC796" i="1"/>
  <c r="CB797" i="1"/>
  <c r="CJ797" i="1" s="1"/>
  <c r="CC797" i="1"/>
  <c r="CB798" i="1"/>
  <c r="CJ798" i="1" s="1"/>
  <c r="CC798" i="1"/>
  <c r="CB799" i="1"/>
  <c r="CJ799" i="1" s="1"/>
  <c r="CC799" i="1"/>
  <c r="CB800" i="1"/>
  <c r="CJ800" i="1" s="1"/>
  <c r="CC800" i="1"/>
  <c r="CB801" i="1"/>
  <c r="CJ801" i="1" s="1"/>
  <c r="CC801" i="1"/>
  <c r="CB802" i="1"/>
  <c r="CJ802" i="1" s="1"/>
  <c r="CC802" i="1"/>
  <c r="CB803" i="1"/>
  <c r="CJ803" i="1" s="1"/>
  <c r="CC803" i="1"/>
  <c r="CB804" i="1"/>
  <c r="CJ804" i="1" s="1"/>
  <c r="CC804" i="1"/>
  <c r="CB805" i="1"/>
  <c r="CJ805" i="1" s="1"/>
  <c r="CC805" i="1"/>
  <c r="CB806" i="1"/>
  <c r="CJ806" i="1" s="1"/>
  <c r="CC806" i="1"/>
  <c r="CB807" i="1"/>
  <c r="CJ807" i="1" s="1"/>
  <c r="CC807" i="1"/>
  <c r="CB808" i="1"/>
  <c r="CJ808" i="1" s="1"/>
  <c r="CC808" i="1"/>
  <c r="CB809" i="1"/>
  <c r="CJ809" i="1" s="1"/>
  <c r="CC809" i="1"/>
  <c r="CB810" i="1"/>
  <c r="CJ810" i="1" s="1"/>
  <c r="CC810" i="1"/>
  <c r="CB811" i="1"/>
  <c r="CJ811" i="1" s="1"/>
  <c r="CC811" i="1"/>
  <c r="CB812" i="1"/>
  <c r="CJ812" i="1" s="1"/>
  <c r="CC812" i="1"/>
  <c r="CB813" i="1"/>
  <c r="CJ813" i="1" s="1"/>
  <c r="CC813" i="1"/>
  <c r="CB814" i="1"/>
  <c r="CJ814" i="1" s="1"/>
  <c r="CC814" i="1"/>
  <c r="CB815" i="1"/>
  <c r="CJ815" i="1" s="1"/>
  <c r="CC815" i="1"/>
  <c r="CB816" i="1"/>
  <c r="CJ816" i="1" s="1"/>
  <c r="CC816" i="1"/>
  <c r="CB817" i="1"/>
  <c r="CJ817" i="1" s="1"/>
  <c r="CC817" i="1"/>
  <c r="CB818" i="1"/>
  <c r="CJ818" i="1" s="1"/>
  <c r="CC818" i="1"/>
  <c r="CB819" i="1"/>
  <c r="CJ819" i="1" s="1"/>
  <c r="CC819" i="1"/>
  <c r="CB820" i="1"/>
  <c r="CJ820" i="1" s="1"/>
  <c r="CC820" i="1"/>
  <c r="CB821" i="1"/>
  <c r="CJ821" i="1" s="1"/>
  <c r="CC821" i="1"/>
  <c r="CB822" i="1"/>
  <c r="CJ822" i="1" s="1"/>
  <c r="CC822" i="1"/>
  <c r="CB823" i="1"/>
  <c r="CJ823" i="1" s="1"/>
  <c r="CC823" i="1"/>
  <c r="CB824" i="1"/>
  <c r="CJ824" i="1" s="1"/>
  <c r="CC824" i="1"/>
  <c r="CB825" i="1"/>
  <c r="CJ825" i="1" s="1"/>
  <c r="CC825" i="1"/>
  <c r="CB826" i="1"/>
  <c r="CJ826" i="1" s="1"/>
  <c r="CC826" i="1"/>
  <c r="CB827" i="1"/>
  <c r="CJ827" i="1" s="1"/>
  <c r="CC827" i="1"/>
  <c r="CB828" i="1"/>
  <c r="CJ828" i="1" s="1"/>
  <c r="CC828" i="1"/>
  <c r="CB829" i="1"/>
  <c r="CJ829" i="1" s="1"/>
  <c r="CC829" i="1"/>
  <c r="CB830" i="1"/>
  <c r="CJ830" i="1" s="1"/>
  <c r="CC830" i="1"/>
  <c r="CB831" i="1"/>
  <c r="CJ831" i="1" s="1"/>
  <c r="CC831" i="1"/>
  <c r="CB832" i="1"/>
  <c r="CJ832" i="1" s="1"/>
  <c r="CC832" i="1"/>
  <c r="CB833" i="1"/>
  <c r="CJ833" i="1" s="1"/>
  <c r="CC833" i="1"/>
  <c r="CB834" i="1"/>
  <c r="CJ834" i="1" s="1"/>
  <c r="CC834" i="1"/>
  <c r="CB835" i="1"/>
  <c r="CJ835" i="1" s="1"/>
  <c r="CC835" i="1"/>
  <c r="CB836" i="1"/>
  <c r="CJ836" i="1" s="1"/>
  <c r="CC836" i="1"/>
  <c r="CB837" i="1"/>
  <c r="CJ837" i="1" s="1"/>
  <c r="CC837" i="1"/>
  <c r="CB838" i="1"/>
  <c r="CJ838" i="1" s="1"/>
  <c r="CC838" i="1"/>
  <c r="CB839" i="1"/>
  <c r="CJ839" i="1" s="1"/>
  <c r="CC839" i="1"/>
  <c r="CB840" i="1"/>
  <c r="CJ840" i="1" s="1"/>
  <c r="CC840" i="1"/>
  <c r="CB841" i="1"/>
  <c r="CJ841" i="1" s="1"/>
  <c r="CC841" i="1"/>
  <c r="CB842" i="1"/>
  <c r="CJ842" i="1" s="1"/>
  <c r="CC842" i="1"/>
  <c r="CB843" i="1"/>
  <c r="CJ843" i="1" s="1"/>
  <c r="CC843" i="1"/>
  <c r="CB844" i="1"/>
  <c r="CJ844" i="1" s="1"/>
  <c r="CC844" i="1"/>
  <c r="CB845" i="1"/>
  <c r="CJ845" i="1" s="1"/>
  <c r="CC845" i="1"/>
  <c r="CB846" i="1"/>
  <c r="CJ846" i="1" s="1"/>
  <c r="CC846" i="1"/>
  <c r="CB847" i="1"/>
  <c r="CJ847" i="1" s="1"/>
  <c r="CC847" i="1"/>
  <c r="CB848" i="1"/>
  <c r="CJ848" i="1" s="1"/>
  <c r="CC848" i="1"/>
  <c r="CB849" i="1"/>
  <c r="CJ849" i="1" s="1"/>
  <c r="CC849" i="1"/>
  <c r="CB850" i="1"/>
  <c r="CJ850" i="1" s="1"/>
  <c r="CC850" i="1"/>
  <c r="CB851" i="1"/>
  <c r="CJ851" i="1" s="1"/>
  <c r="CC851" i="1"/>
  <c r="CB852" i="1"/>
  <c r="CJ852" i="1" s="1"/>
  <c r="CC852" i="1"/>
  <c r="CB853" i="1"/>
  <c r="CJ853" i="1" s="1"/>
  <c r="CC853" i="1"/>
  <c r="CB854" i="1"/>
  <c r="CJ854" i="1" s="1"/>
  <c r="CC854" i="1"/>
  <c r="CB855" i="1"/>
  <c r="CJ855" i="1" s="1"/>
  <c r="CC855" i="1"/>
  <c r="CB856" i="1"/>
  <c r="CJ856" i="1" s="1"/>
  <c r="CC856" i="1"/>
  <c r="CB857" i="1"/>
  <c r="CJ857" i="1" s="1"/>
  <c r="CC857" i="1"/>
  <c r="CB858" i="1"/>
  <c r="CJ858" i="1" s="1"/>
  <c r="CC858" i="1"/>
  <c r="CB859" i="1"/>
  <c r="CJ859" i="1" s="1"/>
  <c r="CC859" i="1"/>
  <c r="CB860" i="1"/>
  <c r="CJ860" i="1" s="1"/>
  <c r="CC860" i="1"/>
  <c r="CB861" i="1"/>
  <c r="CJ861" i="1" s="1"/>
  <c r="CC861" i="1"/>
  <c r="CB862" i="1"/>
  <c r="CJ862" i="1" s="1"/>
  <c r="CC862" i="1"/>
  <c r="CB863" i="1"/>
  <c r="CJ863" i="1" s="1"/>
  <c r="CC863" i="1"/>
  <c r="CB864" i="1"/>
  <c r="CJ864" i="1" s="1"/>
  <c r="CC864" i="1"/>
  <c r="CB865" i="1"/>
  <c r="CJ865" i="1" s="1"/>
  <c r="CC865" i="1"/>
  <c r="CB866" i="1"/>
  <c r="CJ866" i="1" s="1"/>
  <c r="CC866" i="1"/>
  <c r="CB867" i="1"/>
  <c r="CJ867" i="1" s="1"/>
  <c r="CC867" i="1"/>
  <c r="CB868" i="1"/>
  <c r="CJ868" i="1" s="1"/>
  <c r="CC868" i="1"/>
  <c r="CB869" i="1"/>
  <c r="CJ869" i="1" s="1"/>
  <c r="CC869" i="1"/>
  <c r="CB870" i="1"/>
  <c r="CJ870" i="1" s="1"/>
  <c r="CC870" i="1"/>
  <c r="CB871" i="1"/>
  <c r="CJ871" i="1" s="1"/>
  <c r="CC871" i="1"/>
  <c r="CB872" i="1"/>
  <c r="CJ872" i="1" s="1"/>
  <c r="CC872" i="1"/>
  <c r="CB873" i="1"/>
  <c r="CJ873" i="1" s="1"/>
  <c r="CC873" i="1"/>
  <c r="CB874" i="1"/>
  <c r="CJ874" i="1" s="1"/>
  <c r="CC874" i="1"/>
  <c r="CB875" i="1"/>
  <c r="CJ875" i="1" s="1"/>
  <c r="CC875" i="1"/>
  <c r="CB876" i="1"/>
  <c r="CJ876" i="1" s="1"/>
  <c r="CC876" i="1"/>
  <c r="CB877" i="1"/>
  <c r="CJ877" i="1" s="1"/>
  <c r="CC877" i="1"/>
  <c r="CB878" i="1"/>
  <c r="CJ878" i="1" s="1"/>
  <c r="CC878" i="1"/>
  <c r="CB879" i="1"/>
  <c r="CJ879" i="1" s="1"/>
  <c r="CC879" i="1"/>
  <c r="CB880" i="1"/>
  <c r="CJ880" i="1" s="1"/>
  <c r="CC880" i="1"/>
  <c r="CB881" i="1"/>
  <c r="CJ881" i="1" s="1"/>
  <c r="CC881" i="1"/>
  <c r="CB882" i="1"/>
  <c r="CJ882" i="1" s="1"/>
  <c r="CC882" i="1"/>
  <c r="CB883" i="1"/>
  <c r="CJ883" i="1" s="1"/>
  <c r="CC883" i="1"/>
  <c r="CB884" i="1"/>
  <c r="CJ884" i="1" s="1"/>
  <c r="CC884" i="1"/>
  <c r="CB885" i="1"/>
  <c r="CJ885" i="1" s="1"/>
  <c r="CC885" i="1"/>
  <c r="CB886" i="1"/>
  <c r="CJ886" i="1" s="1"/>
  <c r="CC886" i="1"/>
  <c r="CB887" i="1"/>
  <c r="CJ887" i="1" s="1"/>
  <c r="CC887" i="1"/>
  <c r="CB888" i="1"/>
  <c r="CJ888" i="1" s="1"/>
  <c r="CC888" i="1"/>
  <c r="CB889" i="1"/>
  <c r="CJ889" i="1" s="1"/>
  <c r="CC889" i="1"/>
  <c r="CB890" i="1"/>
  <c r="CJ890" i="1" s="1"/>
  <c r="CC890" i="1"/>
  <c r="CB891" i="1"/>
  <c r="CJ891" i="1" s="1"/>
  <c r="CC891" i="1"/>
  <c r="CB892" i="1"/>
  <c r="CJ892" i="1" s="1"/>
  <c r="CC892" i="1"/>
  <c r="CB893" i="1"/>
  <c r="CJ893" i="1" s="1"/>
  <c r="CC893" i="1"/>
  <c r="CB894" i="1"/>
  <c r="CJ894" i="1" s="1"/>
  <c r="CC894" i="1"/>
  <c r="CB895" i="1"/>
  <c r="CJ895" i="1" s="1"/>
  <c r="CC895" i="1"/>
  <c r="CB896" i="1"/>
  <c r="CJ896" i="1" s="1"/>
  <c r="CC896" i="1"/>
  <c r="CB897" i="1"/>
  <c r="CJ897" i="1" s="1"/>
  <c r="CC897" i="1"/>
  <c r="CB898" i="1"/>
  <c r="CJ898" i="1" s="1"/>
  <c r="CC898" i="1"/>
  <c r="CB899" i="1"/>
  <c r="CJ899" i="1" s="1"/>
  <c r="CC899" i="1"/>
  <c r="CB900" i="1"/>
  <c r="CJ900" i="1" s="1"/>
  <c r="CC900" i="1"/>
  <c r="CB901" i="1"/>
  <c r="CJ901" i="1" s="1"/>
  <c r="CC901" i="1"/>
  <c r="CB902" i="1"/>
  <c r="CJ902" i="1" s="1"/>
  <c r="CC902" i="1"/>
  <c r="CB903" i="1"/>
  <c r="CJ903" i="1" s="1"/>
  <c r="CC903" i="1"/>
  <c r="CB904" i="1"/>
  <c r="CJ904" i="1" s="1"/>
  <c r="CC904" i="1"/>
  <c r="CB905" i="1"/>
  <c r="CJ905" i="1" s="1"/>
  <c r="CC905" i="1"/>
  <c r="CB906" i="1"/>
  <c r="CJ906" i="1" s="1"/>
  <c r="CC906" i="1"/>
  <c r="CB907" i="1"/>
  <c r="CJ907" i="1" s="1"/>
  <c r="CC907" i="1"/>
  <c r="CB908" i="1"/>
  <c r="CJ908" i="1" s="1"/>
  <c r="CC908" i="1"/>
  <c r="CB909" i="1"/>
  <c r="CJ909" i="1" s="1"/>
  <c r="CC909" i="1"/>
  <c r="CB910" i="1"/>
  <c r="CJ910" i="1" s="1"/>
  <c r="CC910" i="1"/>
  <c r="CB911" i="1"/>
  <c r="CJ911" i="1" s="1"/>
  <c r="CC911" i="1"/>
  <c r="CB912" i="1"/>
  <c r="CJ912" i="1" s="1"/>
  <c r="CC912" i="1"/>
  <c r="CB913" i="1"/>
  <c r="CJ913" i="1" s="1"/>
  <c r="CC913" i="1"/>
  <c r="CB914" i="1"/>
  <c r="CJ914" i="1" s="1"/>
  <c r="CC914" i="1"/>
  <c r="CB915" i="1"/>
  <c r="CJ915" i="1" s="1"/>
  <c r="CC915" i="1"/>
  <c r="CB916" i="1"/>
  <c r="CJ916" i="1" s="1"/>
  <c r="CC916" i="1"/>
  <c r="CB917" i="1"/>
  <c r="CJ917" i="1" s="1"/>
  <c r="CC917" i="1"/>
  <c r="CB918" i="1"/>
  <c r="CJ918" i="1" s="1"/>
  <c r="CC918" i="1"/>
  <c r="CB919" i="1"/>
  <c r="CJ919" i="1" s="1"/>
  <c r="CC919" i="1"/>
  <c r="CB920" i="1"/>
  <c r="CJ920" i="1" s="1"/>
  <c r="CC920" i="1"/>
  <c r="CB921" i="1"/>
  <c r="CJ921" i="1" s="1"/>
  <c r="CC921" i="1"/>
  <c r="CB922" i="1"/>
  <c r="CJ922" i="1" s="1"/>
  <c r="CC922" i="1"/>
  <c r="CB923" i="1"/>
  <c r="CJ923" i="1" s="1"/>
  <c r="CC923" i="1"/>
  <c r="CB924" i="1"/>
  <c r="CJ924" i="1" s="1"/>
  <c r="CC924" i="1"/>
  <c r="CB925" i="1"/>
  <c r="CJ925" i="1" s="1"/>
  <c r="CC925" i="1"/>
  <c r="CB926" i="1"/>
  <c r="CJ926" i="1" s="1"/>
  <c r="CC926" i="1"/>
  <c r="CB927" i="1"/>
  <c r="CJ927" i="1" s="1"/>
  <c r="CC927" i="1"/>
  <c r="CB928" i="1"/>
  <c r="CJ928" i="1" s="1"/>
  <c r="CC928" i="1"/>
  <c r="CB929" i="1"/>
  <c r="CJ929" i="1" s="1"/>
  <c r="CC929" i="1"/>
  <c r="CB930" i="1"/>
  <c r="CJ930" i="1" s="1"/>
  <c r="CC930" i="1"/>
  <c r="CB931" i="1"/>
  <c r="CJ931" i="1" s="1"/>
  <c r="CC931" i="1"/>
  <c r="CB932" i="1"/>
  <c r="CJ932" i="1" s="1"/>
  <c r="CC932" i="1"/>
  <c r="CB933" i="1"/>
  <c r="CJ933" i="1" s="1"/>
  <c r="CC933" i="1"/>
  <c r="CB934" i="1"/>
  <c r="CJ934" i="1" s="1"/>
  <c r="CC934" i="1"/>
  <c r="CB935" i="1"/>
  <c r="CJ935" i="1" s="1"/>
  <c r="CC935" i="1"/>
  <c r="CB936" i="1"/>
  <c r="CJ936" i="1" s="1"/>
  <c r="CC936" i="1"/>
  <c r="CB937" i="1"/>
  <c r="CJ937" i="1" s="1"/>
  <c r="CC937" i="1"/>
  <c r="CB938" i="1"/>
  <c r="CJ938" i="1" s="1"/>
  <c r="CC938" i="1"/>
  <c r="CB939" i="1"/>
  <c r="CJ939" i="1" s="1"/>
  <c r="CC939" i="1"/>
  <c r="CB940" i="1"/>
  <c r="CJ940" i="1" s="1"/>
  <c r="CC940" i="1"/>
  <c r="CB941" i="1"/>
  <c r="CJ941" i="1" s="1"/>
  <c r="CC941" i="1"/>
  <c r="CB942" i="1"/>
  <c r="CJ942" i="1" s="1"/>
  <c r="CC942" i="1"/>
  <c r="CB943" i="1"/>
  <c r="CJ943" i="1" s="1"/>
  <c r="CC943" i="1"/>
  <c r="CB944" i="1"/>
  <c r="CJ944" i="1" s="1"/>
  <c r="CC944" i="1"/>
  <c r="CB945" i="1"/>
  <c r="CJ945" i="1" s="1"/>
  <c r="CC945" i="1"/>
  <c r="CB946" i="1"/>
  <c r="CJ946" i="1" s="1"/>
  <c r="CC946" i="1"/>
  <c r="CB947" i="1"/>
  <c r="CJ947" i="1" s="1"/>
  <c r="CC947" i="1"/>
  <c r="CB948" i="1"/>
  <c r="CJ948" i="1" s="1"/>
  <c r="CC948" i="1"/>
  <c r="CB949" i="1"/>
  <c r="CJ949" i="1" s="1"/>
  <c r="CC949" i="1"/>
  <c r="CB950" i="1"/>
  <c r="CJ950" i="1" s="1"/>
  <c r="CC950" i="1"/>
  <c r="CB951" i="1"/>
  <c r="CJ951" i="1" s="1"/>
  <c r="CC951" i="1"/>
  <c r="CB952" i="1"/>
  <c r="CJ952" i="1" s="1"/>
  <c r="CC952" i="1"/>
  <c r="CB953" i="1"/>
  <c r="CJ953" i="1" s="1"/>
  <c r="CC953" i="1"/>
  <c r="CB954" i="1"/>
  <c r="CJ954" i="1" s="1"/>
  <c r="CC954" i="1"/>
  <c r="CB955" i="1"/>
  <c r="CJ955" i="1" s="1"/>
  <c r="CC955" i="1"/>
  <c r="CB956" i="1"/>
  <c r="CJ956" i="1" s="1"/>
  <c r="CC956" i="1"/>
  <c r="CB957" i="1"/>
  <c r="CJ957" i="1" s="1"/>
  <c r="CC957" i="1"/>
  <c r="CB958" i="1"/>
  <c r="CJ958" i="1" s="1"/>
  <c r="CC958" i="1"/>
  <c r="CB959" i="1"/>
  <c r="CJ959" i="1" s="1"/>
  <c r="CC959" i="1"/>
  <c r="CB960" i="1"/>
  <c r="CJ960" i="1" s="1"/>
  <c r="CC960" i="1"/>
  <c r="CB961" i="1"/>
  <c r="CJ961" i="1" s="1"/>
  <c r="CC961" i="1"/>
  <c r="CB962" i="1"/>
  <c r="CJ962" i="1" s="1"/>
  <c r="CC962" i="1"/>
  <c r="CB963" i="1"/>
  <c r="CJ963" i="1" s="1"/>
  <c r="CC963" i="1"/>
  <c r="CB964" i="1"/>
  <c r="CJ964" i="1" s="1"/>
  <c r="CC964" i="1"/>
  <c r="CB965" i="1"/>
  <c r="CJ965" i="1" s="1"/>
  <c r="CC965" i="1"/>
  <c r="CB966" i="1"/>
  <c r="CJ966" i="1" s="1"/>
  <c r="CC966" i="1"/>
  <c r="CB967" i="1"/>
  <c r="CJ967" i="1" s="1"/>
  <c r="CC967" i="1"/>
  <c r="CB968" i="1"/>
  <c r="CJ968" i="1" s="1"/>
  <c r="CC968" i="1"/>
  <c r="CB969" i="1"/>
  <c r="CJ969" i="1" s="1"/>
  <c r="CC969" i="1"/>
  <c r="CB970" i="1"/>
  <c r="CJ970" i="1" s="1"/>
  <c r="CC970" i="1"/>
  <c r="CB971" i="1"/>
  <c r="CJ971" i="1" s="1"/>
  <c r="CC971" i="1"/>
  <c r="CB972" i="1"/>
  <c r="CJ972" i="1" s="1"/>
  <c r="CC972" i="1"/>
  <c r="CB973" i="1"/>
  <c r="CJ973" i="1" s="1"/>
  <c r="CC973" i="1"/>
  <c r="CB974" i="1"/>
  <c r="CJ974" i="1" s="1"/>
  <c r="CC974" i="1"/>
  <c r="CB975" i="1"/>
  <c r="CJ975" i="1" s="1"/>
  <c r="CC975" i="1"/>
  <c r="CB976" i="1"/>
  <c r="CJ976" i="1" s="1"/>
  <c r="CC976" i="1"/>
  <c r="CB977" i="1"/>
  <c r="CJ977" i="1" s="1"/>
  <c r="CC977" i="1"/>
  <c r="CB978" i="1"/>
  <c r="CJ978" i="1" s="1"/>
  <c r="CC978" i="1"/>
  <c r="CB979" i="1"/>
  <c r="CJ979" i="1" s="1"/>
  <c r="CC979" i="1"/>
  <c r="CB980" i="1"/>
  <c r="CJ980" i="1" s="1"/>
  <c r="CC980" i="1"/>
  <c r="CB981" i="1"/>
  <c r="CJ981" i="1" s="1"/>
  <c r="CC981" i="1"/>
  <c r="CB982" i="1"/>
  <c r="CJ982" i="1" s="1"/>
  <c r="CC982" i="1"/>
  <c r="CB983" i="1"/>
  <c r="CJ983" i="1" s="1"/>
  <c r="CC983" i="1"/>
  <c r="CB984" i="1"/>
  <c r="CJ984" i="1" s="1"/>
  <c r="CC984" i="1"/>
  <c r="CB985" i="1"/>
  <c r="CJ985" i="1" s="1"/>
  <c r="CC985" i="1"/>
  <c r="CB986" i="1"/>
  <c r="CJ986" i="1" s="1"/>
  <c r="CC986" i="1"/>
  <c r="CB987" i="1"/>
  <c r="CJ987" i="1" s="1"/>
  <c r="CC987" i="1"/>
  <c r="CB988" i="1"/>
  <c r="CJ988" i="1" s="1"/>
  <c r="CC988" i="1"/>
  <c r="CB989" i="1"/>
  <c r="CJ989" i="1" s="1"/>
  <c r="CC989" i="1"/>
  <c r="CB990" i="1"/>
  <c r="CJ990" i="1" s="1"/>
  <c r="CC990" i="1"/>
  <c r="CB991" i="1"/>
  <c r="CJ991" i="1" s="1"/>
  <c r="CC991" i="1"/>
  <c r="CB992" i="1"/>
  <c r="CJ992" i="1" s="1"/>
  <c r="CC992" i="1"/>
  <c r="CB993" i="1"/>
  <c r="CJ993" i="1" s="1"/>
  <c r="CC993" i="1"/>
  <c r="CB994" i="1"/>
  <c r="CJ994" i="1" s="1"/>
  <c r="CC994" i="1"/>
  <c r="CB995" i="1"/>
  <c r="CJ995" i="1" s="1"/>
  <c r="CC995" i="1"/>
  <c r="CB996" i="1"/>
  <c r="CJ996" i="1" s="1"/>
  <c r="CC996" i="1"/>
  <c r="CB997" i="1"/>
  <c r="CJ997" i="1" s="1"/>
  <c r="CC997" i="1"/>
  <c r="CB998" i="1"/>
  <c r="CJ998" i="1" s="1"/>
  <c r="CC998" i="1"/>
  <c r="CB999" i="1"/>
  <c r="CJ999" i="1" s="1"/>
  <c r="CC999" i="1"/>
  <c r="CB1000" i="1"/>
  <c r="CJ1000" i="1" s="1"/>
  <c r="CC1000" i="1"/>
  <c r="CB1001" i="1"/>
  <c r="CJ1001" i="1" s="1"/>
  <c r="CC1001" i="1"/>
  <c r="CB1002" i="1"/>
  <c r="CJ1002" i="1" s="1"/>
  <c r="CC1002" i="1"/>
  <c r="CB1003" i="1"/>
  <c r="CJ1003" i="1" s="1"/>
  <c r="CC1003" i="1"/>
  <c r="CB1004" i="1"/>
  <c r="CJ1004" i="1" s="1"/>
  <c r="CC1004" i="1"/>
  <c r="CB1005" i="1"/>
  <c r="CJ1005" i="1" s="1"/>
  <c r="CC1005" i="1"/>
  <c r="CB1006" i="1"/>
  <c r="CJ1006" i="1" s="1"/>
  <c r="CC1006" i="1"/>
  <c r="CB1007" i="1"/>
  <c r="CJ1007" i="1" s="1"/>
  <c r="CC1007" i="1"/>
  <c r="CB1008" i="1"/>
  <c r="CJ1008" i="1" s="1"/>
  <c r="CC1008" i="1"/>
  <c r="CB1009" i="1"/>
  <c r="CJ1009" i="1" s="1"/>
  <c r="CC1009" i="1"/>
  <c r="CB1010" i="1"/>
  <c r="CJ1010" i="1" s="1"/>
  <c r="CC1010" i="1"/>
  <c r="CB1011" i="1"/>
  <c r="CJ1011" i="1" s="1"/>
  <c r="CC1011" i="1"/>
  <c r="CB1012" i="1"/>
  <c r="CJ1012" i="1" s="1"/>
  <c r="CC1012" i="1"/>
  <c r="CB1013" i="1"/>
  <c r="CJ1013" i="1" s="1"/>
  <c r="CC1013" i="1"/>
  <c r="CB1014" i="1"/>
  <c r="CJ1014" i="1" s="1"/>
  <c r="CC1014" i="1"/>
  <c r="CB1015" i="1"/>
  <c r="CJ1015" i="1" s="1"/>
  <c r="CC1015" i="1"/>
  <c r="CB1016" i="1"/>
  <c r="CJ1016" i="1" s="1"/>
  <c r="CC1016" i="1"/>
  <c r="CB1017" i="1"/>
  <c r="CJ1017" i="1" s="1"/>
  <c r="CC1017" i="1"/>
  <c r="CB1018" i="1"/>
  <c r="CJ1018" i="1" s="1"/>
  <c r="CC1018" i="1"/>
  <c r="CB1019" i="1"/>
  <c r="CJ1019" i="1" s="1"/>
  <c r="CC1019" i="1"/>
  <c r="CB1020" i="1"/>
  <c r="CJ1020" i="1" s="1"/>
  <c r="CC1020" i="1"/>
  <c r="CB1021" i="1"/>
  <c r="CJ1021" i="1" s="1"/>
  <c r="CC1021" i="1"/>
  <c r="CB1022" i="1"/>
  <c r="CJ1022" i="1" s="1"/>
  <c r="CC1022" i="1"/>
  <c r="CB1023" i="1"/>
  <c r="CJ1023" i="1" s="1"/>
  <c r="CC1023" i="1"/>
  <c r="CB1024" i="1"/>
  <c r="CJ1024" i="1" s="1"/>
  <c r="CC1024" i="1"/>
  <c r="CB1025" i="1"/>
  <c r="CJ1025" i="1" s="1"/>
  <c r="CC1025" i="1"/>
  <c r="CB1026" i="1"/>
  <c r="CJ1026" i="1" s="1"/>
  <c r="CC1026" i="1"/>
  <c r="CB1027" i="1"/>
  <c r="CJ1027" i="1" s="1"/>
  <c r="CC1027" i="1"/>
  <c r="CB1028" i="1"/>
  <c r="CJ1028" i="1" s="1"/>
  <c r="CC1028" i="1"/>
  <c r="CB1029" i="1"/>
  <c r="CJ1029" i="1" s="1"/>
  <c r="CC1029" i="1"/>
  <c r="CB1030" i="1"/>
  <c r="CJ1030" i="1" s="1"/>
  <c r="CC1030" i="1"/>
  <c r="CB1031" i="1"/>
  <c r="CJ1031" i="1" s="1"/>
  <c r="CC1031" i="1"/>
  <c r="CB1032" i="1"/>
  <c r="CJ1032" i="1" s="1"/>
  <c r="CC1032" i="1"/>
  <c r="CB1033" i="1"/>
  <c r="CJ1033" i="1" s="1"/>
  <c r="CC1033" i="1"/>
  <c r="CB1034" i="1"/>
  <c r="CJ1034" i="1" s="1"/>
  <c r="CC1034" i="1"/>
  <c r="CB1035" i="1"/>
  <c r="CJ1035" i="1" s="1"/>
  <c r="CC1035" i="1"/>
  <c r="CB1036" i="1"/>
  <c r="CJ1036" i="1" s="1"/>
  <c r="CC1036" i="1"/>
  <c r="CB1037" i="1"/>
  <c r="CJ1037" i="1" s="1"/>
  <c r="CC1037" i="1"/>
  <c r="CB1038" i="1"/>
  <c r="CJ1038" i="1" s="1"/>
  <c r="CC1038" i="1"/>
  <c r="CB1039" i="1"/>
  <c r="CJ1039" i="1" s="1"/>
  <c r="CC1039" i="1"/>
  <c r="CB1040" i="1"/>
  <c r="CJ1040" i="1" s="1"/>
  <c r="CC1040" i="1"/>
  <c r="CB1041" i="1"/>
  <c r="CJ1041" i="1" s="1"/>
  <c r="CC1041" i="1"/>
  <c r="CB1042" i="1"/>
  <c r="CJ1042" i="1" s="1"/>
  <c r="CC1042" i="1"/>
  <c r="CB1043" i="1"/>
  <c r="CJ1043" i="1" s="1"/>
  <c r="CC1043" i="1"/>
  <c r="CB1044" i="1"/>
  <c r="CJ1044" i="1" s="1"/>
  <c r="CC1044" i="1"/>
  <c r="CB1045" i="1"/>
  <c r="CJ1045" i="1" s="1"/>
  <c r="CC1045" i="1"/>
  <c r="CB1046" i="1"/>
  <c r="CJ1046" i="1" s="1"/>
  <c r="CC1046" i="1"/>
  <c r="CB1047" i="1"/>
  <c r="CJ1047" i="1" s="1"/>
  <c r="CC1047" i="1"/>
  <c r="CB1048" i="1"/>
  <c r="CJ1048" i="1" s="1"/>
  <c r="CC1048" i="1"/>
  <c r="CB1049" i="1"/>
  <c r="CJ1049" i="1" s="1"/>
  <c r="CC1049" i="1"/>
  <c r="CB1050" i="1"/>
  <c r="CJ1050" i="1" s="1"/>
  <c r="CC1050" i="1"/>
  <c r="CB1051" i="1"/>
  <c r="CJ1051" i="1" s="1"/>
  <c r="CC1051" i="1"/>
  <c r="CB1052" i="1"/>
  <c r="CJ1052" i="1" s="1"/>
  <c r="CC1052" i="1"/>
  <c r="CB1053" i="1"/>
  <c r="CJ1053" i="1" s="1"/>
  <c r="CC1053" i="1"/>
  <c r="CB1054" i="1"/>
  <c r="CJ1054" i="1" s="1"/>
  <c r="CC1054" i="1"/>
  <c r="CB1055" i="1"/>
  <c r="CJ1055" i="1" s="1"/>
  <c r="CC1055" i="1"/>
  <c r="CB1056" i="1"/>
  <c r="CJ1056" i="1" s="1"/>
  <c r="CC1056" i="1"/>
  <c r="CB1057" i="1"/>
  <c r="CJ1057" i="1" s="1"/>
  <c r="CC1057" i="1"/>
  <c r="CB1058" i="1"/>
  <c r="CJ1058" i="1" s="1"/>
  <c r="CC1058" i="1"/>
  <c r="CB1059" i="1"/>
  <c r="CJ1059" i="1" s="1"/>
  <c r="CC1059" i="1"/>
  <c r="CB1060" i="1"/>
  <c r="CJ1060" i="1" s="1"/>
  <c r="CC1060" i="1"/>
  <c r="CB1061" i="1"/>
  <c r="CJ1061" i="1" s="1"/>
  <c r="CC1061" i="1"/>
  <c r="CB1062" i="1"/>
  <c r="CJ1062" i="1" s="1"/>
  <c r="CC1062" i="1"/>
  <c r="CB1063" i="1"/>
  <c r="CJ1063" i="1" s="1"/>
  <c r="CC1063" i="1"/>
  <c r="CB1064" i="1"/>
  <c r="CJ1064" i="1" s="1"/>
  <c r="CC1064" i="1"/>
  <c r="CB1065" i="1"/>
  <c r="CJ1065" i="1" s="1"/>
  <c r="CC1065" i="1"/>
  <c r="CB1066" i="1"/>
  <c r="CJ1066" i="1" s="1"/>
  <c r="CC1066" i="1"/>
  <c r="CB1067" i="1"/>
  <c r="CJ1067" i="1" s="1"/>
  <c r="CC1067" i="1"/>
  <c r="CB1068" i="1"/>
  <c r="CJ1068" i="1" s="1"/>
  <c r="CC1068" i="1"/>
  <c r="CB1069" i="1"/>
  <c r="CJ1069" i="1" s="1"/>
  <c r="CC1069" i="1"/>
  <c r="CB1070" i="1"/>
  <c r="CJ1070" i="1" s="1"/>
  <c r="CC1070" i="1"/>
  <c r="CB1071" i="1"/>
  <c r="CJ1071" i="1" s="1"/>
  <c r="CC1071" i="1"/>
  <c r="CB1072" i="1"/>
  <c r="CJ1072" i="1" s="1"/>
  <c r="CC1072" i="1"/>
  <c r="CB1073" i="1"/>
  <c r="CJ1073" i="1" s="1"/>
  <c r="CC1073" i="1"/>
  <c r="CB1074" i="1"/>
  <c r="CJ1074" i="1" s="1"/>
  <c r="CC1074" i="1"/>
  <c r="CB1075" i="1"/>
  <c r="CJ1075" i="1" s="1"/>
  <c r="CC1075" i="1"/>
  <c r="CB1076" i="1"/>
  <c r="CJ1076" i="1" s="1"/>
  <c r="CC1076" i="1"/>
  <c r="CB1077" i="1"/>
  <c r="CJ1077" i="1" s="1"/>
  <c r="CC1077" i="1"/>
  <c r="CB1078" i="1"/>
  <c r="CJ1078" i="1" s="1"/>
  <c r="CC1078" i="1"/>
  <c r="CB1079" i="1"/>
  <c r="CJ1079" i="1" s="1"/>
  <c r="CC1079" i="1"/>
  <c r="CB1080" i="1"/>
  <c r="CJ1080" i="1" s="1"/>
  <c r="CC1080" i="1"/>
  <c r="CB1081" i="1"/>
  <c r="CJ1081" i="1" s="1"/>
  <c r="CC1081" i="1"/>
  <c r="CB1082" i="1"/>
  <c r="CJ1082" i="1" s="1"/>
  <c r="CC1082" i="1"/>
  <c r="CB1083" i="1"/>
  <c r="CJ1083" i="1" s="1"/>
  <c r="CC1083" i="1"/>
  <c r="CB1084" i="1"/>
  <c r="CJ1084" i="1" s="1"/>
  <c r="CC1084" i="1"/>
  <c r="CB1085" i="1"/>
  <c r="CJ1085" i="1" s="1"/>
  <c r="CC1085" i="1"/>
  <c r="CB1086" i="1"/>
  <c r="CJ1086" i="1" s="1"/>
  <c r="CC1086" i="1"/>
  <c r="CB1087" i="1"/>
  <c r="CJ1087" i="1" s="1"/>
  <c r="CC1087" i="1"/>
  <c r="CB1088" i="1"/>
  <c r="CJ1088" i="1" s="1"/>
  <c r="CC1088" i="1"/>
  <c r="CB1089" i="1"/>
  <c r="CJ1089" i="1" s="1"/>
  <c r="CC1089" i="1"/>
  <c r="CB1090" i="1"/>
  <c r="CJ1090" i="1" s="1"/>
  <c r="CC1090" i="1"/>
  <c r="CB1091" i="1"/>
  <c r="CJ1091" i="1" s="1"/>
  <c r="CC1091" i="1"/>
  <c r="CB1092" i="1"/>
  <c r="CJ1092" i="1" s="1"/>
  <c r="CC1092" i="1"/>
  <c r="CB1093" i="1"/>
  <c r="CJ1093" i="1" s="1"/>
  <c r="CC1093" i="1"/>
  <c r="CB1094" i="1"/>
  <c r="CJ1094" i="1" s="1"/>
  <c r="CC1094" i="1"/>
  <c r="CB1095" i="1"/>
  <c r="CJ1095" i="1" s="1"/>
  <c r="CC1095" i="1"/>
  <c r="CB1096" i="1"/>
  <c r="CJ1096" i="1" s="1"/>
  <c r="CC1096" i="1"/>
  <c r="CB1097" i="1"/>
  <c r="CJ1097" i="1" s="1"/>
  <c r="CC1097" i="1"/>
  <c r="CB1098" i="1"/>
  <c r="CJ1098" i="1" s="1"/>
  <c r="CC1098" i="1"/>
  <c r="CB1099" i="1"/>
  <c r="CJ1099" i="1" s="1"/>
  <c r="CC1099" i="1"/>
  <c r="CB1100" i="1"/>
  <c r="CJ1100" i="1" s="1"/>
  <c r="CC1100" i="1"/>
  <c r="CB1101" i="1"/>
  <c r="CJ1101" i="1" s="1"/>
  <c r="CC1101" i="1"/>
  <c r="CB1102" i="1"/>
  <c r="CJ1102" i="1" s="1"/>
  <c r="CC1102" i="1"/>
  <c r="CB1103" i="1"/>
  <c r="CJ1103" i="1" s="1"/>
  <c r="CC1103" i="1"/>
  <c r="CB1104" i="1"/>
  <c r="CJ1104" i="1" s="1"/>
  <c r="CC1104" i="1"/>
  <c r="CB1105" i="1"/>
  <c r="CJ1105" i="1" s="1"/>
  <c r="CC1105" i="1"/>
  <c r="CB1106" i="1"/>
  <c r="CJ1106" i="1" s="1"/>
  <c r="CC1106" i="1"/>
  <c r="CB1107" i="1"/>
  <c r="CJ1107" i="1" s="1"/>
  <c r="CC1107" i="1"/>
  <c r="CB1108" i="1"/>
  <c r="CJ1108" i="1" s="1"/>
  <c r="CC1108" i="1"/>
  <c r="CB1109" i="1"/>
  <c r="CJ1109" i="1" s="1"/>
  <c r="CC1109" i="1"/>
  <c r="CB1110" i="1"/>
  <c r="CJ1110" i="1" s="1"/>
  <c r="CC1110" i="1"/>
  <c r="CB1111" i="1"/>
  <c r="CJ1111" i="1" s="1"/>
  <c r="CC1111" i="1"/>
  <c r="CB1112" i="1"/>
  <c r="CJ1112" i="1" s="1"/>
  <c r="CC1112" i="1"/>
  <c r="CB1113" i="1"/>
  <c r="CJ1113" i="1" s="1"/>
  <c r="CC1113" i="1"/>
  <c r="CB1114" i="1"/>
  <c r="CJ1114" i="1" s="1"/>
  <c r="CC1114" i="1"/>
  <c r="CB1115" i="1"/>
  <c r="CJ1115" i="1" s="1"/>
  <c r="CC1115" i="1"/>
  <c r="CB1116" i="1"/>
  <c r="CJ1116" i="1" s="1"/>
  <c r="CC1116" i="1"/>
  <c r="CB1117" i="1"/>
  <c r="CJ1117" i="1" s="1"/>
  <c r="CC1117" i="1"/>
  <c r="CB1118" i="1"/>
  <c r="CJ1118" i="1" s="1"/>
  <c r="CC1118" i="1"/>
  <c r="CB1119" i="1"/>
  <c r="CJ1119" i="1" s="1"/>
  <c r="CC1119" i="1"/>
  <c r="CB1120" i="1"/>
  <c r="CJ1120" i="1" s="1"/>
  <c r="CC1120" i="1"/>
  <c r="CB1121" i="1"/>
  <c r="CJ1121" i="1" s="1"/>
  <c r="CC1121" i="1"/>
  <c r="CB1122" i="1"/>
  <c r="CJ1122" i="1" s="1"/>
  <c r="CC1122" i="1"/>
  <c r="CB1123" i="1"/>
  <c r="CJ1123" i="1" s="1"/>
  <c r="CC1123" i="1"/>
  <c r="CB1124" i="1"/>
  <c r="CJ1124" i="1" s="1"/>
  <c r="CC1124" i="1"/>
  <c r="CB1125" i="1"/>
  <c r="CJ1125" i="1" s="1"/>
  <c r="CC1125" i="1"/>
  <c r="CB1126" i="1"/>
  <c r="CJ1126" i="1" s="1"/>
  <c r="CC1126" i="1"/>
  <c r="CB1127" i="1"/>
  <c r="CJ1127" i="1" s="1"/>
  <c r="CC1127" i="1"/>
  <c r="CB1128" i="1"/>
  <c r="CJ1128" i="1" s="1"/>
  <c r="CC1128" i="1"/>
  <c r="CB1129" i="1"/>
  <c r="CJ1129" i="1" s="1"/>
  <c r="CC1129" i="1"/>
  <c r="CB1130" i="1"/>
  <c r="CJ1130" i="1" s="1"/>
  <c r="CC1130" i="1"/>
  <c r="CB1131" i="1"/>
  <c r="CJ1131" i="1" s="1"/>
  <c r="CC1131" i="1"/>
  <c r="CB1132" i="1"/>
  <c r="CJ1132" i="1" s="1"/>
  <c r="CC1132" i="1"/>
  <c r="CB1133" i="1"/>
  <c r="CJ1133" i="1" s="1"/>
  <c r="CC1133" i="1"/>
  <c r="CB1134" i="1"/>
  <c r="CJ1134" i="1" s="1"/>
  <c r="CC1134" i="1"/>
  <c r="CB1135" i="1"/>
  <c r="CJ1135" i="1" s="1"/>
  <c r="CC1135" i="1"/>
  <c r="CB1136" i="1"/>
  <c r="CJ1136" i="1" s="1"/>
  <c r="CC1136" i="1"/>
  <c r="CB1137" i="1"/>
  <c r="CJ1137" i="1" s="1"/>
  <c r="CC1137" i="1"/>
  <c r="CB1138" i="1"/>
  <c r="CJ1138" i="1" s="1"/>
  <c r="CC1138" i="1"/>
  <c r="CB1139" i="1"/>
  <c r="CJ1139" i="1" s="1"/>
  <c r="CC1139" i="1"/>
  <c r="CB1140" i="1"/>
  <c r="CJ1140" i="1" s="1"/>
  <c r="CC1140" i="1"/>
  <c r="CB1141" i="1"/>
  <c r="CJ1141" i="1" s="1"/>
  <c r="CC1141" i="1"/>
  <c r="CB1142" i="1"/>
  <c r="CJ1142" i="1" s="1"/>
  <c r="CC1142" i="1"/>
  <c r="CB1143" i="1"/>
  <c r="CJ1143" i="1" s="1"/>
  <c r="CC1143" i="1"/>
  <c r="CB1144" i="1"/>
  <c r="CJ1144" i="1" s="1"/>
  <c r="CC1144" i="1"/>
  <c r="CB1145" i="1"/>
  <c r="CJ1145" i="1" s="1"/>
  <c r="CC1145" i="1"/>
  <c r="CB1146" i="1"/>
  <c r="CJ1146" i="1" s="1"/>
  <c r="CC1146" i="1"/>
  <c r="CB1147" i="1"/>
  <c r="CJ1147" i="1" s="1"/>
  <c r="CC1147" i="1"/>
  <c r="CB1148" i="1"/>
  <c r="CJ1148" i="1" s="1"/>
  <c r="CC1148" i="1"/>
  <c r="CB1149" i="1"/>
  <c r="CJ1149" i="1" s="1"/>
  <c r="CC1149" i="1"/>
  <c r="CB1150" i="1"/>
  <c r="CJ1150" i="1" s="1"/>
  <c r="CC1150" i="1"/>
  <c r="CB1151" i="1"/>
  <c r="CJ1151" i="1" s="1"/>
  <c r="CC1151" i="1"/>
  <c r="CB1152" i="1"/>
  <c r="CJ1152" i="1" s="1"/>
  <c r="CC1152" i="1"/>
  <c r="CB1153" i="1"/>
  <c r="CJ1153" i="1" s="1"/>
  <c r="CC1153" i="1"/>
  <c r="CB1154" i="1"/>
  <c r="CJ1154" i="1" s="1"/>
  <c r="CC1154" i="1"/>
  <c r="CB1155" i="1"/>
  <c r="CJ1155" i="1" s="1"/>
  <c r="CC1155" i="1"/>
  <c r="CB1156" i="1"/>
  <c r="CJ1156" i="1" s="1"/>
  <c r="CC1156" i="1"/>
  <c r="CB1157" i="1"/>
  <c r="CJ1157" i="1" s="1"/>
  <c r="CC1157" i="1"/>
  <c r="CB1158" i="1"/>
  <c r="CJ1158" i="1" s="1"/>
  <c r="CC1158" i="1"/>
  <c r="CB1159" i="1"/>
  <c r="CJ1159" i="1" s="1"/>
  <c r="CC1159" i="1"/>
  <c r="CB1160" i="1"/>
  <c r="CJ1160" i="1" s="1"/>
  <c r="CC1160" i="1"/>
  <c r="CB1161" i="1"/>
  <c r="CJ1161" i="1" s="1"/>
  <c r="CC1161" i="1"/>
  <c r="CB1162" i="1"/>
  <c r="CJ1162" i="1" s="1"/>
  <c r="CC1162" i="1"/>
  <c r="CB1163" i="1"/>
  <c r="CJ1163" i="1" s="1"/>
  <c r="CC1163" i="1"/>
  <c r="CB1164" i="1"/>
  <c r="CJ1164" i="1" s="1"/>
  <c r="CC1164" i="1"/>
  <c r="CB1165" i="1"/>
  <c r="CJ1165" i="1" s="1"/>
  <c r="CC1165" i="1"/>
  <c r="CB1166" i="1"/>
  <c r="CJ1166" i="1" s="1"/>
  <c r="CC1166" i="1"/>
  <c r="CB1167" i="1"/>
  <c r="CJ1167" i="1" s="1"/>
  <c r="CC1167" i="1"/>
  <c r="CB1168" i="1"/>
  <c r="CJ1168" i="1" s="1"/>
  <c r="CC1168" i="1"/>
  <c r="CB1169" i="1"/>
  <c r="CJ1169" i="1" s="1"/>
  <c r="CC1169" i="1"/>
  <c r="CB1170" i="1"/>
  <c r="CJ1170" i="1" s="1"/>
  <c r="CC1170" i="1"/>
  <c r="CB1171" i="1"/>
  <c r="CJ1171" i="1" s="1"/>
  <c r="CC1171" i="1"/>
  <c r="CB1172" i="1"/>
  <c r="CJ1172" i="1" s="1"/>
  <c r="CC1172" i="1"/>
  <c r="CB1173" i="1"/>
  <c r="CJ1173" i="1" s="1"/>
  <c r="CC1173" i="1"/>
  <c r="CB1174" i="1"/>
  <c r="CJ1174" i="1" s="1"/>
  <c r="CC1174" i="1"/>
  <c r="CB1175" i="1"/>
  <c r="CJ1175" i="1" s="1"/>
  <c r="CC1175" i="1"/>
  <c r="CB1176" i="1"/>
  <c r="CJ1176" i="1" s="1"/>
  <c r="CC1176" i="1"/>
  <c r="CB1177" i="1"/>
  <c r="CJ1177" i="1" s="1"/>
  <c r="CC1177" i="1"/>
  <c r="CB1178" i="1"/>
  <c r="CJ1178" i="1" s="1"/>
  <c r="CC1178" i="1"/>
  <c r="CB1179" i="1"/>
  <c r="CJ1179" i="1" s="1"/>
  <c r="CC1179" i="1"/>
  <c r="CB1180" i="1"/>
  <c r="CJ1180" i="1" s="1"/>
  <c r="CC1180" i="1"/>
  <c r="CB1181" i="1"/>
  <c r="CJ1181" i="1" s="1"/>
  <c r="CC1181" i="1"/>
  <c r="CB1182" i="1"/>
  <c r="CJ1182" i="1" s="1"/>
  <c r="CC1182" i="1"/>
  <c r="CB1183" i="1"/>
  <c r="CJ1183" i="1" s="1"/>
  <c r="CC1183" i="1"/>
  <c r="CB1184" i="1"/>
  <c r="CJ1184" i="1" s="1"/>
  <c r="CC1184" i="1"/>
  <c r="CB1185" i="1"/>
  <c r="CJ1185" i="1" s="1"/>
  <c r="CC1185" i="1"/>
  <c r="CB1186" i="1"/>
  <c r="CJ1186" i="1" s="1"/>
  <c r="CC1186" i="1"/>
  <c r="CB1187" i="1"/>
  <c r="CJ1187" i="1" s="1"/>
  <c r="CC1187" i="1"/>
  <c r="CB1188" i="1"/>
  <c r="CJ1188" i="1" s="1"/>
  <c r="CC1188" i="1"/>
  <c r="CB1189" i="1"/>
  <c r="CJ1189" i="1" s="1"/>
  <c r="CC1189" i="1"/>
  <c r="CB1190" i="1"/>
  <c r="CJ1190" i="1" s="1"/>
  <c r="CC1190" i="1"/>
  <c r="CB1191" i="1"/>
  <c r="CJ1191" i="1" s="1"/>
  <c r="CC1191" i="1"/>
  <c r="CB1192" i="1"/>
  <c r="CJ1192" i="1" s="1"/>
  <c r="CC1192" i="1"/>
  <c r="CB1193" i="1"/>
  <c r="CJ1193" i="1" s="1"/>
  <c r="CC1193" i="1"/>
  <c r="CB1194" i="1"/>
  <c r="CJ1194" i="1" s="1"/>
  <c r="CC1194" i="1"/>
  <c r="CB1195" i="1"/>
  <c r="CJ1195" i="1" s="1"/>
  <c r="CC1195" i="1"/>
  <c r="CB1196" i="1"/>
  <c r="CJ1196" i="1" s="1"/>
  <c r="CC1196" i="1"/>
  <c r="CB1197" i="1"/>
  <c r="CJ1197" i="1" s="1"/>
  <c r="CC1197" i="1"/>
  <c r="CB1198" i="1"/>
  <c r="CJ1198" i="1" s="1"/>
  <c r="CC1198" i="1"/>
  <c r="CB1199" i="1"/>
  <c r="CJ1199" i="1" s="1"/>
  <c r="CC1199" i="1"/>
  <c r="CB1200" i="1"/>
  <c r="CJ1200" i="1" s="1"/>
  <c r="CC1200" i="1"/>
  <c r="CB1201" i="1"/>
  <c r="CJ1201" i="1" s="1"/>
  <c r="CC1201" i="1"/>
  <c r="CB1202" i="1"/>
  <c r="CJ1202" i="1" s="1"/>
  <c r="CC1202" i="1"/>
  <c r="CB1203" i="1"/>
  <c r="CJ1203" i="1" s="1"/>
  <c r="CC1203" i="1"/>
  <c r="CB1204" i="1"/>
  <c r="CJ1204" i="1" s="1"/>
  <c r="CC1204" i="1"/>
  <c r="CB1205" i="1"/>
  <c r="CJ1205" i="1" s="1"/>
  <c r="CC1205" i="1"/>
  <c r="CB1206" i="1"/>
  <c r="CJ1206" i="1" s="1"/>
  <c r="CC1206" i="1"/>
  <c r="CB1207" i="1"/>
  <c r="CJ1207" i="1" s="1"/>
  <c r="CC1207" i="1"/>
  <c r="CB1208" i="1"/>
  <c r="CJ1208" i="1" s="1"/>
  <c r="CC1208" i="1"/>
  <c r="CB1209" i="1"/>
  <c r="CJ1209" i="1" s="1"/>
  <c r="CC1209" i="1"/>
  <c r="CB1210" i="1"/>
  <c r="CJ1210" i="1" s="1"/>
  <c r="CC1210" i="1"/>
  <c r="CB1211" i="1"/>
  <c r="CJ1211" i="1" s="1"/>
  <c r="CC1211" i="1"/>
  <c r="CB1212" i="1"/>
  <c r="CJ1212" i="1" s="1"/>
  <c r="CC1212" i="1"/>
  <c r="CB1213" i="1"/>
  <c r="CJ1213" i="1" s="1"/>
  <c r="CC1213" i="1"/>
  <c r="CB1214" i="1"/>
  <c r="CJ1214" i="1" s="1"/>
  <c r="CC1214" i="1"/>
  <c r="CB1215" i="1"/>
  <c r="CJ1215" i="1" s="1"/>
  <c r="CC1215" i="1"/>
  <c r="CB1216" i="1"/>
  <c r="CJ1216" i="1" s="1"/>
  <c r="CC1216" i="1"/>
  <c r="CB1217" i="1"/>
  <c r="CJ1217" i="1" s="1"/>
  <c r="CC1217" i="1"/>
  <c r="CB1218" i="1"/>
  <c r="CJ1218" i="1" s="1"/>
  <c r="CC1218" i="1"/>
  <c r="CB1219" i="1"/>
  <c r="CJ1219" i="1" s="1"/>
  <c r="CC1219" i="1"/>
  <c r="CB1220" i="1"/>
  <c r="CJ1220" i="1" s="1"/>
  <c r="CC1220" i="1"/>
  <c r="CB1221" i="1"/>
  <c r="CJ1221" i="1" s="1"/>
  <c r="CC1221" i="1"/>
  <c r="CB1222" i="1"/>
  <c r="CJ1222" i="1" s="1"/>
  <c r="CC1222" i="1"/>
  <c r="CB1223" i="1"/>
  <c r="CJ1223" i="1" s="1"/>
  <c r="CC1223" i="1"/>
  <c r="CB1224" i="1"/>
  <c r="CJ1224" i="1" s="1"/>
  <c r="CC1224" i="1"/>
  <c r="CB1225" i="1"/>
  <c r="CJ1225" i="1" s="1"/>
  <c r="CC1225" i="1"/>
  <c r="CB1226" i="1"/>
  <c r="CJ1226" i="1" s="1"/>
  <c r="CC1226" i="1"/>
  <c r="CB1227" i="1"/>
  <c r="CJ1227" i="1" s="1"/>
  <c r="CC1227" i="1"/>
  <c r="CB1228" i="1"/>
  <c r="CJ1228" i="1" s="1"/>
  <c r="CC1228" i="1"/>
  <c r="CB1229" i="1"/>
  <c r="CJ1229" i="1" s="1"/>
  <c r="CC1229" i="1"/>
  <c r="CB1230" i="1"/>
  <c r="CJ1230" i="1" s="1"/>
  <c r="CC1230" i="1"/>
  <c r="CB1231" i="1"/>
  <c r="CJ1231" i="1" s="1"/>
  <c r="CC1231" i="1"/>
  <c r="CB1232" i="1"/>
  <c r="CJ1232" i="1" s="1"/>
  <c r="CC1232" i="1"/>
  <c r="CB1233" i="1"/>
  <c r="CJ1233" i="1" s="1"/>
  <c r="CC1233" i="1"/>
  <c r="CB1234" i="1"/>
  <c r="CJ1234" i="1" s="1"/>
  <c r="CC1234" i="1"/>
  <c r="CB1235" i="1"/>
  <c r="CJ1235" i="1" s="1"/>
  <c r="CC1235" i="1"/>
  <c r="CB1236" i="1"/>
  <c r="CJ1236" i="1" s="1"/>
  <c r="CC1236" i="1"/>
  <c r="CB1237" i="1"/>
  <c r="CJ1237" i="1" s="1"/>
  <c r="CC1237" i="1"/>
  <c r="CB1238" i="1"/>
  <c r="CJ1238" i="1" s="1"/>
  <c r="CC1238" i="1"/>
  <c r="CB1239" i="1"/>
  <c r="CJ1239" i="1" s="1"/>
  <c r="CC1239" i="1"/>
  <c r="CB1240" i="1"/>
  <c r="CJ1240" i="1" s="1"/>
  <c r="CC1240" i="1"/>
  <c r="CB1241" i="1"/>
  <c r="CJ1241" i="1" s="1"/>
  <c r="CC1241" i="1"/>
  <c r="CB1242" i="1"/>
  <c r="CJ1242" i="1" s="1"/>
  <c r="CC1242" i="1"/>
  <c r="CB1243" i="1"/>
  <c r="CJ1243" i="1" s="1"/>
  <c r="CC1243" i="1"/>
  <c r="CB1244" i="1"/>
  <c r="CJ1244" i="1" s="1"/>
  <c r="CC1244" i="1"/>
  <c r="CB1245" i="1"/>
  <c r="CJ1245" i="1" s="1"/>
  <c r="CC1245" i="1"/>
  <c r="CB1246" i="1"/>
  <c r="CJ1246" i="1" s="1"/>
  <c r="CC1246" i="1"/>
  <c r="CB1247" i="1"/>
  <c r="CJ1247" i="1" s="1"/>
  <c r="CC1247" i="1"/>
  <c r="CB1248" i="1"/>
  <c r="CJ1248" i="1" s="1"/>
  <c r="CC1248" i="1"/>
  <c r="CB1249" i="1"/>
  <c r="CJ1249" i="1" s="1"/>
  <c r="CC1249" i="1"/>
  <c r="CB1250" i="1"/>
  <c r="CJ1250" i="1" s="1"/>
  <c r="CC1250" i="1"/>
  <c r="CB1251" i="1"/>
  <c r="CJ1251" i="1" s="1"/>
  <c r="CC1251" i="1"/>
  <c r="CB1252" i="1"/>
  <c r="CJ1252" i="1" s="1"/>
  <c r="CC1252" i="1"/>
  <c r="CB1253" i="1"/>
  <c r="CJ1253" i="1" s="1"/>
  <c r="CC1253" i="1"/>
  <c r="CB1254" i="1"/>
  <c r="CJ1254" i="1" s="1"/>
  <c r="CC1254" i="1"/>
  <c r="CB1255" i="1"/>
  <c r="CJ1255" i="1" s="1"/>
  <c r="CC1255" i="1"/>
  <c r="CB1256" i="1"/>
  <c r="CJ1256" i="1" s="1"/>
  <c r="CC1256" i="1"/>
  <c r="CB1257" i="1"/>
  <c r="CJ1257" i="1" s="1"/>
  <c r="CC1257" i="1"/>
  <c r="CB1258" i="1"/>
  <c r="CJ1258" i="1" s="1"/>
  <c r="CC1258" i="1"/>
  <c r="CB1259" i="1"/>
  <c r="CJ1259" i="1" s="1"/>
  <c r="CC1259" i="1"/>
  <c r="CB1260" i="1"/>
  <c r="CJ1260" i="1" s="1"/>
  <c r="CC1260" i="1"/>
  <c r="CB1261" i="1"/>
  <c r="CJ1261" i="1" s="1"/>
  <c r="CC1261" i="1"/>
  <c r="CB1262" i="1"/>
  <c r="CJ1262" i="1" s="1"/>
  <c r="CC1262" i="1"/>
  <c r="CB1263" i="1"/>
  <c r="CJ1263" i="1" s="1"/>
  <c r="CC1263" i="1"/>
  <c r="CB1264" i="1"/>
  <c r="CJ1264" i="1" s="1"/>
  <c r="CC1264" i="1"/>
  <c r="CB1265" i="1"/>
  <c r="CJ1265" i="1" s="1"/>
  <c r="CC1265" i="1"/>
  <c r="CB1266" i="1"/>
  <c r="CJ1266" i="1" s="1"/>
  <c r="CC1266" i="1"/>
  <c r="CB1267" i="1"/>
  <c r="CJ1267" i="1" s="1"/>
  <c r="CC1267" i="1"/>
  <c r="CB1268" i="1"/>
  <c r="CJ1268" i="1" s="1"/>
  <c r="CC1268" i="1"/>
  <c r="CB1269" i="1"/>
  <c r="CJ1269" i="1" s="1"/>
  <c r="CC1269" i="1"/>
  <c r="CB1270" i="1"/>
  <c r="CJ1270" i="1" s="1"/>
  <c r="CC1270" i="1"/>
  <c r="CB1271" i="1"/>
  <c r="CJ1271" i="1" s="1"/>
  <c r="CC1271" i="1"/>
  <c r="CB1272" i="1"/>
  <c r="CJ1272" i="1" s="1"/>
  <c r="CC1272" i="1"/>
  <c r="CB1273" i="1"/>
  <c r="CJ1273" i="1" s="1"/>
  <c r="CC1273" i="1"/>
  <c r="CB1274" i="1"/>
  <c r="CJ1274" i="1" s="1"/>
  <c r="CC1274" i="1"/>
  <c r="CB1275" i="1"/>
  <c r="CJ1275" i="1" s="1"/>
  <c r="CC1275" i="1"/>
  <c r="CB1276" i="1"/>
  <c r="CJ1276" i="1" s="1"/>
  <c r="CC1276" i="1"/>
  <c r="CB1277" i="1"/>
  <c r="CJ1277" i="1" s="1"/>
  <c r="CC1277" i="1"/>
  <c r="CB1278" i="1"/>
  <c r="CJ1278" i="1" s="1"/>
  <c r="CC1278" i="1"/>
  <c r="CB1279" i="1"/>
  <c r="CJ1279" i="1" s="1"/>
  <c r="CC1279" i="1"/>
  <c r="CB1280" i="1"/>
  <c r="CJ1280" i="1" s="1"/>
  <c r="CC1280" i="1"/>
  <c r="CB1281" i="1"/>
  <c r="CJ1281" i="1" s="1"/>
  <c r="CC1281" i="1"/>
  <c r="CB1282" i="1"/>
  <c r="CJ1282" i="1" s="1"/>
  <c r="CC1282" i="1"/>
  <c r="CB1283" i="1"/>
  <c r="CJ1283" i="1" s="1"/>
  <c r="CC1283" i="1"/>
  <c r="CB1284" i="1"/>
  <c r="CJ1284" i="1" s="1"/>
  <c r="CC1284" i="1"/>
  <c r="CB1285" i="1"/>
  <c r="CJ1285" i="1" s="1"/>
  <c r="CC1285" i="1"/>
  <c r="CB1286" i="1"/>
  <c r="CJ1286" i="1" s="1"/>
  <c r="CC1286" i="1"/>
  <c r="CB1287" i="1"/>
  <c r="CJ1287" i="1" s="1"/>
  <c r="CC1287" i="1"/>
  <c r="CB1288" i="1"/>
  <c r="CJ1288" i="1" s="1"/>
  <c r="CC1288" i="1"/>
  <c r="CB1289" i="1"/>
  <c r="CJ1289" i="1" s="1"/>
  <c r="CC1289" i="1"/>
  <c r="CB1290" i="1"/>
  <c r="CJ1290" i="1" s="1"/>
  <c r="CC1290" i="1"/>
  <c r="CB1291" i="1"/>
  <c r="CJ1291" i="1" s="1"/>
  <c r="CC1291" i="1"/>
  <c r="CB1292" i="1"/>
  <c r="CJ1292" i="1" s="1"/>
  <c r="CC1292" i="1"/>
  <c r="CB1293" i="1"/>
  <c r="CJ1293" i="1" s="1"/>
  <c r="CC1293" i="1"/>
  <c r="CB1294" i="1"/>
  <c r="CJ1294" i="1" s="1"/>
  <c r="CC1294" i="1"/>
  <c r="CB1295" i="1"/>
  <c r="CJ1295" i="1" s="1"/>
  <c r="CC1295" i="1"/>
  <c r="CB1296" i="1"/>
  <c r="CJ1296" i="1" s="1"/>
  <c r="CC1296" i="1"/>
  <c r="CB1297" i="1"/>
  <c r="CJ1297" i="1" s="1"/>
  <c r="CC1297" i="1"/>
  <c r="CB1298" i="1"/>
  <c r="CJ1298" i="1" s="1"/>
  <c r="CC1298" i="1"/>
  <c r="CB1299" i="1"/>
  <c r="CJ1299" i="1" s="1"/>
  <c r="CC1299" i="1"/>
  <c r="CB1300" i="1"/>
  <c r="CJ1300" i="1" s="1"/>
  <c r="CC1300" i="1"/>
  <c r="CB1301" i="1"/>
  <c r="CJ1301" i="1" s="1"/>
  <c r="CC1301" i="1"/>
  <c r="CB1302" i="1"/>
  <c r="CJ1302" i="1" s="1"/>
  <c r="CC1302" i="1"/>
  <c r="CB1303" i="1"/>
  <c r="CJ1303" i="1" s="1"/>
  <c r="CC1303" i="1"/>
  <c r="CB1304" i="1"/>
  <c r="CJ1304" i="1" s="1"/>
  <c r="CC1304" i="1"/>
  <c r="CB1305" i="1"/>
  <c r="CJ1305" i="1" s="1"/>
  <c r="CC1305" i="1"/>
  <c r="CB1306" i="1"/>
  <c r="CJ1306" i="1" s="1"/>
  <c r="CC1306" i="1"/>
  <c r="CB1307" i="1"/>
  <c r="CJ1307" i="1" s="1"/>
  <c r="CC1307" i="1"/>
  <c r="CB1308" i="1"/>
  <c r="CJ1308" i="1" s="1"/>
  <c r="CC1308" i="1"/>
  <c r="CB1309" i="1"/>
  <c r="CJ1309" i="1" s="1"/>
  <c r="CC1309" i="1"/>
  <c r="CB1310" i="1"/>
  <c r="CJ1310" i="1" s="1"/>
  <c r="CC1310" i="1"/>
  <c r="CB1311" i="1"/>
  <c r="CJ1311" i="1" s="1"/>
  <c r="CC1311" i="1"/>
  <c r="CB1312" i="1"/>
  <c r="CJ1312" i="1" s="1"/>
  <c r="CC1312" i="1"/>
  <c r="CB1313" i="1"/>
  <c r="CJ1313" i="1" s="1"/>
  <c r="CC1313" i="1"/>
  <c r="CB1314" i="1"/>
  <c r="CJ1314" i="1" s="1"/>
  <c r="CC1314" i="1"/>
  <c r="CB1315" i="1"/>
  <c r="CJ1315" i="1" s="1"/>
  <c r="CC1315" i="1"/>
  <c r="CB1316" i="1"/>
  <c r="CJ1316" i="1" s="1"/>
  <c r="CC1316" i="1"/>
  <c r="CB1317" i="1"/>
  <c r="CJ1317" i="1" s="1"/>
  <c r="CC1317" i="1"/>
  <c r="CB1318" i="1"/>
  <c r="CJ1318" i="1" s="1"/>
  <c r="CC1318" i="1"/>
  <c r="CB1319" i="1"/>
  <c r="CJ1319" i="1" s="1"/>
  <c r="CC1319" i="1"/>
  <c r="CB1320" i="1"/>
  <c r="CJ1320" i="1" s="1"/>
  <c r="CC1320" i="1"/>
  <c r="CB1321" i="1"/>
  <c r="CJ1321" i="1" s="1"/>
  <c r="CC1321" i="1"/>
  <c r="CB1322" i="1"/>
  <c r="CJ1322" i="1" s="1"/>
  <c r="CC1322" i="1"/>
  <c r="CB1323" i="1"/>
  <c r="CJ1323" i="1" s="1"/>
  <c r="CC1323" i="1"/>
  <c r="CB1324" i="1"/>
  <c r="CJ1324" i="1" s="1"/>
  <c r="CC1324" i="1"/>
  <c r="CB1325" i="1"/>
  <c r="CJ1325" i="1" s="1"/>
  <c r="CC1325" i="1"/>
  <c r="CB1326" i="1"/>
  <c r="CJ1326" i="1" s="1"/>
  <c r="CC1326" i="1"/>
  <c r="CB1327" i="1"/>
  <c r="CJ1327" i="1" s="1"/>
  <c r="CC1327" i="1"/>
  <c r="CB1328" i="1"/>
  <c r="CJ1328" i="1" s="1"/>
  <c r="CC1328" i="1"/>
  <c r="CB1329" i="1"/>
  <c r="CJ1329" i="1" s="1"/>
  <c r="CC1329" i="1"/>
  <c r="CB1330" i="1"/>
  <c r="CJ1330" i="1" s="1"/>
  <c r="CC1330" i="1"/>
  <c r="CB1331" i="1"/>
  <c r="CJ1331" i="1" s="1"/>
  <c r="CC1331" i="1"/>
  <c r="CB1332" i="1"/>
  <c r="CJ1332" i="1" s="1"/>
  <c r="CC1332" i="1"/>
  <c r="CB1333" i="1"/>
  <c r="CJ1333" i="1" s="1"/>
  <c r="CC1333" i="1"/>
  <c r="CB1334" i="1"/>
  <c r="CJ1334" i="1" s="1"/>
  <c r="CC1334" i="1"/>
  <c r="CB1335" i="1"/>
  <c r="CJ1335" i="1" s="1"/>
  <c r="CC1335" i="1"/>
  <c r="CB1336" i="1"/>
  <c r="CJ1336" i="1" s="1"/>
  <c r="CC1336" i="1"/>
  <c r="CB1337" i="1"/>
  <c r="CJ1337" i="1" s="1"/>
  <c r="CC1337" i="1"/>
  <c r="CB1338" i="1"/>
  <c r="CJ1338" i="1" s="1"/>
  <c r="CC1338" i="1"/>
  <c r="CB1339" i="1"/>
  <c r="CJ1339" i="1" s="1"/>
  <c r="CC1339" i="1"/>
  <c r="CB1340" i="1"/>
  <c r="CJ1340" i="1" s="1"/>
  <c r="CC1340" i="1"/>
  <c r="CB1341" i="1"/>
  <c r="CJ1341" i="1" s="1"/>
  <c r="CC1341" i="1"/>
  <c r="CB1342" i="1"/>
  <c r="CJ1342" i="1" s="1"/>
  <c r="CC1342" i="1"/>
  <c r="CB1343" i="1"/>
  <c r="CJ1343" i="1" s="1"/>
  <c r="CC1343" i="1"/>
  <c r="CB1344" i="1"/>
  <c r="CJ1344" i="1" s="1"/>
  <c r="CC1344" i="1"/>
  <c r="CB1345" i="1"/>
  <c r="CJ1345" i="1" s="1"/>
  <c r="CC1345" i="1"/>
  <c r="CB1346" i="1"/>
  <c r="CJ1346" i="1" s="1"/>
  <c r="CC1346" i="1"/>
  <c r="CB1347" i="1"/>
  <c r="CJ1347" i="1" s="1"/>
  <c r="CC1347" i="1"/>
  <c r="CB1348" i="1"/>
  <c r="CJ1348" i="1" s="1"/>
  <c r="CC1348" i="1"/>
  <c r="CB1349" i="1"/>
  <c r="CJ1349" i="1" s="1"/>
  <c r="CC1349" i="1"/>
  <c r="CB1350" i="1"/>
  <c r="CJ1350" i="1" s="1"/>
  <c r="CC1350" i="1"/>
  <c r="CB1351" i="1"/>
  <c r="CJ1351" i="1" s="1"/>
  <c r="CC1351" i="1"/>
  <c r="CB1352" i="1"/>
  <c r="CJ1352" i="1" s="1"/>
  <c r="CC1352" i="1"/>
  <c r="CB1353" i="1"/>
  <c r="CJ1353" i="1" s="1"/>
  <c r="CC1353" i="1"/>
  <c r="CB1354" i="1"/>
  <c r="CJ1354" i="1" s="1"/>
  <c r="CC1354" i="1"/>
  <c r="CB1355" i="1"/>
  <c r="CJ1355" i="1" s="1"/>
  <c r="CC1355" i="1"/>
  <c r="CB1356" i="1"/>
  <c r="CJ1356" i="1" s="1"/>
  <c r="CC1356" i="1"/>
  <c r="CB1357" i="1"/>
  <c r="CJ1357" i="1" s="1"/>
  <c r="CC1357" i="1"/>
  <c r="CB1358" i="1"/>
  <c r="CJ1358" i="1" s="1"/>
  <c r="CC1358" i="1"/>
  <c r="CB1359" i="1"/>
  <c r="CJ1359" i="1" s="1"/>
  <c r="CC1359" i="1"/>
  <c r="CB1360" i="1"/>
  <c r="CJ1360" i="1" s="1"/>
  <c r="CC1360" i="1"/>
  <c r="CB1361" i="1"/>
  <c r="CJ1361" i="1" s="1"/>
  <c r="CC1361" i="1"/>
  <c r="CB1362" i="1"/>
  <c r="CJ1362" i="1" s="1"/>
  <c r="CC1362" i="1"/>
  <c r="CB1363" i="1"/>
  <c r="CJ1363" i="1" s="1"/>
  <c r="CC1363" i="1"/>
  <c r="CB1364" i="1"/>
  <c r="CJ1364" i="1" s="1"/>
  <c r="CC1364" i="1"/>
  <c r="CB1365" i="1"/>
  <c r="CJ1365" i="1" s="1"/>
  <c r="CC1365" i="1"/>
  <c r="CB1366" i="1"/>
  <c r="CJ1366" i="1" s="1"/>
  <c r="CC1366" i="1"/>
  <c r="CB1367" i="1"/>
  <c r="CJ1367" i="1" s="1"/>
  <c r="CC1367" i="1"/>
  <c r="CB1368" i="1"/>
  <c r="CJ1368" i="1" s="1"/>
  <c r="CC1368" i="1"/>
  <c r="CB1369" i="1"/>
  <c r="CJ1369" i="1" s="1"/>
  <c r="CC1369" i="1"/>
  <c r="CB1370" i="1"/>
  <c r="CJ1370" i="1" s="1"/>
  <c r="CC1370" i="1"/>
  <c r="CB1371" i="1"/>
  <c r="CJ1371" i="1" s="1"/>
  <c r="CC1371" i="1"/>
  <c r="CB1372" i="1"/>
  <c r="CJ1372" i="1" s="1"/>
  <c r="CC1372" i="1"/>
  <c r="CB1373" i="1"/>
  <c r="CJ1373" i="1" s="1"/>
  <c r="CC1373" i="1"/>
  <c r="CB1374" i="1"/>
  <c r="CJ1374" i="1" s="1"/>
  <c r="CC1374" i="1"/>
  <c r="CB1375" i="1"/>
  <c r="CJ1375" i="1" s="1"/>
  <c r="CC1375" i="1"/>
  <c r="CB1376" i="1"/>
  <c r="CJ1376" i="1" s="1"/>
  <c r="CC1376" i="1"/>
  <c r="CB1377" i="1"/>
  <c r="CJ1377" i="1" s="1"/>
  <c r="CC1377" i="1"/>
  <c r="CB1378" i="1"/>
  <c r="CJ1378" i="1" s="1"/>
  <c r="CC1378" i="1"/>
  <c r="CB1379" i="1"/>
  <c r="CJ1379" i="1" s="1"/>
  <c r="CC1379" i="1"/>
  <c r="CB1380" i="1"/>
  <c r="CJ1380" i="1" s="1"/>
  <c r="CC1380" i="1"/>
  <c r="CB1381" i="1"/>
  <c r="CJ1381" i="1" s="1"/>
  <c r="CC1381" i="1"/>
  <c r="CB1382" i="1"/>
  <c r="CJ1382" i="1" s="1"/>
  <c r="CC1382" i="1"/>
  <c r="CB1383" i="1"/>
  <c r="CJ1383" i="1" s="1"/>
  <c r="CC1383" i="1"/>
  <c r="CB1384" i="1"/>
  <c r="CJ1384" i="1" s="1"/>
  <c r="CC1384" i="1"/>
  <c r="CB1385" i="1"/>
  <c r="CJ1385" i="1" s="1"/>
  <c r="CC1385" i="1"/>
  <c r="CB1386" i="1"/>
  <c r="CJ1386" i="1" s="1"/>
  <c r="CC1386" i="1"/>
  <c r="CB1387" i="1"/>
  <c r="CJ1387" i="1" s="1"/>
  <c r="CC1387" i="1"/>
  <c r="CB1388" i="1"/>
  <c r="CJ1388" i="1" s="1"/>
  <c r="CC1388" i="1"/>
  <c r="CB1389" i="1"/>
  <c r="CJ1389" i="1" s="1"/>
  <c r="CC1389" i="1"/>
  <c r="CB1390" i="1"/>
  <c r="CJ1390" i="1" s="1"/>
  <c r="CC1390" i="1"/>
  <c r="CB1391" i="1"/>
  <c r="CJ1391" i="1" s="1"/>
  <c r="CC1391" i="1"/>
  <c r="CB1392" i="1"/>
  <c r="CJ1392" i="1" s="1"/>
  <c r="CC1392" i="1"/>
  <c r="CB1393" i="1"/>
  <c r="CJ1393" i="1" s="1"/>
  <c r="CC1393" i="1"/>
  <c r="CB1394" i="1"/>
  <c r="CJ1394" i="1" s="1"/>
  <c r="CC1394" i="1"/>
  <c r="CB1395" i="1"/>
  <c r="CJ1395" i="1" s="1"/>
  <c r="CC1395" i="1"/>
  <c r="CB1396" i="1"/>
  <c r="CJ1396" i="1" s="1"/>
  <c r="CC1396" i="1"/>
  <c r="CB1397" i="1"/>
  <c r="CJ1397" i="1" s="1"/>
  <c r="CC1397" i="1"/>
  <c r="CB1398" i="1"/>
  <c r="CJ1398" i="1" s="1"/>
  <c r="CC1398" i="1"/>
  <c r="CB1399" i="1"/>
  <c r="CJ1399" i="1" s="1"/>
  <c r="CC1399" i="1"/>
  <c r="CB1400" i="1"/>
  <c r="CJ1400" i="1" s="1"/>
  <c r="CC1400" i="1"/>
  <c r="CB1401" i="1"/>
  <c r="CJ1401" i="1" s="1"/>
  <c r="CC1401" i="1"/>
  <c r="CB1402" i="1"/>
  <c r="CJ1402" i="1" s="1"/>
  <c r="CC1402" i="1"/>
  <c r="CB1403" i="1"/>
  <c r="CJ1403" i="1" s="1"/>
  <c r="CC1403" i="1"/>
  <c r="CB1404" i="1"/>
  <c r="CJ1404" i="1" s="1"/>
  <c r="CC1404" i="1"/>
  <c r="CB1405" i="1"/>
  <c r="CJ1405" i="1" s="1"/>
  <c r="CC1405" i="1"/>
  <c r="CB1406" i="1"/>
  <c r="CJ1406" i="1" s="1"/>
  <c r="CC1406" i="1"/>
  <c r="CB1407" i="1"/>
  <c r="CJ1407" i="1" s="1"/>
  <c r="CC1407" i="1"/>
  <c r="CB1408" i="1"/>
  <c r="CJ1408" i="1" s="1"/>
  <c r="CC1408" i="1"/>
  <c r="CB1409" i="1"/>
  <c r="CJ1409" i="1" s="1"/>
  <c r="CC1409" i="1"/>
  <c r="CB1410" i="1"/>
  <c r="CJ1410" i="1" s="1"/>
  <c r="CC1410" i="1"/>
  <c r="CB1411" i="1"/>
  <c r="CJ1411" i="1" s="1"/>
  <c r="CC1411" i="1"/>
  <c r="CB1412" i="1"/>
  <c r="CJ1412" i="1" s="1"/>
  <c r="CC1412" i="1"/>
  <c r="CB1413" i="1"/>
  <c r="CJ1413" i="1" s="1"/>
  <c r="CC1413" i="1"/>
  <c r="CB1414" i="1"/>
  <c r="CJ1414" i="1" s="1"/>
  <c r="CC1414" i="1"/>
  <c r="CB1415" i="1"/>
  <c r="CJ1415" i="1" s="1"/>
  <c r="CC1415" i="1"/>
  <c r="CB1416" i="1"/>
  <c r="CJ1416" i="1" s="1"/>
  <c r="CC1416" i="1"/>
  <c r="CB1417" i="1"/>
  <c r="CJ1417" i="1" s="1"/>
  <c r="CC1417" i="1"/>
  <c r="CB1418" i="1"/>
  <c r="CJ1418" i="1" s="1"/>
  <c r="CC1418" i="1"/>
  <c r="CB1419" i="1"/>
  <c r="CJ1419" i="1" s="1"/>
  <c r="CC1419" i="1"/>
  <c r="CB1420" i="1"/>
  <c r="CJ1420" i="1" s="1"/>
  <c r="CC1420" i="1"/>
  <c r="CB1421" i="1"/>
  <c r="CJ1421" i="1" s="1"/>
  <c r="CC1421" i="1"/>
  <c r="CB1422" i="1"/>
  <c r="CJ1422" i="1" s="1"/>
  <c r="CC1422" i="1"/>
  <c r="CB1423" i="1"/>
  <c r="CJ1423" i="1" s="1"/>
  <c r="CC1423" i="1"/>
  <c r="CB1424" i="1"/>
  <c r="CJ1424" i="1" s="1"/>
  <c r="CC1424" i="1"/>
  <c r="CB1425" i="1"/>
  <c r="CJ1425" i="1" s="1"/>
  <c r="CC1425" i="1"/>
  <c r="CB1426" i="1"/>
  <c r="CJ1426" i="1" s="1"/>
  <c r="CC1426" i="1"/>
  <c r="CB1427" i="1"/>
  <c r="CJ1427" i="1" s="1"/>
  <c r="CC1427" i="1"/>
  <c r="CB1428" i="1"/>
  <c r="CJ1428" i="1" s="1"/>
  <c r="CC1428" i="1"/>
  <c r="CB1429" i="1"/>
  <c r="CJ1429" i="1" s="1"/>
  <c r="CC1429" i="1"/>
  <c r="CB1430" i="1"/>
  <c r="CJ1430" i="1" s="1"/>
  <c r="CC1430" i="1"/>
  <c r="CB1431" i="1"/>
  <c r="CJ1431" i="1" s="1"/>
  <c r="CC1431" i="1"/>
  <c r="CB1432" i="1"/>
  <c r="CJ1432" i="1" s="1"/>
  <c r="CC1432" i="1"/>
  <c r="CB1433" i="1"/>
  <c r="CJ1433" i="1" s="1"/>
  <c r="CC1433" i="1"/>
  <c r="CB1434" i="1"/>
  <c r="CJ1434" i="1" s="1"/>
  <c r="CC1434" i="1"/>
  <c r="CB1435" i="1"/>
  <c r="CJ1435" i="1" s="1"/>
  <c r="CC1435" i="1"/>
  <c r="CB1436" i="1"/>
  <c r="CJ1436" i="1" s="1"/>
  <c r="CC1436" i="1"/>
  <c r="CB1437" i="1"/>
  <c r="CJ1437" i="1" s="1"/>
  <c r="CC1437" i="1"/>
  <c r="CB1438" i="1"/>
  <c r="CJ1438" i="1" s="1"/>
  <c r="CC1438" i="1"/>
  <c r="CB1439" i="1"/>
  <c r="CJ1439" i="1" s="1"/>
  <c r="CC1439" i="1"/>
  <c r="CB1440" i="1"/>
  <c r="CJ1440" i="1" s="1"/>
  <c r="CC1440" i="1"/>
  <c r="CB1441" i="1"/>
  <c r="CJ1441" i="1" s="1"/>
  <c r="CC1441" i="1"/>
  <c r="CB1442" i="1"/>
  <c r="CJ1442" i="1" s="1"/>
  <c r="CC1442" i="1"/>
  <c r="CB1443" i="1"/>
  <c r="CJ1443" i="1" s="1"/>
  <c r="CC1443" i="1"/>
  <c r="CB1444" i="1"/>
  <c r="CJ1444" i="1" s="1"/>
  <c r="CC1444" i="1"/>
  <c r="CB1445" i="1"/>
  <c r="CJ1445" i="1" s="1"/>
  <c r="CC1445" i="1"/>
  <c r="CB1446" i="1"/>
  <c r="CJ1446" i="1" s="1"/>
  <c r="CC1446" i="1"/>
  <c r="CB1447" i="1"/>
  <c r="CJ1447" i="1" s="1"/>
  <c r="CC1447" i="1"/>
  <c r="CB1448" i="1"/>
  <c r="CJ1448" i="1" s="1"/>
  <c r="CC1448" i="1"/>
  <c r="CB1449" i="1"/>
  <c r="CJ1449" i="1" s="1"/>
  <c r="CC1449" i="1"/>
  <c r="CB1450" i="1"/>
  <c r="CJ1450" i="1" s="1"/>
  <c r="CC1450" i="1"/>
  <c r="CB1451" i="1"/>
  <c r="CJ1451" i="1" s="1"/>
  <c r="CC1451" i="1"/>
  <c r="CB1452" i="1"/>
  <c r="CJ1452" i="1" s="1"/>
  <c r="CC1452" i="1"/>
  <c r="CB1453" i="1"/>
  <c r="CJ1453" i="1" s="1"/>
  <c r="CC1453" i="1"/>
  <c r="CB1454" i="1"/>
  <c r="CJ1454" i="1" s="1"/>
  <c r="CC1454" i="1"/>
  <c r="CB1455" i="1"/>
  <c r="CJ1455" i="1" s="1"/>
  <c r="CC1455" i="1"/>
  <c r="CB1456" i="1"/>
  <c r="CJ1456" i="1" s="1"/>
  <c r="CC1456" i="1"/>
  <c r="CB1457" i="1"/>
  <c r="CJ1457" i="1" s="1"/>
  <c r="CC1457" i="1"/>
  <c r="CB1458" i="1"/>
  <c r="CJ1458" i="1" s="1"/>
  <c r="CC1458" i="1"/>
  <c r="CB1459" i="1"/>
  <c r="CJ1459" i="1" s="1"/>
  <c r="CC1459" i="1"/>
  <c r="CB1460" i="1"/>
  <c r="CJ1460" i="1" s="1"/>
  <c r="CC1460" i="1"/>
  <c r="CB1461" i="1"/>
  <c r="CJ1461" i="1" s="1"/>
  <c r="CC1461" i="1"/>
  <c r="CB1462" i="1"/>
  <c r="CJ1462" i="1" s="1"/>
  <c r="CC1462" i="1"/>
  <c r="CB1463" i="1"/>
  <c r="CJ1463" i="1" s="1"/>
  <c r="CC1463" i="1"/>
  <c r="CB1464" i="1"/>
  <c r="CJ1464" i="1" s="1"/>
  <c r="CC1464" i="1"/>
  <c r="CB1465" i="1"/>
  <c r="CJ1465" i="1" s="1"/>
  <c r="CC1465" i="1"/>
  <c r="CB1466" i="1"/>
  <c r="CJ1466" i="1" s="1"/>
  <c r="CC1466" i="1"/>
  <c r="CB1467" i="1"/>
  <c r="CJ1467" i="1" s="1"/>
  <c r="CC1467" i="1"/>
  <c r="CB1468" i="1"/>
  <c r="CJ1468" i="1" s="1"/>
  <c r="CC1468" i="1"/>
  <c r="CB1469" i="1"/>
  <c r="CJ1469" i="1" s="1"/>
  <c r="CC1469" i="1"/>
  <c r="CB1470" i="1"/>
  <c r="CJ1470" i="1" s="1"/>
  <c r="CC1470" i="1"/>
  <c r="CB1471" i="1"/>
  <c r="CJ1471" i="1" s="1"/>
  <c r="CC1471" i="1"/>
  <c r="CB1472" i="1"/>
  <c r="CJ1472" i="1" s="1"/>
  <c r="CC1472" i="1"/>
  <c r="CB1473" i="1"/>
  <c r="CJ1473" i="1" s="1"/>
  <c r="CC1473" i="1"/>
  <c r="CB1474" i="1"/>
  <c r="CJ1474" i="1" s="1"/>
  <c r="CC1474" i="1"/>
  <c r="CB1475" i="1"/>
  <c r="CJ1475" i="1" s="1"/>
  <c r="CC1475" i="1"/>
  <c r="CB1476" i="1"/>
  <c r="CJ1476" i="1" s="1"/>
  <c r="CC1476" i="1"/>
  <c r="CB1477" i="1"/>
  <c r="CJ1477" i="1" s="1"/>
  <c r="CC1477" i="1"/>
  <c r="CB1478" i="1"/>
  <c r="CJ1478" i="1" s="1"/>
  <c r="CC1478" i="1"/>
  <c r="CB1479" i="1"/>
  <c r="CJ1479" i="1" s="1"/>
  <c r="CC1479" i="1"/>
  <c r="CB1480" i="1"/>
  <c r="CJ1480" i="1" s="1"/>
  <c r="CC1480" i="1"/>
  <c r="CB1481" i="1"/>
  <c r="CJ1481" i="1" s="1"/>
  <c r="CC1481" i="1"/>
  <c r="CB1482" i="1"/>
  <c r="CJ1482" i="1" s="1"/>
  <c r="CC1482" i="1"/>
  <c r="CB1483" i="1"/>
  <c r="CJ1483" i="1" s="1"/>
  <c r="CC1483" i="1"/>
  <c r="CB1484" i="1"/>
  <c r="CJ1484" i="1" s="1"/>
  <c r="CC1484" i="1"/>
  <c r="CB1485" i="1"/>
  <c r="CJ1485" i="1" s="1"/>
  <c r="CC1485" i="1"/>
  <c r="CB1486" i="1"/>
  <c r="CJ1486" i="1" s="1"/>
  <c r="CC1486" i="1"/>
  <c r="CB1487" i="1"/>
  <c r="CJ1487" i="1" s="1"/>
  <c r="CC1487" i="1"/>
  <c r="CB1488" i="1"/>
  <c r="CJ1488" i="1" s="1"/>
  <c r="CC1488" i="1"/>
  <c r="CB1489" i="1"/>
  <c r="CJ1489" i="1" s="1"/>
  <c r="CC1489" i="1"/>
  <c r="CB1490" i="1"/>
  <c r="CJ1490" i="1" s="1"/>
  <c r="CC1490" i="1"/>
  <c r="CB1491" i="1"/>
  <c r="CJ1491" i="1" s="1"/>
  <c r="CC1491" i="1"/>
  <c r="CB1492" i="1"/>
  <c r="CJ1492" i="1" s="1"/>
  <c r="CC1492" i="1"/>
  <c r="CB1493" i="1"/>
  <c r="CJ1493" i="1" s="1"/>
  <c r="CC1493" i="1"/>
  <c r="CB1494" i="1"/>
  <c r="CJ1494" i="1" s="1"/>
  <c r="CC1494" i="1"/>
  <c r="CB1495" i="1"/>
  <c r="CJ1495" i="1" s="1"/>
  <c r="CC1495" i="1"/>
  <c r="CB1496" i="1"/>
  <c r="CJ1496" i="1" s="1"/>
  <c r="CC1496" i="1"/>
  <c r="CB1497" i="1"/>
  <c r="CJ1497" i="1" s="1"/>
  <c r="CC1497" i="1"/>
  <c r="CB1498" i="1"/>
  <c r="CJ1498" i="1" s="1"/>
  <c r="CC1498" i="1"/>
  <c r="CB1499" i="1"/>
  <c r="CJ1499" i="1" s="1"/>
  <c r="CC1499" i="1"/>
  <c r="CB1500" i="1"/>
  <c r="CJ1500" i="1" s="1"/>
  <c r="CC1500" i="1"/>
  <c r="CB1501" i="1"/>
  <c r="CJ1501" i="1" s="1"/>
  <c r="CC1501" i="1"/>
  <c r="CB1502" i="1"/>
  <c r="CJ1502" i="1" s="1"/>
  <c r="CC1502" i="1"/>
  <c r="CB1503" i="1"/>
  <c r="CJ1503" i="1" s="1"/>
  <c r="CC1503" i="1"/>
  <c r="CB1504" i="1"/>
  <c r="CJ1504" i="1" s="1"/>
  <c r="CC1504" i="1"/>
  <c r="CB1505" i="1"/>
  <c r="CJ1505" i="1" s="1"/>
  <c r="CC1505" i="1"/>
  <c r="CB1506" i="1"/>
  <c r="CJ1506" i="1" s="1"/>
  <c r="CC1506" i="1"/>
  <c r="CB1507" i="1"/>
  <c r="CJ1507" i="1" s="1"/>
  <c r="CC1507" i="1"/>
  <c r="CB1508" i="1"/>
  <c r="CJ1508" i="1" s="1"/>
  <c r="CC1508" i="1"/>
  <c r="CB1509" i="1"/>
  <c r="CJ1509" i="1" s="1"/>
  <c r="CC1509" i="1"/>
  <c r="CB1510" i="1"/>
  <c r="CJ1510" i="1" s="1"/>
  <c r="CC1510" i="1"/>
  <c r="CB1511" i="1"/>
  <c r="CJ1511" i="1" s="1"/>
  <c r="CC1511" i="1"/>
  <c r="CB1512" i="1"/>
  <c r="CJ1512" i="1" s="1"/>
  <c r="CC1512" i="1"/>
  <c r="CB1513" i="1"/>
  <c r="CJ1513" i="1" s="1"/>
  <c r="CC1513" i="1"/>
  <c r="CB1514" i="1"/>
  <c r="CJ1514" i="1" s="1"/>
  <c r="CC1514" i="1"/>
  <c r="CB1515" i="1"/>
  <c r="CJ1515" i="1" s="1"/>
  <c r="CC1515" i="1"/>
  <c r="CB1516" i="1"/>
  <c r="CJ1516" i="1" s="1"/>
  <c r="CC1516" i="1"/>
  <c r="CB1517" i="1"/>
  <c r="CJ1517" i="1" s="1"/>
  <c r="CC1517" i="1"/>
  <c r="CB1518" i="1"/>
  <c r="CJ1518" i="1" s="1"/>
  <c r="CC1518" i="1"/>
  <c r="CB1519" i="1"/>
  <c r="CJ1519" i="1" s="1"/>
  <c r="CC1519" i="1"/>
  <c r="CB1520" i="1"/>
  <c r="CJ1520" i="1" s="1"/>
  <c r="CC1520" i="1"/>
  <c r="CB1521" i="1"/>
  <c r="CJ1521" i="1" s="1"/>
  <c r="CC1521" i="1"/>
  <c r="CB1522" i="1"/>
  <c r="CJ1522" i="1" s="1"/>
  <c r="CC1522" i="1"/>
  <c r="CB1523" i="1"/>
  <c r="CJ1523" i="1" s="1"/>
  <c r="CC1523" i="1"/>
  <c r="CB1524" i="1"/>
  <c r="CJ1524" i="1" s="1"/>
  <c r="CC1524" i="1"/>
  <c r="CB1525" i="1"/>
  <c r="CJ1525" i="1" s="1"/>
  <c r="CC1525" i="1"/>
  <c r="CB1526" i="1"/>
  <c r="CJ1526" i="1" s="1"/>
  <c r="CC1526" i="1"/>
  <c r="CB1527" i="1"/>
  <c r="CJ1527" i="1" s="1"/>
  <c r="CC1527" i="1"/>
  <c r="CB1528" i="1"/>
  <c r="CJ1528" i="1" s="1"/>
  <c r="CC1528" i="1"/>
  <c r="CB1529" i="1"/>
  <c r="CJ1529" i="1" s="1"/>
  <c r="CC1529" i="1"/>
  <c r="CB1530" i="1"/>
  <c r="CJ1530" i="1" s="1"/>
  <c r="CC1530" i="1"/>
  <c r="CB1531" i="1"/>
  <c r="CJ1531" i="1" s="1"/>
  <c r="CC1531" i="1"/>
  <c r="CB1532" i="1"/>
  <c r="CJ1532" i="1" s="1"/>
  <c r="CC1532" i="1"/>
  <c r="CB1533" i="1"/>
  <c r="CJ1533" i="1" s="1"/>
  <c r="CC1533" i="1"/>
  <c r="CB1534" i="1"/>
  <c r="CJ1534" i="1" s="1"/>
  <c r="CC1534" i="1"/>
  <c r="CB1535" i="1"/>
  <c r="CJ1535" i="1" s="1"/>
  <c r="CC1535" i="1"/>
  <c r="CB1536" i="1"/>
  <c r="CJ1536" i="1" s="1"/>
  <c r="CC1536" i="1"/>
  <c r="CB4" i="1"/>
  <c r="CJ4" i="1" s="1"/>
  <c r="CC4" i="1"/>
  <c r="CD4" i="1"/>
  <c r="CE4" i="1"/>
  <c r="CB6" i="1"/>
  <c r="CJ6" i="1" s="1"/>
  <c r="CC6" i="1"/>
  <c r="CB7" i="1"/>
  <c r="CJ7" i="1" s="1"/>
  <c r="CC7" i="1"/>
  <c r="CB8" i="1"/>
  <c r="CJ8" i="1" s="1"/>
  <c r="CC8" i="1"/>
  <c r="CB9" i="1"/>
  <c r="CJ9" i="1" s="1"/>
  <c r="CC9" i="1"/>
  <c r="CB10" i="1"/>
  <c r="CJ10" i="1" s="1"/>
  <c r="CC10" i="1"/>
  <c r="CB11" i="1"/>
  <c r="CJ11" i="1" s="1"/>
  <c r="CC11" i="1"/>
  <c r="CB12" i="1"/>
  <c r="CJ12" i="1" s="1"/>
  <c r="CC12" i="1"/>
  <c r="CB13" i="1"/>
  <c r="CJ13" i="1" s="1"/>
  <c r="CC13" i="1"/>
  <c r="CB14" i="1"/>
  <c r="CJ14" i="1" s="1"/>
  <c r="CC14" i="1"/>
  <c r="CB15" i="1"/>
  <c r="CJ15" i="1" s="1"/>
  <c r="CC15" i="1"/>
  <c r="CB16" i="1"/>
  <c r="CJ16" i="1" s="1"/>
  <c r="CC16" i="1"/>
  <c r="CB17" i="1"/>
  <c r="CJ17" i="1" s="1"/>
  <c r="CC17" i="1"/>
  <c r="CB18" i="1"/>
  <c r="CJ18" i="1" s="1"/>
  <c r="CC18" i="1"/>
  <c r="CB19" i="1"/>
  <c r="CJ19" i="1" s="1"/>
  <c r="CC19" i="1"/>
  <c r="CB20" i="1"/>
  <c r="CJ20" i="1" s="1"/>
  <c r="CC20" i="1"/>
  <c r="CB21" i="1"/>
  <c r="CJ21" i="1" s="1"/>
  <c r="CC21" i="1"/>
  <c r="CB22" i="1"/>
  <c r="CJ22" i="1" s="1"/>
  <c r="CC22" i="1"/>
  <c r="CB23" i="1"/>
  <c r="CJ23" i="1" s="1"/>
  <c r="CC23" i="1"/>
  <c r="CB24" i="1"/>
  <c r="CJ24" i="1" s="1"/>
  <c r="CC24" i="1"/>
  <c r="CB25" i="1"/>
  <c r="CJ25" i="1" s="1"/>
  <c r="CC25" i="1"/>
  <c r="CB26" i="1"/>
  <c r="CJ26" i="1" s="1"/>
  <c r="CC26" i="1"/>
  <c r="CB27" i="1"/>
  <c r="CJ27" i="1" s="1"/>
  <c r="CC27" i="1"/>
  <c r="CE5" i="1"/>
  <c r="CC5" i="1"/>
  <c r="CB5" i="1"/>
  <c r="CJ5" i="1" s="1"/>
  <c r="BW6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W50" i="1" s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W115" i="1" s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W136" i="1" s="1"/>
  <c r="BU136" i="1"/>
  <c r="BU137" i="1"/>
  <c r="BU138" i="1"/>
  <c r="BU139" i="1"/>
  <c r="BU140" i="1"/>
  <c r="BU141" i="1"/>
  <c r="BU142" i="1"/>
  <c r="BU143" i="1"/>
  <c r="BU144" i="1"/>
  <c r="BU145" i="1"/>
  <c r="BW146" i="1" s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W193" i="1" s="1"/>
  <c r="BU193" i="1"/>
  <c r="BU194" i="1"/>
  <c r="BU195" i="1"/>
  <c r="BU196" i="1"/>
  <c r="BU197" i="1"/>
  <c r="BU198" i="1"/>
  <c r="BU199" i="1"/>
  <c r="BU200" i="1"/>
  <c r="BW201" i="1" s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W306" i="1" s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W343" i="1" s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W361" i="1" s="1"/>
  <c r="BU361" i="1"/>
  <c r="BU362" i="1"/>
  <c r="BU363" i="1"/>
  <c r="BU364" i="1"/>
  <c r="BU365" i="1"/>
  <c r="BU366" i="1"/>
  <c r="BU367" i="1"/>
  <c r="BU368" i="1"/>
  <c r="BU369" i="1"/>
  <c r="BU370" i="1"/>
  <c r="BW371" i="1" s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W424" i="1" s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W503" i="1" s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W531" i="1" s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W587" i="1" s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W599" i="1" s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W735" i="1" s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W759" i="1" s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W794" i="1" s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W811" i="1" s="1"/>
  <c r="BU811" i="1"/>
  <c r="BU812" i="1"/>
  <c r="BU813" i="1"/>
  <c r="BU814" i="1"/>
  <c r="BU815" i="1"/>
  <c r="BU816" i="1"/>
  <c r="BU817" i="1"/>
  <c r="BU818" i="1"/>
  <c r="BU819" i="1"/>
  <c r="BU820" i="1"/>
  <c r="BW821" i="1" s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W861" i="1" s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W954" i="1" s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W1002" i="1" s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W1042" i="1" s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W1079" i="1" s="1"/>
  <c r="BU1079" i="1"/>
  <c r="BU1080" i="1"/>
  <c r="BU1081" i="1"/>
  <c r="BU1082" i="1"/>
  <c r="BU1083" i="1"/>
  <c r="BU1084" i="1"/>
  <c r="BW1085" i="1" s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W1119" i="1" s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W1143" i="1" s="1"/>
  <c r="BU1143" i="1"/>
  <c r="BU1144" i="1"/>
  <c r="BU1145" i="1"/>
  <c r="BW1146" i="1" s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W1157" i="1" s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W1174" i="1" s="1"/>
  <c r="BU1174" i="1"/>
  <c r="BU1175" i="1"/>
  <c r="BU1176" i="1"/>
  <c r="BU1177" i="1"/>
  <c r="BU1178" i="1"/>
  <c r="BU1179" i="1"/>
  <c r="BU1180" i="1"/>
  <c r="BU1181" i="1"/>
  <c r="BW1182" i="1" s="1"/>
  <c r="BU1182" i="1"/>
  <c r="BU1183" i="1"/>
  <c r="BU1184" i="1"/>
  <c r="BU1185" i="1"/>
  <c r="BW1186" i="1" s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W1202" i="1" s="1"/>
  <c r="BU1202" i="1"/>
  <c r="BU1203" i="1"/>
  <c r="BU1204" i="1"/>
  <c r="BU1205" i="1"/>
  <c r="BU1206" i="1"/>
  <c r="BU1207" i="1"/>
  <c r="BU1208" i="1"/>
  <c r="BU1209" i="1"/>
  <c r="BU1210" i="1"/>
  <c r="BW1211" i="1" s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W1229" i="1" s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W1255" i="1" s="1"/>
  <c r="BU1255" i="1"/>
  <c r="BU1256" i="1"/>
  <c r="BU1257" i="1"/>
  <c r="BU1258" i="1"/>
  <c r="BW1259" i="1" s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W1275" i="1" s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W1302" i="1" s="1"/>
  <c r="BU1302" i="1"/>
  <c r="BU1303" i="1"/>
  <c r="BU1304" i="1"/>
  <c r="BU1305" i="1"/>
  <c r="BU1306" i="1"/>
  <c r="BU1307" i="1"/>
  <c r="BU1308" i="1"/>
  <c r="BU1309" i="1"/>
  <c r="BW1310" i="1" s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W1323" i="1" s="1"/>
  <c r="BU1323" i="1"/>
  <c r="BU1324" i="1"/>
  <c r="BU1325" i="1"/>
  <c r="BU1326" i="1"/>
  <c r="BU1327" i="1"/>
  <c r="BU1328" i="1"/>
  <c r="BW1329" i="1" s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W1346" i="1" s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W1377" i="1" s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W1393" i="1" s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W1410" i="1" s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W1433" i="1" s="1"/>
  <c r="BU1433" i="1"/>
  <c r="BW1434" i="1" s="1"/>
  <c r="BU1434" i="1"/>
  <c r="BU1435" i="1"/>
  <c r="BU1436" i="1"/>
  <c r="BU1437" i="1"/>
  <c r="BU1438" i="1"/>
  <c r="BU1439" i="1"/>
  <c r="BU1440" i="1"/>
  <c r="BW1441" i="1" s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W1457" i="1" s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W1497" i="1" s="1"/>
  <c r="BU1497" i="1"/>
  <c r="BW1498" i="1" s="1"/>
  <c r="BU1498" i="1"/>
  <c r="BU1499" i="1"/>
  <c r="BU1500" i="1"/>
  <c r="BU1501" i="1"/>
  <c r="BU1502" i="1"/>
  <c r="BU1503" i="1"/>
  <c r="BU1504" i="1"/>
  <c r="BW1505" i="1" s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W1521" i="1" s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W1546" i="1" s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W1561" i="1" s="1"/>
  <c r="BU1561" i="1"/>
  <c r="BW1562" i="1" s="1"/>
  <c r="BU1562" i="1"/>
  <c r="BU1563" i="1"/>
  <c r="BU1564" i="1"/>
  <c r="BU1565" i="1"/>
  <c r="BU1566" i="1"/>
  <c r="BU1567" i="1"/>
  <c r="BU1568" i="1"/>
  <c r="BW1569" i="1" s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W1588" i="1" s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W1610" i="1" s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W1625" i="1" s="1"/>
  <c r="BU1625" i="1"/>
  <c r="BW1626" i="1" s="1"/>
  <c r="BU1626" i="1"/>
  <c r="BU1627" i="1"/>
  <c r="BU1628" i="1"/>
  <c r="BU1629" i="1"/>
  <c r="BU1630" i="1"/>
  <c r="BU1631" i="1"/>
  <c r="BU1632" i="1"/>
  <c r="BW1633" i="1" s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W1666" i="1" s="1"/>
  <c r="BU1666" i="1"/>
  <c r="BU1667" i="1"/>
  <c r="BU1668" i="1"/>
  <c r="BU1669" i="1"/>
  <c r="BU1670" i="1"/>
  <c r="BU1671" i="1"/>
  <c r="BU1672" i="1"/>
  <c r="BW1673" i="1" s="1"/>
  <c r="BU1673" i="1"/>
  <c r="BU1674" i="1"/>
  <c r="BU1675" i="1"/>
  <c r="BU1676" i="1"/>
  <c r="BU1677" i="1"/>
  <c r="BU1678" i="1"/>
  <c r="BU1679" i="1"/>
  <c r="BU1680" i="1"/>
  <c r="BU1681" i="1"/>
  <c r="BW1682" i="1" s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W1698" i="1" s="1"/>
  <c r="BU1698" i="1"/>
  <c r="BU1699" i="1"/>
  <c r="BU1700" i="1"/>
  <c r="BU1701" i="1"/>
  <c r="BU1702" i="1"/>
  <c r="BU1703" i="1"/>
  <c r="BU1704" i="1"/>
  <c r="BW1705" i="1" s="1"/>
  <c r="BU1705" i="1"/>
  <c r="BU1706" i="1"/>
  <c r="BU1707" i="1"/>
  <c r="BU1708" i="1"/>
  <c r="BU1709" i="1"/>
  <c r="BU1710" i="1"/>
  <c r="BU1711" i="1"/>
  <c r="BU1712" i="1"/>
  <c r="BU1713" i="1"/>
  <c r="BW1714" i="1" s="1"/>
  <c r="BU1714" i="1"/>
  <c r="BU1715" i="1"/>
  <c r="BU1716" i="1"/>
  <c r="BU1717" i="1"/>
  <c r="BU1718" i="1"/>
  <c r="BU1719" i="1"/>
  <c r="BU1720" i="1"/>
  <c r="BW1721" i="1" s="1"/>
  <c r="BU1721" i="1"/>
  <c r="BU1722" i="1"/>
  <c r="BU1723" i="1"/>
  <c r="BU1724" i="1"/>
  <c r="BU1725" i="1"/>
  <c r="BU1726" i="1"/>
  <c r="BU1727" i="1"/>
  <c r="BU1728" i="1"/>
  <c r="BU1729" i="1"/>
  <c r="BW1730" i="1" s="1"/>
  <c r="BU1730" i="1"/>
  <c r="BU1731" i="1"/>
  <c r="BW1732" i="1" s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W1753" i="1" s="1"/>
  <c r="BU1753" i="1"/>
  <c r="BU1754" i="1"/>
  <c r="BU1755" i="1"/>
  <c r="BU1756" i="1"/>
  <c r="BU1757" i="1"/>
  <c r="BU1758" i="1"/>
  <c r="BU1759" i="1"/>
  <c r="BU1760" i="1"/>
  <c r="BU1761" i="1"/>
  <c r="BW1762" i="1" s="1"/>
  <c r="BU1762" i="1"/>
  <c r="BU1763" i="1"/>
  <c r="BU1764" i="1"/>
  <c r="BU1765" i="1"/>
  <c r="BU1766" i="1"/>
  <c r="BU1767" i="1"/>
  <c r="BU1768" i="1"/>
  <c r="BW1769" i="1" s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W1794" i="1" s="1"/>
  <c r="BU1794" i="1"/>
  <c r="BU1795" i="1"/>
  <c r="BU1796" i="1"/>
  <c r="BU1797" i="1"/>
  <c r="BU1798" i="1"/>
  <c r="BU1799" i="1"/>
  <c r="BU1800" i="1"/>
  <c r="BW1801" i="1" s="1"/>
  <c r="BU1801" i="1"/>
  <c r="BU1802" i="1"/>
  <c r="BU1803" i="1"/>
  <c r="BU1804" i="1"/>
  <c r="BU1805" i="1"/>
  <c r="BU1806" i="1"/>
  <c r="BU1807" i="1"/>
  <c r="BU1808" i="1"/>
  <c r="BU1809" i="1"/>
  <c r="BW1810" i="1" s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W1827" i="1" s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W1841" i="1" s="1"/>
  <c r="BU1841" i="1"/>
  <c r="BU1842" i="1"/>
  <c r="BW1843" i="1" s="1"/>
  <c r="BU1843" i="1"/>
  <c r="BU1844" i="1"/>
  <c r="BU1845" i="1"/>
  <c r="BU1846" i="1"/>
  <c r="BU1847" i="1"/>
  <c r="BU1848" i="1"/>
  <c r="BU1849" i="1"/>
  <c r="BU1850" i="1"/>
  <c r="BW1851" i="1" s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W1866" i="1" s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W1882" i="1" s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W1905" i="1" s="1"/>
  <c r="BU1905" i="1"/>
  <c r="BU1906" i="1"/>
  <c r="BW1907" i="1" s="1"/>
  <c r="BU1907" i="1"/>
  <c r="BU1908" i="1"/>
  <c r="BU1909" i="1"/>
  <c r="BU1910" i="1"/>
  <c r="BU1911" i="1"/>
  <c r="BU1912" i="1"/>
  <c r="BU1913" i="1"/>
  <c r="BU1914" i="1"/>
  <c r="BW1915" i="1" s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W1930" i="1" s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W1946" i="1" s="1"/>
  <c r="BU1946" i="1"/>
  <c r="BU1947" i="1"/>
  <c r="BU1948" i="1"/>
  <c r="BU1949" i="1"/>
  <c r="BU1950" i="1"/>
  <c r="BU1951" i="1"/>
  <c r="BU1952" i="1"/>
  <c r="BU1953" i="1"/>
  <c r="BW1954" i="1" s="1"/>
  <c r="BU1954" i="1"/>
  <c r="BU1955" i="1"/>
  <c r="BU1956" i="1"/>
  <c r="BU1957" i="1"/>
  <c r="BW1958" i="1" s="1"/>
  <c r="BU1958" i="1"/>
  <c r="BU1959" i="1"/>
  <c r="BU1960" i="1"/>
  <c r="BU1961" i="1"/>
  <c r="BU1962" i="1"/>
  <c r="BU1963" i="1"/>
  <c r="BU1964" i="1"/>
  <c r="BU1965" i="1"/>
  <c r="BW1966" i="1" s="1"/>
  <c r="BU1966" i="1"/>
  <c r="BU1967" i="1"/>
  <c r="BU1968" i="1"/>
  <c r="BW1969" i="1" s="1"/>
  <c r="BU1969" i="1"/>
  <c r="BU1970" i="1"/>
  <c r="BW1971" i="1" s="1"/>
  <c r="BU1971" i="1"/>
  <c r="BU1972" i="1"/>
  <c r="BU1973" i="1"/>
  <c r="BU1974" i="1"/>
  <c r="BU1975" i="1"/>
  <c r="BU1976" i="1"/>
  <c r="BU1977" i="1"/>
  <c r="BU1978" i="1"/>
  <c r="BW1979" i="1" s="1"/>
  <c r="BU1979" i="1"/>
  <c r="BU1980" i="1"/>
  <c r="BU1981" i="1"/>
  <c r="BU1982" i="1"/>
  <c r="BU1983" i="1"/>
  <c r="BU1984" i="1"/>
  <c r="BW1985" i="1" s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W1996" i="1" s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W2010" i="1" s="1"/>
  <c r="BU2010" i="1"/>
  <c r="BU2011" i="1"/>
  <c r="BU2012" i="1"/>
  <c r="BU2013" i="1"/>
  <c r="BU2014" i="1"/>
  <c r="BU2015" i="1"/>
  <c r="BU2016" i="1"/>
  <c r="BU2017" i="1"/>
  <c r="BW2018" i="1" s="1"/>
  <c r="BU2018" i="1"/>
  <c r="BW2019" i="1" s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W2030" i="1" s="1"/>
  <c r="BU2030" i="1"/>
  <c r="BU2031" i="1"/>
  <c r="BU2032" i="1"/>
  <c r="BU2033" i="1"/>
  <c r="BU2034" i="1"/>
  <c r="BW2035" i="1" s="1"/>
  <c r="BU2035" i="1"/>
  <c r="BU2036" i="1"/>
  <c r="BU2037" i="1"/>
  <c r="BU2038" i="1"/>
  <c r="BU2039" i="1"/>
  <c r="BU2040" i="1"/>
  <c r="BU2041" i="1"/>
  <c r="BU2042" i="1"/>
  <c r="BW2043" i="1" s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W2054" i="1" s="1"/>
  <c r="BU2054" i="1"/>
  <c r="BU2055" i="1"/>
  <c r="BU2056" i="1"/>
  <c r="BU2057" i="1"/>
  <c r="BV2057" i="1" s="1"/>
  <c r="BU2058" i="1"/>
  <c r="BU2059" i="1"/>
  <c r="BU2060" i="1"/>
  <c r="BU2061" i="1"/>
  <c r="BW2062" i="1" s="1"/>
  <c r="BU2062" i="1"/>
  <c r="BW2063" i="1" s="1"/>
  <c r="BU2063" i="1"/>
  <c r="BU2064" i="1"/>
  <c r="BW2065" i="1" s="1"/>
  <c r="BU2065" i="1"/>
  <c r="BU2066" i="1"/>
  <c r="BU2067" i="1"/>
  <c r="BU2068" i="1"/>
  <c r="BU2069" i="1"/>
  <c r="BU2070" i="1"/>
  <c r="BW2071" i="1" s="1"/>
  <c r="BU2071" i="1"/>
  <c r="BU2072" i="1"/>
  <c r="BW2073" i="1" s="1"/>
  <c r="BU2073" i="1"/>
  <c r="BU2074" i="1"/>
  <c r="BU2075" i="1"/>
  <c r="BU2076" i="1"/>
  <c r="BU2077" i="1"/>
  <c r="BU2078" i="1"/>
  <c r="BW2079" i="1" s="1"/>
  <c r="BU2079" i="1"/>
  <c r="BU2080" i="1"/>
  <c r="BU2081" i="1"/>
  <c r="BU2082" i="1"/>
  <c r="BU2083" i="1"/>
  <c r="BU2084" i="1"/>
  <c r="BU2085" i="1"/>
  <c r="BU2086" i="1"/>
  <c r="BW2087" i="1" s="1"/>
  <c r="BU2087" i="1"/>
  <c r="BU2088" i="1"/>
  <c r="BW2089" i="1" s="1"/>
  <c r="BU2089" i="1"/>
  <c r="BU2090" i="1"/>
  <c r="BU2091" i="1"/>
  <c r="BU2092" i="1"/>
  <c r="BU2093" i="1"/>
  <c r="BU2094" i="1"/>
  <c r="BW2095" i="1" s="1"/>
  <c r="BU2095" i="1"/>
  <c r="BU2096" i="1"/>
  <c r="BU2097" i="1"/>
  <c r="BU2098" i="1"/>
  <c r="BU2099" i="1"/>
  <c r="BU2100" i="1"/>
  <c r="BU2101" i="1"/>
  <c r="BW2102" i="1" s="1"/>
  <c r="BU2102" i="1"/>
  <c r="BU2103" i="1"/>
  <c r="BU2104" i="1"/>
  <c r="BW2105" i="1" s="1"/>
  <c r="BU2105" i="1"/>
  <c r="BU2106" i="1"/>
  <c r="BU2107" i="1"/>
  <c r="BU2108" i="1"/>
  <c r="BU2109" i="1"/>
  <c r="BU2110" i="1"/>
  <c r="BW2111" i="1" s="1"/>
  <c r="BU2111" i="1"/>
  <c r="BU2112" i="1"/>
  <c r="BW2113" i="1" s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W2127" i="1" s="1"/>
  <c r="BU2127" i="1"/>
  <c r="BU2128" i="1"/>
  <c r="BW2129" i="1" s="1"/>
  <c r="BU2129" i="1"/>
  <c r="BU2130" i="1"/>
  <c r="BU2131" i="1"/>
  <c r="BU2132" i="1"/>
  <c r="BU2133" i="1"/>
  <c r="BU2134" i="1"/>
  <c r="BW2135" i="1" s="1"/>
  <c r="BU2135" i="1"/>
  <c r="BU2136" i="1"/>
  <c r="BW2137" i="1" s="1"/>
  <c r="BU2137" i="1"/>
  <c r="BU2138" i="1"/>
  <c r="BU2139" i="1"/>
  <c r="BU2140" i="1"/>
  <c r="BU2141" i="1"/>
  <c r="BU2142" i="1"/>
  <c r="BW2143" i="1" s="1"/>
  <c r="BU2143" i="1"/>
  <c r="BU2144" i="1"/>
  <c r="BU2145" i="1"/>
  <c r="BU2146" i="1"/>
  <c r="BU2147" i="1"/>
  <c r="BU2148" i="1"/>
  <c r="BU2149" i="1"/>
  <c r="BU2150" i="1"/>
  <c r="BW2151" i="1" s="1"/>
  <c r="BU2151" i="1"/>
  <c r="BU2152" i="1"/>
  <c r="BW2153" i="1" s="1"/>
  <c r="BU2153" i="1"/>
  <c r="BU2154" i="1"/>
  <c r="BU2155" i="1"/>
  <c r="BU2156" i="1"/>
  <c r="BU2157" i="1"/>
  <c r="BU2158" i="1"/>
  <c r="BW2159" i="1" s="1"/>
  <c r="BU2159" i="1"/>
  <c r="BU2160" i="1"/>
  <c r="BW2161" i="1" s="1"/>
  <c r="BU2161" i="1"/>
  <c r="BU2162" i="1"/>
  <c r="BU2163" i="1"/>
  <c r="BU2164" i="1"/>
  <c r="BU2165" i="1"/>
  <c r="BW2166" i="1" s="1"/>
  <c r="BU2166" i="1"/>
  <c r="BU2167" i="1"/>
  <c r="BU2168" i="1"/>
  <c r="BW2169" i="1" s="1"/>
  <c r="BU2169" i="1"/>
  <c r="BU2170" i="1"/>
  <c r="BU2171" i="1"/>
  <c r="BU2172" i="1"/>
  <c r="BU2173" i="1"/>
  <c r="BU2174" i="1"/>
  <c r="BW2175" i="1" s="1"/>
  <c r="BU2175" i="1"/>
  <c r="BU2176" i="1"/>
  <c r="BW2177" i="1" s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W2191" i="1" s="1"/>
  <c r="BU2191" i="1"/>
  <c r="BU2192" i="1"/>
  <c r="BW2193" i="1" s="1"/>
  <c r="BU2193" i="1"/>
  <c r="BU2194" i="1"/>
  <c r="BU2195" i="1"/>
  <c r="BU2196" i="1"/>
  <c r="BU2197" i="1"/>
  <c r="BU2198" i="1"/>
  <c r="BW2199" i="1" s="1"/>
  <c r="BU2199" i="1"/>
  <c r="BU2200" i="1"/>
  <c r="BW2201" i="1" s="1"/>
  <c r="BU2201" i="1"/>
  <c r="BU2202" i="1"/>
  <c r="BU2203" i="1"/>
  <c r="BU2204" i="1"/>
  <c r="BU2205" i="1"/>
  <c r="BU2206" i="1"/>
  <c r="BW2207" i="1" s="1"/>
  <c r="BU2207" i="1"/>
  <c r="BU2208" i="1"/>
  <c r="BU2209" i="1"/>
  <c r="BU2210" i="1"/>
  <c r="BU2211" i="1"/>
  <c r="BU2212" i="1"/>
  <c r="BU2213" i="1"/>
  <c r="BU2214" i="1"/>
  <c r="BW2215" i="1" s="1"/>
  <c r="BU2215" i="1"/>
  <c r="BU2216" i="1"/>
  <c r="BW2217" i="1" s="1"/>
  <c r="BU2217" i="1"/>
  <c r="BU2218" i="1"/>
  <c r="BU2219" i="1"/>
  <c r="BU2220" i="1"/>
  <c r="BU2221" i="1"/>
  <c r="BU2222" i="1"/>
  <c r="BW2223" i="1" s="1"/>
  <c r="BU2223" i="1"/>
  <c r="BU2224" i="1"/>
  <c r="BW2225" i="1" s="1"/>
  <c r="BU2225" i="1"/>
  <c r="BU2226" i="1"/>
  <c r="BU2227" i="1"/>
  <c r="BU2228" i="1"/>
  <c r="BU2229" i="1"/>
  <c r="BW2230" i="1" s="1"/>
  <c r="BU2230" i="1"/>
  <c r="BU2231" i="1"/>
  <c r="BU2232" i="1"/>
  <c r="BW2233" i="1" s="1"/>
  <c r="BU2233" i="1"/>
  <c r="BU2234" i="1"/>
  <c r="BU2235" i="1"/>
  <c r="BU2236" i="1"/>
  <c r="BU2237" i="1"/>
  <c r="BU2238" i="1"/>
  <c r="BW2239" i="1" s="1"/>
  <c r="BU2239" i="1"/>
  <c r="BU2240" i="1"/>
  <c r="BW2241" i="1" s="1"/>
  <c r="BU2241" i="1"/>
  <c r="BU2242" i="1"/>
  <c r="BU2243" i="1"/>
  <c r="BU2244" i="1"/>
  <c r="BU2245" i="1"/>
  <c r="BU2246" i="1"/>
  <c r="BU2247" i="1"/>
  <c r="BU2248" i="1"/>
  <c r="BW2249" i="1" s="1"/>
  <c r="BU2249" i="1"/>
  <c r="BU2250" i="1"/>
  <c r="BU2251" i="1"/>
  <c r="BU2252" i="1"/>
  <c r="BU2253" i="1"/>
  <c r="BU2254" i="1"/>
  <c r="BW2255" i="1" s="1"/>
  <c r="BU2255" i="1"/>
  <c r="BU2256" i="1"/>
  <c r="BW2257" i="1" s="1"/>
  <c r="BU2257" i="1"/>
  <c r="BU2258" i="1"/>
  <c r="BU2259" i="1"/>
  <c r="BU2260" i="1"/>
  <c r="BU2261" i="1"/>
  <c r="BU2262" i="1"/>
  <c r="BW2263" i="1" s="1"/>
  <c r="BU2263" i="1"/>
  <c r="BU2264" i="1"/>
  <c r="BW2265" i="1" s="1"/>
  <c r="BU2265" i="1"/>
  <c r="BU2266" i="1"/>
  <c r="BU2267" i="1"/>
  <c r="BU2268" i="1"/>
  <c r="BU2269" i="1"/>
  <c r="BW2270" i="1" s="1"/>
  <c r="BU2270" i="1"/>
  <c r="BU2271" i="1"/>
  <c r="BU2272" i="1"/>
  <c r="BW2273" i="1" s="1"/>
  <c r="BU2273" i="1"/>
  <c r="BU2274" i="1"/>
  <c r="BU2275" i="1"/>
  <c r="BU2276" i="1"/>
  <c r="BU2277" i="1"/>
  <c r="BU2278" i="1"/>
  <c r="BW2279" i="1" s="1"/>
  <c r="BU2279" i="1"/>
  <c r="BU2280" i="1"/>
  <c r="BW2281" i="1" s="1"/>
  <c r="BU2281" i="1"/>
  <c r="BU2282" i="1"/>
  <c r="BU2283" i="1"/>
  <c r="BU2284" i="1"/>
  <c r="BU2285" i="1"/>
  <c r="BU2286" i="1"/>
  <c r="BW2287" i="1" s="1"/>
  <c r="BU2287" i="1"/>
  <c r="BU2288" i="1"/>
  <c r="BU2289" i="1"/>
  <c r="BU2290" i="1"/>
  <c r="BU2291" i="1"/>
  <c r="BU2292" i="1"/>
  <c r="BU2293" i="1"/>
  <c r="BW2294" i="1" s="1"/>
  <c r="BU2294" i="1"/>
  <c r="BW2295" i="1" s="1"/>
  <c r="BU2295" i="1"/>
  <c r="BU2296" i="1"/>
  <c r="BW2297" i="1" s="1"/>
  <c r="BU2297" i="1"/>
  <c r="BU2298" i="1"/>
  <c r="BU2299" i="1"/>
  <c r="BU2300" i="1"/>
  <c r="BU2301" i="1"/>
  <c r="BU2302" i="1"/>
  <c r="BW2303" i="1" s="1"/>
  <c r="BU2303" i="1"/>
  <c r="BU2304" i="1"/>
  <c r="BW2305" i="1" s="1"/>
  <c r="BU2305" i="1"/>
  <c r="BU2306" i="1"/>
  <c r="BU2307" i="1"/>
  <c r="BU2308" i="1"/>
  <c r="BU2309" i="1"/>
  <c r="BU2310" i="1"/>
  <c r="BU2311" i="1"/>
  <c r="BU2312" i="1"/>
  <c r="BU2313" i="1"/>
  <c r="BU2314" i="1"/>
  <c r="BU2315" i="1"/>
  <c r="BU2316" i="1"/>
  <c r="BU2317" i="1"/>
  <c r="BW2318" i="1" s="1"/>
  <c r="BU2318" i="1"/>
  <c r="BW2319" i="1" s="1"/>
  <c r="BU2319" i="1"/>
  <c r="BU2320" i="1"/>
  <c r="BW2321" i="1" s="1"/>
  <c r="BU2321" i="1"/>
  <c r="BU2322" i="1"/>
  <c r="BU2323" i="1"/>
  <c r="BU2324" i="1"/>
  <c r="BU2325" i="1"/>
  <c r="BU2326" i="1"/>
  <c r="BW2327" i="1" s="1"/>
  <c r="BU2327" i="1"/>
  <c r="BU2328" i="1"/>
  <c r="BW2329" i="1" s="1"/>
  <c r="BU2329" i="1"/>
  <c r="BV2329" i="1" s="1"/>
  <c r="BU2330" i="1"/>
  <c r="BU2331" i="1"/>
  <c r="BU2332" i="1"/>
  <c r="BU2333" i="1"/>
  <c r="BW2334" i="1" s="1"/>
  <c r="BU2334" i="1"/>
  <c r="BW2335" i="1" s="1"/>
  <c r="BU2335" i="1"/>
  <c r="BU2336" i="1"/>
  <c r="BU2337" i="1"/>
  <c r="BU2338" i="1"/>
  <c r="BU2339" i="1"/>
  <c r="BU2340" i="1"/>
  <c r="BU2341" i="1"/>
  <c r="BU2342" i="1"/>
  <c r="BW2343" i="1" s="1"/>
  <c r="BU2343" i="1"/>
  <c r="BU2344" i="1"/>
  <c r="BW2345" i="1" s="1"/>
  <c r="BU2345" i="1"/>
  <c r="BU2346" i="1"/>
  <c r="BU2347" i="1"/>
  <c r="BU2348" i="1"/>
  <c r="BU2349" i="1"/>
  <c r="BU2350" i="1"/>
  <c r="BW2351" i="1" s="1"/>
  <c r="BU2351" i="1"/>
  <c r="BU2352" i="1"/>
  <c r="BU2353" i="1"/>
  <c r="BU2354" i="1"/>
  <c r="BU2355" i="1"/>
  <c r="BU2356" i="1"/>
  <c r="BU2357" i="1"/>
  <c r="BW2358" i="1" s="1"/>
  <c r="BU2358" i="1"/>
  <c r="BU2359" i="1"/>
  <c r="BU2360" i="1"/>
  <c r="BW2361" i="1" s="1"/>
  <c r="BU2361" i="1"/>
  <c r="BU2362" i="1"/>
  <c r="BU2363" i="1"/>
  <c r="BU2364" i="1"/>
  <c r="BU2365" i="1"/>
  <c r="BU2366" i="1"/>
  <c r="BW2367" i="1" s="1"/>
  <c r="BU2367" i="1"/>
  <c r="BU2368" i="1"/>
  <c r="BW2369" i="1" s="1"/>
  <c r="BU2369" i="1"/>
  <c r="BU2370" i="1"/>
  <c r="BU2371" i="1"/>
  <c r="BU2372" i="1"/>
  <c r="BU2373" i="1"/>
  <c r="BU2374" i="1"/>
  <c r="BW2375" i="1" s="1"/>
  <c r="BU2375" i="1"/>
  <c r="BU2376" i="1"/>
  <c r="BU2377" i="1"/>
  <c r="BU2378" i="1"/>
  <c r="BU2379" i="1"/>
  <c r="BU2380" i="1"/>
  <c r="BU2381" i="1"/>
  <c r="BW2382" i="1" s="1"/>
  <c r="BU2382" i="1"/>
  <c r="BW2383" i="1" s="1"/>
  <c r="BU2383" i="1"/>
  <c r="BU2384" i="1"/>
  <c r="BW2385" i="1" s="1"/>
  <c r="BU2385" i="1"/>
  <c r="BU2386" i="1"/>
  <c r="BU2387" i="1"/>
  <c r="BU2388" i="1"/>
  <c r="BU2389" i="1"/>
  <c r="BU2390" i="1"/>
  <c r="BW2391" i="1" s="1"/>
  <c r="BU2391" i="1"/>
  <c r="BU2392" i="1"/>
  <c r="BW2393" i="1" s="1"/>
  <c r="BU2393" i="1"/>
  <c r="BU2394" i="1"/>
  <c r="BU2395" i="1"/>
  <c r="BU2396" i="1"/>
  <c r="BU2397" i="1"/>
  <c r="BW2398" i="1" s="1"/>
  <c r="BU2398" i="1"/>
  <c r="BU2399" i="1"/>
  <c r="BU2400" i="1"/>
  <c r="BW2401" i="1" s="1"/>
  <c r="BU2401" i="1"/>
  <c r="BU2402" i="1"/>
  <c r="BU2403" i="1"/>
  <c r="BU2404" i="1"/>
  <c r="BU2405" i="1"/>
  <c r="BU2406" i="1"/>
  <c r="BW2407" i="1" s="1"/>
  <c r="BU2407" i="1"/>
  <c r="BU2408" i="1"/>
  <c r="BW2409" i="1" s="1"/>
  <c r="BU2409" i="1"/>
  <c r="BU2410" i="1"/>
  <c r="BU2411" i="1"/>
  <c r="BU2412" i="1"/>
  <c r="BU2413" i="1"/>
  <c r="BU2414" i="1"/>
  <c r="BW2415" i="1" s="1"/>
  <c r="BU2415" i="1"/>
  <c r="BU2416" i="1"/>
  <c r="BU2417" i="1"/>
  <c r="BU2418" i="1"/>
  <c r="BU2419" i="1"/>
  <c r="BU2420" i="1"/>
  <c r="BU2421" i="1"/>
  <c r="BW2422" i="1" s="1"/>
  <c r="BU2422" i="1"/>
  <c r="BW2423" i="1" s="1"/>
  <c r="BU2423" i="1"/>
  <c r="BU2424" i="1"/>
  <c r="BW2425" i="1" s="1"/>
  <c r="BU2425" i="1"/>
  <c r="BU2426" i="1"/>
  <c r="BU2427" i="1"/>
  <c r="BU2428" i="1"/>
  <c r="BU2429" i="1"/>
  <c r="BU2430" i="1"/>
  <c r="BW2431" i="1" s="1"/>
  <c r="BU2431" i="1"/>
  <c r="BU2432" i="1"/>
  <c r="BU2433" i="1"/>
  <c r="BU2434" i="1"/>
  <c r="BU2435" i="1"/>
  <c r="BU2436" i="1"/>
  <c r="BW2437" i="1" s="1"/>
  <c r="BU2437" i="1"/>
  <c r="BW2438" i="1" s="1"/>
  <c r="BU2438" i="1"/>
  <c r="BW2439" i="1" s="1"/>
  <c r="BU2439" i="1"/>
  <c r="BU2440" i="1"/>
  <c r="BW2441" i="1" s="1"/>
  <c r="BU2441" i="1"/>
  <c r="BU2442" i="1"/>
  <c r="BU2443" i="1"/>
  <c r="BU2444" i="1"/>
  <c r="BU2445" i="1"/>
  <c r="BU2446" i="1"/>
  <c r="BW2447" i="1" s="1"/>
  <c r="BU2447" i="1"/>
  <c r="BU2448" i="1"/>
  <c r="BW2449" i="1" s="1"/>
  <c r="BU2449" i="1"/>
  <c r="BU2450" i="1"/>
  <c r="BU2451" i="1"/>
  <c r="BU2452" i="1"/>
  <c r="BW2453" i="1" s="1"/>
  <c r="BU2453" i="1"/>
  <c r="BU2454" i="1"/>
  <c r="BW2455" i="1" s="1"/>
  <c r="BU2455" i="1"/>
  <c r="BU2456" i="1"/>
  <c r="BW2457" i="1" s="1"/>
  <c r="BU2457" i="1"/>
  <c r="BU2458" i="1"/>
  <c r="BU2459" i="1"/>
  <c r="BU2460" i="1"/>
  <c r="BU2461" i="1"/>
  <c r="BU2462" i="1"/>
  <c r="BW2463" i="1" s="1"/>
  <c r="BU2463" i="1"/>
  <c r="BU2464" i="1"/>
  <c r="BU2465" i="1"/>
  <c r="BU2466" i="1"/>
  <c r="BU2467" i="1"/>
  <c r="BU2468" i="1"/>
  <c r="BW2469" i="1" s="1"/>
  <c r="BU2469" i="1"/>
  <c r="BW2470" i="1" s="1"/>
  <c r="BU2470" i="1"/>
  <c r="BW2471" i="1" s="1"/>
  <c r="BU2471" i="1"/>
  <c r="BU2472" i="1"/>
  <c r="BW2473" i="1" s="1"/>
  <c r="BU2473" i="1"/>
  <c r="BU2474" i="1"/>
  <c r="BU2475" i="1"/>
  <c r="BU2476" i="1"/>
  <c r="BU2477" i="1"/>
  <c r="BU2478" i="1"/>
  <c r="BW2479" i="1" s="1"/>
  <c r="BU2479" i="1"/>
  <c r="BU2480" i="1"/>
  <c r="BU2481" i="1"/>
  <c r="BU2482" i="1"/>
  <c r="BU2483" i="1"/>
  <c r="BU2484" i="1"/>
  <c r="BW2485" i="1" s="1"/>
  <c r="BU2485" i="1"/>
  <c r="BW2486" i="1" s="1"/>
  <c r="BU2486" i="1"/>
  <c r="BW2487" i="1" s="1"/>
  <c r="BU2487" i="1"/>
  <c r="BU2488" i="1"/>
  <c r="BW2489" i="1" s="1"/>
  <c r="BU2489" i="1"/>
  <c r="BU2490" i="1"/>
  <c r="BU2491" i="1"/>
  <c r="BU2492" i="1"/>
  <c r="BU2493" i="1"/>
  <c r="BU2494" i="1"/>
  <c r="BW2495" i="1" s="1"/>
  <c r="BU2495" i="1"/>
  <c r="BU2496" i="1"/>
  <c r="BU2497" i="1"/>
  <c r="BU2498" i="1"/>
  <c r="BU2499" i="1"/>
  <c r="BU2500" i="1"/>
  <c r="BW2501" i="1" s="1"/>
  <c r="BU2501" i="1"/>
  <c r="BU2502" i="1"/>
  <c r="BW2503" i="1" s="1"/>
  <c r="BU2503" i="1"/>
  <c r="BU2504" i="1"/>
  <c r="BW2505" i="1" s="1"/>
  <c r="BU2505" i="1"/>
  <c r="BU2506" i="1"/>
  <c r="BU2507" i="1"/>
  <c r="BU2508" i="1"/>
  <c r="BU2509" i="1"/>
  <c r="BU2510" i="1"/>
  <c r="BW2511" i="1" s="1"/>
  <c r="BU2511" i="1"/>
  <c r="BU2512" i="1"/>
  <c r="BW2513" i="1" s="1"/>
  <c r="BU2513" i="1"/>
  <c r="BU2514" i="1"/>
  <c r="BU2515" i="1"/>
  <c r="BU2516" i="1"/>
  <c r="BW2517" i="1" s="1"/>
  <c r="BU2517" i="1"/>
  <c r="BW2518" i="1" s="1"/>
  <c r="BU2518" i="1"/>
  <c r="BW2519" i="1" s="1"/>
  <c r="BU2519" i="1"/>
  <c r="BU2520" i="1"/>
  <c r="BW2521" i="1" s="1"/>
  <c r="BU2521" i="1"/>
  <c r="BU2522" i="1"/>
  <c r="BU2523" i="1"/>
  <c r="BU2524" i="1"/>
  <c r="BU2525" i="1"/>
  <c r="BU2526" i="1"/>
  <c r="BW2527" i="1" s="1"/>
  <c r="BU2527" i="1"/>
  <c r="BU2528" i="1"/>
  <c r="BU2529" i="1"/>
  <c r="BU2530" i="1"/>
  <c r="BU2531" i="1"/>
  <c r="BU2532" i="1"/>
  <c r="BW2533" i="1" s="1"/>
  <c r="BU2533" i="1"/>
  <c r="BW2534" i="1" s="1"/>
  <c r="BU2534" i="1"/>
  <c r="BW2535" i="1" s="1"/>
  <c r="BU2535" i="1"/>
  <c r="BU2536" i="1"/>
  <c r="BW2537" i="1" s="1"/>
  <c r="BU2537" i="1"/>
  <c r="BU2538" i="1"/>
  <c r="BU2539" i="1"/>
  <c r="BU2540" i="1"/>
  <c r="BU2541" i="1"/>
  <c r="BU2542" i="1"/>
  <c r="BW2543" i="1" s="1"/>
  <c r="BU2543" i="1"/>
  <c r="BU2544" i="1"/>
  <c r="BU2545" i="1"/>
  <c r="BU2546" i="1"/>
  <c r="BU2547" i="1"/>
  <c r="BU2548" i="1"/>
  <c r="BW2549" i="1" s="1"/>
  <c r="BU2549" i="1"/>
  <c r="BU2550" i="1"/>
  <c r="BW2551" i="1" s="1"/>
  <c r="BU2551" i="1"/>
  <c r="BU2552" i="1"/>
  <c r="BW2553" i="1" s="1"/>
  <c r="BU2553" i="1"/>
  <c r="BU2554" i="1"/>
  <c r="BU2555" i="1"/>
  <c r="BU2556" i="1"/>
  <c r="BU2557" i="1"/>
  <c r="BU2558" i="1"/>
  <c r="BW2559" i="1" s="1"/>
  <c r="BU2559" i="1"/>
  <c r="BU2560" i="1"/>
  <c r="BU2561" i="1"/>
  <c r="BU2562" i="1"/>
  <c r="BU2563" i="1"/>
  <c r="BU2564" i="1"/>
  <c r="BW2565" i="1" s="1"/>
  <c r="BU2565" i="1"/>
  <c r="BW2566" i="1" s="1"/>
  <c r="BU2566" i="1"/>
  <c r="BW2567" i="1" s="1"/>
  <c r="BU2567" i="1"/>
  <c r="BU2568" i="1"/>
  <c r="BW2569" i="1" s="1"/>
  <c r="BU2569" i="1"/>
  <c r="BU2570" i="1"/>
  <c r="BU2571" i="1"/>
  <c r="BU2572" i="1"/>
  <c r="BU2573" i="1"/>
  <c r="BU2574" i="1"/>
  <c r="BW2575" i="1" s="1"/>
  <c r="BU2575" i="1"/>
  <c r="BU2576" i="1"/>
  <c r="BW2577" i="1" s="1"/>
  <c r="BU2577" i="1"/>
  <c r="BU2578" i="1"/>
  <c r="BU2579" i="1"/>
  <c r="BU2580" i="1"/>
  <c r="BW2581" i="1" s="1"/>
  <c r="BU2581" i="1"/>
  <c r="BU2582" i="1"/>
  <c r="BW2583" i="1" s="1"/>
  <c r="BU2583" i="1"/>
  <c r="BU2584" i="1"/>
  <c r="BU2585" i="1"/>
  <c r="BU2586" i="1"/>
  <c r="BW2587" i="1" s="1"/>
  <c r="BU2587" i="1"/>
  <c r="BU2588" i="1"/>
  <c r="BU2589" i="1"/>
  <c r="BU2590" i="1"/>
  <c r="BU2591" i="1"/>
  <c r="BU2592" i="1"/>
  <c r="BW2593" i="1" s="1"/>
  <c r="BU2593" i="1"/>
  <c r="BU2594" i="1"/>
  <c r="BW2595" i="1" s="1"/>
  <c r="BU2595" i="1"/>
  <c r="BU2596" i="1"/>
  <c r="BU2597" i="1"/>
  <c r="BU2598" i="1"/>
  <c r="BW2599" i="1" s="1"/>
  <c r="BU2599" i="1"/>
  <c r="BU2600" i="1"/>
  <c r="BW2601" i="1" s="1"/>
  <c r="BU2601" i="1"/>
  <c r="BU2602" i="1"/>
  <c r="BW2603" i="1" s="1"/>
  <c r="BU2603" i="1"/>
  <c r="BU2604" i="1"/>
  <c r="BW2605" i="1" s="1"/>
  <c r="BU2605" i="1"/>
  <c r="BW2606" i="1" s="1"/>
  <c r="BU2606" i="1"/>
  <c r="BW2607" i="1" s="1"/>
  <c r="BU2607" i="1"/>
  <c r="BU2608" i="1"/>
  <c r="BW2609" i="1" s="1"/>
  <c r="BU2609" i="1"/>
  <c r="BU2610" i="1"/>
  <c r="BW2611" i="1" s="1"/>
  <c r="BU2611" i="1"/>
  <c r="BU2612" i="1"/>
  <c r="BU2613" i="1"/>
  <c r="BU2614" i="1"/>
  <c r="BU2615" i="1"/>
  <c r="BU2616" i="1"/>
  <c r="BW2617" i="1" s="1"/>
  <c r="BU2617" i="1"/>
  <c r="BU2618" i="1"/>
  <c r="BU2619" i="1"/>
  <c r="BU2620" i="1"/>
  <c r="BU2621" i="1"/>
  <c r="BU2622" i="1"/>
  <c r="BW2623" i="1" s="1"/>
  <c r="BU2623" i="1"/>
  <c r="BU2624" i="1"/>
  <c r="BW2625" i="1" s="1"/>
  <c r="BU2625" i="1"/>
  <c r="BU2626" i="1"/>
  <c r="BW2627" i="1" s="1"/>
  <c r="BU2627" i="1"/>
  <c r="BU2628" i="1"/>
  <c r="BW2629" i="1" s="1"/>
  <c r="BU2629" i="1"/>
  <c r="BW2630" i="1" s="1"/>
  <c r="BU2630" i="1"/>
  <c r="BU2631" i="1"/>
  <c r="BU2632" i="1"/>
  <c r="BW2633" i="1" s="1"/>
  <c r="BU2633" i="1"/>
  <c r="BU2634" i="1"/>
  <c r="BW2635" i="1" s="1"/>
  <c r="BU2635" i="1"/>
  <c r="BU2636" i="1"/>
  <c r="BU2637" i="1"/>
  <c r="BU2638" i="1"/>
  <c r="BW2639" i="1" s="1"/>
  <c r="BU2639" i="1"/>
  <c r="BU2640" i="1"/>
  <c r="BU2641" i="1"/>
  <c r="BU2642" i="1"/>
  <c r="BW2643" i="1" s="1"/>
  <c r="BU2643" i="1"/>
  <c r="BU2644" i="1"/>
  <c r="BW2645" i="1" s="1"/>
  <c r="BU2645" i="1"/>
  <c r="BU2646" i="1"/>
  <c r="BW2647" i="1" s="1"/>
  <c r="BU2647" i="1"/>
  <c r="BU2648" i="1"/>
  <c r="BW2649" i="1" s="1"/>
  <c r="BU2649" i="1"/>
  <c r="BU2650" i="1"/>
  <c r="BW2651" i="1" s="1"/>
  <c r="BU2651" i="1"/>
  <c r="BU2652" i="1"/>
  <c r="BU2653" i="1"/>
  <c r="BW2654" i="1" s="1"/>
  <c r="BU2654" i="1"/>
  <c r="BU2655" i="1"/>
  <c r="BU2656" i="1"/>
  <c r="BW2657" i="1" s="1"/>
  <c r="BU2657" i="1"/>
  <c r="BU2658" i="1"/>
  <c r="BW2659" i="1" s="1"/>
  <c r="BU2659" i="1"/>
  <c r="BU2660" i="1"/>
  <c r="BU2661" i="1"/>
  <c r="BU2662" i="1"/>
  <c r="BW2663" i="1" s="1"/>
  <c r="BU2663" i="1"/>
  <c r="BU2664" i="1"/>
  <c r="BW2665" i="1" s="1"/>
  <c r="BU2665" i="1"/>
  <c r="BU2666" i="1"/>
  <c r="BU2667" i="1"/>
  <c r="BU2668" i="1"/>
  <c r="BW2669" i="1" s="1"/>
  <c r="BU2669" i="1"/>
  <c r="BW2670" i="1" s="1"/>
  <c r="BU2670" i="1"/>
  <c r="BW2671" i="1" s="1"/>
  <c r="BU2671" i="1"/>
  <c r="BU2672" i="1"/>
  <c r="BW2673" i="1" s="1"/>
  <c r="BU2673" i="1"/>
  <c r="BU2674" i="1"/>
  <c r="BW2675" i="1" s="1"/>
  <c r="BU2675" i="1"/>
  <c r="BU2676" i="1"/>
  <c r="BU2677" i="1"/>
  <c r="BU2678" i="1"/>
  <c r="BW2679" i="1" s="1"/>
  <c r="BU2679" i="1"/>
  <c r="BU2680" i="1"/>
  <c r="BU2681" i="1"/>
  <c r="BU2682" i="1"/>
  <c r="BU2683" i="1"/>
  <c r="BU2684" i="1"/>
  <c r="BU2685" i="1"/>
  <c r="BU2686" i="1"/>
  <c r="BW2687" i="1" s="1"/>
  <c r="BU2687" i="1"/>
  <c r="BU2688" i="1"/>
  <c r="BW2689" i="1" s="1"/>
  <c r="BU2689" i="1"/>
  <c r="BU2690" i="1"/>
  <c r="BW2691" i="1" s="1"/>
  <c r="BU2691" i="1"/>
  <c r="BU2692" i="1"/>
  <c r="BW2693" i="1" s="1"/>
  <c r="BU2693" i="1"/>
  <c r="BW2694" i="1" s="1"/>
  <c r="BU2694" i="1"/>
  <c r="BU2695" i="1"/>
  <c r="BU2696" i="1"/>
  <c r="BW2697" i="1" s="1"/>
  <c r="BU2697" i="1"/>
  <c r="BU2698" i="1"/>
  <c r="BW2699" i="1" s="1"/>
  <c r="BU2699" i="1"/>
  <c r="BU2700" i="1"/>
  <c r="BU2701" i="1"/>
  <c r="BU2702" i="1"/>
  <c r="BW2703" i="1" s="1"/>
  <c r="BU2703" i="1"/>
  <c r="BU2704" i="1"/>
  <c r="BW2705" i="1" s="1"/>
  <c r="BU2705" i="1"/>
  <c r="BU2706" i="1"/>
  <c r="BU2707" i="1"/>
  <c r="BU2708" i="1"/>
  <c r="BW2709" i="1" s="1"/>
  <c r="BU2709" i="1"/>
  <c r="BU2710" i="1"/>
  <c r="BW2711" i="1" s="1"/>
  <c r="BU2711" i="1"/>
  <c r="BU2712" i="1"/>
  <c r="BW2713" i="1" s="1"/>
  <c r="BU2713" i="1"/>
  <c r="BU2714" i="1"/>
  <c r="BW2715" i="1" s="1"/>
  <c r="BU2715" i="1"/>
  <c r="BU2716" i="1"/>
  <c r="BU2717" i="1"/>
  <c r="BW2718" i="1" s="1"/>
  <c r="BU2718" i="1"/>
  <c r="BW2719" i="1" s="1"/>
  <c r="BU2719" i="1"/>
  <c r="BU2720" i="1"/>
  <c r="BU2721" i="1"/>
  <c r="BU2722" i="1"/>
  <c r="BW2723" i="1" s="1"/>
  <c r="BU2723" i="1"/>
  <c r="BU2724" i="1"/>
  <c r="BU2725" i="1"/>
  <c r="BU2726" i="1"/>
  <c r="BW2727" i="1" s="1"/>
  <c r="BU2727" i="1"/>
  <c r="BU2728" i="1"/>
  <c r="BW2729" i="1" s="1"/>
  <c r="BU2729" i="1"/>
  <c r="BU2730" i="1"/>
  <c r="BU2731" i="1"/>
  <c r="BU2732" i="1"/>
  <c r="BW2733" i="1" s="1"/>
  <c r="BU2733" i="1"/>
  <c r="BW2734" i="1" s="1"/>
  <c r="BU2734" i="1"/>
  <c r="BW2735" i="1" s="1"/>
  <c r="BU2735" i="1"/>
  <c r="BU2736" i="1"/>
  <c r="BW2737" i="1" s="1"/>
  <c r="BU2737" i="1"/>
  <c r="BU2738" i="1"/>
  <c r="BW2739" i="1" s="1"/>
  <c r="BU2739" i="1"/>
  <c r="BU2740" i="1"/>
  <c r="BU2741" i="1"/>
  <c r="BU2742" i="1"/>
  <c r="BW2743" i="1" s="1"/>
  <c r="BU2743" i="1"/>
  <c r="BU2744" i="1"/>
  <c r="BW2745" i="1" s="1"/>
  <c r="BU2745" i="1"/>
  <c r="BU2746" i="1"/>
  <c r="BU2747" i="1"/>
  <c r="BU2748" i="1"/>
  <c r="BU2749" i="1"/>
  <c r="BU2750" i="1"/>
  <c r="BW2751" i="1" s="1"/>
  <c r="BU2751" i="1"/>
  <c r="BU2752" i="1"/>
  <c r="BW2753" i="1" s="1"/>
  <c r="BU2753" i="1"/>
  <c r="BU2754" i="1"/>
  <c r="BW2755" i="1" s="1"/>
  <c r="BU2755" i="1"/>
  <c r="BU2756" i="1"/>
  <c r="BW2757" i="1" s="1"/>
  <c r="BU2757" i="1"/>
  <c r="BU2758" i="1"/>
  <c r="BW2759" i="1" s="1"/>
  <c r="BU2759" i="1"/>
  <c r="BU2760" i="1"/>
  <c r="BW2761" i="1" s="1"/>
  <c r="BU2761" i="1"/>
  <c r="BU2762" i="1"/>
  <c r="BW2763" i="1" s="1"/>
  <c r="BU2763" i="1"/>
  <c r="BU2764" i="1"/>
  <c r="BU2765" i="1"/>
  <c r="BU2766" i="1"/>
  <c r="BW2767" i="1" s="1"/>
  <c r="BU2767" i="1"/>
  <c r="BU2768" i="1"/>
  <c r="BU2769" i="1"/>
  <c r="BU2770" i="1"/>
  <c r="BU2771" i="1"/>
  <c r="BU2772" i="1"/>
  <c r="BW2773" i="1" s="1"/>
  <c r="BU2773" i="1"/>
  <c r="BU2774" i="1"/>
  <c r="BW2775" i="1" s="1"/>
  <c r="BU2775" i="1"/>
  <c r="BU2776" i="1"/>
  <c r="BW2777" i="1" s="1"/>
  <c r="BU2777" i="1"/>
  <c r="BU2778" i="1"/>
  <c r="BW2779" i="1" s="1"/>
  <c r="BU2779" i="1"/>
  <c r="BU2780" i="1"/>
  <c r="BW2781" i="1" s="1"/>
  <c r="BU2781" i="1"/>
  <c r="BW2782" i="1" s="1"/>
  <c r="BU2782" i="1"/>
  <c r="BW2783" i="1" s="1"/>
  <c r="BU2783" i="1"/>
  <c r="BU2784" i="1"/>
  <c r="BW2785" i="1" s="1"/>
  <c r="BU2785" i="1"/>
  <c r="BU2786" i="1"/>
  <c r="BW2787" i="1" s="1"/>
  <c r="BU2787" i="1"/>
  <c r="BU2788" i="1"/>
  <c r="BU2789" i="1"/>
  <c r="BU2790" i="1"/>
  <c r="BW2791" i="1" s="1"/>
  <c r="BU2791" i="1"/>
  <c r="BU2792" i="1"/>
  <c r="BU2793" i="1"/>
  <c r="BU2794" i="1"/>
  <c r="BW2795" i="1" s="1"/>
  <c r="BU2795" i="1"/>
  <c r="BU2796" i="1"/>
  <c r="BU2797" i="1"/>
  <c r="BU2798" i="1"/>
  <c r="BW2799" i="1" s="1"/>
  <c r="BU2799" i="1"/>
  <c r="BU2800" i="1"/>
  <c r="BW2801" i="1" s="1"/>
  <c r="BU2801" i="1"/>
  <c r="BU2802" i="1"/>
  <c r="BU2803" i="1"/>
  <c r="BU2804" i="1"/>
  <c r="BW2805" i="1" s="1"/>
  <c r="BU2805" i="1"/>
  <c r="BU2806" i="1"/>
  <c r="BW2807" i="1" s="1"/>
  <c r="BU2807" i="1"/>
  <c r="BU2808" i="1"/>
  <c r="BW2809" i="1" s="1"/>
  <c r="BU2809" i="1"/>
  <c r="BU2810" i="1"/>
  <c r="BW2811" i="1" s="1"/>
  <c r="BU2811" i="1"/>
  <c r="BU2812" i="1"/>
  <c r="BW2813" i="1" s="1"/>
  <c r="BU2813" i="1"/>
  <c r="BW2814" i="1" s="1"/>
  <c r="BU2814" i="1"/>
  <c r="BU2815" i="1"/>
  <c r="BU2816" i="1"/>
  <c r="BW2817" i="1" s="1"/>
  <c r="BU2817" i="1"/>
  <c r="BU2818" i="1"/>
  <c r="BW2819" i="1" s="1"/>
  <c r="BU2819" i="1"/>
  <c r="BU2820" i="1"/>
  <c r="BU2821" i="1"/>
  <c r="BU2822" i="1"/>
  <c r="BU2823" i="1"/>
  <c r="BU2824" i="1"/>
  <c r="BW2825" i="1" s="1"/>
  <c r="BU2825" i="1"/>
  <c r="BU2826" i="1"/>
  <c r="BW2827" i="1" s="1"/>
  <c r="BU2827" i="1"/>
  <c r="BU2828" i="1"/>
  <c r="BU2829" i="1"/>
  <c r="BU2830" i="1"/>
  <c r="BW2831" i="1" s="1"/>
  <c r="BU2831" i="1"/>
  <c r="BW2832" i="1" s="1"/>
  <c r="BU2832" i="1"/>
  <c r="BU2833" i="1"/>
  <c r="BU2834" i="1"/>
  <c r="BW2835" i="1" s="1"/>
  <c r="BU2835" i="1"/>
  <c r="BU2836" i="1"/>
  <c r="BU2837" i="1"/>
  <c r="BU2838" i="1"/>
  <c r="BW2839" i="1" s="1"/>
  <c r="BU2839" i="1"/>
  <c r="BW2840" i="1" s="1"/>
  <c r="BU2840" i="1"/>
  <c r="BW2841" i="1" s="1"/>
  <c r="BU2841" i="1"/>
  <c r="BU2842" i="1"/>
  <c r="BU2843" i="1"/>
  <c r="BW2844" i="1" s="1"/>
  <c r="BU2844" i="1"/>
  <c r="BW2845" i="1" s="1"/>
  <c r="BU2845" i="1"/>
  <c r="BU2846" i="1"/>
  <c r="BW2847" i="1" s="1"/>
  <c r="BU2847" i="1"/>
  <c r="BW2848" i="1" s="1"/>
  <c r="BU2848" i="1"/>
  <c r="BW2849" i="1" s="1"/>
  <c r="BU2849" i="1"/>
  <c r="BU2850" i="1"/>
  <c r="BW2851" i="1" s="1"/>
  <c r="BU2851" i="1"/>
  <c r="BU2852" i="1"/>
  <c r="BW2853" i="1" s="1"/>
  <c r="BU2853" i="1"/>
  <c r="BW2854" i="1" s="1"/>
  <c r="BU2854" i="1"/>
  <c r="BW2855" i="1" s="1"/>
  <c r="BU2855" i="1"/>
  <c r="BW2856" i="1" s="1"/>
  <c r="BU2856" i="1"/>
  <c r="BW2857" i="1" s="1"/>
  <c r="BU2857" i="1"/>
  <c r="BU2858" i="1"/>
  <c r="BW2859" i="1" s="1"/>
  <c r="BU2859" i="1"/>
  <c r="BU2860" i="1"/>
  <c r="BW2861" i="1" s="1"/>
  <c r="BU2861" i="1"/>
  <c r="BW2862" i="1" s="1"/>
  <c r="BU2862" i="1"/>
  <c r="BU2863" i="1"/>
  <c r="BW2864" i="1" s="1"/>
  <c r="BU2864" i="1"/>
  <c r="BW2865" i="1" s="1"/>
  <c r="BU2865" i="1"/>
  <c r="BW2866" i="1" s="1"/>
  <c r="BU2866" i="1"/>
  <c r="BW2867" i="1" s="1"/>
  <c r="BU2867" i="1"/>
  <c r="BU2868" i="1"/>
  <c r="BU2869" i="1"/>
  <c r="BW2870" i="1" s="1"/>
  <c r="BU2870" i="1"/>
  <c r="BW2871" i="1" s="1"/>
  <c r="BU2871" i="1"/>
  <c r="BW2872" i="1" s="1"/>
  <c r="BU2872" i="1"/>
  <c r="BW2873" i="1" s="1"/>
  <c r="BU2873" i="1"/>
  <c r="BW2874" i="1" s="1"/>
  <c r="BU2874" i="1"/>
  <c r="BW2875" i="1" s="1"/>
  <c r="BU2875" i="1"/>
  <c r="BU2876" i="1"/>
  <c r="BW2877" i="1" s="1"/>
  <c r="BU2877" i="1"/>
  <c r="BW2878" i="1" s="1"/>
  <c r="BU2878" i="1"/>
  <c r="BU2879" i="1"/>
  <c r="BW2880" i="1" s="1"/>
  <c r="BU2880" i="1"/>
  <c r="BV2880" i="1" s="1"/>
  <c r="BU6" i="1"/>
  <c r="BU7" i="1"/>
  <c r="BH4" i="1"/>
  <c r="BI4" i="1"/>
  <c r="BJ4" i="1"/>
  <c r="BD6" i="1"/>
  <c r="BI6" i="1" s="1"/>
  <c r="BD5" i="1"/>
  <c r="BI5" i="1" s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29" i="1"/>
  <c r="AZ30" i="1"/>
  <c r="AZ31" i="1"/>
  <c r="AY1536" i="1"/>
  <c r="BG1536" i="1" s="1"/>
  <c r="BN1536" i="1" s="1"/>
  <c r="AY1535" i="1"/>
  <c r="BG1535" i="1" s="1"/>
  <c r="BN1535" i="1" s="1"/>
  <c r="AY1534" i="1"/>
  <c r="BG1534" i="1" s="1"/>
  <c r="BN1534" i="1" s="1"/>
  <c r="AY1533" i="1"/>
  <c r="BG1533" i="1" s="1"/>
  <c r="BN1533" i="1" s="1"/>
  <c r="AY1532" i="1"/>
  <c r="BG1532" i="1" s="1"/>
  <c r="BN1532" i="1" s="1"/>
  <c r="AY1531" i="1"/>
  <c r="BG1531" i="1" s="1"/>
  <c r="BN1531" i="1" s="1"/>
  <c r="AY1530" i="1"/>
  <c r="BG1530" i="1" s="1"/>
  <c r="BN1530" i="1" s="1"/>
  <c r="AY1529" i="1"/>
  <c r="BG1529" i="1" s="1"/>
  <c r="BN1529" i="1" s="1"/>
  <c r="AY1528" i="1"/>
  <c r="BG1528" i="1" s="1"/>
  <c r="BN1528" i="1" s="1"/>
  <c r="AY1527" i="1"/>
  <c r="BG1527" i="1" s="1"/>
  <c r="BN1527" i="1" s="1"/>
  <c r="AY1526" i="1"/>
  <c r="BG1526" i="1" s="1"/>
  <c r="BN1526" i="1" s="1"/>
  <c r="AY1525" i="1"/>
  <c r="BG1525" i="1" s="1"/>
  <c r="BN1525" i="1" s="1"/>
  <c r="AY1524" i="1"/>
  <c r="BG1524" i="1" s="1"/>
  <c r="BN1524" i="1" s="1"/>
  <c r="AY1523" i="1"/>
  <c r="BG1523" i="1" s="1"/>
  <c r="BN1523" i="1" s="1"/>
  <c r="AY1522" i="1"/>
  <c r="BG1522" i="1" s="1"/>
  <c r="BN1522" i="1" s="1"/>
  <c r="AY1521" i="1"/>
  <c r="BG1521" i="1" s="1"/>
  <c r="BN1521" i="1" s="1"/>
  <c r="AY1520" i="1"/>
  <c r="BG1520" i="1" s="1"/>
  <c r="BN1520" i="1" s="1"/>
  <c r="AY1519" i="1"/>
  <c r="BG1519" i="1" s="1"/>
  <c r="BN1519" i="1" s="1"/>
  <c r="AY1518" i="1"/>
  <c r="BG1518" i="1" s="1"/>
  <c r="BN1518" i="1" s="1"/>
  <c r="AY1517" i="1"/>
  <c r="BG1517" i="1" s="1"/>
  <c r="BN1517" i="1" s="1"/>
  <c r="AY1516" i="1"/>
  <c r="BG1516" i="1" s="1"/>
  <c r="BN1516" i="1" s="1"/>
  <c r="AY1515" i="1"/>
  <c r="BG1515" i="1" s="1"/>
  <c r="BN1515" i="1" s="1"/>
  <c r="AY1514" i="1"/>
  <c r="BG1514" i="1" s="1"/>
  <c r="BN1514" i="1" s="1"/>
  <c r="AY1513" i="1"/>
  <c r="BG1513" i="1" s="1"/>
  <c r="BN1513" i="1" s="1"/>
  <c r="AY1512" i="1"/>
  <c r="BG1512" i="1" s="1"/>
  <c r="BN1512" i="1" s="1"/>
  <c r="AY1511" i="1"/>
  <c r="BG1511" i="1" s="1"/>
  <c r="BN1511" i="1" s="1"/>
  <c r="AY1510" i="1"/>
  <c r="BG1510" i="1" s="1"/>
  <c r="BN1510" i="1" s="1"/>
  <c r="AY1509" i="1"/>
  <c r="BG1509" i="1" s="1"/>
  <c r="BN1509" i="1" s="1"/>
  <c r="AY1508" i="1"/>
  <c r="BG1508" i="1" s="1"/>
  <c r="BN1508" i="1" s="1"/>
  <c r="AY1507" i="1"/>
  <c r="BG1507" i="1" s="1"/>
  <c r="BN1507" i="1" s="1"/>
  <c r="AY1506" i="1"/>
  <c r="BG1506" i="1" s="1"/>
  <c r="BN1506" i="1" s="1"/>
  <c r="AY1505" i="1"/>
  <c r="BG1505" i="1" s="1"/>
  <c r="BN1505" i="1" s="1"/>
  <c r="AY1504" i="1"/>
  <c r="BG1504" i="1" s="1"/>
  <c r="BN1504" i="1" s="1"/>
  <c r="AY1503" i="1"/>
  <c r="BG1503" i="1" s="1"/>
  <c r="BN1503" i="1" s="1"/>
  <c r="AY1502" i="1"/>
  <c r="BG1502" i="1" s="1"/>
  <c r="BN1502" i="1" s="1"/>
  <c r="AY1501" i="1"/>
  <c r="BG1501" i="1" s="1"/>
  <c r="BN1501" i="1" s="1"/>
  <c r="AY1500" i="1"/>
  <c r="BG1500" i="1" s="1"/>
  <c r="BN1500" i="1" s="1"/>
  <c r="AY1499" i="1"/>
  <c r="BG1499" i="1" s="1"/>
  <c r="BN1499" i="1" s="1"/>
  <c r="AY1498" i="1"/>
  <c r="BG1498" i="1" s="1"/>
  <c r="BN1498" i="1" s="1"/>
  <c r="AY1497" i="1"/>
  <c r="BG1497" i="1" s="1"/>
  <c r="BN1497" i="1" s="1"/>
  <c r="AY1496" i="1"/>
  <c r="BG1496" i="1" s="1"/>
  <c r="BN1496" i="1" s="1"/>
  <c r="AY1495" i="1"/>
  <c r="BG1495" i="1" s="1"/>
  <c r="BN1495" i="1" s="1"/>
  <c r="AY1494" i="1"/>
  <c r="BG1494" i="1" s="1"/>
  <c r="BN1494" i="1" s="1"/>
  <c r="AY1493" i="1"/>
  <c r="BG1493" i="1" s="1"/>
  <c r="BN1493" i="1" s="1"/>
  <c r="AY1492" i="1"/>
  <c r="BG1492" i="1" s="1"/>
  <c r="BN1492" i="1" s="1"/>
  <c r="AY1491" i="1"/>
  <c r="BG1491" i="1" s="1"/>
  <c r="BN1491" i="1" s="1"/>
  <c r="AY1490" i="1"/>
  <c r="BG1490" i="1" s="1"/>
  <c r="BN1490" i="1" s="1"/>
  <c r="AY1489" i="1"/>
  <c r="BG1489" i="1" s="1"/>
  <c r="BN1489" i="1" s="1"/>
  <c r="AY1488" i="1"/>
  <c r="BG1488" i="1" s="1"/>
  <c r="BN1488" i="1" s="1"/>
  <c r="AY1487" i="1"/>
  <c r="BG1487" i="1" s="1"/>
  <c r="BN1487" i="1" s="1"/>
  <c r="AY1486" i="1"/>
  <c r="BG1486" i="1" s="1"/>
  <c r="BN1486" i="1" s="1"/>
  <c r="AY1485" i="1"/>
  <c r="BG1485" i="1" s="1"/>
  <c r="BN1485" i="1" s="1"/>
  <c r="AY1484" i="1"/>
  <c r="BG1484" i="1" s="1"/>
  <c r="BN1484" i="1" s="1"/>
  <c r="AY1483" i="1"/>
  <c r="BG1483" i="1" s="1"/>
  <c r="BN1483" i="1" s="1"/>
  <c r="AY1482" i="1"/>
  <c r="BG1482" i="1" s="1"/>
  <c r="BN1482" i="1" s="1"/>
  <c r="AY1481" i="1"/>
  <c r="BG1481" i="1" s="1"/>
  <c r="BN1481" i="1" s="1"/>
  <c r="AY1480" i="1"/>
  <c r="BG1480" i="1" s="1"/>
  <c r="BN1480" i="1" s="1"/>
  <c r="AY1479" i="1"/>
  <c r="BG1479" i="1" s="1"/>
  <c r="BN1479" i="1" s="1"/>
  <c r="AY1478" i="1"/>
  <c r="BG1478" i="1" s="1"/>
  <c r="BN1478" i="1" s="1"/>
  <c r="AY1477" i="1"/>
  <c r="BG1477" i="1" s="1"/>
  <c r="BN1477" i="1" s="1"/>
  <c r="AY1476" i="1"/>
  <c r="BG1476" i="1" s="1"/>
  <c r="BN1476" i="1" s="1"/>
  <c r="AY1475" i="1"/>
  <c r="BG1475" i="1" s="1"/>
  <c r="BN1475" i="1" s="1"/>
  <c r="AY1474" i="1"/>
  <c r="BG1474" i="1" s="1"/>
  <c r="BN1474" i="1" s="1"/>
  <c r="AY1473" i="1"/>
  <c r="BG1473" i="1" s="1"/>
  <c r="BN1473" i="1" s="1"/>
  <c r="AY1472" i="1"/>
  <c r="BG1472" i="1" s="1"/>
  <c r="BN1472" i="1" s="1"/>
  <c r="AY1471" i="1"/>
  <c r="BG1471" i="1" s="1"/>
  <c r="BN1471" i="1" s="1"/>
  <c r="AY1470" i="1"/>
  <c r="BG1470" i="1" s="1"/>
  <c r="BN1470" i="1" s="1"/>
  <c r="AY1469" i="1"/>
  <c r="BG1469" i="1" s="1"/>
  <c r="BN1469" i="1" s="1"/>
  <c r="AY1468" i="1"/>
  <c r="BG1468" i="1" s="1"/>
  <c r="BN1468" i="1" s="1"/>
  <c r="AY1467" i="1"/>
  <c r="BG1467" i="1" s="1"/>
  <c r="BN1467" i="1" s="1"/>
  <c r="AY1466" i="1"/>
  <c r="BG1466" i="1" s="1"/>
  <c r="BN1466" i="1" s="1"/>
  <c r="AY1465" i="1"/>
  <c r="BG1465" i="1" s="1"/>
  <c r="BN1465" i="1" s="1"/>
  <c r="AY1464" i="1"/>
  <c r="BG1464" i="1" s="1"/>
  <c r="BN1464" i="1" s="1"/>
  <c r="AY1463" i="1"/>
  <c r="BG1463" i="1" s="1"/>
  <c r="BN1463" i="1" s="1"/>
  <c r="AY1462" i="1"/>
  <c r="BG1462" i="1" s="1"/>
  <c r="BN1462" i="1" s="1"/>
  <c r="AY1461" i="1"/>
  <c r="BG1461" i="1" s="1"/>
  <c r="BN1461" i="1" s="1"/>
  <c r="AY1460" i="1"/>
  <c r="BG1460" i="1" s="1"/>
  <c r="BN1460" i="1" s="1"/>
  <c r="AY1459" i="1"/>
  <c r="BG1459" i="1" s="1"/>
  <c r="BN1459" i="1" s="1"/>
  <c r="AY1458" i="1"/>
  <c r="BG1458" i="1" s="1"/>
  <c r="BN1458" i="1" s="1"/>
  <c r="AY1457" i="1"/>
  <c r="BG1457" i="1" s="1"/>
  <c r="BN1457" i="1" s="1"/>
  <c r="AY1456" i="1"/>
  <c r="BG1456" i="1" s="1"/>
  <c r="BN1456" i="1" s="1"/>
  <c r="AY1455" i="1"/>
  <c r="BG1455" i="1" s="1"/>
  <c r="BN1455" i="1" s="1"/>
  <c r="AY1454" i="1"/>
  <c r="BG1454" i="1" s="1"/>
  <c r="BN1454" i="1" s="1"/>
  <c r="AY1453" i="1"/>
  <c r="BG1453" i="1" s="1"/>
  <c r="BN1453" i="1" s="1"/>
  <c r="AY1452" i="1"/>
  <c r="BG1452" i="1" s="1"/>
  <c r="BN1452" i="1" s="1"/>
  <c r="AY1451" i="1"/>
  <c r="BG1451" i="1" s="1"/>
  <c r="BN1451" i="1" s="1"/>
  <c r="AY1450" i="1"/>
  <c r="BG1450" i="1" s="1"/>
  <c r="BN1450" i="1" s="1"/>
  <c r="AY1449" i="1"/>
  <c r="BG1449" i="1" s="1"/>
  <c r="BN1449" i="1" s="1"/>
  <c r="AY1448" i="1"/>
  <c r="BG1448" i="1" s="1"/>
  <c r="BN1448" i="1" s="1"/>
  <c r="AY1447" i="1"/>
  <c r="BG1447" i="1" s="1"/>
  <c r="BN1447" i="1" s="1"/>
  <c r="AY1446" i="1"/>
  <c r="BG1446" i="1" s="1"/>
  <c r="BN1446" i="1" s="1"/>
  <c r="AY1445" i="1"/>
  <c r="BG1445" i="1" s="1"/>
  <c r="BN1445" i="1" s="1"/>
  <c r="AY1444" i="1"/>
  <c r="BG1444" i="1" s="1"/>
  <c r="BN1444" i="1" s="1"/>
  <c r="AY1443" i="1"/>
  <c r="BG1443" i="1" s="1"/>
  <c r="BN1443" i="1" s="1"/>
  <c r="AY1442" i="1"/>
  <c r="BG1442" i="1" s="1"/>
  <c r="BN1442" i="1" s="1"/>
  <c r="AY1441" i="1"/>
  <c r="BG1441" i="1" s="1"/>
  <c r="BN1441" i="1" s="1"/>
  <c r="AY1440" i="1"/>
  <c r="BG1440" i="1" s="1"/>
  <c r="BN1440" i="1" s="1"/>
  <c r="AY1439" i="1"/>
  <c r="BG1439" i="1" s="1"/>
  <c r="BN1439" i="1" s="1"/>
  <c r="AY1438" i="1"/>
  <c r="BG1438" i="1" s="1"/>
  <c r="BN1438" i="1" s="1"/>
  <c r="AY1437" i="1"/>
  <c r="BG1437" i="1" s="1"/>
  <c r="BN1437" i="1" s="1"/>
  <c r="AY1436" i="1"/>
  <c r="BG1436" i="1" s="1"/>
  <c r="BN1436" i="1" s="1"/>
  <c r="AY1435" i="1"/>
  <c r="BG1435" i="1" s="1"/>
  <c r="BN1435" i="1" s="1"/>
  <c r="AY1434" i="1"/>
  <c r="BG1434" i="1" s="1"/>
  <c r="BN1434" i="1" s="1"/>
  <c r="AY1433" i="1"/>
  <c r="BG1433" i="1" s="1"/>
  <c r="BN1433" i="1" s="1"/>
  <c r="AY1432" i="1"/>
  <c r="BG1432" i="1" s="1"/>
  <c r="BN1432" i="1" s="1"/>
  <c r="AY1431" i="1"/>
  <c r="BG1431" i="1" s="1"/>
  <c r="BN1431" i="1" s="1"/>
  <c r="AY1430" i="1"/>
  <c r="BG1430" i="1" s="1"/>
  <c r="BN1430" i="1" s="1"/>
  <c r="AY1429" i="1"/>
  <c r="BG1429" i="1" s="1"/>
  <c r="BN1429" i="1" s="1"/>
  <c r="AY1428" i="1"/>
  <c r="BG1428" i="1" s="1"/>
  <c r="BN1428" i="1" s="1"/>
  <c r="AY1427" i="1"/>
  <c r="BG1427" i="1" s="1"/>
  <c r="BN1427" i="1" s="1"/>
  <c r="AY1426" i="1"/>
  <c r="BG1426" i="1" s="1"/>
  <c r="BN1426" i="1" s="1"/>
  <c r="AY1425" i="1"/>
  <c r="BG1425" i="1" s="1"/>
  <c r="BN1425" i="1" s="1"/>
  <c r="AY1424" i="1"/>
  <c r="BG1424" i="1" s="1"/>
  <c r="BN1424" i="1" s="1"/>
  <c r="AY1423" i="1"/>
  <c r="BG1423" i="1" s="1"/>
  <c r="BN1423" i="1" s="1"/>
  <c r="AY1422" i="1"/>
  <c r="BG1422" i="1" s="1"/>
  <c r="BN1422" i="1" s="1"/>
  <c r="AY1421" i="1"/>
  <c r="BG1421" i="1" s="1"/>
  <c r="BN1421" i="1" s="1"/>
  <c r="AY1420" i="1"/>
  <c r="BG1420" i="1" s="1"/>
  <c r="BN1420" i="1" s="1"/>
  <c r="AY1419" i="1"/>
  <c r="BG1419" i="1" s="1"/>
  <c r="BN1419" i="1" s="1"/>
  <c r="AY1418" i="1"/>
  <c r="BG1418" i="1" s="1"/>
  <c r="BN1418" i="1" s="1"/>
  <c r="AY1417" i="1"/>
  <c r="BG1417" i="1" s="1"/>
  <c r="BN1417" i="1" s="1"/>
  <c r="AY1416" i="1"/>
  <c r="BG1416" i="1" s="1"/>
  <c r="BN1416" i="1" s="1"/>
  <c r="AY1415" i="1"/>
  <c r="BG1415" i="1" s="1"/>
  <c r="BN1415" i="1" s="1"/>
  <c r="AY1414" i="1"/>
  <c r="BG1414" i="1" s="1"/>
  <c r="BN1414" i="1" s="1"/>
  <c r="AY1413" i="1"/>
  <c r="BG1413" i="1" s="1"/>
  <c r="BN1413" i="1" s="1"/>
  <c r="AY1412" i="1"/>
  <c r="BG1412" i="1" s="1"/>
  <c r="BN1412" i="1" s="1"/>
  <c r="AY1411" i="1"/>
  <c r="BG1411" i="1" s="1"/>
  <c r="BN1411" i="1" s="1"/>
  <c r="AY1410" i="1"/>
  <c r="BG1410" i="1" s="1"/>
  <c r="BN1410" i="1" s="1"/>
  <c r="AY1409" i="1"/>
  <c r="BG1409" i="1" s="1"/>
  <c r="BN1409" i="1" s="1"/>
  <c r="AY1408" i="1"/>
  <c r="BG1408" i="1" s="1"/>
  <c r="BN1408" i="1" s="1"/>
  <c r="AY1407" i="1"/>
  <c r="BG1407" i="1" s="1"/>
  <c r="BN1407" i="1" s="1"/>
  <c r="AY1406" i="1"/>
  <c r="BG1406" i="1" s="1"/>
  <c r="BN1406" i="1" s="1"/>
  <c r="AY1405" i="1"/>
  <c r="BG1405" i="1" s="1"/>
  <c r="BN1405" i="1" s="1"/>
  <c r="AY1404" i="1"/>
  <c r="BG1404" i="1" s="1"/>
  <c r="BN1404" i="1" s="1"/>
  <c r="AY1403" i="1"/>
  <c r="BG1403" i="1" s="1"/>
  <c r="BN1403" i="1" s="1"/>
  <c r="AY1402" i="1"/>
  <c r="BG1402" i="1" s="1"/>
  <c r="BN1402" i="1" s="1"/>
  <c r="AY1401" i="1"/>
  <c r="BG1401" i="1" s="1"/>
  <c r="BN1401" i="1" s="1"/>
  <c r="AY1400" i="1"/>
  <c r="BG1400" i="1" s="1"/>
  <c r="BN1400" i="1" s="1"/>
  <c r="AY1399" i="1"/>
  <c r="BG1399" i="1" s="1"/>
  <c r="BN1399" i="1" s="1"/>
  <c r="AY1398" i="1"/>
  <c r="BG1398" i="1" s="1"/>
  <c r="BN1398" i="1" s="1"/>
  <c r="AY1397" i="1"/>
  <c r="BG1397" i="1" s="1"/>
  <c r="BN1397" i="1" s="1"/>
  <c r="AY1396" i="1"/>
  <c r="BG1396" i="1" s="1"/>
  <c r="BN1396" i="1" s="1"/>
  <c r="AY1395" i="1"/>
  <c r="BG1395" i="1" s="1"/>
  <c r="BN1395" i="1" s="1"/>
  <c r="AY1394" i="1"/>
  <c r="BG1394" i="1" s="1"/>
  <c r="BN1394" i="1" s="1"/>
  <c r="AY1393" i="1"/>
  <c r="BG1393" i="1" s="1"/>
  <c r="BN1393" i="1" s="1"/>
  <c r="AY1392" i="1"/>
  <c r="BG1392" i="1" s="1"/>
  <c r="BN1392" i="1" s="1"/>
  <c r="AY1391" i="1"/>
  <c r="BG1391" i="1" s="1"/>
  <c r="BN1391" i="1" s="1"/>
  <c r="AY1390" i="1"/>
  <c r="BG1390" i="1" s="1"/>
  <c r="BN1390" i="1" s="1"/>
  <c r="AY1389" i="1"/>
  <c r="BG1389" i="1" s="1"/>
  <c r="BN1389" i="1" s="1"/>
  <c r="AY1388" i="1"/>
  <c r="BG1388" i="1" s="1"/>
  <c r="BN1388" i="1" s="1"/>
  <c r="AY1387" i="1"/>
  <c r="BG1387" i="1" s="1"/>
  <c r="BN1387" i="1" s="1"/>
  <c r="AY1386" i="1"/>
  <c r="BG1386" i="1" s="1"/>
  <c r="BN1386" i="1" s="1"/>
  <c r="AY1385" i="1"/>
  <c r="BG1385" i="1" s="1"/>
  <c r="BN1385" i="1" s="1"/>
  <c r="AY1384" i="1"/>
  <c r="BG1384" i="1" s="1"/>
  <c r="BN1384" i="1" s="1"/>
  <c r="AY1383" i="1"/>
  <c r="BG1383" i="1" s="1"/>
  <c r="BN1383" i="1" s="1"/>
  <c r="AY1382" i="1"/>
  <c r="BG1382" i="1" s="1"/>
  <c r="BN1382" i="1" s="1"/>
  <c r="AY1381" i="1"/>
  <c r="BG1381" i="1" s="1"/>
  <c r="BN1381" i="1" s="1"/>
  <c r="AY1380" i="1"/>
  <c r="BG1380" i="1" s="1"/>
  <c r="BN1380" i="1" s="1"/>
  <c r="AY1379" i="1"/>
  <c r="BG1379" i="1" s="1"/>
  <c r="BN1379" i="1" s="1"/>
  <c r="AY1378" i="1"/>
  <c r="BG1378" i="1" s="1"/>
  <c r="BN1378" i="1" s="1"/>
  <c r="AY1377" i="1"/>
  <c r="BG1377" i="1" s="1"/>
  <c r="BN1377" i="1" s="1"/>
  <c r="AY1376" i="1"/>
  <c r="BG1376" i="1" s="1"/>
  <c r="BN1376" i="1" s="1"/>
  <c r="AY1375" i="1"/>
  <c r="BG1375" i="1" s="1"/>
  <c r="BN1375" i="1" s="1"/>
  <c r="AY1374" i="1"/>
  <c r="BG1374" i="1" s="1"/>
  <c r="BN1374" i="1" s="1"/>
  <c r="AY1373" i="1"/>
  <c r="BG1373" i="1" s="1"/>
  <c r="BN1373" i="1" s="1"/>
  <c r="AY1372" i="1"/>
  <c r="BG1372" i="1" s="1"/>
  <c r="BN1372" i="1" s="1"/>
  <c r="AY1371" i="1"/>
  <c r="BG1371" i="1" s="1"/>
  <c r="BN1371" i="1" s="1"/>
  <c r="AY1370" i="1"/>
  <c r="BG1370" i="1" s="1"/>
  <c r="BN1370" i="1" s="1"/>
  <c r="AY1369" i="1"/>
  <c r="BG1369" i="1" s="1"/>
  <c r="BN1369" i="1" s="1"/>
  <c r="AY1368" i="1"/>
  <c r="BG1368" i="1" s="1"/>
  <c r="BN1368" i="1" s="1"/>
  <c r="AY1367" i="1"/>
  <c r="BG1367" i="1" s="1"/>
  <c r="BN1367" i="1" s="1"/>
  <c r="AY1366" i="1"/>
  <c r="BG1366" i="1" s="1"/>
  <c r="BN1366" i="1" s="1"/>
  <c r="AY1365" i="1"/>
  <c r="BG1365" i="1" s="1"/>
  <c r="BN1365" i="1" s="1"/>
  <c r="AY1364" i="1"/>
  <c r="BG1364" i="1" s="1"/>
  <c r="BN1364" i="1" s="1"/>
  <c r="AY1363" i="1"/>
  <c r="BG1363" i="1" s="1"/>
  <c r="BN1363" i="1" s="1"/>
  <c r="AY1362" i="1"/>
  <c r="BG1362" i="1" s="1"/>
  <c r="BN1362" i="1" s="1"/>
  <c r="AY1361" i="1"/>
  <c r="BG1361" i="1" s="1"/>
  <c r="BN1361" i="1" s="1"/>
  <c r="AY1360" i="1"/>
  <c r="BG1360" i="1" s="1"/>
  <c r="BN1360" i="1" s="1"/>
  <c r="AY1359" i="1"/>
  <c r="BG1359" i="1" s="1"/>
  <c r="BN1359" i="1" s="1"/>
  <c r="AY1358" i="1"/>
  <c r="BG1358" i="1" s="1"/>
  <c r="BN1358" i="1" s="1"/>
  <c r="AY1357" i="1"/>
  <c r="BG1357" i="1" s="1"/>
  <c r="BN1357" i="1" s="1"/>
  <c r="AY1356" i="1"/>
  <c r="BG1356" i="1" s="1"/>
  <c r="BN1356" i="1" s="1"/>
  <c r="AY1355" i="1"/>
  <c r="BG1355" i="1" s="1"/>
  <c r="BN1355" i="1" s="1"/>
  <c r="AY1354" i="1"/>
  <c r="BG1354" i="1" s="1"/>
  <c r="BN1354" i="1" s="1"/>
  <c r="AY1353" i="1"/>
  <c r="BG1353" i="1" s="1"/>
  <c r="BN1353" i="1" s="1"/>
  <c r="AY1352" i="1"/>
  <c r="BG1352" i="1" s="1"/>
  <c r="BN1352" i="1" s="1"/>
  <c r="AY1351" i="1"/>
  <c r="BG1351" i="1" s="1"/>
  <c r="BN1351" i="1" s="1"/>
  <c r="AY1350" i="1"/>
  <c r="BG1350" i="1" s="1"/>
  <c r="BN1350" i="1" s="1"/>
  <c r="AY1349" i="1"/>
  <c r="BG1349" i="1" s="1"/>
  <c r="BN1349" i="1" s="1"/>
  <c r="AY1348" i="1"/>
  <c r="BG1348" i="1" s="1"/>
  <c r="BN1348" i="1" s="1"/>
  <c r="AY1347" i="1"/>
  <c r="BG1347" i="1" s="1"/>
  <c r="BN1347" i="1" s="1"/>
  <c r="AY1346" i="1"/>
  <c r="BG1346" i="1" s="1"/>
  <c r="BN1346" i="1" s="1"/>
  <c r="AY1345" i="1"/>
  <c r="BG1345" i="1" s="1"/>
  <c r="BN1345" i="1" s="1"/>
  <c r="AY1344" i="1"/>
  <c r="BG1344" i="1" s="1"/>
  <c r="BN1344" i="1" s="1"/>
  <c r="AY1343" i="1"/>
  <c r="BG1343" i="1" s="1"/>
  <c r="BN1343" i="1" s="1"/>
  <c r="AY1342" i="1"/>
  <c r="BG1342" i="1" s="1"/>
  <c r="BN1342" i="1" s="1"/>
  <c r="AY1341" i="1"/>
  <c r="BG1341" i="1" s="1"/>
  <c r="BN1341" i="1" s="1"/>
  <c r="AY1340" i="1"/>
  <c r="BG1340" i="1" s="1"/>
  <c r="BN1340" i="1" s="1"/>
  <c r="AY1339" i="1"/>
  <c r="BG1339" i="1" s="1"/>
  <c r="BN1339" i="1" s="1"/>
  <c r="AY1338" i="1"/>
  <c r="BG1338" i="1" s="1"/>
  <c r="BN1338" i="1" s="1"/>
  <c r="AY1337" i="1"/>
  <c r="BG1337" i="1" s="1"/>
  <c r="BN1337" i="1" s="1"/>
  <c r="AY1336" i="1"/>
  <c r="BG1336" i="1" s="1"/>
  <c r="BN1336" i="1" s="1"/>
  <c r="AY1335" i="1"/>
  <c r="BG1335" i="1" s="1"/>
  <c r="BN1335" i="1" s="1"/>
  <c r="AY1334" i="1"/>
  <c r="BG1334" i="1" s="1"/>
  <c r="BN1334" i="1" s="1"/>
  <c r="AY1333" i="1"/>
  <c r="BG1333" i="1" s="1"/>
  <c r="BN1333" i="1" s="1"/>
  <c r="AY1332" i="1"/>
  <c r="BG1332" i="1" s="1"/>
  <c r="BN1332" i="1" s="1"/>
  <c r="AY1331" i="1"/>
  <c r="BG1331" i="1" s="1"/>
  <c r="BN1331" i="1" s="1"/>
  <c r="AY1330" i="1"/>
  <c r="BG1330" i="1" s="1"/>
  <c r="BN1330" i="1" s="1"/>
  <c r="AY1329" i="1"/>
  <c r="BG1329" i="1" s="1"/>
  <c r="BN1329" i="1" s="1"/>
  <c r="AY1328" i="1"/>
  <c r="BG1328" i="1" s="1"/>
  <c r="BN1328" i="1" s="1"/>
  <c r="AY1327" i="1"/>
  <c r="BG1327" i="1" s="1"/>
  <c r="BN1327" i="1" s="1"/>
  <c r="AY1326" i="1"/>
  <c r="BG1326" i="1" s="1"/>
  <c r="BN1326" i="1" s="1"/>
  <c r="AY1325" i="1"/>
  <c r="BG1325" i="1" s="1"/>
  <c r="BN1325" i="1" s="1"/>
  <c r="AY1324" i="1"/>
  <c r="BG1324" i="1" s="1"/>
  <c r="BN1324" i="1" s="1"/>
  <c r="AY1323" i="1"/>
  <c r="BG1323" i="1" s="1"/>
  <c r="BN1323" i="1" s="1"/>
  <c r="AY1322" i="1"/>
  <c r="BG1322" i="1" s="1"/>
  <c r="BN1322" i="1" s="1"/>
  <c r="AY1321" i="1"/>
  <c r="BG1321" i="1" s="1"/>
  <c r="BN1321" i="1" s="1"/>
  <c r="AY1320" i="1"/>
  <c r="BG1320" i="1" s="1"/>
  <c r="BN1320" i="1" s="1"/>
  <c r="AY1319" i="1"/>
  <c r="BG1319" i="1" s="1"/>
  <c r="BN1319" i="1" s="1"/>
  <c r="AY1318" i="1"/>
  <c r="BG1318" i="1" s="1"/>
  <c r="BN1318" i="1" s="1"/>
  <c r="AY1317" i="1"/>
  <c r="BG1317" i="1" s="1"/>
  <c r="BN1317" i="1" s="1"/>
  <c r="AY1316" i="1"/>
  <c r="BG1316" i="1" s="1"/>
  <c r="BN1316" i="1" s="1"/>
  <c r="AY1315" i="1"/>
  <c r="BG1315" i="1" s="1"/>
  <c r="BN1315" i="1" s="1"/>
  <c r="AY1314" i="1"/>
  <c r="BG1314" i="1" s="1"/>
  <c r="BN1314" i="1" s="1"/>
  <c r="AY1313" i="1"/>
  <c r="BG1313" i="1" s="1"/>
  <c r="BN1313" i="1" s="1"/>
  <c r="AY1312" i="1"/>
  <c r="BG1312" i="1" s="1"/>
  <c r="BN1312" i="1" s="1"/>
  <c r="AY1311" i="1"/>
  <c r="BG1311" i="1" s="1"/>
  <c r="BN1311" i="1" s="1"/>
  <c r="AY1310" i="1"/>
  <c r="BG1310" i="1" s="1"/>
  <c r="BN1310" i="1" s="1"/>
  <c r="AY1309" i="1"/>
  <c r="BG1309" i="1" s="1"/>
  <c r="BN1309" i="1" s="1"/>
  <c r="AY1308" i="1"/>
  <c r="BG1308" i="1" s="1"/>
  <c r="BN1308" i="1" s="1"/>
  <c r="AY1307" i="1"/>
  <c r="BG1307" i="1" s="1"/>
  <c r="BN1307" i="1" s="1"/>
  <c r="AY1306" i="1"/>
  <c r="BG1306" i="1" s="1"/>
  <c r="BN1306" i="1" s="1"/>
  <c r="AY1305" i="1"/>
  <c r="BG1305" i="1" s="1"/>
  <c r="BN1305" i="1" s="1"/>
  <c r="AY1304" i="1"/>
  <c r="BG1304" i="1" s="1"/>
  <c r="BN1304" i="1" s="1"/>
  <c r="AY1303" i="1"/>
  <c r="BG1303" i="1" s="1"/>
  <c r="BN1303" i="1" s="1"/>
  <c r="AY1302" i="1"/>
  <c r="BG1302" i="1" s="1"/>
  <c r="BN1302" i="1" s="1"/>
  <c r="AY1301" i="1"/>
  <c r="BG1301" i="1" s="1"/>
  <c r="BN1301" i="1" s="1"/>
  <c r="AY1300" i="1"/>
  <c r="BG1300" i="1" s="1"/>
  <c r="BN1300" i="1" s="1"/>
  <c r="AY1299" i="1"/>
  <c r="BG1299" i="1" s="1"/>
  <c r="BN1299" i="1" s="1"/>
  <c r="AY1298" i="1"/>
  <c r="BG1298" i="1" s="1"/>
  <c r="BN1298" i="1" s="1"/>
  <c r="AY1297" i="1"/>
  <c r="BG1297" i="1" s="1"/>
  <c r="BN1297" i="1" s="1"/>
  <c r="AY1296" i="1"/>
  <c r="BG1296" i="1" s="1"/>
  <c r="BN1296" i="1" s="1"/>
  <c r="AY1295" i="1"/>
  <c r="BG1295" i="1" s="1"/>
  <c r="BN1295" i="1" s="1"/>
  <c r="AY1294" i="1"/>
  <c r="BG1294" i="1" s="1"/>
  <c r="BN1294" i="1" s="1"/>
  <c r="AY1293" i="1"/>
  <c r="BG1293" i="1" s="1"/>
  <c r="BN1293" i="1" s="1"/>
  <c r="AY1292" i="1"/>
  <c r="BG1292" i="1" s="1"/>
  <c r="BN1292" i="1" s="1"/>
  <c r="AY1291" i="1"/>
  <c r="BG1291" i="1" s="1"/>
  <c r="BN1291" i="1" s="1"/>
  <c r="AY1290" i="1"/>
  <c r="BG1290" i="1" s="1"/>
  <c r="BN1290" i="1" s="1"/>
  <c r="AY1289" i="1"/>
  <c r="BG1289" i="1" s="1"/>
  <c r="BN1289" i="1" s="1"/>
  <c r="AY1288" i="1"/>
  <c r="BG1288" i="1" s="1"/>
  <c r="BN1288" i="1" s="1"/>
  <c r="AY1287" i="1"/>
  <c r="BG1287" i="1" s="1"/>
  <c r="BN1287" i="1" s="1"/>
  <c r="AY1286" i="1"/>
  <c r="BG1286" i="1" s="1"/>
  <c r="BN1286" i="1" s="1"/>
  <c r="AY1285" i="1"/>
  <c r="BG1285" i="1" s="1"/>
  <c r="BN1285" i="1" s="1"/>
  <c r="AY1284" i="1"/>
  <c r="BG1284" i="1" s="1"/>
  <c r="BN1284" i="1" s="1"/>
  <c r="AY1283" i="1"/>
  <c r="BG1283" i="1" s="1"/>
  <c r="BN1283" i="1" s="1"/>
  <c r="AY1282" i="1"/>
  <c r="BG1282" i="1" s="1"/>
  <c r="BN1282" i="1" s="1"/>
  <c r="AY1281" i="1"/>
  <c r="BG1281" i="1" s="1"/>
  <c r="BN1281" i="1" s="1"/>
  <c r="AY1280" i="1"/>
  <c r="BG1280" i="1" s="1"/>
  <c r="BN1280" i="1" s="1"/>
  <c r="AY1279" i="1"/>
  <c r="BG1279" i="1" s="1"/>
  <c r="BN1279" i="1" s="1"/>
  <c r="AY1278" i="1"/>
  <c r="BG1278" i="1" s="1"/>
  <c r="BN1278" i="1" s="1"/>
  <c r="AY1277" i="1"/>
  <c r="BG1277" i="1" s="1"/>
  <c r="BN1277" i="1" s="1"/>
  <c r="AY1276" i="1"/>
  <c r="BG1276" i="1" s="1"/>
  <c r="BN1276" i="1" s="1"/>
  <c r="AY1275" i="1"/>
  <c r="BG1275" i="1" s="1"/>
  <c r="BN1275" i="1" s="1"/>
  <c r="AY1274" i="1"/>
  <c r="BG1274" i="1" s="1"/>
  <c r="BN1274" i="1" s="1"/>
  <c r="AY1273" i="1"/>
  <c r="BG1273" i="1" s="1"/>
  <c r="BN1273" i="1" s="1"/>
  <c r="AY1272" i="1"/>
  <c r="BG1272" i="1" s="1"/>
  <c r="BN1272" i="1" s="1"/>
  <c r="AY1271" i="1"/>
  <c r="BG1271" i="1" s="1"/>
  <c r="BN1271" i="1" s="1"/>
  <c r="AY1270" i="1"/>
  <c r="BG1270" i="1" s="1"/>
  <c r="BN1270" i="1" s="1"/>
  <c r="AY1269" i="1"/>
  <c r="BG1269" i="1" s="1"/>
  <c r="BN1269" i="1" s="1"/>
  <c r="AY1268" i="1"/>
  <c r="BG1268" i="1" s="1"/>
  <c r="BN1268" i="1" s="1"/>
  <c r="AY1267" i="1"/>
  <c r="BG1267" i="1" s="1"/>
  <c r="BN1267" i="1" s="1"/>
  <c r="AY1266" i="1"/>
  <c r="BG1266" i="1" s="1"/>
  <c r="BN1266" i="1" s="1"/>
  <c r="AY1265" i="1"/>
  <c r="BG1265" i="1" s="1"/>
  <c r="BN1265" i="1" s="1"/>
  <c r="AY1264" i="1"/>
  <c r="BG1264" i="1" s="1"/>
  <c r="BN1264" i="1" s="1"/>
  <c r="AY1263" i="1"/>
  <c r="BG1263" i="1" s="1"/>
  <c r="BN1263" i="1" s="1"/>
  <c r="AY1262" i="1"/>
  <c r="BG1262" i="1" s="1"/>
  <c r="BN1262" i="1" s="1"/>
  <c r="AY1261" i="1"/>
  <c r="BG1261" i="1" s="1"/>
  <c r="BN1261" i="1" s="1"/>
  <c r="AY1260" i="1"/>
  <c r="BG1260" i="1" s="1"/>
  <c r="BN1260" i="1" s="1"/>
  <c r="AY1259" i="1"/>
  <c r="BG1259" i="1" s="1"/>
  <c r="BN1259" i="1" s="1"/>
  <c r="AY1258" i="1"/>
  <c r="BG1258" i="1" s="1"/>
  <c r="BN1258" i="1" s="1"/>
  <c r="AY1257" i="1"/>
  <c r="BG1257" i="1" s="1"/>
  <c r="BN1257" i="1" s="1"/>
  <c r="AY1256" i="1"/>
  <c r="BG1256" i="1" s="1"/>
  <c r="BN1256" i="1" s="1"/>
  <c r="AY1255" i="1"/>
  <c r="BG1255" i="1" s="1"/>
  <c r="BN1255" i="1" s="1"/>
  <c r="AY1254" i="1"/>
  <c r="BG1254" i="1" s="1"/>
  <c r="BN1254" i="1" s="1"/>
  <c r="AY1253" i="1"/>
  <c r="BG1253" i="1" s="1"/>
  <c r="BN1253" i="1" s="1"/>
  <c r="AY1252" i="1"/>
  <c r="BG1252" i="1" s="1"/>
  <c r="BN1252" i="1" s="1"/>
  <c r="AY1251" i="1"/>
  <c r="BG1251" i="1" s="1"/>
  <c r="BN1251" i="1" s="1"/>
  <c r="AY1250" i="1"/>
  <c r="BG1250" i="1" s="1"/>
  <c r="BN1250" i="1" s="1"/>
  <c r="AY1249" i="1"/>
  <c r="BG1249" i="1" s="1"/>
  <c r="BN1249" i="1" s="1"/>
  <c r="AY1248" i="1"/>
  <c r="BG1248" i="1" s="1"/>
  <c r="BN1248" i="1" s="1"/>
  <c r="AY1247" i="1"/>
  <c r="BG1247" i="1" s="1"/>
  <c r="BN1247" i="1" s="1"/>
  <c r="AY1246" i="1"/>
  <c r="BG1246" i="1" s="1"/>
  <c r="BN1246" i="1" s="1"/>
  <c r="AY1245" i="1"/>
  <c r="BG1245" i="1" s="1"/>
  <c r="BN1245" i="1" s="1"/>
  <c r="AY1244" i="1"/>
  <c r="BG1244" i="1" s="1"/>
  <c r="BN1244" i="1" s="1"/>
  <c r="AY1243" i="1"/>
  <c r="BG1243" i="1" s="1"/>
  <c r="BN1243" i="1" s="1"/>
  <c r="AY1242" i="1"/>
  <c r="BG1242" i="1" s="1"/>
  <c r="BN1242" i="1" s="1"/>
  <c r="AY1241" i="1"/>
  <c r="BG1241" i="1" s="1"/>
  <c r="BN1241" i="1" s="1"/>
  <c r="AY1240" i="1"/>
  <c r="BG1240" i="1" s="1"/>
  <c r="BN1240" i="1" s="1"/>
  <c r="AY1239" i="1"/>
  <c r="BG1239" i="1" s="1"/>
  <c r="BN1239" i="1" s="1"/>
  <c r="AY1238" i="1"/>
  <c r="BG1238" i="1" s="1"/>
  <c r="BN1238" i="1" s="1"/>
  <c r="AY1237" i="1"/>
  <c r="BG1237" i="1" s="1"/>
  <c r="BN1237" i="1" s="1"/>
  <c r="AY1236" i="1"/>
  <c r="BG1236" i="1" s="1"/>
  <c r="BN1236" i="1" s="1"/>
  <c r="AY1235" i="1"/>
  <c r="BG1235" i="1" s="1"/>
  <c r="BN1235" i="1" s="1"/>
  <c r="AY1234" i="1"/>
  <c r="BG1234" i="1" s="1"/>
  <c r="BN1234" i="1" s="1"/>
  <c r="AY1233" i="1"/>
  <c r="BG1233" i="1" s="1"/>
  <c r="BN1233" i="1" s="1"/>
  <c r="AY1232" i="1"/>
  <c r="BG1232" i="1" s="1"/>
  <c r="BN1232" i="1" s="1"/>
  <c r="AY1231" i="1"/>
  <c r="BG1231" i="1" s="1"/>
  <c r="BN1231" i="1" s="1"/>
  <c r="AY1230" i="1"/>
  <c r="BG1230" i="1" s="1"/>
  <c r="BN1230" i="1" s="1"/>
  <c r="AY1229" i="1"/>
  <c r="BG1229" i="1" s="1"/>
  <c r="BN1229" i="1" s="1"/>
  <c r="AY1228" i="1"/>
  <c r="BG1228" i="1" s="1"/>
  <c r="BN1228" i="1" s="1"/>
  <c r="AY1227" i="1"/>
  <c r="BG1227" i="1" s="1"/>
  <c r="BN1227" i="1" s="1"/>
  <c r="AY1226" i="1"/>
  <c r="BG1226" i="1" s="1"/>
  <c r="BN1226" i="1" s="1"/>
  <c r="AY1225" i="1"/>
  <c r="BG1225" i="1" s="1"/>
  <c r="BN1225" i="1" s="1"/>
  <c r="AY1224" i="1"/>
  <c r="BG1224" i="1" s="1"/>
  <c r="BN1224" i="1" s="1"/>
  <c r="AY1223" i="1"/>
  <c r="BG1223" i="1" s="1"/>
  <c r="BN1223" i="1" s="1"/>
  <c r="AY1222" i="1"/>
  <c r="BG1222" i="1" s="1"/>
  <c r="BN1222" i="1" s="1"/>
  <c r="AY1221" i="1"/>
  <c r="BG1221" i="1" s="1"/>
  <c r="BN1221" i="1" s="1"/>
  <c r="AY1220" i="1"/>
  <c r="BG1220" i="1" s="1"/>
  <c r="BN1220" i="1" s="1"/>
  <c r="AY1219" i="1"/>
  <c r="BG1219" i="1" s="1"/>
  <c r="BN1219" i="1" s="1"/>
  <c r="AY1218" i="1"/>
  <c r="BG1218" i="1" s="1"/>
  <c r="BN1218" i="1" s="1"/>
  <c r="AY1217" i="1"/>
  <c r="BG1217" i="1" s="1"/>
  <c r="BN1217" i="1" s="1"/>
  <c r="AY1216" i="1"/>
  <c r="BG1216" i="1" s="1"/>
  <c r="BN1216" i="1" s="1"/>
  <c r="AY1215" i="1"/>
  <c r="BG1215" i="1" s="1"/>
  <c r="BN1215" i="1" s="1"/>
  <c r="AY1214" i="1"/>
  <c r="BG1214" i="1" s="1"/>
  <c r="BN1214" i="1" s="1"/>
  <c r="AY1213" i="1"/>
  <c r="BG1213" i="1" s="1"/>
  <c r="BN1213" i="1" s="1"/>
  <c r="AY1212" i="1"/>
  <c r="BG1212" i="1" s="1"/>
  <c r="BN1212" i="1" s="1"/>
  <c r="AY1211" i="1"/>
  <c r="BG1211" i="1" s="1"/>
  <c r="BN1211" i="1" s="1"/>
  <c r="AY1210" i="1"/>
  <c r="BG1210" i="1" s="1"/>
  <c r="BN1210" i="1" s="1"/>
  <c r="AY1209" i="1"/>
  <c r="BG1209" i="1" s="1"/>
  <c r="BN1209" i="1" s="1"/>
  <c r="AY1208" i="1"/>
  <c r="BG1208" i="1" s="1"/>
  <c r="BN1208" i="1" s="1"/>
  <c r="AY1207" i="1"/>
  <c r="BG1207" i="1" s="1"/>
  <c r="BN1207" i="1" s="1"/>
  <c r="AY1206" i="1"/>
  <c r="BG1206" i="1" s="1"/>
  <c r="BN1206" i="1" s="1"/>
  <c r="AY1205" i="1"/>
  <c r="BG1205" i="1" s="1"/>
  <c r="BN1205" i="1" s="1"/>
  <c r="AY1204" i="1"/>
  <c r="BG1204" i="1" s="1"/>
  <c r="BN1204" i="1" s="1"/>
  <c r="AY1203" i="1"/>
  <c r="BG1203" i="1" s="1"/>
  <c r="BN1203" i="1" s="1"/>
  <c r="AY1202" i="1"/>
  <c r="BG1202" i="1" s="1"/>
  <c r="BN1202" i="1" s="1"/>
  <c r="AY1201" i="1"/>
  <c r="BG1201" i="1" s="1"/>
  <c r="BN1201" i="1" s="1"/>
  <c r="AY1200" i="1"/>
  <c r="BG1200" i="1" s="1"/>
  <c r="BN1200" i="1" s="1"/>
  <c r="AY1199" i="1"/>
  <c r="BG1199" i="1" s="1"/>
  <c r="BN1199" i="1" s="1"/>
  <c r="AY1198" i="1"/>
  <c r="BG1198" i="1" s="1"/>
  <c r="BN1198" i="1" s="1"/>
  <c r="AY1197" i="1"/>
  <c r="BG1197" i="1" s="1"/>
  <c r="BN1197" i="1" s="1"/>
  <c r="AY1196" i="1"/>
  <c r="BG1196" i="1" s="1"/>
  <c r="BN1196" i="1" s="1"/>
  <c r="AY1195" i="1"/>
  <c r="BG1195" i="1" s="1"/>
  <c r="BN1195" i="1" s="1"/>
  <c r="AY1194" i="1"/>
  <c r="BG1194" i="1" s="1"/>
  <c r="BN1194" i="1" s="1"/>
  <c r="AY1193" i="1"/>
  <c r="BG1193" i="1" s="1"/>
  <c r="BN1193" i="1" s="1"/>
  <c r="AY1192" i="1"/>
  <c r="BG1192" i="1" s="1"/>
  <c r="BN1192" i="1" s="1"/>
  <c r="AY1191" i="1"/>
  <c r="BG1191" i="1" s="1"/>
  <c r="BN1191" i="1" s="1"/>
  <c r="AY1190" i="1"/>
  <c r="BG1190" i="1" s="1"/>
  <c r="BN1190" i="1" s="1"/>
  <c r="AY1189" i="1"/>
  <c r="BG1189" i="1" s="1"/>
  <c r="BN1189" i="1" s="1"/>
  <c r="AY1188" i="1"/>
  <c r="BG1188" i="1" s="1"/>
  <c r="BN1188" i="1" s="1"/>
  <c r="AY1187" i="1"/>
  <c r="BG1187" i="1" s="1"/>
  <c r="BN1187" i="1" s="1"/>
  <c r="AY1186" i="1"/>
  <c r="BG1186" i="1" s="1"/>
  <c r="BN1186" i="1" s="1"/>
  <c r="AY1185" i="1"/>
  <c r="BG1185" i="1" s="1"/>
  <c r="BN1185" i="1" s="1"/>
  <c r="AY1184" i="1"/>
  <c r="BG1184" i="1" s="1"/>
  <c r="BN1184" i="1" s="1"/>
  <c r="AY1183" i="1"/>
  <c r="BG1183" i="1" s="1"/>
  <c r="BN1183" i="1" s="1"/>
  <c r="AY1182" i="1"/>
  <c r="BG1182" i="1" s="1"/>
  <c r="BN1182" i="1" s="1"/>
  <c r="AY1181" i="1"/>
  <c r="BG1181" i="1" s="1"/>
  <c r="BN1181" i="1" s="1"/>
  <c r="AY1180" i="1"/>
  <c r="BG1180" i="1" s="1"/>
  <c r="BN1180" i="1" s="1"/>
  <c r="AY1179" i="1"/>
  <c r="BG1179" i="1" s="1"/>
  <c r="BN1179" i="1" s="1"/>
  <c r="AY1178" i="1"/>
  <c r="BG1178" i="1" s="1"/>
  <c r="BN1178" i="1" s="1"/>
  <c r="AY1177" i="1"/>
  <c r="BG1177" i="1" s="1"/>
  <c r="BN1177" i="1" s="1"/>
  <c r="AY1176" i="1"/>
  <c r="BG1176" i="1" s="1"/>
  <c r="BN1176" i="1" s="1"/>
  <c r="AY1175" i="1"/>
  <c r="BG1175" i="1" s="1"/>
  <c r="BN1175" i="1" s="1"/>
  <c r="AY1174" i="1"/>
  <c r="BG1174" i="1" s="1"/>
  <c r="BN1174" i="1" s="1"/>
  <c r="AY1173" i="1"/>
  <c r="BG1173" i="1" s="1"/>
  <c r="BN1173" i="1" s="1"/>
  <c r="AY1172" i="1"/>
  <c r="BG1172" i="1" s="1"/>
  <c r="BN1172" i="1" s="1"/>
  <c r="AY1171" i="1"/>
  <c r="BG1171" i="1" s="1"/>
  <c r="BN1171" i="1" s="1"/>
  <c r="AY1170" i="1"/>
  <c r="BG1170" i="1" s="1"/>
  <c r="BN1170" i="1" s="1"/>
  <c r="AY1169" i="1"/>
  <c r="BG1169" i="1" s="1"/>
  <c r="BN1169" i="1" s="1"/>
  <c r="AY1168" i="1"/>
  <c r="BG1168" i="1" s="1"/>
  <c r="BN1168" i="1" s="1"/>
  <c r="AY1167" i="1"/>
  <c r="BG1167" i="1" s="1"/>
  <c r="BN1167" i="1" s="1"/>
  <c r="AY1166" i="1"/>
  <c r="BG1166" i="1" s="1"/>
  <c r="BN1166" i="1" s="1"/>
  <c r="AY1165" i="1"/>
  <c r="BG1165" i="1" s="1"/>
  <c r="BN1165" i="1" s="1"/>
  <c r="AY1164" i="1"/>
  <c r="BG1164" i="1" s="1"/>
  <c r="BN1164" i="1" s="1"/>
  <c r="AY1163" i="1"/>
  <c r="BG1163" i="1" s="1"/>
  <c r="BN1163" i="1" s="1"/>
  <c r="AY1162" i="1"/>
  <c r="BG1162" i="1" s="1"/>
  <c r="BN1162" i="1" s="1"/>
  <c r="AY1161" i="1"/>
  <c r="BG1161" i="1" s="1"/>
  <c r="BN1161" i="1" s="1"/>
  <c r="AY1160" i="1"/>
  <c r="BG1160" i="1" s="1"/>
  <c r="BN1160" i="1" s="1"/>
  <c r="AY1159" i="1"/>
  <c r="BG1159" i="1" s="1"/>
  <c r="BN1159" i="1" s="1"/>
  <c r="AY1158" i="1"/>
  <c r="BG1158" i="1" s="1"/>
  <c r="BN1158" i="1" s="1"/>
  <c r="AY1157" i="1"/>
  <c r="BG1157" i="1" s="1"/>
  <c r="BN1157" i="1" s="1"/>
  <c r="AY1156" i="1"/>
  <c r="BG1156" i="1" s="1"/>
  <c r="BN1156" i="1" s="1"/>
  <c r="AY1155" i="1"/>
  <c r="BG1155" i="1" s="1"/>
  <c r="BN1155" i="1" s="1"/>
  <c r="AY1154" i="1"/>
  <c r="BG1154" i="1" s="1"/>
  <c r="BN1154" i="1" s="1"/>
  <c r="AY1153" i="1"/>
  <c r="BG1153" i="1" s="1"/>
  <c r="BN1153" i="1" s="1"/>
  <c r="AY1152" i="1"/>
  <c r="BG1152" i="1" s="1"/>
  <c r="BN1152" i="1" s="1"/>
  <c r="AY1151" i="1"/>
  <c r="BG1151" i="1" s="1"/>
  <c r="BN1151" i="1" s="1"/>
  <c r="AY1150" i="1"/>
  <c r="BG1150" i="1" s="1"/>
  <c r="BN1150" i="1" s="1"/>
  <c r="AY1149" i="1"/>
  <c r="BG1149" i="1" s="1"/>
  <c r="BN1149" i="1" s="1"/>
  <c r="AY1148" i="1"/>
  <c r="BG1148" i="1" s="1"/>
  <c r="BN1148" i="1" s="1"/>
  <c r="AY1147" i="1"/>
  <c r="BG1147" i="1" s="1"/>
  <c r="BN1147" i="1" s="1"/>
  <c r="AY1146" i="1"/>
  <c r="BG1146" i="1" s="1"/>
  <c r="BN1146" i="1" s="1"/>
  <c r="AY1145" i="1"/>
  <c r="BG1145" i="1" s="1"/>
  <c r="BN1145" i="1" s="1"/>
  <c r="AY1144" i="1"/>
  <c r="BG1144" i="1" s="1"/>
  <c r="BN1144" i="1" s="1"/>
  <c r="AY1143" i="1"/>
  <c r="BG1143" i="1" s="1"/>
  <c r="BN1143" i="1" s="1"/>
  <c r="AY1142" i="1"/>
  <c r="BG1142" i="1" s="1"/>
  <c r="BN1142" i="1" s="1"/>
  <c r="AY1141" i="1"/>
  <c r="BG1141" i="1" s="1"/>
  <c r="BN1141" i="1" s="1"/>
  <c r="AY1140" i="1"/>
  <c r="BG1140" i="1" s="1"/>
  <c r="BN1140" i="1" s="1"/>
  <c r="AY1139" i="1"/>
  <c r="BG1139" i="1" s="1"/>
  <c r="BN1139" i="1" s="1"/>
  <c r="AY1138" i="1"/>
  <c r="BG1138" i="1" s="1"/>
  <c r="BN1138" i="1" s="1"/>
  <c r="AY1137" i="1"/>
  <c r="BG1137" i="1" s="1"/>
  <c r="BN1137" i="1" s="1"/>
  <c r="AY1136" i="1"/>
  <c r="BG1136" i="1" s="1"/>
  <c r="BN1136" i="1" s="1"/>
  <c r="AY1135" i="1"/>
  <c r="BG1135" i="1" s="1"/>
  <c r="BN1135" i="1" s="1"/>
  <c r="AY1134" i="1"/>
  <c r="BG1134" i="1" s="1"/>
  <c r="BN1134" i="1" s="1"/>
  <c r="AY1133" i="1"/>
  <c r="BG1133" i="1" s="1"/>
  <c r="BN1133" i="1" s="1"/>
  <c r="AY1132" i="1"/>
  <c r="BG1132" i="1" s="1"/>
  <c r="BN1132" i="1" s="1"/>
  <c r="AY1131" i="1"/>
  <c r="BG1131" i="1" s="1"/>
  <c r="BN1131" i="1" s="1"/>
  <c r="AY1130" i="1"/>
  <c r="BG1130" i="1" s="1"/>
  <c r="BN1130" i="1" s="1"/>
  <c r="AY1129" i="1"/>
  <c r="BG1129" i="1" s="1"/>
  <c r="BN1129" i="1" s="1"/>
  <c r="AY1128" i="1"/>
  <c r="BG1128" i="1" s="1"/>
  <c r="BN1128" i="1" s="1"/>
  <c r="AY1127" i="1"/>
  <c r="BG1127" i="1" s="1"/>
  <c r="BN1127" i="1" s="1"/>
  <c r="AY1126" i="1"/>
  <c r="BG1126" i="1" s="1"/>
  <c r="BN1126" i="1" s="1"/>
  <c r="AY1125" i="1"/>
  <c r="BG1125" i="1" s="1"/>
  <c r="BN1125" i="1" s="1"/>
  <c r="AY1124" i="1"/>
  <c r="BG1124" i="1" s="1"/>
  <c r="BN1124" i="1" s="1"/>
  <c r="AY1123" i="1"/>
  <c r="BG1123" i="1" s="1"/>
  <c r="BN1123" i="1" s="1"/>
  <c r="AY1122" i="1"/>
  <c r="BG1122" i="1" s="1"/>
  <c r="BN1122" i="1" s="1"/>
  <c r="AY1121" i="1"/>
  <c r="BG1121" i="1" s="1"/>
  <c r="BN1121" i="1" s="1"/>
  <c r="AY1120" i="1"/>
  <c r="BG1120" i="1" s="1"/>
  <c r="BN1120" i="1" s="1"/>
  <c r="AY1119" i="1"/>
  <c r="BG1119" i="1" s="1"/>
  <c r="BN1119" i="1" s="1"/>
  <c r="AY1118" i="1"/>
  <c r="BG1118" i="1" s="1"/>
  <c r="BN1118" i="1" s="1"/>
  <c r="AY1117" i="1"/>
  <c r="BG1117" i="1" s="1"/>
  <c r="BN1117" i="1" s="1"/>
  <c r="AY1116" i="1"/>
  <c r="BG1116" i="1" s="1"/>
  <c r="BN1116" i="1" s="1"/>
  <c r="AY1115" i="1"/>
  <c r="BG1115" i="1" s="1"/>
  <c r="BN1115" i="1" s="1"/>
  <c r="AY1114" i="1"/>
  <c r="BG1114" i="1" s="1"/>
  <c r="BN1114" i="1" s="1"/>
  <c r="AY1113" i="1"/>
  <c r="BG1113" i="1" s="1"/>
  <c r="BN1113" i="1" s="1"/>
  <c r="AY1112" i="1"/>
  <c r="BG1112" i="1" s="1"/>
  <c r="BN1112" i="1" s="1"/>
  <c r="AY1111" i="1"/>
  <c r="BG1111" i="1" s="1"/>
  <c r="BN1111" i="1" s="1"/>
  <c r="AY1110" i="1"/>
  <c r="BG1110" i="1" s="1"/>
  <c r="BN1110" i="1" s="1"/>
  <c r="AY1109" i="1"/>
  <c r="BG1109" i="1" s="1"/>
  <c r="BN1109" i="1" s="1"/>
  <c r="AY1108" i="1"/>
  <c r="BG1108" i="1" s="1"/>
  <c r="BN1108" i="1" s="1"/>
  <c r="AY1107" i="1"/>
  <c r="BG1107" i="1" s="1"/>
  <c r="BN1107" i="1" s="1"/>
  <c r="AY1106" i="1"/>
  <c r="BG1106" i="1" s="1"/>
  <c r="BN1106" i="1" s="1"/>
  <c r="AY1105" i="1"/>
  <c r="BG1105" i="1" s="1"/>
  <c r="BN1105" i="1" s="1"/>
  <c r="AY1104" i="1"/>
  <c r="BG1104" i="1" s="1"/>
  <c r="BN1104" i="1" s="1"/>
  <c r="AY1103" i="1"/>
  <c r="BG1103" i="1" s="1"/>
  <c r="BN1103" i="1" s="1"/>
  <c r="AY1102" i="1"/>
  <c r="BG1102" i="1" s="1"/>
  <c r="BN1102" i="1" s="1"/>
  <c r="AY1101" i="1"/>
  <c r="BG1101" i="1" s="1"/>
  <c r="BN1101" i="1" s="1"/>
  <c r="AY1100" i="1"/>
  <c r="BG1100" i="1" s="1"/>
  <c r="BN1100" i="1" s="1"/>
  <c r="AY1099" i="1"/>
  <c r="BG1099" i="1" s="1"/>
  <c r="BN1099" i="1" s="1"/>
  <c r="AY1098" i="1"/>
  <c r="BG1098" i="1" s="1"/>
  <c r="BN1098" i="1" s="1"/>
  <c r="AY1097" i="1"/>
  <c r="BG1097" i="1" s="1"/>
  <c r="BN1097" i="1" s="1"/>
  <c r="AY1096" i="1"/>
  <c r="BG1096" i="1" s="1"/>
  <c r="BN1096" i="1" s="1"/>
  <c r="AY1095" i="1"/>
  <c r="BG1095" i="1" s="1"/>
  <c r="BN1095" i="1" s="1"/>
  <c r="AY1094" i="1"/>
  <c r="BG1094" i="1" s="1"/>
  <c r="BN1094" i="1" s="1"/>
  <c r="AY1093" i="1"/>
  <c r="BG1093" i="1" s="1"/>
  <c r="BN1093" i="1" s="1"/>
  <c r="AY1092" i="1"/>
  <c r="BG1092" i="1" s="1"/>
  <c r="BN1092" i="1" s="1"/>
  <c r="AY1091" i="1"/>
  <c r="BG1091" i="1" s="1"/>
  <c r="BN1091" i="1" s="1"/>
  <c r="AY1090" i="1"/>
  <c r="BG1090" i="1" s="1"/>
  <c r="BN1090" i="1" s="1"/>
  <c r="AY1089" i="1"/>
  <c r="BG1089" i="1" s="1"/>
  <c r="BN1089" i="1" s="1"/>
  <c r="AY1088" i="1"/>
  <c r="BG1088" i="1" s="1"/>
  <c r="BN1088" i="1" s="1"/>
  <c r="AY1087" i="1"/>
  <c r="BG1087" i="1" s="1"/>
  <c r="BN1087" i="1" s="1"/>
  <c r="AY1086" i="1"/>
  <c r="BG1086" i="1" s="1"/>
  <c r="BN1086" i="1" s="1"/>
  <c r="AY1085" i="1"/>
  <c r="BG1085" i="1" s="1"/>
  <c r="BN1085" i="1" s="1"/>
  <c r="AY1084" i="1"/>
  <c r="BG1084" i="1" s="1"/>
  <c r="BN1084" i="1" s="1"/>
  <c r="AY1083" i="1"/>
  <c r="BG1083" i="1" s="1"/>
  <c r="BN1083" i="1" s="1"/>
  <c r="AY1082" i="1"/>
  <c r="BG1082" i="1" s="1"/>
  <c r="BN1082" i="1" s="1"/>
  <c r="AY1081" i="1"/>
  <c r="BG1081" i="1" s="1"/>
  <c r="BN1081" i="1" s="1"/>
  <c r="AY1080" i="1"/>
  <c r="BG1080" i="1" s="1"/>
  <c r="BN1080" i="1" s="1"/>
  <c r="AY1079" i="1"/>
  <c r="BG1079" i="1" s="1"/>
  <c r="BN1079" i="1" s="1"/>
  <c r="AY1078" i="1"/>
  <c r="BG1078" i="1" s="1"/>
  <c r="BN1078" i="1" s="1"/>
  <c r="AY1077" i="1"/>
  <c r="BG1077" i="1" s="1"/>
  <c r="BN1077" i="1" s="1"/>
  <c r="AY1076" i="1"/>
  <c r="BG1076" i="1" s="1"/>
  <c r="BN1076" i="1" s="1"/>
  <c r="AY1075" i="1"/>
  <c r="BG1075" i="1" s="1"/>
  <c r="BN1075" i="1" s="1"/>
  <c r="AY1074" i="1"/>
  <c r="BG1074" i="1" s="1"/>
  <c r="BN1074" i="1" s="1"/>
  <c r="AY1073" i="1"/>
  <c r="BG1073" i="1" s="1"/>
  <c r="BN1073" i="1" s="1"/>
  <c r="AY1072" i="1"/>
  <c r="BG1072" i="1" s="1"/>
  <c r="BN1072" i="1" s="1"/>
  <c r="AY1071" i="1"/>
  <c r="BG1071" i="1" s="1"/>
  <c r="BN1071" i="1" s="1"/>
  <c r="AY1070" i="1"/>
  <c r="BG1070" i="1" s="1"/>
  <c r="BN1070" i="1" s="1"/>
  <c r="AY1069" i="1"/>
  <c r="BG1069" i="1" s="1"/>
  <c r="BN1069" i="1" s="1"/>
  <c r="AY1068" i="1"/>
  <c r="BG1068" i="1" s="1"/>
  <c r="BN1068" i="1" s="1"/>
  <c r="AY1067" i="1"/>
  <c r="BG1067" i="1" s="1"/>
  <c r="BN1067" i="1" s="1"/>
  <c r="AY1066" i="1"/>
  <c r="BG1066" i="1" s="1"/>
  <c r="BN1066" i="1" s="1"/>
  <c r="AY1065" i="1"/>
  <c r="BG1065" i="1" s="1"/>
  <c r="BN1065" i="1" s="1"/>
  <c r="AY1064" i="1"/>
  <c r="BG1064" i="1" s="1"/>
  <c r="BN1064" i="1" s="1"/>
  <c r="AY1063" i="1"/>
  <c r="BG1063" i="1" s="1"/>
  <c r="BN1063" i="1" s="1"/>
  <c r="AY1062" i="1"/>
  <c r="BG1062" i="1" s="1"/>
  <c r="BN1062" i="1" s="1"/>
  <c r="AY1061" i="1"/>
  <c r="BG1061" i="1" s="1"/>
  <c r="BN1061" i="1" s="1"/>
  <c r="AY1060" i="1"/>
  <c r="BG1060" i="1" s="1"/>
  <c r="BN1060" i="1" s="1"/>
  <c r="AY1059" i="1"/>
  <c r="BG1059" i="1" s="1"/>
  <c r="BN1059" i="1" s="1"/>
  <c r="AY1058" i="1"/>
  <c r="BG1058" i="1" s="1"/>
  <c r="BN1058" i="1" s="1"/>
  <c r="AY1057" i="1"/>
  <c r="BG1057" i="1" s="1"/>
  <c r="BN1057" i="1" s="1"/>
  <c r="AY1056" i="1"/>
  <c r="BG1056" i="1" s="1"/>
  <c r="BN1056" i="1" s="1"/>
  <c r="AY1055" i="1"/>
  <c r="BG1055" i="1" s="1"/>
  <c r="BN1055" i="1" s="1"/>
  <c r="AY1054" i="1"/>
  <c r="BG1054" i="1" s="1"/>
  <c r="BN1054" i="1" s="1"/>
  <c r="AY1053" i="1"/>
  <c r="BG1053" i="1" s="1"/>
  <c r="BN1053" i="1" s="1"/>
  <c r="AY1052" i="1"/>
  <c r="BG1052" i="1" s="1"/>
  <c r="BN1052" i="1" s="1"/>
  <c r="AY1051" i="1"/>
  <c r="BG1051" i="1" s="1"/>
  <c r="BN1051" i="1" s="1"/>
  <c r="AY1050" i="1"/>
  <c r="BG1050" i="1" s="1"/>
  <c r="BN1050" i="1" s="1"/>
  <c r="AY1049" i="1"/>
  <c r="BG1049" i="1" s="1"/>
  <c r="BN1049" i="1" s="1"/>
  <c r="AY1048" i="1"/>
  <c r="BG1048" i="1" s="1"/>
  <c r="BN1048" i="1" s="1"/>
  <c r="AY1047" i="1"/>
  <c r="BG1047" i="1" s="1"/>
  <c r="BN1047" i="1" s="1"/>
  <c r="AY1046" i="1"/>
  <c r="BG1046" i="1" s="1"/>
  <c r="BN1046" i="1" s="1"/>
  <c r="AY1045" i="1"/>
  <c r="BG1045" i="1" s="1"/>
  <c r="BN1045" i="1" s="1"/>
  <c r="AY1044" i="1"/>
  <c r="BG1044" i="1" s="1"/>
  <c r="BN1044" i="1" s="1"/>
  <c r="AY1043" i="1"/>
  <c r="BG1043" i="1" s="1"/>
  <c r="BN1043" i="1" s="1"/>
  <c r="AY1042" i="1"/>
  <c r="BG1042" i="1" s="1"/>
  <c r="BN1042" i="1" s="1"/>
  <c r="AY1041" i="1"/>
  <c r="BG1041" i="1" s="1"/>
  <c r="BN1041" i="1" s="1"/>
  <c r="AY1040" i="1"/>
  <c r="BG1040" i="1" s="1"/>
  <c r="BN1040" i="1" s="1"/>
  <c r="AY1039" i="1"/>
  <c r="BG1039" i="1" s="1"/>
  <c r="BN1039" i="1" s="1"/>
  <c r="AY1038" i="1"/>
  <c r="BG1038" i="1" s="1"/>
  <c r="BN1038" i="1" s="1"/>
  <c r="AY1037" i="1"/>
  <c r="BG1037" i="1" s="1"/>
  <c r="BN1037" i="1" s="1"/>
  <c r="AY1036" i="1"/>
  <c r="BG1036" i="1" s="1"/>
  <c r="BN1036" i="1" s="1"/>
  <c r="AY1035" i="1"/>
  <c r="BG1035" i="1" s="1"/>
  <c r="BN1035" i="1" s="1"/>
  <c r="AY1034" i="1"/>
  <c r="BG1034" i="1" s="1"/>
  <c r="BN1034" i="1" s="1"/>
  <c r="AY1033" i="1"/>
  <c r="BG1033" i="1" s="1"/>
  <c r="BN1033" i="1" s="1"/>
  <c r="AY1032" i="1"/>
  <c r="BG1032" i="1" s="1"/>
  <c r="BN1032" i="1" s="1"/>
  <c r="AY1031" i="1"/>
  <c r="BG1031" i="1" s="1"/>
  <c r="BN1031" i="1" s="1"/>
  <c r="AY1030" i="1"/>
  <c r="BG1030" i="1" s="1"/>
  <c r="BN1030" i="1" s="1"/>
  <c r="AY1029" i="1"/>
  <c r="BG1029" i="1" s="1"/>
  <c r="BN1029" i="1" s="1"/>
  <c r="AY1028" i="1"/>
  <c r="BG1028" i="1" s="1"/>
  <c r="BN1028" i="1" s="1"/>
  <c r="AY1027" i="1"/>
  <c r="BG1027" i="1" s="1"/>
  <c r="BN1027" i="1" s="1"/>
  <c r="AY1026" i="1"/>
  <c r="BG1026" i="1" s="1"/>
  <c r="BN1026" i="1" s="1"/>
  <c r="AY1025" i="1"/>
  <c r="BG1025" i="1" s="1"/>
  <c r="BN1025" i="1" s="1"/>
  <c r="AY1024" i="1"/>
  <c r="BG1024" i="1" s="1"/>
  <c r="BN1024" i="1" s="1"/>
  <c r="AY1023" i="1"/>
  <c r="BG1023" i="1" s="1"/>
  <c r="BN1023" i="1" s="1"/>
  <c r="AY1022" i="1"/>
  <c r="BG1022" i="1" s="1"/>
  <c r="BN1022" i="1" s="1"/>
  <c r="AY1021" i="1"/>
  <c r="BG1021" i="1" s="1"/>
  <c r="BN1021" i="1" s="1"/>
  <c r="AY1020" i="1"/>
  <c r="BG1020" i="1" s="1"/>
  <c r="BN1020" i="1" s="1"/>
  <c r="AY1019" i="1"/>
  <c r="BG1019" i="1" s="1"/>
  <c r="BN1019" i="1" s="1"/>
  <c r="AY1018" i="1"/>
  <c r="BG1018" i="1" s="1"/>
  <c r="BN1018" i="1" s="1"/>
  <c r="AY1017" i="1"/>
  <c r="BG1017" i="1" s="1"/>
  <c r="BN1017" i="1" s="1"/>
  <c r="AY1016" i="1"/>
  <c r="BG1016" i="1" s="1"/>
  <c r="BN1016" i="1" s="1"/>
  <c r="AY1015" i="1"/>
  <c r="BG1015" i="1" s="1"/>
  <c r="BN1015" i="1" s="1"/>
  <c r="AY1014" i="1"/>
  <c r="BG1014" i="1" s="1"/>
  <c r="BN1014" i="1" s="1"/>
  <c r="AY1013" i="1"/>
  <c r="BG1013" i="1" s="1"/>
  <c r="BN1013" i="1" s="1"/>
  <c r="AY1012" i="1"/>
  <c r="BG1012" i="1" s="1"/>
  <c r="BN1012" i="1" s="1"/>
  <c r="AY1011" i="1"/>
  <c r="BG1011" i="1" s="1"/>
  <c r="BN1011" i="1" s="1"/>
  <c r="AY1010" i="1"/>
  <c r="BG1010" i="1" s="1"/>
  <c r="BN1010" i="1" s="1"/>
  <c r="AY1009" i="1"/>
  <c r="BG1009" i="1" s="1"/>
  <c r="BN1009" i="1" s="1"/>
  <c r="AY1008" i="1"/>
  <c r="BG1008" i="1" s="1"/>
  <c r="BN1008" i="1" s="1"/>
  <c r="AY1007" i="1"/>
  <c r="BG1007" i="1" s="1"/>
  <c r="BN1007" i="1" s="1"/>
  <c r="AY1006" i="1"/>
  <c r="BG1006" i="1" s="1"/>
  <c r="BN1006" i="1" s="1"/>
  <c r="AY1005" i="1"/>
  <c r="BG1005" i="1" s="1"/>
  <c r="BN1005" i="1" s="1"/>
  <c r="AY1004" i="1"/>
  <c r="BG1004" i="1" s="1"/>
  <c r="BN1004" i="1" s="1"/>
  <c r="AY1003" i="1"/>
  <c r="BG1003" i="1" s="1"/>
  <c r="BN1003" i="1" s="1"/>
  <c r="AY1002" i="1"/>
  <c r="BG1002" i="1" s="1"/>
  <c r="BN1002" i="1" s="1"/>
  <c r="AY1001" i="1"/>
  <c r="BG1001" i="1" s="1"/>
  <c r="BN1001" i="1" s="1"/>
  <c r="AY1000" i="1"/>
  <c r="BG1000" i="1" s="1"/>
  <c r="BN1000" i="1" s="1"/>
  <c r="AY999" i="1"/>
  <c r="BG999" i="1" s="1"/>
  <c r="BN999" i="1" s="1"/>
  <c r="AY998" i="1"/>
  <c r="BG998" i="1" s="1"/>
  <c r="BN998" i="1" s="1"/>
  <c r="AY997" i="1"/>
  <c r="BG997" i="1" s="1"/>
  <c r="BN997" i="1" s="1"/>
  <c r="AY996" i="1"/>
  <c r="BG996" i="1" s="1"/>
  <c r="BN996" i="1" s="1"/>
  <c r="AY995" i="1"/>
  <c r="BG995" i="1" s="1"/>
  <c r="BN995" i="1" s="1"/>
  <c r="AY994" i="1"/>
  <c r="BG994" i="1" s="1"/>
  <c r="BN994" i="1" s="1"/>
  <c r="AY993" i="1"/>
  <c r="BG993" i="1" s="1"/>
  <c r="BN993" i="1" s="1"/>
  <c r="AY992" i="1"/>
  <c r="BG992" i="1" s="1"/>
  <c r="BN992" i="1" s="1"/>
  <c r="AY991" i="1"/>
  <c r="BG991" i="1" s="1"/>
  <c r="BN991" i="1" s="1"/>
  <c r="AY990" i="1"/>
  <c r="BG990" i="1" s="1"/>
  <c r="BN990" i="1" s="1"/>
  <c r="AY989" i="1"/>
  <c r="BG989" i="1" s="1"/>
  <c r="BN989" i="1" s="1"/>
  <c r="AY988" i="1"/>
  <c r="BG988" i="1" s="1"/>
  <c r="BN988" i="1" s="1"/>
  <c r="AY987" i="1"/>
  <c r="BG987" i="1" s="1"/>
  <c r="BN987" i="1" s="1"/>
  <c r="AY986" i="1"/>
  <c r="BG986" i="1" s="1"/>
  <c r="BN986" i="1" s="1"/>
  <c r="AY985" i="1"/>
  <c r="BG985" i="1" s="1"/>
  <c r="BN985" i="1" s="1"/>
  <c r="AY984" i="1"/>
  <c r="BG984" i="1" s="1"/>
  <c r="BN984" i="1" s="1"/>
  <c r="AY983" i="1"/>
  <c r="BG983" i="1" s="1"/>
  <c r="BN983" i="1" s="1"/>
  <c r="AY982" i="1"/>
  <c r="BG982" i="1" s="1"/>
  <c r="BN982" i="1" s="1"/>
  <c r="AY981" i="1"/>
  <c r="BG981" i="1" s="1"/>
  <c r="BN981" i="1" s="1"/>
  <c r="AY980" i="1"/>
  <c r="BG980" i="1" s="1"/>
  <c r="BN980" i="1" s="1"/>
  <c r="AY979" i="1"/>
  <c r="BG979" i="1" s="1"/>
  <c r="BN979" i="1" s="1"/>
  <c r="AY978" i="1"/>
  <c r="BG978" i="1" s="1"/>
  <c r="BN978" i="1" s="1"/>
  <c r="AY977" i="1"/>
  <c r="BG977" i="1" s="1"/>
  <c r="BN977" i="1" s="1"/>
  <c r="AY976" i="1"/>
  <c r="BG976" i="1" s="1"/>
  <c r="BN976" i="1" s="1"/>
  <c r="AY975" i="1"/>
  <c r="BG975" i="1" s="1"/>
  <c r="BN975" i="1" s="1"/>
  <c r="AY974" i="1"/>
  <c r="BG974" i="1" s="1"/>
  <c r="BN974" i="1" s="1"/>
  <c r="AY973" i="1"/>
  <c r="BG973" i="1" s="1"/>
  <c r="BN973" i="1" s="1"/>
  <c r="AY972" i="1"/>
  <c r="BG972" i="1" s="1"/>
  <c r="BN972" i="1" s="1"/>
  <c r="AY971" i="1"/>
  <c r="BG971" i="1" s="1"/>
  <c r="BN971" i="1" s="1"/>
  <c r="AY970" i="1"/>
  <c r="BG970" i="1" s="1"/>
  <c r="BN970" i="1" s="1"/>
  <c r="AY969" i="1"/>
  <c r="BG969" i="1" s="1"/>
  <c r="BN969" i="1" s="1"/>
  <c r="AY968" i="1"/>
  <c r="BG968" i="1" s="1"/>
  <c r="BN968" i="1" s="1"/>
  <c r="AY967" i="1"/>
  <c r="BG967" i="1" s="1"/>
  <c r="BN967" i="1" s="1"/>
  <c r="AY966" i="1"/>
  <c r="BG966" i="1" s="1"/>
  <c r="BN966" i="1" s="1"/>
  <c r="AY965" i="1"/>
  <c r="BG965" i="1" s="1"/>
  <c r="BN965" i="1" s="1"/>
  <c r="AY964" i="1"/>
  <c r="BG964" i="1" s="1"/>
  <c r="BN964" i="1" s="1"/>
  <c r="AY963" i="1"/>
  <c r="BG963" i="1" s="1"/>
  <c r="BN963" i="1" s="1"/>
  <c r="AY962" i="1"/>
  <c r="BG962" i="1" s="1"/>
  <c r="BN962" i="1" s="1"/>
  <c r="AY961" i="1"/>
  <c r="BG961" i="1" s="1"/>
  <c r="BN961" i="1" s="1"/>
  <c r="AY960" i="1"/>
  <c r="BG960" i="1" s="1"/>
  <c r="BN960" i="1" s="1"/>
  <c r="AY959" i="1"/>
  <c r="BG959" i="1" s="1"/>
  <c r="BN959" i="1" s="1"/>
  <c r="AY958" i="1"/>
  <c r="BG958" i="1" s="1"/>
  <c r="BN958" i="1" s="1"/>
  <c r="AY957" i="1"/>
  <c r="BG957" i="1" s="1"/>
  <c r="BN957" i="1" s="1"/>
  <c r="AY956" i="1"/>
  <c r="BG956" i="1" s="1"/>
  <c r="BN956" i="1" s="1"/>
  <c r="AY955" i="1"/>
  <c r="BG955" i="1" s="1"/>
  <c r="BN955" i="1" s="1"/>
  <c r="AY954" i="1"/>
  <c r="BG954" i="1" s="1"/>
  <c r="BN954" i="1" s="1"/>
  <c r="AY953" i="1"/>
  <c r="BG953" i="1" s="1"/>
  <c r="BN953" i="1" s="1"/>
  <c r="AY952" i="1"/>
  <c r="BG952" i="1" s="1"/>
  <c r="BN952" i="1" s="1"/>
  <c r="AY951" i="1"/>
  <c r="BG951" i="1" s="1"/>
  <c r="BN951" i="1" s="1"/>
  <c r="AY950" i="1"/>
  <c r="BG950" i="1" s="1"/>
  <c r="BN950" i="1" s="1"/>
  <c r="AY949" i="1"/>
  <c r="BG949" i="1" s="1"/>
  <c r="BN949" i="1" s="1"/>
  <c r="AY948" i="1"/>
  <c r="BG948" i="1" s="1"/>
  <c r="BN948" i="1" s="1"/>
  <c r="AY947" i="1"/>
  <c r="BG947" i="1" s="1"/>
  <c r="BN947" i="1" s="1"/>
  <c r="AY946" i="1"/>
  <c r="BG946" i="1" s="1"/>
  <c r="BN946" i="1" s="1"/>
  <c r="AY945" i="1"/>
  <c r="BG945" i="1" s="1"/>
  <c r="BN945" i="1" s="1"/>
  <c r="AY944" i="1"/>
  <c r="BG944" i="1" s="1"/>
  <c r="BN944" i="1" s="1"/>
  <c r="AY943" i="1"/>
  <c r="BG943" i="1" s="1"/>
  <c r="BN943" i="1" s="1"/>
  <c r="AY942" i="1"/>
  <c r="BG942" i="1" s="1"/>
  <c r="BN942" i="1" s="1"/>
  <c r="AY941" i="1"/>
  <c r="BG941" i="1" s="1"/>
  <c r="BN941" i="1" s="1"/>
  <c r="AY940" i="1"/>
  <c r="BG940" i="1" s="1"/>
  <c r="BN940" i="1" s="1"/>
  <c r="AY939" i="1"/>
  <c r="BG939" i="1" s="1"/>
  <c r="BN939" i="1" s="1"/>
  <c r="AY938" i="1"/>
  <c r="BG938" i="1" s="1"/>
  <c r="BN938" i="1" s="1"/>
  <c r="AY937" i="1"/>
  <c r="BG937" i="1" s="1"/>
  <c r="BN937" i="1" s="1"/>
  <c r="AY936" i="1"/>
  <c r="BG936" i="1" s="1"/>
  <c r="BN936" i="1" s="1"/>
  <c r="AY935" i="1"/>
  <c r="BG935" i="1" s="1"/>
  <c r="BN935" i="1" s="1"/>
  <c r="AY934" i="1"/>
  <c r="BG934" i="1" s="1"/>
  <c r="BN934" i="1" s="1"/>
  <c r="AY933" i="1"/>
  <c r="BG933" i="1" s="1"/>
  <c r="BN933" i="1" s="1"/>
  <c r="AY932" i="1"/>
  <c r="BG932" i="1" s="1"/>
  <c r="BN932" i="1" s="1"/>
  <c r="AY931" i="1"/>
  <c r="BG931" i="1" s="1"/>
  <c r="BN931" i="1" s="1"/>
  <c r="AY930" i="1"/>
  <c r="BG930" i="1" s="1"/>
  <c r="BN930" i="1" s="1"/>
  <c r="AY929" i="1"/>
  <c r="BG929" i="1" s="1"/>
  <c r="BN929" i="1" s="1"/>
  <c r="AY928" i="1"/>
  <c r="BG928" i="1" s="1"/>
  <c r="BN928" i="1" s="1"/>
  <c r="AY927" i="1"/>
  <c r="BG927" i="1" s="1"/>
  <c r="BN927" i="1" s="1"/>
  <c r="AY926" i="1"/>
  <c r="BG926" i="1" s="1"/>
  <c r="BN926" i="1" s="1"/>
  <c r="AY925" i="1"/>
  <c r="BG925" i="1" s="1"/>
  <c r="BN925" i="1" s="1"/>
  <c r="AY924" i="1"/>
  <c r="BG924" i="1" s="1"/>
  <c r="BN924" i="1" s="1"/>
  <c r="AY923" i="1"/>
  <c r="BG923" i="1" s="1"/>
  <c r="BN923" i="1" s="1"/>
  <c r="AY922" i="1"/>
  <c r="BG922" i="1" s="1"/>
  <c r="BN922" i="1" s="1"/>
  <c r="AY921" i="1"/>
  <c r="BG921" i="1" s="1"/>
  <c r="BN921" i="1" s="1"/>
  <c r="AY920" i="1"/>
  <c r="BG920" i="1" s="1"/>
  <c r="BN920" i="1" s="1"/>
  <c r="AY919" i="1"/>
  <c r="BG919" i="1" s="1"/>
  <c r="BN919" i="1" s="1"/>
  <c r="AY918" i="1"/>
  <c r="BG918" i="1" s="1"/>
  <c r="BN918" i="1" s="1"/>
  <c r="AY917" i="1"/>
  <c r="BG917" i="1" s="1"/>
  <c r="BN917" i="1" s="1"/>
  <c r="AY916" i="1"/>
  <c r="BG916" i="1" s="1"/>
  <c r="BN916" i="1" s="1"/>
  <c r="AY915" i="1"/>
  <c r="BG915" i="1" s="1"/>
  <c r="BN915" i="1" s="1"/>
  <c r="AY914" i="1"/>
  <c r="BG914" i="1" s="1"/>
  <c r="BN914" i="1" s="1"/>
  <c r="AY913" i="1"/>
  <c r="BG913" i="1" s="1"/>
  <c r="BN913" i="1" s="1"/>
  <c r="AY912" i="1"/>
  <c r="BG912" i="1" s="1"/>
  <c r="BN912" i="1" s="1"/>
  <c r="AY911" i="1"/>
  <c r="BG911" i="1" s="1"/>
  <c r="BN911" i="1" s="1"/>
  <c r="AY910" i="1"/>
  <c r="BG910" i="1" s="1"/>
  <c r="BN910" i="1" s="1"/>
  <c r="AY909" i="1"/>
  <c r="BG909" i="1" s="1"/>
  <c r="BN909" i="1" s="1"/>
  <c r="AY908" i="1"/>
  <c r="BG908" i="1" s="1"/>
  <c r="BN908" i="1" s="1"/>
  <c r="AY907" i="1"/>
  <c r="BG907" i="1" s="1"/>
  <c r="BN907" i="1" s="1"/>
  <c r="AY906" i="1"/>
  <c r="BG906" i="1" s="1"/>
  <c r="BN906" i="1" s="1"/>
  <c r="AY905" i="1"/>
  <c r="BG905" i="1" s="1"/>
  <c r="BN905" i="1" s="1"/>
  <c r="AY904" i="1"/>
  <c r="BG904" i="1" s="1"/>
  <c r="BN904" i="1" s="1"/>
  <c r="AY903" i="1"/>
  <c r="BG903" i="1" s="1"/>
  <c r="BN903" i="1" s="1"/>
  <c r="AY902" i="1"/>
  <c r="BG902" i="1" s="1"/>
  <c r="BN902" i="1" s="1"/>
  <c r="AY901" i="1"/>
  <c r="BG901" i="1" s="1"/>
  <c r="BN901" i="1" s="1"/>
  <c r="AY900" i="1"/>
  <c r="BG900" i="1" s="1"/>
  <c r="BN900" i="1" s="1"/>
  <c r="AY899" i="1"/>
  <c r="BG899" i="1" s="1"/>
  <c r="BN899" i="1" s="1"/>
  <c r="AY898" i="1"/>
  <c r="BG898" i="1" s="1"/>
  <c r="BN898" i="1" s="1"/>
  <c r="AY897" i="1"/>
  <c r="BG897" i="1" s="1"/>
  <c r="BN897" i="1" s="1"/>
  <c r="AY896" i="1"/>
  <c r="BG896" i="1" s="1"/>
  <c r="BN896" i="1" s="1"/>
  <c r="AY895" i="1"/>
  <c r="BG895" i="1" s="1"/>
  <c r="BN895" i="1" s="1"/>
  <c r="AY894" i="1"/>
  <c r="BG894" i="1" s="1"/>
  <c r="BN894" i="1" s="1"/>
  <c r="AY893" i="1"/>
  <c r="BG893" i="1" s="1"/>
  <c r="BN893" i="1" s="1"/>
  <c r="AY892" i="1"/>
  <c r="BG892" i="1" s="1"/>
  <c r="BN892" i="1" s="1"/>
  <c r="AY891" i="1"/>
  <c r="BG891" i="1" s="1"/>
  <c r="BN891" i="1" s="1"/>
  <c r="AY890" i="1"/>
  <c r="BG890" i="1" s="1"/>
  <c r="BN890" i="1" s="1"/>
  <c r="AY889" i="1"/>
  <c r="BG889" i="1" s="1"/>
  <c r="BN889" i="1" s="1"/>
  <c r="AY888" i="1"/>
  <c r="BG888" i="1" s="1"/>
  <c r="BN888" i="1" s="1"/>
  <c r="AY887" i="1"/>
  <c r="BG887" i="1" s="1"/>
  <c r="BN887" i="1" s="1"/>
  <c r="AY886" i="1"/>
  <c r="BG886" i="1" s="1"/>
  <c r="BN886" i="1" s="1"/>
  <c r="AY885" i="1"/>
  <c r="BG885" i="1" s="1"/>
  <c r="BN885" i="1" s="1"/>
  <c r="AY884" i="1"/>
  <c r="BG884" i="1" s="1"/>
  <c r="BN884" i="1" s="1"/>
  <c r="AY883" i="1"/>
  <c r="BG883" i="1" s="1"/>
  <c r="BN883" i="1" s="1"/>
  <c r="AY882" i="1"/>
  <c r="BG882" i="1" s="1"/>
  <c r="BN882" i="1" s="1"/>
  <c r="AY881" i="1"/>
  <c r="BG881" i="1" s="1"/>
  <c r="BN881" i="1" s="1"/>
  <c r="AY880" i="1"/>
  <c r="BG880" i="1" s="1"/>
  <c r="BN880" i="1" s="1"/>
  <c r="AY879" i="1"/>
  <c r="BG879" i="1" s="1"/>
  <c r="BN879" i="1" s="1"/>
  <c r="AY878" i="1"/>
  <c r="BG878" i="1" s="1"/>
  <c r="BN878" i="1" s="1"/>
  <c r="AY877" i="1"/>
  <c r="BG877" i="1" s="1"/>
  <c r="BN877" i="1" s="1"/>
  <c r="AY876" i="1"/>
  <c r="BG876" i="1" s="1"/>
  <c r="BN876" i="1" s="1"/>
  <c r="AY875" i="1"/>
  <c r="BG875" i="1" s="1"/>
  <c r="BN875" i="1" s="1"/>
  <c r="AY874" i="1"/>
  <c r="BG874" i="1" s="1"/>
  <c r="BN874" i="1" s="1"/>
  <c r="AY873" i="1"/>
  <c r="BG873" i="1" s="1"/>
  <c r="BN873" i="1" s="1"/>
  <c r="AY872" i="1"/>
  <c r="BG872" i="1" s="1"/>
  <c r="BN872" i="1" s="1"/>
  <c r="AY871" i="1"/>
  <c r="BG871" i="1" s="1"/>
  <c r="BN871" i="1" s="1"/>
  <c r="AY870" i="1"/>
  <c r="BG870" i="1" s="1"/>
  <c r="BN870" i="1" s="1"/>
  <c r="AY869" i="1"/>
  <c r="BG869" i="1" s="1"/>
  <c r="BN869" i="1" s="1"/>
  <c r="AY868" i="1"/>
  <c r="BG868" i="1" s="1"/>
  <c r="BN868" i="1" s="1"/>
  <c r="AY867" i="1"/>
  <c r="BG867" i="1" s="1"/>
  <c r="BN867" i="1" s="1"/>
  <c r="AY866" i="1"/>
  <c r="BG866" i="1" s="1"/>
  <c r="BN866" i="1" s="1"/>
  <c r="AY865" i="1"/>
  <c r="BG865" i="1" s="1"/>
  <c r="BN865" i="1" s="1"/>
  <c r="AY864" i="1"/>
  <c r="BG864" i="1" s="1"/>
  <c r="BN864" i="1" s="1"/>
  <c r="AY863" i="1"/>
  <c r="BG863" i="1" s="1"/>
  <c r="BN863" i="1" s="1"/>
  <c r="AY862" i="1"/>
  <c r="BG862" i="1" s="1"/>
  <c r="BN862" i="1" s="1"/>
  <c r="AY861" i="1"/>
  <c r="BG861" i="1" s="1"/>
  <c r="BN861" i="1" s="1"/>
  <c r="AY860" i="1"/>
  <c r="BG860" i="1" s="1"/>
  <c r="BN860" i="1" s="1"/>
  <c r="AY859" i="1"/>
  <c r="BG859" i="1" s="1"/>
  <c r="BN859" i="1" s="1"/>
  <c r="AY858" i="1"/>
  <c r="BG858" i="1" s="1"/>
  <c r="BN858" i="1" s="1"/>
  <c r="AY857" i="1"/>
  <c r="BG857" i="1" s="1"/>
  <c r="BN857" i="1" s="1"/>
  <c r="AY856" i="1"/>
  <c r="BG856" i="1" s="1"/>
  <c r="BN856" i="1" s="1"/>
  <c r="AY855" i="1"/>
  <c r="BG855" i="1" s="1"/>
  <c r="BN855" i="1" s="1"/>
  <c r="AY854" i="1"/>
  <c r="BG854" i="1" s="1"/>
  <c r="BN854" i="1" s="1"/>
  <c r="AY853" i="1"/>
  <c r="BG853" i="1" s="1"/>
  <c r="BN853" i="1" s="1"/>
  <c r="AY852" i="1"/>
  <c r="BG852" i="1" s="1"/>
  <c r="BN852" i="1" s="1"/>
  <c r="AY851" i="1"/>
  <c r="BG851" i="1" s="1"/>
  <c r="BN851" i="1" s="1"/>
  <c r="AY850" i="1"/>
  <c r="BG850" i="1" s="1"/>
  <c r="BN850" i="1" s="1"/>
  <c r="AY849" i="1"/>
  <c r="BG849" i="1" s="1"/>
  <c r="BN849" i="1" s="1"/>
  <c r="AY848" i="1"/>
  <c r="BG848" i="1" s="1"/>
  <c r="BN848" i="1" s="1"/>
  <c r="AY847" i="1"/>
  <c r="BG847" i="1" s="1"/>
  <c r="BN847" i="1" s="1"/>
  <c r="AY846" i="1"/>
  <c r="BG846" i="1" s="1"/>
  <c r="BN846" i="1" s="1"/>
  <c r="AY845" i="1"/>
  <c r="BG845" i="1" s="1"/>
  <c r="BN845" i="1" s="1"/>
  <c r="AY844" i="1"/>
  <c r="BG844" i="1" s="1"/>
  <c r="BN844" i="1" s="1"/>
  <c r="AY843" i="1"/>
  <c r="BG843" i="1" s="1"/>
  <c r="BN843" i="1" s="1"/>
  <c r="AY842" i="1"/>
  <c r="BG842" i="1" s="1"/>
  <c r="BN842" i="1" s="1"/>
  <c r="AY841" i="1"/>
  <c r="BG841" i="1" s="1"/>
  <c r="BN841" i="1" s="1"/>
  <c r="AY840" i="1"/>
  <c r="BG840" i="1" s="1"/>
  <c r="BN840" i="1" s="1"/>
  <c r="AY839" i="1"/>
  <c r="BG839" i="1" s="1"/>
  <c r="BN839" i="1" s="1"/>
  <c r="AY838" i="1"/>
  <c r="BG838" i="1" s="1"/>
  <c r="BN838" i="1" s="1"/>
  <c r="AY837" i="1"/>
  <c r="BG837" i="1" s="1"/>
  <c r="BN837" i="1" s="1"/>
  <c r="AY836" i="1"/>
  <c r="BG836" i="1" s="1"/>
  <c r="BN836" i="1" s="1"/>
  <c r="AY835" i="1"/>
  <c r="BG835" i="1" s="1"/>
  <c r="BN835" i="1" s="1"/>
  <c r="AY834" i="1"/>
  <c r="BG834" i="1" s="1"/>
  <c r="BN834" i="1" s="1"/>
  <c r="AY833" i="1"/>
  <c r="BG833" i="1" s="1"/>
  <c r="BN833" i="1" s="1"/>
  <c r="AY832" i="1"/>
  <c r="BG832" i="1" s="1"/>
  <c r="BN832" i="1" s="1"/>
  <c r="AY831" i="1"/>
  <c r="BG831" i="1" s="1"/>
  <c r="BN831" i="1" s="1"/>
  <c r="AY830" i="1"/>
  <c r="BG830" i="1" s="1"/>
  <c r="BN830" i="1" s="1"/>
  <c r="AY829" i="1"/>
  <c r="BG829" i="1" s="1"/>
  <c r="BN829" i="1" s="1"/>
  <c r="AY828" i="1"/>
  <c r="BG828" i="1" s="1"/>
  <c r="BN828" i="1" s="1"/>
  <c r="AY827" i="1"/>
  <c r="BG827" i="1" s="1"/>
  <c r="BN827" i="1" s="1"/>
  <c r="AY826" i="1"/>
  <c r="BG826" i="1" s="1"/>
  <c r="BN826" i="1" s="1"/>
  <c r="AY825" i="1"/>
  <c r="BG825" i="1" s="1"/>
  <c r="BN825" i="1" s="1"/>
  <c r="AY824" i="1"/>
  <c r="BG824" i="1" s="1"/>
  <c r="BN824" i="1" s="1"/>
  <c r="AY823" i="1"/>
  <c r="BG823" i="1" s="1"/>
  <c r="BN823" i="1" s="1"/>
  <c r="AY822" i="1"/>
  <c r="BG822" i="1" s="1"/>
  <c r="BN822" i="1" s="1"/>
  <c r="AY821" i="1"/>
  <c r="BG821" i="1" s="1"/>
  <c r="BN821" i="1" s="1"/>
  <c r="AY820" i="1"/>
  <c r="BG820" i="1" s="1"/>
  <c r="BN820" i="1" s="1"/>
  <c r="AY819" i="1"/>
  <c r="BG819" i="1" s="1"/>
  <c r="BN819" i="1" s="1"/>
  <c r="AY818" i="1"/>
  <c r="BG818" i="1" s="1"/>
  <c r="BN818" i="1" s="1"/>
  <c r="AY817" i="1"/>
  <c r="BG817" i="1" s="1"/>
  <c r="BN817" i="1" s="1"/>
  <c r="AY816" i="1"/>
  <c r="BG816" i="1" s="1"/>
  <c r="BN816" i="1" s="1"/>
  <c r="AY815" i="1"/>
  <c r="BG815" i="1" s="1"/>
  <c r="BN815" i="1" s="1"/>
  <c r="AY814" i="1"/>
  <c r="BG814" i="1" s="1"/>
  <c r="BN814" i="1" s="1"/>
  <c r="AY813" i="1"/>
  <c r="BG813" i="1" s="1"/>
  <c r="BN813" i="1" s="1"/>
  <c r="AY812" i="1"/>
  <c r="BG812" i="1" s="1"/>
  <c r="BN812" i="1" s="1"/>
  <c r="AY811" i="1"/>
  <c r="BG811" i="1" s="1"/>
  <c r="BN811" i="1" s="1"/>
  <c r="AY810" i="1"/>
  <c r="BG810" i="1" s="1"/>
  <c r="BN810" i="1" s="1"/>
  <c r="AY809" i="1"/>
  <c r="BG809" i="1" s="1"/>
  <c r="BN809" i="1" s="1"/>
  <c r="AY808" i="1"/>
  <c r="BG808" i="1" s="1"/>
  <c r="BN808" i="1" s="1"/>
  <c r="AY807" i="1"/>
  <c r="BG807" i="1" s="1"/>
  <c r="BN807" i="1" s="1"/>
  <c r="AY806" i="1"/>
  <c r="BG806" i="1" s="1"/>
  <c r="BN806" i="1" s="1"/>
  <c r="AY805" i="1"/>
  <c r="BG805" i="1" s="1"/>
  <c r="BN805" i="1" s="1"/>
  <c r="AY804" i="1"/>
  <c r="BG804" i="1" s="1"/>
  <c r="BN804" i="1" s="1"/>
  <c r="AY803" i="1"/>
  <c r="BG803" i="1" s="1"/>
  <c r="BN803" i="1" s="1"/>
  <c r="AY802" i="1"/>
  <c r="BG802" i="1" s="1"/>
  <c r="BN802" i="1" s="1"/>
  <c r="AY801" i="1"/>
  <c r="BG801" i="1" s="1"/>
  <c r="BN801" i="1" s="1"/>
  <c r="AY800" i="1"/>
  <c r="BG800" i="1" s="1"/>
  <c r="BN800" i="1" s="1"/>
  <c r="AY799" i="1"/>
  <c r="BG799" i="1" s="1"/>
  <c r="BN799" i="1" s="1"/>
  <c r="AY798" i="1"/>
  <c r="BG798" i="1" s="1"/>
  <c r="BN798" i="1" s="1"/>
  <c r="AY797" i="1"/>
  <c r="BG797" i="1" s="1"/>
  <c r="BN797" i="1" s="1"/>
  <c r="AY796" i="1"/>
  <c r="BG796" i="1" s="1"/>
  <c r="BN796" i="1" s="1"/>
  <c r="AY795" i="1"/>
  <c r="BG795" i="1" s="1"/>
  <c r="BN795" i="1" s="1"/>
  <c r="AY794" i="1"/>
  <c r="BG794" i="1" s="1"/>
  <c r="BN794" i="1" s="1"/>
  <c r="AY793" i="1"/>
  <c r="BG793" i="1" s="1"/>
  <c r="BN793" i="1" s="1"/>
  <c r="AY792" i="1"/>
  <c r="BG792" i="1" s="1"/>
  <c r="BN792" i="1" s="1"/>
  <c r="AY791" i="1"/>
  <c r="BG791" i="1" s="1"/>
  <c r="BN791" i="1" s="1"/>
  <c r="AY790" i="1"/>
  <c r="BG790" i="1" s="1"/>
  <c r="BN790" i="1" s="1"/>
  <c r="AY789" i="1"/>
  <c r="BG789" i="1" s="1"/>
  <c r="BN789" i="1" s="1"/>
  <c r="AY788" i="1"/>
  <c r="BG788" i="1" s="1"/>
  <c r="BN788" i="1" s="1"/>
  <c r="AY787" i="1"/>
  <c r="BG787" i="1" s="1"/>
  <c r="BN787" i="1" s="1"/>
  <c r="AY786" i="1"/>
  <c r="BG786" i="1" s="1"/>
  <c r="BN786" i="1" s="1"/>
  <c r="AY785" i="1"/>
  <c r="BG785" i="1" s="1"/>
  <c r="BN785" i="1" s="1"/>
  <c r="AY784" i="1"/>
  <c r="BG784" i="1" s="1"/>
  <c r="BN784" i="1" s="1"/>
  <c r="AY783" i="1"/>
  <c r="BG783" i="1" s="1"/>
  <c r="BN783" i="1" s="1"/>
  <c r="AY782" i="1"/>
  <c r="BG782" i="1" s="1"/>
  <c r="BN782" i="1" s="1"/>
  <c r="AY781" i="1"/>
  <c r="BG781" i="1" s="1"/>
  <c r="BN781" i="1" s="1"/>
  <c r="AY780" i="1"/>
  <c r="BG780" i="1" s="1"/>
  <c r="BN780" i="1" s="1"/>
  <c r="AY779" i="1"/>
  <c r="BG779" i="1" s="1"/>
  <c r="BN779" i="1" s="1"/>
  <c r="AY778" i="1"/>
  <c r="BG778" i="1" s="1"/>
  <c r="BN778" i="1" s="1"/>
  <c r="AY777" i="1"/>
  <c r="BG777" i="1" s="1"/>
  <c r="BN777" i="1" s="1"/>
  <c r="AY776" i="1"/>
  <c r="BG776" i="1" s="1"/>
  <c r="BN776" i="1" s="1"/>
  <c r="AY775" i="1"/>
  <c r="BG775" i="1" s="1"/>
  <c r="BN775" i="1" s="1"/>
  <c r="AY774" i="1"/>
  <c r="BG774" i="1" s="1"/>
  <c r="BN774" i="1" s="1"/>
  <c r="AY773" i="1"/>
  <c r="BG773" i="1" s="1"/>
  <c r="BN773" i="1" s="1"/>
  <c r="AY772" i="1"/>
  <c r="BG772" i="1" s="1"/>
  <c r="BN772" i="1" s="1"/>
  <c r="AY771" i="1"/>
  <c r="BG771" i="1" s="1"/>
  <c r="BN771" i="1" s="1"/>
  <c r="AY770" i="1"/>
  <c r="BG770" i="1" s="1"/>
  <c r="BN770" i="1" s="1"/>
  <c r="AY769" i="1"/>
  <c r="BG769" i="1" s="1"/>
  <c r="BN769" i="1" s="1"/>
  <c r="AY768" i="1"/>
  <c r="BG768" i="1" s="1"/>
  <c r="BN768" i="1" s="1"/>
  <c r="AY767" i="1"/>
  <c r="BG767" i="1" s="1"/>
  <c r="BN767" i="1" s="1"/>
  <c r="AY766" i="1"/>
  <c r="BG766" i="1" s="1"/>
  <c r="BN766" i="1" s="1"/>
  <c r="AY765" i="1"/>
  <c r="BG765" i="1" s="1"/>
  <c r="BN765" i="1" s="1"/>
  <c r="AY764" i="1"/>
  <c r="BG764" i="1" s="1"/>
  <c r="BN764" i="1" s="1"/>
  <c r="AY763" i="1"/>
  <c r="BG763" i="1" s="1"/>
  <c r="BN763" i="1" s="1"/>
  <c r="AY762" i="1"/>
  <c r="BG762" i="1" s="1"/>
  <c r="BN762" i="1" s="1"/>
  <c r="AY761" i="1"/>
  <c r="BG761" i="1" s="1"/>
  <c r="BN761" i="1" s="1"/>
  <c r="AY760" i="1"/>
  <c r="BG760" i="1" s="1"/>
  <c r="BN760" i="1" s="1"/>
  <c r="AY759" i="1"/>
  <c r="BG759" i="1" s="1"/>
  <c r="BN759" i="1" s="1"/>
  <c r="AY758" i="1"/>
  <c r="BG758" i="1" s="1"/>
  <c r="BN758" i="1" s="1"/>
  <c r="AY757" i="1"/>
  <c r="BG757" i="1" s="1"/>
  <c r="BN757" i="1" s="1"/>
  <c r="AY756" i="1"/>
  <c r="BG756" i="1" s="1"/>
  <c r="BN756" i="1" s="1"/>
  <c r="AY755" i="1"/>
  <c r="BG755" i="1" s="1"/>
  <c r="BN755" i="1" s="1"/>
  <c r="AY754" i="1"/>
  <c r="BG754" i="1" s="1"/>
  <c r="BN754" i="1" s="1"/>
  <c r="AY753" i="1"/>
  <c r="BG753" i="1" s="1"/>
  <c r="BN753" i="1" s="1"/>
  <c r="AY752" i="1"/>
  <c r="BG752" i="1" s="1"/>
  <c r="BN752" i="1" s="1"/>
  <c r="AY751" i="1"/>
  <c r="BG751" i="1" s="1"/>
  <c r="BN751" i="1" s="1"/>
  <c r="AY750" i="1"/>
  <c r="BG750" i="1" s="1"/>
  <c r="BN750" i="1" s="1"/>
  <c r="AY749" i="1"/>
  <c r="BG749" i="1" s="1"/>
  <c r="BN749" i="1" s="1"/>
  <c r="AY748" i="1"/>
  <c r="BG748" i="1" s="1"/>
  <c r="BN748" i="1" s="1"/>
  <c r="AY747" i="1"/>
  <c r="BG747" i="1" s="1"/>
  <c r="BN747" i="1" s="1"/>
  <c r="AY746" i="1"/>
  <c r="BG746" i="1" s="1"/>
  <c r="BN746" i="1" s="1"/>
  <c r="AY745" i="1"/>
  <c r="BG745" i="1" s="1"/>
  <c r="BN745" i="1" s="1"/>
  <c r="AY744" i="1"/>
  <c r="BG744" i="1" s="1"/>
  <c r="BN744" i="1" s="1"/>
  <c r="AY743" i="1"/>
  <c r="BG743" i="1" s="1"/>
  <c r="BN743" i="1" s="1"/>
  <c r="AY742" i="1"/>
  <c r="BG742" i="1" s="1"/>
  <c r="BN742" i="1" s="1"/>
  <c r="AY741" i="1"/>
  <c r="BG741" i="1" s="1"/>
  <c r="BN741" i="1" s="1"/>
  <c r="AY740" i="1"/>
  <c r="BG740" i="1" s="1"/>
  <c r="BN740" i="1" s="1"/>
  <c r="AY739" i="1"/>
  <c r="BG739" i="1" s="1"/>
  <c r="BN739" i="1" s="1"/>
  <c r="AY738" i="1"/>
  <c r="BG738" i="1" s="1"/>
  <c r="BN738" i="1" s="1"/>
  <c r="AY737" i="1"/>
  <c r="BG737" i="1" s="1"/>
  <c r="BN737" i="1" s="1"/>
  <c r="AY736" i="1"/>
  <c r="BG736" i="1" s="1"/>
  <c r="BN736" i="1" s="1"/>
  <c r="AY735" i="1"/>
  <c r="BG735" i="1" s="1"/>
  <c r="BN735" i="1" s="1"/>
  <c r="AY734" i="1"/>
  <c r="BG734" i="1" s="1"/>
  <c r="BN734" i="1" s="1"/>
  <c r="AY733" i="1"/>
  <c r="BG733" i="1" s="1"/>
  <c r="BN733" i="1" s="1"/>
  <c r="AY732" i="1"/>
  <c r="BG732" i="1" s="1"/>
  <c r="BN732" i="1" s="1"/>
  <c r="AY731" i="1"/>
  <c r="BG731" i="1" s="1"/>
  <c r="BN731" i="1" s="1"/>
  <c r="AY730" i="1"/>
  <c r="BG730" i="1" s="1"/>
  <c r="BN730" i="1" s="1"/>
  <c r="AY729" i="1"/>
  <c r="BG729" i="1" s="1"/>
  <c r="BN729" i="1" s="1"/>
  <c r="AY728" i="1"/>
  <c r="BG728" i="1" s="1"/>
  <c r="BN728" i="1" s="1"/>
  <c r="AY727" i="1"/>
  <c r="BG727" i="1" s="1"/>
  <c r="BN727" i="1" s="1"/>
  <c r="AY726" i="1"/>
  <c r="BG726" i="1" s="1"/>
  <c r="BN726" i="1" s="1"/>
  <c r="AY725" i="1"/>
  <c r="BG725" i="1" s="1"/>
  <c r="BN725" i="1" s="1"/>
  <c r="AY724" i="1"/>
  <c r="BG724" i="1" s="1"/>
  <c r="BN724" i="1" s="1"/>
  <c r="AY723" i="1"/>
  <c r="BG723" i="1" s="1"/>
  <c r="BN723" i="1" s="1"/>
  <c r="AY722" i="1"/>
  <c r="BG722" i="1" s="1"/>
  <c r="BN722" i="1" s="1"/>
  <c r="AY721" i="1"/>
  <c r="BG721" i="1" s="1"/>
  <c r="BN721" i="1" s="1"/>
  <c r="AY720" i="1"/>
  <c r="BG720" i="1" s="1"/>
  <c r="BN720" i="1" s="1"/>
  <c r="AY719" i="1"/>
  <c r="BG719" i="1" s="1"/>
  <c r="BN719" i="1" s="1"/>
  <c r="AY718" i="1"/>
  <c r="BG718" i="1" s="1"/>
  <c r="BN718" i="1" s="1"/>
  <c r="AY717" i="1"/>
  <c r="BG717" i="1" s="1"/>
  <c r="BN717" i="1" s="1"/>
  <c r="AY716" i="1"/>
  <c r="BG716" i="1" s="1"/>
  <c r="BN716" i="1" s="1"/>
  <c r="AY715" i="1"/>
  <c r="BG715" i="1" s="1"/>
  <c r="BN715" i="1" s="1"/>
  <c r="AY714" i="1"/>
  <c r="BG714" i="1" s="1"/>
  <c r="BN714" i="1" s="1"/>
  <c r="AY713" i="1"/>
  <c r="BG713" i="1" s="1"/>
  <c r="BN713" i="1" s="1"/>
  <c r="AY712" i="1"/>
  <c r="BG712" i="1" s="1"/>
  <c r="BN712" i="1" s="1"/>
  <c r="AY711" i="1"/>
  <c r="BG711" i="1" s="1"/>
  <c r="BN711" i="1" s="1"/>
  <c r="AY710" i="1"/>
  <c r="BG710" i="1" s="1"/>
  <c r="BN710" i="1" s="1"/>
  <c r="AY709" i="1"/>
  <c r="BG709" i="1" s="1"/>
  <c r="BN709" i="1" s="1"/>
  <c r="AY708" i="1"/>
  <c r="BG708" i="1" s="1"/>
  <c r="BN708" i="1" s="1"/>
  <c r="AY707" i="1"/>
  <c r="BG707" i="1" s="1"/>
  <c r="BN707" i="1" s="1"/>
  <c r="AY706" i="1"/>
  <c r="BG706" i="1" s="1"/>
  <c r="BN706" i="1" s="1"/>
  <c r="AY705" i="1"/>
  <c r="BG705" i="1" s="1"/>
  <c r="BN705" i="1" s="1"/>
  <c r="AY704" i="1"/>
  <c r="BG704" i="1" s="1"/>
  <c r="BN704" i="1" s="1"/>
  <c r="AY703" i="1"/>
  <c r="BG703" i="1" s="1"/>
  <c r="BN703" i="1" s="1"/>
  <c r="AY702" i="1"/>
  <c r="BG702" i="1" s="1"/>
  <c r="BN702" i="1" s="1"/>
  <c r="AY701" i="1"/>
  <c r="BG701" i="1" s="1"/>
  <c r="BN701" i="1" s="1"/>
  <c r="AY700" i="1"/>
  <c r="BG700" i="1" s="1"/>
  <c r="BN700" i="1" s="1"/>
  <c r="AY699" i="1"/>
  <c r="BG699" i="1" s="1"/>
  <c r="BN699" i="1" s="1"/>
  <c r="AY698" i="1"/>
  <c r="BG698" i="1" s="1"/>
  <c r="BN698" i="1" s="1"/>
  <c r="AY697" i="1"/>
  <c r="BG697" i="1" s="1"/>
  <c r="BN697" i="1" s="1"/>
  <c r="AY696" i="1"/>
  <c r="BG696" i="1" s="1"/>
  <c r="BN696" i="1" s="1"/>
  <c r="AY695" i="1"/>
  <c r="BG695" i="1" s="1"/>
  <c r="BN695" i="1" s="1"/>
  <c r="AY694" i="1"/>
  <c r="BG694" i="1" s="1"/>
  <c r="BN694" i="1" s="1"/>
  <c r="AY693" i="1"/>
  <c r="BG693" i="1" s="1"/>
  <c r="BN693" i="1" s="1"/>
  <c r="AY692" i="1"/>
  <c r="BG692" i="1" s="1"/>
  <c r="BN692" i="1" s="1"/>
  <c r="AY691" i="1"/>
  <c r="BG691" i="1" s="1"/>
  <c r="BN691" i="1" s="1"/>
  <c r="AY690" i="1"/>
  <c r="BG690" i="1" s="1"/>
  <c r="BN690" i="1" s="1"/>
  <c r="AY689" i="1"/>
  <c r="BG689" i="1" s="1"/>
  <c r="BN689" i="1" s="1"/>
  <c r="AY688" i="1"/>
  <c r="BG688" i="1" s="1"/>
  <c r="BN688" i="1" s="1"/>
  <c r="AY687" i="1"/>
  <c r="BG687" i="1" s="1"/>
  <c r="BN687" i="1" s="1"/>
  <c r="AY686" i="1"/>
  <c r="BG686" i="1" s="1"/>
  <c r="BN686" i="1" s="1"/>
  <c r="AY685" i="1"/>
  <c r="BG685" i="1" s="1"/>
  <c r="BN685" i="1" s="1"/>
  <c r="AY684" i="1"/>
  <c r="BG684" i="1" s="1"/>
  <c r="BN684" i="1" s="1"/>
  <c r="AY683" i="1"/>
  <c r="BG683" i="1" s="1"/>
  <c r="BN683" i="1" s="1"/>
  <c r="AY682" i="1"/>
  <c r="BG682" i="1" s="1"/>
  <c r="BN682" i="1" s="1"/>
  <c r="AY681" i="1"/>
  <c r="BG681" i="1" s="1"/>
  <c r="BN681" i="1" s="1"/>
  <c r="AY680" i="1"/>
  <c r="BG680" i="1" s="1"/>
  <c r="BN680" i="1" s="1"/>
  <c r="AY679" i="1"/>
  <c r="BG679" i="1" s="1"/>
  <c r="BN679" i="1" s="1"/>
  <c r="AY678" i="1"/>
  <c r="BG678" i="1" s="1"/>
  <c r="BN678" i="1" s="1"/>
  <c r="AY677" i="1"/>
  <c r="BG677" i="1" s="1"/>
  <c r="BN677" i="1" s="1"/>
  <c r="AY676" i="1"/>
  <c r="BG676" i="1" s="1"/>
  <c r="BN676" i="1" s="1"/>
  <c r="AY675" i="1"/>
  <c r="BG675" i="1" s="1"/>
  <c r="BN675" i="1" s="1"/>
  <c r="AY674" i="1"/>
  <c r="BG674" i="1" s="1"/>
  <c r="BN674" i="1" s="1"/>
  <c r="AY673" i="1"/>
  <c r="BG673" i="1" s="1"/>
  <c r="BN673" i="1" s="1"/>
  <c r="AY672" i="1"/>
  <c r="BG672" i="1" s="1"/>
  <c r="BN672" i="1" s="1"/>
  <c r="AY671" i="1"/>
  <c r="BG671" i="1" s="1"/>
  <c r="BN671" i="1" s="1"/>
  <c r="AY670" i="1"/>
  <c r="BG670" i="1" s="1"/>
  <c r="BN670" i="1" s="1"/>
  <c r="AY669" i="1"/>
  <c r="BG669" i="1" s="1"/>
  <c r="BN669" i="1" s="1"/>
  <c r="AY668" i="1"/>
  <c r="BG668" i="1" s="1"/>
  <c r="BN668" i="1" s="1"/>
  <c r="AY667" i="1"/>
  <c r="BG667" i="1" s="1"/>
  <c r="BN667" i="1" s="1"/>
  <c r="AY666" i="1"/>
  <c r="BG666" i="1" s="1"/>
  <c r="BN666" i="1" s="1"/>
  <c r="AY665" i="1"/>
  <c r="BG665" i="1" s="1"/>
  <c r="BN665" i="1" s="1"/>
  <c r="AY664" i="1"/>
  <c r="BG664" i="1" s="1"/>
  <c r="BN664" i="1" s="1"/>
  <c r="AY663" i="1"/>
  <c r="BG663" i="1" s="1"/>
  <c r="BN663" i="1" s="1"/>
  <c r="AY662" i="1"/>
  <c r="BG662" i="1" s="1"/>
  <c r="BN662" i="1" s="1"/>
  <c r="AY661" i="1"/>
  <c r="BG661" i="1" s="1"/>
  <c r="BN661" i="1" s="1"/>
  <c r="AY660" i="1"/>
  <c r="BG660" i="1" s="1"/>
  <c r="BN660" i="1" s="1"/>
  <c r="AY659" i="1"/>
  <c r="BG659" i="1" s="1"/>
  <c r="BN659" i="1" s="1"/>
  <c r="AY658" i="1"/>
  <c r="BG658" i="1" s="1"/>
  <c r="BN658" i="1" s="1"/>
  <c r="AY657" i="1"/>
  <c r="BG657" i="1" s="1"/>
  <c r="BN657" i="1" s="1"/>
  <c r="AY656" i="1"/>
  <c r="BG656" i="1" s="1"/>
  <c r="BN656" i="1" s="1"/>
  <c r="AY655" i="1"/>
  <c r="BG655" i="1" s="1"/>
  <c r="BN655" i="1" s="1"/>
  <c r="AY654" i="1"/>
  <c r="BG654" i="1" s="1"/>
  <c r="BN654" i="1" s="1"/>
  <c r="AY653" i="1"/>
  <c r="BG653" i="1" s="1"/>
  <c r="BN653" i="1" s="1"/>
  <c r="AY652" i="1"/>
  <c r="BG652" i="1" s="1"/>
  <c r="BN652" i="1" s="1"/>
  <c r="AY651" i="1"/>
  <c r="BG651" i="1" s="1"/>
  <c r="BN651" i="1" s="1"/>
  <c r="AY650" i="1"/>
  <c r="BG650" i="1" s="1"/>
  <c r="BN650" i="1" s="1"/>
  <c r="AY649" i="1"/>
  <c r="BG649" i="1" s="1"/>
  <c r="BN649" i="1" s="1"/>
  <c r="AY648" i="1"/>
  <c r="BG648" i="1" s="1"/>
  <c r="BN648" i="1" s="1"/>
  <c r="AY647" i="1"/>
  <c r="BG647" i="1" s="1"/>
  <c r="BN647" i="1" s="1"/>
  <c r="AY646" i="1"/>
  <c r="BG646" i="1" s="1"/>
  <c r="BN646" i="1" s="1"/>
  <c r="AY645" i="1"/>
  <c r="BG645" i="1" s="1"/>
  <c r="BN645" i="1" s="1"/>
  <c r="AY644" i="1"/>
  <c r="BG644" i="1" s="1"/>
  <c r="BN644" i="1" s="1"/>
  <c r="AY643" i="1"/>
  <c r="BG643" i="1" s="1"/>
  <c r="BN643" i="1" s="1"/>
  <c r="AY642" i="1"/>
  <c r="BG642" i="1" s="1"/>
  <c r="BN642" i="1" s="1"/>
  <c r="AY641" i="1"/>
  <c r="BG641" i="1" s="1"/>
  <c r="BN641" i="1" s="1"/>
  <c r="AY640" i="1"/>
  <c r="BG640" i="1" s="1"/>
  <c r="BN640" i="1" s="1"/>
  <c r="AY639" i="1"/>
  <c r="BG639" i="1" s="1"/>
  <c r="BN639" i="1" s="1"/>
  <c r="AY638" i="1"/>
  <c r="BG638" i="1" s="1"/>
  <c r="BN638" i="1" s="1"/>
  <c r="AY637" i="1"/>
  <c r="BG637" i="1" s="1"/>
  <c r="BN637" i="1" s="1"/>
  <c r="AY636" i="1"/>
  <c r="BG636" i="1" s="1"/>
  <c r="BN636" i="1" s="1"/>
  <c r="AY635" i="1"/>
  <c r="BG635" i="1" s="1"/>
  <c r="BN635" i="1" s="1"/>
  <c r="AY634" i="1"/>
  <c r="BG634" i="1" s="1"/>
  <c r="BN634" i="1" s="1"/>
  <c r="AY633" i="1"/>
  <c r="BG633" i="1" s="1"/>
  <c r="BN633" i="1" s="1"/>
  <c r="AY632" i="1"/>
  <c r="BG632" i="1" s="1"/>
  <c r="BN632" i="1" s="1"/>
  <c r="AY631" i="1"/>
  <c r="BG631" i="1" s="1"/>
  <c r="BN631" i="1" s="1"/>
  <c r="AY630" i="1"/>
  <c r="BG630" i="1" s="1"/>
  <c r="BN630" i="1" s="1"/>
  <c r="AY629" i="1"/>
  <c r="BG629" i="1" s="1"/>
  <c r="BN629" i="1" s="1"/>
  <c r="AY628" i="1"/>
  <c r="BG628" i="1" s="1"/>
  <c r="BN628" i="1" s="1"/>
  <c r="AY627" i="1"/>
  <c r="BG627" i="1" s="1"/>
  <c r="BN627" i="1" s="1"/>
  <c r="AY626" i="1"/>
  <c r="BG626" i="1" s="1"/>
  <c r="BN626" i="1" s="1"/>
  <c r="AY625" i="1"/>
  <c r="BG625" i="1" s="1"/>
  <c r="BN625" i="1" s="1"/>
  <c r="AY624" i="1"/>
  <c r="BG624" i="1" s="1"/>
  <c r="BN624" i="1" s="1"/>
  <c r="AY623" i="1"/>
  <c r="BG623" i="1" s="1"/>
  <c r="BN623" i="1" s="1"/>
  <c r="AY622" i="1"/>
  <c r="BG622" i="1" s="1"/>
  <c r="BN622" i="1" s="1"/>
  <c r="AY621" i="1"/>
  <c r="BG621" i="1" s="1"/>
  <c r="BN621" i="1" s="1"/>
  <c r="AY620" i="1"/>
  <c r="BG620" i="1" s="1"/>
  <c r="BN620" i="1" s="1"/>
  <c r="AY619" i="1"/>
  <c r="BG619" i="1" s="1"/>
  <c r="BN619" i="1" s="1"/>
  <c r="AY618" i="1"/>
  <c r="BG618" i="1" s="1"/>
  <c r="BN618" i="1" s="1"/>
  <c r="AY617" i="1"/>
  <c r="BG617" i="1" s="1"/>
  <c r="BN617" i="1" s="1"/>
  <c r="AY616" i="1"/>
  <c r="BG616" i="1" s="1"/>
  <c r="BN616" i="1" s="1"/>
  <c r="AY615" i="1"/>
  <c r="BG615" i="1" s="1"/>
  <c r="BN615" i="1" s="1"/>
  <c r="AY614" i="1"/>
  <c r="BG614" i="1" s="1"/>
  <c r="BN614" i="1" s="1"/>
  <c r="AY613" i="1"/>
  <c r="BG613" i="1" s="1"/>
  <c r="BN613" i="1" s="1"/>
  <c r="AY612" i="1"/>
  <c r="BG612" i="1" s="1"/>
  <c r="BN612" i="1" s="1"/>
  <c r="AY611" i="1"/>
  <c r="BG611" i="1" s="1"/>
  <c r="BN611" i="1" s="1"/>
  <c r="AY610" i="1"/>
  <c r="BG610" i="1" s="1"/>
  <c r="BN610" i="1" s="1"/>
  <c r="AY609" i="1"/>
  <c r="BG609" i="1" s="1"/>
  <c r="BN609" i="1" s="1"/>
  <c r="AY608" i="1"/>
  <c r="BG608" i="1" s="1"/>
  <c r="BN608" i="1" s="1"/>
  <c r="AY607" i="1"/>
  <c r="BG607" i="1" s="1"/>
  <c r="BN607" i="1" s="1"/>
  <c r="AY606" i="1"/>
  <c r="BG606" i="1" s="1"/>
  <c r="BN606" i="1" s="1"/>
  <c r="AY605" i="1"/>
  <c r="BG605" i="1" s="1"/>
  <c r="BN605" i="1" s="1"/>
  <c r="AY604" i="1"/>
  <c r="BG604" i="1" s="1"/>
  <c r="BN604" i="1" s="1"/>
  <c r="AY603" i="1"/>
  <c r="BG603" i="1" s="1"/>
  <c r="BN603" i="1" s="1"/>
  <c r="AY602" i="1"/>
  <c r="BG602" i="1" s="1"/>
  <c r="BN602" i="1" s="1"/>
  <c r="AY601" i="1"/>
  <c r="BG601" i="1" s="1"/>
  <c r="BN601" i="1" s="1"/>
  <c r="AY600" i="1"/>
  <c r="BG600" i="1" s="1"/>
  <c r="BN600" i="1" s="1"/>
  <c r="AY599" i="1"/>
  <c r="BG599" i="1" s="1"/>
  <c r="BN599" i="1" s="1"/>
  <c r="AY598" i="1"/>
  <c r="BG598" i="1" s="1"/>
  <c r="BN598" i="1" s="1"/>
  <c r="AY597" i="1"/>
  <c r="BG597" i="1" s="1"/>
  <c r="BN597" i="1" s="1"/>
  <c r="AY596" i="1"/>
  <c r="BG596" i="1" s="1"/>
  <c r="BN596" i="1" s="1"/>
  <c r="AY595" i="1"/>
  <c r="BG595" i="1" s="1"/>
  <c r="BN595" i="1" s="1"/>
  <c r="AY594" i="1"/>
  <c r="BG594" i="1" s="1"/>
  <c r="BN594" i="1" s="1"/>
  <c r="AY593" i="1"/>
  <c r="BG593" i="1" s="1"/>
  <c r="BN593" i="1" s="1"/>
  <c r="AY592" i="1"/>
  <c r="BG592" i="1" s="1"/>
  <c r="BN592" i="1" s="1"/>
  <c r="AY591" i="1"/>
  <c r="BG591" i="1" s="1"/>
  <c r="BN591" i="1" s="1"/>
  <c r="AY590" i="1"/>
  <c r="BG590" i="1" s="1"/>
  <c r="BN590" i="1" s="1"/>
  <c r="AY589" i="1"/>
  <c r="BG589" i="1" s="1"/>
  <c r="BN589" i="1" s="1"/>
  <c r="AY588" i="1"/>
  <c r="BG588" i="1" s="1"/>
  <c r="BN588" i="1" s="1"/>
  <c r="AY587" i="1"/>
  <c r="BG587" i="1" s="1"/>
  <c r="BN587" i="1" s="1"/>
  <c r="AY586" i="1"/>
  <c r="BG586" i="1" s="1"/>
  <c r="BN586" i="1" s="1"/>
  <c r="AY585" i="1"/>
  <c r="BG585" i="1" s="1"/>
  <c r="BN585" i="1" s="1"/>
  <c r="AY584" i="1"/>
  <c r="BG584" i="1" s="1"/>
  <c r="BN584" i="1" s="1"/>
  <c r="AY583" i="1"/>
  <c r="BG583" i="1" s="1"/>
  <c r="BN583" i="1" s="1"/>
  <c r="AY582" i="1"/>
  <c r="BG582" i="1" s="1"/>
  <c r="BN582" i="1" s="1"/>
  <c r="AY581" i="1"/>
  <c r="BG581" i="1" s="1"/>
  <c r="BN581" i="1" s="1"/>
  <c r="AY580" i="1"/>
  <c r="BG580" i="1" s="1"/>
  <c r="BN580" i="1" s="1"/>
  <c r="AY579" i="1"/>
  <c r="BG579" i="1" s="1"/>
  <c r="BN579" i="1" s="1"/>
  <c r="AY578" i="1"/>
  <c r="BG578" i="1" s="1"/>
  <c r="BN578" i="1" s="1"/>
  <c r="AY577" i="1"/>
  <c r="BG577" i="1" s="1"/>
  <c r="BN577" i="1" s="1"/>
  <c r="AY576" i="1"/>
  <c r="BG576" i="1" s="1"/>
  <c r="BN576" i="1" s="1"/>
  <c r="AY575" i="1"/>
  <c r="BG575" i="1" s="1"/>
  <c r="BN575" i="1" s="1"/>
  <c r="AY574" i="1"/>
  <c r="BG574" i="1" s="1"/>
  <c r="BN574" i="1" s="1"/>
  <c r="AY573" i="1"/>
  <c r="BG573" i="1" s="1"/>
  <c r="BN573" i="1" s="1"/>
  <c r="AY572" i="1"/>
  <c r="BG572" i="1" s="1"/>
  <c r="BN572" i="1" s="1"/>
  <c r="AY571" i="1"/>
  <c r="BG571" i="1" s="1"/>
  <c r="BN571" i="1" s="1"/>
  <c r="AY570" i="1"/>
  <c r="BG570" i="1" s="1"/>
  <c r="BN570" i="1" s="1"/>
  <c r="AY569" i="1"/>
  <c r="BG569" i="1" s="1"/>
  <c r="BN569" i="1" s="1"/>
  <c r="AY568" i="1"/>
  <c r="BG568" i="1" s="1"/>
  <c r="BN568" i="1" s="1"/>
  <c r="AY567" i="1"/>
  <c r="BG567" i="1" s="1"/>
  <c r="BN567" i="1" s="1"/>
  <c r="AY566" i="1"/>
  <c r="BG566" i="1" s="1"/>
  <c r="BN566" i="1" s="1"/>
  <c r="AY565" i="1"/>
  <c r="BG565" i="1" s="1"/>
  <c r="BN565" i="1" s="1"/>
  <c r="AY564" i="1"/>
  <c r="BG564" i="1" s="1"/>
  <c r="BN564" i="1" s="1"/>
  <c r="AY563" i="1"/>
  <c r="BG563" i="1" s="1"/>
  <c r="BN563" i="1" s="1"/>
  <c r="AY562" i="1"/>
  <c r="BG562" i="1" s="1"/>
  <c r="BN562" i="1" s="1"/>
  <c r="AY561" i="1"/>
  <c r="BG561" i="1" s="1"/>
  <c r="BN561" i="1" s="1"/>
  <c r="AY560" i="1"/>
  <c r="BG560" i="1" s="1"/>
  <c r="BN560" i="1" s="1"/>
  <c r="AY559" i="1"/>
  <c r="BG559" i="1" s="1"/>
  <c r="BN559" i="1" s="1"/>
  <c r="AY558" i="1"/>
  <c r="BG558" i="1" s="1"/>
  <c r="BN558" i="1" s="1"/>
  <c r="AY557" i="1"/>
  <c r="BG557" i="1" s="1"/>
  <c r="BN557" i="1" s="1"/>
  <c r="AY556" i="1"/>
  <c r="BG556" i="1" s="1"/>
  <c r="BN556" i="1" s="1"/>
  <c r="AY555" i="1"/>
  <c r="BG555" i="1" s="1"/>
  <c r="BN555" i="1" s="1"/>
  <c r="AY554" i="1"/>
  <c r="BG554" i="1" s="1"/>
  <c r="BN554" i="1" s="1"/>
  <c r="AY553" i="1"/>
  <c r="BG553" i="1" s="1"/>
  <c r="BN553" i="1" s="1"/>
  <c r="AY552" i="1"/>
  <c r="BG552" i="1" s="1"/>
  <c r="BN552" i="1" s="1"/>
  <c r="AY551" i="1"/>
  <c r="BG551" i="1" s="1"/>
  <c r="BN551" i="1" s="1"/>
  <c r="AY550" i="1"/>
  <c r="BG550" i="1" s="1"/>
  <c r="BN550" i="1" s="1"/>
  <c r="AY549" i="1"/>
  <c r="BG549" i="1" s="1"/>
  <c r="BN549" i="1" s="1"/>
  <c r="AY548" i="1"/>
  <c r="BG548" i="1" s="1"/>
  <c r="BN548" i="1" s="1"/>
  <c r="AY547" i="1"/>
  <c r="BG547" i="1" s="1"/>
  <c r="BN547" i="1" s="1"/>
  <c r="AY546" i="1"/>
  <c r="BG546" i="1" s="1"/>
  <c r="BN546" i="1" s="1"/>
  <c r="AY545" i="1"/>
  <c r="BG545" i="1" s="1"/>
  <c r="BN545" i="1" s="1"/>
  <c r="AY544" i="1"/>
  <c r="BG544" i="1" s="1"/>
  <c r="BN544" i="1" s="1"/>
  <c r="AY543" i="1"/>
  <c r="BG543" i="1" s="1"/>
  <c r="BN543" i="1" s="1"/>
  <c r="AY542" i="1"/>
  <c r="BG542" i="1" s="1"/>
  <c r="BN542" i="1" s="1"/>
  <c r="AY541" i="1"/>
  <c r="BG541" i="1" s="1"/>
  <c r="BN541" i="1" s="1"/>
  <c r="AY540" i="1"/>
  <c r="BG540" i="1" s="1"/>
  <c r="BN540" i="1" s="1"/>
  <c r="AY539" i="1"/>
  <c r="BG539" i="1" s="1"/>
  <c r="BN539" i="1" s="1"/>
  <c r="AY538" i="1"/>
  <c r="BG538" i="1" s="1"/>
  <c r="BN538" i="1" s="1"/>
  <c r="AY537" i="1"/>
  <c r="BG537" i="1" s="1"/>
  <c r="BN537" i="1" s="1"/>
  <c r="AY536" i="1"/>
  <c r="BG536" i="1" s="1"/>
  <c r="BN536" i="1" s="1"/>
  <c r="AY535" i="1"/>
  <c r="BG535" i="1" s="1"/>
  <c r="BN535" i="1" s="1"/>
  <c r="AY534" i="1"/>
  <c r="BG534" i="1" s="1"/>
  <c r="BN534" i="1" s="1"/>
  <c r="AY533" i="1"/>
  <c r="BG533" i="1" s="1"/>
  <c r="BN533" i="1" s="1"/>
  <c r="AY532" i="1"/>
  <c r="BG532" i="1" s="1"/>
  <c r="BN532" i="1" s="1"/>
  <c r="AY531" i="1"/>
  <c r="BG531" i="1" s="1"/>
  <c r="BN531" i="1" s="1"/>
  <c r="AY530" i="1"/>
  <c r="BG530" i="1" s="1"/>
  <c r="BN530" i="1" s="1"/>
  <c r="AY529" i="1"/>
  <c r="BG529" i="1" s="1"/>
  <c r="BN529" i="1" s="1"/>
  <c r="AY528" i="1"/>
  <c r="BG528" i="1" s="1"/>
  <c r="BN528" i="1" s="1"/>
  <c r="AY527" i="1"/>
  <c r="BG527" i="1" s="1"/>
  <c r="BN527" i="1" s="1"/>
  <c r="AY526" i="1"/>
  <c r="BG526" i="1" s="1"/>
  <c r="BN526" i="1" s="1"/>
  <c r="AY525" i="1"/>
  <c r="BG525" i="1" s="1"/>
  <c r="BN525" i="1" s="1"/>
  <c r="AY524" i="1"/>
  <c r="BG524" i="1" s="1"/>
  <c r="BN524" i="1" s="1"/>
  <c r="AY523" i="1"/>
  <c r="BG523" i="1" s="1"/>
  <c r="BN523" i="1" s="1"/>
  <c r="AY522" i="1"/>
  <c r="BG522" i="1" s="1"/>
  <c r="BN522" i="1" s="1"/>
  <c r="AY521" i="1"/>
  <c r="BG521" i="1" s="1"/>
  <c r="BN521" i="1" s="1"/>
  <c r="AY520" i="1"/>
  <c r="BG520" i="1" s="1"/>
  <c r="BN520" i="1" s="1"/>
  <c r="AY519" i="1"/>
  <c r="BG519" i="1" s="1"/>
  <c r="BN519" i="1" s="1"/>
  <c r="AY518" i="1"/>
  <c r="BG518" i="1" s="1"/>
  <c r="BN518" i="1" s="1"/>
  <c r="AY517" i="1"/>
  <c r="BG517" i="1" s="1"/>
  <c r="BN517" i="1" s="1"/>
  <c r="AY516" i="1"/>
  <c r="BG516" i="1" s="1"/>
  <c r="BN516" i="1" s="1"/>
  <c r="AY515" i="1"/>
  <c r="BG515" i="1" s="1"/>
  <c r="BN515" i="1" s="1"/>
  <c r="AY514" i="1"/>
  <c r="BG514" i="1" s="1"/>
  <c r="BN514" i="1" s="1"/>
  <c r="AY513" i="1"/>
  <c r="BG513" i="1" s="1"/>
  <c r="BN513" i="1" s="1"/>
  <c r="AY512" i="1"/>
  <c r="BG512" i="1" s="1"/>
  <c r="BN512" i="1" s="1"/>
  <c r="AY511" i="1"/>
  <c r="BG511" i="1" s="1"/>
  <c r="BN511" i="1" s="1"/>
  <c r="AY510" i="1"/>
  <c r="BG510" i="1" s="1"/>
  <c r="BN510" i="1" s="1"/>
  <c r="AY509" i="1"/>
  <c r="BG509" i="1" s="1"/>
  <c r="BN509" i="1" s="1"/>
  <c r="AY508" i="1"/>
  <c r="BG508" i="1" s="1"/>
  <c r="BN508" i="1" s="1"/>
  <c r="AY507" i="1"/>
  <c r="BG507" i="1" s="1"/>
  <c r="BN507" i="1" s="1"/>
  <c r="AY506" i="1"/>
  <c r="BG506" i="1" s="1"/>
  <c r="BN506" i="1" s="1"/>
  <c r="AY505" i="1"/>
  <c r="BG505" i="1" s="1"/>
  <c r="BN505" i="1" s="1"/>
  <c r="AY504" i="1"/>
  <c r="BG504" i="1" s="1"/>
  <c r="BN504" i="1" s="1"/>
  <c r="AY503" i="1"/>
  <c r="BG503" i="1" s="1"/>
  <c r="BN503" i="1" s="1"/>
  <c r="AY502" i="1"/>
  <c r="BG502" i="1" s="1"/>
  <c r="BN502" i="1" s="1"/>
  <c r="AY501" i="1"/>
  <c r="BG501" i="1" s="1"/>
  <c r="BN501" i="1" s="1"/>
  <c r="AY500" i="1"/>
  <c r="BG500" i="1" s="1"/>
  <c r="BN500" i="1" s="1"/>
  <c r="AY499" i="1"/>
  <c r="BG499" i="1" s="1"/>
  <c r="BN499" i="1" s="1"/>
  <c r="AY498" i="1"/>
  <c r="BG498" i="1" s="1"/>
  <c r="BN498" i="1" s="1"/>
  <c r="AY497" i="1"/>
  <c r="BG497" i="1" s="1"/>
  <c r="BN497" i="1" s="1"/>
  <c r="AY496" i="1"/>
  <c r="BG496" i="1" s="1"/>
  <c r="BN496" i="1" s="1"/>
  <c r="AY495" i="1"/>
  <c r="BG495" i="1" s="1"/>
  <c r="BN495" i="1" s="1"/>
  <c r="AY494" i="1"/>
  <c r="BG494" i="1" s="1"/>
  <c r="BN494" i="1" s="1"/>
  <c r="AY493" i="1"/>
  <c r="BG493" i="1" s="1"/>
  <c r="BN493" i="1" s="1"/>
  <c r="AY492" i="1"/>
  <c r="BG492" i="1" s="1"/>
  <c r="BN492" i="1" s="1"/>
  <c r="AY491" i="1"/>
  <c r="BG491" i="1" s="1"/>
  <c r="BN491" i="1" s="1"/>
  <c r="AY490" i="1"/>
  <c r="BG490" i="1" s="1"/>
  <c r="BN490" i="1" s="1"/>
  <c r="AY489" i="1"/>
  <c r="BG489" i="1" s="1"/>
  <c r="BN489" i="1" s="1"/>
  <c r="AY488" i="1"/>
  <c r="BG488" i="1" s="1"/>
  <c r="BN488" i="1" s="1"/>
  <c r="AY487" i="1"/>
  <c r="BG487" i="1" s="1"/>
  <c r="BN487" i="1" s="1"/>
  <c r="AY486" i="1"/>
  <c r="BG486" i="1" s="1"/>
  <c r="BN486" i="1" s="1"/>
  <c r="AY485" i="1"/>
  <c r="BG485" i="1" s="1"/>
  <c r="BN485" i="1" s="1"/>
  <c r="AY484" i="1"/>
  <c r="BG484" i="1" s="1"/>
  <c r="BN484" i="1" s="1"/>
  <c r="AY483" i="1"/>
  <c r="BG483" i="1" s="1"/>
  <c r="BN483" i="1" s="1"/>
  <c r="AY482" i="1"/>
  <c r="BG482" i="1" s="1"/>
  <c r="BN482" i="1" s="1"/>
  <c r="AY481" i="1"/>
  <c r="BG481" i="1" s="1"/>
  <c r="BN481" i="1" s="1"/>
  <c r="AY480" i="1"/>
  <c r="BG480" i="1" s="1"/>
  <c r="BN480" i="1" s="1"/>
  <c r="AY479" i="1"/>
  <c r="BG479" i="1" s="1"/>
  <c r="BN479" i="1" s="1"/>
  <c r="AY478" i="1"/>
  <c r="BG478" i="1" s="1"/>
  <c r="BN478" i="1" s="1"/>
  <c r="AY477" i="1"/>
  <c r="BG477" i="1" s="1"/>
  <c r="BN477" i="1" s="1"/>
  <c r="AY476" i="1"/>
  <c r="BG476" i="1" s="1"/>
  <c r="BN476" i="1" s="1"/>
  <c r="AY475" i="1"/>
  <c r="BG475" i="1" s="1"/>
  <c r="BN475" i="1" s="1"/>
  <c r="AY474" i="1"/>
  <c r="BG474" i="1" s="1"/>
  <c r="BN474" i="1" s="1"/>
  <c r="AY473" i="1"/>
  <c r="BG473" i="1" s="1"/>
  <c r="BN473" i="1" s="1"/>
  <c r="AY472" i="1"/>
  <c r="BG472" i="1" s="1"/>
  <c r="BN472" i="1" s="1"/>
  <c r="AY471" i="1"/>
  <c r="BG471" i="1" s="1"/>
  <c r="BN471" i="1" s="1"/>
  <c r="AY470" i="1"/>
  <c r="BG470" i="1" s="1"/>
  <c r="BN470" i="1" s="1"/>
  <c r="AY469" i="1"/>
  <c r="BG469" i="1" s="1"/>
  <c r="BN469" i="1" s="1"/>
  <c r="AY468" i="1"/>
  <c r="BG468" i="1" s="1"/>
  <c r="BN468" i="1" s="1"/>
  <c r="AY467" i="1"/>
  <c r="BG467" i="1" s="1"/>
  <c r="BN467" i="1" s="1"/>
  <c r="AY466" i="1"/>
  <c r="BG466" i="1" s="1"/>
  <c r="BN466" i="1" s="1"/>
  <c r="AY465" i="1"/>
  <c r="BG465" i="1" s="1"/>
  <c r="BN465" i="1" s="1"/>
  <c r="AY464" i="1"/>
  <c r="BG464" i="1" s="1"/>
  <c r="BN464" i="1" s="1"/>
  <c r="AY463" i="1"/>
  <c r="BG463" i="1" s="1"/>
  <c r="BN463" i="1" s="1"/>
  <c r="AY462" i="1"/>
  <c r="BG462" i="1" s="1"/>
  <c r="BN462" i="1" s="1"/>
  <c r="AY461" i="1"/>
  <c r="BG461" i="1" s="1"/>
  <c r="BN461" i="1" s="1"/>
  <c r="AY460" i="1"/>
  <c r="BG460" i="1" s="1"/>
  <c r="BN460" i="1" s="1"/>
  <c r="AY459" i="1"/>
  <c r="BG459" i="1" s="1"/>
  <c r="BN459" i="1" s="1"/>
  <c r="AY458" i="1"/>
  <c r="BG458" i="1" s="1"/>
  <c r="BN458" i="1" s="1"/>
  <c r="AY457" i="1"/>
  <c r="BG457" i="1" s="1"/>
  <c r="BN457" i="1" s="1"/>
  <c r="AY456" i="1"/>
  <c r="BG456" i="1" s="1"/>
  <c r="BN456" i="1" s="1"/>
  <c r="AY455" i="1"/>
  <c r="BG455" i="1" s="1"/>
  <c r="BN455" i="1" s="1"/>
  <c r="AY454" i="1"/>
  <c r="BG454" i="1" s="1"/>
  <c r="BN454" i="1" s="1"/>
  <c r="AY453" i="1"/>
  <c r="BG453" i="1" s="1"/>
  <c r="BN453" i="1" s="1"/>
  <c r="AY452" i="1"/>
  <c r="BG452" i="1" s="1"/>
  <c r="BN452" i="1" s="1"/>
  <c r="AY451" i="1"/>
  <c r="BG451" i="1" s="1"/>
  <c r="BN451" i="1" s="1"/>
  <c r="AY450" i="1"/>
  <c r="BG450" i="1" s="1"/>
  <c r="BN450" i="1" s="1"/>
  <c r="AY449" i="1"/>
  <c r="BG449" i="1" s="1"/>
  <c r="BN449" i="1" s="1"/>
  <c r="AY448" i="1"/>
  <c r="BG448" i="1" s="1"/>
  <c r="BN448" i="1" s="1"/>
  <c r="AY447" i="1"/>
  <c r="BG447" i="1" s="1"/>
  <c r="BN447" i="1" s="1"/>
  <c r="AY446" i="1"/>
  <c r="BG446" i="1" s="1"/>
  <c r="BN446" i="1" s="1"/>
  <c r="AY445" i="1"/>
  <c r="BG445" i="1" s="1"/>
  <c r="BN445" i="1" s="1"/>
  <c r="AY444" i="1"/>
  <c r="BG444" i="1" s="1"/>
  <c r="BN444" i="1" s="1"/>
  <c r="AY443" i="1"/>
  <c r="BG443" i="1" s="1"/>
  <c r="BN443" i="1" s="1"/>
  <c r="AY442" i="1"/>
  <c r="BG442" i="1" s="1"/>
  <c r="BN442" i="1" s="1"/>
  <c r="AY441" i="1"/>
  <c r="BG441" i="1" s="1"/>
  <c r="BN441" i="1" s="1"/>
  <c r="AY440" i="1"/>
  <c r="BG440" i="1" s="1"/>
  <c r="BN440" i="1" s="1"/>
  <c r="AY439" i="1"/>
  <c r="BG439" i="1" s="1"/>
  <c r="BN439" i="1" s="1"/>
  <c r="AY438" i="1"/>
  <c r="BG438" i="1" s="1"/>
  <c r="BN438" i="1" s="1"/>
  <c r="AY437" i="1"/>
  <c r="BG437" i="1" s="1"/>
  <c r="BN437" i="1" s="1"/>
  <c r="AY436" i="1"/>
  <c r="BG436" i="1" s="1"/>
  <c r="BN436" i="1" s="1"/>
  <c r="AY435" i="1"/>
  <c r="BG435" i="1" s="1"/>
  <c r="BN435" i="1" s="1"/>
  <c r="AY434" i="1"/>
  <c r="BG434" i="1" s="1"/>
  <c r="BN434" i="1" s="1"/>
  <c r="AY433" i="1"/>
  <c r="BG433" i="1" s="1"/>
  <c r="BN433" i="1" s="1"/>
  <c r="AY432" i="1"/>
  <c r="BG432" i="1" s="1"/>
  <c r="BN432" i="1" s="1"/>
  <c r="AY431" i="1"/>
  <c r="BG431" i="1" s="1"/>
  <c r="BN431" i="1" s="1"/>
  <c r="AY430" i="1"/>
  <c r="BG430" i="1" s="1"/>
  <c r="BN430" i="1" s="1"/>
  <c r="AY429" i="1"/>
  <c r="BG429" i="1" s="1"/>
  <c r="BN429" i="1" s="1"/>
  <c r="AY428" i="1"/>
  <c r="BG428" i="1" s="1"/>
  <c r="BN428" i="1" s="1"/>
  <c r="AY427" i="1"/>
  <c r="BG427" i="1" s="1"/>
  <c r="BN427" i="1" s="1"/>
  <c r="AY426" i="1"/>
  <c r="BG426" i="1" s="1"/>
  <c r="BN426" i="1" s="1"/>
  <c r="AY425" i="1"/>
  <c r="BG425" i="1" s="1"/>
  <c r="BN425" i="1" s="1"/>
  <c r="AY424" i="1"/>
  <c r="BG424" i="1" s="1"/>
  <c r="BN424" i="1" s="1"/>
  <c r="AY423" i="1"/>
  <c r="BG423" i="1" s="1"/>
  <c r="BN423" i="1" s="1"/>
  <c r="AY422" i="1"/>
  <c r="BG422" i="1" s="1"/>
  <c r="BN422" i="1" s="1"/>
  <c r="AY421" i="1"/>
  <c r="BG421" i="1" s="1"/>
  <c r="BN421" i="1" s="1"/>
  <c r="AY420" i="1"/>
  <c r="BG420" i="1" s="1"/>
  <c r="BN420" i="1" s="1"/>
  <c r="AY419" i="1"/>
  <c r="BG419" i="1" s="1"/>
  <c r="BN419" i="1" s="1"/>
  <c r="AY418" i="1"/>
  <c r="BG418" i="1" s="1"/>
  <c r="BN418" i="1" s="1"/>
  <c r="AY417" i="1"/>
  <c r="BG417" i="1" s="1"/>
  <c r="BN417" i="1" s="1"/>
  <c r="AY416" i="1"/>
  <c r="BG416" i="1" s="1"/>
  <c r="BN416" i="1" s="1"/>
  <c r="AY415" i="1"/>
  <c r="BG415" i="1" s="1"/>
  <c r="BN415" i="1" s="1"/>
  <c r="AY414" i="1"/>
  <c r="BG414" i="1" s="1"/>
  <c r="BN414" i="1" s="1"/>
  <c r="AY413" i="1"/>
  <c r="BG413" i="1" s="1"/>
  <c r="BN413" i="1" s="1"/>
  <c r="AY412" i="1"/>
  <c r="BG412" i="1" s="1"/>
  <c r="BN412" i="1" s="1"/>
  <c r="AY411" i="1"/>
  <c r="BG411" i="1" s="1"/>
  <c r="BN411" i="1" s="1"/>
  <c r="AY410" i="1"/>
  <c r="BG410" i="1" s="1"/>
  <c r="BN410" i="1" s="1"/>
  <c r="AY409" i="1"/>
  <c r="BG409" i="1" s="1"/>
  <c r="BN409" i="1" s="1"/>
  <c r="AY408" i="1"/>
  <c r="BG408" i="1" s="1"/>
  <c r="BN408" i="1" s="1"/>
  <c r="AY407" i="1"/>
  <c r="BG407" i="1" s="1"/>
  <c r="BN407" i="1" s="1"/>
  <c r="AY406" i="1"/>
  <c r="BG406" i="1" s="1"/>
  <c r="BN406" i="1" s="1"/>
  <c r="AY405" i="1"/>
  <c r="BG405" i="1" s="1"/>
  <c r="BN405" i="1" s="1"/>
  <c r="AY404" i="1"/>
  <c r="BG404" i="1" s="1"/>
  <c r="BN404" i="1" s="1"/>
  <c r="AY403" i="1"/>
  <c r="BG403" i="1" s="1"/>
  <c r="BN403" i="1" s="1"/>
  <c r="AY402" i="1"/>
  <c r="BG402" i="1" s="1"/>
  <c r="BN402" i="1" s="1"/>
  <c r="AY401" i="1"/>
  <c r="BG401" i="1" s="1"/>
  <c r="BN401" i="1" s="1"/>
  <c r="AY400" i="1"/>
  <c r="BG400" i="1" s="1"/>
  <c r="BN400" i="1" s="1"/>
  <c r="AY399" i="1"/>
  <c r="BG399" i="1" s="1"/>
  <c r="BN399" i="1" s="1"/>
  <c r="AY398" i="1"/>
  <c r="BG398" i="1" s="1"/>
  <c r="BN398" i="1" s="1"/>
  <c r="AY397" i="1"/>
  <c r="BG397" i="1" s="1"/>
  <c r="BN397" i="1" s="1"/>
  <c r="AY396" i="1"/>
  <c r="BG396" i="1" s="1"/>
  <c r="BN396" i="1" s="1"/>
  <c r="AY395" i="1"/>
  <c r="BG395" i="1" s="1"/>
  <c r="BN395" i="1" s="1"/>
  <c r="AY394" i="1"/>
  <c r="BG394" i="1" s="1"/>
  <c r="BN394" i="1" s="1"/>
  <c r="AY393" i="1"/>
  <c r="BG393" i="1" s="1"/>
  <c r="BN393" i="1" s="1"/>
  <c r="AY392" i="1"/>
  <c r="BG392" i="1" s="1"/>
  <c r="BN392" i="1" s="1"/>
  <c r="AY391" i="1"/>
  <c r="BG391" i="1" s="1"/>
  <c r="BN391" i="1" s="1"/>
  <c r="AY390" i="1"/>
  <c r="BG390" i="1" s="1"/>
  <c r="BN390" i="1" s="1"/>
  <c r="AY389" i="1"/>
  <c r="BG389" i="1" s="1"/>
  <c r="BN389" i="1" s="1"/>
  <c r="AY388" i="1"/>
  <c r="BG388" i="1" s="1"/>
  <c r="BN388" i="1" s="1"/>
  <c r="AY387" i="1"/>
  <c r="BG387" i="1" s="1"/>
  <c r="BN387" i="1" s="1"/>
  <c r="AY386" i="1"/>
  <c r="BG386" i="1" s="1"/>
  <c r="BN386" i="1" s="1"/>
  <c r="AY385" i="1"/>
  <c r="BG385" i="1" s="1"/>
  <c r="BN385" i="1" s="1"/>
  <c r="AY384" i="1"/>
  <c r="BG384" i="1" s="1"/>
  <c r="BN384" i="1" s="1"/>
  <c r="AY383" i="1"/>
  <c r="BG383" i="1" s="1"/>
  <c r="BN383" i="1" s="1"/>
  <c r="AY382" i="1"/>
  <c r="BG382" i="1" s="1"/>
  <c r="BN382" i="1" s="1"/>
  <c r="AY381" i="1"/>
  <c r="BG381" i="1" s="1"/>
  <c r="BN381" i="1" s="1"/>
  <c r="AY380" i="1"/>
  <c r="BG380" i="1" s="1"/>
  <c r="BN380" i="1" s="1"/>
  <c r="AY379" i="1"/>
  <c r="BG379" i="1" s="1"/>
  <c r="BN379" i="1" s="1"/>
  <c r="AY378" i="1"/>
  <c r="BG378" i="1" s="1"/>
  <c r="BN378" i="1" s="1"/>
  <c r="AY377" i="1"/>
  <c r="BG377" i="1" s="1"/>
  <c r="BN377" i="1" s="1"/>
  <c r="AY376" i="1"/>
  <c r="BG376" i="1" s="1"/>
  <c r="BN376" i="1" s="1"/>
  <c r="AY375" i="1"/>
  <c r="BG375" i="1" s="1"/>
  <c r="BN375" i="1" s="1"/>
  <c r="AY374" i="1"/>
  <c r="BG374" i="1" s="1"/>
  <c r="BN374" i="1" s="1"/>
  <c r="AY373" i="1"/>
  <c r="BG373" i="1" s="1"/>
  <c r="BN373" i="1" s="1"/>
  <c r="AY372" i="1"/>
  <c r="BG372" i="1" s="1"/>
  <c r="BN372" i="1" s="1"/>
  <c r="AY371" i="1"/>
  <c r="BG371" i="1" s="1"/>
  <c r="BN371" i="1" s="1"/>
  <c r="AY370" i="1"/>
  <c r="BG370" i="1" s="1"/>
  <c r="BN370" i="1" s="1"/>
  <c r="AY369" i="1"/>
  <c r="BG369" i="1" s="1"/>
  <c r="BN369" i="1" s="1"/>
  <c r="AY368" i="1"/>
  <c r="BG368" i="1" s="1"/>
  <c r="BN368" i="1" s="1"/>
  <c r="AY367" i="1"/>
  <c r="BG367" i="1" s="1"/>
  <c r="BN367" i="1" s="1"/>
  <c r="AY366" i="1"/>
  <c r="BG366" i="1" s="1"/>
  <c r="BN366" i="1" s="1"/>
  <c r="AY365" i="1"/>
  <c r="BG365" i="1" s="1"/>
  <c r="BN365" i="1" s="1"/>
  <c r="AY364" i="1"/>
  <c r="BG364" i="1" s="1"/>
  <c r="BN364" i="1" s="1"/>
  <c r="AY363" i="1"/>
  <c r="BG363" i="1" s="1"/>
  <c r="BN363" i="1" s="1"/>
  <c r="AY362" i="1"/>
  <c r="BG362" i="1" s="1"/>
  <c r="BN362" i="1" s="1"/>
  <c r="AY361" i="1"/>
  <c r="BG361" i="1" s="1"/>
  <c r="BN361" i="1" s="1"/>
  <c r="AY360" i="1"/>
  <c r="BG360" i="1" s="1"/>
  <c r="BN360" i="1" s="1"/>
  <c r="AY359" i="1"/>
  <c r="BG359" i="1" s="1"/>
  <c r="BN359" i="1" s="1"/>
  <c r="AY358" i="1"/>
  <c r="BG358" i="1" s="1"/>
  <c r="BN358" i="1" s="1"/>
  <c r="AY357" i="1"/>
  <c r="BG357" i="1" s="1"/>
  <c r="BN357" i="1" s="1"/>
  <c r="AY356" i="1"/>
  <c r="BG356" i="1" s="1"/>
  <c r="BN356" i="1" s="1"/>
  <c r="AY355" i="1"/>
  <c r="BG355" i="1" s="1"/>
  <c r="BN355" i="1" s="1"/>
  <c r="AY354" i="1"/>
  <c r="BG354" i="1" s="1"/>
  <c r="BN354" i="1" s="1"/>
  <c r="AY353" i="1"/>
  <c r="BG353" i="1" s="1"/>
  <c r="BN353" i="1" s="1"/>
  <c r="AY352" i="1"/>
  <c r="BG352" i="1" s="1"/>
  <c r="BN352" i="1" s="1"/>
  <c r="AY351" i="1"/>
  <c r="BG351" i="1" s="1"/>
  <c r="BN351" i="1" s="1"/>
  <c r="AY350" i="1"/>
  <c r="BG350" i="1" s="1"/>
  <c r="BN350" i="1" s="1"/>
  <c r="AY349" i="1"/>
  <c r="BG349" i="1" s="1"/>
  <c r="BN349" i="1" s="1"/>
  <c r="AY348" i="1"/>
  <c r="BG348" i="1" s="1"/>
  <c r="BN348" i="1" s="1"/>
  <c r="AY347" i="1"/>
  <c r="BG347" i="1" s="1"/>
  <c r="BN347" i="1" s="1"/>
  <c r="AY346" i="1"/>
  <c r="BG346" i="1" s="1"/>
  <c r="BN346" i="1" s="1"/>
  <c r="AY345" i="1"/>
  <c r="BG345" i="1" s="1"/>
  <c r="BN345" i="1" s="1"/>
  <c r="AY344" i="1"/>
  <c r="BG344" i="1" s="1"/>
  <c r="BN344" i="1" s="1"/>
  <c r="AY343" i="1"/>
  <c r="BG343" i="1" s="1"/>
  <c r="BN343" i="1" s="1"/>
  <c r="AY342" i="1"/>
  <c r="BG342" i="1" s="1"/>
  <c r="BN342" i="1" s="1"/>
  <c r="AY341" i="1"/>
  <c r="BG341" i="1" s="1"/>
  <c r="BN341" i="1" s="1"/>
  <c r="AY340" i="1"/>
  <c r="BG340" i="1" s="1"/>
  <c r="BN340" i="1" s="1"/>
  <c r="AY339" i="1"/>
  <c r="BG339" i="1" s="1"/>
  <c r="BN339" i="1" s="1"/>
  <c r="AY338" i="1"/>
  <c r="BG338" i="1" s="1"/>
  <c r="BN338" i="1" s="1"/>
  <c r="AY337" i="1"/>
  <c r="BG337" i="1" s="1"/>
  <c r="BN337" i="1" s="1"/>
  <c r="AY336" i="1"/>
  <c r="BG336" i="1" s="1"/>
  <c r="BN336" i="1" s="1"/>
  <c r="AY335" i="1"/>
  <c r="BG335" i="1" s="1"/>
  <c r="BN335" i="1" s="1"/>
  <c r="AY334" i="1"/>
  <c r="BG334" i="1" s="1"/>
  <c r="BN334" i="1" s="1"/>
  <c r="AY333" i="1"/>
  <c r="BG333" i="1" s="1"/>
  <c r="BN333" i="1" s="1"/>
  <c r="AY332" i="1"/>
  <c r="BG332" i="1" s="1"/>
  <c r="BN332" i="1" s="1"/>
  <c r="AY331" i="1"/>
  <c r="BG331" i="1" s="1"/>
  <c r="BN331" i="1" s="1"/>
  <c r="AY330" i="1"/>
  <c r="BG330" i="1" s="1"/>
  <c r="BN330" i="1" s="1"/>
  <c r="AY329" i="1"/>
  <c r="BG329" i="1" s="1"/>
  <c r="BN329" i="1" s="1"/>
  <c r="AY328" i="1"/>
  <c r="BG328" i="1" s="1"/>
  <c r="BN328" i="1" s="1"/>
  <c r="AY327" i="1"/>
  <c r="BG327" i="1" s="1"/>
  <c r="BN327" i="1" s="1"/>
  <c r="AY326" i="1"/>
  <c r="BG326" i="1" s="1"/>
  <c r="BN326" i="1" s="1"/>
  <c r="AY325" i="1"/>
  <c r="BG325" i="1" s="1"/>
  <c r="BN325" i="1" s="1"/>
  <c r="AY324" i="1"/>
  <c r="BG324" i="1" s="1"/>
  <c r="BN324" i="1" s="1"/>
  <c r="AY323" i="1"/>
  <c r="BG323" i="1" s="1"/>
  <c r="BN323" i="1" s="1"/>
  <c r="AY322" i="1"/>
  <c r="BG322" i="1" s="1"/>
  <c r="BN322" i="1" s="1"/>
  <c r="AY321" i="1"/>
  <c r="BG321" i="1" s="1"/>
  <c r="BN321" i="1" s="1"/>
  <c r="AY320" i="1"/>
  <c r="BG320" i="1" s="1"/>
  <c r="BN320" i="1" s="1"/>
  <c r="AY319" i="1"/>
  <c r="BG319" i="1" s="1"/>
  <c r="BN319" i="1" s="1"/>
  <c r="AY318" i="1"/>
  <c r="BG318" i="1" s="1"/>
  <c r="BN318" i="1" s="1"/>
  <c r="AY317" i="1"/>
  <c r="BG317" i="1" s="1"/>
  <c r="BN317" i="1" s="1"/>
  <c r="AY316" i="1"/>
  <c r="BG316" i="1" s="1"/>
  <c r="BN316" i="1" s="1"/>
  <c r="AY315" i="1"/>
  <c r="BG315" i="1" s="1"/>
  <c r="BN315" i="1" s="1"/>
  <c r="AY314" i="1"/>
  <c r="BG314" i="1" s="1"/>
  <c r="BN314" i="1" s="1"/>
  <c r="AY313" i="1"/>
  <c r="BG313" i="1" s="1"/>
  <c r="BN313" i="1" s="1"/>
  <c r="AY312" i="1"/>
  <c r="BG312" i="1" s="1"/>
  <c r="BN312" i="1" s="1"/>
  <c r="AY311" i="1"/>
  <c r="BG311" i="1" s="1"/>
  <c r="BN311" i="1" s="1"/>
  <c r="AY310" i="1"/>
  <c r="BG310" i="1" s="1"/>
  <c r="BN310" i="1" s="1"/>
  <c r="AY309" i="1"/>
  <c r="BG309" i="1" s="1"/>
  <c r="BN309" i="1" s="1"/>
  <c r="AY308" i="1"/>
  <c r="BG308" i="1" s="1"/>
  <c r="BN308" i="1" s="1"/>
  <c r="AY307" i="1"/>
  <c r="BG307" i="1" s="1"/>
  <c r="BN307" i="1" s="1"/>
  <c r="AY306" i="1"/>
  <c r="BG306" i="1" s="1"/>
  <c r="BN306" i="1" s="1"/>
  <c r="AY305" i="1"/>
  <c r="BG305" i="1" s="1"/>
  <c r="BN305" i="1" s="1"/>
  <c r="AY304" i="1"/>
  <c r="BG304" i="1" s="1"/>
  <c r="BN304" i="1" s="1"/>
  <c r="AY303" i="1"/>
  <c r="BG303" i="1" s="1"/>
  <c r="BN303" i="1" s="1"/>
  <c r="AY302" i="1"/>
  <c r="BG302" i="1" s="1"/>
  <c r="BN302" i="1" s="1"/>
  <c r="AY301" i="1"/>
  <c r="BG301" i="1" s="1"/>
  <c r="BN301" i="1" s="1"/>
  <c r="AY300" i="1"/>
  <c r="BG300" i="1" s="1"/>
  <c r="BN300" i="1" s="1"/>
  <c r="AY299" i="1"/>
  <c r="BG299" i="1" s="1"/>
  <c r="BN299" i="1" s="1"/>
  <c r="AY298" i="1"/>
  <c r="BG298" i="1" s="1"/>
  <c r="BN298" i="1" s="1"/>
  <c r="AY297" i="1"/>
  <c r="BG297" i="1" s="1"/>
  <c r="BN297" i="1" s="1"/>
  <c r="AY296" i="1"/>
  <c r="BG296" i="1" s="1"/>
  <c r="BN296" i="1" s="1"/>
  <c r="AY295" i="1"/>
  <c r="BG295" i="1" s="1"/>
  <c r="BN295" i="1" s="1"/>
  <c r="AY294" i="1"/>
  <c r="BG294" i="1" s="1"/>
  <c r="BN294" i="1" s="1"/>
  <c r="AY293" i="1"/>
  <c r="BG293" i="1" s="1"/>
  <c r="BN293" i="1" s="1"/>
  <c r="AY292" i="1"/>
  <c r="BG292" i="1" s="1"/>
  <c r="BN292" i="1" s="1"/>
  <c r="AY291" i="1"/>
  <c r="BG291" i="1" s="1"/>
  <c r="BN291" i="1" s="1"/>
  <c r="AY290" i="1"/>
  <c r="BG290" i="1" s="1"/>
  <c r="BN290" i="1" s="1"/>
  <c r="AY289" i="1"/>
  <c r="BG289" i="1" s="1"/>
  <c r="BN289" i="1" s="1"/>
  <c r="AY288" i="1"/>
  <c r="BG288" i="1" s="1"/>
  <c r="BN288" i="1" s="1"/>
  <c r="AY287" i="1"/>
  <c r="BG287" i="1" s="1"/>
  <c r="BN287" i="1" s="1"/>
  <c r="AY286" i="1"/>
  <c r="BG286" i="1" s="1"/>
  <c r="BN286" i="1" s="1"/>
  <c r="AY285" i="1"/>
  <c r="BG285" i="1" s="1"/>
  <c r="BN285" i="1" s="1"/>
  <c r="AY284" i="1"/>
  <c r="BG284" i="1" s="1"/>
  <c r="BN284" i="1" s="1"/>
  <c r="AY283" i="1"/>
  <c r="BG283" i="1" s="1"/>
  <c r="BN283" i="1" s="1"/>
  <c r="AY282" i="1"/>
  <c r="BG282" i="1" s="1"/>
  <c r="BN282" i="1" s="1"/>
  <c r="AY281" i="1"/>
  <c r="BG281" i="1" s="1"/>
  <c r="BN281" i="1" s="1"/>
  <c r="AY280" i="1"/>
  <c r="BG280" i="1" s="1"/>
  <c r="BN280" i="1" s="1"/>
  <c r="AY279" i="1"/>
  <c r="BG279" i="1" s="1"/>
  <c r="BN279" i="1" s="1"/>
  <c r="AY278" i="1"/>
  <c r="BG278" i="1" s="1"/>
  <c r="BN278" i="1" s="1"/>
  <c r="AY277" i="1"/>
  <c r="BG277" i="1" s="1"/>
  <c r="BN277" i="1" s="1"/>
  <c r="AY276" i="1"/>
  <c r="BG276" i="1" s="1"/>
  <c r="BN276" i="1" s="1"/>
  <c r="AY275" i="1"/>
  <c r="BG275" i="1" s="1"/>
  <c r="BN275" i="1" s="1"/>
  <c r="AY274" i="1"/>
  <c r="BG274" i="1" s="1"/>
  <c r="BN274" i="1" s="1"/>
  <c r="AY273" i="1"/>
  <c r="BG273" i="1" s="1"/>
  <c r="BN273" i="1" s="1"/>
  <c r="AY272" i="1"/>
  <c r="BG272" i="1" s="1"/>
  <c r="BN272" i="1" s="1"/>
  <c r="AY271" i="1"/>
  <c r="BG271" i="1" s="1"/>
  <c r="BN271" i="1" s="1"/>
  <c r="AY270" i="1"/>
  <c r="BG270" i="1" s="1"/>
  <c r="BN270" i="1" s="1"/>
  <c r="AY269" i="1"/>
  <c r="BG269" i="1" s="1"/>
  <c r="BN269" i="1" s="1"/>
  <c r="AY268" i="1"/>
  <c r="BG268" i="1" s="1"/>
  <c r="BN268" i="1" s="1"/>
  <c r="AY267" i="1"/>
  <c r="BG267" i="1" s="1"/>
  <c r="BN267" i="1" s="1"/>
  <c r="AY266" i="1"/>
  <c r="BG266" i="1" s="1"/>
  <c r="BN266" i="1" s="1"/>
  <c r="AY265" i="1"/>
  <c r="BG265" i="1" s="1"/>
  <c r="BN265" i="1" s="1"/>
  <c r="AY264" i="1"/>
  <c r="BG264" i="1" s="1"/>
  <c r="BN264" i="1" s="1"/>
  <c r="AY263" i="1"/>
  <c r="BG263" i="1" s="1"/>
  <c r="BN263" i="1" s="1"/>
  <c r="AY262" i="1"/>
  <c r="BG262" i="1" s="1"/>
  <c r="BN262" i="1" s="1"/>
  <c r="AY261" i="1"/>
  <c r="BG261" i="1" s="1"/>
  <c r="BN261" i="1" s="1"/>
  <c r="AY260" i="1"/>
  <c r="BG260" i="1" s="1"/>
  <c r="BN260" i="1" s="1"/>
  <c r="AY259" i="1"/>
  <c r="BG259" i="1" s="1"/>
  <c r="BN259" i="1" s="1"/>
  <c r="AY258" i="1"/>
  <c r="BG258" i="1" s="1"/>
  <c r="BN258" i="1" s="1"/>
  <c r="AY257" i="1"/>
  <c r="BG257" i="1" s="1"/>
  <c r="BN257" i="1" s="1"/>
  <c r="AY256" i="1"/>
  <c r="BG256" i="1" s="1"/>
  <c r="BN256" i="1" s="1"/>
  <c r="AY255" i="1"/>
  <c r="BG255" i="1" s="1"/>
  <c r="BN255" i="1" s="1"/>
  <c r="AY254" i="1"/>
  <c r="BG254" i="1" s="1"/>
  <c r="BN254" i="1" s="1"/>
  <c r="AY253" i="1"/>
  <c r="BG253" i="1" s="1"/>
  <c r="BN253" i="1" s="1"/>
  <c r="AY252" i="1"/>
  <c r="BG252" i="1" s="1"/>
  <c r="BN252" i="1" s="1"/>
  <c r="AY251" i="1"/>
  <c r="BG251" i="1" s="1"/>
  <c r="BN251" i="1" s="1"/>
  <c r="AY250" i="1"/>
  <c r="BG250" i="1" s="1"/>
  <c r="BN250" i="1" s="1"/>
  <c r="AY249" i="1"/>
  <c r="BG249" i="1" s="1"/>
  <c r="BN249" i="1" s="1"/>
  <c r="AY248" i="1"/>
  <c r="BG248" i="1" s="1"/>
  <c r="BN248" i="1" s="1"/>
  <c r="AY247" i="1"/>
  <c r="BG247" i="1" s="1"/>
  <c r="BN247" i="1" s="1"/>
  <c r="AY246" i="1"/>
  <c r="BG246" i="1" s="1"/>
  <c r="BN246" i="1" s="1"/>
  <c r="AY245" i="1"/>
  <c r="BG245" i="1" s="1"/>
  <c r="BN245" i="1" s="1"/>
  <c r="AY244" i="1"/>
  <c r="BG244" i="1" s="1"/>
  <c r="BN244" i="1" s="1"/>
  <c r="AY243" i="1"/>
  <c r="BG243" i="1" s="1"/>
  <c r="BN243" i="1" s="1"/>
  <c r="AY242" i="1"/>
  <c r="BG242" i="1" s="1"/>
  <c r="BN242" i="1" s="1"/>
  <c r="AY241" i="1"/>
  <c r="BG241" i="1" s="1"/>
  <c r="BN241" i="1" s="1"/>
  <c r="AY240" i="1"/>
  <c r="BG240" i="1" s="1"/>
  <c r="BN240" i="1" s="1"/>
  <c r="AY239" i="1"/>
  <c r="BG239" i="1" s="1"/>
  <c r="BN239" i="1" s="1"/>
  <c r="AY238" i="1"/>
  <c r="BG238" i="1" s="1"/>
  <c r="BN238" i="1" s="1"/>
  <c r="AY237" i="1"/>
  <c r="BG237" i="1" s="1"/>
  <c r="BN237" i="1" s="1"/>
  <c r="AY236" i="1"/>
  <c r="BG236" i="1" s="1"/>
  <c r="BN236" i="1" s="1"/>
  <c r="AY235" i="1"/>
  <c r="BG235" i="1" s="1"/>
  <c r="BN235" i="1" s="1"/>
  <c r="AY234" i="1"/>
  <c r="BG234" i="1" s="1"/>
  <c r="BN234" i="1" s="1"/>
  <c r="AY233" i="1"/>
  <c r="BG233" i="1" s="1"/>
  <c r="BN233" i="1" s="1"/>
  <c r="AY232" i="1"/>
  <c r="BG232" i="1" s="1"/>
  <c r="BN232" i="1" s="1"/>
  <c r="AY231" i="1"/>
  <c r="BG231" i="1" s="1"/>
  <c r="BN231" i="1" s="1"/>
  <c r="AY230" i="1"/>
  <c r="BG230" i="1" s="1"/>
  <c r="BN230" i="1" s="1"/>
  <c r="AY229" i="1"/>
  <c r="BG229" i="1" s="1"/>
  <c r="BN229" i="1" s="1"/>
  <c r="AY228" i="1"/>
  <c r="BG228" i="1" s="1"/>
  <c r="BN228" i="1" s="1"/>
  <c r="AY227" i="1"/>
  <c r="BG227" i="1" s="1"/>
  <c r="BN227" i="1" s="1"/>
  <c r="AY226" i="1"/>
  <c r="BG226" i="1" s="1"/>
  <c r="BN226" i="1" s="1"/>
  <c r="AY225" i="1"/>
  <c r="BG225" i="1" s="1"/>
  <c r="BN225" i="1" s="1"/>
  <c r="AY224" i="1"/>
  <c r="BG224" i="1" s="1"/>
  <c r="BN224" i="1" s="1"/>
  <c r="AY223" i="1"/>
  <c r="BG223" i="1" s="1"/>
  <c r="BN223" i="1" s="1"/>
  <c r="AY222" i="1"/>
  <c r="BG222" i="1" s="1"/>
  <c r="BN222" i="1" s="1"/>
  <c r="AY221" i="1"/>
  <c r="BG221" i="1" s="1"/>
  <c r="BN221" i="1" s="1"/>
  <c r="AY220" i="1"/>
  <c r="BG220" i="1" s="1"/>
  <c r="BN220" i="1" s="1"/>
  <c r="AY219" i="1"/>
  <c r="BG219" i="1" s="1"/>
  <c r="BN219" i="1" s="1"/>
  <c r="AY218" i="1"/>
  <c r="BG218" i="1" s="1"/>
  <c r="BN218" i="1" s="1"/>
  <c r="AY217" i="1"/>
  <c r="BG217" i="1" s="1"/>
  <c r="BN217" i="1" s="1"/>
  <c r="AY216" i="1"/>
  <c r="BG216" i="1" s="1"/>
  <c r="BN216" i="1" s="1"/>
  <c r="AY215" i="1"/>
  <c r="BG215" i="1" s="1"/>
  <c r="BN215" i="1" s="1"/>
  <c r="AY214" i="1"/>
  <c r="BG214" i="1" s="1"/>
  <c r="BN214" i="1" s="1"/>
  <c r="AY213" i="1"/>
  <c r="BG213" i="1" s="1"/>
  <c r="BN213" i="1" s="1"/>
  <c r="AY212" i="1"/>
  <c r="BG212" i="1" s="1"/>
  <c r="BN212" i="1" s="1"/>
  <c r="AY211" i="1"/>
  <c r="BG211" i="1" s="1"/>
  <c r="BN211" i="1" s="1"/>
  <c r="AY210" i="1"/>
  <c r="BG210" i="1" s="1"/>
  <c r="BN210" i="1" s="1"/>
  <c r="AY209" i="1"/>
  <c r="BG209" i="1" s="1"/>
  <c r="BN209" i="1" s="1"/>
  <c r="AY208" i="1"/>
  <c r="BG208" i="1" s="1"/>
  <c r="BN208" i="1" s="1"/>
  <c r="AY207" i="1"/>
  <c r="BG207" i="1" s="1"/>
  <c r="BN207" i="1" s="1"/>
  <c r="AY206" i="1"/>
  <c r="BG206" i="1" s="1"/>
  <c r="BN206" i="1" s="1"/>
  <c r="AY205" i="1"/>
  <c r="BG205" i="1" s="1"/>
  <c r="BN205" i="1" s="1"/>
  <c r="AY204" i="1"/>
  <c r="BG204" i="1" s="1"/>
  <c r="BN204" i="1" s="1"/>
  <c r="AY203" i="1"/>
  <c r="BG203" i="1" s="1"/>
  <c r="BN203" i="1" s="1"/>
  <c r="AY202" i="1"/>
  <c r="BG202" i="1" s="1"/>
  <c r="BN202" i="1" s="1"/>
  <c r="AY201" i="1"/>
  <c r="BG201" i="1" s="1"/>
  <c r="BN201" i="1" s="1"/>
  <c r="AY200" i="1"/>
  <c r="BG200" i="1" s="1"/>
  <c r="BN200" i="1" s="1"/>
  <c r="AY199" i="1"/>
  <c r="BG199" i="1" s="1"/>
  <c r="BN199" i="1" s="1"/>
  <c r="AY198" i="1"/>
  <c r="BG198" i="1" s="1"/>
  <c r="BN198" i="1" s="1"/>
  <c r="AY197" i="1"/>
  <c r="BG197" i="1" s="1"/>
  <c r="BN197" i="1" s="1"/>
  <c r="AY196" i="1"/>
  <c r="BG196" i="1" s="1"/>
  <c r="BN196" i="1" s="1"/>
  <c r="AY195" i="1"/>
  <c r="BG195" i="1" s="1"/>
  <c r="BN195" i="1" s="1"/>
  <c r="AY194" i="1"/>
  <c r="BG194" i="1" s="1"/>
  <c r="BN194" i="1" s="1"/>
  <c r="AY193" i="1"/>
  <c r="BG193" i="1" s="1"/>
  <c r="BN193" i="1" s="1"/>
  <c r="AY192" i="1"/>
  <c r="BG192" i="1" s="1"/>
  <c r="BN192" i="1" s="1"/>
  <c r="AY191" i="1"/>
  <c r="BG191" i="1" s="1"/>
  <c r="BN191" i="1" s="1"/>
  <c r="AY190" i="1"/>
  <c r="BG190" i="1" s="1"/>
  <c r="BN190" i="1" s="1"/>
  <c r="AY189" i="1"/>
  <c r="BG189" i="1" s="1"/>
  <c r="BN189" i="1" s="1"/>
  <c r="AY188" i="1"/>
  <c r="BG188" i="1" s="1"/>
  <c r="BN188" i="1" s="1"/>
  <c r="AY187" i="1"/>
  <c r="BG187" i="1" s="1"/>
  <c r="BN187" i="1" s="1"/>
  <c r="AY186" i="1"/>
  <c r="BG186" i="1" s="1"/>
  <c r="BN186" i="1" s="1"/>
  <c r="AY185" i="1"/>
  <c r="BG185" i="1" s="1"/>
  <c r="BN185" i="1" s="1"/>
  <c r="AY184" i="1"/>
  <c r="BG184" i="1" s="1"/>
  <c r="BN184" i="1" s="1"/>
  <c r="AY183" i="1"/>
  <c r="BG183" i="1" s="1"/>
  <c r="BN183" i="1" s="1"/>
  <c r="AY182" i="1"/>
  <c r="BG182" i="1" s="1"/>
  <c r="BN182" i="1" s="1"/>
  <c r="AY181" i="1"/>
  <c r="BG181" i="1" s="1"/>
  <c r="BN181" i="1" s="1"/>
  <c r="AY180" i="1"/>
  <c r="BG180" i="1" s="1"/>
  <c r="BN180" i="1" s="1"/>
  <c r="AY179" i="1"/>
  <c r="BG179" i="1" s="1"/>
  <c r="BN179" i="1" s="1"/>
  <c r="AY178" i="1"/>
  <c r="BG178" i="1" s="1"/>
  <c r="BN178" i="1" s="1"/>
  <c r="AY177" i="1"/>
  <c r="BG177" i="1" s="1"/>
  <c r="BN177" i="1" s="1"/>
  <c r="AY176" i="1"/>
  <c r="BG176" i="1" s="1"/>
  <c r="BN176" i="1" s="1"/>
  <c r="AY175" i="1"/>
  <c r="BG175" i="1" s="1"/>
  <c r="BN175" i="1" s="1"/>
  <c r="AY174" i="1"/>
  <c r="BG174" i="1" s="1"/>
  <c r="BN174" i="1" s="1"/>
  <c r="AY173" i="1"/>
  <c r="BG173" i="1" s="1"/>
  <c r="BN173" i="1" s="1"/>
  <c r="AY172" i="1"/>
  <c r="BG172" i="1" s="1"/>
  <c r="BN172" i="1" s="1"/>
  <c r="AY171" i="1"/>
  <c r="BG171" i="1" s="1"/>
  <c r="BN171" i="1" s="1"/>
  <c r="AY170" i="1"/>
  <c r="BG170" i="1" s="1"/>
  <c r="BN170" i="1" s="1"/>
  <c r="AY169" i="1"/>
  <c r="BG169" i="1" s="1"/>
  <c r="BN169" i="1" s="1"/>
  <c r="AY168" i="1"/>
  <c r="BG168" i="1" s="1"/>
  <c r="BN168" i="1" s="1"/>
  <c r="AY167" i="1"/>
  <c r="BG167" i="1" s="1"/>
  <c r="BN167" i="1" s="1"/>
  <c r="AY166" i="1"/>
  <c r="BG166" i="1" s="1"/>
  <c r="BN166" i="1" s="1"/>
  <c r="AY165" i="1"/>
  <c r="BG165" i="1" s="1"/>
  <c r="BN165" i="1" s="1"/>
  <c r="AY164" i="1"/>
  <c r="BG164" i="1" s="1"/>
  <c r="BN164" i="1" s="1"/>
  <c r="AY163" i="1"/>
  <c r="BG163" i="1" s="1"/>
  <c r="BN163" i="1" s="1"/>
  <c r="AY162" i="1"/>
  <c r="BG162" i="1" s="1"/>
  <c r="BN162" i="1" s="1"/>
  <c r="AY161" i="1"/>
  <c r="BG161" i="1" s="1"/>
  <c r="BN161" i="1" s="1"/>
  <c r="AY160" i="1"/>
  <c r="BG160" i="1" s="1"/>
  <c r="BN160" i="1" s="1"/>
  <c r="AY159" i="1"/>
  <c r="BG159" i="1" s="1"/>
  <c r="BN159" i="1" s="1"/>
  <c r="AY158" i="1"/>
  <c r="BG158" i="1" s="1"/>
  <c r="BN158" i="1" s="1"/>
  <c r="AY157" i="1"/>
  <c r="BG157" i="1" s="1"/>
  <c r="BN157" i="1" s="1"/>
  <c r="AY156" i="1"/>
  <c r="BG156" i="1" s="1"/>
  <c r="BN156" i="1" s="1"/>
  <c r="AY155" i="1"/>
  <c r="BG155" i="1" s="1"/>
  <c r="BN155" i="1" s="1"/>
  <c r="AY154" i="1"/>
  <c r="BG154" i="1" s="1"/>
  <c r="BN154" i="1" s="1"/>
  <c r="AY153" i="1"/>
  <c r="BG153" i="1" s="1"/>
  <c r="BN153" i="1" s="1"/>
  <c r="AY152" i="1"/>
  <c r="BG152" i="1" s="1"/>
  <c r="BN152" i="1" s="1"/>
  <c r="AY151" i="1"/>
  <c r="BG151" i="1" s="1"/>
  <c r="BN151" i="1" s="1"/>
  <c r="AY150" i="1"/>
  <c r="BG150" i="1" s="1"/>
  <c r="BN150" i="1" s="1"/>
  <c r="AY149" i="1"/>
  <c r="BG149" i="1" s="1"/>
  <c r="BN149" i="1" s="1"/>
  <c r="AY148" i="1"/>
  <c r="BG148" i="1" s="1"/>
  <c r="BN148" i="1" s="1"/>
  <c r="AY147" i="1"/>
  <c r="BG147" i="1" s="1"/>
  <c r="BN147" i="1" s="1"/>
  <c r="AY146" i="1"/>
  <c r="BG146" i="1" s="1"/>
  <c r="BN146" i="1" s="1"/>
  <c r="AY145" i="1"/>
  <c r="BG145" i="1" s="1"/>
  <c r="BN145" i="1" s="1"/>
  <c r="AY144" i="1"/>
  <c r="BG144" i="1" s="1"/>
  <c r="BN144" i="1" s="1"/>
  <c r="AY143" i="1"/>
  <c r="BG143" i="1" s="1"/>
  <c r="BN143" i="1" s="1"/>
  <c r="AY142" i="1"/>
  <c r="BG142" i="1" s="1"/>
  <c r="BN142" i="1" s="1"/>
  <c r="AY141" i="1"/>
  <c r="BG141" i="1" s="1"/>
  <c r="BN141" i="1" s="1"/>
  <c r="AY140" i="1"/>
  <c r="BG140" i="1" s="1"/>
  <c r="BN140" i="1" s="1"/>
  <c r="AY139" i="1"/>
  <c r="BG139" i="1" s="1"/>
  <c r="BN139" i="1" s="1"/>
  <c r="AY138" i="1"/>
  <c r="BG138" i="1" s="1"/>
  <c r="BN138" i="1" s="1"/>
  <c r="AY137" i="1"/>
  <c r="BG137" i="1" s="1"/>
  <c r="BN137" i="1" s="1"/>
  <c r="AY136" i="1"/>
  <c r="BG136" i="1" s="1"/>
  <c r="BN136" i="1" s="1"/>
  <c r="AY135" i="1"/>
  <c r="BG135" i="1" s="1"/>
  <c r="BN135" i="1" s="1"/>
  <c r="AY134" i="1"/>
  <c r="BG134" i="1" s="1"/>
  <c r="BN134" i="1" s="1"/>
  <c r="AY133" i="1"/>
  <c r="BG133" i="1" s="1"/>
  <c r="BN133" i="1" s="1"/>
  <c r="AY132" i="1"/>
  <c r="BG132" i="1" s="1"/>
  <c r="BN132" i="1" s="1"/>
  <c r="AY131" i="1"/>
  <c r="BG131" i="1" s="1"/>
  <c r="BN131" i="1" s="1"/>
  <c r="AY130" i="1"/>
  <c r="BG130" i="1" s="1"/>
  <c r="BN130" i="1" s="1"/>
  <c r="AY129" i="1"/>
  <c r="BG129" i="1" s="1"/>
  <c r="BN129" i="1" s="1"/>
  <c r="AY128" i="1"/>
  <c r="BG128" i="1" s="1"/>
  <c r="BN128" i="1" s="1"/>
  <c r="AY127" i="1"/>
  <c r="BG127" i="1" s="1"/>
  <c r="BN127" i="1" s="1"/>
  <c r="AY126" i="1"/>
  <c r="BG126" i="1" s="1"/>
  <c r="BN126" i="1" s="1"/>
  <c r="AY125" i="1"/>
  <c r="BG125" i="1" s="1"/>
  <c r="BN125" i="1" s="1"/>
  <c r="AY124" i="1"/>
  <c r="BG124" i="1" s="1"/>
  <c r="BN124" i="1" s="1"/>
  <c r="AY123" i="1"/>
  <c r="BG123" i="1" s="1"/>
  <c r="BN123" i="1" s="1"/>
  <c r="AY122" i="1"/>
  <c r="BG122" i="1" s="1"/>
  <c r="BN122" i="1" s="1"/>
  <c r="AY121" i="1"/>
  <c r="BG121" i="1" s="1"/>
  <c r="BN121" i="1" s="1"/>
  <c r="AY120" i="1"/>
  <c r="BG120" i="1" s="1"/>
  <c r="BN120" i="1" s="1"/>
  <c r="AY119" i="1"/>
  <c r="BG119" i="1" s="1"/>
  <c r="BN119" i="1" s="1"/>
  <c r="AY118" i="1"/>
  <c r="BG118" i="1" s="1"/>
  <c r="BN118" i="1" s="1"/>
  <c r="AY117" i="1"/>
  <c r="BG117" i="1" s="1"/>
  <c r="BN117" i="1" s="1"/>
  <c r="AY116" i="1"/>
  <c r="BG116" i="1" s="1"/>
  <c r="BN116" i="1" s="1"/>
  <c r="AY115" i="1"/>
  <c r="BG115" i="1" s="1"/>
  <c r="BN115" i="1" s="1"/>
  <c r="AY114" i="1"/>
  <c r="BG114" i="1" s="1"/>
  <c r="BN114" i="1" s="1"/>
  <c r="AY113" i="1"/>
  <c r="BG113" i="1" s="1"/>
  <c r="BN113" i="1" s="1"/>
  <c r="AY112" i="1"/>
  <c r="BG112" i="1" s="1"/>
  <c r="BN112" i="1" s="1"/>
  <c r="AY111" i="1"/>
  <c r="BG111" i="1" s="1"/>
  <c r="BN111" i="1" s="1"/>
  <c r="AY110" i="1"/>
  <c r="BG110" i="1" s="1"/>
  <c r="BN110" i="1" s="1"/>
  <c r="AY109" i="1"/>
  <c r="BG109" i="1" s="1"/>
  <c r="BN109" i="1" s="1"/>
  <c r="AY108" i="1"/>
  <c r="BG108" i="1" s="1"/>
  <c r="BN108" i="1" s="1"/>
  <c r="AY107" i="1"/>
  <c r="BG107" i="1" s="1"/>
  <c r="BN107" i="1" s="1"/>
  <c r="AY106" i="1"/>
  <c r="BG106" i="1" s="1"/>
  <c r="BN106" i="1" s="1"/>
  <c r="AY105" i="1"/>
  <c r="BG105" i="1" s="1"/>
  <c r="BN105" i="1" s="1"/>
  <c r="AY104" i="1"/>
  <c r="BG104" i="1" s="1"/>
  <c r="BN104" i="1" s="1"/>
  <c r="AY103" i="1"/>
  <c r="BG103" i="1" s="1"/>
  <c r="BN103" i="1" s="1"/>
  <c r="AY102" i="1"/>
  <c r="BG102" i="1" s="1"/>
  <c r="BN102" i="1" s="1"/>
  <c r="AY101" i="1"/>
  <c r="BG101" i="1" s="1"/>
  <c r="BN101" i="1" s="1"/>
  <c r="AY100" i="1"/>
  <c r="BG100" i="1" s="1"/>
  <c r="BN100" i="1" s="1"/>
  <c r="AY99" i="1"/>
  <c r="BG99" i="1" s="1"/>
  <c r="BN99" i="1" s="1"/>
  <c r="AY98" i="1"/>
  <c r="BG98" i="1" s="1"/>
  <c r="BN98" i="1" s="1"/>
  <c r="AY97" i="1"/>
  <c r="BG97" i="1" s="1"/>
  <c r="BN97" i="1" s="1"/>
  <c r="AY96" i="1"/>
  <c r="BG96" i="1" s="1"/>
  <c r="BN96" i="1" s="1"/>
  <c r="AY95" i="1"/>
  <c r="BG95" i="1" s="1"/>
  <c r="BN95" i="1" s="1"/>
  <c r="AY94" i="1"/>
  <c r="BG94" i="1" s="1"/>
  <c r="BN94" i="1" s="1"/>
  <c r="AY93" i="1"/>
  <c r="BG93" i="1" s="1"/>
  <c r="BN93" i="1" s="1"/>
  <c r="AY92" i="1"/>
  <c r="BG92" i="1" s="1"/>
  <c r="BN92" i="1" s="1"/>
  <c r="AY91" i="1"/>
  <c r="BG91" i="1" s="1"/>
  <c r="BN91" i="1" s="1"/>
  <c r="AY90" i="1"/>
  <c r="BG90" i="1" s="1"/>
  <c r="BN90" i="1" s="1"/>
  <c r="AY89" i="1"/>
  <c r="BG89" i="1" s="1"/>
  <c r="BN89" i="1" s="1"/>
  <c r="AY88" i="1"/>
  <c r="BG88" i="1" s="1"/>
  <c r="BN88" i="1" s="1"/>
  <c r="AY87" i="1"/>
  <c r="BG87" i="1" s="1"/>
  <c r="BN87" i="1" s="1"/>
  <c r="AY86" i="1"/>
  <c r="BG86" i="1" s="1"/>
  <c r="BN86" i="1" s="1"/>
  <c r="AY85" i="1"/>
  <c r="BG85" i="1" s="1"/>
  <c r="BN85" i="1" s="1"/>
  <c r="AY84" i="1"/>
  <c r="BG84" i="1" s="1"/>
  <c r="BN84" i="1" s="1"/>
  <c r="AY83" i="1"/>
  <c r="BG83" i="1" s="1"/>
  <c r="BN83" i="1" s="1"/>
  <c r="AY82" i="1"/>
  <c r="BG82" i="1" s="1"/>
  <c r="BN82" i="1" s="1"/>
  <c r="AY81" i="1"/>
  <c r="BG81" i="1" s="1"/>
  <c r="BN81" i="1" s="1"/>
  <c r="AY80" i="1"/>
  <c r="BG80" i="1" s="1"/>
  <c r="BN80" i="1" s="1"/>
  <c r="AY79" i="1"/>
  <c r="BG79" i="1" s="1"/>
  <c r="BN79" i="1" s="1"/>
  <c r="AY78" i="1"/>
  <c r="BG78" i="1" s="1"/>
  <c r="BN78" i="1" s="1"/>
  <c r="AY77" i="1"/>
  <c r="BG77" i="1" s="1"/>
  <c r="BN77" i="1" s="1"/>
  <c r="AY76" i="1"/>
  <c r="BG76" i="1" s="1"/>
  <c r="BN76" i="1" s="1"/>
  <c r="AY75" i="1"/>
  <c r="BG75" i="1" s="1"/>
  <c r="BN75" i="1" s="1"/>
  <c r="AY74" i="1"/>
  <c r="BG74" i="1" s="1"/>
  <c r="BN74" i="1" s="1"/>
  <c r="AY73" i="1"/>
  <c r="BG73" i="1" s="1"/>
  <c r="BN73" i="1" s="1"/>
  <c r="AY72" i="1"/>
  <c r="BG72" i="1" s="1"/>
  <c r="BN72" i="1" s="1"/>
  <c r="AY71" i="1"/>
  <c r="BG71" i="1" s="1"/>
  <c r="BN71" i="1" s="1"/>
  <c r="AY70" i="1"/>
  <c r="BG70" i="1" s="1"/>
  <c r="BN70" i="1" s="1"/>
  <c r="AY69" i="1"/>
  <c r="BG69" i="1" s="1"/>
  <c r="BN69" i="1" s="1"/>
  <c r="AY68" i="1"/>
  <c r="BG68" i="1" s="1"/>
  <c r="BN68" i="1" s="1"/>
  <c r="AY67" i="1"/>
  <c r="BG67" i="1" s="1"/>
  <c r="BN67" i="1" s="1"/>
  <c r="AY66" i="1"/>
  <c r="BG66" i="1" s="1"/>
  <c r="BN66" i="1" s="1"/>
  <c r="AY65" i="1"/>
  <c r="BG65" i="1" s="1"/>
  <c r="BN65" i="1" s="1"/>
  <c r="AY64" i="1"/>
  <c r="BG64" i="1" s="1"/>
  <c r="BN64" i="1" s="1"/>
  <c r="AY63" i="1"/>
  <c r="BG63" i="1" s="1"/>
  <c r="BN63" i="1" s="1"/>
  <c r="AY62" i="1"/>
  <c r="BG62" i="1" s="1"/>
  <c r="BN62" i="1" s="1"/>
  <c r="AY61" i="1"/>
  <c r="BG61" i="1" s="1"/>
  <c r="BN61" i="1" s="1"/>
  <c r="AY60" i="1"/>
  <c r="BG60" i="1" s="1"/>
  <c r="BN60" i="1" s="1"/>
  <c r="AY59" i="1"/>
  <c r="BG59" i="1" s="1"/>
  <c r="BN59" i="1" s="1"/>
  <c r="AY58" i="1"/>
  <c r="BG58" i="1" s="1"/>
  <c r="BN58" i="1" s="1"/>
  <c r="AY57" i="1"/>
  <c r="BG57" i="1" s="1"/>
  <c r="BN57" i="1" s="1"/>
  <c r="AY56" i="1"/>
  <c r="BG56" i="1" s="1"/>
  <c r="BN56" i="1" s="1"/>
  <c r="AY55" i="1"/>
  <c r="BG55" i="1" s="1"/>
  <c r="BN55" i="1" s="1"/>
  <c r="AY54" i="1"/>
  <c r="BG54" i="1" s="1"/>
  <c r="BN54" i="1" s="1"/>
  <c r="AY53" i="1"/>
  <c r="BG53" i="1" s="1"/>
  <c r="BN53" i="1" s="1"/>
  <c r="AY52" i="1"/>
  <c r="BG52" i="1" s="1"/>
  <c r="BN52" i="1" s="1"/>
  <c r="AY51" i="1"/>
  <c r="BG51" i="1" s="1"/>
  <c r="BN51" i="1" s="1"/>
  <c r="AY50" i="1"/>
  <c r="BG50" i="1" s="1"/>
  <c r="BN50" i="1" s="1"/>
  <c r="AY49" i="1"/>
  <c r="BG49" i="1" s="1"/>
  <c r="BN49" i="1" s="1"/>
  <c r="AY48" i="1"/>
  <c r="BG48" i="1" s="1"/>
  <c r="BN48" i="1" s="1"/>
  <c r="AY47" i="1"/>
  <c r="BG47" i="1" s="1"/>
  <c r="BN47" i="1" s="1"/>
  <c r="AY46" i="1"/>
  <c r="BG46" i="1" s="1"/>
  <c r="BN46" i="1" s="1"/>
  <c r="AY45" i="1"/>
  <c r="BG45" i="1" s="1"/>
  <c r="BN45" i="1" s="1"/>
  <c r="AY44" i="1"/>
  <c r="BG44" i="1" s="1"/>
  <c r="BN44" i="1" s="1"/>
  <c r="AY43" i="1"/>
  <c r="BG43" i="1" s="1"/>
  <c r="BN43" i="1" s="1"/>
  <c r="AY42" i="1"/>
  <c r="BG42" i="1" s="1"/>
  <c r="BN42" i="1" s="1"/>
  <c r="AY41" i="1"/>
  <c r="BG41" i="1" s="1"/>
  <c r="BN41" i="1" s="1"/>
  <c r="AY40" i="1"/>
  <c r="BG40" i="1" s="1"/>
  <c r="BN40" i="1" s="1"/>
  <c r="AY39" i="1"/>
  <c r="BG39" i="1" s="1"/>
  <c r="BN39" i="1" s="1"/>
  <c r="AY38" i="1"/>
  <c r="BG38" i="1" s="1"/>
  <c r="BN38" i="1" s="1"/>
  <c r="AY37" i="1"/>
  <c r="BG37" i="1" s="1"/>
  <c r="BN37" i="1" s="1"/>
  <c r="AY36" i="1"/>
  <c r="BG36" i="1" s="1"/>
  <c r="BN36" i="1" s="1"/>
  <c r="AY35" i="1"/>
  <c r="BG35" i="1" s="1"/>
  <c r="BN35" i="1" s="1"/>
  <c r="AY34" i="1"/>
  <c r="BG34" i="1" s="1"/>
  <c r="BN34" i="1" s="1"/>
  <c r="AY33" i="1"/>
  <c r="BG33" i="1" s="1"/>
  <c r="BN33" i="1" s="1"/>
  <c r="AY32" i="1"/>
  <c r="BG32" i="1" s="1"/>
  <c r="BN32" i="1" s="1"/>
  <c r="AY31" i="1"/>
  <c r="BG31" i="1" s="1"/>
  <c r="BN31" i="1" s="1"/>
  <c r="AY12" i="1"/>
  <c r="BG12" i="1" s="1"/>
  <c r="BN12" i="1" s="1"/>
  <c r="AZ12" i="1"/>
  <c r="AY13" i="1"/>
  <c r="BG13" i="1" s="1"/>
  <c r="BN13" i="1" s="1"/>
  <c r="AZ13" i="1"/>
  <c r="AY14" i="1"/>
  <c r="BG14" i="1" s="1"/>
  <c r="BN14" i="1" s="1"/>
  <c r="AZ14" i="1"/>
  <c r="AY15" i="1"/>
  <c r="BG15" i="1" s="1"/>
  <c r="BN15" i="1" s="1"/>
  <c r="AZ15" i="1"/>
  <c r="AY16" i="1"/>
  <c r="BG16" i="1" s="1"/>
  <c r="BN16" i="1" s="1"/>
  <c r="AZ16" i="1"/>
  <c r="AY17" i="1"/>
  <c r="BG17" i="1" s="1"/>
  <c r="BN17" i="1" s="1"/>
  <c r="AZ17" i="1"/>
  <c r="AY18" i="1"/>
  <c r="BG18" i="1" s="1"/>
  <c r="BN18" i="1" s="1"/>
  <c r="AZ18" i="1"/>
  <c r="AY19" i="1"/>
  <c r="BG19" i="1" s="1"/>
  <c r="BN19" i="1" s="1"/>
  <c r="AZ19" i="1"/>
  <c r="AY20" i="1"/>
  <c r="BG20" i="1" s="1"/>
  <c r="BN20" i="1" s="1"/>
  <c r="AZ20" i="1"/>
  <c r="AY21" i="1"/>
  <c r="BG21" i="1" s="1"/>
  <c r="BN21" i="1" s="1"/>
  <c r="AZ21" i="1"/>
  <c r="AY22" i="1"/>
  <c r="BG22" i="1" s="1"/>
  <c r="BN22" i="1" s="1"/>
  <c r="AZ22" i="1"/>
  <c r="AY23" i="1"/>
  <c r="BG23" i="1" s="1"/>
  <c r="BN23" i="1" s="1"/>
  <c r="AZ23" i="1"/>
  <c r="AY24" i="1"/>
  <c r="BG24" i="1" s="1"/>
  <c r="BN24" i="1" s="1"/>
  <c r="AZ24" i="1"/>
  <c r="AY25" i="1"/>
  <c r="BG25" i="1" s="1"/>
  <c r="BN25" i="1" s="1"/>
  <c r="AZ25" i="1"/>
  <c r="AY26" i="1"/>
  <c r="BG26" i="1" s="1"/>
  <c r="BN26" i="1" s="1"/>
  <c r="AZ26" i="1"/>
  <c r="AY27" i="1"/>
  <c r="BG27" i="1" s="1"/>
  <c r="BN27" i="1" s="1"/>
  <c r="AZ27" i="1"/>
  <c r="AY28" i="1"/>
  <c r="BG28" i="1" s="1"/>
  <c r="BN28" i="1" s="1"/>
  <c r="AZ28" i="1"/>
  <c r="AY29" i="1"/>
  <c r="BG29" i="1" s="1"/>
  <c r="BN29" i="1" s="1"/>
  <c r="AY30" i="1"/>
  <c r="BG30" i="1" s="1"/>
  <c r="BN30" i="1" s="1"/>
  <c r="BB4" i="1"/>
  <c r="AY5" i="1"/>
  <c r="BG5" i="1" s="1"/>
  <c r="BN5" i="1" s="1"/>
  <c r="AZ5" i="1"/>
  <c r="AY6" i="1"/>
  <c r="BG6" i="1" s="1"/>
  <c r="BN6" i="1" s="1"/>
  <c r="AZ6" i="1"/>
  <c r="AY7" i="1"/>
  <c r="BG7" i="1" s="1"/>
  <c r="BN7" i="1" s="1"/>
  <c r="AZ7" i="1"/>
  <c r="AY8" i="1"/>
  <c r="BG8" i="1" s="1"/>
  <c r="BN8" i="1" s="1"/>
  <c r="AZ8" i="1"/>
  <c r="AY9" i="1"/>
  <c r="BG9" i="1" s="1"/>
  <c r="BN9" i="1" s="1"/>
  <c r="AZ9" i="1"/>
  <c r="AY10" i="1"/>
  <c r="BG10" i="1" s="1"/>
  <c r="BN10" i="1" s="1"/>
  <c r="AZ10" i="1"/>
  <c r="AY11" i="1"/>
  <c r="BG11" i="1" s="1"/>
  <c r="BN11" i="1" s="1"/>
  <c r="AZ11" i="1"/>
  <c r="AZ4" i="1"/>
  <c r="AY4" i="1"/>
  <c r="BG4" i="1" s="1"/>
  <c r="BN4" i="1" s="1"/>
  <c r="BA4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Q7" i="1"/>
  <c r="AM8" i="1"/>
  <c r="AO8" i="1" s="1"/>
  <c r="AM9" i="1"/>
  <c r="AO9" i="1" s="1"/>
  <c r="AM10" i="1"/>
  <c r="AO10" i="1" s="1"/>
  <c r="AM11" i="1"/>
  <c r="AO11" i="1" s="1"/>
  <c r="AM12" i="1"/>
  <c r="AO12" i="1" s="1"/>
  <c r="AM13" i="1"/>
  <c r="AO13" i="1" s="1"/>
  <c r="AM14" i="1"/>
  <c r="AO14" i="1" s="1"/>
  <c r="AM15" i="1"/>
  <c r="AO15" i="1" s="1"/>
  <c r="AM16" i="1"/>
  <c r="AO16" i="1" s="1"/>
  <c r="AM17" i="1"/>
  <c r="AO17" i="1" s="1"/>
  <c r="AM18" i="1"/>
  <c r="AO18" i="1" s="1"/>
  <c r="AM19" i="1"/>
  <c r="AO19" i="1" s="1"/>
  <c r="AM20" i="1"/>
  <c r="AO20" i="1" s="1"/>
  <c r="AM21" i="1"/>
  <c r="AO21" i="1" s="1"/>
  <c r="AM22" i="1"/>
  <c r="AO22" i="1" s="1"/>
  <c r="AM23" i="1"/>
  <c r="AO23" i="1" s="1"/>
  <c r="AM24" i="1"/>
  <c r="AO24" i="1" s="1"/>
  <c r="AM25" i="1"/>
  <c r="AO25" i="1" s="1"/>
  <c r="AM26" i="1"/>
  <c r="AO26" i="1" s="1"/>
  <c r="AM27" i="1"/>
  <c r="AO27" i="1" s="1"/>
  <c r="AM28" i="1"/>
  <c r="AO28" i="1" s="1"/>
  <c r="AM29" i="1"/>
  <c r="AO29" i="1" s="1"/>
  <c r="AM30" i="1"/>
  <c r="AO30" i="1" s="1"/>
  <c r="AM31" i="1"/>
  <c r="AO31" i="1" s="1"/>
  <c r="AM32" i="1"/>
  <c r="AO32" i="1" s="1"/>
  <c r="AM33" i="1"/>
  <c r="AO33" i="1" s="1"/>
  <c r="AM34" i="1"/>
  <c r="AO34" i="1" s="1"/>
  <c r="AM35" i="1"/>
  <c r="AO35" i="1" s="1"/>
  <c r="AM36" i="1"/>
  <c r="AO36" i="1" s="1"/>
  <c r="AM37" i="1"/>
  <c r="AO37" i="1" s="1"/>
  <c r="AM38" i="1"/>
  <c r="AO38" i="1" s="1"/>
  <c r="AM39" i="1"/>
  <c r="AO39" i="1" s="1"/>
  <c r="AM40" i="1"/>
  <c r="AO40" i="1" s="1"/>
  <c r="AM41" i="1"/>
  <c r="AO41" i="1" s="1"/>
  <c r="AM42" i="1"/>
  <c r="AO42" i="1" s="1"/>
  <c r="AM43" i="1"/>
  <c r="AO43" i="1" s="1"/>
  <c r="AM44" i="1"/>
  <c r="AO44" i="1" s="1"/>
  <c r="AM45" i="1"/>
  <c r="AO45" i="1" s="1"/>
  <c r="AM46" i="1"/>
  <c r="AO46" i="1" s="1"/>
  <c r="AM47" i="1"/>
  <c r="AO47" i="1" s="1"/>
  <c r="AM48" i="1"/>
  <c r="AO48" i="1" s="1"/>
  <c r="AM49" i="1"/>
  <c r="AO49" i="1" s="1"/>
  <c r="AM50" i="1"/>
  <c r="AO50" i="1" s="1"/>
  <c r="AM51" i="1"/>
  <c r="AO51" i="1" s="1"/>
  <c r="AM52" i="1"/>
  <c r="AO52" i="1" s="1"/>
  <c r="AM53" i="1"/>
  <c r="AO53" i="1" s="1"/>
  <c r="AM54" i="1"/>
  <c r="AO54" i="1" s="1"/>
  <c r="AM55" i="1"/>
  <c r="AO55" i="1" s="1"/>
  <c r="AM56" i="1"/>
  <c r="AO56" i="1" s="1"/>
  <c r="AM57" i="1"/>
  <c r="AO57" i="1" s="1"/>
  <c r="AM58" i="1"/>
  <c r="AO58" i="1" s="1"/>
  <c r="AM59" i="1"/>
  <c r="AO59" i="1" s="1"/>
  <c r="AM60" i="1"/>
  <c r="AO60" i="1" s="1"/>
  <c r="AM61" i="1"/>
  <c r="AO61" i="1" s="1"/>
  <c r="AM62" i="1"/>
  <c r="AO62" i="1" s="1"/>
  <c r="AM63" i="1"/>
  <c r="AO63" i="1" s="1"/>
  <c r="AM64" i="1"/>
  <c r="AO64" i="1" s="1"/>
  <c r="AM65" i="1"/>
  <c r="AO65" i="1" s="1"/>
  <c r="AM66" i="1"/>
  <c r="AO66" i="1" s="1"/>
  <c r="AM67" i="1"/>
  <c r="AO67" i="1" s="1"/>
  <c r="AM68" i="1"/>
  <c r="AO68" i="1" s="1"/>
  <c r="AM69" i="1"/>
  <c r="AO69" i="1" s="1"/>
  <c r="AM70" i="1"/>
  <c r="AO70" i="1" s="1"/>
  <c r="AM71" i="1"/>
  <c r="AO71" i="1" s="1"/>
  <c r="AM72" i="1"/>
  <c r="AO72" i="1" s="1"/>
  <c r="AM73" i="1"/>
  <c r="AO73" i="1" s="1"/>
  <c r="AM74" i="1"/>
  <c r="AO74" i="1" s="1"/>
  <c r="AM75" i="1"/>
  <c r="AO75" i="1" s="1"/>
  <c r="AM76" i="1"/>
  <c r="AO76" i="1" s="1"/>
  <c r="AM77" i="1"/>
  <c r="AO77" i="1" s="1"/>
  <c r="AM78" i="1"/>
  <c r="AO78" i="1" s="1"/>
  <c r="AM79" i="1"/>
  <c r="AO79" i="1" s="1"/>
  <c r="AM80" i="1"/>
  <c r="AO80" i="1" s="1"/>
  <c r="AM81" i="1"/>
  <c r="AO81" i="1" s="1"/>
  <c r="AM82" i="1"/>
  <c r="AO82" i="1" s="1"/>
  <c r="AM83" i="1"/>
  <c r="AO83" i="1" s="1"/>
  <c r="AM84" i="1"/>
  <c r="AO84" i="1" s="1"/>
  <c r="AM85" i="1"/>
  <c r="AO85" i="1" s="1"/>
  <c r="AM86" i="1"/>
  <c r="AO86" i="1" s="1"/>
  <c r="AM87" i="1"/>
  <c r="AO87" i="1" s="1"/>
  <c r="AM88" i="1"/>
  <c r="AO88" i="1" s="1"/>
  <c r="AM89" i="1"/>
  <c r="AO89" i="1" s="1"/>
  <c r="AM90" i="1"/>
  <c r="AO90" i="1" s="1"/>
  <c r="AM91" i="1"/>
  <c r="AO91" i="1" s="1"/>
  <c r="AM92" i="1"/>
  <c r="AO92" i="1" s="1"/>
  <c r="AM93" i="1"/>
  <c r="AO93" i="1" s="1"/>
  <c r="AM94" i="1"/>
  <c r="AO94" i="1" s="1"/>
  <c r="AM95" i="1"/>
  <c r="AO95" i="1" s="1"/>
  <c r="AM96" i="1"/>
  <c r="AO96" i="1" s="1"/>
  <c r="AM97" i="1"/>
  <c r="AO97" i="1" s="1"/>
  <c r="AM98" i="1"/>
  <c r="AO98" i="1" s="1"/>
  <c r="AM99" i="1"/>
  <c r="AO99" i="1" s="1"/>
  <c r="AM100" i="1"/>
  <c r="AO100" i="1" s="1"/>
  <c r="AM101" i="1"/>
  <c r="AO101" i="1" s="1"/>
  <c r="AM102" i="1"/>
  <c r="AO102" i="1" s="1"/>
  <c r="AM103" i="1"/>
  <c r="AO103" i="1" s="1"/>
  <c r="AM104" i="1"/>
  <c r="AO104" i="1" s="1"/>
  <c r="AM105" i="1"/>
  <c r="AO105" i="1" s="1"/>
  <c r="AM106" i="1"/>
  <c r="AO106" i="1" s="1"/>
  <c r="AM107" i="1"/>
  <c r="AO107" i="1" s="1"/>
  <c r="AM108" i="1"/>
  <c r="AO108" i="1" s="1"/>
  <c r="AM109" i="1"/>
  <c r="AO109" i="1" s="1"/>
  <c r="AM110" i="1"/>
  <c r="AO110" i="1" s="1"/>
  <c r="AM111" i="1"/>
  <c r="AO111" i="1" s="1"/>
  <c r="AM112" i="1"/>
  <c r="AO112" i="1" s="1"/>
  <c r="AM113" i="1"/>
  <c r="AO113" i="1" s="1"/>
  <c r="AM114" i="1"/>
  <c r="AO114" i="1" s="1"/>
  <c r="AM115" i="1"/>
  <c r="AO115" i="1" s="1"/>
  <c r="AM116" i="1"/>
  <c r="AO116" i="1" s="1"/>
  <c r="AM117" i="1"/>
  <c r="AO117" i="1" s="1"/>
  <c r="AM118" i="1"/>
  <c r="AO118" i="1" s="1"/>
  <c r="AM119" i="1"/>
  <c r="AO119" i="1" s="1"/>
  <c r="AM120" i="1"/>
  <c r="AO120" i="1" s="1"/>
  <c r="AM121" i="1"/>
  <c r="AO121" i="1" s="1"/>
  <c r="AM122" i="1"/>
  <c r="AO122" i="1" s="1"/>
  <c r="AM123" i="1"/>
  <c r="AO123" i="1" s="1"/>
  <c r="AM124" i="1"/>
  <c r="AO124" i="1" s="1"/>
  <c r="AM125" i="1"/>
  <c r="AO125" i="1" s="1"/>
  <c r="AM126" i="1"/>
  <c r="AO126" i="1" s="1"/>
  <c r="AM127" i="1"/>
  <c r="AO127" i="1" s="1"/>
  <c r="AM128" i="1"/>
  <c r="AO128" i="1" s="1"/>
  <c r="AM129" i="1"/>
  <c r="AO129" i="1" s="1"/>
  <c r="AM130" i="1"/>
  <c r="AO130" i="1" s="1"/>
  <c r="AM131" i="1"/>
  <c r="AO131" i="1" s="1"/>
  <c r="AM132" i="1"/>
  <c r="AO132" i="1" s="1"/>
  <c r="AM133" i="1"/>
  <c r="AO133" i="1" s="1"/>
  <c r="AM134" i="1"/>
  <c r="AO134" i="1" s="1"/>
  <c r="AM135" i="1"/>
  <c r="AO135" i="1" s="1"/>
  <c r="AM136" i="1"/>
  <c r="AO136" i="1" s="1"/>
  <c r="AM137" i="1"/>
  <c r="AO137" i="1" s="1"/>
  <c r="AM138" i="1"/>
  <c r="AO138" i="1" s="1"/>
  <c r="AM139" i="1"/>
  <c r="AO139" i="1" s="1"/>
  <c r="AM140" i="1"/>
  <c r="AO140" i="1" s="1"/>
  <c r="AM141" i="1"/>
  <c r="AO141" i="1" s="1"/>
  <c r="AM142" i="1"/>
  <c r="AO142" i="1" s="1"/>
  <c r="AM143" i="1"/>
  <c r="AO143" i="1" s="1"/>
  <c r="AM144" i="1"/>
  <c r="AO144" i="1" s="1"/>
  <c r="AM145" i="1"/>
  <c r="AO145" i="1" s="1"/>
  <c r="AM146" i="1"/>
  <c r="AO146" i="1" s="1"/>
  <c r="AM147" i="1"/>
  <c r="AO147" i="1" s="1"/>
  <c r="AM148" i="1"/>
  <c r="AO148" i="1" s="1"/>
  <c r="AM149" i="1"/>
  <c r="AO149" i="1" s="1"/>
  <c r="AM150" i="1"/>
  <c r="AO150" i="1" s="1"/>
  <c r="AM151" i="1"/>
  <c r="AO151" i="1" s="1"/>
  <c r="AM152" i="1"/>
  <c r="AO152" i="1" s="1"/>
  <c r="AM153" i="1"/>
  <c r="AO153" i="1" s="1"/>
  <c r="AM154" i="1"/>
  <c r="AO154" i="1" s="1"/>
  <c r="AM155" i="1"/>
  <c r="AO155" i="1" s="1"/>
  <c r="AM156" i="1"/>
  <c r="AO156" i="1" s="1"/>
  <c r="AM157" i="1"/>
  <c r="AO157" i="1" s="1"/>
  <c r="AM158" i="1"/>
  <c r="AO158" i="1" s="1"/>
  <c r="AM159" i="1"/>
  <c r="AO159" i="1" s="1"/>
  <c r="AM160" i="1"/>
  <c r="AO160" i="1" s="1"/>
  <c r="AM161" i="1"/>
  <c r="AO161" i="1" s="1"/>
  <c r="AM162" i="1"/>
  <c r="AO162" i="1" s="1"/>
  <c r="AM163" i="1"/>
  <c r="AO163" i="1" s="1"/>
  <c r="AM164" i="1"/>
  <c r="AO164" i="1" s="1"/>
  <c r="AM165" i="1"/>
  <c r="AO165" i="1" s="1"/>
  <c r="AM166" i="1"/>
  <c r="AO166" i="1" s="1"/>
  <c r="AM167" i="1"/>
  <c r="AO167" i="1" s="1"/>
  <c r="AM168" i="1"/>
  <c r="AO168" i="1" s="1"/>
  <c r="AM169" i="1"/>
  <c r="AO169" i="1" s="1"/>
  <c r="AM170" i="1"/>
  <c r="AO170" i="1" s="1"/>
  <c r="AM171" i="1"/>
  <c r="AO171" i="1" s="1"/>
  <c r="AM172" i="1"/>
  <c r="AO172" i="1" s="1"/>
  <c r="AM173" i="1"/>
  <c r="AO173" i="1" s="1"/>
  <c r="AM174" i="1"/>
  <c r="AO174" i="1" s="1"/>
  <c r="AM175" i="1"/>
  <c r="AO175" i="1" s="1"/>
  <c r="AM176" i="1"/>
  <c r="AO176" i="1" s="1"/>
  <c r="AM177" i="1"/>
  <c r="AO177" i="1" s="1"/>
  <c r="AM178" i="1"/>
  <c r="AO178" i="1" s="1"/>
  <c r="AM179" i="1"/>
  <c r="AO179" i="1" s="1"/>
  <c r="AM180" i="1"/>
  <c r="AO180" i="1" s="1"/>
  <c r="AM181" i="1"/>
  <c r="AO181" i="1" s="1"/>
  <c r="AM182" i="1"/>
  <c r="AO182" i="1" s="1"/>
  <c r="AM183" i="1"/>
  <c r="AO183" i="1" s="1"/>
  <c r="AM184" i="1"/>
  <c r="AO184" i="1" s="1"/>
  <c r="AM185" i="1"/>
  <c r="AO185" i="1" s="1"/>
  <c r="AM186" i="1"/>
  <c r="AO186" i="1" s="1"/>
  <c r="AM187" i="1"/>
  <c r="AO187" i="1" s="1"/>
  <c r="AM188" i="1"/>
  <c r="AO188" i="1" s="1"/>
  <c r="AM189" i="1"/>
  <c r="AO189" i="1" s="1"/>
  <c r="AM190" i="1"/>
  <c r="AO190" i="1" s="1"/>
  <c r="AM191" i="1"/>
  <c r="AO191" i="1" s="1"/>
  <c r="AM192" i="1"/>
  <c r="AO192" i="1" s="1"/>
  <c r="AM193" i="1"/>
  <c r="AO193" i="1" s="1"/>
  <c r="AM194" i="1"/>
  <c r="AO194" i="1" s="1"/>
  <c r="AM195" i="1"/>
  <c r="AO195" i="1" s="1"/>
  <c r="AM196" i="1"/>
  <c r="AO196" i="1" s="1"/>
  <c r="AM197" i="1"/>
  <c r="AO197" i="1" s="1"/>
  <c r="AM198" i="1"/>
  <c r="AO198" i="1" s="1"/>
  <c r="AM199" i="1"/>
  <c r="AO199" i="1" s="1"/>
  <c r="AM200" i="1"/>
  <c r="AO200" i="1" s="1"/>
  <c r="AM201" i="1"/>
  <c r="AO201" i="1" s="1"/>
  <c r="AM202" i="1"/>
  <c r="AO202" i="1" s="1"/>
  <c r="AM203" i="1"/>
  <c r="AO203" i="1" s="1"/>
  <c r="AM204" i="1"/>
  <c r="AO204" i="1" s="1"/>
  <c r="AM205" i="1"/>
  <c r="AO205" i="1" s="1"/>
  <c r="AM206" i="1"/>
  <c r="AO206" i="1" s="1"/>
  <c r="AM207" i="1"/>
  <c r="AO207" i="1" s="1"/>
  <c r="AM208" i="1"/>
  <c r="AO208" i="1" s="1"/>
  <c r="AM209" i="1"/>
  <c r="AO209" i="1" s="1"/>
  <c r="AM210" i="1"/>
  <c r="AO210" i="1" s="1"/>
  <c r="AM211" i="1"/>
  <c r="AO211" i="1" s="1"/>
  <c r="AM212" i="1"/>
  <c r="AO212" i="1" s="1"/>
  <c r="AM213" i="1"/>
  <c r="AO213" i="1" s="1"/>
  <c r="AM214" i="1"/>
  <c r="AO214" i="1" s="1"/>
  <c r="AM215" i="1"/>
  <c r="AO215" i="1" s="1"/>
  <c r="AM216" i="1"/>
  <c r="AO216" i="1" s="1"/>
  <c r="AM217" i="1"/>
  <c r="AO217" i="1" s="1"/>
  <c r="AM218" i="1"/>
  <c r="AO218" i="1" s="1"/>
  <c r="AM219" i="1"/>
  <c r="AO219" i="1" s="1"/>
  <c r="AM220" i="1"/>
  <c r="AO220" i="1" s="1"/>
  <c r="AM221" i="1"/>
  <c r="AO221" i="1" s="1"/>
  <c r="AM222" i="1"/>
  <c r="AO222" i="1" s="1"/>
  <c r="AM223" i="1"/>
  <c r="AO223" i="1" s="1"/>
  <c r="AM224" i="1"/>
  <c r="AO224" i="1" s="1"/>
  <c r="AM225" i="1"/>
  <c r="AO225" i="1" s="1"/>
  <c r="AM226" i="1"/>
  <c r="AO226" i="1" s="1"/>
  <c r="AM227" i="1"/>
  <c r="AO227" i="1" s="1"/>
  <c r="AM228" i="1"/>
  <c r="AO228" i="1" s="1"/>
  <c r="AM229" i="1"/>
  <c r="AO229" i="1" s="1"/>
  <c r="AM230" i="1"/>
  <c r="AO230" i="1" s="1"/>
  <c r="AM231" i="1"/>
  <c r="AO231" i="1" s="1"/>
  <c r="AM232" i="1"/>
  <c r="AO232" i="1" s="1"/>
  <c r="AM233" i="1"/>
  <c r="AO233" i="1" s="1"/>
  <c r="AM234" i="1"/>
  <c r="AO234" i="1" s="1"/>
  <c r="AM235" i="1"/>
  <c r="AO235" i="1" s="1"/>
  <c r="AM236" i="1"/>
  <c r="AO236" i="1" s="1"/>
  <c r="AM237" i="1"/>
  <c r="AO237" i="1" s="1"/>
  <c r="AM238" i="1"/>
  <c r="AO238" i="1" s="1"/>
  <c r="AM239" i="1"/>
  <c r="AO239" i="1" s="1"/>
  <c r="AM240" i="1"/>
  <c r="AO240" i="1" s="1"/>
  <c r="AM241" i="1"/>
  <c r="AO241" i="1" s="1"/>
  <c r="AM242" i="1"/>
  <c r="AO242" i="1" s="1"/>
  <c r="AM243" i="1"/>
  <c r="AO243" i="1" s="1"/>
  <c r="AM244" i="1"/>
  <c r="AO244" i="1" s="1"/>
  <c r="AM245" i="1"/>
  <c r="AO245" i="1" s="1"/>
  <c r="AM246" i="1"/>
  <c r="AO246" i="1" s="1"/>
  <c r="AM247" i="1"/>
  <c r="AO247" i="1" s="1"/>
  <c r="AM248" i="1"/>
  <c r="AO248" i="1" s="1"/>
  <c r="AM249" i="1"/>
  <c r="AO249" i="1" s="1"/>
  <c r="AM250" i="1"/>
  <c r="AO250" i="1" s="1"/>
  <c r="AM251" i="1"/>
  <c r="AO251" i="1" s="1"/>
  <c r="AM252" i="1"/>
  <c r="AO252" i="1" s="1"/>
  <c r="AM253" i="1"/>
  <c r="AO253" i="1" s="1"/>
  <c r="AM254" i="1"/>
  <c r="AO254" i="1" s="1"/>
  <c r="AM255" i="1"/>
  <c r="AO255" i="1" s="1"/>
  <c r="AM256" i="1"/>
  <c r="AO256" i="1" s="1"/>
  <c r="AM257" i="1"/>
  <c r="AO257" i="1" s="1"/>
  <c r="AM258" i="1"/>
  <c r="AO258" i="1" s="1"/>
  <c r="AM259" i="1"/>
  <c r="AO259" i="1" s="1"/>
  <c r="AM260" i="1"/>
  <c r="AO260" i="1" s="1"/>
  <c r="AM261" i="1"/>
  <c r="AO261" i="1" s="1"/>
  <c r="AM262" i="1"/>
  <c r="AO262" i="1" s="1"/>
  <c r="AM263" i="1"/>
  <c r="AO263" i="1" s="1"/>
  <c r="AM264" i="1"/>
  <c r="AO264" i="1" s="1"/>
  <c r="AM265" i="1"/>
  <c r="AO265" i="1" s="1"/>
  <c r="AM266" i="1"/>
  <c r="AO266" i="1" s="1"/>
  <c r="AM267" i="1"/>
  <c r="AO267" i="1" s="1"/>
  <c r="AM268" i="1"/>
  <c r="AO268" i="1" s="1"/>
  <c r="AM269" i="1"/>
  <c r="AO269" i="1" s="1"/>
  <c r="AM270" i="1"/>
  <c r="AO270" i="1" s="1"/>
  <c r="AM271" i="1"/>
  <c r="AO271" i="1" s="1"/>
  <c r="AM272" i="1"/>
  <c r="AO272" i="1" s="1"/>
  <c r="AM273" i="1"/>
  <c r="AO273" i="1" s="1"/>
  <c r="AM274" i="1"/>
  <c r="AO274" i="1" s="1"/>
  <c r="AM275" i="1"/>
  <c r="AO275" i="1" s="1"/>
  <c r="AM276" i="1"/>
  <c r="AO276" i="1" s="1"/>
  <c r="AM277" i="1"/>
  <c r="AO277" i="1" s="1"/>
  <c r="AM278" i="1"/>
  <c r="AO278" i="1" s="1"/>
  <c r="AM279" i="1"/>
  <c r="AO279" i="1" s="1"/>
  <c r="AM280" i="1"/>
  <c r="AO280" i="1" s="1"/>
  <c r="AM281" i="1"/>
  <c r="AO281" i="1" s="1"/>
  <c r="AM282" i="1"/>
  <c r="AO282" i="1" s="1"/>
  <c r="AM283" i="1"/>
  <c r="AO283" i="1" s="1"/>
  <c r="AM284" i="1"/>
  <c r="AO284" i="1" s="1"/>
  <c r="AM285" i="1"/>
  <c r="AO285" i="1" s="1"/>
  <c r="AM286" i="1"/>
  <c r="AO286" i="1" s="1"/>
  <c r="AM287" i="1"/>
  <c r="AO287" i="1" s="1"/>
  <c r="AM288" i="1"/>
  <c r="AO288" i="1" s="1"/>
  <c r="AM289" i="1"/>
  <c r="AO289" i="1" s="1"/>
  <c r="AM290" i="1"/>
  <c r="AO290" i="1" s="1"/>
  <c r="AM291" i="1"/>
  <c r="AO291" i="1" s="1"/>
  <c r="AM292" i="1"/>
  <c r="AO292" i="1" s="1"/>
  <c r="AM293" i="1"/>
  <c r="AO293" i="1" s="1"/>
  <c r="AM294" i="1"/>
  <c r="AO294" i="1" s="1"/>
  <c r="AM295" i="1"/>
  <c r="AO295" i="1" s="1"/>
  <c r="AM296" i="1"/>
  <c r="AO296" i="1" s="1"/>
  <c r="AM297" i="1"/>
  <c r="AO297" i="1" s="1"/>
  <c r="AM298" i="1"/>
  <c r="AO298" i="1" s="1"/>
  <c r="AM299" i="1"/>
  <c r="AO299" i="1" s="1"/>
  <c r="AM300" i="1"/>
  <c r="AO300" i="1" s="1"/>
  <c r="AM301" i="1"/>
  <c r="AO301" i="1" s="1"/>
  <c r="AM302" i="1"/>
  <c r="AO302" i="1" s="1"/>
  <c r="AM303" i="1"/>
  <c r="AO303" i="1" s="1"/>
  <c r="AM304" i="1"/>
  <c r="AO304" i="1" s="1"/>
  <c r="AM305" i="1"/>
  <c r="AO305" i="1" s="1"/>
  <c r="AM306" i="1"/>
  <c r="AO306" i="1" s="1"/>
  <c r="AM307" i="1"/>
  <c r="AO307" i="1" s="1"/>
  <c r="AM308" i="1"/>
  <c r="AO308" i="1" s="1"/>
  <c r="AM309" i="1"/>
  <c r="AO309" i="1" s="1"/>
  <c r="AM310" i="1"/>
  <c r="AO310" i="1" s="1"/>
  <c r="AM311" i="1"/>
  <c r="AO311" i="1" s="1"/>
  <c r="AM312" i="1"/>
  <c r="AO312" i="1" s="1"/>
  <c r="AM313" i="1"/>
  <c r="AO313" i="1" s="1"/>
  <c r="AM314" i="1"/>
  <c r="AO314" i="1" s="1"/>
  <c r="AM315" i="1"/>
  <c r="AO315" i="1" s="1"/>
  <c r="AM316" i="1"/>
  <c r="AO316" i="1" s="1"/>
  <c r="AM317" i="1"/>
  <c r="AO317" i="1" s="1"/>
  <c r="AM318" i="1"/>
  <c r="AO318" i="1" s="1"/>
  <c r="AM319" i="1"/>
  <c r="AO319" i="1" s="1"/>
  <c r="AM320" i="1"/>
  <c r="AO320" i="1" s="1"/>
  <c r="AM321" i="1"/>
  <c r="AO321" i="1" s="1"/>
  <c r="AM322" i="1"/>
  <c r="AO322" i="1" s="1"/>
  <c r="AM323" i="1"/>
  <c r="AO323" i="1" s="1"/>
  <c r="AM324" i="1"/>
  <c r="AO324" i="1" s="1"/>
  <c r="AM325" i="1"/>
  <c r="AO325" i="1" s="1"/>
  <c r="AM326" i="1"/>
  <c r="AO326" i="1" s="1"/>
  <c r="AM327" i="1"/>
  <c r="AO327" i="1" s="1"/>
  <c r="AM328" i="1"/>
  <c r="AO328" i="1" s="1"/>
  <c r="AM329" i="1"/>
  <c r="AO329" i="1" s="1"/>
  <c r="AM330" i="1"/>
  <c r="AO330" i="1" s="1"/>
  <c r="AM331" i="1"/>
  <c r="AO331" i="1" s="1"/>
  <c r="AM332" i="1"/>
  <c r="AO332" i="1" s="1"/>
  <c r="AM333" i="1"/>
  <c r="AO333" i="1" s="1"/>
  <c r="AM334" i="1"/>
  <c r="AO334" i="1" s="1"/>
  <c r="AM335" i="1"/>
  <c r="AO335" i="1" s="1"/>
  <c r="AM336" i="1"/>
  <c r="AO336" i="1" s="1"/>
  <c r="AM337" i="1"/>
  <c r="AO337" i="1" s="1"/>
  <c r="AM338" i="1"/>
  <c r="AO338" i="1" s="1"/>
  <c r="AM339" i="1"/>
  <c r="AO339" i="1" s="1"/>
  <c r="AM340" i="1"/>
  <c r="AO340" i="1" s="1"/>
  <c r="AM341" i="1"/>
  <c r="AO341" i="1" s="1"/>
  <c r="AM342" i="1"/>
  <c r="AO342" i="1" s="1"/>
  <c r="AM343" i="1"/>
  <c r="AO343" i="1" s="1"/>
  <c r="AM344" i="1"/>
  <c r="AO344" i="1" s="1"/>
  <c r="AM345" i="1"/>
  <c r="AO345" i="1" s="1"/>
  <c r="AM346" i="1"/>
  <c r="AO346" i="1" s="1"/>
  <c r="AM347" i="1"/>
  <c r="AO347" i="1" s="1"/>
  <c r="AM348" i="1"/>
  <c r="AO348" i="1" s="1"/>
  <c r="AM349" i="1"/>
  <c r="AO349" i="1" s="1"/>
  <c r="AM350" i="1"/>
  <c r="AO350" i="1" s="1"/>
  <c r="AM351" i="1"/>
  <c r="AO351" i="1" s="1"/>
  <c r="AM352" i="1"/>
  <c r="AO352" i="1" s="1"/>
  <c r="AM353" i="1"/>
  <c r="AO353" i="1" s="1"/>
  <c r="AM354" i="1"/>
  <c r="AO354" i="1" s="1"/>
  <c r="AM355" i="1"/>
  <c r="AO355" i="1" s="1"/>
  <c r="AM356" i="1"/>
  <c r="AO356" i="1" s="1"/>
  <c r="AM357" i="1"/>
  <c r="AO357" i="1" s="1"/>
  <c r="AM358" i="1"/>
  <c r="AO358" i="1" s="1"/>
  <c r="AM359" i="1"/>
  <c r="AO359" i="1" s="1"/>
  <c r="AM360" i="1"/>
  <c r="AO360" i="1" s="1"/>
  <c r="AM361" i="1"/>
  <c r="AO361" i="1" s="1"/>
  <c r="AM362" i="1"/>
  <c r="AO362" i="1" s="1"/>
  <c r="AM363" i="1"/>
  <c r="AO363" i="1" s="1"/>
  <c r="AM364" i="1"/>
  <c r="AO364" i="1" s="1"/>
  <c r="AM365" i="1"/>
  <c r="AO365" i="1" s="1"/>
  <c r="AM366" i="1"/>
  <c r="AO366" i="1" s="1"/>
  <c r="AM367" i="1"/>
  <c r="AO367" i="1" s="1"/>
  <c r="AM368" i="1"/>
  <c r="AO368" i="1" s="1"/>
  <c r="AM369" i="1"/>
  <c r="AO369" i="1" s="1"/>
  <c r="AM370" i="1"/>
  <c r="AO370" i="1" s="1"/>
  <c r="AM371" i="1"/>
  <c r="AO371" i="1" s="1"/>
  <c r="AM372" i="1"/>
  <c r="AO372" i="1" s="1"/>
  <c r="AM373" i="1"/>
  <c r="AO373" i="1" s="1"/>
  <c r="AM374" i="1"/>
  <c r="AO374" i="1" s="1"/>
  <c r="AM375" i="1"/>
  <c r="AO375" i="1" s="1"/>
  <c r="AM376" i="1"/>
  <c r="AO376" i="1" s="1"/>
  <c r="AM377" i="1"/>
  <c r="AO377" i="1" s="1"/>
  <c r="AM378" i="1"/>
  <c r="AO378" i="1" s="1"/>
  <c r="AM379" i="1"/>
  <c r="AO379" i="1" s="1"/>
  <c r="AM380" i="1"/>
  <c r="AO380" i="1" s="1"/>
  <c r="AM381" i="1"/>
  <c r="AO381" i="1" s="1"/>
  <c r="AM382" i="1"/>
  <c r="AO382" i="1" s="1"/>
  <c r="AM383" i="1"/>
  <c r="AO383" i="1" s="1"/>
  <c r="AM384" i="1"/>
  <c r="AO384" i="1" s="1"/>
  <c r="AM385" i="1"/>
  <c r="AO385" i="1" s="1"/>
  <c r="AM386" i="1"/>
  <c r="AO386" i="1" s="1"/>
  <c r="AM387" i="1"/>
  <c r="AO387" i="1" s="1"/>
  <c r="AM388" i="1"/>
  <c r="AO388" i="1" s="1"/>
  <c r="AM389" i="1"/>
  <c r="AO389" i="1" s="1"/>
  <c r="AM390" i="1"/>
  <c r="AO390" i="1" s="1"/>
  <c r="AM391" i="1"/>
  <c r="AO391" i="1" s="1"/>
  <c r="AM392" i="1"/>
  <c r="AO392" i="1" s="1"/>
  <c r="AM393" i="1"/>
  <c r="AO393" i="1" s="1"/>
  <c r="AM394" i="1"/>
  <c r="AO394" i="1" s="1"/>
  <c r="AM395" i="1"/>
  <c r="AO395" i="1" s="1"/>
  <c r="AM396" i="1"/>
  <c r="AO396" i="1" s="1"/>
  <c r="AM397" i="1"/>
  <c r="AO397" i="1" s="1"/>
  <c r="AM398" i="1"/>
  <c r="AO398" i="1" s="1"/>
  <c r="AM399" i="1"/>
  <c r="AO399" i="1" s="1"/>
  <c r="AM400" i="1"/>
  <c r="AO400" i="1" s="1"/>
  <c r="AM401" i="1"/>
  <c r="AO401" i="1" s="1"/>
  <c r="AM402" i="1"/>
  <c r="AO402" i="1" s="1"/>
  <c r="AM403" i="1"/>
  <c r="AO403" i="1" s="1"/>
  <c r="AM404" i="1"/>
  <c r="AO404" i="1" s="1"/>
  <c r="AM405" i="1"/>
  <c r="AO405" i="1" s="1"/>
  <c r="AM406" i="1"/>
  <c r="AO406" i="1" s="1"/>
  <c r="AM407" i="1"/>
  <c r="AO407" i="1" s="1"/>
  <c r="AM408" i="1"/>
  <c r="AO408" i="1" s="1"/>
  <c r="AM409" i="1"/>
  <c r="AO409" i="1" s="1"/>
  <c r="AM410" i="1"/>
  <c r="AO410" i="1" s="1"/>
  <c r="AM411" i="1"/>
  <c r="AO411" i="1" s="1"/>
  <c r="AM412" i="1"/>
  <c r="AO412" i="1" s="1"/>
  <c r="AM413" i="1"/>
  <c r="AO413" i="1" s="1"/>
  <c r="AM414" i="1"/>
  <c r="AO414" i="1" s="1"/>
  <c r="AM415" i="1"/>
  <c r="AO415" i="1" s="1"/>
  <c r="AM416" i="1"/>
  <c r="AO416" i="1" s="1"/>
  <c r="AM417" i="1"/>
  <c r="AO417" i="1" s="1"/>
  <c r="AM418" i="1"/>
  <c r="AO418" i="1" s="1"/>
  <c r="AM419" i="1"/>
  <c r="AO419" i="1" s="1"/>
  <c r="AM420" i="1"/>
  <c r="AO420" i="1" s="1"/>
  <c r="AM421" i="1"/>
  <c r="AO421" i="1" s="1"/>
  <c r="AM422" i="1"/>
  <c r="AO422" i="1" s="1"/>
  <c r="AM423" i="1"/>
  <c r="AO423" i="1" s="1"/>
  <c r="AM424" i="1"/>
  <c r="AO424" i="1" s="1"/>
  <c r="AM425" i="1"/>
  <c r="AO425" i="1" s="1"/>
  <c r="AM426" i="1"/>
  <c r="AO426" i="1" s="1"/>
  <c r="AM427" i="1"/>
  <c r="AO427" i="1" s="1"/>
  <c r="AM428" i="1"/>
  <c r="AO428" i="1" s="1"/>
  <c r="AM429" i="1"/>
  <c r="AO429" i="1" s="1"/>
  <c r="AM430" i="1"/>
  <c r="AO430" i="1" s="1"/>
  <c r="AM431" i="1"/>
  <c r="AO431" i="1" s="1"/>
  <c r="AM432" i="1"/>
  <c r="AO432" i="1" s="1"/>
  <c r="AM433" i="1"/>
  <c r="AO433" i="1" s="1"/>
  <c r="AM434" i="1"/>
  <c r="AO434" i="1" s="1"/>
  <c r="AM435" i="1"/>
  <c r="AO435" i="1" s="1"/>
  <c r="AM436" i="1"/>
  <c r="AO436" i="1" s="1"/>
  <c r="AM437" i="1"/>
  <c r="AO437" i="1" s="1"/>
  <c r="AM438" i="1"/>
  <c r="AO438" i="1" s="1"/>
  <c r="AM439" i="1"/>
  <c r="AO439" i="1" s="1"/>
  <c r="AM440" i="1"/>
  <c r="AO440" i="1" s="1"/>
  <c r="AM441" i="1"/>
  <c r="AO441" i="1" s="1"/>
  <c r="AM442" i="1"/>
  <c r="AO442" i="1" s="1"/>
  <c r="AM443" i="1"/>
  <c r="AO443" i="1" s="1"/>
  <c r="AM444" i="1"/>
  <c r="AO444" i="1" s="1"/>
  <c r="AM445" i="1"/>
  <c r="AO445" i="1" s="1"/>
  <c r="AM446" i="1"/>
  <c r="AO446" i="1" s="1"/>
  <c r="AM447" i="1"/>
  <c r="AO447" i="1" s="1"/>
  <c r="AM448" i="1"/>
  <c r="AO448" i="1" s="1"/>
  <c r="AM449" i="1"/>
  <c r="AO449" i="1" s="1"/>
  <c r="AM450" i="1"/>
  <c r="AO450" i="1" s="1"/>
  <c r="AM451" i="1"/>
  <c r="AO451" i="1" s="1"/>
  <c r="AM452" i="1"/>
  <c r="AO452" i="1" s="1"/>
  <c r="AM453" i="1"/>
  <c r="AO453" i="1" s="1"/>
  <c r="AM454" i="1"/>
  <c r="AO454" i="1" s="1"/>
  <c r="AM455" i="1"/>
  <c r="AO455" i="1" s="1"/>
  <c r="AM456" i="1"/>
  <c r="AO456" i="1" s="1"/>
  <c r="AM457" i="1"/>
  <c r="AO457" i="1" s="1"/>
  <c r="AM458" i="1"/>
  <c r="AO458" i="1" s="1"/>
  <c r="AM459" i="1"/>
  <c r="AO459" i="1" s="1"/>
  <c r="AM460" i="1"/>
  <c r="AO460" i="1" s="1"/>
  <c r="AM461" i="1"/>
  <c r="AO461" i="1" s="1"/>
  <c r="AM462" i="1"/>
  <c r="AO462" i="1" s="1"/>
  <c r="AM463" i="1"/>
  <c r="AO463" i="1" s="1"/>
  <c r="AM464" i="1"/>
  <c r="AO464" i="1" s="1"/>
  <c r="AM465" i="1"/>
  <c r="AO465" i="1" s="1"/>
  <c r="AM466" i="1"/>
  <c r="AO466" i="1" s="1"/>
  <c r="AM467" i="1"/>
  <c r="AO467" i="1" s="1"/>
  <c r="AM468" i="1"/>
  <c r="AO468" i="1" s="1"/>
  <c r="AM469" i="1"/>
  <c r="AO469" i="1" s="1"/>
  <c r="AM470" i="1"/>
  <c r="AO470" i="1" s="1"/>
  <c r="AM471" i="1"/>
  <c r="AO471" i="1" s="1"/>
  <c r="AM472" i="1"/>
  <c r="AO472" i="1" s="1"/>
  <c r="AM473" i="1"/>
  <c r="AO473" i="1" s="1"/>
  <c r="AM474" i="1"/>
  <c r="AO474" i="1" s="1"/>
  <c r="AM475" i="1"/>
  <c r="AO475" i="1" s="1"/>
  <c r="AM476" i="1"/>
  <c r="AO476" i="1" s="1"/>
  <c r="AM477" i="1"/>
  <c r="AO477" i="1" s="1"/>
  <c r="AM478" i="1"/>
  <c r="AO478" i="1" s="1"/>
  <c r="AM479" i="1"/>
  <c r="AO479" i="1" s="1"/>
  <c r="AM480" i="1"/>
  <c r="AO480" i="1" s="1"/>
  <c r="AM481" i="1"/>
  <c r="AO481" i="1" s="1"/>
  <c r="AM482" i="1"/>
  <c r="AO482" i="1" s="1"/>
  <c r="AM483" i="1"/>
  <c r="AO483" i="1" s="1"/>
  <c r="AM484" i="1"/>
  <c r="AO484" i="1" s="1"/>
  <c r="AM485" i="1"/>
  <c r="AO485" i="1" s="1"/>
  <c r="AM486" i="1"/>
  <c r="AO486" i="1" s="1"/>
  <c r="AM487" i="1"/>
  <c r="AO487" i="1" s="1"/>
  <c r="AM488" i="1"/>
  <c r="AO488" i="1" s="1"/>
  <c r="AM489" i="1"/>
  <c r="AO489" i="1" s="1"/>
  <c r="AM490" i="1"/>
  <c r="AO490" i="1" s="1"/>
  <c r="AM491" i="1"/>
  <c r="AO491" i="1" s="1"/>
  <c r="AM492" i="1"/>
  <c r="AO492" i="1" s="1"/>
  <c r="AM493" i="1"/>
  <c r="AO493" i="1" s="1"/>
  <c r="AM494" i="1"/>
  <c r="AO494" i="1" s="1"/>
  <c r="AM495" i="1"/>
  <c r="AO495" i="1" s="1"/>
  <c r="AM496" i="1"/>
  <c r="AO496" i="1" s="1"/>
  <c r="AM497" i="1"/>
  <c r="AO497" i="1" s="1"/>
  <c r="AM498" i="1"/>
  <c r="AO498" i="1" s="1"/>
  <c r="AM499" i="1"/>
  <c r="AO499" i="1" s="1"/>
  <c r="AM500" i="1"/>
  <c r="AO500" i="1" s="1"/>
  <c r="AM501" i="1"/>
  <c r="AO501" i="1" s="1"/>
  <c r="AM502" i="1"/>
  <c r="AO502" i="1" s="1"/>
  <c r="AM503" i="1"/>
  <c r="AO503" i="1" s="1"/>
  <c r="AM504" i="1"/>
  <c r="AO504" i="1" s="1"/>
  <c r="AM505" i="1"/>
  <c r="AO505" i="1" s="1"/>
  <c r="AM506" i="1"/>
  <c r="AO506" i="1" s="1"/>
  <c r="AM507" i="1"/>
  <c r="AO507" i="1" s="1"/>
  <c r="AM508" i="1"/>
  <c r="AO508" i="1" s="1"/>
  <c r="AM509" i="1"/>
  <c r="AO509" i="1" s="1"/>
  <c r="AM510" i="1"/>
  <c r="AO510" i="1" s="1"/>
  <c r="AM511" i="1"/>
  <c r="AO511" i="1" s="1"/>
  <c r="AM512" i="1"/>
  <c r="AO512" i="1" s="1"/>
  <c r="AM513" i="1"/>
  <c r="AO513" i="1" s="1"/>
  <c r="AM514" i="1"/>
  <c r="AO514" i="1" s="1"/>
  <c r="AM515" i="1"/>
  <c r="AO515" i="1" s="1"/>
  <c r="AM516" i="1"/>
  <c r="AO516" i="1" s="1"/>
  <c r="AM517" i="1"/>
  <c r="AO517" i="1" s="1"/>
  <c r="AM518" i="1"/>
  <c r="AO518" i="1" s="1"/>
  <c r="AM519" i="1"/>
  <c r="AO519" i="1" s="1"/>
  <c r="AM520" i="1"/>
  <c r="AO520" i="1" s="1"/>
  <c r="AM521" i="1"/>
  <c r="AO521" i="1" s="1"/>
  <c r="AM522" i="1"/>
  <c r="AO522" i="1" s="1"/>
  <c r="AM523" i="1"/>
  <c r="AO523" i="1" s="1"/>
  <c r="AM524" i="1"/>
  <c r="AO524" i="1" s="1"/>
  <c r="AM525" i="1"/>
  <c r="AO525" i="1" s="1"/>
  <c r="AM526" i="1"/>
  <c r="AO526" i="1" s="1"/>
  <c r="AM527" i="1"/>
  <c r="AO527" i="1" s="1"/>
  <c r="AM528" i="1"/>
  <c r="AO528" i="1" s="1"/>
  <c r="AM529" i="1"/>
  <c r="AO529" i="1" s="1"/>
  <c r="AM530" i="1"/>
  <c r="AO530" i="1" s="1"/>
  <c r="AM531" i="1"/>
  <c r="AO531" i="1" s="1"/>
  <c r="AM532" i="1"/>
  <c r="AO532" i="1" s="1"/>
  <c r="AM533" i="1"/>
  <c r="AO533" i="1" s="1"/>
  <c r="AM534" i="1"/>
  <c r="AO534" i="1" s="1"/>
  <c r="AM535" i="1"/>
  <c r="AO535" i="1" s="1"/>
  <c r="AM536" i="1"/>
  <c r="AO536" i="1" s="1"/>
  <c r="AM537" i="1"/>
  <c r="AO537" i="1" s="1"/>
  <c r="AM538" i="1"/>
  <c r="AO538" i="1" s="1"/>
  <c r="AM539" i="1"/>
  <c r="AO539" i="1" s="1"/>
  <c r="AM540" i="1"/>
  <c r="AO540" i="1" s="1"/>
  <c r="AM541" i="1"/>
  <c r="AO541" i="1" s="1"/>
  <c r="AM542" i="1"/>
  <c r="AO542" i="1" s="1"/>
  <c r="AM543" i="1"/>
  <c r="AO543" i="1" s="1"/>
  <c r="AM544" i="1"/>
  <c r="AO544" i="1" s="1"/>
  <c r="AM545" i="1"/>
  <c r="AO545" i="1" s="1"/>
  <c r="AM546" i="1"/>
  <c r="AO546" i="1" s="1"/>
  <c r="AM547" i="1"/>
  <c r="AO547" i="1" s="1"/>
  <c r="AM548" i="1"/>
  <c r="AO548" i="1" s="1"/>
  <c r="AM549" i="1"/>
  <c r="AO549" i="1" s="1"/>
  <c r="AM550" i="1"/>
  <c r="AO550" i="1" s="1"/>
  <c r="AM551" i="1"/>
  <c r="AO551" i="1" s="1"/>
  <c r="AM552" i="1"/>
  <c r="AO552" i="1" s="1"/>
  <c r="AM553" i="1"/>
  <c r="AO553" i="1" s="1"/>
  <c r="AM554" i="1"/>
  <c r="AO554" i="1" s="1"/>
  <c r="AM555" i="1"/>
  <c r="AO555" i="1" s="1"/>
  <c r="AM556" i="1"/>
  <c r="AO556" i="1" s="1"/>
  <c r="AM557" i="1"/>
  <c r="AO557" i="1" s="1"/>
  <c r="AM558" i="1"/>
  <c r="AO558" i="1" s="1"/>
  <c r="AM559" i="1"/>
  <c r="AO559" i="1" s="1"/>
  <c r="AM560" i="1"/>
  <c r="AO560" i="1" s="1"/>
  <c r="AM561" i="1"/>
  <c r="AO561" i="1" s="1"/>
  <c r="AM562" i="1"/>
  <c r="AO562" i="1" s="1"/>
  <c r="AM563" i="1"/>
  <c r="AO563" i="1" s="1"/>
  <c r="AM564" i="1"/>
  <c r="AO564" i="1" s="1"/>
  <c r="AM565" i="1"/>
  <c r="AO565" i="1" s="1"/>
  <c r="AM566" i="1"/>
  <c r="AO566" i="1" s="1"/>
  <c r="AM567" i="1"/>
  <c r="AO567" i="1" s="1"/>
  <c r="AM568" i="1"/>
  <c r="AO568" i="1" s="1"/>
  <c r="AM569" i="1"/>
  <c r="AO569" i="1" s="1"/>
  <c r="AM570" i="1"/>
  <c r="AO570" i="1" s="1"/>
  <c r="AM571" i="1"/>
  <c r="AO571" i="1" s="1"/>
  <c r="AM572" i="1"/>
  <c r="AO572" i="1" s="1"/>
  <c r="AM573" i="1"/>
  <c r="AO573" i="1" s="1"/>
  <c r="AM574" i="1"/>
  <c r="AO574" i="1" s="1"/>
  <c r="AM575" i="1"/>
  <c r="AO575" i="1" s="1"/>
  <c r="AM576" i="1"/>
  <c r="AO576" i="1" s="1"/>
  <c r="AM577" i="1"/>
  <c r="AO577" i="1" s="1"/>
  <c r="AM578" i="1"/>
  <c r="AO578" i="1" s="1"/>
  <c r="AM579" i="1"/>
  <c r="AO579" i="1" s="1"/>
  <c r="AM580" i="1"/>
  <c r="AO580" i="1" s="1"/>
  <c r="AM581" i="1"/>
  <c r="AO581" i="1" s="1"/>
  <c r="AM582" i="1"/>
  <c r="AO582" i="1" s="1"/>
  <c r="AM583" i="1"/>
  <c r="AO583" i="1" s="1"/>
  <c r="AM584" i="1"/>
  <c r="AO584" i="1" s="1"/>
  <c r="AM585" i="1"/>
  <c r="AO585" i="1" s="1"/>
  <c r="AM586" i="1"/>
  <c r="AO586" i="1" s="1"/>
  <c r="AM587" i="1"/>
  <c r="AO587" i="1" s="1"/>
  <c r="AM588" i="1"/>
  <c r="AO588" i="1" s="1"/>
  <c r="AM589" i="1"/>
  <c r="AO589" i="1" s="1"/>
  <c r="AM590" i="1"/>
  <c r="AO590" i="1" s="1"/>
  <c r="AM591" i="1"/>
  <c r="AO591" i="1" s="1"/>
  <c r="AM592" i="1"/>
  <c r="AO592" i="1" s="1"/>
  <c r="AM593" i="1"/>
  <c r="AO593" i="1" s="1"/>
  <c r="AM594" i="1"/>
  <c r="AO594" i="1" s="1"/>
  <c r="AM595" i="1"/>
  <c r="AO595" i="1" s="1"/>
  <c r="AM596" i="1"/>
  <c r="AO596" i="1" s="1"/>
  <c r="AM597" i="1"/>
  <c r="AO597" i="1" s="1"/>
  <c r="AM598" i="1"/>
  <c r="AO598" i="1" s="1"/>
  <c r="AM599" i="1"/>
  <c r="AO599" i="1" s="1"/>
  <c r="AM600" i="1"/>
  <c r="AO600" i="1" s="1"/>
  <c r="AM601" i="1"/>
  <c r="AO601" i="1" s="1"/>
  <c r="AM602" i="1"/>
  <c r="AO602" i="1" s="1"/>
  <c r="AM603" i="1"/>
  <c r="AO603" i="1" s="1"/>
  <c r="AM604" i="1"/>
  <c r="AO604" i="1" s="1"/>
  <c r="AM605" i="1"/>
  <c r="AO605" i="1" s="1"/>
  <c r="AM606" i="1"/>
  <c r="AO606" i="1" s="1"/>
  <c r="AM607" i="1"/>
  <c r="AO607" i="1" s="1"/>
  <c r="AM608" i="1"/>
  <c r="AO608" i="1" s="1"/>
  <c r="AM609" i="1"/>
  <c r="AO609" i="1" s="1"/>
  <c r="AM610" i="1"/>
  <c r="AO610" i="1" s="1"/>
  <c r="AM611" i="1"/>
  <c r="AO611" i="1" s="1"/>
  <c r="AM612" i="1"/>
  <c r="AO612" i="1" s="1"/>
  <c r="AM613" i="1"/>
  <c r="AO613" i="1" s="1"/>
  <c r="AM614" i="1"/>
  <c r="AO614" i="1" s="1"/>
  <c r="AM615" i="1"/>
  <c r="AO615" i="1" s="1"/>
  <c r="AM616" i="1"/>
  <c r="AO616" i="1" s="1"/>
  <c r="AM617" i="1"/>
  <c r="AO617" i="1" s="1"/>
  <c r="AM618" i="1"/>
  <c r="AO618" i="1" s="1"/>
  <c r="AM619" i="1"/>
  <c r="AO619" i="1" s="1"/>
  <c r="AM620" i="1"/>
  <c r="AO620" i="1" s="1"/>
  <c r="AM621" i="1"/>
  <c r="AO621" i="1" s="1"/>
  <c r="AM622" i="1"/>
  <c r="AO622" i="1" s="1"/>
  <c r="AM623" i="1"/>
  <c r="AO623" i="1" s="1"/>
  <c r="AM624" i="1"/>
  <c r="AO624" i="1" s="1"/>
  <c r="AM625" i="1"/>
  <c r="AO625" i="1" s="1"/>
  <c r="AM626" i="1"/>
  <c r="AO626" i="1" s="1"/>
  <c r="AM627" i="1"/>
  <c r="AO627" i="1" s="1"/>
  <c r="AM628" i="1"/>
  <c r="AO628" i="1" s="1"/>
  <c r="AM629" i="1"/>
  <c r="AO629" i="1" s="1"/>
  <c r="AM630" i="1"/>
  <c r="AO630" i="1" s="1"/>
  <c r="AM631" i="1"/>
  <c r="AO631" i="1" s="1"/>
  <c r="AM632" i="1"/>
  <c r="AO632" i="1" s="1"/>
  <c r="AM633" i="1"/>
  <c r="AO633" i="1" s="1"/>
  <c r="AM634" i="1"/>
  <c r="AO634" i="1" s="1"/>
  <c r="AM635" i="1"/>
  <c r="AO635" i="1" s="1"/>
  <c r="AM636" i="1"/>
  <c r="AO636" i="1" s="1"/>
  <c r="AM637" i="1"/>
  <c r="AO637" i="1" s="1"/>
  <c r="AM638" i="1"/>
  <c r="AO638" i="1" s="1"/>
  <c r="AM639" i="1"/>
  <c r="AO639" i="1" s="1"/>
  <c r="AM640" i="1"/>
  <c r="AO640" i="1" s="1"/>
  <c r="AM641" i="1"/>
  <c r="AO641" i="1" s="1"/>
  <c r="AM642" i="1"/>
  <c r="AO642" i="1" s="1"/>
  <c r="AM643" i="1"/>
  <c r="AO643" i="1" s="1"/>
  <c r="AM644" i="1"/>
  <c r="AO644" i="1" s="1"/>
  <c r="AM645" i="1"/>
  <c r="AO645" i="1" s="1"/>
  <c r="AM646" i="1"/>
  <c r="AO646" i="1" s="1"/>
  <c r="AM647" i="1"/>
  <c r="AO647" i="1" s="1"/>
  <c r="AM648" i="1"/>
  <c r="AO648" i="1" s="1"/>
  <c r="AM649" i="1"/>
  <c r="AO649" i="1" s="1"/>
  <c r="AM650" i="1"/>
  <c r="AO650" i="1" s="1"/>
  <c r="AM651" i="1"/>
  <c r="AO651" i="1" s="1"/>
  <c r="AM652" i="1"/>
  <c r="AO652" i="1" s="1"/>
  <c r="AM653" i="1"/>
  <c r="AO653" i="1" s="1"/>
  <c r="AM654" i="1"/>
  <c r="AO654" i="1" s="1"/>
  <c r="AM655" i="1"/>
  <c r="AO655" i="1" s="1"/>
  <c r="AM656" i="1"/>
  <c r="AO656" i="1" s="1"/>
  <c r="AM657" i="1"/>
  <c r="AO657" i="1" s="1"/>
  <c r="AM658" i="1"/>
  <c r="AO658" i="1" s="1"/>
  <c r="AM659" i="1"/>
  <c r="AO659" i="1" s="1"/>
  <c r="AM660" i="1"/>
  <c r="AO660" i="1" s="1"/>
  <c r="AM661" i="1"/>
  <c r="AO661" i="1" s="1"/>
  <c r="AM662" i="1"/>
  <c r="AO662" i="1" s="1"/>
  <c r="AM663" i="1"/>
  <c r="AO663" i="1" s="1"/>
  <c r="AM664" i="1"/>
  <c r="AO664" i="1" s="1"/>
  <c r="AM665" i="1"/>
  <c r="AO665" i="1" s="1"/>
  <c r="AM666" i="1"/>
  <c r="AO666" i="1" s="1"/>
  <c r="AM667" i="1"/>
  <c r="AO667" i="1" s="1"/>
  <c r="AM668" i="1"/>
  <c r="AO668" i="1" s="1"/>
  <c r="AM669" i="1"/>
  <c r="AO669" i="1" s="1"/>
  <c r="AM670" i="1"/>
  <c r="AO670" i="1" s="1"/>
  <c r="AM671" i="1"/>
  <c r="AO671" i="1" s="1"/>
  <c r="AM672" i="1"/>
  <c r="AO672" i="1" s="1"/>
  <c r="AM673" i="1"/>
  <c r="AO673" i="1" s="1"/>
  <c r="AM674" i="1"/>
  <c r="AO674" i="1" s="1"/>
  <c r="AM675" i="1"/>
  <c r="AO675" i="1" s="1"/>
  <c r="AM676" i="1"/>
  <c r="AO676" i="1" s="1"/>
  <c r="AM677" i="1"/>
  <c r="AO677" i="1" s="1"/>
  <c r="AM678" i="1"/>
  <c r="AO678" i="1" s="1"/>
  <c r="AM679" i="1"/>
  <c r="AO679" i="1" s="1"/>
  <c r="AM680" i="1"/>
  <c r="AO680" i="1" s="1"/>
  <c r="AM681" i="1"/>
  <c r="AO681" i="1" s="1"/>
  <c r="AM682" i="1"/>
  <c r="AO682" i="1" s="1"/>
  <c r="AM683" i="1"/>
  <c r="AO683" i="1" s="1"/>
  <c r="AM684" i="1"/>
  <c r="AO684" i="1" s="1"/>
  <c r="AM685" i="1"/>
  <c r="AO685" i="1" s="1"/>
  <c r="AM686" i="1"/>
  <c r="AO686" i="1" s="1"/>
  <c r="AM687" i="1"/>
  <c r="AO687" i="1" s="1"/>
  <c r="AM688" i="1"/>
  <c r="AO688" i="1" s="1"/>
  <c r="AM689" i="1"/>
  <c r="AO689" i="1" s="1"/>
  <c r="AM690" i="1"/>
  <c r="AO690" i="1" s="1"/>
  <c r="AM691" i="1"/>
  <c r="AO691" i="1" s="1"/>
  <c r="AM692" i="1"/>
  <c r="AO692" i="1" s="1"/>
  <c r="AM693" i="1"/>
  <c r="AO693" i="1" s="1"/>
  <c r="AM694" i="1"/>
  <c r="AO694" i="1" s="1"/>
  <c r="AM695" i="1"/>
  <c r="AO695" i="1" s="1"/>
  <c r="AM696" i="1"/>
  <c r="AO696" i="1" s="1"/>
  <c r="AM697" i="1"/>
  <c r="AO697" i="1" s="1"/>
  <c r="AM698" i="1"/>
  <c r="AO698" i="1" s="1"/>
  <c r="AM699" i="1"/>
  <c r="AO699" i="1" s="1"/>
  <c r="AM700" i="1"/>
  <c r="AO700" i="1" s="1"/>
  <c r="AM701" i="1"/>
  <c r="AO701" i="1" s="1"/>
  <c r="AM702" i="1"/>
  <c r="AO702" i="1" s="1"/>
  <c r="AM703" i="1"/>
  <c r="AO703" i="1" s="1"/>
  <c r="AM704" i="1"/>
  <c r="AO704" i="1" s="1"/>
  <c r="AM705" i="1"/>
  <c r="AO705" i="1" s="1"/>
  <c r="AM706" i="1"/>
  <c r="AO706" i="1" s="1"/>
  <c r="AM707" i="1"/>
  <c r="AO707" i="1" s="1"/>
  <c r="AM708" i="1"/>
  <c r="AO708" i="1" s="1"/>
  <c r="AM709" i="1"/>
  <c r="AO709" i="1" s="1"/>
  <c r="AM710" i="1"/>
  <c r="AO710" i="1" s="1"/>
  <c r="AM711" i="1"/>
  <c r="AO711" i="1" s="1"/>
  <c r="AM712" i="1"/>
  <c r="AO712" i="1" s="1"/>
  <c r="AM713" i="1"/>
  <c r="AO713" i="1" s="1"/>
  <c r="AM714" i="1"/>
  <c r="AO714" i="1" s="1"/>
  <c r="AM715" i="1"/>
  <c r="AO715" i="1" s="1"/>
  <c r="AM716" i="1"/>
  <c r="AO716" i="1" s="1"/>
  <c r="AM717" i="1"/>
  <c r="AO717" i="1" s="1"/>
  <c r="AM718" i="1"/>
  <c r="AO718" i="1" s="1"/>
  <c r="AM719" i="1"/>
  <c r="AO719" i="1" s="1"/>
  <c r="AM720" i="1"/>
  <c r="AO720" i="1" s="1"/>
  <c r="AM721" i="1"/>
  <c r="AO721" i="1" s="1"/>
  <c r="AM722" i="1"/>
  <c r="AO722" i="1" s="1"/>
  <c r="AM723" i="1"/>
  <c r="AO723" i="1" s="1"/>
  <c r="AM724" i="1"/>
  <c r="AO724" i="1" s="1"/>
  <c r="AM725" i="1"/>
  <c r="AO725" i="1" s="1"/>
  <c r="AM726" i="1"/>
  <c r="AO726" i="1" s="1"/>
  <c r="AM727" i="1"/>
  <c r="AO727" i="1" s="1"/>
  <c r="AM728" i="1"/>
  <c r="AO728" i="1" s="1"/>
  <c r="AM729" i="1"/>
  <c r="AO729" i="1" s="1"/>
  <c r="AM730" i="1"/>
  <c r="AO730" i="1" s="1"/>
  <c r="AM731" i="1"/>
  <c r="AO731" i="1" s="1"/>
  <c r="AM732" i="1"/>
  <c r="AO732" i="1" s="1"/>
  <c r="AM733" i="1"/>
  <c r="AO733" i="1" s="1"/>
  <c r="AM734" i="1"/>
  <c r="AO734" i="1" s="1"/>
  <c r="AM735" i="1"/>
  <c r="AO735" i="1" s="1"/>
  <c r="AM736" i="1"/>
  <c r="AO736" i="1" s="1"/>
  <c r="AM737" i="1"/>
  <c r="AO737" i="1" s="1"/>
  <c r="AM738" i="1"/>
  <c r="AO738" i="1" s="1"/>
  <c r="AM739" i="1"/>
  <c r="AO739" i="1" s="1"/>
  <c r="AM740" i="1"/>
  <c r="AO740" i="1" s="1"/>
  <c r="AM741" i="1"/>
  <c r="AO741" i="1" s="1"/>
  <c r="AM742" i="1"/>
  <c r="AO742" i="1" s="1"/>
  <c r="AM743" i="1"/>
  <c r="AO743" i="1" s="1"/>
  <c r="AM744" i="1"/>
  <c r="AO744" i="1" s="1"/>
  <c r="AM745" i="1"/>
  <c r="AO745" i="1" s="1"/>
  <c r="AM746" i="1"/>
  <c r="AO746" i="1" s="1"/>
  <c r="AM747" i="1"/>
  <c r="AO747" i="1" s="1"/>
  <c r="AM748" i="1"/>
  <c r="AO748" i="1" s="1"/>
  <c r="AM749" i="1"/>
  <c r="AO749" i="1" s="1"/>
  <c r="AM750" i="1"/>
  <c r="AO750" i="1" s="1"/>
  <c r="AM751" i="1"/>
  <c r="AO751" i="1" s="1"/>
  <c r="AM752" i="1"/>
  <c r="AO752" i="1" s="1"/>
  <c r="AM753" i="1"/>
  <c r="AO753" i="1" s="1"/>
  <c r="AM754" i="1"/>
  <c r="AO754" i="1" s="1"/>
  <c r="AM755" i="1"/>
  <c r="AO755" i="1" s="1"/>
  <c r="AM756" i="1"/>
  <c r="AO756" i="1" s="1"/>
  <c r="AM757" i="1"/>
  <c r="AO757" i="1" s="1"/>
  <c r="AM758" i="1"/>
  <c r="AO758" i="1" s="1"/>
  <c r="AM759" i="1"/>
  <c r="AO759" i="1" s="1"/>
  <c r="AM760" i="1"/>
  <c r="AO760" i="1" s="1"/>
  <c r="AM761" i="1"/>
  <c r="AO761" i="1" s="1"/>
  <c r="AM762" i="1"/>
  <c r="AO762" i="1" s="1"/>
  <c r="AM763" i="1"/>
  <c r="AO763" i="1" s="1"/>
  <c r="AM764" i="1"/>
  <c r="AO764" i="1" s="1"/>
  <c r="AM765" i="1"/>
  <c r="AO765" i="1" s="1"/>
  <c r="AM766" i="1"/>
  <c r="AO766" i="1" s="1"/>
  <c r="AM767" i="1"/>
  <c r="AO767" i="1" s="1"/>
  <c r="AM768" i="1"/>
  <c r="AO768" i="1" s="1"/>
  <c r="AM769" i="1"/>
  <c r="AO769" i="1" s="1"/>
  <c r="AM770" i="1"/>
  <c r="AO770" i="1" s="1"/>
  <c r="AM771" i="1"/>
  <c r="AO771" i="1" s="1"/>
  <c r="AM772" i="1"/>
  <c r="AO772" i="1" s="1"/>
  <c r="AM773" i="1"/>
  <c r="AO773" i="1" s="1"/>
  <c r="AM774" i="1"/>
  <c r="AO774" i="1" s="1"/>
  <c r="AM775" i="1"/>
  <c r="AO775" i="1" s="1"/>
  <c r="AM776" i="1"/>
  <c r="AO776" i="1" s="1"/>
  <c r="AM777" i="1"/>
  <c r="AO777" i="1" s="1"/>
  <c r="AM778" i="1"/>
  <c r="AO778" i="1" s="1"/>
  <c r="AM779" i="1"/>
  <c r="AO779" i="1" s="1"/>
  <c r="AM780" i="1"/>
  <c r="AO780" i="1" s="1"/>
  <c r="AM781" i="1"/>
  <c r="AO781" i="1" s="1"/>
  <c r="AM782" i="1"/>
  <c r="AO782" i="1" s="1"/>
  <c r="AM783" i="1"/>
  <c r="AO783" i="1" s="1"/>
  <c r="AM784" i="1"/>
  <c r="AO784" i="1" s="1"/>
  <c r="AM785" i="1"/>
  <c r="AO785" i="1" s="1"/>
  <c r="AM786" i="1"/>
  <c r="AO786" i="1" s="1"/>
  <c r="AM787" i="1"/>
  <c r="AO787" i="1" s="1"/>
  <c r="AM788" i="1"/>
  <c r="AO788" i="1" s="1"/>
  <c r="AM789" i="1"/>
  <c r="AO789" i="1" s="1"/>
  <c r="AM790" i="1"/>
  <c r="AO790" i="1" s="1"/>
  <c r="AM791" i="1"/>
  <c r="AO791" i="1" s="1"/>
  <c r="AM792" i="1"/>
  <c r="AO792" i="1" s="1"/>
  <c r="AM793" i="1"/>
  <c r="AO793" i="1" s="1"/>
  <c r="AM794" i="1"/>
  <c r="AO794" i="1" s="1"/>
  <c r="AM795" i="1"/>
  <c r="AO795" i="1" s="1"/>
  <c r="AM796" i="1"/>
  <c r="AO796" i="1" s="1"/>
  <c r="AM797" i="1"/>
  <c r="AO797" i="1" s="1"/>
  <c r="AM798" i="1"/>
  <c r="AO798" i="1" s="1"/>
  <c r="AM799" i="1"/>
  <c r="AO799" i="1" s="1"/>
  <c r="AM800" i="1"/>
  <c r="AO800" i="1" s="1"/>
  <c r="AM801" i="1"/>
  <c r="AO801" i="1" s="1"/>
  <c r="AM802" i="1"/>
  <c r="AO802" i="1" s="1"/>
  <c r="AM803" i="1"/>
  <c r="AO803" i="1" s="1"/>
  <c r="AM804" i="1"/>
  <c r="AO804" i="1" s="1"/>
  <c r="AM805" i="1"/>
  <c r="AO805" i="1" s="1"/>
  <c r="AM806" i="1"/>
  <c r="AO806" i="1" s="1"/>
  <c r="AM807" i="1"/>
  <c r="AO807" i="1" s="1"/>
  <c r="AM808" i="1"/>
  <c r="AO808" i="1" s="1"/>
  <c r="AM809" i="1"/>
  <c r="AO809" i="1" s="1"/>
  <c r="AM810" i="1"/>
  <c r="AO810" i="1" s="1"/>
  <c r="AM811" i="1"/>
  <c r="AO811" i="1" s="1"/>
  <c r="AM812" i="1"/>
  <c r="AO812" i="1" s="1"/>
  <c r="AM813" i="1"/>
  <c r="AO813" i="1" s="1"/>
  <c r="AM814" i="1"/>
  <c r="AO814" i="1" s="1"/>
  <c r="AM815" i="1"/>
  <c r="AO815" i="1" s="1"/>
  <c r="AM816" i="1"/>
  <c r="AO816" i="1" s="1"/>
  <c r="AM817" i="1"/>
  <c r="AO817" i="1" s="1"/>
  <c r="AM818" i="1"/>
  <c r="AO818" i="1" s="1"/>
  <c r="AM819" i="1"/>
  <c r="AO819" i="1" s="1"/>
  <c r="AM820" i="1"/>
  <c r="AO820" i="1" s="1"/>
  <c r="AM821" i="1"/>
  <c r="AO821" i="1" s="1"/>
  <c r="AM822" i="1"/>
  <c r="AO822" i="1" s="1"/>
  <c r="AM823" i="1"/>
  <c r="AO823" i="1" s="1"/>
  <c r="AM824" i="1"/>
  <c r="AO824" i="1" s="1"/>
  <c r="AM825" i="1"/>
  <c r="AO825" i="1" s="1"/>
  <c r="AM826" i="1"/>
  <c r="AO826" i="1" s="1"/>
  <c r="AM827" i="1"/>
  <c r="AO827" i="1" s="1"/>
  <c r="AM828" i="1"/>
  <c r="AO828" i="1" s="1"/>
  <c r="AM829" i="1"/>
  <c r="AO829" i="1" s="1"/>
  <c r="AM830" i="1"/>
  <c r="AO830" i="1" s="1"/>
  <c r="AM831" i="1"/>
  <c r="AO831" i="1" s="1"/>
  <c r="AM832" i="1"/>
  <c r="AO832" i="1" s="1"/>
  <c r="AM833" i="1"/>
  <c r="AO833" i="1" s="1"/>
  <c r="AM834" i="1"/>
  <c r="AO834" i="1" s="1"/>
  <c r="AM835" i="1"/>
  <c r="AO835" i="1" s="1"/>
  <c r="AM836" i="1"/>
  <c r="AO836" i="1" s="1"/>
  <c r="AM837" i="1"/>
  <c r="AO837" i="1" s="1"/>
  <c r="AM838" i="1"/>
  <c r="AO838" i="1" s="1"/>
  <c r="AM839" i="1"/>
  <c r="AO839" i="1" s="1"/>
  <c r="AM840" i="1"/>
  <c r="AO840" i="1" s="1"/>
  <c r="AM841" i="1"/>
  <c r="AO841" i="1" s="1"/>
  <c r="AM842" i="1"/>
  <c r="AO842" i="1" s="1"/>
  <c r="AM843" i="1"/>
  <c r="AO843" i="1" s="1"/>
  <c r="AM844" i="1"/>
  <c r="AO844" i="1" s="1"/>
  <c r="AM845" i="1"/>
  <c r="AO845" i="1" s="1"/>
  <c r="AM846" i="1"/>
  <c r="AO846" i="1" s="1"/>
  <c r="AM847" i="1"/>
  <c r="AO847" i="1" s="1"/>
  <c r="AM848" i="1"/>
  <c r="AO848" i="1" s="1"/>
  <c r="AM849" i="1"/>
  <c r="AO849" i="1" s="1"/>
  <c r="AM850" i="1"/>
  <c r="AO850" i="1" s="1"/>
  <c r="AM851" i="1"/>
  <c r="AO851" i="1" s="1"/>
  <c r="AM852" i="1"/>
  <c r="AO852" i="1" s="1"/>
  <c r="AM853" i="1"/>
  <c r="AO853" i="1" s="1"/>
  <c r="AM854" i="1"/>
  <c r="AO854" i="1" s="1"/>
  <c r="AM855" i="1"/>
  <c r="AO855" i="1" s="1"/>
  <c r="AM856" i="1"/>
  <c r="AO856" i="1" s="1"/>
  <c r="AM857" i="1"/>
  <c r="AO857" i="1" s="1"/>
  <c r="AM858" i="1"/>
  <c r="AO858" i="1" s="1"/>
  <c r="AM859" i="1"/>
  <c r="AO859" i="1" s="1"/>
  <c r="AM860" i="1"/>
  <c r="AO860" i="1" s="1"/>
  <c r="AM861" i="1"/>
  <c r="AO861" i="1" s="1"/>
  <c r="AM862" i="1"/>
  <c r="AO862" i="1" s="1"/>
  <c r="AM863" i="1"/>
  <c r="AO863" i="1" s="1"/>
  <c r="AM864" i="1"/>
  <c r="AO864" i="1" s="1"/>
  <c r="AM865" i="1"/>
  <c r="AO865" i="1" s="1"/>
  <c r="AM866" i="1"/>
  <c r="AO866" i="1" s="1"/>
  <c r="AM867" i="1"/>
  <c r="AO867" i="1" s="1"/>
  <c r="AM868" i="1"/>
  <c r="AO868" i="1" s="1"/>
  <c r="AM869" i="1"/>
  <c r="AO869" i="1" s="1"/>
  <c r="AM870" i="1"/>
  <c r="AO870" i="1" s="1"/>
  <c r="AM871" i="1"/>
  <c r="AO871" i="1" s="1"/>
  <c r="AM872" i="1"/>
  <c r="AO872" i="1" s="1"/>
  <c r="AM873" i="1"/>
  <c r="AO873" i="1" s="1"/>
  <c r="AM874" i="1"/>
  <c r="AO874" i="1" s="1"/>
  <c r="AM875" i="1"/>
  <c r="AO875" i="1" s="1"/>
  <c r="AM876" i="1"/>
  <c r="AO876" i="1" s="1"/>
  <c r="AM877" i="1"/>
  <c r="AO877" i="1" s="1"/>
  <c r="AM878" i="1"/>
  <c r="AO878" i="1" s="1"/>
  <c r="AM879" i="1"/>
  <c r="AO879" i="1" s="1"/>
  <c r="AM880" i="1"/>
  <c r="AO880" i="1" s="1"/>
  <c r="AM881" i="1"/>
  <c r="AO881" i="1" s="1"/>
  <c r="AM882" i="1"/>
  <c r="AO882" i="1" s="1"/>
  <c r="AM883" i="1"/>
  <c r="AO883" i="1" s="1"/>
  <c r="AM884" i="1"/>
  <c r="AO884" i="1" s="1"/>
  <c r="AM885" i="1"/>
  <c r="AO885" i="1" s="1"/>
  <c r="AM886" i="1"/>
  <c r="AO886" i="1" s="1"/>
  <c r="AM887" i="1"/>
  <c r="AO887" i="1" s="1"/>
  <c r="AM888" i="1"/>
  <c r="AO888" i="1" s="1"/>
  <c r="AM889" i="1"/>
  <c r="AO889" i="1" s="1"/>
  <c r="AM890" i="1"/>
  <c r="AO890" i="1" s="1"/>
  <c r="AM891" i="1"/>
  <c r="AO891" i="1" s="1"/>
  <c r="AM892" i="1"/>
  <c r="AO892" i="1" s="1"/>
  <c r="AM893" i="1"/>
  <c r="AO893" i="1" s="1"/>
  <c r="AM894" i="1"/>
  <c r="AO894" i="1" s="1"/>
  <c r="AM895" i="1"/>
  <c r="AO895" i="1" s="1"/>
  <c r="AM896" i="1"/>
  <c r="AO896" i="1" s="1"/>
  <c r="AM897" i="1"/>
  <c r="AO897" i="1" s="1"/>
  <c r="AM898" i="1"/>
  <c r="AO898" i="1" s="1"/>
  <c r="AM899" i="1"/>
  <c r="AO899" i="1" s="1"/>
  <c r="AM900" i="1"/>
  <c r="AO900" i="1" s="1"/>
  <c r="AM901" i="1"/>
  <c r="AO901" i="1" s="1"/>
  <c r="AM902" i="1"/>
  <c r="AO902" i="1" s="1"/>
  <c r="AM903" i="1"/>
  <c r="AO903" i="1" s="1"/>
  <c r="AM904" i="1"/>
  <c r="AO904" i="1" s="1"/>
  <c r="AM905" i="1"/>
  <c r="AO905" i="1" s="1"/>
  <c r="AM906" i="1"/>
  <c r="AO906" i="1" s="1"/>
  <c r="AM907" i="1"/>
  <c r="AO907" i="1" s="1"/>
  <c r="AM908" i="1"/>
  <c r="AO908" i="1" s="1"/>
  <c r="AM909" i="1"/>
  <c r="AO909" i="1" s="1"/>
  <c r="AM910" i="1"/>
  <c r="AO910" i="1" s="1"/>
  <c r="AM911" i="1"/>
  <c r="AO911" i="1" s="1"/>
  <c r="AM912" i="1"/>
  <c r="AO912" i="1" s="1"/>
  <c r="AM913" i="1"/>
  <c r="AO913" i="1" s="1"/>
  <c r="AM914" i="1"/>
  <c r="AO914" i="1" s="1"/>
  <c r="AM915" i="1"/>
  <c r="AO915" i="1" s="1"/>
  <c r="AM916" i="1"/>
  <c r="AO916" i="1" s="1"/>
  <c r="AM917" i="1"/>
  <c r="AO917" i="1" s="1"/>
  <c r="AM918" i="1"/>
  <c r="AO918" i="1" s="1"/>
  <c r="AM919" i="1"/>
  <c r="AO919" i="1" s="1"/>
  <c r="AM920" i="1"/>
  <c r="AO920" i="1" s="1"/>
  <c r="AM921" i="1"/>
  <c r="AO921" i="1" s="1"/>
  <c r="AM922" i="1"/>
  <c r="AO922" i="1" s="1"/>
  <c r="AM923" i="1"/>
  <c r="AO923" i="1" s="1"/>
  <c r="AM924" i="1"/>
  <c r="AO924" i="1" s="1"/>
  <c r="AM925" i="1"/>
  <c r="AO925" i="1" s="1"/>
  <c r="AM926" i="1"/>
  <c r="AO926" i="1" s="1"/>
  <c r="AM927" i="1"/>
  <c r="AO927" i="1" s="1"/>
  <c r="AM928" i="1"/>
  <c r="AO928" i="1" s="1"/>
  <c r="AM929" i="1"/>
  <c r="AO929" i="1" s="1"/>
  <c r="AM930" i="1"/>
  <c r="AO930" i="1" s="1"/>
  <c r="AM931" i="1"/>
  <c r="AO931" i="1" s="1"/>
  <c r="AM932" i="1"/>
  <c r="AO932" i="1" s="1"/>
  <c r="AM933" i="1"/>
  <c r="AO933" i="1" s="1"/>
  <c r="AM934" i="1"/>
  <c r="AO934" i="1" s="1"/>
  <c r="AM935" i="1"/>
  <c r="AO935" i="1" s="1"/>
  <c r="AM936" i="1"/>
  <c r="AO936" i="1" s="1"/>
  <c r="AM937" i="1"/>
  <c r="AO937" i="1" s="1"/>
  <c r="AM938" i="1"/>
  <c r="AO938" i="1" s="1"/>
  <c r="AM939" i="1"/>
  <c r="AO939" i="1" s="1"/>
  <c r="AM940" i="1"/>
  <c r="AO940" i="1" s="1"/>
  <c r="AM941" i="1"/>
  <c r="AO941" i="1" s="1"/>
  <c r="AM942" i="1"/>
  <c r="AO942" i="1" s="1"/>
  <c r="AM943" i="1"/>
  <c r="AO943" i="1" s="1"/>
  <c r="AM944" i="1"/>
  <c r="AO944" i="1" s="1"/>
  <c r="AM945" i="1"/>
  <c r="AO945" i="1" s="1"/>
  <c r="AM946" i="1"/>
  <c r="AO946" i="1" s="1"/>
  <c r="AM947" i="1"/>
  <c r="AO947" i="1" s="1"/>
  <c r="AM948" i="1"/>
  <c r="AO948" i="1" s="1"/>
  <c r="AM949" i="1"/>
  <c r="AO949" i="1" s="1"/>
  <c r="AM950" i="1"/>
  <c r="AO950" i="1" s="1"/>
  <c r="AM951" i="1"/>
  <c r="AO951" i="1" s="1"/>
  <c r="AM952" i="1"/>
  <c r="AO952" i="1" s="1"/>
  <c r="AM953" i="1"/>
  <c r="AO953" i="1" s="1"/>
  <c r="AM954" i="1"/>
  <c r="AO954" i="1" s="1"/>
  <c r="AM955" i="1"/>
  <c r="AO955" i="1" s="1"/>
  <c r="AM956" i="1"/>
  <c r="AO956" i="1" s="1"/>
  <c r="AM957" i="1"/>
  <c r="AO957" i="1" s="1"/>
  <c r="AM958" i="1"/>
  <c r="AO958" i="1" s="1"/>
  <c r="AM959" i="1"/>
  <c r="AO959" i="1" s="1"/>
  <c r="AM960" i="1"/>
  <c r="AO960" i="1" s="1"/>
  <c r="AM961" i="1"/>
  <c r="AO961" i="1" s="1"/>
  <c r="AM962" i="1"/>
  <c r="AO962" i="1" s="1"/>
  <c r="AM963" i="1"/>
  <c r="AO963" i="1" s="1"/>
  <c r="AM964" i="1"/>
  <c r="AO964" i="1" s="1"/>
  <c r="AM965" i="1"/>
  <c r="AO965" i="1" s="1"/>
  <c r="AM966" i="1"/>
  <c r="AO966" i="1" s="1"/>
  <c r="AM967" i="1"/>
  <c r="AO967" i="1" s="1"/>
  <c r="AM968" i="1"/>
  <c r="AO968" i="1" s="1"/>
  <c r="AM969" i="1"/>
  <c r="AO969" i="1" s="1"/>
  <c r="AM970" i="1"/>
  <c r="AO970" i="1" s="1"/>
  <c r="AM971" i="1"/>
  <c r="AO971" i="1" s="1"/>
  <c r="AM972" i="1"/>
  <c r="AO972" i="1" s="1"/>
  <c r="AM973" i="1"/>
  <c r="AO973" i="1" s="1"/>
  <c r="AM974" i="1"/>
  <c r="AO974" i="1" s="1"/>
  <c r="AM975" i="1"/>
  <c r="AO975" i="1" s="1"/>
  <c r="AM976" i="1"/>
  <c r="AO976" i="1" s="1"/>
  <c r="AM977" i="1"/>
  <c r="AO977" i="1" s="1"/>
  <c r="AM978" i="1"/>
  <c r="AO978" i="1" s="1"/>
  <c r="AM979" i="1"/>
  <c r="AO979" i="1" s="1"/>
  <c r="AM980" i="1"/>
  <c r="AO980" i="1" s="1"/>
  <c r="AM981" i="1"/>
  <c r="AO981" i="1" s="1"/>
  <c r="AM982" i="1"/>
  <c r="AO982" i="1" s="1"/>
  <c r="AM983" i="1"/>
  <c r="AO983" i="1" s="1"/>
  <c r="AM984" i="1"/>
  <c r="AO984" i="1" s="1"/>
  <c r="AM985" i="1"/>
  <c r="AO985" i="1" s="1"/>
  <c r="AM986" i="1"/>
  <c r="AO986" i="1" s="1"/>
  <c r="AM987" i="1"/>
  <c r="AO987" i="1" s="1"/>
  <c r="AM988" i="1"/>
  <c r="AO988" i="1" s="1"/>
  <c r="AM989" i="1"/>
  <c r="AO989" i="1" s="1"/>
  <c r="AM990" i="1"/>
  <c r="AO990" i="1" s="1"/>
  <c r="AM991" i="1"/>
  <c r="AO991" i="1" s="1"/>
  <c r="AM992" i="1"/>
  <c r="AO992" i="1" s="1"/>
  <c r="AM993" i="1"/>
  <c r="AO993" i="1" s="1"/>
  <c r="AM994" i="1"/>
  <c r="AO994" i="1" s="1"/>
  <c r="AM995" i="1"/>
  <c r="AO995" i="1" s="1"/>
  <c r="AM996" i="1"/>
  <c r="AO996" i="1" s="1"/>
  <c r="AM997" i="1"/>
  <c r="AO997" i="1" s="1"/>
  <c r="AM998" i="1"/>
  <c r="AO998" i="1" s="1"/>
  <c r="AM999" i="1"/>
  <c r="AO999" i="1" s="1"/>
  <c r="AM1000" i="1"/>
  <c r="AO1000" i="1" s="1"/>
  <c r="AM1001" i="1"/>
  <c r="AO1001" i="1" s="1"/>
  <c r="AM1002" i="1"/>
  <c r="AO1002" i="1" s="1"/>
  <c r="AM1003" i="1"/>
  <c r="AO1003" i="1" s="1"/>
  <c r="AM1004" i="1"/>
  <c r="AO1004" i="1" s="1"/>
  <c r="AM1005" i="1"/>
  <c r="AO1005" i="1" s="1"/>
  <c r="AM1006" i="1"/>
  <c r="AO1006" i="1" s="1"/>
  <c r="AM1007" i="1"/>
  <c r="AO1007" i="1" s="1"/>
  <c r="AM1008" i="1"/>
  <c r="AO1008" i="1" s="1"/>
  <c r="AM1009" i="1"/>
  <c r="AO1009" i="1" s="1"/>
  <c r="AM1010" i="1"/>
  <c r="AO1010" i="1" s="1"/>
  <c r="AM1011" i="1"/>
  <c r="AO1011" i="1" s="1"/>
  <c r="AM1012" i="1"/>
  <c r="AO1012" i="1" s="1"/>
  <c r="AM1013" i="1"/>
  <c r="AO1013" i="1" s="1"/>
  <c r="AM1014" i="1"/>
  <c r="AO1014" i="1" s="1"/>
  <c r="AM1015" i="1"/>
  <c r="AO1015" i="1" s="1"/>
  <c r="AM1016" i="1"/>
  <c r="AO1016" i="1" s="1"/>
  <c r="AM1017" i="1"/>
  <c r="AO1017" i="1" s="1"/>
  <c r="AM1018" i="1"/>
  <c r="AO1018" i="1" s="1"/>
  <c r="AM1019" i="1"/>
  <c r="AO1019" i="1" s="1"/>
  <c r="AM1020" i="1"/>
  <c r="AO1020" i="1" s="1"/>
  <c r="AM1021" i="1"/>
  <c r="AO1021" i="1" s="1"/>
  <c r="AM1022" i="1"/>
  <c r="AO1022" i="1" s="1"/>
  <c r="AM1023" i="1"/>
  <c r="AO1023" i="1" s="1"/>
  <c r="AM1024" i="1"/>
  <c r="AO1024" i="1" s="1"/>
  <c r="AM1025" i="1"/>
  <c r="AO1025" i="1" s="1"/>
  <c r="AM1026" i="1"/>
  <c r="AO1026" i="1" s="1"/>
  <c r="AM1027" i="1"/>
  <c r="AO1027" i="1" s="1"/>
  <c r="AM1028" i="1"/>
  <c r="AO1028" i="1" s="1"/>
  <c r="AM1029" i="1"/>
  <c r="AO1029" i="1" s="1"/>
  <c r="AM1030" i="1"/>
  <c r="AO1030" i="1" s="1"/>
  <c r="AM1031" i="1"/>
  <c r="AO1031" i="1" s="1"/>
  <c r="AM1032" i="1"/>
  <c r="AO1032" i="1" s="1"/>
  <c r="AM1033" i="1"/>
  <c r="AO1033" i="1" s="1"/>
  <c r="AM1034" i="1"/>
  <c r="AO1034" i="1" s="1"/>
  <c r="AM1035" i="1"/>
  <c r="AO1035" i="1" s="1"/>
  <c r="AM1036" i="1"/>
  <c r="AO1036" i="1" s="1"/>
  <c r="AM1037" i="1"/>
  <c r="AO1037" i="1" s="1"/>
  <c r="AM1038" i="1"/>
  <c r="AO1038" i="1" s="1"/>
  <c r="AM1039" i="1"/>
  <c r="AO1039" i="1" s="1"/>
  <c r="AM1040" i="1"/>
  <c r="AO1040" i="1" s="1"/>
  <c r="AM1041" i="1"/>
  <c r="AO1041" i="1" s="1"/>
  <c r="AM1042" i="1"/>
  <c r="AO1042" i="1" s="1"/>
  <c r="AM1043" i="1"/>
  <c r="AO1043" i="1" s="1"/>
  <c r="AM1044" i="1"/>
  <c r="AO1044" i="1" s="1"/>
  <c r="AM1045" i="1"/>
  <c r="AO1045" i="1" s="1"/>
  <c r="AM1046" i="1"/>
  <c r="AO1046" i="1" s="1"/>
  <c r="AM1047" i="1"/>
  <c r="AO1047" i="1" s="1"/>
  <c r="AM1048" i="1"/>
  <c r="AO1048" i="1" s="1"/>
  <c r="AM1049" i="1"/>
  <c r="AO1049" i="1" s="1"/>
  <c r="AM1050" i="1"/>
  <c r="AO1050" i="1" s="1"/>
  <c r="AM1051" i="1"/>
  <c r="AO1051" i="1" s="1"/>
  <c r="AM1052" i="1"/>
  <c r="AO1052" i="1" s="1"/>
  <c r="AM1053" i="1"/>
  <c r="AO1053" i="1" s="1"/>
  <c r="AM1054" i="1"/>
  <c r="AO1054" i="1" s="1"/>
  <c r="AM1055" i="1"/>
  <c r="AO1055" i="1" s="1"/>
  <c r="AM1056" i="1"/>
  <c r="AO1056" i="1" s="1"/>
  <c r="AM1057" i="1"/>
  <c r="AO1057" i="1" s="1"/>
  <c r="AM1058" i="1"/>
  <c r="AO1058" i="1" s="1"/>
  <c r="AM1059" i="1"/>
  <c r="AO1059" i="1" s="1"/>
  <c r="AM1060" i="1"/>
  <c r="AO1060" i="1" s="1"/>
  <c r="AM1061" i="1"/>
  <c r="AO1061" i="1" s="1"/>
  <c r="AM1062" i="1"/>
  <c r="AO1062" i="1" s="1"/>
  <c r="AM1063" i="1"/>
  <c r="AO1063" i="1" s="1"/>
  <c r="AM1064" i="1"/>
  <c r="AO1064" i="1" s="1"/>
  <c r="AM1065" i="1"/>
  <c r="AO1065" i="1" s="1"/>
  <c r="AM1066" i="1"/>
  <c r="AO1066" i="1" s="1"/>
  <c r="AM1067" i="1"/>
  <c r="AO1067" i="1" s="1"/>
  <c r="AM1068" i="1"/>
  <c r="AO1068" i="1" s="1"/>
  <c r="AM1069" i="1"/>
  <c r="AO1069" i="1" s="1"/>
  <c r="AM1070" i="1"/>
  <c r="AO1070" i="1" s="1"/>
  <c r="AM1071" i="1"/>
  <c r="AO1071" i="1" s="1"/>
  <c r="AM1072" i="1"/>
  <c r="AO1072" i="1" s="1"/>
  <c r="AM1073" i="1"/>
  <c r="AO1073" i="1" s="1"/>
  <c r="AM1074" i="1"/>
  <c r="AO1074" i="1" s="1"/>
  <c r="AM1075" i="1"/>
  <c r="AO1075" i="1" s="1"/>
  <c r="AM1076" i="1"/>
  <c r="AO1076" i="1" s="1"/>
  <c r="AM1077" i="1"/>
  <c r="AO1077" i="1" s="1"/>
  <c r="AM1078" i="1"/>
  <c r="AO1078" i="1" s="1"/>
  <c r="AM1079" i="1"/>
  <c r="AO1079" i="1" s="1"/>
  <c r="AM1080" i="1"/>
  <c r="AO1080" i="1" s="1"/>
  <c r="AM1081" i="1"/>
  <c r="AO1081" i="1" s="1"/>
  <c r="AM1082" i="1"/>
  <c r="AO1082" i="1" s="1"/>
  <c r="AM1083" i="1"/>
  <c r="AO1083" i="1" s="1"/>
  <c r="AM1084" i="1"/>
  <c r="AO1084" i="1" s="1"/>
  <c r="AM1085" i="1"/>
  <c r="AO1085" i="1" s="1"/>
  <c r="AM1086" i="1"/>
  <c r="AO1086" i="1" s="1"/>
  <c r="AM1087" i="1"/>
  <c r="AO1087" i="1" s="1"/>
  <c r="AM1088" i="1"/>
  <c r="AO1088" i="1" s="1"/>
  <c r="AM1089" i="1"/>
  <c r="AO1089" i="1" s="1"/>
  <c r="AM1090" i="1"/>
  <c r="AO1090" i="1" s="1"/>
  <c r="AM1091" i="1"/>
  <c r="AO1091" i="1" s="1"/>
  <c r="AM1092" i="1"/>
  <c r="AO1092" i="1" s="1"/>
  <c r="AM1093" i="1"/>
  <c r="AO1093" i="1" s="1"/>
  <c r="AM1094" i="1"/>
  <c r="AO1094" i="1" s="1"/>
  <c r="AM1095" i="1"/>
  <c r="AO1095" i="1" s="1"/>
  <c r="AM1096" i="1"/>
  <c r="AO1096" i="1" s="1"/>
  <c r="AM1097" i="1"/>
  <c r="AO1097" i="1" s="1"/>
  <c r="AM1098" i="1"/>
  <c r="AO1098" i="1" s="1"/>
  <c r="AM1099" i="1"/>
  <c r="AO1099" i="1" s="1"/>
  <c r="AM1100" i="1"/>
  <c r="AO1100" i="1" s="1"/>
  <c r="AM1101" i="1"/>
  <c r="AO1101" i="1" s="1"/>
  <c r="AM1102" i="1"/>
  <c r="AO1102" i="1" s="1"/>
  <c r="AM1103" i="1"/>
  <c r="AO1103" i="1" s="1"/>
  <c r="AM1104" i="1"/>
  <c r="AO1104" i="1" s="1"/>
  <c r="AM1105" i="1"/>
  <c r="AO1105" i="1" s="1"/>
  <c r="AM1106" i="1"/>
  <c r="AO1106" i="1" s="1"/>
  <c r="AM1107" i="1"/>
  <c r="AO1107" i="1" s="1"/>
  <c r="AM1108" i="1"/>
  <c r="AO1108" i="1" s="1"/>
  <c r="AM1109" i="1"/>
  <c r="AO1109" i="1" s="1"/>
  <c r="AM1110" i="1"/>
  <c r="AO1110" i="1" s="1"/>
  <c r="AM1111" i="1"/>
  <c r="AO1111" i="1" s="1"/>
  <c r="AM1112" i="1"/>
  <c r="AO1112" i="1" s="1"/>
  <c r="AM1113" i="1"/>
  <c r="AO1113" i="1" s="1"/>
  <c r="AM1114" i="1"/>
  <c r="AO1114" i="1" s="1"/>
  <c r="AM1115" i="1"/>
  <c r="AO1115" i="1" s="1"/>
  <c r="AM1116" i="1"/>
  <c r="AO1116" i="1" s="1"/>
  <c r="AM1117" i="1"/>
  <c r="AO1117" i="1" s="1"/>
  <c r="AM1118" i="1"/>
  <c r="AO1118" i="1" s="1"/>
  <c r="AM1119" i="1"/>
  <c r="AO1119" i="1" s="1"/>
  <c r="AM1120" i="1"/>
  <c r="AO1120" i="1" s="1"/>
  <c r="AM1121" i="1"/>
  <c r="AO1121" i="1" s="1"/>
  <c r="AM1122" i="1"/>
  <c r="AO1122" i="1" s="1"/>
  <c r="AM1123" i="1"/>
  <c r="AO1123" i="1" s="1"/>
  <c r="AM1124" i="1"/>
  <c r="AO1124" i="1" s="1"/>
  <c r="AM1125" i="1"/>
  <c r="AO1125" i="1" s="1"/>
  <c r="AM1126" i="1"/>
  <c r="AO1126" i="1" s="1"/>
  <c r="AM1127" i="1"/>
  <c r="AO1127" i="1" s="1"/>
  <c r="AM1128" i="1"/>
  <c r="AO1128" i="1" s="1"/>
  <c r="AM1129" i="1"/>
  <c r="AO1129" i="1" s="1"/>
  <c r="AM1130" i="1"/>
  <c r="AO1130" i="1" s="1"/>
  <c r="AM1131" i="1"/>
  <c r="AO1131" i="1" s="1"/>
  <c r="AM1132" i="1"/>
  <c r="AO1132" i="1" s="1"/>
  <c r="AM1133" i="1"/>
  <c r="AO1133" i="1" s="1"/>
  <c r="AM1134" i="1"/>
  <c r="AO1134" i="1" s="1"/>
  <c r="AM1135" i="1"/>
  <c r="AO1135" i="1" s="1"/>
  <c r="AM1136" i="1"/>
  <c r="AO1136" i="1" s="1"/>
  <c r="AM1137" i="1"/>
  <c r="AO1137" i="1" s="1"/>
  <c r="AM1138" i="1"/>
  <c r="AO1138" i="1" s="1"/>
  <c r="AM1139" i="1"/>
  <c r="AO1139" i="1" s="1"/>
  <c r="AM1140" i="1"/>
  <c r="AO1140" i="1" s="1"/>
  <c r="AM1141" i="1"/>
  <c r="AO1141" i="1" s="1"/>
  <c r="AM1142" i="1"/>
  <c r="AO1142" i="1" s="1"/>
  <c r="AM1143" i="1"/>
  <c r="AO1143" i="1" s="1"/>
  <c r="AM1144" i="1"/>
  <c r="AO1144" i="1" s="1"/>
  <c r="AM1145" i="1"/>
  <c r="AO1145" i="1" s="1"/>
  <c r="AM1146" i="1"/>
  <c r="AO1146" i="1" s="1"/>
  <c r="AM1147" i="1"/>
  <c r="AO1147" i="1" s="1"/>
  <c r="AM1148" i="1"/>
  <c r="AO1148" i="1" s="1"/>
  <c r="AM1149" i="1"/>
  <c r="AO1149" i="1" s="1"/>
  <c r="AM1150" i="1"/>
  <c r="AO1150" i="1" s="1"/>
  <c r="AM1151" i="1"/>
  <c r="AO1151" i="1" s="1"/>
  <c r="AM1152" i="1"/>
  <c r="AO1152" i="1" s="1"/>
  <c r="AM1153" i="1"/>
  <c r="AO1153" i="1" s="1"/>
  <c r="AM1154" i="1"/>
  <c r="AO1154" i="1" s="1"/>
  <c r="AM1155" i="1"/>
  <c r="AO1155" i="1" s="1"/>
  <c r="AM1156" i="1"/>
  <c r="AO1156" i="1" s="1"/>
  <c r="AM1157" i="1"/>
  <c r="AO1157" i="1" s="1"/>
  <c r="AM1158" i="1"/>
  <c r="AO1158" i="1" s="1"/>
  <c r="AM1159" i="1"/>
  <c r="AO1159" i="1" s="1"/>
  <c r="AM1160" i="1"/>
  <c r="AO1160" i="1" s="1"/>
  <c r="AM1161" i="1"/>
  <c r="AO1161" i="1" s="1"/>
  <c r="AM1162" i="1"/>
  <c r="AO1162" i="1" s="1"/>
  <c r="AM1163" i="1"/>
  <c r="AO1163" i="1" s="1"/>
  <c r="AM1164" i="1"/>
  <c r="AO1164" i="1" s="1"/>
  <c r="AM1165" i="1"/>
  <c r="AO1165" i="1" s="1"/>
  <c r="AM1166" i="1"/>
  <c r="AO1166" i="1" s="1"/>
  <c r="AM1167" i="1"/>
  <c r="AO1167" i="1" s="1"/>
  <c r="AM1168" i="1"/>
  <c r="AO1168" i="1" s="1"/>
  <c r="AM1169" i="1"/>
  <c r="AO1169" i="1" s="1"/>
  <c r="AM1170" i="1"/>
  <c r="AO1170" i="1" s="1"/>
  <c r="AM1171" i="1"/>
  <c r="AO1171" i="1" s="1"/>
  <c r="AM1172" i="1"/>
  <c r="AO1172" i="1" s="1"/>
  <c r="AM1173" i="1"/>
  <c r="AO1173" i="1" s="1"/>
  <c r="AM1174" i="1"/>
  <c r="AO1174" i="1" s="1"/>
  <c r="AM1175" i="1"/>
  <c r="AO1175" i="1" s="1"/>
  <c r="AM1176" i="1"/>
  <c r="AO1176" i="1" s="1"/>
  <c r="AM1177" i="1"/>
  <c r="AO1177" i="1" s="1"/>
  <c r="AM1178" i="1"/>
  <c r="AO1178" i="1" s="1"/>
  <c r="AM1179" i="1"/>
  <c r="AO1179" i="1" s="1"/>
  <c r="AM1180" i="1"/>
  <c r="AO1180" i="1" s="1"/>
  <c r="AM1181" i="1"/>
  <c r="AO1181" i="1" s="1"/>
  <c r="AM1182" i="1"/>
  <c r="AO1182" i="1" s="1"/>
  <c r="AM1183" i="1"/>
  <c r="AO1183" i="1" s="1"/>
  <c r="AM1184" i="1"/>
  <c r="AO1184" i="1" s="1"/>
  <c r="AM1185" i="1"/>
  <c r="AO1185" i="1" s="1"/>
  <c r="AM1186" i="1"/>
  <c r="AO1186" i="1" s="1"/>
  <c r="AM1187" i="1"/>
  <c r="AO1187" i="1" s="1"/>
  <c r="AM1188" i="1"/>
  <c r="AO1188" i="1" s="1"/>
  <c r="AM1189" i="1"/>
  <c r="AO1189" i="1" s="1"/>
  <c r="AM1190" i="1"/>
  <c r="AO1190" i="1" s="1"/>
  <c r="AM1191" i="1"/>
  <c r="AO1191" i="1" s="1"/>
  <c r="AM1192" i="1"/>
  <c r="AO1192" i="1" s="1"/>
  <c r="AM1193" i="1"/>
  <c r="AO1193" i="1" s="1"/>
  <c r="AM1194" i="1"/>
  <c r="AO1194" i="1" s="1"/>
  <c r="AM1195" i="1"/>
  <c r="AO1195" i="1" s="1"/>
  <c r="AM1196" i="1"/>
  <c r="AO1196" i="1" s="1"/>
  <c r="AM1197" i="1"/>
  <c r="AO1197" i="1" s="1"/>
  <c r="AM1198" i="1"/>
  <c r="AO1198" i="1" s="1"/>
  <c r="AM1199" i="1"/>
  <c r="AO1199" i="1" s="1"/>
  <c r="AM1200" i="1"/>
  <c r="AO1200" i="1" s="1"/>
  <c r="AM1201" i="1"/>
  <c r="AO1201" i="1" s="1"/>
  <c r="AM1202" i="1"/>
  <c r="AO1202" i="1" s="1"/>
  <c r="AM1203" i="1"/>
  <c r="AO1203" i="1" s="1"/>
  <c r="AM1204" i="1"/>
  <c r="AO1204" i="1" s="1"/>
  <c r="AM1205" i="1"/>
  <c r="AO1205" i="1" s="1"/>
  <c r="AM1206" i="1"/>
  <c r="AO1206" i="1" s="1"/>
  <c r="AM1207" i="1"/>
  <c r="AO1207" i="1" s="1"/>
  <c r="AM1208" i="1"/>
  <c r="AO1208" i="1" s="1"/>
  <c r="AM1209" i="1"/>
  <c r="AO1209" i="1" s="1"/>
  <c r="AM1210" i="1"/>
  <c r="AO1210" i="1" s="1"/>
  <c r="AM1211" i="1"/>
  <c r="AO1211" i="1" s="1"/>
  <c r="AM1212" i="1"/>
  <c r="AO1212" i="1" s="1"/>
  <c r="AM1213" i="1"/>
  <c r="AO1213" i="1" s="1"/>
  <c r="AM1214" i="1"/>
  <c r="AO1214" i="1" s="1"/>
  <c r="AM1215" i="1"/>
  <c r="AO1215" i="1" s="1"/>
  <c r="AM1216" i="1"/>
  <c r="AO1216" i="1" s="1"/>
  <c r="AM1217" i="1"/>
  <c r="AO1217" i="1" s="1"/>
  <c r="AM1218" i="1"/>
  <c r="AO1218" i="1" s="1"/>
  <c r="AM1219" i="1"/>
  <c r="AO1219" i="1" s="1"/>
  <c r="AM1220" i="1"/>
  <c r="AO1220" i="1" s="1"/>
  <c r="AM1221" i="1"/>
  <c r="AO1221" i="1" s="1"/>
  <c r="AM1222" i="1"/>
  <c r="AO1222" i="1" s="1"/>
  <c r="AM1223" i="1"/>
  <c r="AO1223" i="1" s="1"/>
  <c r="AM1224" i="1"/>
  <c r="AO1224" i="1" s="1"/>
  <c r="AM1225" i="1"/>
  <c r="AO1225" i="1" s="1"/>
  <c r="AM1226" i="1"/>
  <c r="AO1226" i="1" s="1"/>
  <c r="AM1227" i="1"/>
  <c r="AO1227" i="1" s="1"/>
  <c r="AM1228" i="1"/>
  <c r="AO1228" i="1" s="1"/>
  <c r="AM1229" i="1"/>
  <c r="AO1229" i="1" s="1"/>
  <c r="AM1230" i="1"/>
  <c r="AO1230" i="1" s="1"/>
  <c r="AM1231" i="1"/>
  <c r="AO1231" i="1" s="1"/>
  <c r="AM1232" i="1"/>
  <c r="AO1232" i="1" s="1"/>
  <c r="AM1233" i="1"/>
  <c r="AO1233" i="1" s="1"/>
  <c r="AM1234" i="1"/>
  <c r="AO1234" i="1" s="1"/>
  <c r="AM1235" i="1"/>
  <c r="AO1235" i="1" s="1"/>
  <c r="AM1236" i="1"/>
  <c r="AO1236" i="1" s="1"/>
  <c r="AM1237" i="1"/>
  <c r="AO1237" i="1" s="1"/>
  <c r="AM1238" i="1"/>
  <c r="AO1238" i="1" s="1"/>
  <c r="AM1239" i="1"/>
  <c r="AO1239" i="1" s="1"/>
  <c r="AM1240" i="1"/>
  <c r="AO1240" i="1" s="1"/>
  <c r="AM1241" i="1"/>
  <c r="AO1241" i="1" s="1"/>
  <c r="AM1242" i="1"/>
  <c r="AO1242" i="1" s="1"/>
  <c r="AM1243" i="1"/>
  <c r="AO1243" i="1" s="1"/>
  <c r="AM1244" i="1"/>
  <c r="AO1244" i="1" s="1"/>
  <c r="AM1245" i="1"/>
  <c r="AO1245" i="1" s="1"/>
  <c r="AM1246" i="1"/>
  <c r="AO1246" i="1" s="1"/>
  <c r="AM1247" i="1"/>
  <c r="AO1247" i="1" s="1"/>
  <c r="AM1248" i="1"/>
  <c r="AO1248" i="1" s="1"/>
  <c r="AM1249" i="1"/>
  <c r="AO1249" i="1" s="1"/>
  <c r="AM1250" i="1"/>
  <c r="AO1250" i="1" s="1"/>
  <c r="AM1251" i="1"/>
  <c r="AO1251" i="1" s="1"/>
  <c r="AM1252" i="1"/>
  <c r="AO1252" i="1" s="1"/>
  <c r="AM1253" i="1"/>
  <c r="AO1253" i="1" s="1"/>
  <c r="AM1254" i="1"/>
  <c r="AO1254" i="1" s="1"/>
  <c r="AM1255" i="1"/>
  <c r="AO1255" i="1" s="1"/>
  <c r="AM1256" i="1"/>
  <c r="AO1256" i="1" s="1"/>
  <c r="AM1257" i="1"/>
  <c r="AO1257" i="1" s="1"/>
  <c r="AM1258" i="1"/>
  <c r="AO1258" i="1" s="1"/>
  <c r="AM1259" i="1"/>
  <c r="AO1259" i="1" s="1"/>
  <c r="AM1260" i="1"/>
  <c r="AO1260" i="1" s="1"/>
  <c r="AM1261" i="1"/>
  <c r="AO1261" i="1" s="1"/>
  <c r="AM1262" i="1"/>
  <c r="AO1262" i="1" s="1"/>
  <c r="AM1263" i="1"/>
  <c r="AO1263" i="1" s="1"/>
  <c r="AM1264" i="1"/>
  <c r="AO1264" i="1" s="1"/>
  <c r="AM1265" i="1"/>
  <c r="AO1265" i="1" s="1"/>
  <c r="AM1266" i="1"/>
  <c r="AO1266" i="1" s="1"/>
  <c r="AM1267" i="1"/>
  <c r="AO1267" i="1" s="1"/>
  <c r="AM1268" i="1"/>
  <c r="AO1268" i="1" s="1"/>
  <c r="AM1269" i="1"/>
  <c r="AO1269" i="1" s="1"/>
  <c r="AM1270" i="1"/>
  <c r="AO1270" i="1" s="1"/>
  <c r="AM1271" i="1"/>
  <c r="AO1271" i="1" s="1"/>
  <c r="AM1272" i="1"/>
  <c r="AO1272" i="1" s="1"/>
  <c r="AM1273" i="1"/>
  <c r="AO1273" i="1" s="1"/>
  <c r="AM1274" i="1"/>
  <c r="AO1274" i="1" s="1"/>
  <c r="AM1275" i="1"/>
  <c r="AO1275" i="1" s="1"/>
  <c r="AM1276" i="1"/>
  <c r="AO1276" i="1" s="1"/>
  <c r="AM1277" i="1"/>
  <c r="AO1277" i="1" s="1"/>
  <c r="AM1278" i="1"/>
  <c r="AO1278" i="1" s="1"/>
  <c r="AM1279" i="1"/>
  <c r="AO1279" i="1" s="1"/>
  <c r="AM1280" i="1"/>
  <c r="AO1280" i="1" s="1"/>
  <c r="AM1281" i="1"/>
  <c r="AO1281" i="1" s="1"/>
  <c r="AM1282" i="1"/>
  <c r="AO1282" i="1" s="1"/>
  <c r="AM1283" i="1"/>
  <c r="AO1283" i="1" s="1"/>
  <c r="AM1284" i="1"/>
  <c r="AO1284" i="1" s="1"/>
  <c r="AM1285" i="1"/>
  <c r="AO1285" i="1" s="1"/>
  <c r="AM1286" i="1"/>
  <c r="AO1286" i="1" s="1"/>
  <c r="AM1287" i="1"/>
  <c r="AO1287" i="1" s="1"/>
  <c r="AM1288" i="1"/>
  <c r="AO1288" i="1" s="1"/>
  <c r="AM1289" i="1"/>
  <c r="AO1289" i="1" s="1"/>
  <c r="AM1290" i="1"/>
  <c r="AO1290" i="1" s="1"/>
  <c r="AM1291" i="1"/>
  <c r="AO1291" i="1" s="1"/>
  <c r="AM1292" i="1"/>
  <c r="AO1292" i="1" s="1"/>
  <c r="AM1293" i="1"/>
  <c r="AO1293" i="1" s="1"/>
  <c r="AM1294" i="1"/>
  <c r="AO1294" i="1" s="1"/>
  <c r="AM1295" i="1"/>
  <c r="AO1295" i="1" s="1"/>
  <c r="AM1296" i="1"/>
  <c r="AO1296" i="1" s="1"/>
  <c r="AM1297" i="1"/>
  <c r="AO1297" i="1" s="1"/>
  <c r="AM1298" i="1"/>
  <c r="AO1298" i="1" s="1"/>
  <c r="AM1299" i="1"/>
  <c r="AO1299" i="1" s="1"/>
  <c r="AM1300" i="1"/>
  <c r="AO1300" i="1" s="1"/>
  <c r="AM1301" i="1"/>
  <c r="AO1301" i="1" s="1"/>
  <c r="AM1302" i="1"/>
  <c r="AO1302" i="1" s="1"/>
  <c r="AM1303" i="1"/>
  <c r="AO1303" i="1" s="1"/>
  <c r="AM1304" i="1"/>
  <c r="AO1304" i="1" s="1"/>
  <c r="AM1305" i="1"/>
  <c r="AO1305" i="1" s="1"/>
  <c r="AM1306" i="1"/>
  <c r="AO1306" i="1" s="1"/>
  <c r="AM1307" i="1"/>
  <c r="AO1307" i="1" s="1"/>
  <c r="AM1308" i="1"/>
  <c r="AO1308" i="1" s="1"/>
  <c r="AM1309" i="1"/>
  <c r="AO1309" i="1" s="1"/>
  <c r="AM1310" i="1"/>
  <c r="AO1310" i="1" s="1"/>
  <c r="AM1311" i="1"/>
  <c r="AO1311" i="1" s="1"/>
  <c r="AM1312" i="1"/>
  <c r="AO1312" i="1" s="1"/>
  <c r="AM1313" i="1"/>
  <c r="AO1313" i="1" s="1"/>
  <c r="AM1314" i="1"/>
  <c r="AO1314" i="1" s="1"/>
  <c r="AM1315" i="1"/>
  <c r="AO1315" i="1" s="1"/>
  <c r="AM1316" i="1"/>
  <c r="AO1316" i="1" s="1"/>
  <c r="AM1317" i="1"/>
  <c r="AO1317" i="1" s="1"/>
  <c r="AM1318" i="1"/>
  <c r="AO1318" i="1" s="1"/>
  <c r="AM1319" i="1"/>
  <c r="AO1319" i="1" s="1"/>
  <c r="AM1320" i="1"/>
  <c r="AO1320" i="1" s="1"/>
  <c r="AM1321" i="1"/>
  <c r="AO1321" i="1" s="1"/>
  <c r="AM1322" i="1"/>
  <c r="AO1322" i="1" s="1"/>
  <c r="AM1323" i="1"/>
  <c r="AO1323" i="1" s="1"/>
  <c r="AM1324" i="1"/>
  <c r="AO1324" i="1" s="1"/>
  <c r="AM1325" i="1"/>
  <c r="AO1325" i="1" s="1"/>
  <c r="AM1326" i="1"/>
  <c r="AO1326" i="1" s="1"/>
  <c r="AM1327" i="1"/>
  <c r="AO1327" i="1" s="1"/>
  <c r="AM1328" i="1"/>
  <c r="AO1328" i="1" s="1"/>
  <c r="AM1329" i="1"/>
  <c r="AO1329" i="1" s="1"/>
  <c r="AM1330" i="1"/>
  <c r="AO1330" i="1" s="1"/>
  <c r="AM1331" i="1"/>
  <c r="AO1331" i="1" s="1"/>
  <c r="AM1332" i="1"/>
  <c r="AO1332" i="1" s="1"/>
  <c r="AM1333" i="1"/>
  <c r="AO1333" i="1" s="1"/>
  <c r="AM1334" i="1"/>
  <c r="AO1334" i="1" s="1"/>
  <c r="AM1335" i="1"/>
  <c r="AO1335" i="1" s="1"/>
  <c r="AM1336" i="1"/>
  <c r="AO1336" i="1" s="1"/>
  <c r="AM1337" i="1"/>
  <c r="AO1337" i="1" s="1"/>
  <c r="AM1338" i="1"/>
  <c r="AO1338" i="1" s="1"/>
  <c r="AM1339" i="1"/>
  <c r="AO1339" i="1" s="1"/>
  <c r="AM1340" i="1"/>
  <c r="AO1340" i="1" s="1"/>
  <c r="AM1341" i="1"/>
  <c r="AO1341" i="1" s="1"/>
  <c r="AM1342" i="1"/>
  <c r="AO1342" i="1" s="1"/>
  <c r="AM1343" i="1"/>
  <c r="AO1343" i="1" s="1"/>
  <c r="AM1344" i="1"/>
  <c r="AO1344" i="1" s="1"/>
  <c r="AM1345" i="1"/>
  <c r="AO1345" i="1" s="1"/>
  <c r="AM1346" i="1"/>
  <c r="AO1346" i="1" s="1"/>
  <c r="AM1347" i="1"/>
  <c r="AO1347" i="1" s="1"/>
  <c r="AM1348" i="1"/>
  <c r="AO1348" i="1" s="1"/>
  <c r="AM1349" i="1"/>
  <c r="AO1349" i="1" s="1"/>
  <c r="AM1350" i="1"/>
  <c r="AO1350" i="1" s="1"/>
  <c r="AM1351" i="1"/>
  <c r="AO1351" i="1" s="1"/>
  <c r="AM1352" i="1"/>
  <c r="AO1352" i="1" s="1"/>
  <c r="AM1353" i="1"/>
  <c r="AO1353" i="1" s="1"/>
  <c r="AM1354" i="1"/>
  <c r="AO1354" i="1" s="1"/>
  <c r="AM1355" i="1"/>
  <c r="AO1355" i="1" s="1"/>
  <c r="AM1356" i="1"/>
  <c r="AO1356" i="1" s="1"/>
  <c r="AM1357" i="1"/>
  <c r="AO1357" i="1" s="1"/>
  <c r="AM1358" i="1"/>
  <c r="AO1358" i="1" s="1"/>
  <c r="AM1359" i="1"/>
  <c r="AO1359" i="1" s="1"/>
  <c r="AM1360" i="1"/>
  <c r="AO1360" i="1" s="1"/>
  <c r="AM1361" i="1"/>
  <c r="AO1361" i="1" s="1"/>
  <c r="AM1362" i="1"/>
  <c r="AO1362" i="1" s="1"/>
  <c r="AM1363" i="1"/>
  <c r="AO1363" i="1" s="1"/>
  <c r="AM1364" i="1"/>
  <c r="AO1364" i="1" s="1"/>
  <c r="AM1365" i="1"/>
  <c r="AO1365" i="1" s="1"/>
  <c r="AM1366" i="1"/>
  <c r="AO1366" i="1" s="1"/>
  <c r="AM1367" i="1"/>
  <c r="AO1367" i="1" s="1"/>
  <c r="AM1368" i="1"/>
  <c r="AO1368" i="1" s="1"/>
  <c r="AM1369" i="1"/>
  <c r="AO1369" i="1" s="1"/>
  <c r="AM1370" i="1"/>
  <c r="AO1370" i="1" s="1"/>
  <c r="AM1371" i="1"/>
  <c r="AO1371" i="1" s="1"/>
  <c r="AM1372" i="1"/>
  <c r="AO1372" i="1" s="1"/>
  <c r="AM1373" i="1"/>
  <c r="AO1373" i="1" s="1"/>
  <c r="AM1374" i="1"/>
  <c r="AO1374" i="1" s="1"/>
  <c r="AM1375" i="1"/>
  <c r="AO1375" i="1" s="1"/>
  <c r="AM1376" i="1"/>
  <c r="AO1376" i="1" s="1"/>
  <c r="AM1377" i="1"/>
  <c r="AO1377" i="1" s="1"/>
  <c r="AM1378" i="1"/>
  <c r="AO1378" i="1" s="1"/>
  <c r="AM1379" i="1"/>
  <c r="AO1379" i="1" s="1"/>
  <c r="AM1380" i="1"/>
  <c r="AO1380" i="1" s="1"/>
  <c r="AM1381" i="1"/>
  <c r="AO1381" i="1" s="1"/>
  <c r="AM1382" i="1"/>
  <c r="AO1382" i="1" s="1"/>
  <c r="AM1383" i="1"/>
  <c r="AO1383" i="1" s="1"/>
  <c r="AM1384" i="1"/>
  <c r="AO1384" i="1" s="1"/>
  <c r="AM1385" i="1"/>
  <c r="AO1385" i="1" s="1"/>
  <c r="AM1386" i="1"/>
  <c r="AO1386" i="1" s="1"/>
  <c r="AM1387" i="1"/>
  <c r="AO1387" i="1" s="1"/>
  <c r="AM1388" i="1"/>
  <c r="AO1388" i="1" s="1"/>
  <c r="AM1389" i="1"/>
  <c r="AO1389" i="1" s="1"/>
  <c r="AM1390" i="1"/>
  <c r="AO1390" i="1" s="1"/>
  <c r="AM1391" i="1"/>
  <c r="AO1391" i="1" s="1"/>
  <c r="AM1392" i="1"/>
  <c r="AO1392" i="1" s="1"/>
  <c r="AM1393" i="1"/>
  <c r="AO1393" i="1" s="1"/>
  <c r="AM1394" i="1"/>
  <c r="AO1394" i="1" s="1"/>
  <c r="AM1395" i="1"/>
  <c r="AO1395" i="1" s="1"/>
  <c r="AM1396" i="1"/>
  <c r="AO1396" i="1" s="1"/>
  <c r="AM1397" i="1"/>
  <c r="AO1397" i="1" s="1"/>
  <c r="AM1398" i="1"/>
  <c r="AO1398" i="1" s="1"/>
  <c r="AM1399" i="1"/>
  <c r="AO1399" i="1" s="1"/>
  <c r="AM1400" i="1"/>
  <c r="AO1400" i="1" s="1"/>
  <c r="AM1401" i="1"/>
  <c r="AO1401" i="1" s="1"/>
  <c r="AM1402" i="1"/>
  <c r="AO1402" i="1" s="1"/>
  <c r="AM1403" i="1"/>
  <c r="AO1403" i="1" s="1"/>
  <c r="AM1404" i="1"/>
  <c r="AO1404" i="1" s="1"/>
  <c r="AM1405" i="1"/>
  <c r="AO1405" i="1" s="1"/>
  <c r="AM1406" i="1"/>
  <c r="AO1406" i="1" s="1"/>
  <c r="AM1407" i="1"/>
  <c r="AO1407" i="1" s="1"/>
  <c r="AM1408" i="1"/>
  <c r="AO1408" i="1" s="1"/>
  <c r="AM1409" i="1"/>
  <c r="AO1409" i="1" s="1"/>
  <c r="AM1410" i="1"/>
  <c r="AO1410" i="1" s="1"/>
  <c r="AM1411" i="1"/>
  <c r="AO1411" i="1" s="1"/>
  <c r="AM1412" i="1"/>
  <c r="AO1412" i="1" s="1"/>
  <c r="AM1413" i="1"/>
  <c r="AO1413" i="1" s="1"/>
  <c r="AM1414" i="1"/>
  <c r="AO1414" i="1" s="1"/>
  <c r="AM1415" i="1"/>
  <c r="AO1415" i="1" s="1"/>
  <c r="AM1416" i="1"/>
  <c r="AO1416" i="1" s="1"/>
  <c r="AM1417" i="1"/>
  <c r="AO1417" i="1" s="1"/>
  <c r="AM1418" i="1"/>
  <c r="AO1418" i="1" s="1"/>
  <c r="AM1419" i="1"/>
  <c r="AO1419" i="1" s="1"/>
  <c r="AM1420" i="1"/>
  <c r="AO1420" i="1" s="1"/>
  <c r="AM1421" i="1"/>
  <c r="AO1421" i="1" s="1"/>
  <c r="AM1422" i="1"/>
  <c r="AO1422" i="1" s="1"/>
  <c r="AM1423" i="1"/>
  <c r="AO1423" i="1" s="1"/>
  <c r="AM1424" i="1"/>
  <c r="AO1424" i="1" s="1"/>
  <c r="AM1425" i="1"/>
  <c r="AO1425" i="1" s="1"/>
  <c r="AM1426" i="1"/>
  <c r="AO1426" i="1" s="1"/>
  <c r="AM1427" i="1"/>
  <c r="AO1427" i="1" s="1"/>
  <c r="AM1428" i="1"/>
  <c r="AO1428" i="1" s="1"/>
  <c r="AM1429" i="1"/>
  <c r="AO1429" i="1" s="1"/>
  <c r="AM1430" i="1"/>
  <c r="AO1430" i="1" s="1"/>
  <c r="AM1431" i="1"/>
  <c r="AO1431" i="1" s="1"/>
  <c r="AM1432" i="1"/>
  <c r="AO1432" i="1" s="1"/>
  <c r="AM1433" i="1"/>
  <c r="AO1433" i="1" s="1"/>
  <c r="AM1434" i="1"/>
  <c r="AO1434" i="1" s="1"/>
  <c r="AM1435" i="1"/>
  <c r="AO1435" i="1" s="1"/>
  <c r="AM1436" i="1"/>
  <c r="AO1436" i="1" s="1"/>
  <c r="AM1437" i="1"/>
  <c r="AO1437" i="1" s="1"/>
  <c r="AM1438" i="1"/>
  <c r="AO1438" i="1" s="1"/>
  <c r="AM1439" i="1"/>
  <c r="AO1439" i="1" s="1"/>
  <c r="AM1440" i="1"/>
  <c r="AO1440" i="1" s="1"/>
  <c r="AM1441" i="1"/>
  <c r="AO1441" i="1" s="1"/>
  <c r="AM1442" i="1"/>
  <c r="AO1442" i="1" s="1"/>
  <c r="AM1443" i="1"/>
  <c r="AO1443" i="1" s="1"/>
  <c r="AM1444" i="1"/>
  <c r="AO1444" i="1" s="1"/>
  <c r="AM1445" i="1"/>
  <c r="AO1445" i="1" s="1"/>
  <c r="AM1446" i="1"/>
  <c r="AO1446" i="1" s="1"/>
  <c r="AM1447" i="1"/>
  <c r="AO1447" i="1" s="1"/>
  <c r="AM1448" i="1"/>
  <c r="AO1448" i="1" s="1"/>
  <c r="AM1449" i="1"/>
  <c r="AO1449" i="1" s="1"/>
  <c r="AM1450" i="1"/>
  <c r="AO1450" i="1" s="1"/>
  <c r="AM1451" i="1"/>
  <c r="AO1451" i="1" s="1"/>
  <c r="AM1452" i="1"/>
  <c r="AO1452" i="1" s="1"/>
  <c r="AM1453" i="1"/>
  <c r="AO1453" i="1" s="1"/>
  <c r="AM1454" i="1"/>
  <c r="AO1454" i="1" s="1"/>
  <c r="AM1455" i="1"/>
  <c r="AO1455" i="1" s="1"/>
  <c r="AM1456" i="1"/>
  <c r="AO1456" i="1" s="1"/>
  <c r="AM1457" i="1"/>
  <c r="AO1457" i="1" s="1"/>
  <c r="AM1458" i="1"/>
  <c r="AO1458" i="1" s="1"/>
  <c r="AM1459" i="1"/>
  <c r="AO1459" i="1" s="1"/>
  <c r="AM1460" i="1"/>
  <c r="AO1460" i="1" s="1"/>
  <c r="AM1461" i="1"/>
  <c r="AO1461" i="1" s="1"/>
  <c r="AM1462" i="1"/>
  <c r="AO1462" i="1" s="1"/>
  <c r="AM1463" i="1"/>
  <c r="AO1463" i="1" s="1"/>
  <c r="AM1464" i="1"/>
  <c r="AO1464" i="1" s="1"/>
  <c r="AM1465" i="1"/>
  <c r="AO1465" i="1" s="1"/>
  <c r="AM1466" i="1"/>
  <c r="AO1466" i="1" s="1"/>
  <c r="AM1467" i="1"/>
  <c r="AO1467" i="1" s="1"/>
  <c r="AM1468" i="1"/>
  <c r="AO1468" i="1" s="1"/>
  <c r="AM1469" i="1"/>
  <c r="AO1469" i="1" s="1"/>
  <c r="AM1470" i="1"/>
  <c r="AO1470" i="1" s="1"/>
  <c r="AM1471" i="1"/>
  <c r="AO1471" i="1" s="1"/>
  <c r="AM1472" i="1"/>
  <c r="AO1472" i="1" s="1"/>
  <c r="AM1473" i="1"/>
  <c r="AO1473" i="1" s="1"/>
  <c r="AM1474" i="1"/>
  <c r="AO1474" i="1" s="1"/>
  <c r="AM1475" i="1"/>
  <c r="AO1475" i="1" s="1"/>
  <c r="AM1476" i="1"/>
  <c r="AO1476" i="1" s="1"/>
  <c r="AM1477" i="1"/>
  <c r="AO1477" i="1" s="1"/>
  <c r="AM1478" i="1"/>
  <c r="AO1478" i="1" s="1"/>
  <c r="AM1479" i="1"/>
  <c r="AO1479" i="1" s="1"/>
  <c r="AM1480" i="1"/>
  <c r="AO1480" i="1" s="1"/>
  <c r="AM1481" i="1"/>
  <c r="AO1481" i="1" s="1"/>
  <c r="AM1482" i="1"/>
  <c r="AO1482" i="1" s="1"/>
  <c r="AM1483" i="1"/>
  <c r="AO1483" i="1" s="1"/>
  <c r="AM1484" i="1"/>
  <c r="AO1484" i="1" s="1"/>
  <c r="AM1485" i="1"/>
  <c r="AO1485" i="1" s="1"/>
  <c r="AM1486" i="1"/>
  <c r="AO1486" i="1" s="1"/>
  <c r="AM1487" i="1"/>
  <c r="AO1487" i="1" s="1"/>
  <c r="AM1488" i="1"/>
  <c r="AO1488" i="1" s="1"/>
  <c r="AM1489" i="1"/>
  <c r="AO1489" i="1" s="1"/>
  <c r="AM1490" i="1"/>
  <c r="AO1490" i="1" s="1"/>
  <c r="AM1491" i="1"/>
  <c r="AO1491" i="1" s="1"/>
  <c r="AM1492" i="1"/>
  <c r="AO1492" i="1" s="1"/>
  <c r="AM1493" i="1"/>
  <c r="AO1493" i="1" s="1"/>
  <c r="AM1494" i="1"/>
  <c r="AO1494" i="1" s="1"/>
  <c r="AM1495" i="1"/>
  <c r="AO1495" i="1" s="1"/>
  <c r="AM1496" i="1"/>
  <c r="AO1496" i="1" s="1"/>
  <c r="AM1497" i="1"/>
  <c r="AO1497" i="1" s="1"/>
  <c r="AM1498" i="1"/>
  <c r="AO1498" i="1" s="1"/>
  <c r="AM1499" i="1"/>
  <c r="AO1499" i="1" s="1"/>
  <c r="AM1500" i="1"/>
  <c r="AO1500" i="1" s="1"/>
  <c r="AM1501" i="1"/>
  <c r="AO1501" i="1" s="1"/>
  <c r="AM1502" i="1"/>
  <c r="AO1502" i="1" s="1"/>
  <c r="AM1503" i="1"/>
  <c r="AO1503" i="1" s="1"/>
  <c r="AM1504" i="1"/>
  <c r="AO1504" i="1" s="1"/>
  <c r="AM1505" i="1"/>
  <c r="AO1505" i="1" s="1"/>
  <c r="AM1506" i="1"/>
  <c r="AO1506" i="1" s="1"/>
  <c r="AM1507" i="1"/>
  <c r="AO1507" i="1" s="1"/>
  <c r="AM1508" i="1"/>
  <c r="AO1508" i="1" s="1"/>
  <c r="AM1509" i="1"/>
  <c r="AO1509" i="1" s="1"/>
  <c r="AM1510" i="1"/>
  <c r="AO1510" i="1" s="1"/>
  <c r="AM1511" i="1"/>
  <c r="AO1511" i="1" s="1"/>
  <c r="AM1512" i="1"/>
  <c r="AO1512" i="1" s="1"/>
  <c r="AM1513" i="1"/>
  <c r="AO1513" i="1" s="1"/>
  <c r="AM1514" i="1"/>
  <c r="AO1514" i="1" s="1"/>
  <c r="AM1515" i="1"/>
  <c r="AO1515" i="1" s="1"/>
  <c r="AM1516" i="1"/>
  <c r="AO1516" i="1" s="1"/>
  <c r="AM1517" i="1"/>
  <c r="AO1517" i="1" s="1"/>
  <c r="AM1518" i="1"/>
  <c r="AO1518" i="1" s="1"/>
  <c r="AM1519" i="1"/>
  <c r="AO1519" i="1" s="1"/>
  <c r="AM1520" i="1"/>
  <c r="AO1520" i="1" s="1"/>
  <c r="AM1521" i="1"/>
  <c r="AO1521" i="1" s="1"/>
  <c r="AM1522" i="1"/>
  <c r="AO1522" i="1" s="1"/>
  <c r="AM1523" i="1"/>
  <c r="AO1523" i="1" s="1"/>
  <c r="AM1524" i="1"/>
  <c r="AO1524" i="1" s="1"/>
  <c r="AM1525" i="1"/>
  <c r="AO1525" i="1" s="1"/>
  <c r="AM1526" i="1"/>
  <c r="AO1526" i="1" s="1"/>
  <c r="AM1527" i="1"/>
  <c r="AO1527" i="1" s="1"/>
  <c r="AM1528" i="1"/>
  <c r="AO1528" i="1" s="1"/>
  <c r="AM1529" i="1"/>
  <c r="AO1529" i="1" s="1"/>
  <c r="AM1530" i="1"/>
  <c r="AO1530" i="1" s="1"/>
  <c r="AM1531" i="1"/>
  <c r="AO1531" i="1" s="1"/>
  <c r="AM1532" i="1"/>
  <c r="AO1532" i="1" s="1"/>
  <c r="AM1533" i="1"/>
  <c r="AO1533" i="1" s="1"/>
  <c r="AM1534" i="1"/>
  <c r="AO1534" i="1" s="1"/>
  <c r="AM1535" i="1"/>
  <c r="AO1535" i="1" s="1"/>
  <c r="AM1536" i="1"/>
  <c r="AO1536" i="1" s="1"/>
  <c r="AM1537" i="1"/>
  <c r="AO1537" i="1" s="1"/>
  <c r="AM1538" i="1"/>
  <c r="AO1538" i="1" s="1"/>
  <c r="AM1539" i="1"/>
  <c r="AO1539" i="1" s="1"/>
  <c r="AM1540" i="1"/>
  <c r="AO1540" i="1" s="1"/>
  <c r="AM1541" i="1"/>
  <c r="AO1541" i="1" s="1"/>
  <c r="AM1542" i="1"/>
  <c r="AO1542" i="1" s="1"/>
  <c r="AM1543" i="1"/>
  <c r="AO1543" i="1" s="1"/>
  <c r="AM1544" i="1"/>
  <c r="AO1544" i="1" s="1"/>
  <c r="AM1545" i="1"/>
  <c r="AO1545" i="1" s="1"/>
  <c r="AM1546" i="1"/>
  <c r="AO1546" i="1" s="1"/>
  <c r="AM1547" i="1"/>
  <c r="AO1547" i="1" s="1"/>
  <c r="AM1548" i="1"/>
  <c r="AO1548" i="1" s="1"/>
  <c r="AM1549" i="1"/>
  <c r="AO1549" i="1" s="1"/>
  <c r="AM1550" i="1"/>
  <c r="AO1550" i="1" s="1"/>
  <c r="AM1551" i="1"/>
  <c r="AO1551" i="1" s="1"/>
  <c r="AM1552" i="1"/>
  <c r="AO1552" i="1" s="1"/>
  <c r="AM1553" i="1"/>
  <c r="AO1553" i="1" s="1"/>
  <c r="AM1554" i="1"/>
  <c r="AO1554" i="1" s="1"/>
  <c r="AM1555" i="1"/>
  <c r="AO1555" i="1" s="1"/>
  <c r="AM1556" i="1"/>
  <c r="AO1556" i="1" s="1"/>
  <c r="AM1557" i="1"/>
  <c r="AO1557" i="1" s="1"/>
  <c r="AM1558" i="1"/>
  <c r="AO1558" i="1" s="1"/>
  <c r="AM1559" i="1"/>
  <c r="AO1559" i="1" s="1"/>
  <c r="AM1560" i="1"/>
  <c r="AO1560" i="1" s="1"/>
  <c r="AM1561" i="1"/>
  <c r="AO1561" i="1" s="1"/>
  <c r="AM1562" i="1"/>
  <c r="AO1562" i="1" s="1"/>
  <c r="AM1563" i="1"/>
  <c r="AO1563" i="1" s="1"/>
  <c r="AM1564" i="1"/>
  <c r="AO1564" i="1" s="1"/>
  <c r="AM1565" i="1"/>
  <c r="AO1565" i="1" s="1"/>
  <c r="AM1566" i="1"/>
  <c r="AO1566" i="1" s="1"/>
  <c r="AM1567" i="1"/>
  <c r="AO1567" i="1" s="1"/>
  <c r="AM1568" i="1"/>
  <c r="AO1568" i="1" s="1"/>
  <c r="AM1569" i="1"/>
  <c r="AO1569" i="1" s="1"/>
  <c r="AM1570" i="1"/>
  <c r="AO1570" i="1" s="1"/>
  <c r="AM1571" i="1"/>
  <c r="AO1571" i="1" s="1"/>
  <c r="AM1572" i="1"/>
  <c r="AO1572" i="1" s="1"/>
  <c r="AM1573" i="1"/>
  <c r="AO1573" i="1" s="1"/>
  <c r="AM1574" i="1"/>
  <c r="AO1574" i="1" s="1"/>
  <c r="AM1575" i="1"/>
  <c r="AO1575" i="1" s="1"/>
  <c r="AM1576" i="1"/>
  <c r="AO1576" i="1" s="1"/>
  <c r="AM1577" i="1"/>
  <c r="AO1577" i="1" s="1"/>
  <c r="AM1578" i="1"/>
  <c r="AO1578" i="1" s="1"/>
  <c r="AM1579" i="1"/>
  <c r="AO1579" i="1" s="1"/>
  <c r="AM1580" i="1"/>
  <c r="AO1580" i="1" s="1"/>
  <c r="AM1581" i="1"/>
  <c r="AO1581" i="1" s="1"/>
  <c r="AM1582" i="1"/>
  <c r="AO1582" i="1" s="1"/>
  <c r="AM1583" i="1"/>
  <c r="AO1583" i="1" s="1"/>
  <c r="AM1584" i="1"/>
  <c r="AO1584" i="1" s="1"/>
  <c r="AM1585" i="1"/>
  <c r="AO1585" i="1" s="1"/>
  <c r="AM1586" i="1"/>
  <c r="AO1586" i="1" s="1"/>
  <c r="AM1587" i="1"/>
  <c r="AO1587" i="1" s="1"/>
  <c r="AM1588" i="1"/>
  <c r="AO1588" i="1" s="1"/>
  <c r="AM1589" i="1"/>
  <c r="AO1589" i="1" s="1"/>
  <c r="AM1590" i="1"/>
  <c r="AO1590" i="1" s="1"/>
  <c r="AM1591" i="1"/>
  <c r="AO1591" i="1" s="1"/>
  <c r="AM1592" i="1"/>
  <c r="AO1592" i="1" s="1"/>
  <c r="AM1593" i="1"/>
  <c r="AO1593" i="1" s="1"/>
  <c r="AM1594" i="1"/>
  <c r="AO1594" i="1" s="1"/>
  <c r="AM1595" i="1"/>
  <c r="AO1595" i="1" s="1"/>
  <c r="AM1596" i="1"/>
  <c r="AO1596" i="1" s="1"/>
  <c r="AM1597" i="1"/>
  <c r="AO1597" i="1" s="1"/>
  <c r="AM1598" i="1"/>
  <c r="AO1598" i="1" s="1"/>
  <c r="AM1599" i="1"/>
  <c r="AO1599" i="1" s="1"/>
  <c r="AM1600" i="1"/>
  <c r="AO1600" i="1" s="1"/>
  <c r="AM1601" i="1"/>
  <c r="AO1601" i="1" s="1"/>
  <c r="AM1602" i="1"/>
  <c r="AO1602" i="1" s="1"/>
  <c r="AM1603" i="1"/>
  <c r="AO1603" i="1" s="1"/>
  <c r="AM1604" i="1"/>
  <c r="AO1604" i="1" s="1"/>
  <c r="AM1605" i="1"/>
  <c r="AO1605" i="1" s="1"/>
  <c r="AM1606" i="1"/>
  <c r="AO1606" i="1" s="1"/>
  <c r="AM1607" i="1"/>
  <c r="AO1607" i="1" s="1"/>
  <c r="AM1608" i="1"/>
  <c r="AO1608" i="1" s="1"/>
  <c r="AM1609" i="1"/>
  <c r="AO1609" i="1" s="1"/>
  <c r="AM1610" i="1"/>
  <c r="AO1610" i="1" s="1"/>
  <c r="AM1611" i="1"/>
  <c r="AO1611" i="1" s="1"/>
  <c r="AM1612" i="1"/>
  <c r="AO1612" i="1" s="1"/>
  <c r="AM1613" i="1"/>
  <c r="AO1613" i="1" s="1"/>
  <c r="AM1614" i="1"/>
  <c r="AO1614" i="1" s="1"/>
  <c r="AM1615" i="1"/>
  <c r="AO1615" i="1" s="1"/>
  <c r="AM1616" i="1"/>
  <c r="AO1616" i="1" s="1"/>
  <c r="AM1617" i="1"/>
  <c r="AO1617" i="1" s="1"/>
  <c r="AM1618" i="1"/>
  <c r="AO1618" i="1" s="1"/>
  <c r="AM1619" i="1"/>
  <c r="AO1619" i="1" s="1"/>
  <c r="AM1620" i="1"/>
  <c r="AO1620" i="1" s="1"/>
  <c r="AM1621" i="1"/>
  <c r="AO1621" i="1" s="1"/>
  <c r="AM1622" i="1"/>
  <c r="AO1622" i="1" s="1"/>
  <c r="AM1623" i="1"/>
  <c r="AO1623" i="1" s="1"/>
  <c r="AM1624" i="1"/>
  <c r="AO1624" i="1" s="1"/>
  <c r="AM1625" i="1"/>
  <c r="AO1625" i="1" s="1"/>
  <c r="AM1626" i="1"/>
  <c r="AO1626" i="1" s="1"/>
  <c r="AM1627" i="1"/>
  <c r="AO1627" i="1" s="1"/>
  <c r="AM1628" i="1"/>
  <c r="AO1628" i="1" s="1"/>
  <c r="AM1629" i="1"/>
  <c r="AO1629" i="1" s="1"/>
  <c r="AM1630" i="1"/>
  <c r="AO1630" i="1" s="1"/>
  <c r="AM1631" i="1"/>
  <c r="AO1631" i="1" s="1"/>
  <c r="AM1632" i="1"/>
  <c r="AO1632" i="1" s="1"/>
  <c r="AM1633" i="1"/>
  <c r="AO1633" i="1" s="1"/>
  <c r="AM1634" i="1"/>
  <c r="AO1634" i="1" s="1"/>
  <c r="AM1635" i="1"/>
  <c r="AO1635" i="1" s="1"/>
  <c r="AM1636" i="1"/>
  <c r="AO1636" i="1" s="1"/>
  <c r="AM1637" i="1"/>
  <c r="AO1637" i="1" s="1"/>
  <c r="AM1638" i="1"/>
  <c r="AO1638" i="1" s="1"/>
  <c r="AM1639" i="1"/>
  <c r="AO1639" i="1" s="1"/>
  <c r="AM1640" i="1"/>
  <c r="AO1640" i="1" s="1"/>
  <c r="AM1641" i="1"/>
  <c r="AO1641" i="1" s="1"/>
  <c r="AM1642" i="1"/>
  <c r="AO1642" i="1" s="1"/>
  <c r="AM1643" i="1"/>
  <c r="AO1643" i="1" s="1"/>
  <c r="AM1644" i="1"/>
  <c r="AO1644" i="1" s="1"/>
  <c r="AM1645" i="1"/>
  <c r="AO1645" i="1" s="1"/>
  <c r="AM1646" i="1"/>
  <c r="AO1646" i="1" s="1"/>
  <c r="AM1647" i="1"/>
  <c r="AO1647" i="1" s="1"/>
  <c r="AM1648" i="1"/>
  <c r="AO1648" i="1" s="1"/>
  <c r="AM1649" i="1"/>
  <c r="AO1649" i="1" s="1"/>
  <c r="AM1650" i="1"/>
  <c r="AO1650" i="1" s="1"/>
  <c r="AM1651" i="1"/>
  <c r="AO1651" i="1" s="1"/>
  <c r="AM1652" i="1"/>
  <c r="AO1652" i="1" s="1"/>
  <c r="AM1653" i="1"/>
  <c r="AO1653" i="1" s="1"/>
  <c r="AM1654" i="1"/>
  <c r="AO1654" i="1" s="1"/>
  <c r="AM1655" i="1"/>
  <c r="AO1655" i="1" s="1"/>
  <c r="AM1656" i="1"/>
  <c r="AO1656" i="1" s="1"/>
  <c r="AM1657" i="1"/>
  <c r="AO1657" i="1" s="1"/>
  <c r="AM1658" i="1"/>
  <c r="AO1658" i="1" s="1"/>
  <c r="AM1659" i="1"/>
  <c r="AO1659" i="1" s="1"/>
  <c r="AM1660" i="1"/>
  <c r="AO1660" i="1" s="1"/>
  <c r="AM1661" i="1"/>
  <c r="AO1661" i="1" s="1"/>
  <c r="AM1662" i="1"/>
  <c r="AO1662" i="1" s="1"/>
  <c r="AM1663" i="1"/>
  <c r="AO1663" i="1" s="1"/>
  <c r="AM1664" i="1"/>
  <c r="AO1664" i="1" s="1"/>
  <c r="AM1665" i="1"/>
  <c r="AO1665" i="1" s="1"/>
  <c r="AM1666" i="1"/>
  <c r="AO1666" i="1" s="1"/>
  <c r="AM1667" i="1"/>
  <c r="AO1667" i="1" s="1"/>
  <c r="AM1668" i="1"/>
  <c r="AO1668" i="1" s="1"/>
  <c r="AM1669" i="1"/>
  <c r="AO1669" i="1" s="1"/>
  <c r="AM1670" i="1"/>
  <c r="AO1670" i="1" s="1"/>
  <c r="AM1671" i="1"/>
  <c r="AO1671" i="1" s="1"/>
  <c r="AM1672" i="1"/>
  <c r="AO1672" i="1" s="1"/>
  <c r="AM1673" i="1"/>
  <c r="AO1673" i="1" s="1"/>
  <c r="AM1674" i="1"/>
  <c r="AO1674" i="1" s="1"/>
  <c r="AM1675" i="1"/>
  <c r="AO1675" i="1" s="1"/>
  <c r="AM1676" i="1"/>
  <c r="AO1676" i="1" s="1"/>
  <c r="AM1677" i="1"/>
  <c r="AO1677" i="1" s="1"/>
  <c r="AM1678" i="1"/>
  <c r="AO1678" i="1" s="1"/>
  <c r="AM1679" i="1"/>
  <c r="AO1679" i="1" s="1"/>
  <c r="AM1680" i="1"/>
  <c r="AO1680" i="1" s="1"/>
  <c r="AM1681" i="1"/>
  <c r="AO1681" i="1" s="1"/>
  <c r="AM1682" i="1"/>
  <c r="AO1682" i="1" s="1"/>
  <c r="AM1683" i="1"/>
  <c r="AO1683" i="1" s="1"/>
  <c r="AM1684" i="1"/>
  <c r="AO1684" i="1" s="1"/>
  <c r="AM1685" i="1"/>
  <c r="AO1685" i="1" s="1"/>
  <c r="AM1686" i="1"/>
  <c r="AO1686" i="1" s="1"/>
  <c r="AM1687" i="1"/>
  <c r="AO1687" i="1" s="1"/>
  <c r="AM1688" i="1"/>
  <c r="AO1688" i="1" s="1"/>
  <c r="AM1689" i="1"/>
  <c r="AO1689" i="1" s="1"/>
  <c r="AM1690" i="1"/>
  <c r="AO1690" i="1" s="1"/>
  <c r="AM1691" i="1"/>
  <c r="AO1691" i="1" s="1"/>
  <c r="AM1692" i="1"/>
  <c r="AO1692" i="1" s="1"/>
  <c r="AM1693" i="1"/>
  <c r="AO1693" i="1" s="1"/>
  <c r="AM1694" i="1"/>
  <c r="AO1694" i="1" s="1"/>
  <c r="AM1695" i="1"/>
  <c r="AO1695" i="1" s="1"/>
  <c r="AM1696" i="1"/>
  <c r="AO1696" i="1" s="1"/>
  <c r="AM1697" i="1"/>
  <c r="AO1697" i="1" s="1"/>
  <c r="AM1698" i="1"/>
  <c r="AO1698" i="1" s="1"/>
  <c r="AM1699" i="1"/>
  <c r="AO1699" i="1" s="1"/>
  <c r="AM1700" i="1"/>
  <c r="AO1700" i="1" s="1"/>
  <c r="AM1701" i="1"/>
  <c r="AO1701" i="1" s="1"/>
  <c r="AM1702" i="1"/>
  <c r="AO1702" i="1" s="1"/>
  <c r="AM1703" i="1"/>
  <c r="AO1703" i="1" s="1"/>
  <c r="AM1704" i="1"/>
  <c r="AO1704" i="1" s="1"/>
  <c r="AM1705" i="1"/>
  <c r="AO1705" i="1" s="1"/>
  <c r="AM1706" i="1"/>
  <c r="AO1706" i="1" s="1"/>
  <c r="AM1707" i="1"/>
  <c r="AO1707" i="1" s="1"/>
  <c r="AM1708" i="1"/>
  <c r="AO1708" i="1" s="1"/>
  <c r="AM1709" i="1"/>
  <c r="AO1709" i="1" s="1"/>
  <c r="AM1710" i="1"/>
  <c r="AO1710" i="1" s="1"/>
  <c r="AM1711" i="1"/>
  <c r="AO1711" i="1" s="1"/>
  <c r="AM1712" i="1"/>
  <c r="AO1712" i="1" s="1"/>
  <c r="AM1713" i="1"/>
  <c r="AO1713" i="1" s="1"/>
  <c r="AM1714" i="1"/>
  <c r="AO1714" i="1" s="1"/>
  <c r="AM1715" i="1"/>
  <c r="AO1715" i="1" s="1"/>
  <c r="AM1716" i="1"/>
  <c r="AO1716" i="1" s="1"/>
  <c r="AM1717" i="1"/>
  <c r="AO1717" i="1" s="1"/>
  <c r="AM1718" i="1"/>
  <c r="AO1718" i="1" s="1"/>
  <c r="AM1719" i="1"/>
  <c r="AO1719" i="1" s="1"/>
  <c r="AM1720" i="1"/>
  <c r="AO1720" i="1" s="1"/>
  <c r="AM1721" i="1"/>
  <c r="AO1721" i="1" s="1"/>
  <c r="AM1722" i="1"/>
  <c r="AO1722" i="1" s="1"/>
  <c r="AM1723" i="1"/>
  <c r="AO1723" i="1" s="1"/>
  <c r="AM1724" i="1"/>
  <c r="AO1724" i="1" s="1"/>
  <c r="AM1725" i="1"/>
  <c r="AO1725" i="1" s="1"/>
  <c r="AM1726" i="1"/>
  <c r="AO1726" i="1" s="1"/>
  <c r="AM1727" i="1"/>
  <c r="AO1727" i="1" s="1"/>
  <c r="AM1728" i="1"/>
  <c r="AO1728" i="1" s="1"/>
  <c r="AM1729" i="1"/>
  <c r="AO1729" i="1" s="1"/>
  <c r="AM1730" i="1"/>
  <c r="AO1730" i="1" s="1"/>
  <c r="AM1731" i="1"/>
  <c r="AO1731" i="1" s="1"/>
  <c r="AM1732" i="1"/>
  <c r="AO1732" i="1" s="1"/>
  <c r="AM1733" i="1"/>
  <c r="AO1733" i="1" s="1"/>
  <c r="AM1734" i="1"/>
  <c r="AO1734" i="1" s="1"/>
  <c r="AM1735" i="1"/>
  <c r="AO1735" i="1" s="1"/>
  <c r="AM1736" i="1"/>
  <c r="AO1736" i="1" s="1"/>
  <c r="AM1737" i="1"/>
  <c r="AO1737" i="1" s="1"/>
  <c r="AM1738" i="1"/>
  <c r="AO1738" i="1" s="1"/>
  <c r="AM1739" i="1"/>
  <c r="AO1739" i="1" s="1"/>
  <c r="AM1740" i="1"/>
  <c r="AO1740" i="1" s="1"/>
  <c r="AM1741" i="1"/>
  <c r="AO1741" i="1" s="1"/>
  <c r="AM1742" i="1"/>
  <c r="AO1742" i="1" s="1"/>
  <c r="AM1743" i="1"/>
  <c r="AO1743" i="1" s="1"/>
  <c r="AM1744" i="1"/>
  <c r="AO1744" i="1" s="1"/>
  <c r="AM1745" i="1"/>
  <c r="AO1745" i="1" s="1"/>
  <c r="AM1746" i="1"/>
  <c r="AO1746" i="1" s="1"/>
  <c r="AM1747" i="1"/>
  <c r="AO1747" i="1" s="1"/>
  <c r="AM1748" i="1"/>
  <c r="AO1748" i="1" s="1"/>
  <c r="AM1749" i="1"/>
  <c r="AO1749" i="1" s="1"/>
  <c r="AM1750" i="1"/>
  <c r="AO1750" i="1" s="1"/>
  <c r="AM1751" i="1"/>
  <c r="AO1751" i="1" s="1"/>
  <c r="AM1752" i="1"/>
  <c r="AO1752" i="1" s="1"/>
  <c r="AM1753" i="1"/>
  <c r="AO1753" i="1" s="1"/>
  <c r="AM1754" i="1"/>
  <c r="AO1754" i="1" s="1"/>
  <c r="AM1755" i="1"/>
  <c r="AO1755" i="1" s="1"/>
  <c r="AM1756" i="1"/>
  <c r="AO1756" i="1" s="1"/>
  <c r="AM1757" i="1"/>
  <c r="AO1757" i="1" s="1"/>
  <c r="AM1758" i="1"/>
  <c r="AO1758" i="1" s="1"/>
  <c r="AM1759" i="1"/>
  <c r="AO1759" i="1" s="1"/>
  <c r="AM1760" i="1"/>
  <c r="AO1760" i="1" s="1"/>
  <c r="AM1761" i="1"/>
  <c r="AO1761" i="1" s="1"/>
  <c r="AM1762" i="1"/>
  <c r="AO1762" i="1" s="1"/>
  <c r="AM1763" i="1"/>
  <c r="AO1763" i="1" s="1"/>
  <c r="AM1764" i="1"/>
  <c r="AO1764" i="1" s="1"/>
  <c r="AM1765" i="1"/>
  <c r="AO1765" i="1" s="1"/>
  <c r="AM1766" i="1"/>
  <c r="AO1766" i="1" s="1"/>
  <c r="AM1767" i="1"/>
  <c r="AO1767" i="1" s="1"/>
  <c r="AM1768" i="1"/>
  <c r="AO1768" i="1" s="1"/>
  <c r="AM1769" i="1"/>
  <c r="AO1769" i="1" s="1"/>
  <c r="AM1770" i="1"/>
  <c r="AO1770" i="1" s="1"/>
  <c r="AM1771" i="1"/>
  <c r="AO1771" i="1" s="1"/>
  <c r="AM1772" i="1"/>
  <c r="AO1772" i="1" s="1"/>
  <c r="AM1773" i="1"/>
  <c r="AO1773" i="1" s="1"/>
  <c r="AM1774" i="1"/>
  <c r="AO1774" i="1" s="1"/>
  <c r="AM1775" i="1"/>
  <c r="AO1775" i="1" s="1"/>
  <c r="AM1776" i="1"/>
  <c r="AO1776" i="1" s="1"/>
  <c r="AM1777" i="1"/>
  <c r="AO1777" i="1" s="1"/>
  <c r="AM1778" i="1"/>
  <c r="AO1778" i="1" s="1"/>
  <c r="AM1779" i="1"/>
  <c r="AO1779" i="1" s="1"/>
  <c r="AM1780" i="1"/>
  <c r="AO1780" i="1" s="1"/>
  <c r="AM1781" i="1"/>
  <c r="AO1781" i="1" s="1"/>
  <c r="AM1782" i="1"/>
  <c r="AO1782" i="1" s="1"/>
  <c r="AM1783" i="1"/>
  <c r="AO1783" i="1" s="1"/>
  <c r="AM1784" i="1"/>
  <c r="AO1784" i="1" s="1"/>
  <c r="AM1785" i="1"/>
  <c r="AO1785" i="1" s="1"/>
  <c r="AM1786" i="1"/>
  <c r="AO1786" i="1" s="1"/>
  <c r="AM1787" i="1"/>
  <c r="AO1787" i="1" s="1"/>
  <c r="AM1788" i="1"/>
  <c r="AO1788" i="1" s="1"/>
  <c r="AM1789" i="1"/>
  <c r="AO1789" i="1" s="1"/>
  <c r="AM1790" i="1"/>
  <c r="AO1790" i="1" s="1"/>
  <c r="AM1791" i="1"/>
  <c r="AO1791" i="1" s="1"/>
  <c r="AM1792" i="1"/>
  <c r="AO1792" i="1" s="1"/>
  <c r="AM1793" i="1"/>
  <c r="AO1793" i="1" s="1"/>
  <c r="AM1794" i="1"/>
  <c r="AO1794" i="1" s="1"/>
  <c r="AM1795" i="1"/>
  <c r="AO1795" i="1" s="1"/>
  <c r="AM1796" i="1"/>
  <c r="AO1796" i="1" s="1"/>
  <c r="AM1797" i="1"/>
  <c r="AO1797" i="1" s="1"/>
  <c r="AM1798" i="1"/>
  <c r="AO1798" i="1" s="1"/>
  <c r="AM1799" i="1"/>
  <c r="AO1799" i="1" s="1"/>
  <c r="AM1800" i="1"/>
  <c r="AO1800" i="1" s="1"/>
  <c r="AM1801" i="1"/>
  <c r="AO1801" i="1" s="1"/>
  <c r="AM1802" i="1"/>
  <c r="AO1802" i="1" s="1"/>
  <c r="AM1803" i="1"/>
  <c r="AO1803" i="1" s="1"/>
  <c r="AM1804" i="1"/>
  <c r="AO1804" i="1" s="1"/>
  <c r="AM1805" i="1"/>
  <c r="AO1805" i="1" s="1"/>
  <c r="AM1806" i="1"/>
  <c r="AO1806" i="1" s="1"/>
  <c r="AM1807" i="1"/>
  <c r="AO1807" i="1" s="1"/>
  <c r="AM1808" i="1"/>
  <c r="AO1808" i="1" s="1"/>
  <c r="AM1809" i="1"/>
  <c r="AO1809" i="1" s="1"/>
  <c r="AM1810" i="1"/>
  <c r="AO1810" i="1" s="1"/>
  <c r="AM1811" i="1"/>
  <c r="AO1811" i="1" s="1"/>
  <c r="AM1812" i="1"/>
  <c r="AO1812" i="1" s="1"/>
  <c r="AM1813" i="1"/>
  <c r="AO1813" i="1" s="1"/>
  <c r="AM1814" i="1"/>
  <c r="AO1814" i="1" s="1"/>
  <c r="AM1815" i="1"/>
  <c r="AO1815" i="1" s="1"/>
  <c r="AM1816" i="1"/>
  <c r="AO1816" i="1" s="1"/>
  <c r="AM1817" i="1"/>
  <c r="AO1817" i="1" s="1"/>
  <c r="AM1818" i="1"/>
  <c r="AO1818" i="1" s="1"/>
  <c r="AM1819" i="1"/>
  <c r="AO1819" i="1" s="1"/>
  <c r="AM1820" i="1"/>
  <c r="AO1820" i="1" s="1"/>
  <c r="AM1821" i="1"/>
  <c r="AO1821" i="1" s="1"/>
  <c r="AM1822" i="1"/>
  <c r="AO1822" i="1" s="1"/>
  <c r="AM1823" i="1"/>
  <c r="AO1823" i="1" s="1"/>
  <c r="AM1824" i="1"/>
  <c r="AO1824" i="1" s="1"/>
  <c r="AM1825" i="1"/>
  <c r="AO1825" i="1" s="1"/>
  <c r="AM1826" i="1"/>
  <c r="AO1826" i="1" s="1"/>
  <c r="AM1827" i="1"/>
  <c r="AO1827" i="1" s="1"/>
  <c r="AM1828" i="1"/>
  <c r="AO1828" i="1" s="1"/>
  <c r="AM1829" i="1"/>
  <c r="AO1829" i="1" s="1"/>
  <c r="AM1830" i="1"/>
  <c r="AO1830" i="1" s="1"/>
  <c r="AM1831" i="1"/>
  <c r="AO1831" i="1" s="1"/>
  <c r="AM1832" i="1"/>
  <c r="AO1832" i="1" s="1"/>
  <c r="AM1833" i="1"/>
  <c r="AO1833" i="1" s="1"/>
  <c r="AM1834" i="1"/>
  <c r="AO1834" i="1" s="1"/>
  <c r="AM1835" i="1"/>
  <c r="AO1835" i="1" s="1"/>
  <c r="AM1836" i="1"/>
  <c r="AO1836" i="1" s="1"/>
  <c r="AM1837" i="1"/>
  <c r="AO1837" i="1" s="1"/>
  <c r="AM1838" i="1"/>
  <c r="AO1838" i="1" s="1"/>
  <c r="AM1839" i="1"/>
  <c r="AO1839" i="1" s="1"/>
  <c r="AM1840" i="1"/>
  <c r="AO1840" i="1" s="1"/>
  <c r="AM1841" i="1"/>
  <c r="AO1841" i="1" s="1"/>
  <c r="AM1842" i="1"/>
  <c r="AO1842" i="1" s="1"/>
  <c r="AM1843" i="1"/>
  <c r="AO1843" i="1" s="1"/>
  <c r="AM1844" i="1"/>
  <c r="AO1844" i="1" s="1"/>
  <c r="AM1845" i="1"/>
  <c r="AO1845" i="1" s="1"/>
  <c r="AM1846" i="1"/>
  <c r="AO1846" i="1" s="1"/>
  <c r="AM1847" i="1"/>
  <c r="AO1847" i="1" s="1"/>
  <c r="AM1848" i="1"/>
  <c r="AO1848" i="1" s="1"/>
  <c r="AM1849" i="1"/>
  <c r="AO1849" i="1" s="1"/>
  <c r="AM1850" i="1"/>
  <c r="AO1850" i="1" s="1"/>
  <c r="AM1851" i="1"/>
  <c r="AO1851" i="1" s="1"/>
  <c r="AM1852" i="1"/>
  <c r="AO1852" i="1" s="1"/>
  <c r="AM1853" i="1"/>
  <c r="AO1853" i="1" s="1"/>
  <c r="AM1854" i="1"/>
  <c r="AO1854" i="1" s="1"/>
  <c r="AM1855" i="1"/>
  <c r="AO1855" i="1" s="1"/>
  <c r="AM1856" i="1"/>
  <c r="AO1856" i="1" s="1"/>
  <c r="AM1857" i="1"/>
  <c r="AO1857" i="1" s="1"/>
  <c r="AM1858" i="1"/>
  <c r="AO1858" i="1" s="1"/>
  <c r="AM1859" i="1"/>
  <c r="AO1859" i="1" s="1"/>
  <c r="AM1860" i="1"/>
  <c r="AO1860" i="1" s="1"/>
  <c r="AM1861" i="1"/>
  <c r="AO1861" i="1" s="1"/>
  <c r="AM1862" i="1"/>
  <c r="AO1862" i="1" s="1"/>
  <c r="AM1863" i="1"/>
  <c r="AO1863" i="1" s="1"/>
  <c r="AM1864" i="1"/>
  <c r="AO1864" i="1" s="1"/>
  <c r="AM1865" i="1"/>
  <c r="AO1865" i="1" s="1"/>
  <c r="AM1866" i="1"/>
  <c r="AO1866" i="1" s="1"/>
  <c r="AM1867" i="1"/>
  <c r="AO1867" i="1" s="1"/>
  <c r="AM1868" i="1"/>
  <c r="AO1868" i="1" s="1"/>
  <c r="AM1869" i="1"/>
  <c r="AO1869" i="1" s="1"/>
  <c r="AM1870" i="1"/>
  <c r="AO1870" i="1" s="1"/>
  <c r="AM1871" i="1"/>
  <c r="AO1871" i="1" s="1"/>
  <c r="AM1872" i="1"/>
  <c r="AO1872" i="1" s="1"/>
  <c r="AM1873" i="1"/>
  <c r="AO1873" i="1" s="1"/>
  <c r="AM1874" i="1"/>
  <c r="AO1874" i="1" s="1"/>
  <c r="AM1875" i="1"/>
  <c r="AO1875" i="1" s="1"/>
  <c r="AM1876" i="1"/>
  <c r="AO1876" i="1" s="1"/>
  <c r="AM1877" i="1"/>
  <c r="AO1877" i="1" s="1"/>
  <c r="AM1878" i="1"/>
  <c r="AO1878" i="1" s="1"/>
  <c r="AM1879" i="1"/>
  <c r="AO1879" i="1" s="1"/>
  <c r="AM1880" i="1"/>
  <c r="AO1880" i="1" s="1"/>
  <c r="AM1881" i="1"/>
  <c r="AO1881" i="1" s="1"/>
  <c r="AM1882" i="1"/>
  <c r="AO1882" i="1" s="1"/>
  <c r="AM1883" i="1"/>
  <c r="AO1883" i="1" s="1"/>
  <c r="AM1884" i="1"/>
  <c r="AO1884" i="1" s="1"/>
  <c r="AM1885" i="1"/>
  <c r="AO1885" i="1" s="1"/>
  <c r="AM1886" i="1"/>
  <c r="AO1886" i="1" s="1"/>
  <c r="AM1887" i="1"/>
  <c r="AO1887" i="1" s="1"/>
  <c r="AM1888" i="1"/>
  <c r="AO1888" i="1" s="1"/>
  <c r="AM1889" i="1"/>
  <c r="AO1889" i="1" s="1"/>
  <c r="AM1890" i="1"/>
  <c r="AO1890" i="1" s="1"/>
  <c r="AM1891" i="1"/>
  <c r="AO1891" i="1" s="1"/>
  <c r="AM1892" i="1"/>
  <c r="AO1892" i="1" s="1"/>
  <c r="AM1893" i="1"/>
  <c r="AO1893" i="1" s="1"/>
  <c r="AM1894" i="1"/>
  <c r="AO1894" i="1" s="1"/>
  <c r="AM1895" i="1"/>
  <c r="AO1895" i="1" s="1"/>
  <c r="AM1896" i="1"/>
  <c r="AO1896" i="1" s="1"/>
  <c r="AM1897" i="1"/>
  <c r="AO1897" i="1" s="1"/>
  <c r="AM1898" i="1"/>
  <c r="AO1898" i="1" s="1"/>
  <c r="AM1899" i="1"/>
  <c r="AO1899" i="1" s="1"/>
  <c r="AM1900" i="1"/>
  <c r="AO1900" i="1" s="1"/>
  <c r="AM1901" i="1"/>
  <c r="AO1901" i="1" s="1"/>
  <c r="AM1902" i="1"/>
  <c r="AO1902" i="1" s="1"/>
  <c r="AM1903" i="1"/>
  <c r="AO1903" i="1" s="1"/>
  <c r="AM1904" i="1"/>
  <c r="AO1904" i="1" s="1"/>
  <c r="AM1905" i="1"/>
  <c r="AO1905" i="1" s="1"/>
  <c r="AM1906" i="1"/>
  <c r="AO1906" i="1" s="1"/>
  <c r="AM1907" i="1"/>
  <c r="AO1907" i="1" s="1"/>
  <c r="AM1908" i="1"/>
  <c r="AO1908" i="1" s="1"/>
  <c r="AM1909" i="1"/>
  <c r="AO1909" i="1" s="1"/>
  <c r="AM1910" i="1"/>
  <c r="AO1910" i="1" s="1"/>
  <c r="AM1911" i="1"/>
  <c r="AO1911" i="1" s="1"/>
  <c r="AM1912" i="1"/>
  <c r="AO1912" i="1" s="1"/>
  <c r="AM1913" i="1"/>
  <c r="AO1913" i="1" s="1"/>
  <c r="AM1914" i="1"/>
  <c r="AO1914" i="1" s="1"/>
  <c r="AM1915" i="1"/>
  <c r="AO1915" i="1" s="1"/>
  <c r="AM1916" i="1"/>
  <c r="AO1916" i="1" s="1"/>
  <c r="AM1917" i="1"/>
  <c r="AO1917" i="1" s="1"/>
  <c r="AM1918" i="1"/>
  <c r="AO1918" i="1" s="1"/>
  <c r="AM1919" i="1"/>
  <c r="AO1919" i="1" s="1"/>
  <c r="AM1920" i="1"/>
  <c r="AO1920" i="1" s="1"/>
  <c r="AM1921" i="1"/>
  <c r="AO1921" i="1" s="1"/>
  <c r="AM1922" i="1"/>
  <c r="AO1922" i="1" s="1"/>
  <c r="AM1923" i="1"/>
  <c r="AO1923" i="1" s="1"/>
  <c r="AM1924" i="1"/>
  <c r="AO1924" i="1" s="1"/>
  <c r="AM1925" i="1"/>
  <c r="AO1925" i="1" s="1"/>
  <c r="AM1926" i="1"/>
  <c r="AO1926" i="1" s="1"/>
  <c r="AM1927" i="1"/>
  <c r="AO1927" i="1" s="1"/>
  <c r="AM1928" i="1"/>
  <c r="AO1928" i="1" s="1"/>
  <c r="AM1929" i="1"/>
  <c r="AO1929" i="1" s="1"/>
  <c r="AM1930" i="1"/>
  <c r="AO1930" i="1" s="1"/>
  <c r="AM1931" i="1"/>
  <c r="AO1931" i="1" s="1"/>
  <c r="AM1932" i="1"/>
  <c r="AO1932" i="1" s="1"/>
  <c r="AM1933" i="1"/>
  <c r="AO1933" i="1" s="1"/>
  <c r="AM1934" i="1"/>
  <c r="AO1934" i="1" s="1"/>
  <c r="AM1935" i="1"/>
  <c r="AO1935" i="1" s="1"/>
  <c r="AM1936" i="1"/>
  <c r="AO1936" i="1" s="1"/>
  <c r="AM1937" i="1"/>
  <c r="AO1937" i="1" s="1"/>
  <c r="AM1938" i="1"/>
  <c r="AO1938" i="1" s="1"/>
  <c r="AM1939" i="1"/>
  <c r="AO1939" i="1" s="1"/>
  <c r="AM1940" i="1"/>
  <c r="AO1940" i="1" s="1"/>
  <c r="AM1941" i="1"/>
  <c r="AO1941" i="1" s="1"/>
  <c r="AM1942" i="1"/>
  <c r="AO1942" i="1" s="1"/>
  <c r="AM1943" i="1"/>
  <c r="AO1943" i="1" s="1"/>
  <c r="AM1944" i="1"/>
  <c r="AO1944" i="1" s="1"/>
  <c r="AM1945" i="1"/>
  <c r="AO1945" i="1" s="1"/>
  <c r="AM1946" i="1"/>
  <c r="AO1946" i="1" s="1"/>
  <c r="AM1947" i="1"/>
  <c r="AO1947" i="1" s="1"/>
  <c r="AM1948" i="1"/>
  <c r="AO1948" i="1" s="1"/>
  <c r="AM1949" i="1"/>
  <c r="AO1949" i="1" s="1"/>
  <c r="AM1950" i="1"/>
  <c r="AO1950" i="1" s="1"/>
  <c r="AM1951" i="1"/>
  <c r="AO1951" i="1" s="1"/>
  <c r="AM1952" i="1"/>
  <c r="AO1952" i="1" s="1"/>
  <c r="AM1953" i="1"/>
  <c r="AO1953" i="1" s="1"/>
  <c r="AM1954" i="1"/>
  <c r="AO1954" i="1" s="1"/>
  <c r="AM1955" i="1"/>
  <c r="AO1955" i="1" s="1"/>
  <c r="AM1956" i="1"/>
  <c r="AO1956" i="1" s="1"/>
  <c r="AM1957" i="1"/>
  <c r="AO1957" i="1" s="1"/>
  <c r="AM1958" i="1"/>
  <c r="AO1958" i="1" s="1"/>
  <c r="AM1959" i="1"/>
  <c r="AO1959" i="1" s="1"/>
  <c r="AM1960" i="1"/>
  <c r="AO1960" i="1" s="1"/>
  <c r="AM1961" i="1"/>
  <c r="AO1961" i="1" s="1"/>
  <c r="AM1962" i="1"/>
  <c r="AO1962" i="1" s="1"/>
  <c r="AM1963" i="1"/>
  <c r="AO1963" i="1" s="1"/>
  <c r="AM1964" i="1"/>
  <c r="AO1964" i="1" s="1"/>
  <c r="AM1965" i="1"/>
  <c r="AO1965" i="1" s="1"/>
  <c r="AM1966" i="1"/>
  <c r="AO1966" i="1" s="1"/>
  <c r="AM1967" i="1"/>
  <c r="AO1967" i="1" s="1"/>
  <c r="AM1968" i="1"/>
  <c r="AO1968" i="1" s="1"/>
  <c r="AM1969" i="1"/>
  <c r="AO1969" i="1" s="1"/>
  <c r="AM1970" i="1"/>
  <c r="AO1970" i="1" s="1"/>
  <c r="AM1971" i="1"/>
  <c r="AO1971" i="1" s="1"/>
  <c r="AM1972" i="1"/>
  <c r="AO1972" i="1" s="1"/>
  <c r="AM1973" i="1"/>
  <c r="AO1973" i="1" s="1"/>
  <c r="AM1974" i="1"/>
  <c r="AO1974" i="1" s="1"/>
  <c r="AM1975" i="1"/>
  <c r="AO1975" i="1" s="1"/>
  <c r="AM1976" i="1"/>
  <c r="AO1976" i="1" s="1"/>
  <c r="AM1977" i="1"/>
  <c r="AO1977" i="1" s="1"/>
  <c r="AM1978" i="1"/>
  <c r="AO1978" i="1" s="1"/>
  <c r="AM1979" i="1"/>
  <c r="AO1979" i="1" s="1"/>
  <c r="AM1980" i="1"/>
  <c r="AO1980" i="1" s="1"/>
  <c r="AM1981" i="1"/>
  <c r="AO1981" i="1" s="1"/>
  <c r="AM1982" i="1"/>
  <c r="AO1982" i="1" s="1"/>
  <c r="AM1983" i="1"/>
  <c r="AO1983" i="1" s="1"/>
  <c r="AM1984" i="1"/>
  <c r="AO1984" i="1" s="1"/>
  <c r="AM1985" i="1"/>
  <c r="AO1985" i="1" s="1"/>
  <c r="AM1986" i="1"/>
  <c r="AO1986" i="1" s="1"/>
  <c r="AM1987" i="1"/>
  <c r="AO1987" i="1" s="1"/>
  <c r="AM1988" i="1"/>
  <c r="AO1988" i="1" s="1"/>
  <c r="AM1989" i="1"/>
  <c r="AO1989" i="1" s="1"/>
  <c r="AM1990" i="1"/>
  <c r="AO1990" i="1" s="1"/>
  <c r="AM1991" i="1"/>
  <c r="AO1991" i="1" s="1"/>
  <c r="AM1992" i="1"/>
  <c r="AO1992" i="1" s="1"/>
  <c r="AM1993" i="1"/>
  <c r="AO1993" i="1" s="1"/>
  <c r="AM1994" i="1"/>
  <c r="AO1994" i="1" s="1"/>
  <c r="AM1995" i="1"/>
  <c r="AO1995" i="1" s="1"/>
  <c r="AM1996" i="1"/>
  <c r="AO1996" i="1" s="1"/>
  <c r="AM1997" i="1"/>
  <c r="AO1997" i="1" s="1"/>
  <c r="AM1998" i="1"/>
  <c r="AO1998" i="1" s="1"/>
  <c r="AM1999" i="1"/>
  <c r="AO1999" i="1" s="1"/>
  <c r="AM2000" i="1"/>
  <c r="AO2000" i="1" s="1"/>
  <c r="AM2001" i="1"/>
  <c r="AO2001" i="1" s="1"/>
  <c r="AM2002" i="1"/>
  <c r="AO2002" i="1" s="1"/>
  <c r="AM2003" i="1"/>
  <c r="AO2003" i="1" s="1"/>
  <c r="AM2004" i="1"/>
  <c r="AO2004" i="1" s="1"/>
  <c r="AM2005" i="1"/>
  <c r="AO2005" i="1" s="1"/>
  <c r="AM2006" i="1"/>
  <c r="AO2006" i="1" s="1"/>
  <c r="AM2007" i="1"/>
  <c r="AO2007" i="1" s="1"/>
  <c r="AM2008" i="1"/>
  <c r="AO2008" i="1" s="1"/>
  <c r="AM2009" i="1"/>
  <c r="AO2009" i="1" s="1"/>
  <c r="AM2010" i="1"/>
  <c r="AO2010" i="1" s="1"/>
  <c r="AM2011" i="1"/>
  <c r="AO2011" i="1" s="1"/>
  <c r="AM2012" i="1"/>
  <c r="AO2012" i="1" s="1"/>
  <c r="AM2013" i="1"/>
  <c r="AO2013" i="1" s="1"/>
  <c r="AM2014" i="1"/>
  <c r="AO2014" i="1" s="1"/>
  <c r="AM2015" i="1"/>
  <c r="AO2015" i="1" s="1"/>
  <c r="AM2016" i="1"/>
  <c r="AO2016" i="1" s="1"/>
  <c r="AM2017" i="1"/>
  <c r="AO2017" i="1" s="1"/>
  <c r="AM2018" i="1"/>
  <c r="AO2018" i="1" s="1"/>
  <c r="AM2019" i="1"/>
  <c r="AO2019" i="1" s="1"/>
  <c r="AM2020" i="1"/>
  <c r="AO2020" i="1" s="1"/>
  <c r="AM2021" i="1"/>
  <c r="AO2021" i="1" s="1"/>
  <c r="AM2022" i="1"/>
  <c r="AO2022" i="1" s="1"/>
  <c r="AM2023" i="1"/>
  <c r="AO2023" i="1" s="1"/>
  <c r="AM2024" i="1"/>
  <c r="AO2024" i="1" s="1"/>
  <c r="AM2025" i="1"/>
  <c r="AO2025" i="1" s="1"/>
  <c r="AM2026" i="1"/>
  <c r="AO2026" i="1" s="1"/>
  <c r="AM2027" i="1"/>
  <c r="AO2027" i="1" s="1"/>
  <c r="AM2028" i="1"/>
  <c r="AO2028" i="1" s="1"/>
  <c r="AM2029" i="1"/>
  <c r="AO2029" i="1" s="1"/>
  <c r="AM2030" i="1"/>
  <c r="AO2030" i="1" s="1"/>
  <c r="AM2031" i="1"/>
  <c r="AO2031" i="1" s="1"/>
  <c r="AM2032" i="1"/>
  <c r="AO2032" i="1" s="1"/>
  <c r="AM2033" i="1"/>
  <c r="AO2033" i="1" s="1"/>
  <c r="AM2034" i="1"/>
  <c r="AO2034" i="1" s="1"/>
  <c r="AM2035" i="1"/>
  <c r="AO2035" i="1" s="1"/>
  <c r="AM2036" i="1"/>
  <c r="AO2036" i="1" s="1"/>
  <c r="AM2037" i="1"/>
  <c r="AO2037" i="1" s="1"/>
  <c r="AM2038" i="1"/>
  <c r="AO2038" i="1" s="1"/>
  <c r="AM2039" i="1"/>
  <c r="AO2039" i="1" s="1"/>
  <c r="AM2040" i="1"/>
  <c r="AO2040" i="1" s="1"/>
  <c r="AM2041" i="1"/>
  <c r="AO2041" i="1" s="1"/>
  <c r="AM2042" i="1"/>
  <c r="AO2042" i="1" s="1"/>
  <c r="AM2043" i="1"/>
  <c r="AO2043" i="1" s="1"/>
  <c r="AM2044" i="1"/>
  <c r="AO2044" i="1" s="1"/>
  <c r="AM2045" i="1"/>
  <c r="AO2045" i="1" s="1"/>
  <c r="AM2046" i="1"/>
  <c r="AO2046" i="1" s="1"/>
  <c r="AM2047" i="1"/>
  <c r="AO2047" i="1" s="1"/>
  <c r="AM2048" i="1"/>
  <c r="AO2048" i="1" s="1"/>
  <c r="AM2049" i="1"/>
  <c r="AO2049" i="1" s="1"/>
  <c r="AM2050" i="1"/>
  <c r="AO2050" i="1" s="1"/>
  <c r="AM2051" i="1"/>
  <c r="AO2051" i="1" s="1"/>
  <c r="AM2052" i="1"/>
  <c r="AO2052" i="1" s="1"/>
  <c r="AM2053" i="1"/>
  <c r="AO2053" i="1" s="1"/>
  <c r="AM2054" i="1"/>
  <c r="AO2054" i="1" s="1"/>
  <c r="AM2055" i="1"/>
  <c r="AO2055" i="1" s="1"/>
  <c r="AM2056" i="1"/>
  <c r="AO2056" i="1" s="1"/>
  <c r="AM2057" i="1"/>
  <c r="AO2057" i="1" s="1"/>
  <c r="AM2058" i="1"/>
  <c r="AO2058" i="1" s="1"/>
  <c r="AM2059" i="1"/>
  <c r="AO2059" i="1" s="1"/>
  <c r="AM2060" i="1"/>
  <c r="AO2060" i="1" s="1"/>
  <c r="AM2061" i="1"/>
  <c r="AO2061" i="1" s="1"/>
  <c r="AM2062" i="1"/>
  <c r="AO2062" i="1" s="1"/>
  <c r="AM2063" i="1"/>
  <c r="AO2063" i="1" s="1"/>
  <c r="AM2064" i="1"/>
  <c r="AO2064" i="1" s="1"/>
  <c r="AM2065" i="1"/>
  <c r="AO2065" i="1" s="1"/>
  <c r="AM2066" i="1"/>
  <c r="AO2066" i="1" s="1"/>
  <c r="AM2067" i="1"/>
  <c r="AO2067" i="1" s="1"/>
  <c r="AM2068" i="1"/>
  <c r="AO2068" i="1" s="1"/>
  <c r="AM2069" i="1"/>
  <c r="AO2069" i="1" s="1"/>
  <c r="AM2070" i="1"/>
  <c r="AO2070" i="1" s="1"/>
  <c r="AM2071" i="1"/>
  <c r="AO2071" i="1" s="1"/>
  <c r="AM2072" i="1"/>
  <c r="AO2072" i="1" s="1"/>
  <c r="AM2073" i="1"/>
  <c r="AO2073" i="1" s="1"/>
  <c r="AM2074" i="1"/>
  <c r="AO2074" i="1" s="1"/>
  <c r="AM2075" i="1"/>
  <c r="AO2075" i="1" s="1"/>
  <c r="AM2076" i="1"/>
  <c r="AO2076" i="1" s="1"/>
  <c r="AM2077" i="1"/>
  <c r="AO2077" i="1" s="1"/>
  <c r="AM2078" i="1"/>
  <c r="AO2078" i="1" s="1"/>
  <c r="AM2079" i="1"/>
  <c r="AO2079" i="1" s="1"/>
  <c r="AM2080" i="1"/>
  <c r="AO2080" i="1" s="1"/>
  <c r="AM2081" i="1"/>
  <c r="AO2081" i="1" s="1"/>
  <c r="AM2082" i="1"/>
  <c r="AO2082" i="1" s="1"/>
  <c r="AM2083" i="1"/>
  <c r="AO2083" i="1" s="1"/>
  <c r="AM2084" i="1"/>
  <c r="AO2084" i="1" s="1"/>
  <c r="AM2085" i="1"/>
  <c r="AO2085" i="1" s="1"/>
  <c r="AM2086" i="1"/>
  <c r="AO2086" i="1" s="1"/>
  <c r="AM2087" i="1"/>
  <c r="AO2087" i="1" s="1"/>
  <c r="AM2088" i="1"/>
  <c r="AO2088" i="1" s="1"/>
  <c r="AM2089" i="1"/>
  <c r="AO2089" i="1" s="1"/>
  <c r="AM2090" i="1"/>
  <c r="AO2090" i="1" s="1"/>
  <c r="AM2091" i="1"/>
  <c r="AO2091" i="1" s="1"/>
  <c r="AM2092" i="1"/>
  <c r="AO2092" i="1" s="1"/>
  <c r="AM2093" i="1"/>
  <c r="AO2093" i="1" s="1"/>
  <c r="AM2094" i="1"/>
  <c r="AO2094" i="1" s="1"/>
  <c r="AM2095" i="1"/>
  <c r="AO2095" i="1" s="1"/>
  <c r="AM2096" i="1"/>
  <c r="AO2096" i="1" s="1"/>
  <c r="AM2097" i="1"/>
  <c r="AO2097" i="1" s="1"/>
  <c r="AM2098" i="1"/>
  <c r="AO2098" i="1" s="1"/>
  <c r="AM2099" i="1"/>
  <c r="AO2099" i="1" s="1"/>
  <c r="AM2100" i="1"/>
  <c r="AO2100" i="1" s="1"/>
  <c r="AM2101" i="1"/>
  <c r="AO2101" i="1" s="1"/>
  <c r="AM2102" i="1"/>
  <c r="AO2102" i="1" s="1"/>
  <c r="AM2103" i="1"/>
  <c r="AO2103" i="1" s="1"/>
  <c r="AM2104" i="1"/>
  <c r="AO2104" i="1" s="1"/>
  <c r="AM2105" i="1"/>
  <c r="AO2105" i="1" s="1"/>
  <c r="AM2106" i="1"/>
  <c r="AO2106" i="1" s="1"/>
  <c r="AM2107" i="1"/>
  <c r="AO2107" i="1" s="1"/>
  <c r="AM2108" i="1"/>
  <c r="AO2108" i="1" s="1"/>
  <c r="AM2109" i="1"/>
  <c r="AO2109" i="1" s="1"/>
  <c r="AM2110" i="1"/>
  <c r="AO2110" i="1" s="1"/>
  <c r="AM2111" i="1"/>
  <c r="AO2111" i="1" s="1"/>
  <c r="AM2112" i="1"/>
  <c r="AO2112" i="1" s="1"/>
  <c r="AM2113" i="1"/>
  <c r="AO2113" i="1" s="1"/>
  <c r="AM2114" i="1"/>
  <c r="AO2114" i="1" s="1"/>
  <c r="AM2115" i="1"/>
  <c r="AO2115" i="1" s="1"/>
  <c r="AM2116" i="1"/>
  <c r="AO2116" i="1" s="1"/>
  <c r="AM2117" i="1"/>
  <c r="AO2117" i="1" s="1"/>
  <c r="AM2118" i="1"/>
  <c r="AO2118" i="1" s="1"/>
  <c r="AM2119" i="1"/>
  <c r="AO2119" i="1" s="1"/>
  <c r="AM2120" i="1"/>
  <c r="AO2120" i="1" s="1"/>
  <c r="AM2121" i="1"/>
  <c r="AO2121" i="1" s="1"/>
  <c r="AM2122" i="1"/>
  <c r="AO2122" i="1" s="1"/>
  <c r="AM2123" i="1"/>
  <c r="AO2123" i="1" s="1"/>
  <c r="AM2124" i="1"/>
  <c r="AO2124" i="1" s="1"/>
  <c r="AM2125" i="1"/>
  <c r="AO2125" i="1" s="1"/>
  <c r="AM2126" i="1"/>
  <c r="AO2126" i="1" s="1"/>
  <c r="AM2127" i="1"/>
  <c r="AO2127" i="1" s="1"/>
  <c r="AM2128" i="1"/>
  <c r="AO2128" i="1" s="1"/>
  <c r="AM2129" i="1"/>
  <c r="AO2129" i="1" s="1"/>
  <c r="AM2130" i="1"/>
  <c r="AO2130" i="1" s="1"/>
  <c r="AM2131" i="1"/>
  <c r="AO2131" i="1" s="1"/>
  <c r="AM2132" i="1"/>
  <c r="AO2132" i="1" s="1"/>
  <c r="AM2133" i="1"/>
  <c r="AO2133" i="1" s="1"/>
  <c r="AM2134" i="1"/>
  <c r="AO2134" i="1" s="1"/>
  <c r="AM2135" i="1"/>
  <c r="AO2135" i="1" s="1"/>
  <c r="AM2136" i="1"/>
  <c r="AO2136" i="1" s="1"/>
  <c r="AM2137" i="1"/>
  <c r="AO2137" i="1" s="1"/>
  <c r="AM2138" i="1"/>
  <c r="AO2138" i="1" s="1"/>
  <c r="AM2139" i="1"/>
  <c r="AO2139" i="1" s="1"/>
  <c r="AM2140" i="1"/>
  <c r="AO2140" i="1" s="1"/>
  <c r="AM2141" i="1"/>
  <c r="AO2141" i="1" s="1"/>
  <c r="AM2142" i="1"/>
  <c r="AO2142" i="1" s="1"/>
  <c r="AM2143" i="1"/>
  <c r="AO2143" i="1" s="1"/>
  <c r="AM2144" i="1"/>
  <c r="AO2144" i="1" s="1"/>
  <c r="AM2145" i="1"/>
  <c r="AO2145" i="1" s="1"/>
  <c r="AM2146" i="1"/>
  <c r="AO2146" i="1" s="1"/>
  <c r="AM2147" i="1"/>
  <c r="AO2147" i="1" s="1"/>
  <c r="AM2148" i="1"/>
  <c r="AO2148" i="1" s="1"/>
  <c r="AM2149" i="1"/>
  <c r="AO2149" i="1" s="1"/>
  <c r="AM2150" i="1"/>
  <c r="AO2150" i="1" s="1"/>
  <c r="AM2151" i="1"/>
  <c r="AO2151" i="1" s="1"/>
  <c r="AM2152" i="1"/>
  <c r="AO2152" i="1" s="1"/>
  <c r="AM2153" i="1"/>
  <c r="AO2153" i="1" s="1"/>
  <c r="AM2154" i="1"/>
  <c r="AO2154" i="1" s="1"/>
  <c r="AM2155" i="1"/>
  <c r="AO2155" i="1" s="1"/>
  <c r="AM2156" i="1"/>
  <c r="AO2156" i="1" s="1"/>
  <c r="AM2157" i="1"/>
  <c r="AO2157" i="1" s="1"/>
  <c r="AM2158" i="1"/>
  <c r="AO2158" i="1" s="1"/>
  <c r="AM2159" i="1"/>
  <c r="AO2159" i="1" s="1"/>
  <c r="AM2160" i="1"/>
  <c r="AO2160" i="1" s="1"/>
  <c r="AM2161" i="1"/>
  <c r="AO2161" i="1" s="1"/>
  <c r="AM2162" i="1"/>
  <c r="AO2162" i="1" s="1"/>
  <c r="AM2163" i="1"/>
  <c r="AO2163" i="1" s="1"/>
  <c r="AM2164" i="1"/>
  <c r="AO2164" i="1" s="1"/>
  <c r="AM2165" i="1"/>
  <c r="AO2165" i="1" s="1"/>
  <c r="AM2166" i="1"/>
  <c r="AO2166" i="1" s="1"/>
  <c r="AM2167" i="1"/>
  <c r="AO2167" i="1" s="1"/>
  <c r="AM2168" i="1"/>
  <c r="AO2168" i="1" s="1"/>
  <c r="AM2169" i="1"/>
  <c r="AO2169" i="1" s="1"/>
  <c r="AM2170" i="1"/>
  <c r="AO2170" i="1" s="1"/>
  <c r="AM2171" i="1"/>
  <c r="AO2171" i="1" s="1"/>
  <c r="AM2172" i="1"/>
  <c r="AO2172" i="1" s="1"/>
  <c r="AM2173" i="1"/>
  <c r="AO2173" i="1" s="1"/>
  <c r="AM2174" i="1"/>
  <c r="AO2174" i="1" s="1"/>
  <c r="AM2175" i="1"/>
  <c r="AO2175" i="1" s="1"/>
  <c r="AM2176" i="1"/>
  <c r="AO2176" i="1" s="1"/>
  <c r="AM2177" i="1"/>
  <c r="AO2177" i="1" s="1"/>
  <c r="AM2178" i="1"/>
  <c r="AO2178" i="1" s="1"/>
  <c r="AM2179" i="1"/>
  <c r="AO2179" i="1" s="1"/>
  <c r="AM2180" i="1"/>
  <c r="AO2180" i="1" s="1"/>
  <c r="AM2181" i="1"/>
  <c r="AO2181" i="1" s="1"/>
  <c r="AM2182" i="1"/>
  <c r="AO2182" i="1" s="1"/>
  <c r="AM2183" i="1"/>
  <c r="AO2183" i="1" s="1"/>
  <c r="AM2184" i="1"/>
  <c r="AO2184" i="1" s="1"/>
  <c r="AM2185" i="1"/>
  <c r="AO2185" i="1" s="1"/>
  <c r="AM2186" i="1"/>
  <c r="AO2186" i="1" s="1"/>
  <c r="AM2187" i="1"/>
  <c r="AO2187" i="1" s="1"/>
  <c r="AM2188" i="1"/>
  <c r="AO2188" i="1" s="1"/>
  <c r="AM2189" i="1"/>
  <c r="AO2189" i="1" s="1"/>
  <c r="AM2190" i="1"/>
  <c r="AO2190" i="1" s="1"/>
  <c r="AM2191" i="1"/>
  <c r="AO2191" i="1" s="1"/>
  <c r="AM2192" i="1"/>
  <c r="AO2192" i="1" s="1"/>
  <c r="AM2193" i="1"/>
  <c r="AO2193" i="1" s="1"/>
  <c r="AM2194" i="1"/>
  <c r="AO2194" i="1" s="1"/>
  <c r="AM2195" i="1"/>
  <c r="AO2195" i="1" s="1"/>
  <c r="AM2196" i="1"/>
  <c r="AO2196" i="1" s="1"/>
  <c r="AM2197" i="1"/>
  <c r="AO2197" i="1" s="1"/>
  <c r="AM2198" i="1"/>
  <c r="AO2198" i="1" s="1"/>
  <c r="AM2199" i="1"/>
  <c r="AO2199" i="1" s="1"/>
  <c r="AM2200" i="1"/>
  <c r="AO2200" i="1" s="1"/>
  <c r="AM2201" i="1"/>
  <c r="AO2201" i="1" s="1"/>
  <c r="AM2202" i="1"/>
  <c r="AO2202" i="1" s="1"/>
  <c r="AM2203" i="1"/>
  <c r="AO2203" i="1" s="1"/>
  <c r="AM2204" i="1"/>
  <c r="AO2204" i="1" s="1"/>
  <c r="AM2205" i="1"/>
  <c r="AO2205" i="1" s="1"/>
  <c r="AM2206" i="1"/>
  <c r="AO2206" i="1" s="1"/>
  <c r="AM2207" i="1"/>
  <c r="AO2207" i="1" s="1"/>
  <c r="AM2208" i="1"/>
  <c r="AO2208" i="1" s="1"/>
  <c r="AM2209" i="1"/>
  <c r="AO2209" i="1" s="1"/>
  <c r="AM2210" i="1"/>
  <c r="AO2210" i="1" s="1"/>
  <c r="AM2211" i="1"/>
  <c r="AO2211" i="1" s="1"/>
  <c r="AM2212" i="1"/>
  <c r="AO2212" i="1" s="1"/>
  <c r="AM2213" i="1"/>
  <c r="AO2213" i="1" s="1"/>
  <c r="AM2214" i="1"/>
  <c r="AO2214" i="1" s="1"/>
  <c r="AM2215" i="1"/>
  <c r="AO2215" i="1" s="1"/>
  <c r="AM2216" i="1"/>
  <c r="AO2216" i="1" s="1"/>
  <c r="AM2217" i="1"/>
  <c r="AO2217" i="1" s="1"/>
  <c r="AM2218" i="1"/>
  <c r="AO2218" i="1" s="1"/>
  <c r="AM2219" i="1"/>
  <c r="AO2219" i="1" s="1"/>
  <c r="AM2220" i="1"/>
  <c r="AO2220" i="1" s="1"/>
  <c r="AM2221" i="1"/>
  <c r="AO2221" i="1" s="1"/>
  <c r="AM2222" i="1"/>
  <c r="AO2222" i="1" s="1"/>
  <c r="AM2223" i="1"/>
  <c r="AO2223" i="1" s="1"/>
  <c r="AM2224" i="1"/>
  <c r="AO2224" i="1" s="1"/>
  <c r="AM2225" i="1"/>
  <c r="AO2225" i="1" s="1"/>
  <c r="AM2226" i="1"/>
  <c r="AO2226" i="1" s="1"/>
  <c r="AM2227" i="1"/>
  <c r="AO2227" i="1" s="1"/>
  <c r="AM2228" i="1"/>
  <c r="AO2228" i="1" s="1"/>
  <c r="AM2229" i="1"/>
  <c r="AO2229" i="1" s="1"/>
  <c r="AM2230" i="1"/>
  <c r="AO2230" i="1" s="1"/>
  <c r="AM2231" i="1"/>
  <c r="AO2231" i="1" s="1"/>
  <c r="AM2232" i="1"/>
  <c r="AO2232" i="1" s="1"/>
  <c r="AM2233" i="1"/>
  <c r="AO2233" i="1" s="1"/>
  <c r="AM2234" i="1"/>
  <c r="AO2234" i="1" s="1"/>
  <c r="AM2235" i="1"/>
  <c r="AO2235" i="1" s="1"/>
  <c r="AM2236" i="1"/>
  <c r="AO2236" i="1" s="1"/>
  <c r="AM2237" i="1"/>
  <c r="AO2237" i="1" s="1"/>
  <c r="AM2238" i="1"/>
  <c r="AO2238" i="1" s="1"/>
  <c r="AM2239" i="1"/>
  <c r="AO2239" i="1" s="1"/>
  <c r="AM2240" i="1"/>
  <c r="AO2240" i="1" s="1"/>
  <c r="AM2241" i="1"/>
  <c r="AO2241" i="1" s="1"/>
  <c r="AM2242" i="1"/>
  <c r="AO2242" i="1" s="1"/>
  <c r="AM2243" i="1"/>
  <c r="AO2243" i="1" s="1"/>
  <c r="AM2244" i="1"/>
  <c r="AO2244" i="1" s="1"/>
  <c r="AM2245" i="1"/>
  <c r="AO2245" i="1" s="1"/>
  <c r="AM2246" i="1"/>
  <c r="AO2246" i="1" s="1"/>
  <c r="AM2247" i="1"/>
  <c r="AO2247" i="1" s="1"/>
  <c r="AM2248" i="1"/>
  <c r="AO2248" i="1" s="1"/>
  <c r="AM2249" i="1"/>
  <c r="AO2249" i="1" s="1"/>
  <c r="AM2250" i="1"/>
  <c r="AO2250" i="1" s="1"/>
  <c r="AM2251" i="1"/>
  <c r="AO2251" i="1" s="1"/>
  <c r="AM2252" i="1"/>
  <c r="AO2252" i="1" s="1"/>
  <c r="AM2253" i="1"/>
  <c r="AO2253" i="1" s="1"/>
  <c r="AM2254" i="1"/>
  <c r="AO2254" i="1" s="1"/>
  <c r="AM2255" i="1"/>
  <c r="AO2255" i="1" s="1"/>
  <c r="AM2256" i="1"/>
  <c r="AO2256" i="1" s="1"/>
  <c r="AM2257" i="1"/>
  <c r="AO2257" i="1" s="1"/>
  <c r="AM2258" i="1"/>
  <c r="AO2258" i="1" s="1"/>
  <c r="AM2259" i="1"/>
  <c r="AO2259" i="1" s="1"/>
  <c r="AM2260" i="1"/>
  <c r="AO2260" i="1" s="1"/>
  <c r="AM2261" i="1"/>
  <c r="AO2261" i="1" s="1"/>
  <c r="AM2262" i="1"/>
  <c r="AO2262" i="1" s="1"/>
  <c r="AM2263" i="1"/>
  <c r="AO2263" i="1" s="1"/>
  <c r="AM2264" i="1"/>
  <c r="AO2264" i="1" s="1"/>
  <c r="AM2265" i="1"/>
  <c r="AO2265" i="1" s="1"/>
  <c r="AM2266" i="1"/>
  <c r="AO2266" i="1" s="1"/>
  <c r="AM2267" i="1"/>
  <c r="AO2267" i="1" s="1"/>
  <c r="AM2268" i="1"/>
  <c r="AO2268" i="1" s="1"/>
  <c r="AM2269" i="1"/>
  <c r="AO2269" i="1" s="1"/>
  <c r="AM2270" i="1"/>
  <c r="AO2270" i="1" s="1"/>
  <c r="AM2271" i="1"/>
  <c r="AO2271" i="1" s="1"/>
  <c r="AM2272" i="1"/>
  <c r="AO2272" i="1" s="1"/>
  <c r="AM2273" i="1"/>
  <c r="AO2273" i="1" s="1"/>
  <c r="AM2274" i="1"/>
  <c r="AO2274" i="1" s="1"/>
  <c r="AM2275" i="1"/>
  <c r="AO2275" i="1" s="1"/>
  <c r="AM2276" i="1"/>
  <c r="AO2276" i="1" s="1"/>
  <c r="AM2277" i="1"/>
  <c r="AO2277" i="1" s="1"/>
  <c r="AM2278" i="1"/>
  <c r="AO2278" i="1" s="1"/>
  <c r="AM2279" i="1"/>
  <c r="AO2279" i="1" s="1"/>
  <c r="AM2280" i="1"/>
  <c r="AO2280" i="1" s="1"/>
  <c r="AM2281" i="1"/>
  <c r="AO2281" i="1" s="1"/>
  <c r="AM2282" i="1"/>
  <c r="AO2282" i="1" s="1"/>
  <c r="AM2283" i="1"/>
  <c r="AO2283" i="1" s="1"/>
  <c r="AM2284" i="1"/>
  <c r="AO2284" i="1" s="1"/>
  <c r="AM2285" i="1"/>
  <c r="AO2285" i="1" s="1"/>
  <c r="AM2286" i="1"/>
  <c r="AO2286" i="1" s="1"/>
  <c r="AM2287" i="1"/>
  <c r="AO2287" i="1" s="1"/>
  <c r="AM2288" i="1"/>
  <c r="AO2288" i="1" s="1"/>
  <c r="AM2289" i="1"/>
  <c r="AO2289" i="1" s="1"/>
  <c r="AM2290" i="1"/>
  <c r="AO2290" i="1" s="1"/>
  <c r="AM2291" i="1"/>
  <c r="AO2291" i="1" s="1"/>
  <c r="AM2292" i="1"/>
  <c r="AO2292" i="1" s="1"/>
  <c r="AM2293" i="1"/>
  <c r="AO2293" i="1" s="1"/>
  <c r="AM2294" i="1"/>
  <c r="AO2294" i="1" s="1"/>
  <c r="AM2295" i="1"/>
  <c r="AO2295" i="1" s="1"/>
  <c r="AM2296" i="1"/>
  <c r="AO2296" i="1" s="1"/>
  <c r="AM2297" i="1"/>
  <c r="AO2297" i="1" s="1"/>
  <c r="AM2298" i="1"/>
  <c r="AO2298" i="1" s="1"/>
  <c r="AM2299" i="1"/>
  <c r="AO2299" i="1" s="1"/>
  <c r="AM2300" i="1"/>
  <c r="AO2300" i="1" s="1"/>
  <c r="AM2301" i="1"/>
  <c r="AO2301" i="1" s="1"/>
  <c r="AM2302" i="1"/>
  <c r="AO2302" i="1" s="1"/>
  <c r="AM2303" i="1"/>
  <c r="AO2303" i="1" s="1"/>
  <c r="AM2304" i="1"/>
  <c r="AO2304" i="1" s="1"/>
  <c r="AM2305" i="1"/>
  <c r="AO2305" i="1" s="1"/>
  <c r="AM2306" i="1"/>
  <c r="AO2306" i="1" s="1"/>
  <c r="AM2307" i="1"/>
  <c r="AO2307" i="1" s="1"/>
  <c r="AM2308" i="1"/>
  <c r="AO2308" i="1" s="1"/>
  <c r="AM2309" i="1"/>
  <c r="AO2309" i="1" s="1"/>
  <c r="AM2310" i="1"/>
  <c r="AO2310" i="1" s="1"/>
  <c r="AM2311" i="1"/>
  <c r="AO2311" i="1" s="1"/>
  <c r="AM2312" i="1"/>
  <c r="AO2312" i="1" s="1"/>
  <c r="AM2313" i="1"/>
  <c r="AO2313" i="1" s="1"/>
  <c r="AM2314" i="1"/>
  <c r="AO2314" i="1" s="1"/>
  <c r="AM2315" i="1"/>
  <c r="AO2315" i="1" s="1"/>
  <c r="AM2316" i="1"/>
  <c r="AO2316" i="1" s="1"/>
  <c r="AM2317" i="1"/>
  <c r="AO2317" i="1" s="1"/>
  <c r="AM2318" i="1"/>
  <c r="AO2318" i="1" s="1"/>
  <c r="AM2319" i="1"/>
  <c r="AO2319" i="1" s="1"/>
  <c r="AM2320" i="1"/>
  <c r="AO2320" i="1" s="1"/>
  <c r="AM2321" i="1"/>
  <c r="AO2321" i="1" s="1"/>
  <c r="AM2322" i="1"/>
  <c r="AO2322" i="1" s="1"/>
  <c r="AM2323" i="1"/>
  <c r="AO2323" i="1" s="1"/>
  <c r="AM2324" i="1"/>
  <c r="AO2324" i="1" s="1"/>
  <c r="AM2325" i="1"/>
  <c r="AO2325" i="1" s="1"/>
  <c r="AM2326" i="1"/>
  <c r="AO2326" i="1" s="1"/>
  <c r="AM2327" i="1"/>
  <c r="AO2327" i="1" s="1"/>
  <c r="AM2328" i="1"/>
  <c r="AO2328" i="1" s="1"/>
  <c r="AM2329" i="1"/>
  <c r="AO2329" i="1" s="1"/>
  <c r="AM2330" i="1"/>
  <c r="AO2330" i="1" s="1"/>
  <c r="AM2331" i="1"/>
  <c r="AO2331" i="1" s="1"/>
  <c r="AM2332" i="1"/>
  <c r="AO2332" i="1" s="1"/>
  <c r="AM2333" i="1"/>
  <c r="AO2333" i="1" s="1"/>
  <c r="AM2334" i="1"/>
  <c r="AO2334" i="1" s="1"/>
  <c r="AM2335" i="1"/>
  <c r="AO2335" i="1" s="1"/>
  <c r="AM2336" i="1"/>
  <c r="AO2336" i="1" s="1"/>
  <c r="AM2337" i="1"/>
  <c r="AO2337" i="1" s="1"/>
  <c r="AM2338" i="1"/>
  <c r="AO2338" i="1" s="1"/>
  <c r="AM2339" i="1"/>
  <c r="AO2339" i="1" s="1"/>
  <c r="AM2340" i="1"/>
  <c r="AO2340" i="1" s="1"/>
  <c r="AM2341" i="1"/>
  <c r="AO2341" i="1" s="1"/>
  <c r="AM2342" i="1"/>
  <c r="AO2342" i="1" s="1"/>
  <c r="AM2343" i="1"/>
  <c r="AO2343" i="1" s="1"/>
  <c r="AM2344" i="1"/>
  <c r="AO2344" i="1" s="1"/>
  <c r="AM2345" i="1"/>
  <c r="AO2345" i="1" s="1"/>
  <c r="AM2346" i="1"/>
  <c r="AO2346" i="1" s="1"/>
  <c r="AM2347" i="1"/>
  <c r="AO2347" i="1" s="1"/>
  <c r="AM2348" i="1"/>
  <c r="AO2348" i="1" s="1"/>
  <c r="AM2349" i="1"/>
  <c r="AO2349" i="1" s="1"/>
  <c r="AM2350" i="1"/>
  <c r="AO2350" i="1" s="1"/>
  <c r="AM2351" i="1"/>
  <c r="AO2351" i="1" s="1"/>
  <c r="AM2352" i="1"/>
  <c r="AO2352" i="1" s="1"/>
  <c r="AM2353" i="1"/>
  <c r="AO2353" i="1" s="1"/>
  <c r="AM2354" i="1"/>
  <c r="AO2354" i="1" s="1"/>
  <c r="AM2355" i="1"/>
  <c r="AO2355" i="1" s="1"/>
  <c r="AM2356" i="1"/>
  <c r="AO2356" i="1" s="1"/>
  <c r="AM2357" i="1"/>
  <c r="AO2357" i="1" s="1"/>
  <c r="AM2358" i="1"/>
  <c r="AO2358" i="1" s="1"/>
  <c r="AM2359" i="1"/>
  <c r="AO2359" i="1" s="1"/>
  <c r="AM2360" i="1"/>
  <c r="AO2360" i="1" s="1"/>
  <c r="AM2361" i="1"/>
  <c r="AO2361" i="1" s="1"/>
  <c r="AM2362" i="1"/>
  <c r="AO2362" i="1" s="1"/>
  <c r="AM2363" i="1"/>
  <c r="AO2363" i="1" s="1"/>
  <c r="AM2364" i="1"/>
  <c r="AO2364" i="1" s="1"/>
  <c r="AM2365" i="1"/>
  <c r="AO2365" i="1" s="1"/>
  <c r="AM2366" i="1"/>
  <c r="AO2366" i="1" s="1"/>
  <c r="AM2367" i="1"/>
  <c r="AO2367" i="1" s="1"/>
  <c r="AM2368" i="1"/>
  <c r="AO2368" i="1" s="1"/>
  <c r="AM2369" i="1"/>
  <c r="AO2369" i="1" s="1"/>
  <c r="AM2370" i="1"/>
  <c r="AO2370" i="1" s="1"/>
  <c r="AM2371" i="1"/>
  <c r="AO2371" i="1" s="1"/>
  <c r="AM2372" i="1"/>
  <c r="AO2372" i="1" s="1"/>
  <c r="AM2373" i="1"/>
  <c r="AO2373" i="1" s="1"/>
  <c r="AM2374" i="1"/>
  <c r="AO2374" i="1" s="1"/>
  <c r="AM2375" i="1"/>
  <c r="AO2375" i="1" s="1"/>
  <c r="AM2376" i="1"/>
  <c r="AO2376" i="1" s="1"/>
  <c r="AM2377" i="1"/>
  <c r="AO2377" i="1" s="1"/>
  <c r="AM2378" i="1"/>
  <c r="AO2378" i="1" s="1"/>
  <c r="AM2379" i="1"/>
  <c r="AO2379" i="1" s="1"/>
  <c r="AM2380" i="1"/>
  <c r="AO2380" i="1" s="1"/>
  <c r="AM2381" i="1"/>
  <c r="AO2381" i="1" s="1"/>
  <c r="AM2382" i="1"/>
  <c r="AO2382" i="1" s="1"/>
  <c r="AM2383" i="1"/>
  <c r="AO2383" i="1" s="1"/>
  <c r="AM2384" i="1"/>
  <c r="AO2384" i="1" s="1"/>
  <c r="AM2385" i="1"/>
  <c r="AO2385" i="1" s="1"/>
  <c r="AM2386" i="1"/>
  <c r="AO2386" i="1" s="1"/>
  <c r="AM2387" i="1"/>
  <c r="AO2387" i="1" s="1"/>
  <c r="AM2388" i="1"/>
  <c r="AO2388" i="1" s="1"/>
  <c r="AM2389" i="1"/>
  <c r="AO2389" i="1" s="1"/>
  <c r="AM2390" i="1"/>
  <c r="AO2390" i="1" s="1"/>
  <c r="AM2391" i="1"/>
  <c r="AO2391" i="1" s="1"/>
  <c r="AM2392" i="1"/>
  <c r="AO2392" i="1" s="1"/>
  <c r="AM2393" i="1"/>
  <c r="AO2393" i="1" s="1"/>
  <c r="AM2394" i="1"/>
  <c r="AO2394" i="1" s="1"/>
  <c r="AM2395" i="1"/>
  <c r="AO2395" i="1" s="1"/>
  <c r="AM2396" i="1"/>
  <c r="AO2396" i="1" s="1"/>
  <c r="AM2397" i="1"/>
  <c r="AO2397" i="1" s="1"/>
  <c r="AM2398" i="1"/>
  <c r="AO2398" i="1" s="1"/>
  <c r="AM2399" i="1"/>
  <c r="AO2399" i="1" s="1"/>
  <c r="AM2400" i="1"/>
  <c r="AO2400" i="1" s="1"/>
  <c r="AM2401" i="1"/>
  <c r="AO2401" i="1" s="1"/>
  <c r="AM2402" i="1"/>
  <c r="AO2402" i="1" s="1"/>
  <c r="AM2403" i="1"/>
  <c r="AO2403" i="1" s="1"/>
  <c r="AM2404" i="1"/>
  <c r="AO2404" i="1" s="1"/>
  <c r="AM2405" i="1"/>
  <c r="AO2405" i="1" s="1"/>
  <c r="AM2406" i="1"/>
  <c r="AO2406" i="1" s="1"/>
  <c r="AM2407" i="1"/>
  <c r="AO2407" i="1" s="1"/>
  <c r="AM2408" i="1"/>
  <c r="AO2408" i="1" s="1"/>
  <c r="AM2409" i="1"/>
  <c r="AO2409" i="1" s="1"/>
  <c r="AM2410" i="1"/>
  <c r="AO2410" i="1" s="1"/>
  <c r="AM2411" i="1"/>
  <c r="AO2411" i="1" s="1"/>
  <c r="AM2412" i="1"/>
  <c r="AO2412" i="1" s="1"/>
  <c r="AM2413" i="1"/>
  <c r="AO2413" i="1" s="1"/>
  <c r="AM2414" i="1"/>
  <c r="AO2414" i="1" s="1"/>
  <c r="AM2415" i="1"/>
  <c r="AO2415" i="1" s="1"/>
  <c r="AM2416" i="1"/>
  <c r="AO2416" i="1" s="1"/>
  <c r="AM2417" i="1"/>
  <c r="AO2417" i="1" s="1"/>
  <c r="AM2418" i="1"/>
  <c r="AO2418" i="1" s="1"/>
  <c r="AM2419" i="1"/>
  <c r="AO2419" i="1" s="1"/>
  <c r="AM2420" i="1"/>
  <c r="AO2420" i="1" s="1"/>
  <c r="AM2421" i="1"/>
  <c r="AO2421" i="1" s="1"/>
  <c r="AM2422" i="1"/>
  <c r="AO2422" i="1" s="1"/>
  <c r="AM2423" i="1"/>
  <c r="AO2423" i="1" s="1"/>
  <c r="AM2424" i="1"/>
  <c r="AO2424" i="1" s="1"/>
  <c r="AM2425" i="1"/>
  <c r="AO2425" i="1" s="1"/>
  <c r="AM2426" i="1"/>
  <c r="AO2426" i="1" s="1"/>
  <c r="AM2427" i="1"/>
  <c r="AO2427" i="1" s="1"/>
  <c r="AM2428" i="1"/>
  <c r="AO2428" i="1" s="1"/>
  <c r="AM2429" i="1"/>
  <c r="AO2429" i="1" s="1"/>
  <c r="AM2430" i="1"/>
  <c r="AO2430" i="1" s="1"/>
  <c r="AM2431" i="1"/>
  <c r="AO2431" i="1" s="1"/>
  <c r="AM2432" i="1"/>
  <c r="AO2432" i="1" s="1"/>
  <c r="AM2433" i="1"/>
  <c r="AO2433" i="1" s="1"/>
  <c r="AM2434" i="1"/>
  <c r="AO2434" i="1" s="1"/>
  <c r="AM2435" i="1"/>
  <c r="AO2435" i="1" s="1"/>
  <c r="AM2436" i="1"/>
  <c r="AO2436" i="1" s="1"/>
  <c r="AM2437" i="1"/>
  <c r="AO2437" i="1" s="1"/>
  <c r="AM2438" i="1"/>
  <c r="AO2438" i="1" s="1"/>
  <c r="AM2439" i="1"/>
  <c r="AO2439" i="1" s="1"/>
  <c r="AM2440" i="1"/>
  <c r="AO2440" i="1" s="1"/>
  <c r="AM2441" i="1"/>
  <c r="AO2441" i="1" s="1"/>
  <c r="AM2442" i="1"/>
  <c r="AO2442" i="1" s="1"/>
  <c r="AM2443" i="1"/>
  <c r="AO2443" i="1" s="1"/>
  <c r="AM2444" i="1"/>
  <c r="AO2444" i="1" s="1"/>
  <c r="AM2445" i="1"/>
  <c r="AO2445" i="1" s="1"/>
  <c r="AM2446" i="1"/>
  <c r="AO2446" i="1" s="1"/>
  <c r="AM2447" i="1"/>
  <c r="AO2447" i="1" s="1"/>
  <c r="AM2448" i="1"/>
  <c r="AO2448" i="1" s="1"/>
  <c r="AM2449" i="1"/>
  <c r="AO2449" i="1" s="1"/>
  <c r="AM2450" i="1"/>
  <c r="AO2450" i="1" s="1"/>
  <c r="AM2451" i="1"/>
  <c r="AO2451" i="1" s="1"/>
  <c r="AM2452" i="1"/>
  <c r="AO2452" i="1" s="1"/>
  <c r="AM2453" i="1"/>
  <c r="AO2453" i="1" s="1"/>
  <c r="AM2454" i="1"/>
  <c r="AO2454" i="1" s="1"/>
  <c r="AM2455" i="1"/>
  <c r="AO2455" i="1" s="1"/>
  <c r="AM2456" i="1"/>
  <c r="AO2456" i="1" s="1"/>
  <c r="AM2457" i="1"/>
  <c r="AO2457" i="1" s="1"/>
  <c r="AM2458" i="1"/>
  <c r="AO2458" i="1" s="1"/>
  <c r="AM2459" i="1"/>
  <c r="AO2459" i="1" s="1"/>
  <c r="AM2460" i="1"/>
  <c r="AO2460" i="1" s="1"/>
  <c r="AM2461" i="1"/>
  <c r="AO2461" i="1" s="1"/>
  <c r="AM2462" i="1"/>
  <c r="AO2462" i="1" s="1"/>
  <c r="AM2463" i="1"/>
  <c r="AO2463" i="1" s="1"/>
  <c r="AM2464" i="1"/>
  <c r="AO2464" i="1" s="1"/>
  <c r="AM2465" i="1"/>
  <c r="AO2465" i="1" s="1"/>
  <c r="AM2466" i="1"/>
  <c r="AO2466" i="1" s="1"/>
  <c r="AM2467" i="1"/>
  <c r="AO2467" i="1" s="1"/>
  <c r="AM2468" i="1"/>
  <c r="AO2468" i="1" s="1"/>
  <c r="AM2469" i="1"/>
  <c r="AO2469" i="1" s="1"/>
  <c r="AM2470" i="1"/>
  <c r="AO2470" i="1" s="1"/>
  <c r="AM2471" i="1"/>
  <c r="AO2471" i="1" s="1"/>
  <c r="AM2472" i="1"/>
  <c r="AO2472" i="1" s="1"/>
  <c r="AM2473" i="1"/>
  <c r="AO2473" i="1" s="1"/>
  <c r="AM2474" i="1"/>
  <c r="AO2474" i="1" s="1"/>
  <c r="AM2475" i="1"/>
  <c r="AO2475" i="1" s="1"/>
  <c r="AM2476" i="1"/>
  <c r="AO2476" i="1" s="1"/>
  <c r="AM2477" i="1"/>
  <c r="AO2477" i="1" s="1"/>
  <c r="AM2478" i="1"/>
  <c r="AO2478" i="1" s="1"/>
  <c r="AM2479" i="1"/>
  <c r="AO2479" i="1" s="1"/>
  <c r="AM2480" i="1"/>
  <c r="AO2480" i="1" s="1"/>
  <c r="AM2481" i="1"/>
  <c r="AO2481" i="1" s="1"/>
  <c r="AM2482" i="1"/>
  <c r="AO2482" i="1" s="1"/>
  <c r="AM2483" i="1"/>
  <c r="AO2483" i="1" s="1"/>
  <c r="AM2484" i="1"/>
  <c r="AO2484" i="1" s="1"/>
  <c r="AM2485" i="1"/>
  <c r="AO2485" i="1" s="1"/>
  <c r="AM2486" i="1"/>
  <c r="AO2486" i="1" s="1"/>
  <c r="AM2487" i="1"/>
  <c r="AO2487" i="1" s="1"/>
  <c r="AM2488" i="1"/>
  <c r="AO2488" i="1" s="1"/>
  <c r="AM2489" i="1"/>
  <c r="AO2489" i="1" s="1"/>
  <c r="AM2490" i="1"/>
  <c r="AO2490" i="1" s="1"/>
  <c r="AM2491" i="1"/>
  <c r="AO2491" i="1" s="1"/>
  <c r="AM2492" i="1"/>
  <c r="AO2492" i="1" s="1"/>
  <c r="AM2493" i="1"/>
  <c r="AO2493" i="1" s="1"/>
  <c r="AM2494" i="1"/>
  <c r="AO2494" i="1" s="1"/>
  <c r="AM2495" i="1"/>
  <c r="AO2495" i="1" s="1"/>
  <c r="AM2496" i="1"/>
  <c r="AO2496" i="1" s="1"/>
  <c r="AM2497" i="1"/>
  <c r="AO2497" i="1" s="1"/>
  <c r="AM2498" i="1"/>
  <c r="AO2498" i="1" s="1"/>
  <c r="AM2499" i="1"/>
  <c r="AO2499" i="1" s="1"/>
  <c r="AM2500" i="1"/>
  <c r="AO2500" i="1" s="1"/>
  <c r="AM2501" i="1"/>
  <c r="AO2501" i="1" s="1"/>
  <c r="AM2502" i="1"/>
  <c r="AO2502" i="1" s="1"/>
  <c r="AM2503" i="1"/>
  <c r="AO2503" i="1" s="1"/>
  <c r="AM2504" i="1"/>
  <c r="AO2504" i="1" s="1"/>
  <c r="AM2505" i="1"/>
  <c r="AO2505" i="1" s="1"/>
  <c r="AM2506" i="1"/>
  <c r="AO2506" i="1" s="1"/>
  <c r="AM2507" i="1"/>
  <c r="AO2507" i="1" s="1"/>
  <c r="AM2508" i="1"/>
  <c r="AO2508" i="1" s="1"/>
  <c r="AM2509" i="1"/>
  <c r="AO2509" i="1" s="1"/>
  <c r="AM2510" i="1"/>
  <c r="AO2510" i="1" s="1"/>
  <c r="AM2511" i="1"/>
  <c r="AO2511" i="1" s="1"/>
  <c r="AM2512" i="1"/>
  <c r="AO2512" i="1" s="1"/>
  <c r="AM2513" i="1"/>
  <c r="AO2513" i="1" s="1"/>
  <c r="AM2514" i="1"/>
  <c r="AO2514" i="1" s="1"/>
  <c r="AM2515" i="1"/>
  <c r="AO2515" i="1" s="1"/>
  <c r="AM2516" i="1"/>
  <c r="AO2516" i="1" s="1"/>
  <c r="AM2517" i="1"/>
  <c r="AO2517" i="1" s="1"/>
  <c r="AM2518" i="1"/>
  <c r="AO2518" i="1" s="1"/>
  <c r="AM2519" i="1"/>
  <c r="AO2519" i="1" s="1"/>
  <c r="AM2520" i="1"/>
  <c r="AO2520" i="1" s="1"/>
  <c r="AM2521" i="1"/>
  <c r="AO2521" i="1" s="1"/>
  <c r="AM2522" i="1"/>
  <c r="AO2522" i="1" s="1"/>
  <c r="AM2523" i="1"/>
  <c r="AO2523" i="1" s="1"/>
  <c r="AM2524" i="1"/>
  <c r="AO2524" i="1" s="1"/>
  <c r="AM2525" i="1"/>
  <c r="AO2525" i="1" s="1"/>
  <c r="AM2526" i="1"/>
  <c r="AO2526" i="1" s="1"/>
  <c r="AM2527" i="1"/>
  <c r="AO2527" i="1" s="1"/>
  <c r="AM2528" i="1"/>
  <c r="AO2528" i="1" s="1"/>
  <c r="AM2529" i="1"/>
  <c r="AO2529" i="1" s="1"/>
  <c r="AM2530" i="1"/>
  <c r="AO2530" i="1" s="1"/>
  <c r="AM2531" i="1"/>
  <c r="AO2531" i="1" s="1"/>
  <c r="AM2532" i="1"/>
  <c r="AO2532" i="1" s="1"/>
  <c r="AM2533" i="1"/>
  <c r="AO2533" i="1" s="1"/>
  <c r="AM2534" i="1"/>
  <c r="AO2534" i="1" s="1"/>
  <c r="AM2535" i="1"/>
  <c r="AO2535" i="1" s="1"/>
  <c r="AM2536" i="1"/>
  <c r="AO2536" i="1" s="1"/>
  <c r="AM2537" i="1"/>
  <c r="AO2537" i="1" s="1"/>
  <c r="AM2538" i="1"/>
  <c r="AO2538" i="1" s="1"/>
  <c r="AM2539" i="1"/>
  <c r="AO2539" i="1" s="1"/>
  <c r="AM2540" i="1"/>
  <c r="AO2540" i="1" s="1"/>
  <c r="AM2541" i="1"/>
  <c r="AO2541" i="1" s="1"/>
  <c r="AM2542" i="1"/>
  <c r="AO2542" i="1" s="1"/>
  <c r="AM2543" i="1"/>
  <c r="AO2543" i="1" s="1"/>
  <c r="AM2544" i="1"/>
  <c r="AO2544" i="1" s="1"/>
  <c r="AM2545" i="1"/>
  <c r="AO2545" i="1" s="1"/>
  <c r="AM2546" i="1"/>
  <c r="AO2546" i="1" s="1"/>
  <c r="AM2547" i="1"/>
  <c r="AO2547" i="1" s="1"/>
  <c r="AM2548" i="1"/>
  <c r="AO2548" i="1" s="1"/>
  <c r="AM2549" i="1"/>
  <c r="AO2549" i="1" s="1"/>
  <c r="AM2550" i="1"/>
  <c r="AO2550" i="1" s="1"/>
  <c r="AM2551" i="1"/>
  <c r="AO2551" i="1" s="1"/>
  <c r="AM2552" i="1"/>
  <c r="AO2552" i="1" s="1"/>
  <c r="AM2553" i="1"/>
  <c r="AO2553" i="1" s="1"/>
  <c r="AM2554" i="1"/>
  <c r="AO2554" i="1" s="1"/>
  <c r="AM2555" i="1"/>
  <c r="AO2555" i="1" s="1"/>
  <c r="AM2556" i="1"/>
  <c r="AO2556" i="1" s="1"/>
  <c r="AM2557" i="1"/>
  <c r="AO2557" i="1" s="1"/>
  <c r="AM2558" i="1"/>
  <c r="AO2558" i="1" s="1"/>
  <c r="AM2559" i="1"/>
  <c r="AO2559" i="1" s="1"/>
  <c r="AM2560" i="1"/>
  <c r="AO2560" i="1" s="1"/>
  <c r="AM2561" i="1"/>
  <c r="AO2561" i="1" s="1"/>
  <c r="AM2562" i="1"/>
  <c r="AO2562" i="1" s="1"/>
  <c r="AM2563" i="1"/>
  <c r="AO2563" i="1" s="1"/>
  <c r="AM2564" i="1"/>
  <c r="AO2564" i="1" s="1"/>
  <c r="AM2565" i="1"/>
  <c r="AO2565" i="1" s="1"/>
  <c r="AM2566" i="1"/>
  <c r="AO2566" i="1" s="1"/>
  <c r="AM2567" i="1"/>
  <c r="AO2567" i="1" s="1"/>
  <c r="AM2568" i="1"/>
  <c r="AO2568" i="1" s="1"/>
  <c r="AM2569" i="1"/>
  <c r="AO2569" i="1" s="1"/>
  <c r="AM2570" i="1"/>
  <c r="AO2570" i="1" s="1"/>
  <c r="AM2571" i="1"/>
  <c r="AO2571" i="1" s="1"/>
  <c r="AM2572" i="1"/>
  <c r="AO2572" i="1" s="1"/>
  <c r="AM2573" i="1"/>
  <c r="AO2573" i="1" s="1"/>
  <c r="AM2574" i="1"/>
  <c r="AO2574" i="1" s="1"/>
  <c r="AM2575" i="1"/>
  <c r="AO2575" i="1" s="1"/>
  <c r="AM2576" i="1"/>
  <c r="AO2576" i="1" s="1"/>
  <c r="AM2577" i="1"/>
  <c r="AO2577" i="1" s="1"/>
  <c r="AM2578" i="1"/>
  <c r="AO2578" i="1" s="1"/>
  <c r="AM2579" i="1"/>
  <c r="AO2579" i="1" s="1"/>
  <c r="AM2580" i="1"/>
  <c r="AO2580" i="1" s="1"/>
  <c r="AM2581" i="1"/>
  <c r="AO2581" i="1" s="1"/>
  <c r="AM2582" i="1"/>
  <c r="AO2582" i="1" s="1"/>
  <c r="AM2583" i="1"/>
  <c r="AO2583" i="1" s="1"/>
  <c r="AM2584" i="1"/>
  <c r="AO2584" i="1" s="1"/>
  <c r="AM2585" i="1"/>
  <c r="AO2585" i="1" s="1"/>
  <c r="AM2586" i="1"/>
  <c r="AO2586" i="1" s="1"/>
  <c r="AM2587" i="1"/>
  <c r="AO2587" i="1" s="1"/>
  <c r="AM2588" i="1"/>
  <c r="AO2588" i="1" s="1"/>
  <c r="AM2589" i="1"/>
  <c r="AO2589" i="1" s="1"/>
  <c r="AM2590" i="1"/>
  <c r="AO2590" i="1" s="1"/>
  <c r="AM2591" i="1"/>
  <c r="AO2591" i="1" s="1"/>
  <c r="AM2592" i="1"/>
  <c r="AO2592" i="1" s="1"/>
  <c r="AM2593" i="1"/>
  <c r="AO2593" i="1" s="1"/>
  <c r="AM2594" i="1"/>
  <c r="AO2594" i="1" s="1"/>
  <c r="AM2595" i="1"/>
  <c r="AO2595" i="1" s="1"/>
  <c r="AM2596" i="1"/>
  <c r="AO2596" i="1" s="1"/>
  <c r="AM2597" i="1"/>
  <c r="AO2597" i="1" s="1"/>
  <c r="AM2598" i="1"/>
  <c r="AO2598" i="1" s="1"/>
  <c r="AM2599" i="1"/>
  <c r="AO2599" i="1" s="1"/>
  <c r="AM2600" i="1"/>
  <c r="AO2600" i="1" s="1"/>
  <c r="AM2601" i="1"/>
  <c r="AO2601" i="1" s="1"/>
  <c r="AM2602" i="1"/>
  <c r="AO2602" i="1" s="1"/>
  <c r="AM2603" i="1"/>
  <c r="AO2603" i="1" s="1"/>
  <c r="AM2604" i="1"/>
  <c r="AO2604" i="1" s="1"/>
  <c r="AM2605" i="1"/>
  <c r="AO2605" i="1" s="1"/>
  <c r="AM2606" i="1"/>
  <c r="AO2606" i="1" s="1"/>
  <c r="AM2607" i="1"/>
  <c r="AO2607" i="1" s="1"/>
  <c r="AM2608" i="1"/>
  <c r="AO2608" i="1" s="1"/>
  <c r="AM2609" i="1"/>
  <c r="AO2609" i="1" s="1"/>
  <c r="AM2610" i="1"/>
  <c r="AO2610" i="1" s="1"/>
  <c r="AM2611" i="1"/>
  <c r="AO2611" i="1" s="1"/>
  <c r="AM2612" i="1"/>
  <c r="AO2612" i="1" s="1"/>
  <c r="AM2613" i="1"/>
  <c r="AO2613" i="1" s="1"/>
  <c r="AM2614" i="1"/>
  <c r="AO2614" i="1" s="1"/>
  <c r="AM2615" i="1"/>
  <c r="AO2615" i="1" s="1"/>
  <c r="AM2616" i="1"/>
  <c r="AO2616" i="1" s="1"/>
  <c r="AM2617" i="1"/>
  <c r="AO2617" i="1" s="1"/>
  <c r="AM2618" i="1"/>
  <c r="AO2618" i="1" s="1"/>
  <c r="AM2619" i="1"/>
  <c r="AO2619" i="1" s="1"/>
  <c r="AM2620" i="1"/>
  <c r="AO2620" i="1" s="1"/>
  <c r="AM2621" i="1"/>
  <c r="AO2621" i="1" s="1"/>
  <c r="AM2622" i="1"/>
  <c r="AO2622" i="1" s="1"/>
  <c r="AM2623" i="1"/>
  <c r="AO2623" i="1" s="1"/>
  <c r="AM2624" i="1"/>
  <c r="AO2624" i="1" s="1"/>
  <c r="AM2625" i="1"/>
  <c r="AO2625" i="1" s="1"/>
  <c r="AM2626" i="1"/>
  <c r="AO2626" i="1" s="1"/>
  <c r="AM2627" i="1"/>
  <c r="AO2627" i="1" s="1"/>
  <c r="AM2628" i="1"/>
  <c r="AO2628" i="1" s="1"/>
  <c r="AM2629" i="1"/>
  <c r="AO2629" i="1" s="1"/>
  <c r="AM2630" i="1"/>
  <c r="AO2630" i="1" s="1"/>
  <c r="AM2631" i="1"/>
  <c r="AO2631" i="1" s="1"/>
  <c r="AM2632" i="1"/>
  <c r="AO2632" i="1" s="1"/>
  <c r="AM2633" i="1"/>
  <c r="AO2633" i="1" s="1"/>
  <c r="AM2634" i="1"/>
  <c r="AO2634" i="1" s="1"/>
  <c r="AM2635" i="1"/>
  <c r="AO2635" i="1" s="1"/>
  <c r="AM2636" i="1"/>
  <c r="AO2636" i="1" s="1"/>
  <c r="AM2637" i="1"/>
  <c r="AO2637" i="1" s="1"/>
  <c r="AM2638" i="1"/>
  <c r="AO2638" i="1" s="1"/>
  <c r="AM2639" i="1"/>
  <c r="AO2639" i="1" s="1"/>
  <c r="AM2640" i="1"/>
  <c r="AO2640" i="1" s="1"/>
  <c r="AM2641" i="1"/>
  <c r="AO2641" i="1" s="1"/>
  <c r="AM2642" i="1"/>
  <c r="AO2642" i="1" s="1"/>
  <c r="AM2643" i="1"/>
  <c r="AO2643" i="1" s="1"/>
  <c r="AM2644" i="1"/>
  <c r="AO2644" i="1" s="1"/>
  <c r="AM2645" i="1"/>
  <c r="AO2645" i="1" s="1"/>
  <c r="AM2646" i="1"/>
  <c r="AO2646" i="1" s="1"/>
  <c r="AM2647" i="1"/>
  <c r="AO2647" i="1" s="1"/>
  <c r="AM2648" i="1"/>
  <c r="AO2648" i="1" s="1"/>
  <c r="AM2649" i="1"/>
  <c r="AO2649" i="1" s="1"/>
  <c r="AM2650" i="1"/>
  <c r="AO2650" i="1" s="1"/>
  <c r="AM2651" i="1"/>
  <c r="AO2651" i="1" s="1"/>
  <c r="AM2652" i="1"/>
  <c r="AO2652" i="1" s="1"/>
  <c r="AM2653" i="1"/>
  <c r="AO2653" i="1" s="1"/>
  <c r="AM2654" i="1"/>
  <c r="AO2654" i="1" s="1"/>
  <c r="AM2655" i="1"/>
  <c r="AO2655" i="1" s="1"/>
  <c r="AM2656" i="1"/>
  <c r="AO2656" i="1" s="1"/>
  <c r="AM2657" i="1"/>
  <c r="AO2657" i="1" s="1"/>
  <c r="AM2658" i="1"/>
  <c r="AO2658" i="1" s="1"/>
  <c r="AM2659" i="1"/>
  <c r="AO2659" i="1" s="1"/>
  <c r="AM2660" i="1"/>
  <c r="AO2660" i="1" s="1"/>
  <c r="AM2661" i="1"/>
  <c r="AO2661" i="1" s="1"/>
  <c r="AM2662" i="1"/>
  <c r="AO2662" i="1" s="1"/>
  <c r="AM2663" i="1"/>
  <c r="AO2663" i="1" s="1"/>
  <c r="AM2664" i="1"/>
  <c r="AO2664" i="1" s="1"/>
  <c r="AM2665" i="1"/>
  <c r="AO2665" i="1" s="1"/>
  <c r="AM2666" i="1"/>
  <c r="AO2666" i="1" s="1"/>
  <c r="AM2667" i="1"/>
  <c r="AO2667" i="1" s="1"/>
  <c r="AM2668" i="1"/>
  <c r="AO2668" i="1" s="1"/>
  <c r="AM2669" i="1"/>
  <c r="AO2669" i="1" s="1"/>
  <c r="AM2670" i="1"/>
  <c r="AO2670" i="1" s="1"/>
  <c r="AM2671" i="1"/>
  <c r="AO2671" i="1" s="1"/>
  <c r="AM2672" i="1"/>
  <c r="AO2672" i="1" s="1"/>
  <c r="AM2673" i="1"/>
  <c r="AO2673" i="1" s="1"/>
  <c r="AM2674" i="1"/>
  <c r="AO2674" i="1" s="1"/>
  <c r="AM2675" i="1"/>
  <c r="AO2675" i="1" s="1"/>
  <c r="AM2676" i="1"/>
  <c r="AO2676" i="1" s="1"/>
  <c r="AM2677" i="1"/>
  <c r="AO2677" i="1" s="1"/>
  <c r="AM2678" i="1"/>
  <c r="AO2678" i="1" s="1"/>
  <c r="AM2679" i="1"/>
  <c r="AO2679" i="1" s="1"/>
  <c r="AM2680" i="1"/>
  <c r="AO2680" i="1" s="1"/>
  <c r="AM2681" i="1"/>
  <c r="AO2681" i="1" s="1"/>
  <c r="AM2682" i="1"/>
  <c r="AO2682" i="1" s="1"/>
  <c r="AM2683" i="1"/>
  <c r="AO2683" i="1" s="1"/>
  <c r="AM2684" i="1"/>
  <c r="AO2684" i="1" s="1"/>
  <c r="AM2685" i="1"/>
  <c r="AO2685" i="1" s="1"/>
  <c r="AM2686" i="1"/>
  <c r="AO2686" i="1" s="1"/>
  <c r="AM2687" i="1"/>
  <c r="AO2687" i="1" s="1"/>
  <c r="AM2688" i="1"/>
  <c r="AO2688" i="1" s="1"/>
  <c r="AM2689" i="1"/>
  <c r="AO2689" i="1" s="1"/>
  <c r="AM2690" i="1"/>
  <c r="AO2690" i="1" s="1"/>
  <c r="AM2691" i="1"/>
  <c r="AO2691" i="1" s="1"/>
  <c r="AM2692" i="1"/>
  <c r="AO2692" i="1" s="1"/>
  <c r="AM2693" i="1"/>
  <c r="AO2693" i="1" s="1"/>
  <c r="AM2694" i="1"/>
  <c r="AO2694" i="1" s="1"/>
  <c r="AM2695" i="1"/>
  <c r="AO2695" i="1" s="1"/>
  <c r="AM2696" i="1"/>
  <c r="AO2696" i="1" s="1"/>
  <c r="AM2697" i="1"/>
  <c r="AO2697" i="1" s="1"/>
  <c r="AM2698" i="1"/>
  <c r="AO2698" i="1" s="1"/>
  <c r="AM2699" i="1"/>
  <c r="AO2699" i="1" s="1"/>
  <c r="AM2700" i="1"/>
  <c r="AO2700" i="1" s="1"/>
  <c r="AM2701" i="1"/>
  <c r="AO2701" i="1" s="1"/>
  <c r="AM2702" i="1"/>
  <c r="AO2702" i="1" s="1"/>
  <c r="AM2703" i="1"/>
  <c r="AO2703" i="1" s="1"/>
  <c r="AM2704" i="1"/>
  <c r="AO2704" i="1" s="1"/>
  <c r="AM2705" i="1"/>
  <c r="AO2705" i="1" s="1"/>
  <c r="AM2706" i="1"/>
  <c r="AO2706" i="1" s="1"/>
  <c r="AM2707" i="1"/>
  <c r="AO2707" i="1" s="1"/>
  <c r="AM2708" i="1"/>
  <c r="AO2708" i="1" s="1"/>
  <c r="AM2709" i="1"/>
  <c r="AO2709" i="1" s="1"/>
  <c r="AM2710" i="1"/>
  <c r="AO2710" i="1" s="1"/>
  <c r="AM2711" i="1"/>
  <c r="AO2711" i="1" s="1"/>
  <c r="AM2712" i="1"/>
  <c r="AO2712" i="1" s="1"/>
  <c r="AM2713" i="1"/>
  <c r="AO2713" i="1" s="1"/>
  <c r="AM2714" i="1"/>
  <c r="AO2714" i="1" s="1"/>
  <c r="AM2715" i="1"/>
  <c r="AO2715" i="1" s="1"/>
  <c r="AM2716" i="1"/>
  <c r="AO2716" i="1" s="1"/>
  <c r="AM2717" i="1"/>
  <c r="AO2717" i="1" s="1"/>
  <c r="AM2718" i="1"/>
  <c r="AO2718" i="1" s="1"/>
  <c r="AM2719" i="1"/>
  <c r="AO2719" i="1" s="1"/>
  <c r="AM2720" i="1"/>
  <c r="AO2720" i="1" s="1"/>
  <c r="AM2721" i="1"/>
  <c r="AO2721" i="1" s="1"/>
  <c r="AM2722" i="1"/>
  <c r="AO2722" i="1" s="1"/>
  <c r="AM2723" i="1"/>
  <c r="AO2723" i="1" s="1"/>
  <c r="AM2724" i="1"/>
  <c r="AO2724" i="1" s="1"/>
  <c r="AM2725" i="1"/>
  <c r="AO2725" i="1" s="1"/>
  <c r="AM2726" i="1"/>
  <c r="AO2726" i="1" s="1"/>
  <c r="AM2727" i="1"/>
  <c r="AO2727" i="1" s="1"/>
  <c r="AM2728" i="1"/>
  <c r="AO2728" i="1" s="1"/>
  <c r="AM2729" i="1"/>
  <c r="AO2729" i="1" s="1"/>
  <c r="AM2730" i="1"/>
  <c r="AO2730" i="1" s="1"/>
  <c r="AM2731" i="1"/>
  <c r="AO2731" i="1" s="1"/>
  <c r="AM2732" i="1"/>
  <c r="AO2732" i="1" s="1"/>
  <c r="AM2733" i="1"/>
  <c r="AO2733" i="1" s="1"/>
  <c r="AM2734" i="1"/>
  <c r="AO2734" i="1" s="1"/>
  <c r="AM2735" i="1"/>
  <c r="AO2735" i="1" s="1"/>
  <c r="AM2736" i="1"/>
  <c r="AO2736" i="1" s="1"/>
  <c r="AM2737" i="1"/>
  <c r="AO2737" i="1" s="1"/>
  <c r="AM2738" i="1"/>
  <c r="AO2738" i="1" s="1"/>
  <c r="AM2739" i="1"/>
  <c r="AO2739" i="1" s="1"/>
  <c r="AM2740" i="1"/>
  <c r="AO2740" i="1" s="1"/>
  <c r="AM2741" i="1"/>
  <c r="AO2741" i="1" s="1"/>
  <c r="AM2742" i="1"/>
  <c r="AO2742" i="1" s="1"/>
  <c r="AM2743" i="1"/>
  <c r="AO2743" i="1" s="1"/>
  <c r="AM2744" i="1"/>
  <c r="AO2744" i="1" s="1"/>
  <c r="AM2745" i="1"/>
  <c r="AO2745" i="1" s="1"/>
  <c r="AM2746" i="1"/>
  <c r="AO2746" i="1" s="1"/>
  <c r="AM2747" i="1"/>
  <c r="AO2747" i="1" s="1"/>
  <c r="AM2748" i="1"/>
  <c r="AO2748" i="1" s="1"/>
  <c r="AM2749" i="1"/>
  <c r="AO2749" i="1" s="1"/>
  <c r="AM2750" i="1"/>
  <c r="AO2750" i="1" s="1"/>
  <c r="AM2751" i="1"/>
  <c r="AO2751" i="1" s="1"/>
  <c r="AM2752" i="1"/>
  <c r="AO2752" i="1" s="1"/>
  <c r="AM2753" i="1"/>
  <c r="AO2753" i="1" s="1"/>
  <c r="AM2754" i="1"/>
  <c r="AO2754" i="1" s="1"/>
  <c r="AM2755" i="1"/>
  <c r="AO2755" i="1" s="1"/>
  <c r="AM2756" i="1"/>
  <c r="AO2756" i="1" s="1"/>
  <c r="AM2757" i="1"/>
  <c r="AO2757" i="1" s="1"/>
  <c r="AM2758" i="1"/>
  <c r="AO2758" i="1" s="1"/>
  <c r="AM2759" i="1"/>
  <c r="AO2759" i="1" s="1"/>
  <c r="AM2760" i="1"/>
  <c r="AO2760" i="1" s="1"/>
  <c r="AM2761" i="1"/>
  <c r="AO2761" i="1" s="1"/>
  <c r="AM2762" i="1"/>
  <c r="AO2762" i="1" s="1"/>
  <c r="AM2763" i="1"/>
  <c r="AO2763" i="1" s="1"/>
  <c r="AM2764" i="1"/>
  <c r="AO2764" i="1" s="1"/>
  <c r="AM2765" i="1"/>
  <c r="AO2765" i="1" s="1"/>
  <c r="AM2766" i="1"/>
  <c r="AO2766" i="1" s="1"/>
  <c r="AM2767" i="1"/>
  <c r="AO2767" i="1" s="1"/>
  <c r="AM2768" i="1"/>
  <c r="AO2768" i="1" s="1"/>
  <c r="AM2769" i="1"/>
  <c r="AO2769" i="1" s="1"/>
  <c r="AM2770" i="1"/>
  <c r="AO2770" i="1" s="1"/>
  <c r="AM2771" i="1"/>
  <c r="AO2771" i="1" s="1"/>
  <c r="AM2772" i="1"/>
  <c r="AO2772" i="1" s="1"/>
  <c r="AM2773" i="1"/>
  <c r="AO2773" i="1" s="1"/>
  <c r="AM2774" i="1"/>
  <c r="AO2774" i="1" s="1"/>
  <c r="AM2775" i="1"/>
  <c r="AO2775" i="1" s="1"/>
  <c r="AM2776" i="1"/>
  <c r="AO2776" i="1" s="1"/>
  <c r="AM2777" i="1"/>
  <c r="AO2777" i="1" s="1"/>
  <c r="AM2778" i="1"/>
  <c r="AO2778" i="1" s="1"/>
  <c r="AM2779" i="1"/>
  <c r="AO2779" i="1" s="1"/>
  <c r="AM2780" i="1"/>
  <c r="AO2780" i="1" s="1"/>
  <c r="AM2781" i="1"/>
  <c r="AO2781" i="1" s="1"/>
  <c r="AM2782" i="1"/>
  <c r="AO2782" i="1" s="1"/>
  <c r="AM2783" i="1"/>
  <c r="AO2783" i="1" s="1"/>
  <c r="AM2784" i="1"/>
  <c r="AO2784" i="1" s="1"/>
  <c r="AM2785" i="1"/>
  <c r="AO2785" i="1" s="1"/>
  <c r="AM2786" i="1"/>
  <c r="AO2786" i="1" s="1"/>
  <c r="AM2787" i="1"/>
  <c r="AO2787" i="1" s="1"/>
  <c r="AM2788" i="1"/>
  <c r="AO2788" i="1" s="1"/>
  <c r="AM2789" i="1"/>
  <c r="AO2789" i="1" s="1"/>
  <c r="AM2790" i="1"/>
  <c r="AO2790" i="1" s="1"/>
  <c r="AM2791" i="1"/>
  <c r="AO2791" i="1" s="1"/>
  <c r="AM2792" i="1"/>
  <c r="AO2792" i="1" s="1"/>
  <c r="AM2793" i="1"/>
  <c r="AO2793" i="1" s="1"/>
  <c r="AM2794" i="1"/>
  <c r="AO2794" i="1" s="1"/>
  <c r="AM2795" i="1"/>
  <c r="AO2795" i="1" s="1"/>
  <c r="AM2796" i="1"/>
  <c r="AO2796" i="1" s="1"/>
  <c r="AM2797" i="1"/>
  <c r="AO2797" i="1" s="1"/>
  <c r="AM2798" i="1"/>
  <c r="AO2798" i="1" s="1"/>
  <c r="AM2799" i="1"/>
  <c r="AO2799" i="1" s="1"/>
  <c r="AM2800" i="1"/>
  <c r="AO2800" i="1" s="1"/>
  <c r="AM2801" i="1"/>
  <c r="AO2801" i="1" s="1"/>
  <c r="AM2802" i="1"/>
  <c r="AO2802" i="1" s="1"/>
  <c r="AM2803" i="1"/>
  <c r="AO2803" i="1" s="1"/>
  <c r="AM2804" i="1"/>
  <c r="AO2804" i="1" s="1"/>
  <c r="AM2805" i="1"/>
  <c r="AO2805" i="1" s="1"/>
  <c r="AM2806" i="1"/>
  <c r="AO2806" i="1" s="1"/>
  <c r="AM2807" i="1"/>
  <c r="AO2807" i="1" s="1"/>
  <c r="AM2808" i="1"/>
  <c r="AO2808" i="1" s="1"/>
  <c r="AM2809" i="1"/>
  <c r="AO2809" i="1" s="1"/>
  <c r="AM2810" i="1"/>
  <c r="AO2810" i="1" s="1"/>
  <c r="AM2811" i="1"/>
  <c r="AO2811" i="1" s="1"/>
  <c r="AM2812" i="1"/>
  <c r="AO2812" i="1" s="1"/>
  <c r="AM2813" i="1"/>
  <c r="AO2813" i="1" s="1"/>
  <c r="AM2814" i="1"/>
  <c r="AO2814" i="1" s="1"/>
  <c r="AM2815" i="1"/>
  <c r="AO2815" i="1" s="1"/>
  <c r="AM2816" i="1"/>
  <c r="AO2816" i="1" s="1"/>
  <c r="AM2817" i="1"/>
  <c r="AO2817" i="1" s="1"/>
  <c r="AM2818" i="1"/>
  <c r="AO2818" i="1" s="1"/>
  <c r="AM2819" i="1"/>
  <c r="AO2819" i="1" s="1"/>
  <c r="AM2820" i="1"/>
  <c r="AO2820" i="1" s="1"/>
  <c r="AM2821" i="1"/>
  <c r="AO2821" i="1" s="1"/>
  <c r="AM2822" i="1"/>
  <c r="AO2822" i="1" s="1"/>
  <c r="AM2823" i="1"/>
  <c r="AO2823" i="1" s="1"/>
  <c r="AM2824" i="1"/>
  <c r="AO2824" i="1" s="1"/>
  <c r="AM2825" i="1"/>
  <c r="AO2825" i="1" s="1"/>
  <c r="AM2826" i="1"/>
  <c r="AO2826" i="1" s="1"/>
  <c r="AM2827" i="1"/>
  <c r="AO2827" i="1" s="1"/>
  <c r="AM2828" i="1"/>
  <c r="AO2828" i="1" s="1"/>
  <c r="AM2829" i="1"/>
  <c r="AO2829" i="1" s="1"/>
  <c r="AM2830" i="1"/>
  <c r="AO2830" i="1" s="1"/>
  <c r="AM2831" i="1"/>
  <c r="AO2831" i="1" s="1"/>
  <c r="AM2832" i="1"/>
  <c r="AO2832" i="1" s="1"/>
  <c r="AM2833" i="1"/>
  <c r="AO2833" i="1" s="1"/>
  <c r="AM2834" i="1"/>
  <c r="AO2834" i="1" s="1"/>
  <c r="AM2835" i="1"/>
  <c r="AO2835" i="1" s="1"/>
  <c r="AM2836" i="1"/>
  <c r="AO2836" i="1" s="1"/>
  <c r="AM2837" i="1"/>
  <c r="AO2837" i="1" s="1"/>
  <c r="AM2838" i="1"/>
  <c r="AO2838" i="1" s="1"/>
  <c r="AM2839" i="1"/>
  <c r="AO2839" i="1" s="1"/>
  <c r="AM2840" i="1"/>
  <c r="AO2840" i="1" s="1"/>
  <c r="AM2841" i="1"/>
  <c r="AO2841" i="1" s="1"/>
  <c r="AM2842" i="1"/>
  <c r="AO2842" i="1" s="1"/>
  <c r="AM2843" i="1"/>
  <c r="AO2843" i="1" s="1"/>
  <c r="AM2844" i="1"/>
  <c r="AO2844" i="1" s="1"/>
  <c r="AM2845" i="1"/>
  <c r="AO2845" i="1" s="1"/>
  <c r="AM2846" i="1"/>
  <c r="AO2846" i="1" s="1"/>
  <c r="AM2847" i="1"/>
  <c r="AO2847" i="1" s="1"/>
  <c r="AM2848" i="1"/>
  <c r="AO2848" i="1" s="1"/>
  <c r="AM2849" i="1"/>
  <c r="AO2849" i="1" s="1"/>
  <c r="AM2850" i="1"/>
  <c r="AO2850" i="1" s="1"/>
  <c r="AM2851" i="1"/>
  <c r="AO2851" i="1" s="1"/>
  <c r="AM2852" i="1"/>
  <c r="AO2852" i="1" s="1"/>
  <c r="AM2853" i="1"/>
  <c r="AO2853" i="1" s="1"/>
  <c r="AM2854" i="1"/>
  <c r="AO2854" i="1" s="1"/>
  <c r="AM2855" i="1"/>
  <c r="AO2855" i="1" s="1"/>
  <c r="AM2856" i="1"/>
  <c r="AO2856" i="1" s="1"/>
  <c r="AM2857" i="1"/>
  <c r="AO2857" i="1" s="1"/>
  <c r="AM2858" i="1"/>
  <c r="AO2858" i="1" s="1"/>
  <c r="AM2859" i="1"/>
  <c r="AO2859" i="1" s="1"/>
  <c r="AM2860" i="1"/>
  <c r="AO2860" i="1" s="1"/>
  <c r="AM2861" i="1"/>
  <c r="AO2861" i="1" s="1"/>
  <c r="AM2862" i="1"/>
  <c r="AO2862" i="1" s="1"/>
  <c r="AM2863" i="1"/>
  <c r="AO2863" i="1" s="1"/>
  <c r="AM2864" i="1"/>
  <c r="AO2864" i="1" s="1"/>
  <c r="AM2865" i="1"/>
  <c r="AO2865" i="1" s="1"/>
  <c r="AM2866" i="1"/>
  <c r="AO2866" i="1" s="1"/>
  <c r="AM2867" i="1"/>
  <c r="AO2867" i="1" s="1"/>
  <c r="AM2868" i="1"/>
  <c r="AO2868" i="1" s="1"/>
  <c r="AM2869" i="1"/>
  <c r="AO2869" i="1" s="1"/>
  <c r="AM2870" i="1"/>
  <c r="AO2870" i="1" s="1"/>
  <c r="AM2871" i="1"/>
  <c r="AO2871" i="1" s="1"/>
  <c r="AM2872" i="1"/>
  <c r="AO2872" i="1" s="1"/>
  <c r="AM2873" i="1"/>
  <c r="AO2873" i="1" s="1"/>
  <c r="AM2874" i="1"/>
  <c r="AO2874" i="1" s="1"/>
  <c r="AM2875" i="1"/>
  <c r="AO2875" i="1" s="1"/>
  <c r="AM2876" i="1"/>
  <c r="AO2876" i="1" s="1"/>
  <c r="AM2877" i="1"/>
  <c r="AO2877" i="1" s="1"/>
  <c r="AM2878" i="1"/>
  <c r="AO2878" i="1" s="1"/>
  <c r="AM2879" i="1"/>
  <c r="AO2879" i="1" s="1"/>
  <c r="AM2880" i="1"/>
  <c r="AO2880" i="1" s="1"/>
  <c r="AM7" i="1"/>
  <c r="AO7" i="1" s="1"/>
  <c r="AT4" i="1"/>
  <c r="AS4" i="1"/>
  <c r="AS1536" i="1"/>
  <c r="AT1536" i="1"/>
  <c r="AT1535" i="1"/>
  <c r="AS1535" i="1"/>
  <c r="AT1534" i="1"/>
  <c r="AS1534" i="1"/>
  <c r="AT1533" i="1"/>
  <c r="AS1533" i="1"/>
  <c r="AT1532" i="1"/>
  <c r="AS1532" i="1"/>
  <c r="AT1531" i="1"/>
  <c r="AS1531" i="1"/>
  <c r="AT1530" i="1"/>
  <c r="AS1530" i="1"/>
  <c r="AT1529" i="1"/>
  <c r="AS1529" i="1"/>
  <c r="AT1528" i="1"/>
  <c r="AS1528" i="1"/>
  <c r="AT1527" i="1"/>
  <c r="AS1527" i="1"/>
  <c r="AT1526" i="1"/>
  <c r="AS1526" i="1"/>
  <c r="AT1525" i="1"/>
  <c r="AS1525" i="1"/>
  <c r="AT1524" i="1"/>
  <c r="AS1524" i="1"/>
  <c r="AT1523" i="1"/>
  <c r="AS1523" i="1"/>
  <c r="AT1522" i="1"/>
  <c r="AS1522" i="1"/>
  <c r="AT1521" i="1"/>
  <c r="AS1521" i="1"/>
  <c r="AT1520" i="1"/>
  <c r="AS1520" i="1"/>
  <c r="AT1519" i="1"/>
  <c r="AS1519" i="1"/>
  <c r="AT1518" i="1"/>
  <c r="AS1518" i="1"/>
  <c r="AT1517" i="1"/>
  <c r="AS1517" i="1"/>
  <c r="AT1516" i="1"/>
  <c r="AS1516" i="1"/>
  <c r="AT1515" i="1"/>
  <c r="AS1515" i="1"/>
  <c r="AT1514" i="1"/>
  <c r="AS1514" i="1"/>
  <c r="AT1513" i="1"/>
  <c r="AS1513" i="1"/>
  <c r="AT1512" i="1"/>
  <c r="AS1512" i="1"/>
  <c r="AT1511" i="1"/>
  <c r="AS1511" i="1"/>
  <c r="AT1510" i="1"/>
  <c r="AS1510" i="1"/>
  <c r="AT1509" i="1"/>
  <c r="AS1509" i="1"/>
  <c r="AT1508" i="1"/>
  <c r="AS1508" i="1"/>
  <c r="AT1507" i="1"/>
  <c r="AS1507" i="1"/>
  <c r="AT1506" i="1"/>
  <c r="AS1506" i="1"/>
  <c r="AT1505" i="1"/>
  <c r="AS1505" i="1"/>
  <c r="AT1504" i="1"/>
  <c r="AS1504" i="1"/>
  <c r="AT1503" i="1"/>
  <c r="AS1503" i="1"/>
  <c r="AT1502" i="1"/>
  <c r="AS1502" i="1"/>
  <c r="AT1501" i="1"/>
  <c r="AS1501" i="1"/>
  <c r="AT1500" i="1"/>
  <c r="AS1500" i="1"/>
  <c r="AT1499" i="1"/>
  <c r="AS1499" i="1"/>
  <c r="AT1498" i="1"/>
  <c r="AS1498" i="1"/>
  <c r="AT1497" i="1"/>
  <c r="AS1497" i="1"/>
  <c r="AT1496" i="1"/>
  <c r="AS1496" i="1"/>
  <c r="AT1495" i="1"/>
  <c r="AS1495" i="1"/>
  <c r="AT1494" i="1"/>
  <c r="AS1494" i="1"/>
  <c r="AT1493" i="1"/>
  <c r="AS1493" i="1"/>
  <c r="AT1492" i="1"/>
  <c r="AS1492" i="1"/>
  <c r="AT1491" i="1"/>
  <c r="AS1491" i="1"/>
  <c r="AT1490" i="1"/>
  <c r="AS1490" i="1"/>
  <c r="AT1489" i="1"/>
  <c r="AS1489" i="1"/>
  <c r="AT1488" i="1"/>
  <c r="AS1488" i="1"/>
  <c r="AT1487" i="1"/>
  <c r="AS1487" i="1"/>
  <c r="AT1486" i="1"/>
  <c r="AS1486" i="1"/>
  <c r="AT1485" i="1"/>
  <c r="AS1485" i="1"/>
  <c r="AT1484" i="1"/>
  <c r="AS1484" i="1"/>
  <c r="AT1483" i="1"/>
  <c r="AS1483" i="1"/>
  <c r="AT1482" i="1"/>
  <c r="AS1482" i="1"/>
  <c r="AT1481" i="1"/>
  <c r="AS1481" i="1"/>
  <c r="AT1480" i="1"/>
  <c r="AS1480" i="1"/>
  <c r="AT1479" i="1"/>
  <c r="AS1479" i="1"/>
  <c r="AT1478" i="1"/>
  <c r="AS1478" i="1"/>
  <c r="AT1477" i="1"/>
  <c r="AS1477" i="1"/>
  <c r="AT1476" i="1"/>
  <c r="AS1476" i="1"/>
  <c r="AT1475" i="1"/>
  <c r="AS1475" i="1"/>
  <c r="AT1474" i="1"/>
  <c r="AS1474" i="1"/>
  <c r="AT1473" i="1"/>
  <c r="AS1473" i="1"/>
  <c r="AT1472" i="1"/>
  <c r="AS1472" i="1"/>
  <c r="AT1471" i="1"/>
  <c r="AS1471" i="1"/>
  <c r="AT1470" i="1"/>
  <c r="AS1470" i="1"/>
  <c r="AT1469" i="1"/>
  <c r="AS1469" i="1"/>
  <c r="AT1468" i="1"/>
  <c r="AS1468" i="1"/>
  <c r="AT1467" i="1"/>
  <c r="AS1467" i="1"/>
  <c r="AT1466" i="1"/>
  <c r="AS1466" i="1"/>
  <c r="AT1465" i="1"/>
  <c r="AS1465" i="1"/>
  <c r="AT1464" i="1"/>
  <c r="AS1464" i="1"/>
  <c r="AT1463" i="1"/>
  <c r="AS1463" i="1"/>
  <c r="AT1462" i="1"/>
  <c r="AS1462" i="1"/>
  <c r="AT1461" i="1"/>
  <c r="AS1461" i="1"/>
  <c r="AT1460" i="1"/>
  <c r="AS1460" i="1"/>
  <c r="AT1459" i="1"/>
  <c r="AS1459" i="1"/>
  <c r="AT1458" i="1"/>
  <c r="AS1458" i="1"/>
  <c r="AT1457" i="1"/>
  <c r="AS1457" i="1"/>
  <c r="AT1456" i="1"/>
  <c r="AS1456" i="1"/>
  <c r="AT1455" i="1"/>
  <c r="AS1455" i="1"/>
  <c r="AT1454" i="1"/>
  <c r="AS1454" i="1"/>
  <c r="AT1453" i="1"/>
  <c r="AS1453" i="1"/>
  <c r="AT1452" i="1"/>
  <c r="AS1452" i="1"/>
  <c r="AT1451" i="1"/>
  <c r="AS1451" i="1"/>
  <c r="AT1450" i="1"/>
  <c r="AS1450" i="1"/>
  <c r="AT1449" i="1"/>
  <c r="AS1449" i="1"/>
  <c r="AT1448" i="1"/>
  <c r="AS1448" i="1"/>
  <c r="AT1447" i="1"/>
  <c r="AS1447" i="1"/>
  <c r="AT1446" i="1"/>
  <c r="AS1446" i="1"/>
  <c r="AT1445" i="1"/>
  <c r="AS1445" i="1"/>
  <c r="AT1444" i="1"/>
  <c r="AS1444" i="1"/>
  <c r="AT1443" i="1"/>
  <c r="AS1443" i="1"/>
  <c r="AT1442" i="1"/>
  <c r="AS1442" i="1"/>
  <c r="AT1441" i="1"/>
  <c r="AS1441" i="1"/>
  <c r="AT1440" i="1"/>
  <c r="AS1440" i="1"/>
  <c r="AT1439" i="1"/>
  <c r="AS1439" i="1"/>
  <c r="AT1438" i="1"/>
  <c r="AS1438" i="1"/>
  <c r="AT1437" i="1"/>
  <c r="AS1437" i="1"/>
  <c r="AT1436" i="1"/>
  <c r="AS1436" i="1"/>
  <c r="AT1435" i="1"/>
  <c r="AS1435" i="1"/>
  <c r="AT1434" i="1"/>
  <c r="AS1434" i="1"/>
  <c r="AT1433" i="1"/>
  <c r="AS1433" i="1"/>
  <c r="AT1432" i="1"/>
  <c r="AS1432" i="1"/>
  <c r="AT1431" i="1"/>
  <c r="AS1431" i="1"/>
  <c r="AT1430" i="1"/>
  <c r="AS1430" i="1"/>
  <c r="AT1429" i="1"/>
  <c r="AS1429" i="1"/>
  <c r="AT1428" i="1"/>
  <c r="AS1428" i="1"/>
  <c r="AT1427" i="1"/>
  <c r="AS1427" i="1"/>
  <c r="AT1426" i="1"/>
  <c r="AS1426" i="1"/>
  <c r="AT1425" i="1"/>
  <c r="AS1425" i="1"/>
  <c r="AT1424" i="1"/>
  <c r="AS1424" i="1"/>
  <c r="AT1423" i="1"/>
  <c r="AS1423" i="1"/>
  <c r="AT1422" i="1"/>
  <c r="AS1422" i="1"/>
  <c r="AT1421" i="1"/>
  <c r="AS1421" i="1"/>
  <c r="AT1420" i="1"/>
  <c r="AS1420" i="1"/>
  <c r="AT1419" i="1"/>
  <c r="AS1419" i="1"/>
  <c r="AT1418" i="1"/>
  <c r="AS1418" i="1"/>
  <c r="AT1417" i="1"/>
  <c r="AS1417" i="1"/>
  <c r="AT1416" i="1"/>
  <c r="AS1416" i="1"/>
  <c r="AT1415" i="1"/>
  <c r="AS1415" i="1"/>
  <c r="AT1414" i="1"/>
  <c r="AS1414" i="1"/>
  <c r="AT1413" i="1"/>
  <c r="AS1413" i="1"/>
  <c r="AT1412" i="1"/>
  <c r="AS1412" i="1"/>
  <c r="AT1411" i="1"/>
  <c r="AS1411" i="1"/>
  <c r="AT1410" i="1"/>
  <c r="AS1410" i="1"/>
  <c r="AT1409" i="1"/>
  <c r="AS1409" i="1"/>
  <c r="AT1408" i="1"/>
  <c r="AS1408" i="1"/>
  <c r="AT1407" i="1"/>
  <c r="AS1407" i="1"/>
  <c r="AT1406" i="1"/>
  <c r="AS1406" i="1"/>
  <c r="AT1405" i="1"/>
  <c r="AS1405" i="1"/>
  <c r="AT1404" i="1"/>
  <c r="AS1404" i="1"/>
  <c r="AT1403" i="1"/>
  <c r="AS1403" i="1"/>
  <c r="AT1402" i="1"/>
  <c r="AS1402" i="1"/>
  <c r="AT1401" i="1"/>
  <c r="AS1401" i="1"/>
  <c r="AT1400" i="1"/>
  <c r="AS1400" i="1"/>
  <c r="AT1399" i="1"/>
  <c r="AS1399" i="1"/>
  <c r="AT1398" i="1"/>
  <c r="AS1398" i="1"/>
  <c r="AT1397" i="1"/>
  <c r="AS1397" i="1"/>
  <c r="AT1396" i="1"/>
  <c r="AS1396" i="1"/>
  <c r="AT1395" i="1"/>
  <c r="AS1395" i="1"/>
  <c r="AT1394" i="1"/>
  <c r="AS1394" i="1"/>
  <c r="AT1393" i="1"/>
  <c r="AS1393" i="1"/>
  <c r="AT1392" i="1"/>
  <c r="AS1392" i="1"/>
  <c r="AT1391" i="1"/>
  <c r="AS1391" i="1"/>
  <c r="AT1390" i="1"/>
  <c r="AS1390" i="1"/>
  <c r="AT1389" i="1"/>
  <c r="AS1389" i="1"/>
  <c r="AT1388" i="1"/>
  <c r="AS1388" i="1"/>
  <c r="AT1387" i="1"/>
  <c r="AS1387" i="1"/>
  <c r="AT1386" i="1"/>
  <c r="AS1386" i="1"/>
  <c r="AT1385" i="1"/>
  <c r="AS1385" i="1"/>
  <c r="AT1384" i="1"/>
  <c r="AS1384" i="1"/>
  <c r="AT1383" i="1"/>
  <c r="AS1383" i="1"/>
  <c r="AT1382" i="1"/>
  <c r="AS1382" i="1"/>
  <c r="AT1381" i="1"/>
  <c r="AS1381" i="1"/>
  <c r="AT1380" i="1"/>
  <c r="AS1380" i="1"/>
  <c r="AT1379" i="1"/>
  <c r="AS1379" i="1"/>
  <c r="AT1378" i="1"/>
  <c r="AS1378" i="1"/>
  <c r="AT1377" i="1"/>
  <c r="AS1377" i="1"/>
  <c r="AT1376" i="1"/>
  <c r="AS1376" i="1"/>
  <c r="AT1375" i="1"/>
  <c r="AS1375" i="1"/>
  <c r="AT1374" i="1"/>
  <c r="AS1374" i="1"/>
  <c r="AT1373" i="1"/>
  <c r="AS1373" i="1"/>
  <c r="AT1372" i="1"/>
  <c r="AS1372" i="1"/>
  <c r="AT1371" i="1"/>
  <c r="AS1371" i="1"/>
  <c r="AT1370" i="1"/>
  <c r="AS1370" i="1"/>
  <c r="AT1369" i="1"/>
  <c r="AS1369" i="1"/>
  <c r="AT1368" i="1"/>
  <c r="AS1368" i="1"/>
  <c r="AT1367" i="1"/>
  <c r="AS1367" i="1"/>
  <c r="AT1366" i="1"/>
  <c r="AS1366" i="1"/>
  <c r="AT1365" i="1"/>
  <c r="AS1365" i="1"/>
  <c r="AT1364" i="1"/>
  <c r="AS1364" i="1"/>
  <c r="AT1363" i="1"/>
  <c r="AS1363" i="1"/>
  <c r="AT1362" i="1"/>
  <c r="AS1362" i="1"/>
  <c r="AT1361" i="1"/>
  <c r="AS1361" i="1"/>
  <c r="AT1360" i="1"/>
  <c r="AS1360" i="1"/>
  <c r="AT1359" i="1"/>
  <c r="AS1359" i="1"/>
  <c r="AT1358" i="1"/>
  <c r="AS1358" i="1"/>
  <c r="AT1357" i="1"/>
  <c r="AS1357" i="1"/>
  <c r="AT1356" i="1"/>
  <c r="AS1356" i="1"/>
  <c r="AT1355" i="1"/>
  <c r="AS1355" i="1"/>
  <c r="AT1354" i="1"/>
  <c r="AS1354" i="1"/>
  <c r="AT1353" i="1"/>
  <c r="AS1353" i="1"/>
  <c r="AT1352" i="1"/>
  <c r="AS1352" i="1"/>
  <c r="AT1351" i="1"/>
  <c r="AS1351" i="1"/>
  <c r="AT1350" i="1"/>
  <c r="AS1350" i="1"/>
  <c r="AT1349" i="1"/>
  <c r="AS1349" i="1"/>
  <c r="AT1348" i="1"/>
  <c r="AS1348" i="1"/>
  <c r="AT1347" i="1"/>
  <c r="AS1347" i="1"/>
  <c r="AT1346" i="1"/>
  <c r="AS1346" i="1"/>
  <c r="AT1345" i="1"/>
  <c r="AS1345" i="1"/>
  <c r="AT1344" i="1"/>
  <c r="AS1344" i="1"/>
  <c r="AT1343" i="1"/>
  <c r="AS1343" i="1"/>
  <c r="AT1342" i="1"/>
  <c r="AS1342" i="1"/>
  <c r="AT1341" i="1"/>
  <c r="AS1341" i="1"/>
  <c r="AT1340" i="1"/>
  <c r="AS1340" i="1"/>
  <c r="AT1339" i="1"/>
  <c r="AS1339" i="1"/>
  <c r="AT1338" i="1"/>
  <c r="AS1338" i="1"/>
  <c r="AT1337" i="1"/>
  <c r="AS1337" i="1"/>
  <c r="AT1336" i="1"/>
  <c r="AS1336" i="1"/>
  <c r="AT1335" i="1"/>
  <c r="AS1335" i="1"/>
  <c r="AT1334" i="1"/>
  <c r="AS1334" i="1"/>
  <c r="AT1333" i="1"/>
  <c r="AS1333" i="1"/>
  <c r="AT1332" i="1"/>
  <c r="AS1332" i="1"/>
  <c r="AT1331" i="1"/>
  <c r="AS1331" i="1"/>
  <c r="AT1330" i="1"/>
  <c r="AS1330" i="1"/>
  <c r="AT1329" i="1"/>
  <c r="AS1329" i="1"/>
  <c r="AT1328" i="1"/>
  <c r="AS1328" i="1"/>
  <c r="AT1327" i="1"/>
  <c r="AS1327" i="1"/>
  <c r="AT1326" i="1"/>
  <c r="AS1326" i="1"/>
  <c r="AT1325" i="1"/>
  <c r="AS1325" i="1"/>
  <c r="AT1324" i="1"/>
  <c r="AS1324" i="1"/>
  <c r="AT1323" i="1"/>
  <c r="AS1323" i="1"/>
  <c r="AT1322" i="1"/>
  <c r="AS1322" i="1"/>
  <c r="AT1321" i="1"/>
  <c r="AS1321" i="1"/>
  <c r="AT1320" i="1"/>
  <c r="AS1320" i="1"/>
  <c r="AT1319" i="1"/>
  <c r="AS1319" i="1"/>
  <c r="AT1318" i="1"/>
  <c r="AS1318" i="1"/>
  <c r="AT1317" i="1"/>
  <c r="AS1317" i="1"/>
  <c r="AT1316" i="1"/>
  <c r="AS1316" i="1"/>
  <c r="AT1315" i="1"/>
  <c r="AS1315" i="1"/>
  <c r="AT1314" i="1"/>
  <c r="AS1314" i="1"/>
  <c r="AT1313" i="1"/>
  <c r="AS1313" i="1"/>
  <c r="AT1312" i="1"/>
  <c r="AS1312" i="1"/>
  <c r="AT1311" i="1"/>
  <c r="AS1311" i="1"/>
  <c r="AT1310" i="1"/>
  <c r="AS1310" i="1"/>
  <c r="AT1309" i="1"/>
  <c r="AS1309" i="1"/>
  <c r="AT1308" i="1"/>
  <c r="AS1308" i="1"/>
  <c r="AT1307" i="1"/>
  <c r="AS1307" i="1"/>
  <c r="AT1306" i="1"/>
  <c r="AS1306" i="1"/>
  <c r="AT1305" i="1"/>
  <c r="AS1305" i="1"/>
  <c r="AT1304" i="1"/>
  <c r="AS1304" i="1"/>
  <c r="AT1303" i="1"/>
  <c r="AS1303" i="1"/>
  <c r="AT1302" i="1"/>
  <c r="AS1302" i="1"/>
  <c r="AT1301" i="1"/>
  <c r="AS1301" i="1"/>
  <c r="AT1300" i="1"/>
  <c r="AS1300" i="1"/>
  <c r="AT1299" i="1"/>
  <c r="AS1299" i="1"/>
  <c r="AT1298" i="1"/>
  <c r="AS1298" i="1"/>
  <c r="AT1297" i="1"/>
  <c r="AS1297" i="1"/>
  <c r="AT1296" i="1"/>
  <c r="AS1296" i="1"/>
  <c r="AT1295" i="1"/>
  <c r="AS1295" i="1"/>
  <c r="AT1294" i="1"/>
  <c r="AS1294" i="1"/>
  <c r="AT1293" i="1"/>
  <c r="AS1293" i="1"/>
  <c r="AT1292" i="1"/>
  <c r="AS1292" i="1"/>
  <c r="AT1291" i="1"/>
  <c r="AS1291" i="1"/>
  <c r="AT1290" i="1"/>
  <c r="AS1290" i="1"/>
  <c r="AT1289" i="1"/>
  <c r="AS1289" i="1"/>
  <c r="AT1288" i="1"/>
  <c r="AS1288" i="1"/>
  <c r="AT1287" i="1"/>
  <c r="AS1287" i="1"/>
  <c r="AT1286" i="1"/>
  <c r="AS1286" i="1"/>
  <c r="AT1285" i="1"/>
  <c r="AS1285" i="1"/>
  <c r="AT1284" i="1"/>
  <c r="AS1284" i="1"/>
  <c r="AT1283" i="1"/>
  <c r="AS1283" i="1"/>
  <c r="AT1282" i="1"/>
  <c r="AS1282" i="1"/>
  <c r="AT1281" i="1"/>
  <c r="AS1281" i="1"/>
  <c r="AT1280" i="1"/>
  <c r="AS1280" i="1"/>
  <c r="AT1279" i="1"/>
  <c r="AS1279" i="1"/>
  <c r="AT1278" i="1"/>
  <c r="AS1278" i="1"/>
  <c r="AT1277" i="1"/>
  <c r="AS1277" i="1"/>
  <c r="AT1276" i="1"/>
  <c r="AS1276" i="1"/>
  <c r="AT1275" i="1"/>
  <c r="AS1275" i="1"/>
  <c r="AT1274" i="1"/>
  <c r="AS1274" i="1"/>
  <c r="AT1273" i="1"/>
  <c r="AS1273" i="1"/>
  <c r="AT1272" i="1"/>
  <c r="AS1272" i="1"/>
  <c r="AT1271" i="1"/>
  <c r="AS1271" i="1"/>
  <c r="AT1270" i="1"/>
  <c r="AS1270" i="1"/>
  <c r="AT1269" i="1"/>
  <c r="AS1269" i="1"/>
  <c r="AT1268" i="1"/>
  <c r="AS1268" i="1"/>
  <c r="AT1267" i="1"/>
  <c r="AS1267" i="1"/>
  <c r="AT1266" i="1"/>
  <c r="AS1266" i="1"/>
  <c r="AT1265" i="1"/>
  <c r="AS1265" i="1"/>
  <c r="AT1264" i="1"/>
  <c r="AS1264" i="1"/>
  <c r="AT1263" i="1"/>
  <c r="AS1263" i="1"/>
  <c r="AT1262" i="1"/>
  <c r="AS1262" i="1"/>
  <c r="AT1261" i="1"/>
  <c r="AS1261" i="1"/>
  <c r="AT1260" i="1"/>
  <c r="AS1260" i="1"/>
  <c r="AT1259" i="1"/>
  <c r="AS1259" i="1"/>
  <c r="AT1258" i="1"/>
  <c r="AS1258" i="1"/>
  <c r="AT1257" i="1"/>
  <c r="AS1257" i="1"/>
  <c r="AT1256" i="1"/>
  <c r="AS1256" i="1"/>
  <c r="AT1255" i="1"/>
  <c r="AS1255" i="1"/>
  <c r="AT1254" i="1"/>
  <c r="AS1254" i="1"/>
  <c r="AT1253" i="1"/>
  <c r="AS1253" i="1"/>
  <c r="AT1252" i="1"/>
  <c r="AS1252" i="1"/>
  <c r="AT1251" i="1"/>
  <c r="AS1251" i="1"/>
  <c r="AT1250" i="1"/>
  <c r="AS1250" i="1"/>
  <c r="AT1249" i="1"/>
  <c r="AS1249" i="1"/>
  <c r="AT1248" i="1"/>
  <c r="AS1248" i="1"/>
  <c r="AT1247" i="1"/>
  <c r="AS1247" i="1"/>
  <c r="AT1246" i="1"/>
  <c r="AS1246" i="1"/>
  <c r="AT1245" i="1"/>
  <c r="AS1245" i="1"/>
  <c r="AT1244" i="1"/>
  <c r="AS1244" i="1"/>
  <c r="AT1243" i="1"/>
  <c r="AS1243" i="1"/>
  <c r="AT1242" i="1"/>
  <c r="AS1242" i="1"/>
  <c r="AT1241" i="1"/>
  <c r="AS1241" i="1"/>
  <c r="AT1240" i="1"/>
  <c r="AS1240" i="1"/>
  <c r="AT1239" i="1"/>
  <c r="AS1239" i="1"/>
  <c r="AT1238" i="1"/>
  <c r="AS1238" i="1"/>
  <c r="AT1237" i="1"/>
  <c r="AS1237" i="1"/>
  <c r="AT1236" i="1"/>
  <c r="AS1236" i="1"/>
  <c r="AT1235" i="1"/>
  <c r="AS1235" i="1"/>
  <c r="AT1234" i="1"/>
  <c r="AS1234" i="1"/>
  <c r="AT1233" i="1"/>
  <c r="AS1233" i="1"/>
  <c r="AT1232" i="1"/>
  <c r="AS1232" i="1"/>
  <c r="AT1231" i="1"/>
  <c r="AS1231" i="1"/>
  <c r="AT1230" i="1"/>
  <c r="AS1230" i="1"/>
  <c r="AT1229" i="1"/>
  <c r="AS1229" i="1"/>
  <c r="AT1228" i="1"/>
  <c r="AS1228" i="1"/>
  <c r="AT1227" i="1"/>
  <c r="AS1227" i="1"/>
  <c r="AT1226" i="1"/>
  <c r="AS1226" i="1"/>
  <c r="AT1225" i="1"/>
  <c r="AS1225" i="1"/>
  <c r="AT1224" i="1"/>
  <c r="AS1224" i="1"/>
  <c r="AT1223" i="1"/>
  <c r="AS1223" i="1"/>
  <c r="AT1222" i="1"/>
  <c r="AS1222" i="1"/>
  <c r="AT1221" i="1"/>
  <c r="AS1221" i="1"/>
  <c r="AT1220" i="1"/>
  <c r="AS1220" i="1"/>
  <c r="AT1219" i="1"/>
  <c r="AS1219" i="1"/>
  <c r="AT1218" i="1"/>
  <c r="AS1218" i="1"/>
  <c r="AT1217" i="1"/>
  <c r="AS1217" i="1"/>
  <c r="AT1216" i="1"/>
  <c r="AS1216" i="1"/>
  <c r="AT1215" i="1"/>
  <c r="AS1215" i="1"/>
  <c r="AT1214" i="1"/>
  <c r="AS1214" i="1"/>
  <c r="AT1213" i="1"/>
  <c r="AS1213" i="1"/>
  <c r="AT1212" i="1"/>
  <c r="AS1212" i="1"/>
  <c r="AT1211" i="1"/>
  <c r="AS1211" i="1"/>
  <c r="AT1210" i="1"/>
  <c r="AS1210" i="1"/>
  <c r="AT1209" i="1"/>
  <c r="AS1209" i="1"/>
  <c r="AT1208" i="1"/>
  <c r="AS1208" i="1"/>
  <c r="AT1207" i="1"/>
  <c r="AS1207" i="1"/>
  <c r="AT1206" i="1"/>
  <c r="AS1206" i="1"/>
  <c r="AT1205" i="1"/>
  <c r="AS1205" i="1"/>
  <c r="AT1204" i="1"/>
  <c r="AS1204" i="1"/>
  <c r="AT1203" i="1"/>
  <c r="AS1203" i="1"/>
  <c r="AT1202" i="1"/>
  <c r="AS1202" i="1"/>
  <c r="AT1201" i="1"/>
  <c r="AS1201" i="1"/>
  <c r="AT1200" i="1"/>
  <c r="AS1200" i="1"/>
  <c r="AT1199" i="1"/>
  <c r="AS1199" i="1"/>
  <c r="AT1198" i="1"/>
  <c r="AS1198" i="1"/>
  <c r="AT1197" i="1"/>
  <c r="AS1197" i="1"/>
  <c r="AT1196" i="1"/>
  <c r="AS1196" i="1"/>
  <c r="AT1195" i="1"/>
  <c r="AS1195" i="1"/>
  <c r="AT1194" i="1"/>
  <c r="AS1194" i="1"/>
  <c r="AT1193" i="1"/>
  <c r="AS1193" i="1"/>
  <c r="AT1192" i="1"/>
  <c r="AS1192" i="1"/>
  <c r="AT1191" i="1"/>
  <c r="AS1191" i="1"/>
  <c r="AT1190" i="1"/>
  <c r="AS1190" i="1"/>
  <c r="AT1189" i="1"/>
  <c r="AS1189" i="1"/>
  <c r="AT1188" i="1"/>
  <c r="AS1188" i="1"/>
  <c r="AT1187" i="1"/>
  <c r="AS1187" i="1"/>
  <c r="AT1186" i="1"/>
  <c r="AS1186" i="1"/>
  <c r="AT1185" i="1"/>
  <c r="AS1185" i="1"/>
  <c r="AT1184" i="1"/>
  <c r="AS1184" i="1"/>
  <c r="AT1183" i="1"/>
  <c r="AS1183" i="1"/>
  <c r="AT1182" i="1"/>
  <c r="AS1182" i="1"/>
  <c r="AT1181" i="1"/>
  <c r="AS1181" i="1"/>
  <c r="AT1180" i="1"/>
  <c r="AS1180" i="1"/>
  <c r="AT1179" i="1"/>
  <c r="AS1179" i="1"/>
  <c r="AT1178" i="1"/>
  <c r="AS1178" i="1"/>
  <c r="AT1177" i="1"/>
  <c r="AS1177" i="1"/>
  <c r="AT1176" i="1"/>
  <c r="AS1176" i="1"/>
  <c r="AT1175" i="1"/>
  <c r="AS1175" i="1"/>
  <c r="AT1174" i="1"/>
  <c r="AS1174" i="1"/>
  <c r="AT1173" i="1"/>
  <c r="AS1173" i="1"/>
  <c r="AT1172" i="1"/>
  <c r="AS1172" i="1"/>
  <c r="AT1171" i="1"/>
  <c r="AS1171" i="1"/>
  <c r="AT1170" i="1"/>
  <c r="AS1170" i="1"/>
  <c r="AT1169" i="1"/>
  <c r="AS1169" i="1"/>
  <c r="AT1168" i="1"/>
  <c r="AS1168" i="1"/>
  <c r="AT1167" i="1"/>
  <c r="AS1167" i="1"/>
  <c r="AT1166" i="1"/>
  <c r="AS1166" i="1"/>
  <c r="AT1165" i="1"/>
  <c r="AS1165" i="1"/>
  <c r="AT1164" i="1"/>
  <c r="AS1164" i="1"/>
  <c r="AT1163" i="1"/>
  <c r="AS1163" i="1"/>
  <c r="AT1162" i="1"/>
  <c r="AS1162" i="1"/>
  <c r="AT1161" i="1"/>
  <c r="AS1161" i="1"/>
  <c r="AT1160" i="1"/>
  <c r="AS1160" i="1"/>
  <c r="AT1159" i="1"/>
  <c r="AS1159" i="1"/>
  <c r="AT1158" i="1"/>
  <c r="AS1158" i="1"/>
  <c r="AT1157" i="1"/>
  <c r="AS1157" i="1"/>
  <c r="AT1156" i="1"/>
  <c r="AS1156" i="1"/>
  <c r="AT1155" i="1"/>
  <c r="AS1155" i="1"/>
  <c r="AT1154" i="1"/>
  <c r="AS1154" i="1"/>
  <c r="AT1153" i="1"/>
  <c r="AS1153" i="1"/>
  <c r="AT1152" i="1"/>
  <c r="AS1152" i="1"/>
  <c r="AT1151" i="1"/>
  <c r="AS1151" i="1"/>
  <c r="AT1150" i="1"/>
  <c r="AS1150" i="1"/>
  <c r="AT1149" i="1"/>
  <c r="AS1149" i="1"/>
  <c r="AT1148" i="1"/>
  <c r="AS1148" i="1"/>
  <c r="AT1147" i="1"/>
  <c r="AS1147" i="1"/>
  <c r="AT1146" i="1"/>
  <c r="AS1146" i="1"/>
  <c r="AT1145" i="1"/>
  <c r="AS1145" i="1"/>
  <c r="AT1144" i="1"/>
  <c r="AS1144" i="1"/>
  <c r="AT1143" i="1"/>
  <c r="AS1143" i="1"/>
  <c r="AT1142" i="1"/>
  <c r="AS1142" i="1"/>
  <c r="AT1141" i="1"/>
  <c r="AS1141" i="1"/>
  <c r="AT1140" i="1"/>
  <c r="AS1140" i="1"/>
  <c r="AT1139" i="1"/>
  <c r="AS1139" i="1"/>
  <c r="AT1138" i="1"/>
  <c r="AS1138" i="1"/>
  <c r="AT1137" i="1"/>
  <c r="AS1137" i="1"/>
  <c r="AT1136" i="1"/>
  <c r="AS1136" i="1"/>
  <c r="AT1135" i="1"/>
  <c r="AS1135" i="1"/>
  <c r="AT1134" i="1"/>
  <c r="AS1134" i="1"/>
  <c r="AT1133" i="1"/>
  <c r="AS1133" i="1"/>
  <c r="AT1132" i="1"/>
  <c r="AS1132" i="1"/>
  <c r="AT1131" i="1"/>
  <c r="AS1131" i="1"/>
  <c r="AT1130" i="1"/>
  <c r="AS1130" i="1"/>
  <c r="AT1129" i="1"/>
  <c r="AS1129" i="1"/>
  <c r="AT1128" i="1"/>
  <c r="AS1128" i="1"/>
  <c r="AT1127" i="1"/>
  <c r="AS1127" i="1"/>
  <c r="AT1126" i="1"/>
  <c r="AS1126" i="1"/>
  <c r="AT1125" i="1"/>
  <c r="AS1125" i="1"/>
  <c r="AT1124" i="1"/>
  <c r="AS1124" i="1"/>
  <c r="AT1123" i="1"/>
  <c r="AS1123" i="1"/>
  <c r="AT1122" i="1"/>
  <c r="AS1122" i="1"/>
  <c r="AT1121" i="1"/>
  <c r="AS1121" i="1"/>
  <c r="AT1120" i="1"/>
  <c r="AS1120" i="1"/>
  <c r="AT1119" i="1"/>
  <c r="AS1119" i="1"/>
  <c r="AT1118" i="1"/>
  <c r="AS1118" i="1"/>
  <c r="AT1117" i="1"/>
  <c r="AS1117" i="1"/>
  <c r="AT1116" i="1"/>
  <c r="AS1116" i="1"/>
  <c r="AT1115" i="1"/>
  <c r="AS1115" i="1"/>
  <c r="AT1114" i="1"/>
  <c r="AS1114" i="1"/>
  <c r="AT1113" i="1"/>
  <c r="AS1113" i="1"/>
  <c r="AT1112" i="1"/>
  <c r="AS1112" i="1"/>
  <c r="AT1111" i="1"/>
  <c r="AS1111" i="1"/>
  <c r="AT1110" i="1"/>
  <c r="AS1110" i="1"/>
  <c r="AT1109" i="1"/>
  <c r="AS1109" i="1"/>
  <c r="AT1108" i="1"/>
  <c r="AS1108" i="1"/>
  <c r="AT1107" i="1"/>
  <c r="AS1107" i="1"/>
  <c r="AT1106" i="1"/>
  <c r="AS1106" i="1"/>
  <c r="AT1105" i="1"/>
  <c r="AS1105" i="1"/>
  <c r="AT1104" i="1"/>
  <c r="AS1104" i="1"/>
  <c r="AT1103" i="1"/>
  <c r="AS1103" i="1"/>
  <c r="AT1102" i="1"/>
  <c r="AS1102" i="1"/>
  <c r="AT1101" i="1"/>
  <c r="AS1101" i="1"/>
  <c r="AT1100" i="1"/>
  <c r="AS1100" i="1"/>
  <c r="AT1099" i="1"/>
  <c r="AS1099" i="1"/>
  <c r="AT1098" i="1"/>
  <c r="AS1098" i="1"/>
  <c r="AT1097" i="1"/>
  <c r="AS1097" i="1"/>
  <c r="AT1096" i="1"/>
  <c r="AS1096" i="1"/>
  <c r="AT1095" i="1"/>
  <c r="AS1095" i="1"/>
  <c r="AT1094" i="1"/>
  <c r="AS1094" i="1"/>
  <c r="AT1093" i="1"/>
  <c r="AS1093" i="1"/>
  <c r="AT1092" i="1"/>
  <c r="AS1092" i="1"/>
  <c r="AT1091" i="1"/>
  <c r="AS1091" i="1"/>
  <c r="AT1090" i="1"/>
  <c r="AS1090" i="1"/>
  <c r="AT1089" i="1"/>
  <c r="AS1089" i="1"/>
  <c r="AT1088" i="1"/>
  <c r="AS1088" i="1"/>
  <c r="AT1087" i="1"/>
  <c r="AS1087" i="1"/>
  <c r="AT1086" i="1"/>
  <c r="AS1086" i="1"/>
  <c r="AT1085" i="1"/>
  <c r="AS1085" i="1"/>
  <c r="AT1084" i="1"/>
  <c r="AS1084" i="1"/>
  <c r="AT1083" i="1"/>
  <c r="AS1083" i="1"/>
  <c r="AT1082" i="1"/>
  <c r="AS1082" i="1"/>
  <c r="AT1081" i="1"/>
  <c r="AS1081" i="1"/>
  <c r="AT1080" i="1"/>
  <c r="AS1080" i="1"/>
  <c r="AT1079" i="1"/>
  <c r="AS1079" i="1"/>
  <c r="AT1078" i="1"/>
  <c r="AS1078" i="1"/>
  <c r="AT1077" i="1"/>
  <c r="AS1077" i="1"/>
  <c r="AT1076" i="1"/>
  <c r="AS1076" i="1"/>
  <c r="AT1075" i="1"/>
  <c r="AS1075" i="1"/>
  <c r="AT1074" i="1"/>
  <c r="AS1074" i="1"/>
  <c r="AT1073" i="1"/>
  <c r="AS1073" i="1"/>
  <c r="AT1072" i="1"/>
  <c r="AS1072" i="1"/>
  <c r="AT1071" i="1"/>
  <c r="AS1071" i="1"/>
  <c r="AT1070" i="1"/>
  <c r="AS1070" i="1"/>
  <c r="AT1069" i="1"/>
  <c r="AS1069" i="1"/>
  <c r="AT1068" i="1"/>
  <c r="AS1068" i="1"/>
  <c r="AT1067" i="1"/>
  <c r="AS1067" i="1"/>
  <c r="AT1066" i="1"/>
  <c r="AS1066" i="1"/>
  <c r="AT1065" i="1"/>
  <c r="AS1065" i="1"/>
  <c r="AT1064" i="1"/>
  <c r="AS1064" i="1"/>
  <c r="AT1063" i="1"/>
  <c r="AS1063" i="1"/>
  <c r="AT1062" i="1"/>
  <c r="AS1062" i="1"/>
  <c r="AT1061" i="1"/>
  <c r="AS1061" i="1"/>
  <c r="AT1060" i="1"/>
  <c r="AS1060" i="1"/>
  <c r="AT1059" i="1"/>
  <c r="AS1059" i="1"/>
  <c r="AT1058" i="1"/>
  <c r="AS1058" i="1"/>
  <c r="AT1057" i="1"/>
  <c r="AS1057" i="1"/>
  <c r="AT1056" i="1"/>
  <c r="AS1056" i="1"/>
  <c r="AT1055" i="1"/>
  <c r="AS1055" i="1"/>
  <c r="AT1054" i="1"/>
  <c r="AS1054" i="1"/>
  <c r="AT1053" i="1"/>
  <c r="AS1053" i="1"/>
  <c r="AT1052" i="1"/>
  <c r="AS1052" i="1"/>
  <c r="AT1051" i="1"/>
  <c r="AS1051" i="1"/>
  <c r="AT1050" i="1"/>
  <c r="AS1050" i="1"/>
  <c r="AT1049" i="1"/>
  <c r="AS1049" i="1"/>
  <c r="AT1048" i="1"/>
  <c r="AS1048" i="1"/>
  <c r="AT1047" i="1"/>
  <c r="AS1047" i="1"/>
  <c r="AT1046" i="1"/>
  <c r="AS1046" i="1"/>
  <c r="AT1045" i="1"/>
  <c r="AS1045" i="1"/>
  <c r="AT1044" i="1"/>
  <c r="AS1044" i="1"/>
  <c r="AT1043" i="1"/>
  <c r="AS1043" i="1"/>
  <c r="AT1042" i="1"/>
  <c r="AS1042" i="1"/>
  <c r="AT1041" i="1"/>
  <c r="AS1041" i="1"/>
  <c r="AT1040" i="1"/>
  <c r="AS1040" i="1"/>
  <c r="AT1039" i="1"/>
  <c r="AS1039" i="1"/>
  <c r="AT1038" i="1"/>
  <c r="AS1038" i="1"/>
  <c r="AT1037" i="1"/>
  <c r="AS1037" i="1"/>
  <c r="AT1036" i="1"/>
  <c r="AS1036" i="1"/>
  <c r="AT1035" i="1"/>
  <c r="AS1035" i="1"/>
  <c r="AT1034" i="1"/>
  <c r="AS1034" i="1"/>
  <c r="AT1033" i="1"/>
  <c r="AS1033" i="1"/>
  <c r="AT1032" i="1"/>
  <c r="AS1032" i="1"/>
  <c r="AT1031" i="1"/>
  <c r="AS1031" i="1"/>
  <c r="AT1030" i="1"/>
  <c r="AS1030" i="1"/>
  <c r="AT1029" i="1"/>
  <c r="AS1029" i="1"/>
  <c r="AT1028" i="1"/>
  <c r="AS1028" i="1"/>
  <c r="AT1027" i="1"/>
  <c r="AS1027" i="1"/>
  <c r="AT1026" i="1"/>
  <c r="AS1026" i="1"/>
  <c r="AT1025" i="1"/>
  <c r="AS1025" i="1"/>
  <c r="AT1024" i="1"/>
  <c r="AS1024" i="1"/>
  <c r="AT1023" i="1"/>
  <c r="AS1023" i="1"/>
  <c r="AT1022" i="1"/>
  <c r="AS1022" i="1"/>
  <c r="AT1021" i="1"/>
  <c r="AS1021" i="1"/>
  <c r="AT1020" i="1"/>
  <c r="AS1020" i="1"/>
  <c r="AT1019" i="1"/>
  <c r="AS1019" i="1"/>
  <c r="AT1018" i="1"/>
  <c r="AS1018" i="1"/>
  <c r="AT1017" i="1"/>
  <c r="AS1017" i="1"/>
  <c r="AT1016" i="1"/>
  <c r="AS1016" i="1"/>
  <c r="AT1015" i="1"/>
  <c r="AS1015" i="1"/>
  <c r="AT1014" i="1"/>
  <c r="AS1014" i="1"/>
  <c r="AT1013" i="1"/>
  <c r="AS1013" i="1"/>
  <c r="AT1012" i="1"/>
  <c r="AS1012" i="1"/>
  <c r="AT1011" i="1"/>
  <c r="AS1011" i="1"/>
  <c r="AT1010" i="1"/>
  <c r="AS1010" i="1"/>
  <c r="AT1009" i="1"/>
  <c r="AS1009" i="1"/>
  <c r="AT1008" i="1"/>
  <c r="AS1008" i="1"/>
  <c r="AT1007" i="1"/>
  <c r="AS1007" i="1"/>
  <c r="AT1006" i="1"/>
  <c r="AS1006" i="1"/>
  <c r="AT1005" i="1"/>
  <c r="AS1005" i="1"/>
  <c r="AT1004" i="1"/>
  <c r="AS1004" i="1"/>
  <c r="AT1003" i="1"/>
  <c r="AS1003" i="1"/>
  <c r="AT1002" i="1"/>
  <c r="AS1002" i="1"/>
  <c r="AT1001" i="1"/>
  <c r="AS1001" i="1"/>
  <c r="AT1000" i="1"/>
  <c r="AS1000" i="1"/>
  <c r="AT999" i="1"/>
  <c r="AS999" i="1"/>
  <c r="AT998" i="1"/>
  <c r="AS998" i="1"/>
  <c r="AT997" i="1"/>
  <c r="AS997" i="1"/>
  <c r="AT996" i="1"/>
  <c r="AS996" i="1"/>
  <c r="AT995" i="1"/>
  <c r="AS995" i="1"/>
  <c r="AT994" i="1"/>
  <c r="AS994" i="1"/>
  <c r="AT993" i="1"/>
  <c r="AS993" i="1"/>
  <c r="AT992" i="1"/>
  <c r="AS992" i="1"/>
  <c r="AT991" i="1"/>
  <c r="AS991" i="1"/>
  <c r="AT990" i="1"/>
  <c r="AS990" i="1"/>
  <c r="AT989" i="1"/>
  <c r="AS989" i="1"/>
  <c r="AT988" i="1"/>
  <c r="AS988" i="1"/>
  <c r="AT987" i="1"/>
  <c r="AS987" i="1"/>
  <c r="AT986" i="1"/>
  <c r="AS986" i="1"/>
  <c r="AT985" i="1"/>
  <c r="AS985" i="1"/>
  <c r="AT984" i="1"/>
  <c r="AS984" i="1"/>
  <c r="AT983" i="1"/>
  <c r="AS983" i="1"/>
  <c r="AT982" i="1"/>
  <c r="AS982" i="1"/>
  <c r="AT981" i="1"/>
  <c r="AS981" i="1"/>
  <c r="AT980" i="1"/>
  <c r="AS980" i="1"/>
  <c r="AT979" i="1"/>
  <c r="AS979" i="1"/>
  <c r="AT978" i="1"/>
  <c r="AS978" i="1"/>
  <c r="AT977" i="1"/>
  <c r="AS977" i="1"/>
  <c r="AT976" i="1"/>
  <c r="AS976" i="1"/>
  <c r="AT975" i="1"/>
  <c r="AS975" i="1"/>
  <c r="AT974" i="1"/>
  <c r="AS974" i="1"/>
  <c r="AT973" i="1"/>
  <c r="AS973" i="1"/>
  <c r="AT972" i="1"/>
  <c r="AS972" i="1"/>
  <c r="AT971" i="1"/>
  <c r="AS971" i="1"/>
  <c r="AT970" i="1"/>
  <c r="AS970" i="1"/>
  <c r="AT969" i="1"/>
  <c r="AS969" i="1"/>
  <c r="AT968" i="1"/>
  <c r="AS968" i="1"/>
  <c r="AT967" i="1"/>
  <c r="AS967" i="1"/>
  <c r="AT966" i="1"/>
  <c r="AS966" i="1"/>
  <c r="AT965" i="1"/>
  <c r="AS965" i="1"/>
  <c r="AT964" i="1"/>
  <c r="AS964" i="1"/>
  <c r="AT963" i="1"/>
  <c r="AS963" i="1"/>
  <c r="AT962" i="1"/>
  <c r="AS962" i="1"/>
  <c r="AT961" i="1"/>
  <c r="AS961" i="1"/>
  <c r="AT960" i="1"/>
  <c r="AS960" i="1"/>
  <c r="AT959" i="1"/>
  <c r="AS959" i="1"/>
  <c r="AT958" i="1"/>
  <c r="AS958" i="1"/>
  <c r="AT957" i="1"/>
  <c r="AS957" i="1"/>
  <c r="AT956" i="1"/>
  <c r="AS956" i="1"/>
  <c r="AT955" i="1"/>
  <c r="AS955" i="1"/>
  <c r="AT954" i="1"/>
  <c r="AS954" i="1"/>
  <c r="AT953" i="1"/>
  <c r="AS953" i="1"/>
  <c r="AT952" i="1"/>
  <c r="AS952" i="1"/>
  <c r="AT951" i="1"/>
  <c r="AS951" i="1"/>
  <c r="AT950" i="1"/>
  <c r="AS950" i="1"/>
  <c r="AT949" i="1"/>
  <c r="AS949" i="1"/>
  <c r="AT948" i="1"/>
  <c r="AS948" i="1"/>
  <c r="AT947" i="1"/>
  <c r="AS947" i="1"/>
  <c r="AT946" i="1"/>
  <c r="AS946" i="1"/>
  <c r="AT945" i="1"/>
  <c r="AS945" i="1"/>
  <c r="AT944" i="1"/>
  <c r="AS944" i="1"/>
  <c r="AT943" i="1"/>
  <c r="AS943" i="1"/>
  <c r="AT942" i="1"/>
  <c r="AS942" i="1"/>
  <c r="AT941" i="1"/>
  <c r="AS941" i="1"/>
  <c r="AT940" i="1"/>
  <c r="AS940" i="1"/>
  <c r="AT939" i="1"/>
  <c r="AS939" i="1"/>
  <c r="AT938" i="1"/>
  <c r="AS938" i="1"/>
  <c r="AT937" i="1"/>
  <c r="AS937" i="1"/>
  <c r="AT936" i="1"/>
  <c r="AS936" i="1"/>
  <c r="AT935" i="1"/>
  <c r="AS935" i="1"/>
  <c r="AT934" i="1"/>
  <c r="AS934" i="1"/>
  <c r="AT933" i="1"/>
  <c r="AS933" i="1"/>
  <c r="AT932" i="1"/>
  <c r="AS932" i="1"/>
  <c r="AT931" i="1"/>
  <c r="AS931" i="1"/>
  <c r="AT930" i="1"/>
  <c r="AS930" i="1"/>
  <c r="AT929" i="1"/>
  <c r="AS929" i="1"/>
  <c r="AT928" i="1"/>
  <c r="AS928" i="1"/>
  <c r="AT927" i="1"/>
  <c r="AS927" i="1"/>
  <c r="AT926" i="1"/>
  <c r="AS926" i="1"/>
  <c r="AT925" i="1"/>
  <c r="AS925" i="1"/>
  <c r="AT924" i="1"/>
  <c r="AS924" i="1"/>
  <c r="AT923" i="1"/>
  <c r="AS923" i="1"/>
  <c r="AT922" i="1"/>
  <c r="AS922" i="1"/>
  <c r="AT921" i="1"/>
  <c r="AS921" i="1"/>
  <c r="AT920" i="1"/>
  <c r="AS920" i="1"/>
  <c r="AT919" i="1"/>
  <c r="AS919" i="1"/>
  <c r="AT918" i="1"/>
  <c r="AS918" i="1"/>
  <c r="AT917" i="1"/>
  <c r="AS917" i="1"/>
  <c r="AT916" i="1"/>
  <c r="AS916" i="1"/>
  <c r="AT915" i="1"/>
  <c r="AS915" i="1"/>
  <c r="AT914" i="1"/>
  <c r="AS914" i="1"/>
  <c r="AT913" i="1"/>
  <c r="AS913" i="1"/>
  <c r="AT912" i="1"/>
  <c r="AS912" i="1"/>
  <c r="AT911" i="1"/>
  <c r="AS911" i="1"/>
  <c r="AT910" i="1"/>
  <c r="AS910" i="1"/>
  <c r="AT909" i="1"/>
  <c r="AS909" i="1"/>
  <c r="AT908" i="1"/>
  <c r="AS908" i="1"/>
  <c r="AT907" i="1"/>
  <c r="AS907" i="1"/>
  <c r="AT906" i="1"/>
  <c r="AS906" i="1"/>
  <c r="AT905" i="1"/>
  <c r="AS905" i="1"/>
  <c r="AT904" i="1"/>
  <c r="AS904" i="1"/>
  <c r="AT903" i="1"/>
  <c r="AS903" i="1"/>
  <c r="AT902" i="1"/>
  <c r="AS902" i="1"/>
  <c r="AT901" i="1"/>
  <c r="AS901" i="1"/>
  <c r="AT900" i="1"/>
  <c r="AS900" i="1"/>
  <c r="AT899" i="1"/>
  <c r="AS899" i="1"/>
  <c r="AT898" i="1"/>
  <c r="AS898" i="1"/>
  <c r="AT897" i="1"/>
  <c r="AS897" i="1"/>
  <c r="AT896" i="1"/>
  <c r="AS896" i="1"/>
  <c r="AT895" i="1"/>
  <c r="AS895" i="1"/>
  <c r="AT894" i="1"/>
  <c r="AS894" i="1"/>
  <c r="AT893" i="1"/>
  <c r="AS893" i="1"/>
  <c r="AT892" i="1"/>
  <c r="AS892" i="1"/>
  <c r="AT891" i="1"/>
  <c r="AS891" i="1"/>
  <c r="AT890" i="1"/>
  <c r="AS890" i="1"/>
  <c r="AT889" i="1"/>
  <c r="AS889" i="1"/>
  <c r="AT888" i="1"/>
  <c r="AS888" i="1"/>
  <c r="AT887" i="1"/>
  <c r="AS887" i="1"/>
  <c r="AT886" i="1"/>
  <c r="AS886" i="1"/>
  <c r="AT885" i="1"/>
  <c r="AS885" i="1"/>
  <c r="AT884" i="1"/>
  <c r="AS884" i="1"/>
  <c r="AT883" i="1"/>
  <c r="AS883" i="1"/>
  <c r="AT882" i="1"/>
  <c r="AS882" i="1"/>
  <c r="AT881" i="1"/>
  <c r="AS881" i="1"/>
  <c r="AT880" i="1"/>
  <c r="AS880" i="1"/>
  <c r="AT879" i="1"/>
  <c r="AS879" i="1"/>
  <c r="AT878" i="1"/>
  <c r="AS878" i="1"/>
  <c r="AT877" i="1"/>
  <c r="AS877" i="1"/>
  <c r="AT876" i="1"/>
  <c r="AS876" i="1"/>
  <c r="AT875" i="1"/>
  <c r="AS875" i="1"/>
  <c r="AT874" i="1"/>
  <c r="AS874" i="1"/>
  <c r="AT873" i="1"/>
  <c r="AS873" i="1"/>
  <c r="AT872" i="1"/>
  <c r="AS872" i="1"/>
  <c r="AT871" i="1"/>
  <c r="AS871" i="1"/>
  <c r="AT870" i="1"/>
  <c r="AS870" i="1"/>
  <c r="AT869" i="1"/>
  <c r="AS869" i="1"/>
  <c r="AT868" i="1"/>
  <c r="AS868" i="1"/>
  <c r="AT867" i="1"/>
  <c r="AS867" i="1"/>
  <c r="AT866" i="1"/>
  <c r="AS866" i="1"/>
  <c r="AT865" i="1"/>
  <c r="AS865" i="1"/>
  <c r="AT864" i="1"/>
  <c r="AS864" i="1"/>
  <c r="AT863" i="1"/>
  <c r="AS863" i="1"/>
  <c r="AT862" i="1"/>
  <c r="AS862" i="1"/>
  <c r="AT861" i="1"/>
  <c r="AS861" i="1"/>
  <c r="AT860" i="1"/>
  <c r="AS860" i="1"/>
  <c r="AT859" i="1"/>
  <c r="AS859" i="1"/>
  <c r="AT858" i="1"/>
  <c r="AS858" i="1"/>
  <c r="AT857" i="1"/>
  <c r="AS857" i="1"/>
  <c r="AT856" i="1"/>
  <c r="AS856" i="1"/>
  <c r="AT855" i="1"/>
  <c r="AS855" i="1"/>
  <c r="AT854" i="1"/>
  <c r="AS854" i="1"/>
  <c r="AT853" i="1"/>
  <c r="AS853" i="1"/>
  <c r="AT852" i="1"/>
  <c r="AS852" i="1"/>
  <c r="AT851" i="1"/>
  <c r="AS851" i="1"/>
  <c r="AT850" i="1"/>
  <c r="AS850" i="1"/>
  <c r="AT849" i="1"/>
  <c r="AS849" i="1"/>
  <c r="AT848" i="1"/>
  <c r="AS848" i="1"/>
  <c r="AT847" i="1"/>
  <c r="AS847" i="1"/>
  <c r="AT846" i="1"/>
  <c r="AS846" i="1"/>
  <c r="AT845" i="1"/>
  <c r="AS845" i="1"/>
  <c r="AT844" i="1"/>
  <c r="AS844" i="1"/>
  <c r="AT843" i="1"/>
  <c r="AS843" i="1"/>
  <c r="AT842" i="1"/>
  <c r="AS842" i="1"/>
  <c r="AT841" i="1"/>
  <c r="AS841" i="1"/>
  <c r="AT840" i="1"/>
  <c r="AS840" i="1"/>
  <c r="AT839" i="1"/>
  <c r="AS839" i="1"/>
  <c r="AT838" i="1"/>
  <c r="AS838" i="1"/>
  <c r="AT837" i="1"/>
  <c r="AS837" i="1"/>
  <c r="AT836" i="1"/>
  <c r="AS836" i="1"/>
  <c r="AT835" i="1"/>
  <c r="AS835" i="1"/>
  <c r="AT834" i="1"/>
  <c r="AS834" i="1"/>
  <c r="AT833" i="1"/>
  <c r="AS833" i="1"/>
  <c r="AT832" i="1"/>
  <c r="AS832" i="1"/>
  <c r="AT831" i="1"/>
  <c r="AS831" i="1"/>
  <c r="AT830" i="1"/>
  <c r="AS830" i="1"/>
  <c r="AT829" i="1"/>
  <c r="AS829" i="1"/>
  <c r="AT828" i="1"/>
  <c r="AS828" i="1"/>
  <c r="AT827" i="1"/>
  <c r="AS827" i="1"/>
  <c r="AT826" i="1"/>
  <c r="AS826" i="1"/>
  <c r="AT825" i="1"/>
  <c r="AS825" i="1"/>
  <c r="AT824" i="1"/>
  <c r="AS824" i="1"/>
  <c r="AT823" i="1"/>
  <c r="AS823" i="1"/>
  <c r="AT822" i="1"/>
  <c r="AS822" i="1"/>
  <c r="AT821" i="1"/>
  <c r="AS821" i="1"/>
  <c r="AT820" i="1"/>
  <c r="AS820" i="1"/>
  <c r="AT819" i="1"/>
  <c r="AS819" i="1"/>
  <c r="AT818" i="1"/>
  <c r="AS818" i="1"/>
  <c r="AT817" i="1"/>
  <c r="AS817" i="1"/>
  <c r="AT816" i="1"/>
  <c r="AS816" i="1"/>
  <c r="AT815" i="1"/>
  <c r="AS815" i="1"/>
  <c r="AT814" i="1"/>
  <c r="AS814" i="1"/>
  <c r="AT813" i="1"/>
  <c r="AS813" i="1"/>
  <c r="AT812" i="1"/>
  <c r="AS812" i="1"/>
  <c r="AT811" i="1"/>
  <c r="AS811" i="1"/>
  <c r="AT810" i="1"/>
  <c r="AS810" i="1"/>
  <c r="AT809" i="1"/>
  <c r="AS809" i="1"/>
  <c r="AT808" i="1"/>
  <c r="AS808" i="1"/>
  <c r="AT807" i="1"/>
  <c r="AS807" i="1"/>
  <c r="AT806" i="1"/>
  <c r="AS806" i="1"/>
  <c r="AT805" i="1"/>
  <c r="AS805" i="1"/>
  <c r="AT804" i="1"/>
  <c r="AS804" i="1"/>
  <c r="AT803" i="1"/>
  <c r="AS803" i="1"/>
  <c r="AT802" i="1"/>
  <c r="AS802" i="1"/>
  <c r="AT801" i="1"/>
  <c r="AS801" i="1"/>
  <c r="AT800" i="1"/>
  <c r="AS800" i="1"/>
  <c r="AT799" i="1"/>
  <c r="AS799" i="1"/>
  <c r="AT798" i="1"/>
  <c r="AS798" i="1"/>
  <c r="AT797" i="1"/>
  <c r="AS797" i="1"/>
  <c r="AT796" i="1"/>
  <c r="AS796" i="1"/>
  <c r="AT795" i="1"/>
  <c r="AS795" i="1"/>
  <c r="AT794" i="1"/>
  <c r="AS794" i="1"/>
  <c r="AT793" i="1"/>
  <c r="AS793" i="1"/>
  <c r="AT792" i="1"/>
  <c r="AS792" i="1"/>
  <c r="AT791" i="1"/>
  <c r="AS791" i="1"/>
  <c r="AT790" i="1"/>
  <c r="AS790" i="1"/>
  <c r="AT789" i="1"/>
  <c r="AS789" i="1"/>
  <c r="AT788" i="1"/>
  <c r="AS788" i="1"/>
  <c r="AT787" i="1"/>
  <c r="AS787" i="1"/>
  <c r="AT786" i="1"/>
  <c r="AS786" i="1"/>
  <c r="AT785" i="1"/>
  <c r="AS785" i="1"/>
  <c r="AT784" i="1"/>
  <c r="AS784" i="1"/>
  <c r="AT783" i="1"/>
  <c r="AS783" i="1"/>
  <c r="AT782" i="1"/>
  <c r="AS782" i="1"/>
  <c r="AT781" i="1"/>
  <c r="AS781" i="1"/>
  <c r="AT780" i="1"/>
  <c r="AS780" i="1"/>
  <c r="AT779" i="1"/>
  <c r="AS779" i="1"/>
  <c r="AT778" i="1"/>
  <c r="AS778" i="1"/>
  <c r="AT777" i="1"/>
  <c r="AS777" i="1"/>
  <c r="AT776" i="1"/>
  <c r="AS776" i="1"/>
  <c r="AT775" i="1"/>
  <c r="AS775" i="1"/>
  <c r="AT774" i="1"/>
  <c r="AS774" i="1"/>
  <c r="AT773" i="1"/>
  <c r="AS773" i="1"/>
  <c r="AT772" i="1"/>
  <c r="AS772" i="1"/>
  <c r="AT771" i="1"/>
  <c r="AS771" i="1"/>
  <c r="AT770" i="1"/>
  <c r="AS770" i="1"/>
  <c r="AT769" i="1"/>
  <c r="AS769" i="1"/>
  <c r="AT768" i="1"/>
  <c r="AS768" i="1"/>
  <c r="AT767" i="1"/>
  <c r="AS767" i="1"/>
  <c r="AT766" i="1"/>
  <c r="AS766" i="1"/>
  <c r="AT765" i="1"/>
  <c r="AS765" i="1"/>
  <c r="AT764" i="1"/>
  <c r="AS764" i="1"/>
  <c r="AT763" i="1"/>
  <c r="AS763" i="1"/>
  <c r="AT762" i="1"/>
  <c r="AS762" i="1"/>
  <c r="AT761" i="1"/>
  <c r="AS761" i="1"/>
  <c r="AT760" i="1"/>
  <c r="AS760" i="1"/>
  <c r="AT759" i="1"/>
  <c r="AS759" i="1"/>
  <c r="AT758" i="1"/>
  <c r="AS758" i="1"/>
  <c r="AT757" i="1"/>
  <c r="AS757" i="1"/>
  <c r="AT756" i="1"/>
  <c r="AS756" i="1"/>
  <c r="AT755" i="1"/>
  <c r="AS755" i="1"/>
  <c r="AT754" i="1"/>
  <c r="AS754" i="1"/>
  <c r="AT753" i="1"/>
  <c r="AS753" i="1"/>
  <c r="AT752" i="1"/>
  <c r="AS752" i="1"/>
  <c r="AT751" i="1"/>
  <c r="AS751" i="1"/>
  <c r="AT750" i="1"/>
  <c r="AS750" i="1"/>
  <c r="AT749" i="1"/>
  <c r="AS749" i="1"/>
  <c r="AT748" i="1"/>
  <c r="AS748" i="1"/>
  <c r="AT747" i="1"/>
  <c r="AS747" i="1"/>
  <c r="AT746" i="1"/>
  <c r="AS746" i="1"/>
  <c r="AT745" i="1"/>
  <c r="AS745" i="1"/>
  <c r="AT744" i="1"/>
  <c r="AS744" i="1"/>
  <c r="AT743" i="1"/>
  <c r="AS743" i="1"/>
  <c r="AT742" i="1"/>
  <c r="AS742" i="1"/>
  <c r="AT741" i="1"/>
  <c r="AS741" i="1"/>
  <c r="AT740" i="1"/>
  <c r="AS740" i="1"/>
  <c r="AT739" i="1"/>
  <c r="AS739" i="1"/>
  <c r="AT738" i="1"/>
  <c r="AS738" i="1"/>
  <c r="AT737" i="1"/>
  <c r="AS737" i="1"/>
  <c r="AT736" i="1"/>
  <c r="AS736" i="1"/>
  <c r="AT735" i="1"/>
  <c r="AS735" i="1"/>
  <c r="AT734" i="1"/>
  <c r="AS734" i="1"/>
  <c r="AT733" i="1"/>
  <c r="AS733" i="1"/>
  <c r="AT732" i="1"/>
  <c r="AS732" i="1"/>
  <c r="AT731" i="1"/>
  <c r="AS731" i="1"/>
  <c r="AT730" i="1"/>
  <c r="AS730" i="1"/>
  <c r="AT729" i="1"/>
  <c r="AS729" i="1"/>
  <c r="AT728" i="1"/>
  <c r="AS728" i="1"/>
  <c r="AT727" i="1"/>
  <c r="AS727" i="1"/>
  <c r="AT726" i="1"/>
  <c r="AS726" i="1"/>
  <c r="AT725" i="1"/>
  <c r="AS725" i="1"/>
  <c r="AT724" i="1"/>
  <c r="AS724" i="1"/>
  <c r="AT723" i="1"/>
  <c r="AS723" i="1"/>
  <c r="AT722" i="1"/>
  <c r="AS722" i="1"/>
  <c r="AT721" i="1"/>
  <c r="AS721" i="1"/>
  <c r="AT720" i="1"/>
  <c r="AS720" i="1"/>
  <c r="AT719" i="1"/>
  <c r="AS719" i="1"/>
  <c r="AT718" i="1"/>
  <c r="AS718" i="1"/>
  <c r="AT717" i="1"/>
  <c r="AS717" i="1"/>
  <c r="AT716" i="1"/>
  <c r="AS716" i="1"/>
  <c r="AT715" i="1"/>
  <c r="AS715" i="1"/>
  <c r="AT714" i="1"/>
  <c r="AS714" i="1"/>
  <c r="AT713" i="1"/>
  <c r="AS713" i="1"/>
  <c r="AT712" i="1"/>
  <c r="AS712" i="1"/>
  <c r="AT711" i="1"/>
  <c r="AS711" i="1"/>
  <c r="AT710" i="1"/>
  <c r="AS710" i="1"/>
  <c r="AT709" i="1"/>
  <c r="AS709" i="1"/>
  <c r="AT708" i="1"/>
  <c r="AS708" i="1"/>
  <c r="AT707" i="1"/>
  <c r="AS707" i="1"/>
  <c r="AT706" i="1"/>
  <c r="AS706" i="1"/>
  <c r="AT705" i="1"/>
  <c r="AS705" i="1"/>
  <c r="AT704" i="1"/>
  <c r="AS704" i="1"/>
  <c r="AT703" i="1"/>
  <c r="AS703" i="1"/>
  <c r="AT702" i="1"/>
  <c r="AS702" i="1"/>
  <c r="AT701" i="1"/>
  <c r="AS701" i="1"/>
  <c r="AT700" i="1"/>
  <c r="AS700" i="1"/>
  <c r="AT699" i="1"/>
  <c r="AS699" i="1"/>
  <c r="AT698" i="1"/>
  <c r="AS698" i="1"/>
  <c r="AT697" i="1"/>
  <c r="AS697" i="1"/>
  <c r="AT696" i="1"/>
  <c r="AS696" i="1"/>
  <c r="AT695" i="1"/>
  <c r="AS695" i="1"/>
  <c r="AT694" i="1"/>
  <c r="AS694" i="1"/>
  <c r="AT693" i="1"/>
  <c r="AS693" i="1"/>
  <c r="AT692" i="1"/>
  <c r="AS692" i="1"/>
  <c r="AT691" i="1"/>
  <c r="AS691" i="1"/>
  <c r="AT690" i="1"/>
  <c r="AS690" i="1"/>
  <c r="AT689" i="1"/>
  <c r="AS689" i="1"/>
  <c r="AT688" i="1"/>
  <c r="AS688" i="1"/>
  <c r="AT687" i="1"/>
  <c r="AS687" i="1"/>
  <c r="AT686" i="1"/>
  <c r="AS686" i="1"/>
  <c r="AT685" i="1"/>
  <c r="AS685" i="1"/>
  <c r="AT684" i="1"/>
  <c r="AS684" i="1"/>
  <c r="AT683" i="1"/>
  <c r="AS683" i="1"/>
  <c r="AT682" i="1"/>
  <c r="AS682" i="1"/>
  <c r="AT681" i="1"/>
  <c r="AS681" i="1"/>
  <c r="AT680" i="1"/>
  <c r="AS680" i="1"/>
  <c r="AT679" i="1"/>
  <c r="AS679" i="1"/>
  <c r="AT678" i="1"/>
  <c r="AS678" i="1"/>
  <c r="AT677" i="1"/>
  <c r="AS677" i="1"/>
  <c r="AT676" i="1"/>
  <c r="AS676" i="1"/>
  <c r="AT675" i="1"/>
  <c r="AS675" i="1"/>
  <c r="AT674" i="1"/>
  <c r="AS674" i="1"/>
  <c r="AT673" i="1"/>
  <c r="AS673" i="1"/>
  <c r="AT672" i="1"/>
  <c r="AS672" i="1"/>
  <c r="AT671" i="1"/>
  <c r="AS671" i="1"/>
  <c r="AT670" i="1"/>
  <c r="AS670" i="1"/>
  <c r="AT669" i="1"/>
  <c r="AS669" i="1"/>
  <c r="AT668" i="1"/>
  <c r="AS668" i="1"/>
  <c r="AT667" i="1"/>
  <c r="AS667" i="1"/>
  <c r="AT666" i="1"/>
  <c r="AS666" i="1"/>
  <c r="AT665" i="1"/>
  <c r="AS665" i="1"/>
  <c r="AT664" i="1"/>
  <c r="AS664" i="1"/>
  <c r="AT663" i="1"/>
  <c r="AS663" i="1"/>
  <c r="AT662" i="1"/>
  <c r="AS662" i="1"/>
  <c r="AT661" i="1"/>
  <c r="AS661" i="1"/>
  <c r="AT660" i="1"/>
  <c r="AS660" i="1"/>
  <c r="AT659" i="1"/>
  <c r="AS659" i="1"/>
  <c r="AT658" i="1"/>
  <c r="AS658" i="1"/>
  <c r="AT657" i="1"/>
  <c r="AS657" i="1"/>
  <c r="AT656" i="1"/>
  <c r="AS656" i="1"/>
  <c r="AT655" i="1"/>
  <c r="AS655" i="1"/>
  <c r="AT654" i="1"/>
  <c r="AS654" i="1"/>
  <c r="AT653" i="1"/>
  <c r="AS653" i="1"/>
  <c r="AT652" i="1"/>
  <c r="AS652" i="1"/>
  <c r="AT651" i="1"/>
  <c r="AS651" i="1"/>
  <c r="AT650" i="1"/>
  <c r="AS650" i="1"/>
  <c r="AT649" i="1"/>
  <c r="AS649" i="1"/>
  <c r="AT648" i="1"/>
  <c r="AS648" i="1"/>
  <c r="AT647" i="1"/>
  <c r="AS647" i="1"/>
  <c r="AT646" i="1"/>
  <c r="AS646" i="1"/>
  <c r="AT645" i="1"/>
  <c r="AS645" i="1"/>
  <c r="AT644" i="1"/>
  <c r="AS644" i="1"/>
  <c r="AT643" i="1"/>
  <c r="AS643" i="1"/>
  <c r="AT642" i="1"/>
  <c r="AS642" i="1"/>
  <c r="AT641" i="1"/>
  <c r="AS641" i="1"/>
  <c r="AT640" i="1"/>
  <c r="AS640" i="1"/>
  <c r="AT639" i="1"/>
  <c r="AS639" i="1"/>
  <c r="AT638" i="1"/>
  <c r="AS638" i="1"/>
  <c r="AT637" i="1"/>
  <c r="AS637" i="1"/>
  <c r="AT636" i="1"/>
  <c r="AS636" i="1"/>
  <c r="AT635" i="1"/>
  <c r="AS635" i="1"/>
  <c r="AT634" i="1"/>
  <c r="AS634" i="1"/>
  <c r="AT633" i="1"/>
  <c r="AS633" i="1"/>
  <c r="AT632" i="1"/>
  <c r="AS632" i="1"/>
  <c r="AT631" i="1"/>
  <c r="AS631" i="1"/>
  <c r="AT630" i="1"/>
  <c r="AS630" i="1"/>
  <c r="AT629" i="1"/>
  <c r="AS629" i="1"/>
  <c r="AT628" i="1"/>
  <c r="AS628" i="1"/>
  <c r="AT627" i="1"/>
  <c r="AS627" i="1"/>
  <c r="AT626" i="1"/>
  <c r="AS626" i="1"/>
  <c r="AT625" i="1"/>
  <c r="AS625" i="1"/>
  <c r="AT624" i="1"/>
  <c r="AS624" i="1"/>
  <c r="AT623" i="1"/>
  <c r="AS623" i="1"/>
  <c r="AT622" i="1"/>
  <c r="AS622" i="1"/>
  <c r="AT621" i="1"/>
  <c r="AS621" i="1"/>
  <c r="AT620" i="1"/>
  <c r="AS620" i="1"/>
  <c r="AT619" i="1"/>
  <c r="AS619" i="1"/>
  <c r="AT618" i="1"/>
  <c r="AS618" i="1"/>
  <c r="AT617" i="1"/>
  <c r="AS617" i="1"/>
  <c r="AT616" i="1"/>
  <c r="AS616" i="1"/>
  <c r="AT615" i="1"/>
  <c r="AS615" i="1"/>
  <c r="AT614" i="1"/>
  <c r="AS614" i="1"/>
  <c r="AT613" i="1"/>
  <c r="AS613" i="1"/>
  <c r="AT612" i="1"/>
  <c r="AS612" i="1"/>
  <c r="AT611" i="1"/>
  <c r="AS611" i="1"/>
  <c r="AT610" i="1"/>
  <c r="AS610" i="1"/>
  <c r="AT609" i="1"/>
  <c r="AS609" i="1"/>
  <c r="AT608" i="1"/>
  <c r="AS608" i="1"/>
  <c r="AT607" i="1"/>
  <c r="AS607" i="1"/>
  <c r="AT606" i="1"/>
  <c r="AS606" i="1"/>
  <c r="AT605" i="1"/>
  <c r="AS605" i="1"/>
  <c r="AT604" i="1"/>
  <c r="AS604" i="1"/>
  <c r="AT603" i="1"/>
  <c r="AS603" i="1"/>
  <c r="AT602" i="1"/>
  <c r="AS602" i="1"/>
  <c r="AT601" i="1"/>
  <c r="AS601" i="1"/>
  <c r="AT600" i="1"/>
  <c r="AS600" i="1"/>
  <c r="AT599" i="1"/>
  <c r="AS599" i="1"/>
  <c r="AT598" i="1"/>
  <c r="AS598" i="1"/>
  <c r="AT597" i="1"/>
  <c r="AS597" i="1"/>
  <c r="AT596" i="1"/>
  <c r="AS596" i="1"/>
  <c r="AT595" i="1"/>
  <c r="AS595" i="1"/>
  <c r="AT594" i="1"/>
  <c r="AS594" i="1"/>
  <c r="AT593" i="1"/>
  <c r="AS593" i="1"/>
  <c r="AT592" i="1"/>
  <c r="AS592" i="1"/>
  <c r="AT591" i="1"/>
  <c r="AS591" i="1"/>
  <c r="AT590" i="1"/>
  <c r="AS590" i="1"/>
  <c r="AT589" i="1"/>
  <c r="AS589" i="1"/>
  <c r="AT588" i="1"/>
  <c r="AS588" i="1"/>
  <c r="AT587" i="1"/>
  <c r="AS587" i="1"/>
  <c r="AT586" i="1"/>
  <c r="AS586" i="1"/>
  <c r="AT585" i="1"/>
  <c r="AS585" i="1"/>
  <c r="AT584" i="1"/>
  <c r="AS584" i="1"/>
  <c r="AT583" i="1"/>
  <c r="AS583" i="1"/>
  <c r="AT582" i="1"/>
  <c r="AS582" i="1"/>
  <c r="AT581" i="1"/>
  <c r="AS581" i="1"/>
  <c r="AT580" i="1"/>
  <c r="AS580" i="1"/>
  <c r="AT579" i="1"/>
  <c r="AS579" i="1"/>
  <c r="AT578" i="1"/>
  <c r="AS578" i="1"/>
  <c r="AT577" i="1"/>
  <c r="AS577" i="1"/>
  <c r="AT576" i="1"/>
  <c r="AS576" i="1"/>
  <c r="AT575" i="1"/>
  <c r="AS575" i="1"/>
  <c r="AT574" i="1"/>
  <c r="AS574" i="1"/>
  <c r="AT573" i="1"/>
  <c r="AS573" i="1"/>
  <c r="AT572" i="1"/>
  <c r="AS572" i="1"/>
  <c r="AT571" i="1"/>
  <c r="AS571" i="1"/>
  <c r="AT570" i="1"/>
  <c r="AS570" i="1"/>
  <c r="AT569" i="1"/>
  <c r="AS569" i="1"/>
  <c r="AT568" i="1"/>
  <c r="AS568" i="1"/>
  <c r="AT567" i="1"/>
  <c r="AS567" i="1"/>
  <c r="AT566" i="1"/>
  <c r="AS566" i="1"/>
  <c r="AT565" i="1"/>
  <c r="AS565" i="1"/>
  <c r="AT564" i="1"/>
  <c r="AS564" i="1"/>
  <c r="AT563" i="1"/>
  <c r="AS563" i="1"/>
  <c r="AT562" i="1"/>
  <c r="AS562" i="1"/>
  <c r="AT561" i="1"/>
  <c r="AS561" i="1"/>
  <c r="AT560" i="1"/>
  <c r="AS560" i="1"/>
  <c r="AT559" i="1"/>
  <c r="AS559" i="1"/>
  <c r="AT558" i="1"/>
  <c r="AS558" i="1"/>
  <c r="AT557" i="1"/>
  <c r="AS557" i="1"/>
  <c r="AT556" i="1"/>
  <c r="AS556" i="1"/>
  <c r="AT555" i="1"/>
  <c r="AS555" i="1"/>
  <c r="AT554" i="1"/>
  <c r="AS554" i="1"/>
  <c r="AT553" i="1"/>
  <c r="AS553" i="1"/>
  <c r="AT552" i="1"/>
  <c r="AS552" i="1"/>
  <c r="AT551" i="1"/>
  <c r="AS551" i="1"/>
  <c r="AT550" i="1"/>
  <c r="AS550" i="1"/>
  <c r="AT549" i="1"/>
  <c r="AS549" i="1"/>
  <c r="AT548" i="1"/>
  <c r="AS548" i="1"/>
  <c r="AT547" i="1"/>
  <c r="AS547" i="1"/>
  <c r="AT546" i="1"/>
  <c r="AS546" i="1"/>
  <c r="AT545" i="1"/>
  <c r="AS545" i="1"/>
  <c r="AT544" i="1"/>
  <c r="AS544" i="1"/>
  <c r="AT543" i="1"/>
  <c r="AS543" i="1"/>
  <c r="AT542" i="1"/>
  <c r="AS542" i="1"/>
  <c r="AT541" i="1"/>
  <c r="AS541" i="1"/>
  <c r="AT540" i="1"/>
  <c r="AS540" i="1"/>
  <c r="AT539" i="1"/>
  <c r="AS539" i="1"/>
  <c r="AT538" i="1"/>
  <c r="AS538" i="1"/>
  <c r="AT537" i="1"/>
  <c r="AS537" i="1"/>
  <c r="AT536" i="1"/>
  <c r="AS536" i="1"/>
  <c r="AT535" i="1"/>
  <c r="AS535" i="1"/>
  <c r="AT534" i="1"/>
  <c r="AS534" i="1"/>
  <c r="AT533" i="1"/>
  <c r="AS533" i="1"/>
  <c r="AT532" i="1"/>
  <c r="AS532" i="1"/>
  <c r="AT531" i="1"/>
  <c r="AS531" i="1"/>
  <c r="AT530" i="1"/>
  <c r="AS530" i="1"/>
  <c r="AT529" i="1"/>
  <c r="AS529" i="1"/>
  <c r="AT528" i="1"/>
  <c r="AS528" i="1"/>
  <c r="AT527" i="1"/>
  <c r="AS527" i="1"/>
  <c r="AT526" i="1"/>
  <c r="AS526" i="1"/>
  <c r="AT525" i="1"/>
  <c r="AS525" i="1"/>
  <c r="AT524" i="1"/>
  <c r="AS524" i="1"/>
  <c r="AT523" i="1"/>
  <c r="AS523" i="1"/>
  <c r="AT522" i="1"/>
  <c r="AS522" i="1"/>
  <c r="AT521" i="1"/>
  <c r="AS521" i="1"/>
  <c r="AT520" i="1"/>
  <c r="AS520" i="1"/>
  <c r="AT519" i="1"/>
  <c r="AS519" i="1"/>
  <c r="AT518" i="1"/>
  <c r="AS518" i="1"/>
  <c r="AT517" i="1"/>
  <c r="AS517" i="1"/>
  <c r="AT516" i="1"/>
  <c r="AS516" i="1"/>
  <c r="AT515" i="1"/>
  <c r="AS515" i="1"/>
  <c r="AT514" i="1"/>
  <c r="AS514" i="1"/>
  <c r="AT513" i="1"/>
  <c r="AS513" i="1"/>
  <c r="AT512" i="1"/>
  <c r="AS512" i="1"/>
  <c r="AT511" i="1"/>
  <c r="AS511" i="1"/>
  <c r="AT510" i="1"/>
  <c r="AS510" i="1"/>
  <c r="AT509" i="1"/>
  <c r="AS509" i="1"/>
  <c r="AT508" i="1"/>
  <c r="AS508" i="1"/>
  <c r="AT507" i="1"/>
  <c r="AS507" i="1"/>
  <c r="AT506" i="1"/>
  <c r="AS506" i="1"/>
  <c r="AT505" i="1"/>
  <c r="AS505" i="1"/>
  <c r="AT504" i="1"/>
  <c r="AS504" i="1"/>
  <c r="AT503" i="1"/>
  <c r="AS503" i="1"/>
  <c r="AT502" i="1"/>
  <c r="AS502" i="1"/>
  <c r="AT501" i="1"/>
  <c r="AS501" i="1"/>
  <c r="AT500" i="1"/>
  <c r="AS500" i="1"/>
  <c r="AT499" i="1"/>
  <c r="AS499" i="1"/>
  <c r="AT498" i="1"/>
  <c r="AS498" i="1"/>
  <c r="AT497" i="1"/>
  <c r="AS497" i="1"/>
  <c r="AT496" i="1"/>
  <c r="AS496" i="1"/>
  <c r="AT495" i="1"/>
  <c r="AS495" i="1"/>
  <c r="AT494" i="1"/>
  <c r="AS494" i="1"/>
  <c r="AT493" i="1"/>
  <c r="AS493" i="1"/>
  <c r="AT492" i="1"/>
  <c r="AS492" i="1"/>
  <c r="AT491" i="1"/>
  <c r="AS491" i="1"/>
  <c r="AT490" i="1"/>
  <c r="AS490" i="1"/>
  <c r="AT489" i="1"/>
  <c r="AS489" i="1"/>
  <c r="AT488" i="1"/>
  <c r="AS488" i="1"/>
  <c r="AT487" i="1"/>
  <c r="AS487" i="1"/>
  <c r="AT486" i="1"/>
  <c r="AS486" i="1"/>
  <c r="AT485" i="1"/>
  <c r="AS485" i="1"/>
  <c r="AT484" i="1"/>
  <c r="AS484" i="1"/>
  <c r="AT483" i="1"/>
  <c r="AS483" i="1"/>
  <c r="AT482" i="1"/>
  <c r="AS482" i="1"/>
  <c r="AT481" i="1"/>
  <c r="AS481" i="1"/>
  <c r="AT480" i="1"/>
  <c r="AS480" i="1"/>
  <c r="AT479" i="1"/>
  <c r="AS479" i="1"/>
  <c r="AT478" i="1"/>
  <c r="AS478" i="1"/>
  <c r="AT477" i="1"/>
  <c r="AS477" i="1"/>
  <c r="AT476" i="1"/>
  <c r="AS476" i="1"/>
  <c r="AT475" i="1"/>
  <c r="AS475" i="1"/>
  <c r="AT474" i="1"/>
  <c r="AS474" i="1"/>
  <c r="AT473" i="1"/>
  <c r="AS473" i="1"/>
  <c r="AT472" i="1"/>
  <c r="AS472" i="1"/>
  <c r="AT471" i="1"/>
  <c r="AS471" i="1"/>
  <c r="AT470" i="1"/>
  <c r="AS470" i="1"/>
  <c r="AT469" i="1"/>
  <c r="AS469" i="1"/>
  <c r="AT468" i="1"/>
  <c r="AS468" i="1"/>
  <c r="AT467" i="1"/>
  <c r="AS467" i="1"/>
  <c r="AT466" i="1"/>
  <c r="AS466" i="1"/>
  <c r="AT465" i="1"/>
  <c r="AS465" i="1"/>
  <c r="AT464" i="1"/>
  <c r="AS464" i="1"/>
  <c r="AT463" i="1"/>
  <c r="AS463" i="1"/>
  <c r="AT462" i="1"/>
  <c r="AS462" i="1"/>
  <c r="AT461" i="1"/>
  <c r="AS461" i="1"/>
  <c r="AT460" i="1"/>
  <c r="AS460" i="1"/>
  <c r="AT459" i="1"/>
  <c r="AS459" i="1"/>
  <c r="AT458" i="1"/>
  <c r="AS458" i="1"/>
  <c r="AT457" i="1"/>
  <c r="AS457" i="1"/>
  <c r="AT456" i="1"/>
  <c r="AS456" i="1"/>
  <c r="AT455" i="1"/>
  <c r="AS455" i="1"/>
  <c r="AT454" i="1"/>
  <c r="AS454" i="1"/>
  <c r="AT453" i="1"/>
  <c r="AS453" i="1"/>
  <c r="AT452" i="1"/>
  <c r="AS452" i="1"/>
  <c r="AT451" i="1"/>
  <c r="AS451" i="1"/>
  <c r="AT450" i="1"/>
  <c r="AS450" i="1"/>
  <c r="AT449" i="1"/>
  <c r="AS449" i="1"/>
  <c r="AT448" i="1"/>
  <c r="AS448" i="1"/>
  <c r="AT447" i="1"/>
  <c r="AS447" i="1"/>
  <c r="AT446" i="1"/>
  <c r="AS446" i="1"/>
  <c r="AT445" i="1"/>
  <c r="AS445" i="1"/>
  <c r="AT444" i="1"/>
  <c r="AS444" i="1"/>
  <c r="AT443" i="1"/>
  <c r="AS443" i="1"/>
  <c r="AT442" i="1"/>
  <c r="AS442" i="1"/>
  <c r="AT441" i="1"/>
  <c r="AS441" i="1"/>
  <c r="AT440" i="1"/>
  <c r="AS440" i="1"/>
  <c r="AT439" i="1"/>
  <c r="AS439" i="1"/>
  <c r="AT438" i="1"/>
  <c r="AS438" i="1"/>
  <c r="AT437" i="1"/>
  <c r="AS437" i="1"/>
  <c r="AT436" i="1"/>
  <c r="AS436" i="1"/>
  <c r="AT435" i="1"/>
  <c r="AS435" i="1"/>
  <c r="AT434" i="1"/>
  <c r="AS434" i="1"/>
  <c r="AT433" i="1"/>
  <c r="AS433" i="1"/>
  <c r="AT432" i="1"/>
  <c r="AS432" i="1"/>
  <c r="AT431" i="1"/>
  <c r="AS431" i="1"/>
  <c r="AT430" i="1"/>
  <c r="AS430" i="1"/>
  <c r="AT429" i="1"/>
  <c r="AS429" i="1"/>
  <c r="AT428" i="1"/>
  <c r="AS428" i="1"/>
  <c r="AT427" i="1"/>
  <c r="AS427" i="1"/>
  <c r="AT426" i="1"/>
  <c r="AS426" i="1"/>
  <c r="AT425" i="1"/>
  <c r="AS425" i="1"/>
  <c r="AT424" i="1"/>
  <c r="AS424" i="1"/>
  <c r="AT423" i="1"/>
  <c r="AS423" i="1"/>
  <c r="AT422" i="1"/>
  <c r="AS422" i="1"/>
  <c r="AT421" i="1"/>
  <c r="AS421" i="1"/>
  <c r="AT420" i="1"/>
  <c r="AS420" i="1"/>
  <c r="AT419" i="1"/>
  <c r="AS419" i="1"/>
  <c r="AT418" i="1"/>
  <c r="AS418" i="1"/>
  <c r="AT417" i="1"/>
  <c r="AS417" i="1"/>
  <c r="AT416" i="1"/>
  <c r="AS416" i="1"/>
  <c r="AT415" i="1"/>
  <c r="AS415" i="1"/>
  <c r="AT414" i="1"/>
  <c r="AS414" i="1"/>
  <c r="AT413" i="1"/>
  <c r="AS413" i="1"/>
  <c r="AT412" i="1"/>
  <c r="AS412" i="1"/>
  <c r="AT411" i="1"/>
  <c r="AS411" i="1"/>
  <c r="AT410" i="1"/>
  <c r="AS410" i="1"/>
  <c r="AT409" i="1"/>
  <c r="AS409" i="1"/>
  <c r="AT408" i="1"/>
  <c r="AS408" i="1"/>
  <c r="AT407" i="1"/>
  <c r="AS407" i="1"/>
  <c r="AT406" i="1"/>
  <c r="AS406" i="1"/>
  <c r="AT405" i="1"/>
  <c r="AS405" i="1"/>
  <c r="AT404" i="1"/>
  <c r="AS404" i="1"/>
  <c r="AT403" i="1"/>
  <c r="AS403" i="1"/>
  <c r="AT402" i="1"/>
  <c r="AS402" i="1"/>
  <c r="AT401" i="1"/>
  <c r="AS401" i="1"/>
  <c r="AT400" i="1"/>
  <c r="AS400" i="1"/>
  <c r="AT399" i="1"/>
  <c r="AS399" i="1"/>
  <c r="AT398" i="1"/>
  <c r="AS398" i="1"/>
  <c r="AT397" i="1"/>
  <c r="AS397" i="1"/>
  <c r="AT396" i="1"/>
  <c r="AS396" i="1"/>
  <c r="AT395" i="1"/>
  <c r="AS395" i="1"/>
  <c r="AT394" i="1"/>
  <c r="AS394" i="1"/>
  <c r="AT393" i="1"/>
  <c r="AS393" i="1"/>
  <c r="AT392" i="1"/>
  <c r="AS392" i="1"/>
  <c r="AT391" i="1"/>
  <c r="AS391" i="1"/>
  <c r="AT390" i="1"/>
  <c r="AS390" i="1"/>
  <c r="AT389" i="1"/>
  <c r="AS389" i="1"/>
  <c r="AT388" i="1"/>
  <c r="AS388" i="1"/>
  <c r="AT387" i="1"/>
  <c r="AS387" i="1"/>
  <c r="AT386" i="1"/>
  <c r="AS386" i="1"/>
  <c r="AT385" i="1"/>
  <c r="AS385" i="1"/>
  <c r="AT384" i="1"/>
  <c r="AS384" i="1"/>
  <c r="AT383" i="1"/>
  <c r="AS383" i="1"/>
  <c r="AT382" i="1"/>
  <c r="AS382" i="1"/>
  <c r="AT381" i="1"/>
  <c r="AS381" i="1"/>
  <c r="AT380" i="1"/>
  <c r="AS380" i="1"/>
  <c r="AT379" i="1"/>
  <c r="AS379" i="1"/>
  <c r="AT378" i="1"/>
  <c r="AS378" i="1"/>
  <c r="AT377" i="1"/>
  <c r="AS377" i="1"/>
  <c r="AT376" i="1"/>
  <c r="AS376" i="1"/>
  <c r="AT375" i="1"/>
  <c r="AS375" i="1"/>
  <c r="AT374" i="1"/>
  <c r="AS374" i="1"/>
  <c r="AT373" i="1"/>
  <c r="AS373" i="1"/>
  <c r="AT372" i="1"/>
  <c r="AS372" i="1"/>
  <c r="AT371" i="1"/>
  <c r="AS371" i="1"/>
  <c r="AT370" i="1"/>
  <c r="AS370" i="1"/>
  <c r="AT369" i="1"/>
  <c r="AS369" i="1"/>
  <c r="AT368" i="1"/>
  <c r="AS368" i="1"/>
  <c r="AT367" i="1"/>
  <c r="AS367" i="1"/>
  <c r="AT366" i="1"/>
  <c r="AS366" i="1"/>
  <c r="AT365" i="1"/>
  <c r="AS365" i="1"/>
  <c r="AT364" i="1"/>
  <c r="AS364" i="1"/>
  <c r="AT363" i="1"/>
  <c r="AS363" i="1"/>
  <c r="AT362" i="1"/>
  <c r="AS362" i="1"/>
  <c r="AT361" i="1"/>
  <c r="AS361" i="1"/>
  <c r="AT360" i="1"/>
  <c r="AS360" i="1"/>
  <c r="AT359" i="1"/>
  <c r="AS359" i="1"/>
  <c r="AT358" i="1"/>
  <c r="AS358" i="1"/>
  <c r="AT357" i="1"/>
  <c r="AS357" i="1"/>
  <c r="AT356" i="1"/>
  <c r="AS356" i="1"/>
  <c r="AT355" i="1"/>
  <c r="AS355" i="1"/>
  <c r="AT354" i="1"/>
  <c r="AS354" i="1"/>
  <c r="AT353" i="1"/>
  <c r="AS353" i="1"/>
  <c r="AT352" i="1"/>
  <c r="AS352" i="1"/>
  <c r="AT351" i="1"/>
  <c r="AS351" i="1"/>
  <c r="AT350" i="1"/>
  <c r="AS350" i="1"/>
  <c r="AT349" i="1"/>
  <c r="AS349" i="1"/>
  <c r="AT348" i="1"/>
  <c r="AS348" i="1"/>
  <c r="AT347" i="1"/>
  <c r="AS347" i="1"/>
  <c r="AT346" i="1"/>
  <c r="AS346" i="1"/>
  <c r="AT345" i="1"/>
  <c r="AS345" i="1"/>
  <c r="AT344" i="1"/>
  <c r="AS344" i="1"/>
  <c r="AT343" i="1"/>
  <c r="AS343" i="1"/>
  <c r="AT342" i="1"/>
  <c r="AS342" i="1"/>
  <c r="AT341" i="1"/>
  <c r="AS341" i="1"/>
  <c r="AT340" i="1"/>
  <c r="AS340" i="1"/>
  <c r="AT339" i="1"/>
  <c r="AS339" i="1"/>
  <c r="AT338" i="1"/>
  <c r="AS338" i="1"/>
  <c r="AT337" i="1"/>
  <c r="AS337" i="1"/>
  <c r="AT336" i="1"/>
  <c r="AS336" i="1"/>
  <c r="AT335" i="1"/>
  <c r="AS335" i="1"/>
  <c r="AT334" i="1"/>
  <c r="AS334" i="1"/>
  <c r="AT333" i="1"/>
  <c r="AS333" i="1"/>
  <c r="AT332" i="1"/>
  <c r="AS332" i="1"/>
  <c r="AT331" i="1"/>
  <c r="AS331" i="1"/>
  <c r="AT330" i="1"/>
  <c r="AS330" i="1"/>
  <c r="AT329" i="1"/>
  <c r="AS329" i="1"/>
  <c r="AT328" i="1"/>
  <c r="AS328" i="1"/>
  <c r="AT327" i="1"/>
  <c r="AS327" i="1"/>
  <c r="AT326" i="1"/>
  <c r="AS326" i="1"/>
  <c r="AT325" i="1"/>
  <c r="AS325" i="1"/>
  <c r="AT324" i="1"/>
  <c r="AS324" i="1"/>
  <c r="AT323" i="1"/>
  <c r="AS323" i="1"/>
  <c r="AT322" i="1"/>
  <c r="AS322" i="1"/>
  <c r="AT321" i="1"/>
  <c r="AS321" i="1"/>
  <c r="AT320" i="1"/>
  <c r="AS320" i="1"/>
  <c r="AT319" i="1"/>
  <c r="AS319" i="1"/>
  <c r="AT318" i="1"/>
  <c r="AS318" i="1"/>
  <c r="AT317" i="1"/>
  <c r="AS317" i="1"/>
  <c r="AT316" i="1"/>
  <c r="AS316" i="1"/>
  <c r="AT315" i="1"/>
  <c r="AS315" i="1"/>
  <c r="AT314" i="1"/>
  <c r="AS314" i="1"/>
  <c r="AT313" i="1"/>
  <c r="AS313" i="1"/>
  <c r="AT312" i="1"/>
  <c r="AS312" i="1"/>
  <c r="AT311" i="1"/>
  <c r="AS311" i="1"/>
  <c r="AT310" i="1"/>
  <c r="AS310" i="1"/>
  <c r="AT309" i="1"/>
  <c r="AS309" i="1"/>
  <c r="AT308" i="1"/>
  <c r="AS308" i="1"/>
  <c r="AT307" i="1"/>
  <c r="AS307" i="1"/>
  <c r="AT306" i="1"/>
  <c r="AS306" i="1"/>
  <c r="AT305" i="1"/>
  <c r="AS305" i="1"/>
  <c r="AT304" i="1"/>
  <c r="AS304" i="1"/>
  <c r="AT303" i="1"/>
  <c r="AS303" i="1"/>
  <c r="AT302" i="1"/>
  <c r="AS302" i="1"/>
  <c r="AT301" i="1"/>
  <c r="AS301" i="1"/>
  <c r="AT300" i="1"/>
  <c r="AS300" i="1"/>
  <c r="AT299" i="1"/>
  <c r="AS299" i="1"/>
  <c r="AT298" i="1"/>
  <c r="AS298" i="1"/>
  <c r="AT297" i="1"/>
  <c r="AS297" i="1"/>
  <c r="AT296" i="1"/>
  <c r="AS296" i="1"/>
  <c r="AT295" i="1"/>
  <c r="AS295" i="1"/>
  <c r="AT294" i="1"/>
  <c r="AS294" i="1"/>
  <c r="AT293" i="1"/>
  <c r="AS293" i="1"/>
  <c r="AT292" i="1"/>
  <c r="AS292" i="1"/>
  <c r="AT291" i="1"/>
  <c r="AS291" i="1"/>
  <c r="AT290" i="1"/>
  <c r="AS290" i="1"/>
  <c r="AT289" i="1"/>
  <c r="AS289" i="1"/>
  <c r="AT288" i="1"/>
  <c r="AS288" i="1"/>
  <c r="AT287" i="1"/>
  <c r="AS287" i="1"/>
  <c r="AT286" i="1"/>
  <c r="AS286" i="1"/>
  <c r="AT285" i="1"/>
  <c r="AS285" i="1"/>
  <c r="AT284" i="1"/>
  <c r="AS284" i="1"/>
  <c r="AT283" i="1"/>
  <c r="AS283" i="1"/>
  <c r="AT282" i="1"/>
  <c r="AS282" i="1"/>
  <c r="AT281" i="1"/>
  <c r="AS281" i="1"/>
  <c r="AT280" i="1"/>
  <c r="AS280" i="1"/>
  <c r="AT279" i="1"/>
  <c r="AS279" i="1"/>
  <c r="AT278" i="1"/>
  <c r="AS278" i="1"/>
  <c r="AT277" i="1"/>
  <c r="AS277" i="1"/>
  <c r="AT276" i="1"/>
  <c r="AS276" i="1"/>
  <c r="AT275" i="1"/>
  <c r="AS275" i="1"/>
  <c r="AT274" i="1"/>
  <c r="AS274" i="1"/>
  <c r="AT273" i="1"/>
  <c r="AS273" i="1"/>
  <c r="AT272" i="1"/>
  <c r="AS272" i="1"/>
  <c r="AT271" i="1"/>
  <c r="AS271" i="1"/>
  <c r="AT270" i="1"/>
  <c r="AS270" i="1"/>
  <c r="AT269" i="1"/>
  <c r="AS269" i="1"/>
  <c r="AT268" i="1"/>
  <c r="AS268" i="1"/>
  <c r="AT267" i="1"/>
  <c r="AS267" i="1"/>
  <c r="AT266" i="1"/>
  <c r="AS266" i="1"/>
  <c r="AT265" i="1"/>
  <c r="AS265" i="1"/>
  <c r="AT264" i="1"/>
  <c r="AS264" i="1"/>
  <c r="AT263" i="1"/>
  <c r="AS263" i="1"/>
  <c r="AT262" i="1"/>
  <c r="AS262" i="1"/>
  <c r="AT261" i="1"/>
  <c r="AS261" i="1"/>
  <c r="AT260" i="1"/>
  <c r="AS260" i="1"/>
  <c r="AT259" i="1"/>
  <c r="AS259" i="1"/>
  <c r="AT258" i="1"/>
  <c r="AS258" i="1"/>
  <c r="AT257" i="1"/>
  <c r="AS257" i="1"/>
  <c r="AT256" i="1"/>
  <c r="AS256" i="1"/>
  <c r="AT255" i="1"/>
  <c r="AS255" i="1"/>
  <c r="AT254" i="1"/>
  <c r="AS254" i="1"/>
  <c r="AT253" i="1"/>
  <c r="AS253" i="1"/>
  <c r="AT252" i="1"/>
  <c r="AS252" i="1"/>
  <c r="AT251" i="1"/>
  <c r="AS251" i="1"/>
  <c r="AT250" i="1"/>
  <c r="AS250" i="1"/>
  <c r="AT249" i="1"/>
  <c r="AS249" i="1"/>
  <c r="AT248" i="1"/>
  <c r="AS248" i="1"/>
  <c r="AT247" i="1"/>
  <c r="AS247" i="1"/>
  <c r="AT246" i="1"/>
  <c r="AS246" i="1"/>
  <c r="AT245" i="1"/>
  <c r="AS245" i="1"/>
  <c r="AT244" i="1"/>
  <c r="AS244" i="1"/>
  <c r="AT243" i="1"/>
  <c r="AS243" i="1"/>
  <c r="AT242" i="1"/>
  <c r="AS242" i="1"/>
  <c r="AT241" i="1"/>
  <c r="AS241" i="1"/>
  <c r="AT240" i="1"/>
  <c r="AS240" i="1"/>
  <c r="AT239" i="1"/>
  <c r="AS239" i="1"/>
  <c r="AT238" i="1"/>
  <c r="AS238" i="1"/>
  <c r="AT237" i="1"/>
  <c r="AS237" i="1"/>
  <c r="AT236" i="1"/>
  <c r="AS236" i="1"/>
  <c r="AT235" i="1"/>
  <c r="AS235" i="1"/>
  <c r="AT234" i="1"/>
  <c r="AS234" i="1"/>
  <c r="AT233" i="1"/>
  <c r="AS233" i="1"/>
  <c r="AT232" i="1"/>
  <c r="AS232" i="1"/>
  <c r="AT231" i="1"/>
  <c r="AS231" i="1"/>
  <c r="AT230" i="1"/>
  <c r="AS230" i="1"/>
  <c r="AT229" i="1"/>
  <c r="AS229" i="1"/>
  <c r="AT228" i="1"/>
  <c r="AS228" i="1"/>
  <c r="AT227" i="1"/>
  <c r="AS227" i="1"/>
  <c r="AT226" i="1"/>
  <c r="AS226" i="1"/>
  <c r="AT225" i="1"/>
  <c r="AS225" i="1"/>
  <c r="AT224" i="1"/>
  <c r="AS224" i="1"/>
  <c r="AT223" i="1"/>
  <c r="AS223" i="1"/>
  <c r="AT222" i="1"/>
  <c r="AS222" i="1"/>
  <c r="AT221" i="1"/>
  <c r="AS221" i="1"/>
  <c r="AT220" i="1"/>
  <c r="AS220" i="1"/>
  <c r="AT219" i="1"/>
  <c r="AS219" i="1"/>
  <c r="AT218" i="1"/>
  <c r="AS218" i="1"/>
  <c r="AT217" i="1"/>
  <c r="AS217" i="1"/>
  <c r="AT216" i="1"/>
  <c r="AS216" i="1"/>
  <c r="AT215" i="1"/>
  <c r="AS215" i="1"/>
  <c r="AT214" i="1"/>
  <c r="AS214" i="1"/>
  <c r="AT213" i="1"/>
  <c r="AS213" i="1"/>
  <c r="AT212" i="1"/>
  <c r="AS212" i="1"/>
  <c r="AT211" i="1"/>
  <c r="AS211" i="1"/>
  <c r="AT210" i="1"/>
  <c r="AS210" i="1"/>
  <c r="AT209" i="1"/>
  <c r="AS209" i="1"/>
  <c r="AT208" i="1"/>
  <c r="AS208" i="1"/>
  <c r="AT207" i="1"/>
  <c r="AS207" i="1"/>
  <c r="AT206" i="1"/>
  <c r="AS206" i="1"/>
  <c r="AT205" i="1"/>
  <c r="AS205" i="1"/>
  <c r="AT204" i="1"/>
  <c r="AS204" i="1"/>
  <c r="AT203" i="1"/>
  <c r="AS203" i="1"/>
  <c r="AT202" i="1"/>
  <c r="AS202" i="1"/>
  <c r="AT201" i="1"/>
  <c r="AS201" i="1"/>
  <c r="AT200" i="1"/>
  <c r="AS200" i="1"/>
  <c r="AT199" i="1"/>
  <c r="AS199" i="1"/>
  <c r="AT198" i="1"/>
  <c r="AS198" i="1"/>
  <c r="AT197" i="1"/>
  <c r="AS197" i="1"/>
  <c r="AT196" i="1"/>
  <c r="AS196" i="1"/>
  <c r="AT195" i="1"/>
  <c r="AS195" i="1"/>
  <c r="AT194" i="1"/>
  <c r="AS194" i="1"/>
  <c r="AT193" i="1"/>
  <c r="AS193" i="1"/>
  <c r="AT192" i="1"/>
  <c r="AS192" i="1"/>
  <c r="AT191" i="1"/>
  <c r="AS191" i="1"/>
  <c r="AT190" i="1"/>
  <c r="AS190" i="1"/>
  <c r="AT189" i="1"/>
  <c r="AS189" i="1"/>
  <c r="AT188" i="1"/>
  <c r="AS188" i="1"/>
  <c r="AT187" i="1"/>
  <c r="AS187" i="1"/>
  <c r="AT186" i="1"/>
  <c r="AS186" i="1"/>
  <c r="AT185" i="1"/>
  <c r="AS185" i="1"/>
  <c r="AT184" i="1"/>
  <c r="AS184" i="1"/>
  <c r="AT183" i="1"/>
  <c r="AS183" i="1"/>
  <c r="AT182" i="1"/>
  <c r="AS182" i="1"/>
  <c r="AT181" i="1"/>
  <c r="AS181" i="1"/>
  <c r="AT180" i="1"/>
  <c r="AS180" i="1"/>
  <c r="AT179" i="1"/>
  <c r="AS179" i="1"/>
  <c r="AT178" i="1"/>
  <c r="AS178" i="1"/>
  <c r="AT177" i="1"/>
  <c r="AS177" i="1"/>
  <c r="AT176" i="1"/>
  <c r="AS176" i="1"/>
  <c r="AT175" i="1"/>
  <c r="AS175" i="1"/>
  <c r="AT174" i="1"/>
  <c r="AS174" i="1"/>
  <c r="AT173" i="1"/>
  <c r="AS173" i="1"/>
  <c r="AT172" i="1"/>
  <c r="AS172" i="1"/>
  <c r="AT171" i="1"/>
  <c r="AS171" i="1"/>
  <c r="AT170" i="1"/>
  <c r="AS170" i="1"/>
  <c r="AT169" i="1"/>
  <c r="AS169" i="1"/>
  <c r="AT168" i="1"/>
  <c r="AS168" i="1"/>
  <c r="AT167" i="1"/>
  <c r="AS167" i="1"/>
  <c r="AT166" i="1"/>
  <c r="AS166" i="1"/>
  <c r="AT165" i="1"/>
  <c r="AS165" i="1"/>
  <c r="AT164" i="1"/>
  <c r="AS164" i="1"/>
  <c r="AT163" i="1"/>
  <c r="AS163" i="1"/>
  <c r="AT162" i="1"/>
  <c r="AS162" i="1"/>
  <c r="AT161" i="1"/>
  <c r="AS161" i="1"/>
  <c r="AT160" i="1"/>
  <c r="AS160" i="1"/>
  <c r="AT159" i="1"/>
  <c r="AS159" i="1"/>
  <c r="AT158" i="1"/>
  <c r="AS158" i="1"/>
  <c r="AT157" i="1"/>
  <c r="AS157" i="1"/>
  <c r="AT156" i="1"/>
  <c r="AS156" i="1"/>
  <c r="AT155" i="1"/>
  <c r="AS155" i="1"/>
  <c r="AT154" i="1"/>
  <c r="AS154" i="1"/>
  <c r="AT153" i="1"/>
  <c r="AS153" i="1"/>
  <c r="AT152" i="1"/>
  <c r="AS152" i="1"/>
  <c r="AT151" i="1"/>
  <c r="AS151" i="1"/>
  <c r="AT150" i="1"/>
  <c r="AS150" i="1"/>
  <c r="AT149" i="1"/>
  <c r="AS149" i="1"/>
  <c r="AT148" i="1"/>
  <c r="AS148" i="1"/>
  <c r="AT147" i="1"/>
  <c r="AS147" i="1"/>
  <c r="AT146" i="1"/>
  <c r="AS146" i="1"/>
  <c r="AT145" i="1"/>
  <c r="AS145" i="1"/>
  <c r="AT144" i="1"/>
  <c r="AS144" i="1"/>
  <c r="AT143" i="1"/>
  <c r="AS143" i="1"/>
  <c r="AT142" i="1"/>
  <c r="AS142" i="1"/>
  <c r="AT141" i="1"/>
  <c r="AS141" i="1"/>
  <c r="AT140" i="1"/>
  <c r="AS140" i="1"/>
  <c r="AT139" i="1"/>
  <c r="AS139" i="1"/>
  <c r="AT138" i="1"/>
  <c r="AS138" i="1"/>
  <c r="AT137" i="1"/>
  <c r="AS137" i="1"/>
  <c r="AT136" i="1"/>
  <c r="AS136" i="1"/>
  <c r="AT135" i="1"/>
  <c r="AS135" i="1"/>
  <c r="AT134" i="1"/>
  <c r="AS134" i="1"/>
  <c r="AT133" i="1"/>
  <c r="AS133" i="1"/>
  <c r="AT132" i="1"/>
  <c r="AS132" i="1"/>
  <c r="AT131" i="1"/>
  <c r="AS131" i="1"/>
  <c r="AT130" i="1"/>
  <c r="AS130" i="1"/>
  <c r="AT129" i="1"/>
  <c r="AS129" i="1"/>
  <c r="AT128" i="1"/>
  <c r="AS128" i="1"/>
  <c r="AT127" i="1"/>
  <c r="AS127" i="1"/>
  <c r="AT126" i="1"/>
  <c r="AS126" i="1"/>
  <c r="AT125" i="1"/>
  <c r="AS125" i="1"/>
  <c r="AT124" i="1"/>
  <c r="AS124" i="1"/>
  <c r="AT123" i="1"/>
  <c r="AS123" i="1"/>
  <c r="AT122" i="1"/>
  <c r="AS122" i="1"/>
  <c r="AT121" i="1"/>
  <c r="AS121" i="1"/>
  <c r="AT120" i="1"/>
  <c r="AS120" i="1"/>
  <c r="AT119" i="1"/>
  <c r="AS119" i="1"/>
  <c r="AT118" i="1"/>
  <c r="AS118" i="1"/>
  <c r="AT117" i="1"/>
  <c r="AS117" i="1"/>
  <c r="AT116" i="1"/>
  <c r="AS116" i="1"/>
  <c r="AT115" i="1"/>
  <c r="AS115" i="1"/>
  <c r="AT114" i="1"/>
  <c r="AS114" i="1"/>
  <c r="AT113" i="1"/>
  <c r="AS113" i="1"/>
  <c r="AT112" i="1"/>
  <c r="AS112" i="1"/>
  <c r="AT111" i="1"/>
  <c r="AS111" i="1"/>
  <c r="AT110" i="1"/>
  <c r="AS110" i="1"/>
  <c r="AT109" i="1"/>
  <c r="AS109" i="1"/>
  <c r="AT108" i="1"/>
  <c r="AS108" i="1"/>
  <c r="AT107" i="1"/>
  <c r="AS107" i="1"/>
  <c r="AT106" i="1"/>
  <c r="AS106" i="1"/>
  <c r="AT105" i="1"/>
  <c r="AS105" i="1"/>
  <c r="AT104" i="1"/>
  <c r="AS104" i="1"/>
  <c r="AT103" i="1"/>
  <c r="AS103" i="1"/>
  <c r="AT102" i="1"/>
  <c r="AS102" i="1"/>
  <c r="AT101" i="1"/>
  <c r="AS101" i="1"/>
  <c r="AT100" i="1"/>
  <c r="AS100" i="1"/>
  <c r="AT99" i="1"/>
  <c r="AS99" i="1"/>
  <c r="AT98" i="1"/>
  <c r="AS98" i="1"/>
  <c r="AT97" i="1"/>
  <c r="AS97" i="1"/>
  <c r="AT96" i="1"/>
  <c r="AS96" i="1"/>
  <c r="AT95" i="1"/>
  <c r="AS95" i="1"/>
  <c r="AT94" i="1"/>
  <c r="AS94" i="1"/>
  <c r="AT93" i="1"/>
  <c r="AS93" i="1"/>
  <c r="AT92" i="1"/>
  <c r="AS92" i="1"/>
  <c r="AT91" i="1"/>
  <c r="AS91" i="1"/>
  <c r="AT90" i="1"/>
  <c r="AS90" i="1"/>
  <c r="AT89" i="1"/>
  <c r="AS89" i="1"/>
  <c r="AT88" i="1"/>
  <c r="AS88" i="1"/>
  <c r="AT87" i="1"/>
  <c r="AS87" i="1"/>
  <c r="AT86" i="1"/>
  <c r="AS86" i="1"/>
  <c r="AT85" i="1"/>
  <c r="AS85" i="1"/>
  <c r="AT84" i="1"/>
  <c r="AS84" i="1"/>
  <c r="AT83" i="1"/>
  <c r="AS83" i="1"/>
  <c r="AT82" i="1"/>
  <c r="AS82" i="1"/>
  <c r="AT81" i="1"/>
  <c r="AS81" i="1"/>
  <c r="AT80" i="1"/>
  <c r="AS80" i="1"/>
  <c r="AT79" i="1"/>
  <c r="AS79" i="1"/>
  <c r="AT78" i="1"/>
  <c r="AS78" i="1"/>
  <c r="AT77" i="1"/>
  <c r="AS77" i="1"/>
  <c r="AT76" i="1"/>
  <c r="AS76" i="1"/>
  <c r="AT75" i="1"/>
  <c r="AS75" i="1"/>
  <c r="AT74" i="1"/>
  <c r="AS74" i="1"/>
  <c r="AT73" i="1"/>
  <c r="AS73" i="1"/>
  <c r="AT72" i="1"/>
  <c r="AS72" i="1"/>
  <c r="AT71" i="1"/>
  <c r="AS71" i="1"/>
  <c r="AT70" i="1"/>
  <c r="AS70" i="1"/>
  <c r="AT69" i="1"/>
  <c r="AS69" i="1"/>
  <c r="AT68" i="1"/>
  <c r="AS68" i="1"/>
  <c r="AT67" i="1"/>
  <c r="AS67" i="1"/>
  <c r="AT66" i="1"/>
  <c r="AS66" i="1"/>
  <c r="AT65" i="1"/>
  <c r="AS65" i="1"/>
  <c r="AT64" i="1"/>
  <c r="AS64" i="1"/>
  <c r="AT63" i="1"/>
  <c r="AS63" i="1"/>
  <c r="AT62" i="1"/>
  <c r="AS62" i="1"/>
  <c r="AT61" i="1"/>
  <c r="AS61" i="1"/>
  <c r="AT60" i="1"/>
  <c r="AS60" i="1"/>
  <c r="AT59" i="1"/>
  <c r="AS59" i="1"/>
  <c r="AT58" i="1"/>
  <c r="AS58" i="1"/>
  <c r="AT57" i="1"/>
  <c r="AS57" i="1"/>
  <c r="AT56" i="1"/>
  <c r="AS56" i="1"/>
  <c r="AT55" i="1"/>
  <c r="AS55" i="1"/>
  <c r="AT54" i="1"/>
  <c r="AS54" i="1"/>
  <c r="AT53" i="1"/>
  <c r="AS53" i="1"/>
  <c r="AT52" i="1"/>
  <c r="AS52" i="1"/>
  <c r="AT51" i="1"/>
  <c r="AS51" i="1"/>
  <c r="AT50" i="1"/>
  <c r="AS50" i="1"/>
  <c r="AT49" i="1"/>
  <c r="AS49" i="1"/>
  <c r="AT48" i="1"/>
  <c r="AS48" i="1"/>
  <c r="AT47" i="1"/>
  <c r="AS47" i="1"/>
  <c r="AT46" i="1"/>
  <c r="AS46" i="1"/>
  <c r="AT45" i="1"/>
  <c r="AS45" i="1"/>
  <c r="AT44" i="1"/>
  <c r="AS44" i="1"/>
  <c r="AT43" i="1"/>
  <c r="AS43" i="1"/>
  <c r="AT42" i="1"/>
  <c r="AS42" i="1"/>
  <c r="AT41" i="1"/>
  <c r="AS41" i="1"/>
  <c r="AS18" i="1"/>
  <c r="AT18" i="1"/>
  <c r="AS19" i="1"/>
  <c r="AT19" i="1"/>
  <c r="AS20" i="1"/>
  <c r="AT20" i="1"/>
  <c r="AS21" i="1"/>
  <c r="AT21" i="1"/>
  <c r="AS22" i="1"/>
  <c r="AT22" i="1"/>
  <c r="AS23" i="1"/>
  <c r="AT23" i="1"/>
  <c r="AS24" i="1"/>
  <c r="AT24" i="1"/>
  <c r="AS25" i="1"/>
  <c r="AT25" i="1"/>
  <c r="AS26" i="1"/>
  <c r="AT26" i="1"/>
  <c r="AS27" i="1"/>
  <c r="AT27" i="1"/>
  <c r="AS28" i="1"/>
  <c r="AT28" i="1"/>
  <c r="AS29" i="1"/>
  <c r="AT29" i="1"/>
  <c r="AS30" i="1"/>
  <c r="AT30" i="1"/>
  <c r="AS31" i="1"/>
  <c r="AT31" i="1"/>
  <c r="AS32" i="1"/>
  <c r="AT32" i="1"/>
  <c r="AS33" i="1"/>
  <c r="AT33" i="1"/>
  <c r="AS34" i="1"/>
  <c r="AT34" i="1"/>
  <c r="AS35" i="1"/>
  <c r="AT35" i="1"/>
  <c r="AS36" i="1"/>
  <c r="AT36" i="1"/>
  <c r="AS37" i="1"/>
  <c r="AT37" i="1"/>
  <c r="AS38" i="1"/>
  <c r="AT38" i="1"/>
  <c r="AS39" i="1"/>
  <c r="AT39" i="1"/>
  <c r="AS40" i="1"/>
  <c r="AT40" i="1"/>
  <c r="AS6" i="1"/>
  <c r="AT6" i="1"/>
  <c r="AS7" i="1"/>
  <c r="AT7" i="1"/>
  <c r="AS8" i="1"/>
  <c r="AT8" i="1"/>
  <c r="AS9" i="1"/>
  <c r="AT9" i="1"/>
  <c r="AS10" i="1"/>
  <c r="AT10" i="1"/>
  <c r="AS11" i="1"/>
  <c r="AT11" i="1"/>
  <c r="AS12" i="1"/>
  <c r="AT12" i="1"/>
  <c r="AS13" i="1"/>
  <c r="AT13" i="1"/>
  <c r="AS14" i="1"/>
  <c r="AT14" i="1"/>
  <c r="AS15" i="1"/>
  <c r="AT15" i="1"/>
  <c r="AS16" i="1"/>
  <c r="AT16" i="1"/>
  <c r="AS17" i="1"/>
  <c r="AT17" i="1"/>
  <c r="AT5" i="1"/>
  <c r="AS5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6" i="1"/>
  <c r="Z7" i="1"/>
  <c r="Z8" i="1"/>
  <c r="Z5" i="1"/>
  <c r="S7" i="1"/>
  <c r="S6" i="1"/>
  <c r="S5" i="1"/>
  <c r="B1539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N1536" i="1"/>
  <c r="O1536" i="1" s="1"/>
  <c r="P1536" i="1" s="1"/>
  <c r="N1535" i="1"/>
  <c r="O1535" i="1" s="1"/>
  <c r="N1534" i="1"/>
  <c r="O1534" i="1" s="1"/>
  <c r="N1533" i="1"/>
  <c r="O1533" i="1" s="1"/>
  <c r="P1533" i="1" s="1"/>
  <c r="N1532" i="1"/>
  <c r="O1532" i="1" s="1"/>
  <c r="Q1532" i="1" s="1"/>
  <c r="U1532" i="1" s="1"/>
  <c r="N1531" i="1"/>
  <c r="O1531" i="1" s="1"/>
  <c r="N1530" i="1"/>
  <c r="O1530" i="1" s="1"/>
  <c r="P1530" i="1" s="1"/>
  <c r="N1529" i="1"/>
  <c r="O1529" i="1" s="1"/>
  <c r="P1529" i="1" s="1"/>
  <c r="N1528" i="1"/>
  <c r="O1528" i="1" s="1"/>
  <c r="N1527" i="1"/>
  <c r="O1527" i="1" s="1"/>
  <c r="N1526" i="1"/>
  <c r="O1526" i="1" s="1"/>
  <c r="N1525" i="1"/>
  <c r="O1525" i="1" s="1"/>
  <c r="Q1525" i="1" s="1"/>
  <c r="N1524" i="1"/>
  <c r="O1524" i="1" s="1"/>
  <c r="Q1524" i="1" s="1"/>
  <c r="N1523" i="1"/>
  <c r="O1523" i="1" s="1"/>
  <c r="N1522" i="1"/>
  <c r="O1522" i="1" s="1"/>
  <c r="Q1522" i="1" s="1"/>
  <c r="N1521" i="1"/>
  <c r="O1521" i="1" s="1"/>
  <c r="P1521" i="1" s="1"/>
  <c r="N1520" i="1"/>
  <c r="O1520" i="1" s="1"/>
  <c r="N1519" i="1"/>
  <c r="O1519" i="1" s="1"/>
  <c r="N1518" i="1"/>
  <c r="O1518" i="1" s="1"/>
  <c r="N1517" i="1"/>
  <c r="O1517" i="1" s="1"/>
  <c r="N1516" i="1"/>
  <c r="O1516" i="1" s="1"/>
  <c r="Q1516" i="1" s="1"/>
  <c r="N1515" i="1"/>
  <c r="O1515" i="1" s="1"/>
  <c r="N1514" i="1"/>
  <c r="O1514" i="1" s="1"/>
  <c r="Q1514" i="1" s="1"/>
  <c r="N1513" i="1"/>
  <c r="O1513" i="1" s="1"/>
  <c r="P1513" i="1" s="1"/>
  <c r="N1512" i="1"/>
  <c r="O1512" i="1" s="1"/>
  <c r="N1511" i="1"/>
  <c r="O1511" i="1" s="1"/>
  <c r="N1510" i="1"/>
  <c r="O1510" i="1" s="1"/>
  <c r="N1509" i="1"/>
  <c r="O1509" i="1" s="1"/>
  <c r="Q1509" i="1" s="1"/>
  <c r="N1508" i="1"/>
  <c r="O1508" i="1" s="1"/>
  <c r="N1507" i="1"/>
  <c r="O1507" i="1" s="1"/>
  <c r="N1506" i="1"/>
  <c r="O1506" i="1" s="1"/>
  <c r="Q1506" i="1" s="1"/>
  <c r="N1505" i="1"/>
  <c r="O1505" i="1" s="1"/>
  <c r="P1505" i="1" s="1"/>
  <c r="N1504" i="1"/>
  <c r="O1504" i="1" s="1"/>
  <c r="N1503" i="1"/>
  <c r="O1503" i="1" s="1"/>
  <c r="N1502" i="1"/>
  <c r="O1502" i="1" s="1"/>
  <c r="N1501" i="1"/>
  <c r="O1501" i="1" s="1"/>
  <c r="Q1501" i="1" s="1"/>
  <c r="N1500" i="1"/>
  <c r="O1500" i="1" s="1"/>
  <c r="N1499" i="1"/>
  <c r="O1499" i="1" s="1"/>
  <c r="N1498" i="1"/>
  <c r="O1498" i="1" s="1"/>
  <c r="N1497" i="1"/>
  <c r="O1497" i="1" s="1"/>
  <c r="P1497" i="1" s="1"/>
  <c r="N1496" i="1"/>
  <c r="O1496" i="1" s="1"/>
  <c r="N1495" i="1"/>
  <c r="O1495" i="1" s="1"/>
  <c r="N1494" i="1"/>
  <c r="O1494" i="1" s="1"/>
  <c r="N1493" i="1"/>
  <c r="O1493" i="1" s="1"/>
  <c r="Q1493" i="1" s="1"/>
  <c r="N1492" i="1"/>
  <c r="O1492" i="1" s="1"/>
  <c r="Q1492" i="1" s="1"/>
  <c r="N1491" i="1"/>
  <c r="O1491" i="1" s="1"/>
  <c r="N1490" i="1"/>
  <c r="O1490" i="1" s="1"/>
  <c r="Q1490" i="1" s="1"/>
  <c r="N1489" i="1"/>
  <c r="O1489" i="1" s="1"/>
  <c r="P1489" i="1" s="1"/>
  <c r="N1488" i="1"/>
  <c r="O1488" i="1" s="1"/>
  <c r="N1487" i="1"/>
  <c r="O1487" i="1" s="1"/>
  <c r="N1486" i="1"/>
  <c r="O1486" i="1" s="1"/>
  <c r="N1485" i="1"/>
  <c r="O1485" i="1" s="1"/>
  <c r="N1484" i="1"/>
  <c r="O1484" i="1" s="1"/>
  <c r="Q1484" i="1" s="1"/>
  <c r="T1484" i="1" s="1"/>
  <c r="N1483" i="1"/>
  <c r="O1483" i="1" s="1"/>
  <c r="N1482" i="1"/>
  <c r="O1482" i="1" s="1"/>
  <c r="Q1482" i="1" s="1"/>
  <c r="AB1482" i="1" s="1"/>
  <c r="N1481" i="1"/>
  <c r="O1481" i="1" s="1"/>
  <c r="P1481" i="1" s="1"/>
  <c r="N1480" i="1"/>
  <c r="O1480" i="1" s="1"/>
  <c r="N1479" i="1"/>
  <c r="O1479" i="1" s="1"/>
  <c r="N1478" i="1"/>
  <c r="O1478" i="1" s="1"/>
  <c r="N1477" i="1"/>
  <c r="O1477" i="1" s="1"/>
  <c r="Q1477" i="1" s="1"/>
  <c r="U1477" i="1" s="1"/>
  <c r="N1476" i="1"/>
  <c r="O1476" i="1" s="1"/>
  <c r="N1475" i="1"/>
  <c r="O1475" i="1" s="1"/>
  <c r="N1474" i="1"/>
  <c r="O1474" i="1" s="1"/>
  <c r="Q1474" i="1" s="1"/>
  <c r="N1473" i="1"/>
  <c r="O1473" i="1" s="1"/>
  <c r="P1473" i="1" s="1"/>
  <c r="N1472" i="1"/>
  <c r="O1472" i="1" s="1"/>
  <c r="N1471" i="1"/>
  <c r="O1471" i="1" s="1"/>
  <c r="N1470" i="1"/>
  <c r="O1470" i="1" s="1"/>
  <c r="N1469" i="1"/>
  <c r="O1469" i="1" s="1"/>
  <c r="Q1469" i="1" s="1"/>
  <c r="N1468" i="1"/>
  <c r="O1468" i="1" s="1"/>
  <c r="Q1468" i="1" s="1"/>
  <c r="N1467" i="1"/>
  <c r="O1467" i="1" s="1"/>
  <c r="N1466" i="1"/>
  <c r="O1466" i="1" s="1"/>
  <c r="N1465" i="1"/>
  <c r="O1465" i="1" s="1"/>
  <c r="P1465" i="1" s="1"/>
  <c r="N1464" i="1"/>
  <c r="O1464" i="1" s="1"/>
  <c r="N1463" i="1"/>
  <c r="O1463" i="1" s="1"/>
  <c r="N1462" i="1"/>
  <c r="O1462" i="1" s="1"/>
  <c r="N1461" i="1"/>
  <c r="O1461" i="1" s="1"/>
  <c r="Q1461" i="1" s="1"/>
  <c r="N1460" i="1"/>
  <c r="O1460" i="1" s="1"/>
  <c r="Q1460" i="1" s="1"/>
  <c r="N1459" i="1"/>
  <c r="O1459" i="1" s="1"/>
  <c r="N1458" i="1"/>
  <c r="O1458" i="1" s="1"/>
  <c r="Q1458" i="1" s="1"/>
  <c r="N1457" i="1"/>
  <c r="O1457" i="1" s="1"/>
  <c r="P1457" i="1" s="1"/>
  <c r="N1456" i="1"/>
  <c r="O1456" i="1" s="1"/>
  <c r="N1455" i="1"/>
  <c r="O1455" i="1" s="1"/>
  <c r="N1454" i="1"/>
  <c r="O1454" i="1" s="1"/>
  <c r="N1453" i="1"/>
  <c r="O1453" i="1" s="1"/>
  <c r="N1452" i="1"/>
  <c r="O1452" i="1" s="1"/>
  <c r="Q1452" i="1" s="1"/>
  <c r="N1451" i="1"/>
  <c r="O1451" i="1" s="1"/>
  <c r="N1450" i="1"/>
  <c r="O1450" i="1" s="1"/>
  <c r="Q1450" i="1" s="1"/>
  <c r="N1449" i="1"/>
  <c r="O1449" i="1" s="1"/>
  <c r="P1449" i="1" s="1"/>
  <c r="N1448" i="1"/>
  <c r="O1448" i="1" s="1"/>
  <c r="N1447" i="1"/>
  <c r="O1447" i="1" s="1"/>
  <c r="N1446" i="1"/>
  <c r="O1446" i="1" s="1"/>
  <c r="N1445" i="1"/>
  <c r="O1445" i="1" s="1"/>
  <c r="Q1445" i="1" s="1"/>
  <c r="N1444" i="1"/>
  <c r="O1444" i="1" s="1"/>
  <c r="N1443" i="1"/>
  <c r="O1443" i="1" s="1"/>
  <c r="N1442" i="1"/>
  <c r="O1442" i="1" s="1"/>
  <c r="Q1442" i="1" s="1"/>
  <c r="N1441" i="1"/>
  <c r="O1441" i="1" s="1"/>
  <c r="P1441" i="1" s="1"/>
  <c r="N1440" i="1"/>
  <c r="O1440" i="1" s="1"/>
  <c r="N1439" i="1"/>
  <c r="O1439" i="1" s="1"/>
  <c r="N1438" i="1"/>
  <c r="O1438" i="1" s="1"/>
  <c r="N1437" i="1"/>
  <c r="O1437" i="1" s="1"/>
  <c r="Q1437" i="1" s="1"/>
  <c r="N1436" i="1"/>
  <c r="O1436" i="1" s="1"/>
  <c r="Q1436" i="1" s="1"/>
  <c r="N1435" i="1"/>
  <c r="O1435" i="1" s="1"/>
  <c r="N1434" i="1"/>
  <c r="O1434" i="1" s="1"/>
  <c r="N1433" i="1"/>
  <c r="O1433" i="1" s="1"/>
  <c r="P1433" i="1" s="1"/>
  <c r="N1432" i="1"/>
  <c r="O1432" i="1" s="1"/>
  <c r="N1431" i="1"/>
  <c r="O1431" i="1" s="1"/>
  <c r="N1430" i="1"/>
  <c r="O1430" i="1" s="1"/>
  <c r="N1429" i="1"/>
  <c r="O1429" i="1" s="1"/>
  <c r="Q1429" i="1" s="1"/>
  <c r="N1428" i="1"/>
  <c r="O1428" i="1" s="1"/>
  <c r="Q1428" i="1" s="1"/>
  <c r="N1427" i="1"/>
  <c r="O1427" i="1" s="1"/>
  <c r="N1426" i="1"/>
  <c r="O1426" i="1" s="1"/>
  <c r="Q1426" i="1" s="1"/>
  <c r="AB1426" i="1" s="1"/>
  <c r="N1425" i="1"/>
  <c r="O1425" i="1" s="1"/>
  <c r="P1425" i="1" s="1"/>
  <c r="N1424" i="1"/>
  <c r="O1424" i="1" s="1"/>
  <c r="N1423" i="1"/>
  <c r="O1423" i="1" s="1"/>
  <c r="N1422" i="1"/>
  <c r="O1422" i="1" s="1"/>
  <c r="N1421" i="1"/>
  <c r="O1421" i="1" s="1"/>
  <c r="N1420" i="1"/>
  <c r="O1420" i="1" s="1"/>
  <c r="Q1420" i="1" s="1"/>
  <c r="N1419" i="1"/>
  <c r="O1419" i="1" s="1"/>
  <c r="N1418" i="1"/>
  <c r="O1418" i="1" s="1"/>
  <c r="Q1418" i="1" s="1"/>
  <c r="T1418" i="1" s="1"/>
  <c r="N1417" i="1"/>
  <c r="O1417" i="1" s="1"/>
  <c r="P1417" i="1" s="1"/>
  <c r="N1416" i="1"/>
  <c r="O1416" i="1" s="1"/>
  <c r="N1415" i="1"/>
  <c r="O1415" i="1" s="1"/>
  <c r="N1414" i="1"/>
  <c r="O1414" i="1" s="1"/>
  <c r="N1413" i="1"/>
  <c r="O1413" i="1" s="1"/>
  <c r="Q1413" i="1" s="1"/>
  <c r="U1413" i="1" s="1"/>
  <c r="N1412" i="1"/>
  <c r="O1412" i="1" s="1"/>
  <c r="N1411" i="1"/>
  <c r="O1411" i="1" s="1"/>
  <c r="N1410" i="1"/>
  <c r="O1410" i="1" s="1"/>
  <c r="Q1410" i="1" s="1"/>
  <c r="T1410" i="1" s="1"/>
  <c r="N1409" i="1"/>
  <c r="O1409" i="1" s="1"/>
  <c r="P1409" i="1" s="1"/>
  <c r="N1408" i="1"/>
  <c r="O1408" i="1" s="1"/>
  <c r="N1407" i="1"/>
  <c r="O1407" i="1" s="1"/>
  <c r="N1406" i="1"/>
  <c r="O1406" i="1" s="1"/>
  <c r="N1405" i="1"/>
  <c r="O1405" i="1" s="1"/>
  <c r="Q1405" i="1" s="1"/>
  <c r="N1404" i="1"/>
  <c r="O1404" i="1" s="1"/>
  <c r="Q1404" i="1" s="1"/>
  <c r="N1403" i="1"/>
  <c r="O1403" i="1" s="1"/>
  <c r="N1402" i="1"/>
  <c r="O1402" i="1" s="1"/>
  <c r="N1401" i="1"/>
  <c r="O1401" i="1" s="1"/>
  <c r="P1401" i="1" s="1"/>
  <c r="N1400" i="1"/>
  <c r="O1400" i="1" s="1"/>
  <c r="N1399" i="1"/>
  <c r="O1399" i="1" s="1"/>
  <c r="N1398" i="1"/>
  <c r="O1398" i="1" s="1"/>
  <c r="N1397" i="1"/>
  <c r="O1397" i="1" s="1"/>
  <c r="Q1397" i="1" s="1"/>
  <c r="N1396" i="1"/>
  <c r="O1396" i="1" s="1"/>
  <c r="Q1396" i="1" s="1"/>
  <c r="N1395" i="1"/>
  <c r="O1395" i="1" s="1"/>
  <c r="N1394" i="1"/>
  <c r="O1394" i="1" s="1"/>
  <c r="Q1394" i="1" s="1"/>
  <c r="T1394" i="1" s="1"/>
  <c r="N1393" i="1"/>
  <c r="O1393" i="1" s="1"/>
  <c r="P1393" i="1" s="1"/>
  <c r="N1392" i="1"/>
  <c r="O1392" i="1" s="1"/>
  <c r="N1391" i="1"/>
  <c r="O1391" i="1" s="1"/>
  <c r="N1390" i="1"/>
  <c r="O1390" i="1" s="1"/>
  <c r="N1389" i="1"/>
  <c r="O1389" i="1" s="1"/>
  <c r="N1388" i="1"/>
  <c r="O1388" i="1" s="1"/>
  <c r="Q1388" i="1" s="1"/>
  <c r="N1387" i="1"/>
  <c r="O1387" i="1" s="1"/>
  <c r="N1386" i="1"/>
  <c r="O1386" i="1" s="1"/>
  <c r="Q1386" i="1" s="1"/>
  <c r="T1386" i="1" s="1"/>
  <c r="N1385" i="1"/>
  <c r="O1385" i="1" s="1"/>
  <c r="P1385" i="1" s="1"/>
  <c r="N1384" i="1"/>
  <c r="O1384" i="1" s="1"/>
  <c r="N1383" i="1"/>
  <c r="O1383" i="1" s="1"/>
  <c r="N1382" i="1"/>
  <c r="O1382" i="1" s="1"/>
  <c r="N1381" i="1"/>
  <c r="O1381" i="1" s="1"/>
  <c r="Q1381" i="1" s="1"/>
  <c r="N1380" i="1"/>
  <c r="O1380" i="1" s="1"/>
  <c r="N1379" i="1"/>
  <c r="O1379" i="1" s="1"/>
  <c r="N1378" i="1"/>
  <c r="O1378" i="1" s="1"/>
  <c r="N1377" i="1"/>
  <c r="O1377" i="1" s="1"/>
  <c r="P1377" i="1" s="1"/>
  <c r="N1376" i="1"/>
  <c r="O1376" i="1" s="1"/>
  <c r="N1375" i="1"/>
  <c r="O1375" i="1" s="1"/>
  <c r="N1374" i="1"/>
  <c r="O1374" i="1" s="1"/>
  <c r="N1373" i="1"/>
  <c r="O1373" i="1" s="1"/>
  <c r="Q1373" i="1" s="1"/>
  <c r="N1372" i="1"/>
  <c r="O1372" i="1" s="1"/>
  <c r="Q1372" i="1" s="1"/>
  <c r="N1371" i="1"/>
  <c r="O1371" i="1" s="1"/>
  <c r="N1370" i="1"/>
  <c r="O1370" i="1" s="1"/>
  <c r="N1369" i="1"/>
  <c r="O1369" i="1" s="1"/>
  <c r="N1368" i="1"/>
  <c r="O1368" i="1" s="1"/>
  <c r="N1367" i="1"/>
  <c r="O1367" i="1" s="1"/>
  <c r="N1366" i="1"/>
  <c r="O1366" i="1" s="1"/>
  <c r="N1365" i="1"/>
  <c r="O1365" i="1" s="1"/>
  <c r="Q1365" i="1" s="1"/>
  <c r="N1364" i="1"/>
  <c r="O1364" i="1" s="1"/>
  <c r="N1363" i="1"/>
  <c r="O1363" i="1" s="1"/>
  <c r="N1362" i="1"/>
  <c r="O1362" i="1" s="1"/>
  <c r="Q1362" i="1" s="1"/>
  <c r="U1362" i="1" s="1"/>
  <c r="N1361" i="1"/>
  <c r="O1361" i="1" s="1"/>
  <c r="P1361" i="1" s="1"/>
  <c r="N1360" i="1"/>
  <c r="O1360" i="1" s="1"/>
  <c r="Q1360" i="1" s="1"/>
  <c r="N1359" i="1"/>
  <c r="O1359" i="1" s="1"/>
  <c r="N1358" i="1"/>
  <c r="O1358" i="1" s="1"/>
  <c r="N1357" i="1"/>
  <c r="O1357" i="1" s="1"/>
  <c r="Q1357" i="1" s="1"/>
  <c r="N1356" i="1"/>
  <c r="O1356" i="1" s="1"/>
  <c r="P1356" i="1" s="1"/>
  <c r="N1355" i="1"/>
  <c r="O1355" i="1" s="1"/>
  <c r="N1354" i="1"/>
  <c r="O1354" i="1" s="1"/>
  <c r="Q1354" i="1" s="1"/>
  <c r="U1354" i="1" s="1"/>
  <c r="N1353" i="1"/>
  <c r="O1353" i="1" s="1"/>
  <c r="N1352" i="1"/>
  <c r="O1352" i="1" s="1"/>
  <c r="N1351" i="1"/>
  <c r="O1351" i="1" s="1"/>
  <c r="N1350" i="1"/>
  <c r="O1350" i="1" s="1"/>
  <c r="Q1350" i="1" s="1"/>
  <c r="T1350" i="1" s="1"/>
  <c r="N1349" i="1"/>
  <c r="O1349" i="1" s="1"/>
  <c r="N1348" i="1"/>
  <c r="O1348" i="1" s="1"/>
  <c r="N1347" i="1"/>
  <c r="O1347" i="1" s="1"/>
  <c r="N1346" i="1"/>
  <c r="O1346" i="1" s="1"/>
  <c r="Q1346" i="1" s="1"/>
  <c r="U1346" i="1" s="1"/>
  <c r="N1345" i="1"/>
  <c r="O1345" i="1" s="1"/>
  <c r="P1345" i="1" s="1"/>
  <c r="N1344" i="1"/>
  <c r="O1344" i="1" s="1"/>
  <c r="N1343" i="1"/>
  <c r="O1343" i="1" s="1"/>
  <c r="N1342" i="1"/>
  <c r="O1342" i="1" s="1"/>
  <c r="N1341" i="1"/>
  <c r="O1341" i="1" s="1"/>
  <c r="Q1341" i="1" s="1"/>
  <c r="N1340" i="1"/>
  <c r="O1340" i="1" s="1"/>
  <c r="Q1340" i="1" s="1"/>
  <c r="T1340" i="1" s="1"/>
  <c r="N1339" i="1"/>
  <c r="O1339" i="1" s="1"/>
  <c r="N1338" i="1"/>
  <c r="O1338" i="1" s="1"/>
  <c r="N1337" i="1"/>
  <c r="O1337" i="1" s="1"/>
  <c r="N1336" i="1"/>
  <c r="O1336" i="1" s="1"/>
  <c r="N1335" i="1"/>
  <c r="O1335" i="1" s="1"/>
  <c r="N1334" i="1"/>
  <c r="O1334" i="1" s="1"/>
  <c r="N1333" i="1"/>
  <c r="O1333" i="1" s="1"/>
  <c r="Q1333" i="1" s="1"/>
  <c r="N1332" i="1"/>
  <c r="O1332" i="1" s="1"/>
  <c r="N1331" i="1"/>
  <c r="O1331" i="1" s="1"/>
  <c r="N1330" i="1"/>
  <c r="O1330" i="1" s="1"/>
  <c r="Q1330" i="1" s="1"/>
  <c r="AB1330" i="1" s="1"/>
  <c r="N1329" i="1"/>
  <c r="O1329" i="1" s="1"/>
  <c r="P1329" i="1" s="1"/>
  <c r="N1328" i="1"/>
  <c r="O1328" i="1" s="1"/>
  <c r="Q1328" i="1" s="1"/>
  <c r="N1327" i="1"/>
  <c r="O1327" i="1" s="1"/>
  <c r="N1326" i="1"/>
  <c r="O1326" i="1" s="1"/>
  <c r="N1325" i="1"/>
  <c r="O1325" i="1" s="1"/>
  <c r="Q1325" i="1" s="1"/>
  <c r="N1324" i="1"/>
  <c r="O1324" i="1" s="1"/>
  <c r="P1324" i="1" s="1"/>
  <c r="N1323" i="1"/>
  <c r="O1323" i="1" s="1"/>
  <c r="N1322" i="1"/>
  <c r="O1322" i="1" s="1"/>
  <c r="Q1322" i="1" s="1"/>
  <c r="AB1322" i="1" s="1"/>
  <c r="N1321" i="1"/>
  <c r="O1321" i="1" s="1"/>
  <c r="N1320" i="1"/>
  <c r="O1320" i="1" s="1"/>
  <c r="N1319" i="1"/>
  <c r="O1319" i="1" s="1"/>
  <c r="N1318" i="1"/>
  <c r="O1318" i="1" s="1"/>
  <c r="Q1318" i="1" s="1"/>
  <c r="U1318" i="1" s="1"/>
  <c r="N1317" i="1"/>
  <c r="O1317" i="1" s="1"/>
  <c r="N1316" i="1"/>
  <c r="O1316" i="1" s="1"/>
  <c r="N1315" i="1"/>
  <c r="O1315" i="1" s="1"/>
  <c r="N1314" i="1"/>
  <c r="O1314" i="1" s="1"/>
  <c r="Q1314" i="1" s="1"/>
  <c r="AB1314" i="1" s="1"/>
  <c r="N1313" i="1"/>
  <c r="O1313" i="1" s="1"/>
  <c r="P1313" i="1" s="1"/>
  <c r="N1312" i="1"/>
  <c r="O1312" i="1" s="1"/>
  <c r="N1311" i="1"/>
  <c r="O1311" i="1" s="1"/>
  <c r="N1310" i="1"/>
  <c r="O1310" i="1" s="1"/>
  <c r="N1309" i="1"/>
  <c r="O1309" i="1" s="1"/>
  <c r="Q1309" i="1" s="1"/>
  <c r="N1308" i="1"/>
  <c r="O1308" i="1" s="1"/>
  <c r="P1308" i="1" s="1"/>
  <c r="N1307" i="1"/>
  <c r="O1307" i="1" s="1"/>
  <c r="N1306" i="1"/>
  <c r="O1306" i="1" s="1"/>
  <c r="N1305" i="1"/>
  <c r="O1305" i="1" s="1"/>
  <c r="N1304" i="1"/>
  <c r="O1304" i="1" s="1"/>
  <c r="N1303" i="1"/>
  <c r="O1303" i="1" s="1"/>
  <c r="N1302" i="1"/>
  <c r="O1302" i="1" s="1"/>
  <c r="N1301" i="1"/>
  <c r="O1301" i="1" s="1"/>
  <c r="Q1301" i="1" s="1"/>
  <c r="N1300" i="1"/>
  <c r="O1300" i="1" s="1"/>
  <c r="N1299" i="1"/>
  <c r="O1299" i="1" s="1"/>
  <c r="N1298" i="1"/>
  <c r="O1298" i="1" s="1"/>
  <c r="Q1298" i="1" s="1"/>
  <c r="AB1298" i="1" s="1"/>
  <c r="N1297" i="1"/>
  <c r="O1297" i="1" s="1"/>
  <c r="Q1297" i="1" s="1"/>
  <c r="N1296" i="1"/>
  <c r="O1296" i="1" s="1"/>
  <c r="Q1296" i="1" s="1"/>
  <c r="T1296" i="1" s="1"/>
  <c r="N1295" i="1"/>
  <c r="O1295" i="1" s="1"/>
  <c r="N1294" i="1"/>
  <c r="O1294" i="1" s="1"/>
  <c r="N1293" i="1"/>
  <c r="O1293" i="1" s="1"/>
  <c r="Q1293" i="1" s="1"/>
  <c r="N1292" i="1"/>
  <c r="O1292" i="1" s="1"/>
  <c r="P1292" i="1" s="1"/>
  <c r="N1291" i="1"/>
  <c r="O1291" i="1" s="1"/>
  <c r="N1290" i="1"/>
  <c r="O1290" i="1" s="1"/>
  <c r="Q1290" i="1" s="1"/>
  <c r="U1290" i="1" s="1"/>
  <c r="N1289" i="1"/>
  <c r="O1289" i="1" s="1"/>
  <c r="N1288" i="1"/>
  <c r="O1288" i="1" s="1"/>
  <c r="N1287" i="1"/>
  <c r="O1287" i="1" s="1"/>
  <c r="N1286" i="1"/>
  <c r="O1286" i="1" s="1"/>
  <c r="N1285" i="1"/>
  <c r="O1285" i="1" s="1"/>
  <c r="Q1285" i="1" s="1"/>
  <c r="N1284" i="1"/>
  <c r="O1284" i="1" s="1"/>
  <c r="N1283" i="1"/>
  <c r="O1283" i="1" s="1"/>
  <c r="N1282" i="1"/>
  <c r="O1282" i="1" s="1"/>
  <c r="Q1282" i="1" s="1"/>
  <c r="U1282" i="1" s="1"/>
  <c r="N1281" i="1"/>
  <c r="O1281" i="1" s="1"/>
  <c r="P1281" i="1" s="1"/>
  <c r="N1280" i="1"/>
  <c r="O1280" i="1" s="1"/>
  <c r="N1279" i="1"/>
  <c r="O1279" i="1" s="1"/>
  <c r="N1278" i="1"/>
  <c r="O1278" i="1" s="1"/>
  <c r="N1277" i="1"/>
  <c r="O1277" i="1" s="1"/>
  <c r="Q1277" i="1" s="1"/>
  <c r="N1276" i="1"/>
  <c r="O1276" i="1" s="1"/>
  <c r="P1276" i="1" s="1"/>
  <c r="N1275" i="1"/>
  <c r="O1275" i="1" s="1"/>
  <c r="N1274" i="1"/>
  <c r="O1274" i="1" s="1"/>
  <c r="Q1274" i="1" s="1"/>
  <c r="AB1274" i="1" s="1"/>
  <c r="N1273" i="1"/>
  <c r="O1273" i="1" s="1"/>
  <c r="N1272" i="1"/>
  <c r="O1272" i="1" s="1"/>
  <c r="N1271" i="1"/>
  <c r="O1271" i="1" s="1"/>
  <c r="N1270" i="1"/>
  <c r="O1270" i="1" s="1"/>
  <c r="N1269" i="1"/>
  <c r="O1269" i="1" s="1"/>
  <c r="Q1269" i="1" s="1"/>
  <c r="N1268" i="1"/>
  <c r="O1268" i="1" s="1"/>
  <c r="N1267" i="1"/>
  <c r="O1267" i="1" s="1"/>
  <c r="N1266" i="1"/>
  <c r="O1266" i="1" s="1"/>
  <c r="Q1266" i="1" s="1"/>
  <c r="N1265" i="1"/>
  <c r="O1265" i="1" s="1"/>
  <c r="P1265" i="1" s="1"/>
  <c r="N1264" i="1"/>
  <c r="O1264" i="1" s="1"/>
  <c r="N1263" i="1"/>
  <c r="O1263" i="1" s="1"/>
  <c r="N1262" i="1"/>
  <c r="O1262" i="1" s="1"/>
  <c r="N1261" i="1"/>
  <c r="O1261" i="1" s="1"/>
  <c r="Q1261" i="1" s="1"/>
  <c r="N1260" i="1"/>
  <c r="O1260" i="1" s="1"/>
  <c r="P1260" i="1" s="1"/>
  <c r="N1259" i="1"/>
  <c r="O1259" i="1" s="1"/>
  <c r="N1258" i="1"/>
  <c r="O1258" i="1" s="1"/>
  <c r="Q1258" i="1" s="1"/>
  <c r="AB1258" i="1" s="1"/>
  <c r="N1257" i="1"/>
  <c r="O1257" i="1" s="1"/>
  <c r="N1256" i="1"/>
  <c r="O1256" i="1" s="1"/>
  <c r="N1255" i="1"/>
  <c r="O1255" i="1" s="1"/>
  <c r="N1254" i="1"/>
  <c r="O1254" i="1" s="1"/>
  <c r="Q1254" i="1" s="1"/>
  <c r="N1253" i="1"/>
  <c r="O1253" i="1" s="1"/>
  <c r="Q1253" i="1" s="1"/>
  <c r="N1252" i="1"/>
  <c r="O1252" i="1" s="1"/>
  <c r="N1251" i="1"/>
  <c r="O1251" i="1" s="1"/>
  <c r="N1250" i="1"/>
  <c r="O1250" i="1" s="1"/>
  <c r="Q1250" i="1" s="1"/>
  <c r="U1250" i="1" s="1"/>
  <c r="N1249" i="1"/>
  <c r="O1249" i="1" s="1"/>
  <c r="P1249" i="1" s="1"/>
  <c r="N1248" i="1"/>
  <c r="O1248" i="1" s="1"/>
  <c r="N1247" i="1"/>
  <c r="O1247" i="1" s="1"/>
  <c r="N1246" i="1"/>
  <c r="O1246" i="1" s="1"/>
  <c r="N1245" i="1"/>
  <c r="O1245" i="1" s="1"/>
  <c r="Q1245" i="1" s="1"/>
  <c r="N1244" i="1"/>
  <c r="O1244" i="1" s="1"/>
  <c r="Q1244" i="1" s="1"/>
  <c r="T1244" i="1" s="1"/>
  <c r="N1243" i="1"/>
  <c r="O1243" i="1" s="1"/>
  <c r="N1242" i="1"/>
  <c r="O1242" i="1" s="1"/>
  <c r="Q1242" i="1" s="1"/>
  <c r="AB1242" i="1" s="1"/>
  <c r="N1241" i="1"/>
  <c r="O1241" i="1" s="1"/>
  <c r="N1240" i="1"/>
  <c r="O1240" i="1" s="1"/>
  <c r="N1239" i="1"/>
  <c r="O1239" i="1" s="1"/>
  <c r="N1238" i="1"/>
  <c r="O1238" i="1" s="1"/>
  <c r="N1237" i="1"/>
  <c r="O1237" i="1" s="1"/>
  <c r="Q1237" i="1" s="1"/>
  <c r="N1236" i="1"/>
  <c r="O1236" i="1" s="1"/>
  <c r="N1235" i="1"/>
  <c r="O1235" i="1" s="1"/>
  <c r="N1234" i="1"/>
  <c r="O1234" i="1" s="1"/>
  <c r="Q1234" i="1" s="1"/>
  <c r="U1234" i="1" s="1"/>
  <c r="N1233" i="1"/>
  <c r="O1233" i="1" s="1"/>
  <c r="P1233" i="1" s="1"/>
  <c r="N1232" i="1"/>
  <c r="O1232" i="1" s="1"/>
  <c r="Q1232" i="1" s="1"/>
  <c r="T1232" i="1" s="1"/>
  <c r="N1231" i="1"/>
  <c r="O1231" i="1" s="1"/>
  <c r="N1230" i="1"/>
  <c r="O1230" i="1" s="1"/>
  <c r="N1229" i="1"/>
  <c r="O1229" i="1" s="1"/>
  <c r="Q1229" i="1" s="1"/>
  <c r="N1228" i="1"/>
  <c r="O1228" i="1" s="1"/>
  <c r="P1228" i="1" s="1"/>
  <c r="N1227" i="1"/>
  <c r="O1227" i="1" s="1"/>
  <c r="N1226" i="1"/>
  <c r="O1226" i="1" s="1"/>
  <c r="Q1226" i="1" s="1"/>
  <c r="AB1226" i="1" s="1"/>
  <c r="N1225" i="1"/>
  <c r="O1225" i="1" s="1"/>
  <c r="N1224" i="1"/>
  <c r="O1224" i="1" s="1"/>
  <c r="N1223" i="1"/>
  <c r="O1223" i="1" s="1"/>
  <c r="N1222" i="1"/>
  <c r="O1222" i="1" s="1"/>
  <c r="Q1222" i="1" s="1"/>
  <c r="AB1222" i="1" s="1"/>
  <c r="N1221" i="1"/>
  <c r="O1221" i="1" s="1"/>
  <c r="Q1221" i="1" s="1"/>
  <c r="U1221" i="1" s="1"/>
  <c r="N1220" i="1"/>
  <c r="O1220" i="1" s="1"/>
  <c r="N1219" i="1"/>
  <c r="O1219" i="1" s="1"/>
  <c r="N1218" i="1"/>
  <c r="O1218" i="1" s="1"/>
  <c r="Q1218" i="1" s="1"/>
  <c r="T1218" i="1" s="1"/>
  <c r="N1217" i="1"/>
  <c r="O1217" i="1" s="1"/>
  <c r="P1217" i="1" s="1"/>
  <c r="N1216" i="1"/>
  <c r="O1216" i="1" s="1"/>
  <c r="N1215" i="1"/>
  <c r="O1215" i="1" s="1"/>
  <c r="N1214" i="1"/>
  <c r="O1214" i="1" s="1"/>
  <c r="N1213" i="1"/>
  <c r="O1213" i="1" s="1"/>
  <c r="Q1213" i="1" s="1"/>
  <c r="N1212" i="1"/>
  <c r="O1212" i="1" s="1"/>
  <c r="Q1212" i="1" s="1"/>
  <c r="U1212" i="1" s="1"/>
  <c r="N1211" i="1"/>
  <c r="O1211" i="1" s="1"/>
  <c r="N1210" i="1"/>
  <c r="O1210" i="1" s="1"/>
  <c r="Q1210" i="1" s="1"/>
  <c r="AB1210" i="1" s="1"/>
  <c r="N1209" i="1"/>
  <c r="O1209" i="1" s="1"/>
  <c r="N1208" i="1"/>
  <c r="O1208" i="1" s="1"/>
  <c r="N1207" i="1"/>
  <c r="O1207" i="1" s="1"/>
  <c r="N1206" i="1"/>
  <c r="O1206" i="1" s="1"/>
  <c r="N1205" i="1"/>
  <c r="O1205" i="1" s="1"/>
  <c r="Q1205" i="1" s="1"/>
  <c r="N1204" i="1"/>
  <c r="O1204" i="1" s="1"/>
  <c r="N1203" i="1"/>
  <c r="O1203" i="1" s="1"/>
  <c r="N1202" i="1"/>
  <c r="O1202" i="1" s="1"/>
  <c r="Q1202" i="1" s="1"/>
  <c r="T1202" i="1" s="1"/>
  <c r="N1201" i="1"/>
  <c r="O1201" i="1" s="1"/>
  <c r="P1201" i="1" s="1"/>
  <c r="N1200" i="1"/>
  <c r="O1200" i="1" s="1"/>
  <c r="Q1200" i="1" s="1"/>
  <c r="U1200" i="1" s="1"/>
  <c r="N1199" i="1"/>
  <c r="O1199" i="1" s="1"/>
  <c r="N1198" i="1"/>
  <c r="O1198" i="1" s="1"/>
  <c r="N1197" i="1"/>
  <c r="O1197" i="1" s="1"/>
  <c r="Q1197" i="1" s="1"/>
  <c r="N1196" i="1"/>
  <c r="O1196" i="1" s="1"/>
  <c r="P1196" i="1" s="1"/>
  <c r="N1195" i="1"/>
  <c r="O1195" i="1" s="1"/>
  <c r="N1194" i="1"/>
  <c r="O1194" i="1" s="1"/>
  <c r="Q1194" i="1" s="1"/>
  <c r="AB1194" i="1" s="1"/>
  <c r="N1193" i="1"/>
  <c r="O1193" i="1" s="1"/>
  <c r="N1192" i="1"/>
  <c r="O1192" i="1" s="1"/>
  <c r="N1191" i="1"/>
  <c r="O1191" i="1" s="1"/>
  <c r="N1190" i="1"/>
  <c r="O1190" i="1" s="1"/>
  <c r="Q1190" i="1" s="1"/>
  <c r="T1190" i="1" s="1"/>
  <c r="N1189" i="1"/>
  <c r="O1189" i="1" s="1"/>
  <c r="Q1189" i="1" s="1"/>
  <c r="N1188" i="1"/>
  <c r="O1188" i="1" s="1"/>
  <c r="N1187" i="1"/>
  <c r="O1187" i="1" s="1"/>
  <c r="N1186" i="1"/>
  <c r="O1186" i="1" s="1"/>
  <c r="Q1186" i="1" s="1"/>
  <c r="T1186" i="1" s="1"/>
  <c r="N1185" i="1"/>
  <c r="O1185" i="1" s="1"/>
  <c r="P1185" i="1" s="1"/>
  <c r="N1184" i="1"/>
  <c r="O1184" i="1" s="1"/>
  <c r="N1183" i="1"/>
  <c r="O1183" i="1" s="1"/>
  <c r="N1182" i="1"/>
  <c r="O1182" i="1" s="1"/>
  <c r="N1181" i="1"/>
  <c r="O1181" i="1" s="1"/>
  <c r="Q1181" i="1" s="1"/>
  <c r="N1180" i="1"/>
  <c r="O1180" i="1" s="1"/>
  <c r="Q1180" i="1" s="1"/>
  <c r="U1180" i="1" s="1"/>
  <c r="N1179" i="1"/>
  <c r="O1179" i="1" s="1"/>
  <c r="N1178" i="1"/>
  <c r="O1178" i="1" s="1"/>
  <c r="Q1178" i="1" s="1"/>
  <c r="U1178" i="1" s="1"/>
  <c r="N1177" i="1"/>
  <c r="O1177" i="1" s="1"/>
  <c r="N1176" i="1"/>
  <c r="O1176" i="1" s="1"/>
  <c r="N1175" i="1"/>
  <c r="O1175" i="1" s="1"/>
  <c r="N1174" i="1"/>
  <c r="O1174" i="1" s="1"/>
  <c r="N1173" i="1"/>
  <c r="O1173" i="1" s="1"/>
  <c r="Q1173" i="1" s="1"/>
  <c r="N1172" i="1"/>
  <c r="O1172" i="1" s="1"/>
  <c r="N1171" i="1"/>
  <c r="O1171" i="1" s="1"/>
  <c r="N1170" i="1"/>
  <c r="O1170" i="1" s="1"/>
  <c r="Q1170" i="1" s="1"/>
  <c r="T1170" i="1" s="1"/>
  <c r="N1169" i="1"/>
  <c r="O1169" i="1" s="1"/>
  <c r="P1169" i="1" s="1"/>
  <c r="N1168" i="1"/>
  <c r="O1168" i="1" s="1"/>
  <c r="P1168" i="1" s="1"/>
  <c r="N1167" i="1"/>
  <c r="O1167" i="1" s="1"/>
  <c r="P1167" i="1" s="1"/>
  <c r="N1166" i="1"/>
  <c r="O1166" i="1" s="1"/>
  <c r="N1165" i="1"/>
  <c r="O1165" i="1" s="1"/>
  <c r="N1164" i="1"/>
  <c r="O1164" i="1" s="1"/>
  <c r="N1163" i="1"/>
  <c r="O1163" i="1" s="1"/>
  <c r="P1163" i="1" s="1"/>
  <c r="N1162" i="1"/>
  <c r="O1162" i="1" s="1"/>
  <c r="N1161" i="1"/>
  <c r="O1161" i="1" s="1"/>
  <c r="N1160" i="1"/>
  <c r="O1160" i="1" s="1"/>
  <c r="N1159" i="1"/>
  <c r="O1159" i="1" s="1"/>
  <c r="N1158" i="1"/>
  <c r="O1158" i="1" s="1"/>
  <c r="N1157" i="1"/>
  <c r="O1157" i="1" s="1"/>
  <c r="N1156" i="1"/>
  <c r="O1156" i="1" s="1"/>
  <c r="Q1156" i="1" s="1"/>
  <c r="N1155" i="1"/>
  <c r="O1155" i="1" s="1"/>
  <c r="Q1155" i="1" s="1"/>
  <c r="AA1155" i="1" s="1"/>
  <c r="N1154" i="1"/>
  <c r="O1154" i="1" s="1"/>
  <c r="N1153" i="1"/>
  <c r="O1153" i="1" s="1"/>
  <c r="N1152" i="1"/>
  <c r="O1152" i="1" s="1"/>
  <c r="N1151" i="1"/>
  <c r="O1151" i="1" s="1"/>
  <c r="N1150" i="1"/>
  <c r="O1150" i="1" s="1"/>
  <c r="N1149" i="1"/>
  <c r="O1149" i="1" s="1"/>
  <c r="P1149" i="1" s="1"/>
  <c r="N1148" i="1"/>
  <c r="O1148" i="1" s="1"/>
  <c r="N1147" i="1"/>
  <c r="O1147" i="1" s="1"/>
  <c r="N1146" i="1"/>
  <c r="O1146" i="1" s="1"/>
  <c r="Q1146" i="1" s="1"/>
  <c r="AB1146" i="1" s="1"/>
  <c r="N1145" i="1"/>
  <c r="O1145" i="1" s="1"/>
  <c r="P1145" i="1" s="1"/>
  <c r="N1144" i="1"/>
  <c r="O1144" i="1" s="1"/>
  <c r="P1144" i="1" s="1"/>
  <c r="N1143" i="1"/>
  <c r="O1143" i="1" s="1"/>
  <c r="N1142" i="1"/>
  <c r="O1142" i="1" s="1"/>
  <c r="P1142" i="1" s="1"/>
  <c r="N1141" i="1"/>
  <c r="O1141" i="1" s="1"/>
  <c r="N1140" i="1"/>
  <c r="O1140" i="1" s="1"/>
  <c r="N1139" i="1"/>
  <c r="O1139" i="1" s="1"/>
  <c r="P1139" i="1" s="1"/>
  <c r="N1138" i="1"/>
  <c r="O1138" i="1" s="1"/>
  <c r="Q1138" i="1" s="1"/>
  <c r="T1138" i="1" s="1"/>
  <c r="N1137" i="1"/>
  <c r="O1137" i="1" s="1"/>
  <c r="N1136" i="1"/>
  <c r="O1136" i="1" s="1"/>
  <c r="N1135" i="1"/>
  <c r="O1135" i="1" s="1"/>
  <c r="N1134" i="1"/>
  <c r="O1134" i="1" s="1"/>
  <c r="N1133" i="1"/>
  <c r="O1133" i="1" s="1"/>
  <c r="N1132" i="1"/>
  <c r="O1132" i="1" s="1"/>
  <c r="Q1132" i="1" s="1"/>
  <c r="T1132" i="1" s="1"/>
  <c r="N1131" i="1"/>
  <c r="O1131" i="1" s="1"/>
  <c r="P1131" i="1" s="1"/>
  <c r="N1130" i="1"/>
  <c r="O1130" i="1" s="1"/>
  <c r="P1130" i="1" s="1"/>
  <c r="N1129" i="1"/>
  <c r="O1129" i="1" s="1"/>
  <c r="N1128" i="1"/>
  <c r="O1128" i="1" s="1"/>
  <c r="N1127" i="1"/>
  <c r="O1127" i="1" s="1"/>
  <c r="N1126" i="1"/>
  <c r="O1126" i="1" s="1"/>
  <c r="N1125" i="1"/>
  <c r="O1125" i="1" s="1"/>
  <c r="P1125" i="1" s="1"/>
  <c r="N1124" i="1"/>
  <c r="O1124" i="1" s="1"/>
  <c r="P1124" i="1" s="1"/>
  <c r="N1123" i="1"/>
  <c r="O1123" i="1" s="1"/>
  <c r="N1122" i="1"/>
  <c r="O1122" i="1" s="1"/>
  <c r="P1122" i="1" s="1"/>
  <c r="N1121" i="1"/>
  <c r="O1121" i="1" s="1"/>
  <c r="N1120" i="1"/>
  <c r="O1120" i="1" s="1"/>
  <c r="N1119" i="1"/>
  <c r="O1119" i="1" s="1"/>
  <c r="N1118" i="1"/>
  <c r="O1118" i="1" s="1"/>
  <c r="N1117" i="1"/>
  <c r="O1117" i="1" s="1"/>
  <c r="N1116" i="1"/>
  <c r="O1116" i="1" s="1"/>
  <c r="N1115" i="1"/>
  <c r="O1115" i="1" s="1"/>
  <c r="P1115" i="1" s="1"/>
  <c r="N1114" i="1"/>
  <c r="O1114" i="1" s="1"/>
  <c r="N1113" i="1"/>
  <c r="O1113" i="1" s="1"/>
  <c r="N1112" i="1"/>
  <c r="O1112" i="1" s="1"/>
  <c r="N1111" i="1"/>
  <c r="O1111" i="1" s="1"/>
  <c r="N1110" i="1"/>
  <c r="O1110" i="1" s="1"/>
  <c r="N1109" i="1"/>
  <c r="O1109" i="1" s="1"/>
  <c r="N1108" i="1"/>
  <c r="O1108" i="1" s="1"/>
  <c r="P1108" i="1" s="1"/>
  <c r="N1107" i="1"/>
  <c r="O1107" i="1" s="1"/>
  <c r="N1106" i="1"/>
  <c r="O1106" i="1" s="1"/>
  <c r="N1105" i="1"/>
  <c r="O1105" i="1" s="1"/>
  <c r="N1104" i="1"/>
  <c r="O1104" i="1" s="1"/>
  <c r="N1103" i="1"/>
  <c r="O1103" i="1" s="1"/>
  <c r="P1103" i="1" s="1"/>
  <c r="N1102" i="1"/>
  <c r="O1102" i="1" s="1"/>
  <c r="N1101" i="1"/>
  <c r="O1101" i="1" s="1"/>
  <c r="N1100" i="1"/>
  <c r="O1100" i="1" s="1"/>
  <c r="P1100" i="1" s="1"/>
  <c r="N1099" i="1"/>
  <c r="O1099" i="1" s="1"/>
  <c r="N1098" i="1"/>
  <c r="O1098" i="1" s="1"/>
  <c r="P1098" i="1" s="1"/>
  <c r="N1097" i="1"/>
  <c r="O1097" i="1" s="1"/>
  <c r="P1097" i="1" s="1"/>
  <c r="N1096" i="1"/>
  <c r="O1096" i="1" s="1"/>
  <c r="N1095" i="1"/>
  <c r="O1095" i="1" s="1"/>
  <c r="N1094" i="1"/>
  <c r="O1094" i="1" s="1"/>
  <c r="N1093" i="1"/>
  <c r="O1093" i="1" s="1"/>
  <c r="N1092" i="1"/>
  <c r="O1092" i="1" s="1"/>
  <c r="N1091" i="1"/>
  <c r="O1091" i="1" s="1"/>
  <c r="N1090" i="1"/>
  <c r="O1090" i="1" s="1"/>
  <c r="P1090" i="1" s="1"/>
  <c r="N1089" i="1"/>
  <c r="O1089" i="1" s="1"/>
  <c r="N1088" i="1"/>
  <c r="O1088" i="1" s="1"/>
  <c r="P1088" i="1" s="1"/>
  <c r="N1087" i="1"/>
  <c r="O1087" i="1" s="1"/>
  <c r="P1087" i="1" s="1"/>
  <c r="N1086" i="1"/>
  <c r="O1086" i="1" s="1"/>
  <c r="N1085" i="1"/>
  <c r="O1085" i="1" s="1"/>
  <c r="N1084" i="1"/>
  <c r="O1084" i="1" s="1"/>
  <c r="N1083" i="1"/>
  <c r="O1083" i="1" s="1"/>
  <c r="P1083" i="1" s="1"/>
  <c r="N1082" i="1"/>
  <c r="O1082" i="1" s="1"/>
  <c r="P1082" i="1" s="1"/>
  <c r="N1081" i="1"/>
  <c r="O1081" i="1" s="1"/>
  <c r="N1080" i="1"/>
  <c r="O1080" i="1" s="1"/>
  <c r="N1079" i="1"/>
  <c r="O1079" i="1" s="1"/>
  <c r="N1078" i="1"/>
  <c r="O1078" i="1" s="1"/>
  <c r="N1077" i="1"/>
  <c r="O1077" i="1" s="1"/>
  <c r="N1076" i="1"/>
  <c r="O1076" i="1" s="1"/>
  <c r="Q1076" i="1" s="1"/>
  <c r="T1076" i="1" s="1"/>
  <c r="N1075" i="1"/>
  <c r="O1075" i="1" s="1"/>
  <c r="N1074" i="1"/>
  <c r="O1074" i="1" s="1"/>
  <c r="N1073" i="1"/>
  <c r="O1073" i="1" s="1"/>
  <c r="N1072" i="1"/>
  <c r="O1072" i="1" s="1"/>
  <c r="P1072" i="1" s="1"/>
  <c r="N1071" i="1"/>
  <c r="O1071" i="1" s="1"/>
  <c r="N1070" i="1"/>
  <c r="O1070" i="1" s="1"/>
  <c r="N1069" i="1"/>
  <c r="O1069" i="1" s="1"/>
  <c r="N1068" i="1"/>
  <c r="O1068" i="1" s="1"/>
  <c r="P1068" i="1" s="1"/>
  <c r="N1067" i="1"/>
  <c r="O1067" i="1" s="1"/>
  <c r="P1067" i="1" s="1"/>
  <c r="N1066" i="1"/>
  <c r="O1066" i="1" s="1"/>
  <c r="P1066" i="1" s="1"/>
  <c r="N1065" i="1"/>
  <c r="O1065" i="1" s="1"/>
  <c r="N1064" i="1"/>
  <c r="O1064" i="1" s="1"/>
  <c r="N1063" i="1"/>
  <c r="O1063" i="1" s="1"/>
  <c r="N1062" i="1"/>
  <c r="O1062" i="1" s="1"/>
  <c r="N1061" i="1"/>
  <c r="O1061" i="1" s="1"/>
  <c r="P1061" i="1" s="1"/>
  <c r="N1060" i="1"/>
  <c r="O1060" i="1" s="1"/>
  <c r="P1060" i="1" s="1"/>
  <c r="N1059" i="1"/>
  <c r="O1059" i="1" s="1"/>
  <c r="N1058" i="1"/>
  <c r="O1058" i="1" s="1"/>
  <c r="P1058" i="1" s="1"/>
  <c r="N1057" i="1"/>
  <c r="O1057" i="1" s="1"/>
  <c r="N1056" i="1"/>
  <c r="O1056" i="1" s="1"/>
  <c r="N1055" i="1"/>
  <c r="O1055" i="1" s="1"/>
  <c r="N1054" i="1"/>
  <c r="O1054" i="1" s="1"/>
  <c r="N1053" i="1"/>
  <c r="O1053" i="1" s="1"/>
  <c r="N1052" i="1"/>
  <c r="O1052" i="1" s="1"/>
  <c r="P1052" i="1" s="1"/>
  <c r="N1051" i="1"/>
  <c r="O1051" i="1" s="1"/>
  <c r="P1051" i="1" s="1"/>
  <c r="N1050" i="1"/>
  <c r="O1050" i="1" s="1"/>
  <c r="N1049" i="1"/>
  <c r="O1049" i="1" s="1"/>
  <c r="N1048" i="1"/>
  <c r="O1048" i="1" s="1"/>
  <c r="N1047" i="1"/>
  <c r="O1047" i="1" s="1"/>
  <c r="N1046" i="1"/>
  <c r="O1046" i="1" s="1"/>
  <c r="N1045" i="1"/>
  <c r="O1045" i="1" s="1"/>
  <c r="N1044" i="1"/>
  <c r="O1044" i="1" s="1"/>
  <c r="P1044" i="1" s="1"/>
  <c r="N1043" i="1"/>
  <c r="O1043" i="1" s="1"/>
  <c r="N1042" i="1"/>
  <c r="O1042" i="1" s="1"/>
  <c r="N1041" i="1"/>
  <c r="O1041" i="1" s="1"/>
  <c r="N1040" i="1"/>
  <c r="O1040" i="1" s="1"/>
  <c r="N1039" i="1"/>
  <c r="O1039" i="1" s="1"/>
  <c r="N1038" i="1"/>
  <c r="O1038" i="1" s="1"/>
  <c r="N1037" i="1"/>
  <c r="O1037" i="1" s="1"/>
  <c r="N1036" i="1"/>
  <c r="O1036" i="1" s="1"/>
  <c r="P1036" i="1" s="1"/>
  <c r="N1035" i="1"/>
  <c r="O1035" i="1" s="1"/>
  <c r="N1034" i="1"/>
  <c r="O1034" i="1" s="1"/>
  <c r="P1034" i="1" s="1"/>
  <c r="N1033" i="1"/>
  <c r="O1033" i="1" s="1"/>
  <c r="P1033" i="1" s="1"/>
  <c r="N1032" i="1"/>
  <c r="O1032" i="1" s="1"/>
  <c r="N1031" i="1"/>
  <c r="O1031" i="1" s="1"/>
  <c r="P1031" i="1" s="1"/>
  <c r="N1030" i="1"/>
  <c r="O1030" i="1" s="1"/>
  <c r="P1030" i="1" s="1"/>
  <c r="N1029" i="1"/>
  <c r="O1029" i="1" s="1"/>
  <c r="N1028" i="1"/>
  <c r="O1028" i="1" s="1"/>
  <c r="N1027" i="1"/>
  <c r="O1027" i="1" s="1"/>
  <c r="N1026" i="1"/>
  <c r="O1026" i="1" s="1"/>
  <c r="P1026" i="1" s="1"/>
  <c r="N1025" i="1"/>
  <c r="O1025" i="1" s="1"/>
  <c r="P1025" i="1" s="1"/>
  <c r="N1024" i="1"/>
  <c r="O1024" i="1" s="1"/>
  <c r="N1023" i="1"/>
  <c r="O1023" i="1" s="1"/>
  <c r="N1022" i="1"/>
  <c r="O1022" i="1" s="1"/>
  <c r="N1021" i="1"/>
  <c r="O1021" i="1" s="1"/>
  <c r="N1020" i="1"/>
  <c r="O1020" i="1" s="1"/>
  <c r="N1019" i="1"/>
  <c r="O1019" i="1" s="1"/>
  <c r="P1019" i="1" s="1"/>
  <c r="N1018" i="1"/>
  <c r="O1018" i="1" s="1"/>
  <c r="N1017" i="1"/>
  <c r="O1017" i="1" s="1"/>
  <c r="N1016" i="1"/>
  <c r="O1016" i="1" s="1"/>
  <c r="N1015" i="1"/>
  <c r="O1015" i="1" s="1"/>
  <c r="P1015" i="1" s="1"/>
  <c r="N1014" i="1"/>
  <c r="O1014" i="1" s="1"/>
  <c r="N1013" i="1"/>
  <c r="O1013" i="1" s="1"/>
  <c r="N1012" i="1"/>
  <c r="O1012" i="1" s="1"/>
  <c r="N1011" i="1"/>
  <c r="O1011" i="1" s="1"/>
  <c r="N1010" i="1"/>
  <c r="O1010" i="1" s="1"/>
  <c r="P1010" i="1" s="1"/>
  <c r="N1009" i="1"/>
  <c r="O1009" i="1" s="1"/>
  <c r="N1008" i="1"/>
  <c r="O1008" i="1" s="1"/>
  <c r="N1007" i="1"/>
  <c r="O1007" i="1" s="1"/>
  <c r="N1006" i="1"/>
  <c r="O1006" i="1" s="1"/>
  <c r="N1005" i="1"/>
  <c r="O1005" i="1" s="1"/>
  <c r="N1004" i="1"/>
  <c r="O1004" i="1" s="1"/>
  <c r="Q1004" i="1" s="1"/>
  <c r="U1004" i="1" s="1"/>
  <c r="N1003" i="1"/>
  <c r="O1003" i="1" s="1"/>
  <c r="P1003" i="1" s="1"/>
  <c r="N1002" i="1"/>
  <c r="O1002" i="1" s="1"/>
  <c r="N1001" i="1"/>
  <c r="O1001" i="1" s="1"/>
  <c r="N1000" i="1"/>
  <c r="O1000" i="1" s="1"/>
  <c r="N999" i="1"/>
  <c r="O999" i="1" s="1"/>
  <c r="N998" i="1"/>
  <c r="O998" i="1" s="1"/>
  <c r="N997" i="1"/>
  <c r="O997" i="1" s="1"/>
  <c r="P997" i="1" s="1"/>
  <c r="N996" i="1"/>
  <c r="O996" i="1" s="1"/>
  <c r="P996" i="1" s="1"/>
  <c r="N995" i="1"/>
  <c r="O995" i="1" s="1"/>
  <c r="N994" i="1"/>
  <c r="O994" i="1" s="1"/>
  <c r="P994" i="1" s="1"/>
  <c r="N993" i="1"/>
  <c r="O993" i="1" s="1"/>
  <c r="N992" i="1"/>
  <c r="O992" i="1" s="1"/>
  <c r="N991" i="1"/>
  <c r="O991" i="1" s="1"/>
  <c r="N990" i="1"/>
  <c r="O990" i="1" s="1"/>
  <c r="N989" i="1"/>
  <c r="O989" i="1" s="1"/>
  <c r="N988" i="1"/>
  <c r="O988" i="1" s="1"/>
  <c r="P988" i="1" s="1"/>
  <c r="N987" i="1"/>
  <c r="O987" i="1" s="1"/>
  <c r="P987" i="1" s="1"/>
  <c r="N986" i="1"/>
  <c r="O986" i="1" s="1"/>
  <c r="N985" i="1"/>
  <c r="O985" i="1" s="1"/>
  <c r="N984" i="1"/>
  <c r="O984" i="1" s="1"/>
  <c r="N983" i="1"/>
  <c r="O983" i="1" s="1"/>
  <c r="N982" i="1"/>
  <c r="O982" i="1" s="1"/>
  <c r="N981" i="1"/>
  <c r="O981" i="1" s="1"/>
  <c r="N980" i="1"/>
  <c r="O980" i="1" s="1"/>
  <c r="P980" i="1" s="1"/>
  <c r="N979" i="1"/>
  <c r="O979" i="1" s="1"/>
  <c r="N978" i="1"/>
  <c r="O978" i="1" s="1"/>
  <c r="N977" i="1"/>
  <c r="O977" i="1" s="1"/>
  <c r="N976" i="1"/>
  <c r="O976" i="1" s="1"/>
  <c r="N975" i="1"/>
  <c r="O975" i="1" s="1"/>
  <c r="P975" i="1" s="1"/>
  <c r="N974" i="1"/>
  <c r="O974" i="1" s="1"/>
  <c r="N973" i="1"/>
  <c r="O973" i="1" s="1"/>
  <c r="N972" i="1"/>
  <c r="O972" i="1" s="1"/>
  <c r="P972" i="1" s="1"/>
  <c r="N971" i="1"/>
  <c r="O971" i="1" s="1"/>
  <c r="N970" i="1"/>
  <c r="O970" i="1" s="1"/>
  <c r="N969" i="1"/>
  <c r="O969" i="1" s="1"/>
  <c r="P969" i="1" s="1"/>
  <c r="N968" i="1"/>
  <c r="O968" i="1" s="1"/>
  <c r="N967" i="1"/>
  <c r="O967" i="1" s="1"/>
  <c r="N966" i="1"/>
  <c r="O966" i="1" s="1"/>
  <c r="N965" i="1"/>
  <c r="O965" i="1" s="1"/>
  <c r="N964" i="1"/>
  <c r="O964" i="1" s="1"/>
  <c r="N963" i="1"/>
  <c r="O963" i="1" s="1"/>
  <c r="N962" i="1"/>
  <c r="O962" i="1" s="1"/>
  <c r="P962" i="1" s="1"/>
  <c r="N961" i="1"/>
  <c r="O961" i="1" s="1"/>
  <c r="P961" i="1" s="1"/>
  <c r="N960" i="1"/>
  <c r="O960" i="1" s="1"/>
  <c r="P960" i="1" s="1"/>
  <c r="N959" i="1"/>
  <c r="O959" i="1" s="1"/>
  <c r="P959" i="1" s="1"/>
  <c r="N958" i="1"/>
  <c r="O958" i="1" s="1"/>
  <c r="N957" i="1"/>
  <c r="O957" i="1" s="1"/>
  <c r="N956" i="1"/>
  <c r="O956" i="1" s="1"/>
  <c r="N955" i="1"/>
  <c r="O955" i="1" s="1"/>
  <c r="P955" i="1" s="1"/>
  <c r="N954" i="1"/>
  <c r="O954" i="1" s="1"/>
  <c r="P954" i="1" s="1"/>
  <c r="N953" i="1"/>
  <c r="O953" i="1" s="1"/>
  <c r="N952" i="1"/>
  <c r="O952" i="1" s="1"/>
  <c r="N951" i="1"/>
  <c r="O951" i="1" s="1"/>
  <c r="N950" i="1"/>
  <c r="O950" i="1" s="1"/>
  <c r="N949" i="1"/>
  <c r="O949" i="1" s="1"/>
  <c r="N948" i="1"/>
  <c r="O948" i="1" s="1"/>
  <c r="Q948" i="1" s="1"/>
  <c r="T948" i="1" s="1"/>
  <c r="N947" i="1"/>
  <c r="O947" i="1" s="1"/>
  <c r="N946" i="1"/>
  <c r="O946" i="1" s="1"/>
  <c r="N945" i="1"/>
  <c r="O945" i="1" s="1"/>
  <c r="N944" i="1"/>
  <c r="O944" i="1" s="1"/>
  <c r="P944" i="1" s="1"/>
  <c r="N943" i="1"/>
  <c r="O943" i="1" s="1"/>
  <c r="N942" i="1"/>
  <c r="O942" i="1" s="1"/>
  <c r="N941" i="1"/>
  <c r="O941" i="1" s="1"/>
  <c r="N940" i="1"/>
  <c r="O940" i="1" s="1"/>
  <c r="P940" i="1" s="1"/>
  <c r="N939" i="1"/>
  <c r="O939" i="1" s="1"/>
  <c r="P939" i="1" s="1"/>
  <c r="N938" i="1"/>
  <c r="O938" i="1" s="1"/>
  <c r="P938" i="1" s="1"/>
  <c r="N937" i="1"/>
  <c r="O937" i="1" s="1"/>
  <c r="N936" i="1"/>
  <c r="O936" i="1" s="1"/>
  <c r="N935" i="1"/>
  <c r="O935" i="1" s="1"/>
  <c r="N934" i="1"/>
  <c r="O934" i="1" s="1"/>
  <c r="N933" i="1"/>
  <c r="O933" i="1" s="1"/>
  <c r="N932" i="1"/>
  <c r="O932" i="1" s="1"/>
  <c r="Q932" i="1" s="1"/>
  <c r="T932" i="1" s="1"/>
  <c r="N931" i="1"/>
  <c r="O931" i="1" s="1"/>
  <c r="P931" i="1" s="1"/>
  <c r="N930" i="1"/>
  <c r="O930" i="1" s="1"/>
  <c r="N929" i="1"/>
  <c r="O929" i="1" s="1"/>
  <c r="N928" i="1"/>
  <c r="O928" i="1" s="1"/>
  <c r="Q928" i="1" s="1"/>
  <c r="T928" i="1" s="1"/>
  <c r="N927" i="1"/>
  <c r="O927" i="1" s="1"/>
  <c r="N926" i="1"/>
  <c r="O926" i="1" s="1"/>
  <c r="N925" i="1"/>
  <c r="O925" i="1" s="1"/>
  <c r="N924" i="1"/>
  <c r="O924" i="1" s="1"/>
  <c r="N923" i="1"/>
  <c r="O923" i="1" s="1"/>
  <c r="N922" i="1"/>
  <c r="O922" i="1" s="1"/>
  <c r="P922" i="1" s="1"/>
  <c r="N921" i="1"/>
  <c r="O921" i="1" s="1"/>
  <c r="N920" i="1"/>
  <c r="O920" i="1" s="1"/>
  <c r="N919" i="1"/>
  <c r="O919" i="1" s="1"/>
  <c r="N918" i="1"/>
  <c r="O918" i="1" s="1"/>
  <c r="N917" i="1"/>
  <c r="O917" i="1" s="1"/>
  <c r="N916" i="1"/>
  <c r="O916" i="1" s="1"/>
  <c r="N915" i="1"/>
  <c r="O915" i="1" s="1"/>
  <c r="P915" i="1" s="1"/>
  <c r="N914" i="1"/>
  <c r="O914" i="1" s="1"/>
  <c r="P914" i="1" s="1"/>
  <c r="N913" i="1"/>
  <c r="O913" i="1" s="1"/>
  <c r="N912" i="1"/>
  <c r="O912" i="1" s="1"/>
  <c r="Q912" i="1" s="1"/>
  <c r="U912" i="1" s="1"/>
  <c r="N911" i="1"/>
  <c r="O911" i="1" s="1"/>
  <c r="N910" i="1"/>
  <c r="O910" i="1" s="1"/>
  <c r="N909" i="1"/>
  <c r="O909" i="1" s="1"/>
  <c r="N908" i="1"/>
  <c r="O908" i="1" s="1"/>
  <c r="N907" i="1"/>
  <c r="O907" i="1" s="1"/>
  <c r="P907" i="1" s="1"/>
  <c r="N906" i="1"/>
  <c r="O906" i="1" s="1"/>
  <c r="P906" i="1" s="1"/>
  <c r="N905" i="1"/>
  <c r="O905" i="1" s="1"/>
  <c r="N904" i="1"/>
  <c r="O904" i="1" s="1"/>
  <c r="N903" i="1"/>
  <c r="O903" i="1" s="1"/>
  <c r="N902" i="1"/>
  <c r="O902" i="1" s="1"/>
  <c r="N901" i="1"/>
  <c r="O901" i="1" s="1"/>
  <c r="N900" i="1"/>
  <c r="O900" i="1" s="1"/>
  <c r="N899" i="1"/>
  <c r="O899" i="1" s="1"/>
  <c r="P899" i="1" s="1"/>
  <c r="N898" i="1"/>
  <c r="O898" i="1" s="1"/>
  <c r="N897" i="1"/>
  <c r="O897" i="1" s="1"/>
  <c r="N896" i="1"/>
  <c r="O896" i="1" s="1"/>
  <c r="Q896" i="1" s="1"/>
  <c r="U896" i="1" s="1"/>
  <c r="N895" i="1"/>
  <c r="O895" i="1" s="1"/>
  <c r="N894" i="1"/>
  <c r="O894" i="1" s="1"/>
  <c r="N893" i="1"/>
  <c r="O893" i="1" s="1"/>
  <c r="N892" i="1"/>
  <c r="O892" i="1" s="1"/>
  <c r="N891" i="1"/>
  <c r="O891" i="1" s="1"/>
  <c r="N890" i="1"/>
  <c r="O890" i="1" s="1"/>
  <c r="P890" i="1" s="1"/>
  <c r="N889" i="1"/>
  <c r="O889" i="1" s="1"/>
  <c r="N888" i="1"/>
  <c r="O888" i="1" s="1"/>
  <c r="N887" i="1"/>
  <c r="O887" i="1" s="1"/>
  <c r="N886" i="1"/>
  <c r="O886" i="1" s="1"/>
  <c r="N885" i="1"/>
  <c r="O885" i="1" s="1"/>
  <c r="N884" i="1"/>
  <c r="O884" i="1" s="1"/>
  <c r="N883" i="1"/>
  <c r="O883" i="1" s="1"/>
  <c r="N882" i="1"/>
  <c r="O882" i="1" s="1"/>
  <c r="P882" i="1" s="1"/>
  <c r="N881" i="1"/>
  <c r="O881" i="1" s="1"/>
  <c r="N880" i="1"/>
  <c r="O880" i="1" s="1"/>
  <c r="Q880" i="1" s="1"/>
  <c r="AA880" i="1" s="1"/>
  <c r="N879" i="1"/>
  <c r="O879" i="1" s="1"/>
  <c r="N878" i="1"/>
  <c r="O878" i="1" s="1"/>
  <c r="N877" i="1"/>
  <c r="O877" i="1" s="1"/>
  <c r="N876" i="1"/>
  <c r="O876" i="1" s="1"/>
  <c r="P876" i="1" s="1"/>
  <c r="N875" i="1"/>
  <c r="O875" i="1" s="1"/>
  <c r="N874" i="1"/>
  <c r="O874" i="1" s="1"/>
  <c r="P874" i="1" s="1"/>
  <c r="N873" i="1"/>
  <c r="O873" i="1" s="1"/>
  <c r="N872" i="1"/>
  <c r="O872" i="1" s="1"/>
  <c r="N871" i="1"/>
  <c r="O871" i="1" s="1"/>
  <c r="N870" i="1"/>
  <c r="O870" i="1" s="1"/>
  <c r="N869" i="1"/>
  <c r="O869" i="1" s="1"/>
  <c r="N868" i="1"/>
  <c r="O868" i="1" s="1"/>
  <c r="P868" i="1" s="1"/>
  <c r="N867" i="1"/>
  <c r="O867" i="1" s="1"/>
  <c r="N866" i="1"/>
  <c r="O866" i="1" s="1"/>
  <c r="N865" i="1"/>
  <c r="O865" i="1" s="1"/>
  <c r="N864" i="1"/>
  <c r="O864" i="1" s="1"/>
  <c r="N863" i="1"/>
  <c r="O863" i="1" s="1"/>
  <c r="Q863" i="1" s="1"/>
  <c r="N862" i="1"/>
  <c r="O862" i="1" s="1"/>
  <c r="N861" i="1"/>
  <c r="O861" i="1" s="1"/>
  <c r="N860" i="1"/>
  <c r="O860" i="1" s="1"/>
  <c r="N859" i="1"/>
  <c r="O859" i="1" s="1"/>
  <c r="N858" i="1"/>
  <c r="O858" i="1" s="1"/>
  <c r="N857" i="1"/>
  <c r="O857" i="1" s="1"/>
  <c r="N856" i="1"/>
  <c r="O856" i="1" s="1"/>
  <c r="N855" i="1"/>
  <c r="O855" i="1" s="1"/>
  <c r="N854" i="1"/>
  <c r="O854" i="1" s="1"/>
  <c r="N853" i="1"/>
  <c r="O853" i="1" s="1"/>
  <c r="N852" i="1"/>
  <c r="O852" i="1" s="1"/>
  <c r="N851" i="1"/>
  <c r="O851" i="1" s="1"/>
  <c r="P851" i="1" s="1"/>
  <c r="N850" i="1"/>
  <c r="O850" i="1" s="1"/>
  <c r="N849" i="1"/>
  <c r="O849" i="1" s="1"/>
  <c r="N848" i="1"/>
  <c r="O848" i="1" s="1"/>
  <c r="N847" i="1"/>
  <c r="O847" i="1" s="1"/>
  <c r="N846" i="1"/>
  <c r="O846" i="1" s="1"/>
  <c r="N845" i="1"/>
  <c r="O845" i="1" s="1"/>
  <c r="N844" i="1"/>
  <c r="O844" i="1" s="1"/>
  <c r="P844" i="1" s="1"/>
  <c r="N843" i="1"/>
  <c r="O843" i="1" s="1"/>
  <c r="P843" i="1" s="1"/>
  <c r="N842" i="1"/>
  <c r="O842" i="1" s="1"/>
  <c r="N841" i="1"/>
  <c r="O841" i="1" s="1"/>
  <c r="N840" i="1"/>
  <c r="O840" i="1" s="1"/>
  <c r="N839" i="1"/>
  <c r="O839" i="1" s="1"/>
  <c r="N838" i="1"/>
  <c r="O838" i="1" s="1"/>
  <c r="N837" i="1"/>
  <c r="O837" i="1" s="1"/>
  <c r="N836" i="1"/>
  <c r="O836" i="1" s="1"/>
  <c r="P836" i="1" s="1"/>
  <c r="N835" i="1"/>
  <c r="O835" i="1" s="1"/>
  <c r="P835" i="1" s="1"/>
  <c r="N834" i="1"/>
  <c r="O834" i="1" s="1"/>
  <c r="N833" i="1"/>
  <c r="O833" i="1" s="1"/>
  <c r="N832" i="1"/>
  <c r="O832" i="1" s="1"/>
  <c r="N831" i="1"/>
  <c r="O831" i="1" s="1"/>
  <c r="N830" i="1"/>
  <c r="O830" i="1" s="1"/>
  <c r="N829" i="1"/>
  <c r="O829" i="1" s="1"/>
  <c r="N828" i="1"/>
  <c r="O828" i="1" s="1"/>
  <c r="N827" i="1"/>
  <c r="O827" i="1" s="1"/>
  <c r="N826" i="1"/>
  <c r="O826" i="1" s="1"/>
  <c r="N825" i="1"/>
  <c r="O825" i="1" s="1"/>
  <c r="N824" i="1"/>
  <c r="O824" i="1" s="1"/>
  <c r="N823" i="1"/>
  <c r="O823" i="1" s="1"/>
  <c r="N822" i="1"/>
  <c r="O822" i="1" s="1"/>
  <c r="N821" i="1"/>
  <c r="O821" i="1" s="1"/>
  <c r="N820" i="1"/>
  <c r="O820" i="1" s="1"/>
  <c r="N819" i="1"/>
  <c r="O819" i="1" s="1"/>
  <c r="P819" i="1" s="1"/>
  <c r="N818" i="1"/>
  <c r="O818" i="1" s="1"/>
  <c r="P818" i="1" s="1"/>
  <c r="N817" i="1"/>
  <c r="O817" i="1" s="1"/>
  <c r="N816" i="1"/>
  <c r="O816" i="1" s="1"/>
  <c r="N815" i="1"/>
  <c r="O815" i="1" s="1"/>
  <c r="N814" i="1"/>
  <c r="O814" i="1" s="1"/>
  <c r="N813" i="1"/>
  <c r="O813" i="1" s="1"/>
  <c r="N812" i="1"/>
  <c r="O812" i="1" s="1"/>
  <c r="Q812" i="1" s="1"/>
  <c r="T812" i="1" s="1"/>
  <c r="N811" i="1"/>
  <c r="O811" i="1" s="1"/>
  <c r="P811" i="1" s="1"/>
  <c r="N810" i="1"/>
  <c r="O810" i="1" s="1"/>
  <c r="P810" i="1" s="1"/>
  <c r="N809" i="1"/>
  <c r="O809" i="1" s="1"/>
  <c r="N808" i="1"/>
  <c r="O808" i="1" s="1"/>
  <c r="N807" i="1"/>
  <c r="O807" i="1" s="1"/>
  <c r="N806" i="1"/>
  <c r="O806" i="1" s="1"/>
  <c r="N805" i="1"/>
  <c r="O805" i="1" s="1"/>
  <c r="N804" i="1"/>
  <c r="O804" i="1" s="1"/>
  <c r="N803" i="1"/>
  <c r="O803" i="1" s="1"/>
  <c r="P803" i="1" s="1"/>
  <c r="N802" i="1"/>
  <c r="O802" i="1" s="1"/>
  <c r="N801" i="1"/>
  <c r="O801" i="1" s="1"/>
  <c r="N800" i="1"/>
  <c r="O800" i="1" s="1"/>
  <c r="N799" i="1"/>
  <c r="O799" i="1" s="1"/>
  <c r="N798" i="1"/>
  <c r="O798" i="1" s="1"/>
  <c r="N797" i="1"/>
  <c r="O797" i="1" s="1"/>
  <c r="N796" i="1"/>
  <c r="O796" i="1" s="1"/>
  <c r="Q796" i="1" s="1"/>
  <c r="U796" i="1" s="1"/>
  <c r="N795" i="1"/>
  <c r="O795" i="1" s="1"/>
  <c r="N794" i="1"/>
  <c r="O794" i="1" s="1"/>
  <c r="P794" i="1" s="1"/>
  <c r="N793" i="1"/>
  <c r="O793" i="1" s="1"/>
  <c r="N792" i="1"/>
  <c r="O792" i="1" s="1"/>
  <c r="Q792" i="1" s="1"/>
  <c r="U792" i="1" s="1"/>
  <c r="N791" i="1"/>
  <c r="O791" i="1" s="1"/>
  <c r="N790" i="1"/>
  <c r="O790" i="1" s="1"/>
  <c r="N789" i="1"/>
  <c r="O789" i="1" s="1"/>
  <c r="N788" i="1"/>
  <c r="O788" i="1" s="1"/>
  <c r="N787" i="1"/>
  <c r="O787" i="1" s="1"/>
  <c r="P787" i="1" s="1"/>
  <c r="N786" i="1"/>
  <c r="O786" i="1" s="1"/>
  <c r="P786" i="1" s="1"/>
  <c r="N785" i="1"/>
  <c r="O785" i="1" s="1"/>
  <c r="N784" i="1"/>
  <c r="O784" i="1" s="1"/>
  <c r="N783" i="1"/>
  <c r="O783" i="1" s="1"/>
  <c r="N782" i="1"/>
  <c r="O782" i="1" s="1"/>
  <c r="N781" i="1"/>
  <c r="O781" i="1" s="1"/>
  <c r="N780" i="1"/>
  <c r="O780" i="1" s="1"/>
  <c r="N779" i="1"/>
  <c r="O779" i="1" s="1"/>
  <c r="P779" i="1" s="1"/>
  <c r="N778" i="1"/>
  <c r="O778" i="1" s="1"/>
  <c r="N777" i="1"/>
  <c r="O777" i="1" s="1"/>
  <c r="N776" i="1"/>
  <c r="O776" i="1" s="1"/>
  <c r="N775" i="1"/>
  <c r="O775" i="1" s="1"/>
  <c r="Q775" i="1" s="1"/>
  <c r="T775" i="1" s="1"/>
  <c r="N774" i="1"/>
  <c r="O774" i="1" s="1"/>
  <c r="N773" i="1"/>
  <c r="O773" i="1" s="1"/>
  <c r="N772" i="1"/>
  <c r="O772" i="1" s="1"/>
  <c r="N771" i="1"/>
  <c r="O771" i="1" s="1"/>
  <c r="P771" i="1" s="1"/>
  <c r="N770" i="1"/>
  <c r="O770" i="1" s="1"/>
  <c r="N769" i="1"/>
  <c r="O769" i="1" s="1"/>
  <c r="N768" i="1"/>
  <c r="O768" i="1" s="1"/>
  <c r="N767" i="1"/>
  <c r="O767" i="1" s="1"/>
  <c r="N766" i="1"/>
  <c r="O766" i="1" s="1"/>
  <c r="N765" i="1"/>
  <c r="O765" i="1" s="1"/>
  <c r="N764" i="1"/>
  <c r="O764" i="1" s="1"/>
  <c r="N763" i="1"/>
  <c r="O763" i="1" s="1"/>
  <c r="N762" i="1"/>
  <c r="O762" i="1" s="1"/>
  <c r="P762" i="1" s="1"/>
  <c r="N761" i="1"/>
  <c r="O761" i="1" s="1"/>
  <c r="N760" i="1"/>
  <c r="O760" i="1" s="1"/>
  <c r="Q760" i="1" s="1"/>
  <c r="T760" i="1" s="1"/>
  <c r="N759" i="1"/>
  <c r="O759" i="1" s="1"/>
  <c r="Q759" i="1" s="1"/>
  <c r="AB759" i="1" s="1"/>
  <c r="N758" i="1"/>
  <c r="O758" i="1" s="1"/>
  <c r="N757" i="1"/>
  <c r="O757" i="1" s="1"/>
  <c r="N756" i="1"/>
  <c r="O756" i="1" s="1"/>
  <c r="N755" i="1"/>
  <c r="O755" i="1" s="1"/>
  <c r="N754" i="1"/>
  <c r="O754" i="1" s="1"/>
  <c r="P754" i="1" s="1"/>
  <c r="N753" i="1"/>
  <c r="O753" i="1" s="1"/>
  <c r="N752" i="1"/>
  <c r="O752" i="1" s="1"/>
  <c r="N751" i="1"/>
  <c r="O751" i="1" s="1"/>
  <c r="N750" i="1"/>
  <c r="O750" i="1" s="1"/>
  <c r="N749" i="1"/>
  <c r="O749" i="1" s="1"/>
  <c r="N748" i="1"/>
  <c r="O748" i="1" s="1"/>
  <c r="P748" i="1" s="1"/>
  <c r="N747" i="1"/>
  <c r="O747" i="1" s="1"/>
  <c r="N746" i="1"/>
  <c r="O746" i="1" s="1"/>
  <c r="Q746" i="1" s="1"/>
  <c r="AB746" i="1" s="1"/>
  <c r="N745" i="1"/>
  <c r="O745" i="1" s="1"/>
  <c r="N744" i="1"/>
  <c r="O744" i="1" s="1"/>
  <c r="N743" i="1"/>
  <c r="O743" i="1" s="1"/>
  <c r="N742" i="1"/>
  <c r="O742" i="1" s="1"/>
  <c r="Q742" i="1" s="1"/>
  <c r="AA742" i="1" s="1"/>
  <c r="N741" i="1"/>
  <c r="O741" i="1" s="1"/>
  <c r="N740" i="1"/>
  <c r="O740" i="1" s="1"/>
  <c r="N739" i="1"/>
  <c r="O739" i="1" s="1"/>
  <c r="N738" i="1"/>
  <c r="O738" i="1" s="1"/>
  <c r="N737" i="1"/>
  <c r="O737" i="1" s="1"/>
  <c r="N736" i="1"/>
  <c r="O736" i="1" s="1"/>
  <c r="N735" i="1"/>
  <c r="O735" i="1" s="1"/>
  <c r="N734" i="1"/>
  <c r="O734" i="1" s="1"/>
  <c r="N733" i="1"/>
  <c r="O733" i="1" s="1"/>
  <c r="N732" i="1"/>
  <c r="O732" i="1" s="1"/>
  <c r="P732" i="1" s="1"/>
  <c r="N731" i="1"/>
  <c r="O731" i="1" s="1"/>
  <c r="N730" i="1"/>
  <c r="O730" i="1" s="1"/>
  <c r="N729" i="1"/>
  <c r="O729" i="1" s="1"/>
  <c r="N728" i="1"/>
  <c r="O728" i="1" s="1"/>
  <c r="N727" i="1"/>
  <c r="O727" i="1" s="1"/>
  <c r="N726" i="1"/>
  <c r="O726" i="1" s="1"/>
  <c r="N725" i="1"/>
  <c r="O725" i="1" s="1"/>
  <c r="N724" i="1"/>
  <c r="O724" i="1" s="1"/>
  <c r="N723" i="1"/>
  <c r="O723" i="1" s="1"/>
  <c r="N722" i="1"/>
  <c r="O722" i="1" s="1"/>
  <c r="N721" i="1"/>
  <c r="O721" i="1" s="1"/>
  <c r="N720" i="1"/>
  <c r="O720" i="1" s="1"/>
  <c r="N719" i="1"/>
  <c r="O719" i="1" s="1"/>
  <c r="N718" i="1"/>
  <c r="O718" i="1" s="1"/>
  <c r="N717" i="1"/>
  <c r="O717" i="1" s="1"/>
  <c r="N716" i="1"/>
  <c r="O716" i="1" s="1"/>
  <c r="P716" i="1" s="1"/>
  <c r="N715" i="1"/>
  <c r="O715" i="1" s="1"/>
  <c r="N714" i="1"/>
  <c r="O714" i="1" s="1"/>
  <c r="N713" i="1"/>
  <c r="O713" i="1" s="1"/>
  <c r="N712" i="1"/>
  <c r="O712" i="1" s="1"/>
  <c r="N711" i="1"/>
  <c r="O711" i="1" s="1"/>
  <c r="Q711" i="1" s="1"/>
  <c r="N710" i="1"/>
  <c r="O710" i="1" s="1"/>
  <c r="N709" i="1"/>
  <c r="O709" i="1" s="1"/>
  <c r="N708" i="1"/>
  <c r="O708" i="1" s="1"/>
  <c r="N707" i="1"/>
  <c r="O707" i="1" s="1"/>
  <c r="N706" i="1"/>
  <c r="O706" i="1" s="1"/>
  <c r="N705" i="1"/>
  <c r="O705" i="1" s="1"/>
  <c r="N704" i="1"/>
  <c r="O704" i="1" s="1"/>
  <c r="N703" i="1"/>
  <c r="O703" i="1" s="1"/>
  <c r="N702" i="1"/>
  <c r="O702" i="1" s="1"/>
  <c r="N701" i="1"/>
  <c r="O701" i="1" s="1"/>
  <c r="N700" i="1"/>
  <c r="O700" i="1" s="1"/>
  <c r="N699" i="1"/>
  <c r="O699" i="1" s="1"/>
  <c r="N698" i="1"/>
  <c r="O698" i="1" s="1"/>
  <c r="N697" i="1"/>
  <c r="O697" i="1" s="1"/>
  <c r="N696" i="1"/>
  <c r="O696" i="1" s="1"/>
  <c r="N695" i="1"/>
  <c r="O695" i="1" s="1"/>
  <c r="N694" i="1"/>
  <c r="O694" i="1" s="1"/>
  <c r="N693" i="1"/>
  <c r="O693" i="1" s="1"/>
  <c r="N692" i="1"/>
  <c r="O692" i="1" s="1"/>
  <c r="N691" i="1"/>
  <c r="O691" i="1" s="1"/>
  <c r="N690" i="1"/>
  <c r="O690" i="1" s="1"/>
  <c r="N689" i="1"/>
  <c r="O689" i="1" s="1"/>
  <c r="N688" i="1"/>
  <c r="O688" i="1" s="1"/>
  <c r="N687" i="1"/>
  <c r="O687" i="1" s="1"/>
  <c r="N686" i="1"/>
  <c r="O686" i="1" s="1"/>
  <c r="N685" i="1"/>
  <c r="O685" i="1" s="1"/>
  <c r="N684" i="1"/>
  <c r="O684" i="1" s="1"/>
  <c r="Q684" i="1" s="1"/>
  <c r="N683" i="1"/>
  <c r="O683" i="1" s="1"/>
  <c r="N682" i="1"/>
  <c r="O682" i="1" s="1"/>
  <c r="N681" i="1"/>
  <c r="O681" i="1" s="1"/>
  <c r="N680" i="1"/>
  <c r="O680" i="1" s="1"/>
  <c r="Q680" i="1" s="1"/>
  <c r="AA680" i="1" s="1"/>
  <c r="N679" i="1"/>
  <c r="O679" i="1" s="1"/>
  <c r="Q679" i="1" s="1"/>
  <c r="N678" i="1"/>
  <c r="O678" i="1" s="1"/>
  <c r="N677" i="1"/>
  <c r="O677" i="1" s="1"/>
  <c r="N676" i="1"/>
  <c r="O676" i="1" s="1"/>
  <c r="N675" i="1"/>
  <c r="O675" i="1" s="1"/>
  <c r="N674" i="1"/>
  <c r="O674" i="1" s="1"/>
  <c r="N673" i="1"/>
  <c r="O673" i="1" s="1"/>
  <c r="N672" i="1"/>
  <c r="O672" i="1" s="1"/>
  <c r="N671" i="1"/>
  <c r="O671" i="1" s="1"/>
  <c r="N670" i="1"/>
  <c r="O670" i="1" s="1"/>
  <c r="N669" i="1"/>
  <c r="O669" i="1" s="1"/>
  <c r="N668" i="1"/>
  <c r="O668" i="1" s="1"/>
  <c r="N667" i="1"/>
  <c r="O667" i="1" s="1"/>
  <c r="N666" i="1"/>
  <c r="O666" i="1" s="1"/>
  <c r="N665" i="1"/>
  <c r="O665" i="1" s="1"/>
  <c r="N664" i="1"/>
  <c r="O664" i="1" s="1"/>
  <c r="N663" i="1"/>
  <c r="O663" i="1" s="1"/>
  <c r="N662" i="1"/>
  <c r="O662" i="1" s="1"/>
  <c r="N661" i="1"/>
  <c r="O661" i="1" s="1"/>
  <c r="N660" i="1"/>
  <c r="O660" i="1" s="1"/>
  <c r="Q660" i="1" s="1"/>
  <c r="AA660" i="1" s="1"/>
  <c r="N659" i="1"/>
  <c r="O659" i="1" s="1"/>
  <c r="N658" i="1"/>
  <c r="O658" i="1" s="1"/>
  <c r="N657" i="1"/>
  <c r="O657" i="1" s="1"/>
  <c r="N656" i="1"/>
  <c r="O656" i="1" s="1"/>
  <c r="N655" i="1"/>
  <c r="O655" i="1" s="1"/>
  <c r="N654" i="1"/>
  <c r="O654" i="1" s="1"/>
  <c r="N653" i="1"/>
  <c r="O653" i="1" s="1"/>
  <c r="N652" i="1"/>
  <c r="O652" i="1" s="1"/>
  <c r="Q652" i="1" s="1"/>
  <c r="N651" i="1"/>
  <c r="O651" i="1" s="1"/>
  <c r="N650" i="1"/>
  <c r="O650" i="1" s="1"/>
  <c r="N649" i="1"/>
  <c r="O649" i="1" s="1"/>
  <c r="N648" i="1"/>
  <c r="O648" i="1" s="1"/>
  <c r="N647" i="1"/>
  <c r="O647" i="1" s="1"/>
  <c r="Q647" i="1" s="1"/>
  <c r="N646" i="1"/>
  <c r="O646" i="1" s="1"/>
  <c r="N645" i="1"/>
  <c r="O645" i="1" s="1"/>
  <c r="N644" i="1"/>
  <c r="O644" i="1" s="1"/>
  <c r="Q644" i="1" s="1"/>
  <c r="AA644" i="1" s="1"/>
  <c r="N643" i="1"/>
  <c r="O643" i="1" s="1"/>
  <c r="N642" i="1"/>
  <c r="O642" i="1" s="1"/>
  <c r="N641" i="1"/>
  <c r="O641" i="1" s="1"/>
  <c r="N640" i="1"/>
  <c r="O640" i="1" s="1"/>
  <c r="N639" i="1"/>
  <c r="O639" i="1" s="1"/>
  <c r="N638" i="1"/>
  <c r="O638" i="1" s="1"/>
  <c r="N637" i="1"/>
  <c r="O637" i="1" s="1"/>
  <c r="N636" i="1"/>
  <c r="O636" i="1" s="1"/>
  <c r="N635" i="1"/>
  <c r="O635" i="1" s="1"/>
  <c r="N634" i="1"/>
  <c r="O634" i="1" s="1"/>
  <c r="N633" i="1"/>
  <c r="O633" i="1" s="1"/>
  <c r="N632" i="1"/>
  <c r="O632" i="1" s="1"/>
  <c r="N631" i="1"/>
  <c r="O631" i="1" s="1"/>
  <c r="N630" i="1"/>
  <c r="O630" i="1" s="1"/>
  <c r="N629" i="1"/>
  <c r="O629" i="1" s="1"/>
  <c r="N628" i="1"/>
  <c r="O628" i="1" s="1"/>
  <c r="Q628" i="1" s="1"/>
  <c r="AA628" i="1" s="1"/>
  <c r="N627" i="1"/>
  <c r="O627" i="1" s="1"/>
  <c r="N626" i="1"/>
  <c r="O626" i="1" s="1"/>
  <c r="N625" i="1"/>
  <c r="O625" i="1" s="1"/>
  <c r="N624" i="1"/>
  <c r="O624" i="1" s="1"/>
  <c r="N623" i="1"/>
  <c r="O623" i="1" s="1"/>
  <c r="N622" i="1"/>
  <c r="O622" i="1" s="1"/>
  <c r="N621" i="1"/>
  <c r="O621" i="1" s="1"/>
  <c r="N620" i="1"/>
  <c r="O620" i="1" s="1"/>
  <c r="N619" i="1"/>
  <c r="O619" i="1" s="1"/>
  <c r="N618" i="1"/>
  <c r="O618" i="1" s="1"/>
  <c r="N617" i="1"/>
  <c r="O617" i="1" s="1"/>
  <c r="N616" i="1"/>
  <c r="O616" i="1" s="1"/>
  <c r="N615" i="1"/>
  <c r="O615" i="1" s="1"/>
  <c r="Q615" i="1" s="1"/>
  <c r="AB615" i="1" s="1"/>
  <c r="N614" i="1"/>
  <c r="O614" i="1" s="1"/>
  <c r="N613" i="1"/>
  <c r="O613" i="1" s="1"/>
  <c r="N612" i="1"/>
  <c r="O612" i="1" s="1"/>
  <c r="N611" i="1"/>
  <c r="O611" i="1" s="1"/>
  <c r="N610" i="1"/>
  <c r="O610" i="1" s="1"/>
  <c r="N609" i="1"/>
  <c r="O609" i="1" s="1"/>
  <c r="N608" i="1"/>
  <c r="O608" i="1" s="1"/>
  <c r="N607" i="1"/>
  <c r="O607" i="1" s="1"/>
  <c r="P607" i="1" s="1"/>
  <c r="N606" i="1"/>
  <c r="O606" i="1" s="1"/>
  <c r="N605" i="1"/>
  <c r="O605" i="1" s="1"/>
  <c r="N604" i="1"/>
  <c r="O604" i="1" s="1"/>
  <c r="N603" i="1"/>
  <c r="O603" i="1" s="1"/>
  <c r="N602" i="1"/>
  <c r="O602" i="1" s="1"/>
  <c r="N601" i="1"/>
  <c r="O601" i="1" s="1"/>
  <c r="N600" i="1"/>
  <c r="O600" i="1" s="1"/>
  <c r="N599" i="1"/>
  <c r="O599" i="1" s="1"/>
  <c r="N598" i="1"/>
  <c r="O598" i="1" s="1"/>
  <c r="N597" i="1"/>
  <c r="O597" i="1" s="1"/>
  <c r="N596" i="1"/>
  <c r="O596" i="1" s="1"/>
  <c r="Q596" i="1" s="1"/>
  <c r="N595" i="1"/>
  <c r="O595" i="1" s="1"/>
  <c r="N594" i="1"/>
  <c r="O594" i="1" s="1"/>
  <c r="N593" i="1"/>
  <c r="O593" i="1" s="1"/>
  <c r="N592" i="1"/>
  <c r="O592" i="1" s="1"/>
  <c r="N591" i="1"/>
  <c r="O591" i="1" s="1"/>
  <c r="N590" i="1"/>
  <c r="O590" i="1" s="1"/>
  <c r="N589" i="1"/>
  <c r="O589" i="1" s="1"/>
  <c r="N588" i="1"/>
  <c r="O588" i="1" s="1"/>
  <c r="N587" i="1"/>
  <c r="O587" i="1" s="1"/>
  <c r="N586" i="1"/>
  <c r="O586" i="1" s="1"/>
  <c r="N585" i="1"/>
  <c r="O585" i="1" s="1"/>
  <c r="N584" i="1"/>
  <c r="O584" i="1" s="1"/>
  <c r="N583" i="1"/>
  <c r="O583" i="1" s="1"/>
  <c r="N582" i="1"/>
  <c r="O582" i="1" s="1"/>
  <c r="N581" i="1"/>
  <c r="O581" i="1" s="1"/>
  <c r="N580" i="1"/>
  <c r="O580" i="1" s="1"/>
  <c r="P580" i="1" s="1"/>
  <c r="N579" i="1"/>
  <c r="O579" i="1" s="1"/>
  <c r="N578" i="1"/>
  <c r="O578" i="1" s="1"/>
  <c r="N577" i="1"/>
  <c r="O577" i="1" s="1"/>
  <c r="N576" i="1"/>
  <c r="O576" i="1" s="1"/>
  <c r="N575" i="1"/>
  <c r="O575" i="1" s="1"/>
  <c r="N574" i="1"/>
  <c r="O574" i="1" s="1"/>
  <c r="N573" i="1"/>
  <c r="O573" i="1" s="1"/>
  <c r="N572" i="1"/>
  <c r="O572" i="1" s="1"/>
  <c r="N571" i="1"/>
  <c r="O571" i="1" s="1"/>
  <c r="N570" i="1"/>
  <c r="O570" i="1" s="1"/>
  <c r="N569" i="1"/>
  <c r="O569" i="1" s="1"/>
  <c r="N568" i="1"/>
  <c r="O568" i="1" s="1"/>
  <c r="N567" i="1"/>
  <c r="O567" i="1" s="1"/>
  <c r="N566" i="1"/>
  <c r="O566" i="1" s="1"/>
  <c r="N565" i="1"/>
  <c r="O565" i="1" s="1"/>
  <c r="N564" i="1"/>
  <c r="O564" i="1" s="1"/>
  <c r="P564" i="1" s="1"/>
  <c r="N563" i="1"/>
  <c r="O563" i="1" s="1"/>
  <c r="N562" i="1"/>
  <c r="O562" i="1" s="1"/>
  <c r="N561" i="1"/>
  <c r="O561" i="1" s="1"/>
  <c r="N560" i="1"/>
  <c r="O560" i="1" s="1"/>
  <c r="N559" i="1"/>
  <c r="O559" i="1" s="1"/>
  <c r="N558" i="1"/>
  <c r="O558" i="1" s="1"/>
  <c r="N557" i="1"/>
  <c r="O557" i="1" s="1"/>
  <c r="N556" i="1"/>
  <c r="O556" i="1" s="1"/>
  <c r="P556" i="1" s="1"/>
  <c r="N555" i="1"/>
  <c r="O555" i="1" s="1"/>
  <c r="N554" i="1"/>
  <c r="O554" i="1" s="1"/>
  <c r="N553" i="1"/>
  <c r="O553" i="1" s="1"/>
  <c r="N552" i="1"/>
  <c r="O552" i="1" s="1"/>
  <c r="N551" i="1"/>
  <c r="O551" i="1" s="1"/>
  <c r="N550" i="1"/>
  <c r="O550" i="1" s="1"/>
  <c r="N549" i="1"/>
  <c r="O549" i="1" s="1"/>
  <c r="N548" i="1"/>
  <c r="O548" i="1" s="1"/>
  <c r="P548" i="1" s="1"/>
  <c r="N547" i="1"/>
  <c r="O547" i="1" s="1"/>
  <c r="N546" i="1"/>
  <c r="O546" i="1" s="1"/>
  <c r="N545" i="1"/>
  <c r="O545" i="1" s="1"/>
  <c r="N544" i="1"/>
  <c r="O544" i="1" s="1"/>
  <c r="N543" i="1"/>
  <c r="O543" i="1" s="1"/>
  <c r="P543" i="1" s="1"/>
  <c r="N542" i="1"/>
  <c r="O542" i="1" s="1"/>
  <c r="N541" i="1"/>
  <c r="O541" i="1" s="1"/>
  <c r="N540" i="1"/>
  <c r="O540" i="1" s="1"/>
  <c r="P540" i="1" s="1"/>
  <c r="N539" i="1"/>
  <c r="O539" i="1" s="1"/>
  <c r="N538" i="1"/>
  <c r="O538" i="1" s="1"/>
  <c r="N537" i="1"/>
  <c r="O537" i="1" s="1"/>
  <c r="N536" i="1"/>
  <c r="O536" i="1" s="1"/>
  <c r="N535" i="1"/>
  <c r="O535" i="1" s="1"/>
  <c r="N534" i="1"/>
  <c r="O534" i="1" s="1"/>
  <c r="N533" i="1"/>
  <c r="O533" i="1" s="1"/>
  <c r="N532" i="1"/>
  <c r="O532" i="1" s="1"/>
  <c r="N531" i="1"/>
  <c r="O531" i="1" s="1"/>
  <c r="N530" i="1"/>
  <c r="O530" i="1" s="1"/>
  <c r="N529" i="1"/>
  <c r="O529" i="1" s="1"/>
  <c r="N528" i="1"/>
  <c r="O528" i="1" s="1"/>
  <c r="N527" i="1"/>
  <c r="O527" i="1" s="1"/>
  <c r="N526" i="1"/>
  <c r="O526" i="1" s="1"/>
  <c r="N525" i="1"/>
  <c r="O525" i="1" s="1"/>
  <c r="N524" i="1"/>
  <c r="O524" i="1" s="1"/>
  <c r="P524" i="1" s="1"/>
  <c r="N523" i="1"/>
  <c r="O523" i="1" s="1"/>
  <c r="N522" i="1"/>
  <c r="O522" i="1" s="1"/>
  <c r="N521" i="1"/>
  <c r="O521" i="1" s="1"/>
  <c r="N520" i="1"/>
  <c r="O520" i="1" s="1"/>
  <c r="N519" i="1"/>
  <c r="O519" i="1" s="1"/>
  <c r="N518" i="1"/>
  <c r="O518" i="1" s="1"/>
  <c r="N517" i="1"/>
  <c r="O517" i="1" s="1"/>
  <c r="N516" i="1"/>
  <c r="O516" i="1" s="1"/>
  <c r="Q516" i="1" s="1"/>
  <c r="AB516" i="1" s="1"/>
  <c r="N515" i="1"/>
  <c r="O515" i="1" s="1"/>
  <c r="N514" i="1"/>
  <c r="O514" i="1" s="1"/>
  <c r="N513" i="1"/>
  <c r="O513" i="1" s="1"/>
  <c r="N512" i="1"/>
  <c r="O512" i="1" s="1"/>
  <c r="N511" i="1"/>
  <c r="O511" i="1" s="1"/>
  <c r="P511" i="1" s="1"/>
  <c r="N510" i="1"/>
  <c r="O510" i="1" s="1"/>
  <c r="N509" i="1"/>
  <c r="O509" i="1" s="1"/>
  <c r="N508" i="1"/>
  <c r="O508" i="1" s="1"/>
  <c r="N507" i="1"/>
  <c r="O507" i="1" s="1"/>
  <c r="N506" i="1"/>
  <c r="O506" i="1" s="1"/>
  <c r="N505" i="1"/>
  <c r="O505" i="1" s="1"/>
  <c r="N504" i="1"/>
  <c r="O504" i="1" s="1"/>
  <c r="Q504" i="1" s="1"/>
  <c r="U504" i="1" s="1"/>
  <c r="N503" i="1"/>
  <c r="O503" i="1" s="1"/>
  <c r="N502" i="1"/>
  <c r="O502" i="1" s="1"/>
  <c r="N501" i="1"/>
  <c r="O501" i="1" s="1"/>
  <c r="N500" i="1"/>
  <c r="O500" i="1" s="1"/>
  <c r="Q500" i="1" s="1"/>
  <c r="AB500" i="1" s="1"/>
  <c r="N499" i="1"/>
  <c r="O499" i="1" s="1"/>
  <c r="N498" i="1"/>
  <c r="O498" i="1" s="1"/>
  <c r="N497" i="1"/>
  <c r="O497" i="1" s="1"/>
  <c r="N496" i="1"/>
  <c r="O496" i="1" s="1"/>
  <c r="N495" i="1"/>
  <c r="O495" i="1" s="1"/>
  <c r="N494" i="1"/>
  <c r="O494" i="1" s="1"/>
  <c r="N493" i="1"/>
  <c r="O493" i="1" s="1"/>
  <c r="N492" i="1"/>
  <c r="O492" i="1" s="1"/>
  <c r="P492" i="1" s="1"/>
  <c r="N491" i="1"/>
  <c r="O491" i="1" s="1"/>
  <c r="N490" i="1"/>
  <c r="O490" i="1" s="1"/>
  <c r="N489" i="1"/>
  <c r="O489" i="1" s="1"/>
  <c r="N488" i="1"/>
  <c r="O488" i="1" s="1"/>
  <c r="N487" i="1"/>
  <c r="O487" i="1" s="1"/>
  <c r="N486" i="1"/>
  <c r="O486" i="1" s="1"/>
  <c r="N485" i="1"/>
  <c r="O485" i="1" s="1"/>
  <c r="N484" i="1"/>
  <c r="O484" i="1" s="1"/>
  <c r="N483" i="1"/>
  <c r="O483" i="1" s="1"/>
  <c r="N482" i="1"/>
  <c r="O482" i="1" s="1"/>
  <c r="N481" i="1"/>
  <c r="O481" i="1" s="1"/>
  <c r="N480" i="1"/>
  <c r="O480" i="1" s="1"/>
  <c r="N479" i="1"/>
  <c r="O479" i="1" s="1"/>
  <c r="N478" i="1"/>
  <c r="O478" i="1" s="1"/>
  <c r="N477" i="1"/>
  <c r="O477" i="1" s="1"/>
  <c r="N476" i="1"/>
  <c r="O476" i="1" s="1"/>
  <c r="P476" i="1" s="1"/>
  <c r="N475" i="1"/>
  <c r="O475" i="1" s="1"/>
  <c r="N474" i="1"/>
  <c r="O474" i="1" s="1"/>
  <c r="N473" i="1"/>
  <c r="O473" i="1" s="1"/>
  <c r="N472" i="1"/>
  <c r="O472" i="1" s="1"/>
  <c r="Q472" i="1" s="1"/>
  <c r="N471" i="1"/>
  <c r="O471" i="1" s="1"/>
  <c r="N470" i="1"/>
  <c r="O470" i="1" s="1"/>
  <c r="N469" i="1"/>
  <c r="O469" i="1" s="1"/>
  <c r="N468" i="1"/>
  <c r="O468" i="1" s="1"/>
  <c r="N467" i="1"/>
  <c r="O467" i="1" s="1"/>
  <c r="N466" i="1"/>
  <c r="O466" i="1" s="1"/>
  <c r="N465" i="1"/>
  <c r="O465" i="1" s="1"/>
  <c r="N464" i="1"/>
  <c r="O464" i="1" s="1"/>
  <c r="N463" i="1"/>
  <c r="O463" i="1" s="1"/>
  <c r="N462" i="1"/>
  <c r="O462" i="1" s="1"/>
  <c r="N461" i="1"/>
  <c r="O461" i="1" s="1"/>
  <c r="N460" i="1"/>
  <c r="O460" i="1" s="1"/>
  <c r="P460" i="1" s="1"/>
  <c r="N459" i="1"/>
  <c r="O459" i="1" s="1"/>
  <c r="N458" i="1"/>
  <c r="O458" i="1" s="1"/>
  <c r="N457" i="1"/>
  <c r="O457" i="1" s="1"/>
  <c r="N456" i="1"/>
  <c r="O456" i="1" s="1"/>
  <c r="N455" i="1"/>
  <c r="O455" i="1" s="1"/>
  <c r="N454" i="1"/>
  <c r="O454" i="1" s="1"/>
  <c r="N453" i="1"/>
  <c r="O453" i="1" s="1"/>
  <c r="N452" i="1"/>
  <c r="O452" i="1" s="1"/>
  <c r="N451" i="1"/>
  <c r="O451" i="1" s="1"/>
  <c r="N450" i="1"/>
  <c r="O450" i="1" s="1"/>
  <c r="N449" i="1"/>
  <c r="O449" i="1" s="1"/>
  <c r="N448" i="1"/>
  <c r="O448" i="1" s="1"/>
  <c r="N447" i="1"/>
  <c r="O447" i="1" s="1"/>
  <c r="N446" i="1"/>
  <c r="O446" i="1" s="1"/>
  <c r="N445" i="1"/>
  <c r="O445" i="1" s="1"/>
  <c r="N444" i="1"/>
  <c r="O444" i="1" s="1"/>
  <c r="N443" i="1"/>
  <c r="O443" i="1" s="1"/>
  <c r="N442" i="1"/>
  <c r="O442" i="1" s="1"/>
  <c r="N441" i="1"/>
  <c r="O441" i="1" s="1"/>
  <c r="N440" i="1"/>
  <c r="O440" i="1" s="1"/>
  <c r="N439" i="1"/>
  <c r="O439" i="1" s="1"/>
  <c r="P439" i="1" s="1"/>
  <c r="N438" i="1"/>
  <c r="O438" i="1" s="1"/>
  <c r="N437" i="1"/>
  <c r="O437" i="1" s="1"/>
  <c r="N436" i="1"/>
  <c r="O436" i="1" s="1"/>
  <c r="P436" i="1" s="1"/>
  <c r="N435" i="1"/>
  <c r="O435" i="1" s="1"/>
  <c r="N434" i="1"/>
  <c r="O434" i="1" s="1"/>
  <c r="N433" i="1"/>
  <c r="O433" i="1" s="1"/>
  <c r="N432" i="1"/>
  <c r="O432" i="1" s="1"/>
  <c r="N431" i="1"/>
  <c r="O431" i="1" s="1"/>
  <c r="N430" i="1"/>
  <c r="O430" i="1" s="1"/>
  <c r="N429" i="1"/>
  <c r="O429" i="1" s="1"/>
  <c r="N428" i="1"/>
  <c r="O428" i="1" s="1"/>
  <c r="N427" i="1"/>
  <c r="O427" i="1" s="1"/>
  <c r="N426" i="1"/>
  <c r="O426" i="1" s="1"/>
  <c r="N425" i="1"/>
  <c r="O425" i="1" s="1"/>
  <c r="N424" i="1"/>
  <c r="O424" i="1" s="1"/>
  <c r="N423" i="1"/>
  <c r="O423" i="1" s="1"/>
  <c r="N422" i="1"/>
  <c r="O422" i="1" s="1"/>
  <c r="N421" i="1"/>
  <c r="O421" i="1" s="1"/>
  <c r="N420" i="1"/>
  <c r="O420" i="1" s="1"/>
  <c r="N419" i="1"/>
  <c r="O419" i="1" s="1"/>
  <c r="N418" i="1"/>
  <c r="O418" i="1" s="1"/>
  <c r="N417" i="1"/>
  <c r="O417" i="1" s="1"/>
  <c r="N416" i="1"/>
  <c r="O416" i="1" s="1"/>
  <c r="N415" i="1"/>
  <c r="O415" i="1" s="1"/>
  <c r="N414" i="1"/>
  <c r="O414" i="1" s="1"/>
  <c r="N413" i="1"/>
  <c r="O413" i="1" s="1"/>
  <c r="N412" i="1"/>
  <c r="O412" i="1" s="1"/>
  <c r="N411" i="1"/>
  <c r="O411" i="1" s="1"/>
  <c r="N410" i="1"/>
  <c r="O410" i="1" s="1"/>
  <c r="N409" i="1"/>
  <c r="O409" i="1" s="1"/>
  <c r="N408" i="1"/>
  <c r="O408" i="1" s="1"/>
  <c r="N407" i="1"/>
  <c r="O407" i="1" s="1"/>
  <c r="N406" i="1"/>
  <c r="O406" i="1" s="1"/>
  <c r="N405" i="1"/>
  <c r="O405" i="1" s="1"/>
  <c r="N404" i="1"/>
  <c r="O404" i="1" s="1"/>
  <c r="Q404" i="1" s="1"/>
  <c r="AB404" i="1" s="1"/>
  <c r="N403" i="1"/>
  <c r="O403" i="1" s="1"/>
  <c r="N402" i="1"/>
  <c r="O402" i="1" s="1"/>
  <c r="N401" i="1"/>
  <c r="O401" i="1" s="1"/>
  <c r="N400" i="1"/>
  <c r="O400" i="1" s="1"/>
  <c r="N399" i="1"/>
  <c r="O399" i="1" s="1"/>
  <c r="P399" i="1" s="1"/>
  <c r="N398" i="1"/>
  <c r="O398" i="1" s="1"/>
  <c r="N397" i="1"/>
  <c r="O397" i="1" s="1"/>
  <c r="N396" i="1"/>
  <c r="O396" i="1" s="1"/>
  <c r="N395" i="1"/>
  <c r="O395" i="1" s="1"/>
  <c r="N394" i="1"/>
  <c r="O394" i="1" s="1"/>
  <c r="N393" i="1"/>
  <c r="O393" i="1" s="1"/>
  <c r="N392" i="1"/>
  <c r="O392" i="1" s="1"/>
  <c r="N391" i="1"/>
  <c r="O391" i="1" s="1"/>
  <c r="N390" i="1"/>
  <c r="O390" i="1" s="1"/>
  <c r="N389" i="1"/>
  <c r="O389" i="1" s="1"/>
  <c r="N388" i="1"/>
  <c r="O388" i="1" s="1"/>
  <c r="N387" i="1"/>
  <c r="O387" i="1" s="1"/>
  <c r="N386" i="1"/>
  <c r="O386" i="1" s="1"/>
  <c r="N385" i="1"/>
  <c r="O385" i="1" s="1"/>
  <c r="N384" i="1"/>
  <c r="O384" i="1" s="1"/>
  <c r="N383" i="1"/>
  <c r="O383" i="1" s="1"/>
  <c r="N382" i="1"/>
  <c r="O382" i="1" s="1"/>
  <c r="N381" i="1"/>
  <c r="O381" i="1" s="1"/>
  <c r="N380" i="1"/>
  <c r="O380" i="1" s="1"/>
  <c r="N379" i="1"/>
  <c r="O379" i="1" s="1"/>
  <c r="N378" i="1"/>
  <c r="O378" i="1" s="1"/>
  <c r="N377" i="1"/>
  <c r="O377" i="1" s="1"/>
  <c r="N376" i="1"/>
  <c r="O376" i="1" s="1"/>
  <c r="N375" i="1"/>
  <c r="O375" i="1" s="1"/>
  <c r="N374" i="1"/>
  <c r="O374" i="1" s="1"/>
  <c r="N373" i="1"/>
  <c r="O373" i="1" s="1"/>
  <c r="N372" i="1"/>
  <c r="O372" i="1" s="1"/>
  <c r="N371" i="1"/>
  <c r="O371" i="1" s="1"/>
  <c r="N370" i="1"/>
  <c r="O370" i="1" s="1"/>
  <c r="N369" i="1"/>
  <c r="O369" i="1" s="1"/>
  <c r="N368" i="1"/>
  <c r="O368" i="1" s="1"/>
  <c r="N367" i="1"/>
  <c r="O367" i="1" s="1"/>
  <c r="N366" i="1"/>
  <c r="O366" i="1" s="1"/>
  <c r="N365" i="1"/>
  <c r="O365" i="1" s="1"/>
  <c r="N364" i="1"/>
  <c r="O364" i="1" s="1"/>
  <c r="Q364" i="1" s="1"/>
  <c r="T364" i="1" s="1"/>
  <c r="N363" i="1"/>
  <c r="O363" i="1" s="1"/>
  <c r="N362" i="1"/>
  <c r="O362" i="1" s="1"/>
  <c r="N361" i="1"/>
  <c r="O361" i="1" s="1"/>
  <c r="N360" i="1"/>
  <c r="O360" i="1" s="1"/>
  <c r="N359" i="1"/>
  <c r="O359" i="1" s="1"/>
  <c r="P359" i="1" s="1"/>
  <c r="N358" i="1"/>
  <c r="O358" i="1" s="1"/>
  <c r="N357" i="1"/>
  <c r="O357" i="1" s="1"/>
  <c r="N356" i="1"/>
  <c r="O356" i="1" s="1"/>
  <c r="N355" i="1"/>
  <c r="O355" i="1" s="1"/>
  <c r="N354" i="1"/>
  <c r="O354" i="1" s="1"/>
  <c r="N353" i="1"/>
  <c r="O353" i="1" s="1"/>
  <c r="N352" i="1"/>
  <c r="O352" i="1" s="1"/>
  <c r="N351" i="1"/>
  <c r="O351" i="1" s="1"/>
  <c r="N350" i="1"/>
  <c r="O350" i="1" s="1"/>
  <c r="N349" i="1"/>
  <c r="O349" i="1" s="1"/>
  <c r="N348" i="1"/>
  <c r="O348" i="1" s="1"/>
  <c r="P348" i="1" s="1"/>
  <c r="N347" i="1"/>
  <c r="O347" i="1" s="1"/>
  <c r="N346" i="1"/>
  <c r="O346" i="1" s="1"/>
  <c r="N345" i="1"/>
  <c r="O345" i="1" s="1"/>
  <c r="N344" i="1"/>
  <c r="O344" i="1" s="1"/>
  <c r="N343" i="1"/>
  <c r="O343" i="1" s="1"/>
  <c r="N342" i="1"/>
  <c r="O342" i="1" s="1"/>
  <c r="N341" i="1"/>
  <c r="O341" i="1" s="1"/>
  <c r="N340" i="1"/>
  <c r="O340" i="1" s="1"/>
  <c r="Q340" i="1" s="1"/>
  <c r="AB340" i="1" s="1"/>
  <c r="N339" i="1"/>
  <c r="O339" i="1" s="1"/>
  <c r="N338" i="1"/>
  <c r="O338" i="1" s="1"/>
  <c r="N337" i="1"/>
  <c r="O337" i="1" s="1"/>
  <c r="N336" i="1"/>
  <c r="O336" i="1" s="1"/>
  <c r="N335" i="1"/>
  <c r="O335" i="1" s="1"/>
  <c r="N334" i="1"/>
  <c r="O334" i="1" s="1"/>
  <c r="N333" i="1"/>
  <c r="O333" i="1" s="1"/>
  <c r="N332" i="1"/>
  <c r="O332" i="1" s="1"/>
  <c r="N331" i="1"/>
  <c r="O331" i="1" s="1"/>
  <c r="N330" i="1"/>
  <c r="O330" i="1" s="1"/>
  <c r="N329" i="1"/>
  <c r="O329" i="1" s="1"/>
  <c r="N328" i="1"/>
  <c r="O328" i="1" s="1"/>
  <c r="N327" i="1"/>
  <c r="O327" i="1" s="1"/>
  <c r="N326" i="1"/>
  <c r="O326" i="1" s="1"/>
  <c r="N325" i="1"/>
  <c r="O325" i="1" s="1"/>
  <c r="N324" i="1"/>
  <c r="O324" i="1" s="1"/>
  <c r="N323" i="1"/>
  <c r="O323" i="1" s="1"/>
  <c r="N322" i="1"/>
  <c r="O322" i="1" s="1"/>
  <c r="N321" i="1"/>
  <c r="O321" i="1" s="1"/>
  <c r="N320" i="1"/>
  <c r="O320" i="1" s="1"/>
  <c r="N319" i="1"/>
  <c r="O319" i="1" s="1"/>
  <c r="N318" i="1"/>
  <c r="O318" i="1" s="1"/>
  <c r="N317" i="1"/>
  <c r="O317" i="1" s="1"/>
  <c r="N316" i="1"/>
  <c r="O316" i="1" s="1"/>
  <c r="N315" i="1"/>
  <c r="O315" i="1" s="1"/>
  <c r="N314" i="1"/>
  <c r="O314" i="1" s="1"/>
  <c r="N313" i="1"/>
  <c r="O313" i="1" s="1"/>
  <c r="N312" i="1"/>
  <c r="O312" i="1" s="1"/>
  <c r="N311" i="1"/>
  <c r="O311" i="1" s="1"/>
  <c r="N310" i="1"/>
  <c r="O310" i="1" s="1"/>
  <c r="N309" i="1"/>
  <c r="O309" i="1" s="1"/>
  <c r="N308" i="1"/>
  <c r="O308" i="1" s="1"/>
  <c r="Q308" i="1" s="1"/>
  <c r="AB308" i="1" s="1"/>
  <c r="N307" i="1"/>
  <c r="O307" i="1" s="1"/>
  <c r="N306" i="1"/>
  <c r="O306" i="1" s="1"/>
  <c r="N305" i="1"/>
  <c r="O305" i="1" s="1"/>
  <c r="N304" i="1"/>
  <c r="O304" i="1" s="1"/>
  <c r="N303" i="1"/>
  <c r="O303" i="1" s="1"/>
  <c r="N302" i="1"/>
  <c r="O302" i="1" s="1"/>
  <c r="N301" i="1"/>
  <c r="O301" i="1" s="1"/>
  <c r="N300" i="1"/>
  <c r="O300" i="1" s="1"/>
  <c r="N299" i="1"/>
  <c r="O299" i="1" s="1"/>
  <c r="N298" i="1"/>
  <c r="O298" i="1" s="1"/>
  <c r="N297" i="1"/>
  <c r="O297" i="1" s="1"/>
  <c r="N296" i="1"/>
  <c r="O296" i="1" s="1"/>
  <c r="Q296" i="1" s="1"/>
  <c r="N295" i="1"/>
  <c r="O295" i="1" s="1"/>
  <c r="N294" i="1"/>
  <c r="O294" i="1" s="1"/>
  <c r="N293" i="1"/>
  <c r="O293" i="1" s="1"/>
  <c r="N292" i="1"/>
  <c r="O292" i="1" s="1"/>
  <c r="N291" i="1"/>
  <c r="O291" i="1" s="1"/>
  <c r="N290" i="1"/>
  <c r="O290" i="1" s="1"/>
  <c r="N289" i="1"/>
  <c r="O289" i="1" s="1"/>
  <c r="N288" i="1"/>
  <c r="O288" i="1" s="1"/>
  <c r="N287" i="1"/>
  <c r="O287" i="1" s="1"/>
  <c r="N286" i="1"/>
  <c r="O286" i="1" s="1"/>
  <c r="N285" i="1"/>
  <c r="O285" i="1" s="1"/>
  <c r="N284" i="1"/>
  <c r="O284" i="1" s="1"/>
  <c r="N283" i="1"/>
  <c r="O283" i="1" s="1"/>
  <c r="P283" i="1" s="1"/>
  <c r="N282" i="1"/>
  <c r="O282" i="1" s="1"/>
  <c r="N281" i="1"/>
  <c r="O281" i="1" s="1"/>
  <c r="N280" i="1"/>
  <c r="O280" i="1" s="1"/>
  <c r="N279" i="1"/>
  <c r="O279" i="1" s="1"/>
  <c r="N278" i="1"/>
  <c r="O278" i="1" s="1"/>
  <c r="N277" i="1"/>
  <c r="O277" i="1" s="1"/>
  <c r="N276" i="1"/>
  <c r="O276" i="1" s="1"/>
  <c r="Q276" i="1" s="1"/>
  <c r="T276" i="1" s="1"/>
  <c r="N275" i="1"/>
  <c r="O275" i="1" s="1"/>
  <c r="N274" i="1"/>
  <c r="O274" i="1" s="1"/>
  <c r="N273" i="1"/>
  <c r="O273" i="1" s="1"/>
  <c r="N272" i="1"/>
  <c r="O272" i="1" s="1"/>
  <c r="N271" i="1"/>
  <c r="O271" i="1" s="1"/>
  <c r="N270" i="1"/>
  <c r="O270" i="1" s="1"/>
  <c r="N269" i="1"/>
  <c r="O269" i="1" s="1"/>
  <c r="N268" i="1"/>
  <c r="O268" i="1" s="1"/>
  <c r="N267" i="1"/>
  <c r="O267" i="1" s="1"/>
  <c r="N266" i="1"/>
  <c r="O266" i="1" s="1"/>
  <c r="N265" i="1"/>
  <c r="O265" i="1" s="1"/>
  <c r="N264" i="1"/>
  <c r="O264" i="1" s="1"/>
  <c r="N263" i="1"/>
  <c r="O263" i="1" s="1"/>
  <c r="N262" i="1"/>
  <c r="O262" i="1" s="1"/>
  <c r="N261" i="1"/>
  <c r="O261" i="1" s="1"/>
  <c r="N260" i="1"/>
  <c r="O260" i="1" s="1"/>
  <c r="Q260" i="1" s="1"/>
  <c r="T260" i="1" s="1"/>
  <c r="N259" i="1"/>
  <c r="O259" i="1" s="1"/>
  <c r="N258" i="1"/>
  <c r="O258" i="1" s="1"/>
  <c r="N257" i="1"/>
  <c r="O257" i="1" s="1"/>
  <c r="N256" i="1"/>
  <c r="O256" i="1" s="1"/>
  <c r="N255" i="1"/>
  <c r="O255" i="1" s="1"/>
  <c r="N254" i="1"/>
  <c r="O254" i="1" s="1"/>
  <c r="N253" i="1"/>
  <c r="O253" i="1" s="1"/>
  <c r="N252" i="1"/>
  <c r="O252" i="1" s="1"/>
  <c r="N251" i="1"/>
  <c r="O251" i="1" s="1"/>
  <c r="N250" i="1"/>
  <c r="O250" i="1" s="1"/>
  <c r="N249" i="1"/>
  <c r="O249" i="1" s="1"/>
  <c r="N248" i="1"/>
  <c r="O248" i="1" s="1"/>
  <c r="P248" i="1" s="1"/>
  <c r="N247" i="1"/>
  <c r="O247" i="1" s="1"/>
  <c r="N246" i="1"/>
  <c r="O246" i="1" s="1"/>
  <c r="N245" i="1"/>
  <c r="O245" i="1" s="1"/>
  <c r="N244" i="1"/>
  <c r="O244" i="1" s="1"/>
  <c r="N243" i="1"/>
  <c r="O243" i="1" s="1"/>
  <c r="P243" i="1" s="1"/>
  <c r="N242" i="1"/>
  <c r="O242" i="1" s="1"/>
  <c r="N241" i="1"/>
  <c r="O241" i="1" s="1"/>
  <c r="P241" i="1" s="1"/>
  <c r="N240" i="1"/>
  <c r="O240" i="1" s="1"/>
  <c r="Q240" i="1" s="1"/>
  <c r="U240" i="1" s="1"/>
  <c r="N239" i="1"/>
  <c r="O239" i="1" s="1"/>
  <c r="P239" i="1" s="1"/>
  <c r="N238" i="1"/>
  <c r="O238" i="1" s="1"/>
  <c r="N237" i="1"/>
  <c r="O237" i="1" s="1"/>
  <c r="P237" i="1" s="1"/>
  <c r="N236" i="1"/>
  <c r="O236" i="1" s="1"/>
  <c r="P236" i="1" s="1"/>
  <c r="N235" i="1"/>
  <c r="O235" i="1" s="1"/>
  <c r="Q235" i="1" s="1"/>
  <c r="T235" i="1" s="1"/>
  <c r="N234" i="1"/>
  <c r="O234" i="1" s="1"/>
  <c r="N233" i="1"/>
  <c r="O233" i="1" s="1"/>
  <c r="Q233" i="1" s="1"/>
  <c r="N232" i="1"/>
  <c r="O232" i="1" s="1"/>
  <c r="N231" i="1"/>
  <c r="O231" i="1" s="1"/>
  <c r="N230" i="1"/>
  <c r="O230" i="1" s="1"/>
  <c r="N229" i="1"/>
  <c r="O229" i="1" s="1"/>
  <c r="Q229" i="1" s="1"/>
  <c r="T229" i="1" s="1"/>
  <c r="N228" i="1"/>
  <c r="O228" i="1" s="1"/>
  <c r="P228" i="1" s="1"/>
  <c r="N227" i="1"/>
  <c r="O227" i="1" s="1"/>
  <c r="P227" i="1" s="1"/>
  <c r="N226" i="1"/>
  <c r="O226" i="1" s="1"/>
  <c r="N225" i="1"/>
  <c r="O225" i="1" s="1"/>
  <c r="P225" i="1" s="1"/>
  <c r="N224" i="1"/>
  <c r="O224" i="1" s="1"/>
  <c r="Q224" i="1" s="1"/>
  <c r="T224" i="1" s="1"/>
  <c r="N223" i="1"/>
  <c r="O223" i="1" s="1"/>
  <c r="N222" i="1"/>
  <c r="O222" i="1" s="1"/>
  <c r="Q222" i="1" s="1"/>
  <c r="T222" i="1" s="1"/>
  <c r="N221" i="1"/>
  <c r="O221" i="1" s="1"/>
  <c r="N220" i="1"/>
  <c r="O220" i="1" s="1"/>
  <c r="Q220" i="1" s="1"/>
  <c r="U220" i="1" s="1"/>
  <c r="N219" i="1"/>
  <c r="O219" i="1" s="1"/>
  <c r="P219" i="1" s="1"/>
  <c r="N218" i="1"/>
  <c r="O218" i="1" s="1"/>
  <c r="P218" i="1" s="1"/>
  <c r="N217" i="1"/>
  <c r="O217" i="1" s="1"/>
  <c r="N216" i="1"/>
  <c r="O216" i="1" s="1"/>
  <c r="Q216" i="1" s="1"/>
  <c r="U216" i="1" s="1"/>
  <c r="N215" i="1"/>
  <c r="O215" i="1" s="1"/>
  <c r="P215" i="1" s="1"/>
  <c r="N214" i="1"/>
  <c r="O214" i="1" s="1"/>
  <c r="N213" i="1"/>
  <c r="O213" i="1" s="1"/>
  <c r="N212" i="1"/>
  <c r="O212" i="1" s="1"/>
  <c r="P212" i="1" s="1"/>
  <c r="N211" i="1"/>
  <c r="O211" i="1" s="1"/>
  <c r="Q211" i="1" s="1"/>
  <c r="AA211" i="1" s="1"/>
  <c r="N210" i="1"/>
  <c r="O210" i="1" s="1"/>
  <c r="P210" i="1" s="1"/>
  <c r="N209" i="1"/>
  <c r="O209" i="1" s="1"/>
  <c r="N208" i="1"/>
  <c r="O208" i="1" s="1"/>
  <c r="N207" i="1"/>
  <c r="O207" i="1" s="1"/>
  <c r="N206" i="1"/>
  <c r="O206" i="1" s="1"/>
  <c r="Q206" i="1" s="1"/>
  <c r="T206" i="1" s="1"/>
  <c r="N205" i="1"/>
  <c r="O205" i="1" s="1"/>
  <c r="N204" i="1"/>
  <c r="O204" i="1" s="1"/>
  <c r="P204" i="1" s="1"/>
  <c r="N203" i="1"/>
  <c r="O203" i="1" s="1"/>
  <c r="P203" i="1" s="1"/>
  <c r="N202" i="1"/>
  <c r="O202" i="1" s="1"/>
  <c r="P202" i="1" s="1"/>
  <c r="N201" i="1"/>
  <c r="O201" i="1" s="1"/>
  <c r="N200" i="1"/>
  <c r="O200" i="1" s="1"/>
  <c r="Q200" i="1" s="1"/>
  <c r="U200" i="1" s="1"/>
  <c r="N199" i="1"/>
  <c r="O199" i="1" s="1"/>
  <c r="P199" i="1" s="1"/>
  <c r="N198" i="1"/>
  <c r="O198" i="1" s="1"/>
  <c r="N197" i="1"/>
  <c r="O197" i="1" s="1"/>
  <c r="N196" i="1"/>
  <c r="O196" i="1" s="1"/>
  <c r="P196" i="1" s="1"/>
  <c r="N195" i="1"/>
  <c r="O195" i="1" s="1"/>
  <c r="Q195" i="1" s="1"/>
  <c r="AB195" i="1" s="1"/>
  <c r="N194" i="1"/>
  <c r="O194" i="1" s="1"/>
  <c r="P194" i="1" s="1"/>
  <c r="N193" i="1"/>
  <c r="O193" i="1" s="1"/>
  <c r="N192" i="1"/>
  <c r="O192" i="1" s="1"/>
  <c r="N191" i="1"/>
  <c r="O191" i="1" s="1"/>
  <c r="N190" i="1"/>
  <c r="O190" i="1" s="1"/>
  <c r="Q190" i="1" s="1"/>
  <c r="U190" i="1" s="1"/>
  <c r="N189" i="1"/>
  <c r="O189" i="1" s="1"/>
  <c r="N188" i="1"/>
  <c r="O188" i="1" s="1"/>
  <c r="P188" i="1" s="1"/>
  <c r="N187" i="1"/>
  <c r="O187" i="1" s="1"/>
  <c r="P187" i="1" s="1"/>
  <c r="N186" i="1"/>
  <c r="O186" i="1" s="1"/>
  <c r="P186" i="1" s="1"/>
  <c r="N185" i="1"/>
  <c r="O185" i="1" s="1"/>
  <c r="N184" i="1"/>
  <c r="O184" i="1" s="1"/>
  <c r="Q184" i="1" s="1"/>
  <c r="U184" i="1" s="1"/>
  <c r="N183" i="1"/>
  <c r="O183" i="1" s="1"/>
  <c r="P183" i="1" s="1"/>
  <c r="N182" i="1"/>
  <c r="O182" i="1" s="1"/>
  <c r="N181" i="1"/>
  <c r="O181" i="1" s="1"/>
  <c r="N180" i="1"/>
  <c r="O180" i="1" s="1"/>
  <c r="P180" i="1" s="1"/>
  <c r="N179" i="1"/>
  <c r="O179" i="1" s="1"/>
  <c r="Q179" i="1" s="1"/>
  <c r="AB179" i="1" s="1"/>
  <c r="N178" i="1"/>
  <c r="O178" i="1" s="1"/>
  <c r="Q178" i="1" s="1"/>
  <c r="T178" i="1" s="1"/>
  <c r="N177" i="1"/>
  <c r="O177" i="1" s="1"/>
  <c r="N176" i="1"/>
  <c r="O176" i="1" s="1"/>
  <c r="N175" i="1"/>
  <c r="O175" i="1" s="1"/>
  <c r="N174" i="1"/>
  <c r="O174" i="1" s="1"/>
  <c r="Q174" i="1" s="1"/>
  <c r="U174" i="1" s="1"/>
  <c r="N173" i="1"/>
  <c r="O173" i="1" s="1"/>
  <c r="N172" i="1"/>
  <c r="O172" i="1" s="1"/>
  <c r="P172" i="1" s="1"/>
  <c r="N171" i="1"/>
  <c r="O171" i="1" s="1"/>
  <c r="P171" i="1" s="1"/>
  <c r="N170" i="1"/>
  <c r="O170" i="1" s="1"/>
  <c r="P170" i="1" s="1"/>
  <c r="N169" i="1"/>
  <c r="O169" i="1" s="1"/>
  <c r="N168" i="1"/>
  <c r="O168" i="1" s="1"/>
  <c r="Q168" i="1" s="1"/>
  <c r="U168" i="1" s="1"/>
  <c r="N167" i="1"/>
  <c r="O167" i="1" s="1"/>
  <c r="P167" i="1" s="1"/>
  <c r="N166" i="1"/>
  <c r="O166" i="1" s="1"/>
  <c r="N165" i="1"/>
  <c r="O165" i="1" s="1"/>
  <c r="N164" i="1"/>
  <c r="O164" i="1" s="1"/>
  <c r="P164" i="1" s="1"/>
  <c r="N163" i="1"/>
  <c r="O163" i="1" s="1"/>
  <c r="Q163" i="1" s="1"/>
  <c r="T163" i="1" s="1"/>
  <c r="N162" i="1"/>
  <c r="O162" i="1" s="1"/>
  <c r="P162" i="1" s="1"/>
  <c r="N161" i="1"/>
  <c r="O161" i="1" s="1"/>
  <c r="N160" i="1"/>
  <c r="O160" i="1" s="1"/>
  <c r="N159" i="1"/>
  <c r="O159" i="1" s="1"/>
  <c r="N158" i="1"/>
  <c r="O158" i="1" s="1"/>
  <c r="Q158" i="1" s="1"/>
  <c r="U158" i="1" s="1"/>
  <c r="N157" i="1"/>
  <c r="O157" i="1" s="1"/>
  <c r="N156" i="1"/>
  <c r="O156" i="1" s="1"/>
  <c r="Q156" i="1" s="1"/>
  <c r="U156" i="1" s="1"/>
  <c r="N155" i="1"/>
  <c r="O155" i="1" s="1"/>
  <c r="P155" i="1" s="1"/>
  <c r="N154" i="1"/>
  <c r="O154" i="1" s="1"/>
  <c r="P154" i="1" s="1"/>
  <c r="N153" i="1"/>
  <c r="O153" i="1" s="1"/>
  <c r="N152" i="1"/>
  <c r="O152" i="1" s="1"/>
  <c r="Q152" i="1" s="1"/>
  <c r="U152" i="1" s="1"/>
  <c r="N151" i="1"/>
  <c r="O151" i="1" s="1"/>
  <c r="P151" i="1" s="1"/>
  <c r="N150" i="1"/>
  <c r="O150" i="1" s="1"/>
  <c r="N149" i="1"/>
  <c r="O149" i="1" s="1"/>
  <c r="N148" i="1"/>
  <c r="O148" i="1" s="1"/>
  <c r="P148" i="1" s="1"/>
  <c r="N147" i="1"/>
  <c r="O147" i="1" s="1"/>
  <c r="Q147" i="1" s="1"/>
  <c r="AA147" i="1" s="1"/>
  <c r="N146" i="1"/>
  <c r="O146" i="1" s="1"/>
  <c r="P146" i="1" s="1"/>
  <c r="N145" i="1"/>
  <c r="O145" i="1" s="1"/>
  <c r="N144" i="1"/>
  <c r="O144" i="1" s="1"/>
  <c r="N143" i="1"/>
  <c r="O143" i="1" s="1"/>
  <c r="N142" i="1"/>
  <c r="O142" i="1" s="1"/>
  <c r="Q142" i="1" s="1"/>
  <c r="T142" i="1" s="1"/>
  <c r="N141" i="1"/>
  <c r="O141" i="1" s="1"/>
  <c r="N140" i="1"/>
  <c r="O140" i="1" s="1"/>
  <c r="P140" i="1" s="1"/>
  <c r="N139" i="1"/>
  <c r="O139" i="1" s="1"/>
  <c r="P139" i="1" s="1"/>
  <c r="N138" i="1"/>
  <c r="O138" i="1" s="1"/>
  <c r="P138" i="1" s="1"/>
  <c r="N137" i="1"/>
  <c r="O137" i="1" s="1"/>
  <c r="N136" i="1"/>
  <c r="O136" i="1" s="1"/>
  <c r="Q136" i="1" s="1"/>
  <c r="U136" i="1" s="1"/>
  <c r="N135" i="1"/>
  <c r="O135" i="1" s="1"/>
  <c r="P135" i="1" s="1"/>
  <c r="N134" i="1"/>
  <c r="O134" i="1" s="1"/>
  <c r="N133" i="1"/>
  <c r="O133" i="1" s="1"/>
  <c r="N132" i="1"/>
  <c r="O132" i="1" s="1"/>
  <c r="P132" i="1" s="1"/>
  <c r="N131" i="1"/>
  <c r="O131" i="1" s="1"/>
  <c r="Q131" i="1" s="1"/>
  <c r="T131" i="1" s="1"/>
  <c r="N130" i="1"/>
  <c r="O130" i="1" s="1"/>
  <c r="Q130" i="1" s="1"/>
  <c r="U130" i="1" s="1"/>
  <c r="N129" i="1"/>
  <c r="O129" i="1" s="1"/>
  <c r="N128" i="1"/>
  <c r="O128" i="1" s="1"/>
  <c r="N127" i="1"/>
  <c r="O127" i="1" s="1"/>
  <c r="N126" i="1"/>
  <c r="O126" i="1" s="1"/>
  <c r="Q126" i="1" s="1"/>
  <c r="N125" i="1"/>
  <c r="O125" i="1" s="1"/>
  <c r="N124" i="1"/>
  <c r="O124" i="1" s="1"/>
  <c r="P124" i="1" s="1"/>
  <c r="N123" i="1"/>
  <c r="O123" i="1" s="1"/>
  <c r="P123" i="1" s="1"/>
  <c r="N122" i="1"/>
  <c r="O122" i="1" s="1"/>
  <c r="P122" i="1" s="1"/>
  <c r="N121" i="1"/>
  <c r="O121" i="1" s="1"/>
  <c r="N120" i="1"/>
  <c r="O120" i="1" s="1"/>
  <c r="Q120" i="1" s="1"/>
  <c r="U120" i="1" s="1"/>
  <c r="N119" i="1"/>
  <c r="O119" i="1" s="1"/>
  <c r="P119" i="1" s="1"/>
  <c r="N118" i="1"/>
  <c r="O118" i="1" s="1"/>
  <c r="N117" i="1"/>
  <c r="O117" i="1" s="1"/>
  <c r="N116" i="1"/>
  <c r="O116" i="1" s="1"/>
  <c r="P116" i="1" s="1"/>
  <c r="N115" i="1"/>
  <c r="O115" i="1" s="1"/>
  <c r="N114" i="1"/>
  <c r="O114" i="1" s="1"/>
  <c r="Q114" i="1" s="1"/>
  <c r="U114" i="1" s="1"/>
  <c r="N113" i="1"/>
  <c r="O113" i="1" s="1"/>
  <c r="N112" i="1"/>
  <c r="O112" i="1" s="1"/>
  <c r="N111" i="1"/>
  <c r="O111" i="1" s="1"/>
  <c r="N110" i="1"/>
  <c r="O110" i="1" s="1"/>
  <c r="Q110" i="1" s="1"/>
  <c r="T110" i="1" s="1"/>
  <c r="N109" i="1"/>
  <c r="O109" i="1" s="1"/>
  <c r="N108" i="1"/>
  <c r="O108" i="1" s="1"/>
  <c r="P108" i="1" s="1"/>
  <c r="N107" i="1"/>
  <c r="O107" i="1" s="1"/>
  <c r="P107" i="1" s="1"/>
  <c r="N106" i="1"/>
  <c r="O106" i="1" s="1"/>
  <c r="P106" i="1" s="1"/>
  <c r="N105" i="1"/>
  <c r="O105" i="1" s="1"/>
  <c r="N104" i="1"/>
  <c r="O104" i="1" s="1"/>
  <c r="Q104" i="1" s="1"/>
  <c r="U104" i="1" s="1"/>
  <c r="N103" i="1"/>
  <c r="O103" i="1" s="1"/>
  <c r="P103" i="1" s="1"/>
  <c r="N102" i="1"/>
  <c r="O102" i="1" s="1"/>
  <c r="N101" i="1"/>
  <c r="O101" i="1" s="1"/>
  <c r="N100" i="1"/>
  <c r="O100" i="1" s="1"/>
  <c r="P100" i="1" s="1"/>
  <c r="N99" i="1"/>
  <c r="O99" i="1" s="1"/>
  <c r="Q99" i="1" s="1"/>
  <c r="T99" i="1" s="1"/>
  <c r="N98" i="1"/>
  <c r="O98" i="1" s="1"/>
  <c r="P98" i="1" s="1"/>
  <c r="N97" i="1"/>
  <c r="O97" i="1" s="1"/>
  <c r="N96" i="1"/>
  <c r="O96" i="1" s="1"/>
  <c r="N95" i="1"/>
  <c r="O95" i="1" s="1"/>
  <c r="N94" i="1"/>
  <c r="O94" i="1" s="1"/>
  <c r="Q94" i="1" s="1"/>
  <c r="T94" i="1" s="1"/>
  <c r="N93" i="1"/>
  <c r="O93" i="1" s="1"/>
  <c r="N92" i="1"/>
  <c r="O92" i="1" s="1"/>
  <c r="Q92" i="1" s="1"/>
  <c r="N91" i="1"/>
  <c r="O91" i="1" s="1"/>
  <c r="P91" i="1" s="1"/>
  <c r="N90" i="1"/>
  <c r="O90" i="1" s="1"/>
  <c r="P90" i="1" s="1"/>
  <c r="N89" i="1"/>
  <c r="O89" i="1" s="1"/>
  <c r="N88" i="1"/>
  <c r="O88" i="1" s="1"/>
  <c r="Q88" i="1" s="1"/>
  <c r="U88" i="1" s="1"/>
  <c r="N87" i="1"/>
  <c r="O87" i="1" s="1"/>
  <c r="P87" i="1" s="1"/>
  <c r="N86" i="1"/>
  <c r="O86" i="1" s="1"/>
  <c r="N85" i="1"/>
  <c r="O85" i="1" s="1"/>
  <c r="N84" i="1"/>
  <c r="O84" i="1" s="1"/>
  <c r="P84" i="1" s="1"/>
  <c r="N83" i="1"/>
  <c r="O83" i="1" s="1"/>
  <c r="Q83" i="1" s="1"/>
  <c r="AB83" i="1" s="1"/>
  <c r="N82" i="1"/>
  <c r="O82" i="1" s="1"/>
  <c r="P82" i="1" s="1"/>
  <c r="N81" i="1"/>
  <c r="O81" i="1" s="1"/>
  <c r="N80" i="1"/>
  <c r="O80" i="1" s="1"/>
  <c r="N79" i="1"/>
  <c r="O79" i="1" s="1"/>
  <c r="N78" i="1"/>
  <c r="O78" i="1" s="1"/>
  <c r="Q78" i="1" s="1"/>
  <c r="T78" i="1" s="1"/>
  <c r="N77" i="1"/>
  <c r="O77" i="1" s="1"/>
  <c r="N76" i="1"/>
  <c r="O76" i="1" s="1"/>
  <c r="P76" i="1" s="1"/>
  <c r="N75" i="1"/>
  <c r="O75" i="1" s="1"/>
  <c r="P75" i="1" s="1"/>
  <c r="N74" i="1"/>
  <c r="O74" i="1" s="1"/>
  <c r="P74" i="1" s="1"/>
  <c r="N73" i="1"/>
  <c r="O73" i="1" s="1"/>
  <c r="N72" i="1"/>
  <c r="O72" i="1" s="1"/>
  <c r="Q72" i="1" s="1"/>
  <c r="U72" i="1" s="1"/>
  <c r="N71" i="1"/>
  <c r="O71" i="1" s="1"/>
  <c r="P71" i="1" s="1"/>
  <c r="N70" i="1"/>
  <c r="O70" i="1" s="1"/>
  <c r="N69" i="1"/>
  <c r="O69" i="1" s="1"/>
  <c r="N68" i="1"/>
  <c r="O68" i="1" s="1"/>
  <c r="P68" i="1" s="1"/>
  <c r="N67" i="1"/>
  <c r="O67" i="1" s="1"/>
  <c r="P67" i="1" s="1"/>
  <c r="N66" i="1"/>
  <c r="O66" i="1" s="1"/>
  <c r="P66" i="1" s="1"/>
  <c r="N65" i="1"/>
  <c r="O65" i="1" s="1"/>
  <c r="N64" i="1"/>
  <c r="O64" i="1" s="1"/>
  <c r="Q64" i="1" s="1"/>
  <c r="U64" i="1" s="1"/>
  <c r="N63" i="1"/>
  <c r="O63" i="1" s="1"/>
  <c r="P63" i="1" s="1"/>
  <c r="N62" i="1"/>
  <c r="O62" i="1" s="1"/>
  <c r="N61" i="1"/>
  <c r="O61" i="1" s="1"/>
  <c r="N60" i="1"/>
  <c r="O60" i="1" s="1"/>
  <c r="P60" i="1" s="1"/>
  <c r="N59" i="1"/>
  <c r="O59" i="1" s="1"/>
  <c r="Q59" i="1" s="1"/>
  <c r="U59" i="1" s="1"/>
  <c r="N58" i="1"/>
  <c r="O58" i="1" s="1"/>
  <c r="P58" i="1" s="1"/>
  <c r="N57" i="1"/>
  <c r="O57" i="1" s="1"/>
  <c r="N56" i="1"/>
  <c r="O56" i="1" s="1"/>
  <c r="N55" i="1"/>
  <c r="O55" i="1" s="1"/>
  <c r="N54" i="1"/>
  <c r="O54" i="1" s="1"/>
  <c r="Q54" i="1" s="1"/>
  <c r="U54" i="1" s="1"/>
  <c r="N53" i="1"/>
  <c r="O53" i="1" s="1"/>
  <c r="N52" i="1"/>
  <c r="O52" i="1" s="1"/>
  <c r="P52" i="1" s="1"/>
  <c r="N51" i="1"/>
  <c r="O51" i="1" s="1"/>
  <c r="P51" i="1" s="1"/>
  <c r="N50" i="1"/>
  <c r="O50" i="1" s="1"/>
  <c r="P50" i="1" s="1"/>
  <c r="N49" i="1"/>
  <c r="O49" i="1" s="1"/>
  <c r="N48" i="1"/>
  <c r="O48" i="1" s="1"/>
  <c r="Q48" i="1" s="1"/>
  <c r="N47" i="1"/>
  <c r="O47" i="1" s="1"/>
  <c r="P47" i="1" s="1"/>
  <c r="N46" i="1"/>
  <c r="O46" i="1" s="1"/>
  <c r="N45" i="1"/>
  <c r="O45" i="1" s="1"/>
  <c r="N44" i="1"/>
  <c r="O44" i="1" s="1"/>
  <c r="P44" i="1" s="1"/>
  <c r="N43" i="1"/>
  <c r="O43" i="1" s="1"/>
  <c r="Q43" i="1" s="1"/>
  <c r="U43" i="1" s="1"/>
  <c r="N42" i="1"/>
  <c r="O42" i="1" s="1"/>
  <c r="Q42" i="1" s="1"/>
  <c r="T42" i="1" s="1"/>
  <c r="N41" i="1"/>
  <c r="O41" i="1" s="1"/>
  <c r="N40" i="1"/>
  <c r="O40" i="1" s="1"/>
  <c r="N39" i="1"/>
  <c r="O39" i="1" s="1"/>
  <c r="N38" i="1"/>
  <c r="O38" i="1" s="1"/>
  <c r="N37" i="1"/>
  <c r="O37" i="1" s="1"/>
  <c r="P37" i="1" s="1"/>
  <c r="N36" i="1"/>
  <c r="O36" i="1" s="1"/>
  <c r="Q36" i="1" s="1"/>
  <c r="U36" i="1" s="1"/>
  <c r="N35" i="1"/>
  <c r="O35" i="1" s="1"/>
  <c r="N34" i="1"/>
  <c r="O34" i="1" s="1"/>
  <c r="P34" i="1" s="1"/>
  <c r="N33" i="1"/>
  <c r="O33" i="1" s="1"/>
  <c r="P33" i="1" s="1"/>
  <c r="N32" i="1"/>
  <c r="O32" i="1" s="1"/>
  <c r="N31" i="1"/>
  <c r="O31" i="1" s="1"/>
  <c r="N30" i="1"/>
  <c r="O30" i="1" s="1"/>
  <c r="Q30" i="1" s="1"/>
  <c r="AB30" i="1" s="1"/>
  <c r="N29" i="1"/>
  <c r="O29" i="1" s="1"/>
  <c r="P29" i="1" s="1"/>
  <c r="N28" i="1"/>
  <c r="O28" i="1" s="1"/>
  <c r="P28" i="1" s="1"/>
  <c r="N27" i="1"/>
  <c r="O27" i="1" s="1"/>
  <c r="N26" i="1"/>
  <c r="O26" i="1" s="1"/>
  <c r="P26" i="1" s="1"/>
  <c r="N25" i="1"/>
  <c r="O25" i="1" s="1"/>
  <c r="P25" i="1" s="1"/>
  <c r="N24" i="1"/>
  <c r="O24" i="1" s="1"/>
  <c r="P24" i="1" s="1"/>
  <c r="N23" i="1"/>
  <c r="O23" i="1" s="1"/>
  <c r="N22" i="1"/>
  <c r="O22" i="1" s="1"/>
  <c r="N21" i="1"/>
  <c r="O21" i="1" s="1"/>
  <c r="P21" i="1" s="1"/>
  <c r="N20" i="1"/>
  <c r="O20" i="1" s="1"/>
  <c r="Q20" i="1" s="1"/>
  <c r="U20" i="1" s="1"/>
  <c r="N19" i="1"/>
  <c r="O19" i="1" s="1"/>
  <c r="N18" i="1"/>
  <c r="O18" i="1" s="1"/>
  <c r="Q18" i="1" s="1"/>
  <c r="T18" i="1" s="1"/>
  <c r="N17" i="1"/>
  <c r="O17" i="1" s="1"/>
  <c r="P17" i="1" s="1"/>
  <c r="N16" i="1"/>
  <c r="O16" i="1" s="1"/>
  <c r="N15" i="1"/>
  <c r="O15" i="1" s="1"/>
  <c r="N14" i="1"/>
  <c r="O14" i="1" s="1"/>
  <c r="Q14" i="1" s="1"/>
  <c r="T14" i="1" s="1"/>
  <c r="N13" i="1"/>
  <c r="O13" i="1" s="1"/>
  <c r="P13" i="1" s="1"/>
  <c r="N12" i="1"/>
  <c r="O12" i="1" s="1"/>
  <c r="P12" i="1" s="1"/>
  <c r="N11" i="1"/>
  <c r="O11" i="1" s="1"/>
  <c r="N10" i="1"/>
  <c r="O10" i="1" s="1"/>
  <c r="P10" i="1" s="1"/>
  <c r="N9" i="1"/>
  <c r="O9" i="1" s="1"/>
  <c r="P9" i="1" s="1"/>
  <c r="N8" i="1"/>
  <c r="O8" i="1" s="1"/>
  <c r="P8" i="1" s="1"/>
  <c r="N7" i="1"/>
  <c r="O7" i="1" s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1536" i="1"/>
  <c r="F1536" i="1"/>
  <c r="J1536" i="1" s="1"/>
  <c r="F1535" i="1"/>
  <c r="J1535" i="1" s="1"/>
  <c r="F1534" i="1"/>
  <c r="J1534" i="1" s="1"/>
  <c r="F1533" i="1"/>
  <c r="J1533" i="1" s="1"/>
  <c r="F1532" i="1"/>
  <c r="J1532" i="1" s="1"/>
  <c r="F1531" i="1"/>
  <c r="J1531" i="1" s="1"/>
  <c r="F1530" i="1"/>
  <c r="J1530" i="1" s="1"/>
  <c r="F1529" i="1"/>
  <c r="J1529" i="1" s="1"/>
  <c r="F1528" i="1"/>
  <c r="J1528" i="1" s="1"/>
  <c r="F1527" i="1"/>
  <c r="J1527" i="1" s="1"/>
  <c r="F1526" i="1"/>
  <c r="J1526" i="1" s="1"/>
  <c r="F1525" i="1"/>
  <c r="J1525" i="1" s="1"/>
  <c r="F1524" i="1"/>
  <c r="J1524" i="1" s="1"/>
  <c r="F1523" i="1"/>
  <c r="J1523" i="1" s="1"/>
  <c r="F1522" i="1"/>
  <c r="J1522" i="1" s="1"/>
  <c r="F1521" i="1"/>
  <c r="J1521" i="1" s="1"/>
  <c r="F1520" i="1"/>
  <c r="J1520" i="1" s="1"/>
  <c r="F1519" i="1"/>
  <c r="J1519" i="1" s="1"/>
  <c r="F1518" i="1"/>
  <c r="J1518" i="1" s="1"/>
  <c r="F1517" i="1"/>
  <c r="J1517" i="1" s="1"/>
  <c r="F1516" i="1"/>
  <c r="J1516" i="1" s="1"/>
  <c r="F1515" i="1"/>
  <c r="J1515" i="1" s="1"/>
  <c r="F1514" i="1"/>
  <c r="J1514" i="1" s="1"/>
  <c r="F1513" i="1"/>
  <c r="J1513" i="1" s="1"/>
  <c r="F1512" i="1"/>
  <c r="J1512" i="1" s="1"/>
  <c r="F1511" i="1"/>
  <c r="J1511" i="1" s="1"/>
  <c r="F1510" i="1"/>
  <c r="J1510" i="1" s="1"/>
  <c r="F1509" i="1"/>
  <c r="J1509" i="1" s="1"/>
  <c r="F1508" i="1"/>
  <c r="J1508" i="1" s="1"/>
  <c r="F1507" i="1"/>
  <c r="J1507" i="1" s="1"/>
  <c r="F1506" i="1"/>
  <c r="J1506" i="1" s="1"/>
  <c r="F1505" i="1"/>
  <c r="J1505" i="1" s="1"/>
  <c r="F1504" i="1"/>
  <c r="J1504" i="1" s="1"/>
  <c r="F1503" i="1"/>
  <c r="J1503" i="1" s="1"/>
  <c r="F1502" i="1"/>
  <c r="J1502" i="1" s="1"/>
  <c r="F1501" i="1"/>
  <c r="J1501" i="1" s="1"/>
  <c r="F1500" i="1"/>
  <c r="J1500" i="1" s="1"/>
  <c r="F1499" i="1"/>
  <c r="J1499" i="1" s="1"/>
  <c r="F1498" i="1"/>
  <c r="J1498" i="1" s="1"/>
  <c r="F1497" i="1"/>
  <c r="J1497" i="1" s="1"/>
  <c r="F1496" i="1"/>
  <c r="J1496" i="1" s="1"/>
  <c r="F1495" i="1"/>
  <c r="J1495" i="1" s="1"/>
  <c r="F1494" i="1"/>
  <c r="J1494" i="1" s="1"/>
  <c r="F1493" i="1"/>
  <c r="J1493" i="1" s="1"/>
  <c r="F1492" i="1"/>
  <c r="J1492" i="1" s="1"/>
  <c r="F1491" i="1"/>
  <c r="J1491" i="1" s="1"/>
  <c r="F1490" i="1"/>
  <c r="J1490" i="1" s="1"/>
  <c r="F1489" i="1"/>
  <c r="J1489" i="1" s="1"/>
  <c r="F1488" i="1"/>
  <c r="J1488" i="1" s="1"/>
  <c r="F1487" i="1"/>
  <c r="J1487" i="1" s="1"/>
  <c r="F1486" i="1"/>
  <c r="J1486" i="1" s="1"/>
  <c r="F1485" i="1"/>
  <c r="J1485" i="1" s="1"/>
  <c r="F1484" i="1"/>
  <c r="J1484" i="1" s="1"/>
  <c r="F1483" i="1"/>
  <c r="J1483" i="1" s="1"/>
  <c r="F1482" i="1"/>
  <c r="J1482" i="1" s="1"/>
  <c r="F1481" i="1"/>
  <c r="J1481" i="1" s="1"/>
  <c r="F1480" i="1"/>
  <c r="J1480" i="1" s="1"/>
  <c r="F1479" i="1"/>
  <c r="J1479" i="1" s="1"/>
  <c r="F1478" i="1"/>
  <c r="J1478" i="1" s="1"/>
  <c r="F1477" i="1"/>
  <c r="J1477" i="1" s="1"/>
  <c r="F1476" i="1"/>
  <c r="J1476" i="1" s="1"/>
  <c r="F1475" i="1"/>
  <c r="J1475" i="1" s="1"/>
  <c r="F1474" i="1"/>
  <c r="J1474" i="1" s="1"/>
  <c r="F1473" i="1"/>
  <c r="J1473" i="1" s="1"/>
  <c r="F1472" i="1"/>
  <c r="J1472" i="1" s="1"/>
  <c r="F1471" i="1"/>
  <c r="J1471" i="1" s="1"/>
  <c r="F1470" i="1"/>
  <c r="J1470" i="1" s="1"/>
  <c r="F1469" i="1"/>
  <c r="J1469" i="1" s="1"/>
  <c r="F1468" i="1"/>
  <c r="J1468" i="1" s="1"/>
  <c r="F1467" i="1"/>
  <c r="J1467" i="1" s="1"/>
  <c r="F1466" i="1"/>
  <c r="J1466" i="1" s="1"/>
  <c r="F1465" i="1"/>
  <c r="J1465" i="1" s="1"/>
  <c r="F1464" i="1"/>
  <c r="J1464" i="1" s="1"/>
  <c r="F1463" i="1"/>
  <c r="J1463" i="1" s="1"/>
  <c r="F1462" i="1"/>
  <c r="J1462" i="1" s="1"/>
  <c r="F1461" i="1"/>
  <c r="J1461" i="1" s="1"/>
  <c r="F1460" i="1"/>
  <c r="J1460" i="1" s="1"/>
  <c r="F1459" i="1"/>
  <c r="J1459" i="1" s="1"/>
  <c r="F1458" i="1"/>
  <c r="J1458" i="1" s="1"/>
  <c r="F1457" i="1"/>
  <c r="J1457" i="1" s="1"/>
  <c r="F1456" i="1"/>
  <c r="J1456" i="1" s="1"/>
  <c r="F1455" i="1"/>
  <c r="J1455" i="1" s="1"/>
  <c r="F1454" i="1"/>
  <c r="J1454" i="1" s="1"/>
  <c r="F1453" i="1"/>
  <c r="J1453" i="1" s="1"/>
  <c r="F1452" i="1"/>
  <c r="J1452" i="1" s="1"/>
  <c r="F1451" i="1"/>
  <c r="J1451" i="1" s="1"/>
  <c r="F1450" i="1"/>
  <c r="J1450" i="1" s="1"/>
  <c r="F1449" i="1"/>
  <c r="J1449" i="1" s="1"/>
  <c r="F1448" i="1"/>
  <c r="J1448" i="1" s="1"/>
  <c r="F1447" i="1"/>
  <c r="J1447" i="1" s="1"/>
  <c r="F1446" i="1"/>
  <c r="J1446" i="1" s="1"/>
  <c r="F1445" i="1"/>
  <c r="J1445" i="1" s="1"/>
  <c r="F1444" i="1"/>
  <c r="J1444" i="1" s="1"/>
  <c r="F1443" i="1"/>
  <c r="J1443" i="1" s="1"/>
  <c r="F1442" i="1"/>
  <c r="J1442" i="1" s="1"/>
  <c r="F1441" i="1"/>
  <c r="J1441" i="1" s="1"/>
  <c r="F1440" i="1"/>
  <c r="J1440" i="1" s="1"/>
  <c r="F1439" i="1"/>
  <c r="J1439" i="1" s="1"/>
  <c r="F1438" i="1"/>
  <c r="J1438" i="1" s="1"/>
  <c r="F1437" i="1"/>
  <c r="J1437" i="1" s="1"/>
  <c r="F1436" i="1"/>
  <c r="J1436" i="1" s="1"/>
  <c r="F1435" i="1"/>
  <c r="J1435" i="1" s="1"/>
  <c r="F1434" i="1"/>
  <c r="J1434" i="1" s="1"/>
  <c r="F1433" i="1"/>
  <c r="J1433" i="1" s="1"/>
  <c r="F1432" i="1"/>
  <c r="J1432" i="1" s="1"/>
  <c r="F1431" i="1"/>
  <c r="J1431" i="1" s="1"/>
  <c r="F1430" i="1"/>
  <c r="J1430" i="1" s="1"/>
  <c r="F1429" i="1"/>
  <c r="J1429" i="1" s="1"/>
  <c r="F1428" i="1"/>
  <c r="J1428" i="1" s="1"/>
  <c r="F1427" i="1"/>
  <c r="J1427" i="1" s="1"/>
  <c r="F1426" i="1"/>
  <c r="J1426" i="1" s="1"/>
  <c r="F1425" i="1"/>
  <c r="J1425" i="1" s="1"/>
  <c r="F1424" i="1"/>
  <c r="J1424" i="1" s="1"/>
  <c r="F1423" i="1"/>
  <c r="J1423" i="1" s="1"/>
  <c r="F1422" i="1"/>
  <c r="J1422" i="1" s="1"/>
  <c r="F1421" i="1"/>
  <c r="J1421" i="1" s="1"/>
  <c r="F1420" i="1"/>
  <c r="J1420" i="1" s="1"/>
  <c r="F1419" i="1"/>
  <c r="J1419" i="1" s="1"/>
  <c r="F1418" i="1"/>
  <c r="J1418" i="1" s="1"/>
  <c r="F1417" i="1"/>
  <c r="J1417" i="1" s="1"/>
  <c r="F1416" i="1"/>
  <c r="J1416" i="1" s="1"/>
  <c r="F1415" i="1"/>
  <c r="J1415" i="1" s="1"/>
  <c r="F1414" i="1"/>
  <c r="J1414" i="1" s="1"/>
  <c r="F1413" i="1"/>
  <c r="J1413" i="1" s="1"/>
  <c r="F1412" i="1"/>
  <c r="J1412" i="1" s="1"/>
  <c r="F1411" i="1"/>
  <c r="J1411" i="1" s="1"/>
  <c r="F1410" i="1"/>
  <c r="J1410" i="1" s="1"/>
  <c r="F1409" i="1"/>
  <c r="J1409" i="1" s="1"/>
  <c r="F1408" i="1"/>
  <c r="J1408" i="1" s="1"/>
  <c r="F1407" i="1"/>
  <c r="J1407" i="1" s="1"/>
  <c r="F1406" i="1"/>
  <c r="J1406" i="1" s="1"/>
  <c r="F1405" i="1"/>
  <c r="J1405" i="1" s="1"/>
  <c r="F1404" i="1"/>
  <c r="J1404" i="1" s="1"/>
  <c r="F1403" i="1"/>
  <c r="J1403" i="1" s="1"/>
  <c r="F1402" i="1"/>
  <c r="J1402" i="1" s="1"/>
  <c r="F1401" i="1"/>
  <c r="J1401" i="1" s="1"/>
  <c r="F1400" i="1"/>
  <c r="J1400" i="1" s="1"/>
  <c r="F1399" i="1"/>
  <c r="J1399" i="1" s="1"/>
  <c r="F1398" i="1"/>
  <c r="J1398" i="1" s="1"/>
  <c r="F1397" i="1"/>
  <c r="J1397" i="1" s="1"/>
  <c r="F1396" i="1"/>
  <c r="J1396" i="1" s="1"/>
  <c r="F1395" i="1"/>
  <c r="J1395" i="1" s="1"/>
  <c r="F1394" i="1"/>
  <c r="J1394" i="1" s="1"/>
  <c r="F1393" i="1"/>
  <c r="J1393" i="1" s="1"/>
  <c r="F1392" i="1"/>
  <c r="J1392" i="1" s="1"/>
  <c r="F1391" i="1"/>
  <c r="J1391" i="1" s="1"/>
  <c r="F1390" i="1"/>
  <c r="J1390" i="1" s="1"/>
  <c r="F1389" i="1"/>
  <c r="J1389" i="1" s="1"/>
  <c r="F1388" i="1"/>
  <c r="J1388" i="1" s="1"/>
  <c r="F1387" i="1"/>
  <c r="J1387" i="1" s="1"/>
  <c r="F1386" i="1"/>
  <c r="J1386" i="1" s="1"/>
  <c r="F1385" i="1"/>
  <c r="J1385" i="1" s="1"/>
  <c r="F1384" i="1"/>
  <c r="J1384" i="1" s="1"/>
  <c r="F1383" i="1"/>
  <c r="J1383" i="1" s="1"/>
  <c r="F1382" i="1"/>
  <c r="J1382" i="1" s="1"/>
  <c r="F1381" i="1"/>
  <c r="J1381" i="1" s="1"/>
  <c r="F1380" i="1"/>
  <c r="J1380" i="1" s="1"/>
  <c r="F1379" i="1"/>
  <c r="J1379" i="1" s="1"/>
  <c r="F1378" i="1"/>
  <c r="J1378" i="1" s="1"/>
  <c r="F1377" i="1"/>
  <c r="J1377" i="1" s="1"/>
  <c r="F1376" i="1"/>
  <c r="J1376" i="1" s="1"/>
  <c r="F1375" i="1"/>
  <c r="J1375" i="1" s="1"/>
  <c r="F1374" i="1"/>
  <c r="J1374" i="1" s="1"/>
  <c r="F1373" i="1"/>
  <c r="J1373" i="1" s="1"/>
  <c r="F1372" i="1"/>
  <c r="J1372" i="1" s="1"/>
  <c r="F1371" i="1"/>
  <c r="J1371" i="1" s="1"/>
  <c r="F1370" i="1"/>
  <c r="J1370" i="1" s="1"/>
  <c r="F1369" i="1"/>
  <c r="J1369" i="1" s="1"/>
  <c r="F1368" i="1"/>
  <c r="J1368" i="1" s="1"/>
  <c r="F1367" i="1"/>
  <c r="J1367" i="1" s="1"/>
  <c r="F1366" i="1"/>
  <c r="J1366" i="1" s="1"/>
  <c r="F1365" i="1"/>
  <c r="J1365" i="1" s="1"/>
  <c r="F1364" i="1"/>
  <c r="J1364" i="1" s="1"/>
  <c r="F1363" i="1"/>
  <c r="J1363" i="1" s="1"/>
  <c r="F1362" i="1"/>
  <c r="J1362" i="1" s="1"/>
  <c r="F1361" i="1"/>
  <c r="J1361" i="1" s="1"/>
  <c r="F1360" i="1"/>
  <c r="J1360" i="1" s="1"/>
  <c r="F1359" i="1"/>
  <c r="J1359" i="1" s="1"/>
  <c r="F1358" i="1"/>
  <c r="J1358" i="1" s="1"/>
  <c r="F1357" i="1"/>
  <c r="J1357" i="1" s="1"/>
  <c r="F1356" i="1"/>
  <c r="J1356" i="1" s="1"/>
  <c r="F1355" i="1"/>
  <c r="J1355" i="1" s="1"/>
  <c r="F1354" i="1"/>
  <c r="J1354" i="1" s="1"/>
  <c r="F1353" i="1"/>
  <c r="J1353" i="1" s="1"/>
  <c r="F1352" i="1"/>
  <c r="J1352" i="1" s="1"/>
  <c r="F1351" i="1"/>
  <c r="J1351" i="1" s="1"/>
  <c r="F1350" i="1"/>
  <c r="J1350" i="1" s="1"/>
  <c r="F1349" i="1"/>
  <c r="J1349" i="1" s="1"/>
  <c r="F1348" i="1"/>
  <c r="J1348" i="1" s="1"/>
  <c r="F1347" i="1"/>
  <c r="J1347" i="1" s="1"/>
  <c r="F1346" i="1"/>
  <c r="J1346" i="1" s="1"/>
  <c r="F1345" i="1"/>
  <c r="J1345" i="1" s="1"/>
  <c r="F1344" i="1"/>
  <c r="J1344" i="1" s="1"/>
  <c r="F1343" i="1"/>
  <c r="J1343" i="1" s="1"/>
  <c r="F1342" i="1"/>
  <c r="J1342" i="1" s="1"/>
  <c r="F1341" i="1"/>
  <c r="J1341" i="1" s="1"/>
  <c r="F1340" i="1"/>
  <c r="J1340" i="1" s="1"/>
  <c r="F1339" i="1"/>
  <c r="J1339" i="1" s="1"/>
  <c r="F1338" i="1"/>
  <c r="J1338" i="1" s="1"/>
  <c r="F1337" i="1"/>
  <c r="J1337" i="1" s="1"/>
  <c r="F1336" i="1"/>
  <c r="J1336" i="1" s="1"/>
  <c r="F1335" i="1"/>
  <c r="J1335" i="1" s="1"/>
  <c r="F1334" i="1"/>
  <c r="J1334" i="1" s="1"/>
  <c r="F1333" i="1"/>
  <c r="J1333" i="1" s="1"/>
  <c r="F1332" i="1"/>
  <c r="J1332" i="1" s="1"/>
  <c r="F1331" i="1"/>
  <c r="J1331" i="1" s="1"/>
  <c r="F1330" i="1"/>
  <c r="J1330" i="1" s="1"/>
  <c r="F1329" i="1"/>
  <c r="J1329" i="1" s="1"/>
  <c r="F1328" i="1"/>
  <c r="J1328" i="1" s="1"/>
  <c r="F1327" i="1"/>
  <c r="J1327" i="1" s="1"/>
  <c r="F1326" i="1"/>
  <c r="J1326" i="1" s="1"/>
  <c r="F1325" i="1"/>
  <c r="J1325" i="1" s="1"/>
  <c r="F1324" i="1"/>
  <c r="J1324" i="1" s="1"/>
  <c r="F1323" i="1"/>
  <c r="J1323" i="1" s="1"/>
  <c r="F1322" i="1"/>
  <c r="J1322" i="1" s="1"/>
  <c r="F1321" i="1"/>
  <c r="J1321" i="1" s="1"/>
  <c r="F1320" i="1"/>
  <c r="J1320" i="1" s="1"/>
  <c r="F1319" i="1"/>
  <c r="J1319" i="1" s="1"/>
  <c r="F1318" i="1"/>
  <c r="J1318" i="1" s="1"/>
  <c r="F1317" i="1"/>
  <c r="J1317" i="1" s="1"/>
  <c r="F1316" i="1"/>
  <c r="J1316" i="1" s="1"/>
  <c r="F1315" i="1"/>
  <c r="J1315" i="1" s="1"/>
  <c r="F1314" i="1"/>
  <c r="J1314" i="1" s="1"/>
  <c r="F1313" i="1"/>
  <c r="J1313" i="1" s="1"/>
  <c r="F1312" i="1"/>
  <c r="J1312" i="1" s="1"/>
  <c r="F1311" i="1"/>
  <c r="J1311" i="1" s="1"/>
  <c r="F1310" i="1"/>
  <c r="J1310" i="1" s="1"/>
  <c r="F1309" i="1"/>
  <c r="J1309" i="1" s="1"/>
  <c r="F1308" i="1"/>
  <c r="J1308" i="1" s="1"/>
  <c r="F1307" i="1"/>
  <c r="J1307" i="1" s="1"/>
  <c r="F1306" i="1"/>
  <c r="J1306" i="1" s="1"/>
  <c r="F1305" i="1"/>
  <c r="J1305" i="1" s="1"/>
  <c r="F1304" i="1"/>
  <c r="J1304" i="1" s="1"/>
  <c r="F1303" i="1"/>
  <c r="J1303" i="1" s="1"/>
  <c r="F1302" i="1"/>
  <c r="J1302" i="1" s="1"/>
  <c r="F1301" i="1"/>
  <c r="J1301" i="1" s="1"/>
  <c r="F1300" i="1"/>
  <c r="J1300" i="1" s="1"/>
  <c r="F1299" i="1"/>
  <c r="J1299" i="1" s="1"/>
  <c r="F1298" i="1"/>
  <c r="J1298" i="1" s="1"/>
  <c r="F1297" i="1"/>
  <c r="J1297" i="1" s="1"/>
  <c r="F1296" i="1"/>
  <c r="J1296" i="1" s="1"/>
  <c r="F1295" i="1"/>
  <c r="J1295" i="1" s="1"/>
  <c r="F1294" i="1"/>
  <c r="J1294" i="1" s="1"/>
  <c r="F1293" i="1"/>
  <c r="J1293" i="1" s="1"/>
  <c r="F1292" i="1"/>
  <c r="J1292" i="1" s="1"/>
  <c r="F1291" i="1"/>
  <c r="J1291" i="1" s="1"/>
  <c r="F1290" i="1"/>
  <c r="J1290" i="1" s="1"/>
  <c r="F1289" i="1"/>
  <c r="J1289" i="1" s="1"/>
  <c r="F1288" i="1"/>
  <c r="J1288" i="1" s="1"/>
  <c r="F1287" i="1"/>
  <c r="J1287" i="1" s="1"/>
  <c r="F1286" i="1"/>
  <c r="J1286" i="1" s="1"/>
  <c r="F1285" i="1"/>
  <c r="J1285" i="1" s="1"/>
  <c r="F1284" i="1"/>
  <c r="J1284" i="1" s="1"/>
  <c r="F1283" i="1"/>
  <c r="J1283" i="1" s="1"/>
  <c r="F1282" i="1"/>
  <c r="J1282" i="1" s="1"/>
  <c r="F1281" i="1"/>
  <c r="J1281" i="1" s="1"/>
  <c r="F1280" i="1"/>
  <c r="J1280" i="1" s="1"/>
  <c r="F1279" i="1"/>
  <c r="J1279" i="1" s="1"/>
  <c r="F1278" i="1"/>
  <c r="J1278" i="1" s="1"/>
  <c r="F1277" i="1"/>
  <c r="J1277" i="1" s="1"/>
  <c r="F1276" i="1"/>
  <c r="J1276" i="1" s="1"/>
  <c r="F1275" i="1"/>
  <c r="J1275" i="1" s="1"/>
  <c r="F1274" i="1"/>
  <c r="J1274" i="1" s="1"/>
  <c r="F1273" i="1"/>
  <c r="J1273" i="1" s="1"/>
  <c r="F1272" i="1"/>
  <c r="J1272" i="1" s="1"/>
  <c r="F1271" i="1"/>
  <c r="J1271" i="1" s="1"/>
  <c r="F1270" i="1"/>
  <c r="J1270" i="1" s="1"/>
  <c r="F1269" i="1"/>
  <c r="J1269" i="1" s="1"/>
  <c r="F1268" i="1"/>
  <c r="J1268" i="1" s="1"/>
  <c r="F1267" i="1"/>
  <c r="J1267" i="1" s="1"/>
  <c r="F1266" i="1"/>
  <c r="J1266" i="1" s="1"/>
  <c r="F1265" i="1"/>
  <c r="J1265" i="1" s="1"/>
  <c r="F1264" i="1"/>
  <c r="J1264" i="1" s="1"/>
  <c r="F1263" i="1"/>
  <c r="J1263" i="1" s="1"/>
  <c r="F1262" i="1"/>
  <c r="J1262" i="1" s="1"/>
  <c r="F1261" i="1"/>
  <c r="J1261" i="1" s="1"/>
  <c r="F1260" i="1"/>
  <c r="J1260" i="1" s="1"/>
  <c r="F1259" i="1"/>
  <c r="J1259" i="1" s="1"/>
  <c r="F1258" i="1"/>
  <c r="J1258" i="1" s="1"/>
  <c r="F1257" i="1"/>
  <c r="J1257" i="1" s="1"/>
  <c r="F1256" i="1"/>
  <c r="J1256" i="1" s="1"/>
  <c r="F1255" i="1"/>
  <c r="J1255" i="1" s="1"/>
  <c r="F1254" i="1"/>
  <c r="J1254" i="1" s="1"/>
  <c r="F1253" i="1"/>
  <c r="J1253" i="1" s="1"/>
  <c r="F1252" i="1"/>
  <c r="J1252" i="1" s="1"/>
  <c r="F1251" i="1"/>
  <c r="J1251" i="1" s="1"/>
  <c r="F1250" i="1"/>
  <c r="J1250" i="1" s="1"/>
  <c r="F1249" i="1"/>
  <c r="J1249" i="1" s="1"/>
  <c r="F1248" i="1"/>
  <c r="J1248" i="1" s="1"/>
  <c r="F1247" i="1"/>
  <c r="J1247" i="1" s="1"/>
  <c r="F1246" i="1"/>
  <c r="J1246" i="1" s="1"/>
  <c r="F1245" i="1"/>
  <c r="J1245" i="1" s="1"/>
  <c r="F1244" i="1"/>
  <c r="J1244" i="1" s="1"/>
  <c r="F1243" i="1"/>
  <c r="J1243" i="1" s="1"/>
  <c r="F1242" i="1"/>
  <c r="J1242" i="1" s="1"/>
  <c r="F1241" i="1"/>
  <c r="J1241" i="1" s="1"/>
  <c r="F1240" i="1"/>
  <c r="J1240" i="1" s="1"/>
  <c r="F1239" i="1"/>
  <c r="J1239" i="1" s="1"/>
  <c r="F1238" i="1"/>
  <c r="J1238" i="1" s="1"/>
  <c r="F1237" i="1"/>
  <c r="J1237" i="1" s="1"/>
  <c r="F1236" i="1"/>
  <c r="J1236" i="1" s="1"/>
  <c r="F1235" i="1"/>
  <c r="J1235" i="1" s="1"/>
  <c r="F1234" i="1"/>
  <c r="J1234" i="1" s="1"/>
  <c r="F1233" i="1"/>
  <c r="J1233" i="1" s="1"/>
  <c r="F1232" i="1"/>
  <c r="J1232" i="1" s="1"/>
  <c r="F1231" i="1"/>
  <c r="J1231" i="1" s="1"/>
  <c r="F1230" i="1"/>
  <c r="J1230" i="1" s="1"/>
  <c r="F1229" i="1"/>
  <c r="J1229" i="1" s="1"/>
  <c r="F1228" i="1"/>
  <c r="J1228" i="1" s="1"/>
  <c r="F1227" i="1"/>
  <c r="J1227" i="1" s="1"/>
  <c r="F1226" i="1"/>
  <c r="J1226" i="1" s="1"/>
  <c r="F1225" i="1"/>
  <c r="J1225" i="1" s="1"/>
  <c r="F1224" i="1"/>
  <c r="J1224" i="1" s="1"/>
  <c r="F1223" i="1"/>
  <c r="J1223" i="1" s="1"/>
  <c r="F1222" i="1"/>
  <c r="J1222" i="1" s="1"/>
  <c r="F1221" i="1"/>
  <c r="J1221" i="1" s="1"/>
  <c r="F1220" i="1"/>
  <c r="J1220" i="1" s="1"/>
  <c r="F1219" i="1"/>
  <c r="J1219" i="1" s="1"/>
  <c r="F1218" i="1"/>
  <c r="J1218" i="1" s="1"/>
  <c r="F1217" i="1"/>
  <c r="J1217" i="1" s="1"/>
  <c r="F1216" i="1"/>
  <c r="J1216" i="1" s="1"/>
  <c r="F1215" i="1"/>
  <c r="J1215" i="1" s="1"/>
  <c r="F1214" i="1"/>
  <c r="J1214" i="1" s="1"/>
  <c r="F1213" i="1"/>
  <c r="J1213" i="1" s="1"/>
  <c r="F1212" i="1"/>
  <c r="J1212" i="1" s="1"/>
  <c r="F1211" i="1"/>
  <c r="J1211" i="1" s="1"/>
  <c r="F1210" i="1"/>
  <c r="J1210" i="1" s="1"/>
  <c r="F1209" i="1"/>
  <c r="J1209" i="1" s="1"/>
  <c r="F1208" i="1"/>
  <c r="J1208" i="1" s="1"/>
  <c r="F1207" i="1"/>
  <c r="J1207" i="1" s="1"/>
  <c r="F1206" i="1"/>
  <c r="J1206" i="1" s="1"/>
  <c r="F1205" i="1"/>
  <c r="J1205" i="1" s="1"/>
  <c r="F1204" i="1"/>
  <c r="J1204" i="1" s="1"/>
  <c r="F1203" i="1"/>
  <c r="J1203" i="1" s="1"/>
  <c r="F1202" i="1"/>
  <c r="J1202" i="1" s="1"/>
  <c r="F1201" i="1"/>
  <c r="J1201" i="1" s="1"/>
  <c r="F1200" i="1"/>
  <c r="J1200" i="1" s="1"/>
  <c r="F1199" i="1"/>
  <c r="J1199" i="1" s="1"/>
  <c r="F1198" i="1"/>
  <c r="J1198" i="1" s="1"/>
  <c r="F1197" i="1"/>
  <c r="J1197" i="1" s="1"/>
  <c r="F1196" i="1"/>
  <c r="J1196" i="1" s="1"/>
  <c r="F1195" i="1"/>
  <c r="J1195" i="1" s="1"/>
  <c r="F1194" i="1"/>
  <c r="J1194" i="1" s="1"/>
  <c r="F1193" i="1"/>
  <c r="J1193" i="1" s="1"/>
  <c r="F1192" i="1"/>
  <c r="J1192" i="1" s="1"/>
  <c r="F1191" i="1"/>
  <c r="J1191" i="1" s="1"/>
  <c r="F1190" i="1"/>
  <c r="J1190" i="1" s="1"/>
  <c r="F1189" i="1"/>
  <c r="J1189" i="1" s="1"/>
  <c r="F1188" i="1"/>
  <c r="J1188" i="1" s="1"/>
  <c r="F1187" i="1"/>
  <c r="J1187" i="1" s="1"/>
  <c r="F1186" i="1"/>
  <c r="J1186" i="1" s="1"/>
  <c r="F1185" i="1"/>
  <c r="J1185" i="1" s="1"/>
  <c r="F1184" i="1"/>
  <c r="J1184" i="1" s="1"/>
  <c r="F1183" i="1"/>
  <c r="J1183" i="1" s="1"/>
  <c r="F1182" i="1"/>
  <c r="J1182" i="1" s="1"/>
  <c r="F1181" i="1"/>
  <c r="J1181" i="1" s="1"/>
  <c r="F1180" i="1"/>
  <c r="J1180" i="1" s="1"/>
  <c r="F1179" i="1"/>
  <c r="J1179" i="1" s="1"/>
  <c r="F1178" i="1"/>
  <c r="J1178" i="1" s="1"/>
  <c r="F1177" i="1"/>
  <c r="J1177" i="1" s="1"/>
  <c r="F1176" i="1"/>
  <c r="J1176" i="1" s="1"/>
  <c r="F1175" i="1"/>
  <c r="J1175" i="1" s="1"/>
  <c r="F1174" i="1"/>
  <c r="J1174" i="1" s="1"/>
  <c r="F1173" i="1"/>
  <c r="J1173" i="1" s="1"/>
  <c r="F1172" i="1"/>
  <c r="J1172" i="1" s="1"/>
  <c r="F1171" i="1"/>
  <c r="J1171" i="1" s="1"/>
  <c r="F1170" i="1"/>
  <c r="J1170" i="1" s="1"/>
  <c r="F1169" i="1"/>
  <c r="J1169" i="1" s="1"/>
  <c r="F1168" i="1"/>
  <c r="J1168" i="1" s="1"/>
  <c r="F1167" i="1"/>
  <c r="J1167" i="1" s="1"/>
  <c r="F1166" i="1"/>
  <c r="J1166" i="1" s="1"/>
  <c r="F1165" i="1"/>
  <c r="J1165" i="1" s="1"/>
  <c r="F1164" i="1"/>
  <c r="J1164" i="1" s="1"/>
  <c r="F1163" i="1"/>
  <c r="J1163" i="1" s="1"/>
  <c r="F1162" i="1"/>
  <c r="J1162" i="1" s="1"/>
  <c r="F1161" i="1"/>
  <c r="J1161" i="1" s="1"/>
  <c r="F1160" i="1"/>
  <c r="J1160" i="1" s="1"/>
  <c r="F1159" i="1"/>
  <c r="J1159" i="1" s="1"/>
  <c r="F1158" i="1"/>
  <c r="J1158" i="1" s="1"/>
  <c r="F1157" i="1"/>
  <c r="J1157" i="1" s="1"/>
  <c r="F1156" i="1"/>
  <c r="J1156" i="1" s="1"/>
  <c r="F1155" i="1"/>
  <c r="J1155" i="1" s="1"/>
  <c r="F1154" i="1"/>
  <c r="J1154" i="1" s="1"/>
  <c r="F1153" i="1"/>
  <c r="J1153" i="1" s="1"/>
  <c r="F1152" i="1"/>
  <c r="J1152" i="1" s="1"/>
  <c r="F1151" i="1"/>
  <c r="J1151" i="1" s="1"/>
  <c r="F1150" i="1"/>
  <c r="J1150" i="1" s="1"/>
  <c r="F1149" i="1"/>
  <c r="J1149" i="1" s="1"/>
  <c r="F1148" i="1"/>
  <c r="J1148" i="1" s="1"/>
  <c r="F1147" i="1"/>
  <c r="J1147" i="1" s="1"/>
  <c r="F1146" i="1"/>
  <c r="J1146" i="1" s="1"/>
  <c r="F1145" i="1"/>
  <c r="J1145" i="1" s="1"/>
  <c r="F1144" i="1"/>
  <c r="J1144" i="1" s="1"/>
  <c r="F1143" i="1"/>
  <c r="J1143" i="1" s="1"/>
  <c r="F1142" i="1"/>
  <c r="J1142" i="1" s="1"/>
  <c r="F1141" i="1"/>
  <c r="J1141" i="1" s="1"/>
  <c r="F1140" i="1"/>
  <c r="J1140" i="1" s="1"/>
  <c r="F1139" i="1"/>
  <c r="J1139" i="1" s="1"/>
  <c r="F1138" i="1"/>
  <c r="J1138" i="1" s="1"/>
  <c r="F1137" i="1"/>
  <c r="J1137" i="1" s="1"/>
  <c r="F1136" i="1"/>
  <c r="J1136" i="1" s="1"/>
  <c r="F1135" i="1"/>
  <c r="J1135" i="1" s="1"/>
  <c r="F1134" i="1"/>
  <c r="J1134" i="1" s="1"/>
  <c r="F1133" i="1"/>
  <c r="J1133" i="1" s="1"/>
  <c r="F1132" i="1"/>
  <c r="J1132" i="1" s="1"/>
  <c r="F1131" i="1"/>
  <c r="J1131" i="1" s="1"/>
  <c r="F1130" i="1"/>
  <c r="J1130" i="1" s="1"/>
  <c r="F1129" i="1"/>
  <c r="J1129" i="1" s="1"/>
  <c r="F1128" i="1"/>
  <c r="J1128" i="1" s="1"/>
  <c r="F1127" i="1"/>
  <c r="J1127" i="1" s="1"/>
  <c r="F1126" i="1"/>
  <c r="J1126" i="1" s="1"/>
  <c r="F1125" i="1"/>
  <c r="J1125" i="1" s="1"/>
  <c r="F1124" i="1"/>
  <c r="J1124" i="1" s="1"/>
  <c r="F1123" i="1"/>
  <c r="J1123" i="1" s="1"/>
  <c r="F1122" i="1"/>
  <c r="J1122" i="1" s="1"/>
  <c r="F1121" i="1"/>
  <c r="J1121" i="1" s="1"/>
  <c r="F1120" i="1"/>
  <c r="J1120" i="1" s="1"/>
  <c r="F1119" i="1"/>
  <c r="J1119" i="1" s="1"/>
  <c r="F1118" i="1"/>
  <c r="J1118" i="1" s="1"/>
  <c r="F1117" i="1"/>
  <c r="J1117" i="1" s="1"/>
  <c r="F1116" i="1"/>
  <c r="J1116" i="1" s="1"/>
  <c r="F1115" i="1"/>
  <c r="J1115" i="1" s="1"/>
  <c r="F1114" i="1"/>
  <c r="J1114" i="1" s="1"/>
  <c r="F1113" i="1"/>
  <c r="J1113" i="1" s="1"/>
  <c r="F1112" i="1"/>
  <c r="J1112" i="1" s="1"/>
  <c r="F1111" i="1"/>
  <c r="J1111" i="1" s="1"/>
  <c r="F1110" i="1"/>
  <c r="J1110" i="1" s="1"/>
  <c r="F1109" i="1"/>
  <c r="J1109" i="1" s="1"/>
  <c r="F1108" i="1"/>
  <c r="J1108" i="1" s="1"/>
  <c r="F1107" i="1"/>
  <c r="J1107" i="1" s="1"/>
  <c r="F1106" i="1"/>
  <c r="J1106" i="1" s="1"/>
  <c r="F1105" i="1"/>
  <c r="J1105" i="1" s="1"/>
  <c r="F1104" i="1"/>
  <c r="J1104" i="1" s="1"/>
  <c r="F1103" i="1"/>
  <c r="J1103" i="1" s="1"/>
  <c r="F1102" i="1"/>
  <c r="J1102" i="1" s="1"/>
  <c r="F1101" i="1"/>
  <c r="J1101" i="1" s="1"/>
  <c r="F1100" i="1"/>
  <c r="J1100" i="1" s="1"/>
  <c r="F1099" i="1"/>
  <c r="J1099" i="1" s="1"/>
  <c r="F1098" i="1"/>
  <c r="J1098" i="1" s="1"/>
  <c r="F1097" i="1"/>
  <c r="J1097" i="1" s="1"/>
  <c r="F1096" i="1"/>
  <c r="J1096" i="1" s="1"/>
  <c r="F1095" i="1"/>
  <c r="J1095" i="1" s="1"/>
  <c r="F1094" i="1"/>
  <c r="J1094" i="1" s="1"/>
  <c r="F1093" i="1"/>
  <c r="J1093" i="1" s="1"/>
  <c r="F1092" i="1"/>
  <c r="J1092" i="1" s="1"/>
  <c r="F1091" i="1"/>
  <c r="J1091" i="1" s="1"/>
  <c r="F1090" i="1"/>
  <c r="J1090" i="1" s="1"/>
  <c r="F1089" i="1"/>
  <c r="J1089" i="1" s="1"/>
  <c r="F1088" i="1"/>
  <c r="J1088" i="1" s="1"/>
  <c r="F1087" i="1"/>
  <c r="J1087" i="1" s="1"/>
  <c r="F1086" i="1"/>
  <c r="J1086" i="1" s="1"/>
  <c r="F1085" i="1"/>
  <c r="J1085" i="1" s="1"/>
  <c r="F1084" i="1"/>
  <c r="J1084" i="1" s="1"/>
  <c r="F1083" i="1"/>
  <c r="J1083" i="1" s="1"/>
  <c r="F1082" i="1"/>
  <c r="J1082" i="1" s="1"/>
  <c r="F1081" i="1"/>
  <c r="J1081" i="1" s="1"/>
  <c r="F1080" i="1"/>
  <c r="J1080" i="1" s="1"/>
  <c r="F1079" i="1"/>
  <c r="J1079" i="1" s="1"/>
  <c r="F1078" i="1"/>
  <c r="J1078" i="1" s="1"/>
  <c r="F1077" i="1"/>
  <c r="J1077" i="1" s="1"/>
  <c r="F1076" i="1"/>
  <c r="J1076" i="1" s="1"/>
  <c r="F1075" i="1"/>
  <c r="J1075" i="1" s="1"/>
  <c r="F1074" i="1"/>
  <c r="J1074" i="1" s="1"/>
  <c r="F1073" i="1"/>
  <c r="J1073" i="1" s="1"/>
  <c r="F1072" i="1"/>
  <c r="J1072" i="1" s="1"/>
  <c r="F1071" i="1"/>
  <c r="J1071" i="1" s="1"/>
  <c r="F1070" i="1"/>
  <c r="J1070" i="1" s="1"/>
  <c r="F1069" i="1"/>
  <c r="J1069" i="1" s="1"/>
  <c r="F1068" i="1"/>
  <c r="J1068" i="1" s="1"/>
  <c r="F1067" i="1"/>
  <c r="J1067" i="1" s="1"/>
  <c r="F1066" i="1"/>
  <c r="J1066" i="1" s="1"/>
  <c r="F1065" i="1"/>
  <c r="J1065" i="1" s="1"/>
  <c r="F1064" i="1"/>
  <c r="J1064" i="1" s="1"/>
  <c r="F1063" i="1"/>
  <c r="J1063" i="1" s="1"/>
  <c r="F1062" i="1"/>
  <c r="J1062" i="1" s="1"/>
  <c r="F1061" i="1"/>
  <c r="J1061" i="1" s="1"/>
  <c r="F1060" i="1"/>
  <c r="J1060" i="1" s="1"/>
  <c r="F1059" i="1"/>
  <c r="J1059" i="1" s="1"/>
  <c r="F1058" i="1"/>
  <c r="J1058" i="1" s="1"/>
  <c r="F1057" i="1"/>
  <c r="J1057" i="1" s="1"/>
  <c r="F1056" i="1"/>
  <c r="J1056" i="1" s="1"/>
  <c r="F1055" i="1"/>
  <c r="J1055" i="1" s="1"/>
  <c r="F1054" i="1"/>
  <c r="J1054" i="1" s="1"/>
  <c r="F1053" i="1"/>
  <c r="J1053" i="1" s="1"/>
  <c r="F1052" i="1"/>
  <c r="J1052" i="1" s="1"/>
  <c r="F1051" i="1"/>
  <c r="J1051" i="1" s="1"/>
  <c r="F1050" i="1"/>
  <c r="J1050" i="1" s="1"/>
  <c r="F1049" i="1"/>
  <c r="J1049" i="1" s="1"/>
  <c r="F1048" i="1"/>
  <c r="J1048" i="1" s="1"/>
  <c r="F1047" i="1"/>
  <c r="J1047" i="1" s="1"/>
  <c r="F1046" i="1"/>
  <c r="J1046" i="1" s="1"/>
  <c r="F1045" i="1"/>
  <c r="J1045" i="1" s="1"/>
  <c r="F1044" i="1"/>
  <c r="J1044" i="1" s="1"/>
  <c r="F1043" i="1"/>
  <c r="J1043" i="1" s="1"/>
  <c r="F1042" i="1"/>
  <c r="J1042" i="1" s="1"/>
  <c r="F1041" i="1"/>
  <c r="J1041" i="1" s="1"/>
  <c r="F1040" i="1"/>
  <c r="J1040" i="1" s="1"/>
  <c r="F1039" i="1"/>
  <c r="J1039" i="1" s="1"/>
  <c r="F1038" i="1"/>
  <c r="J1038" i="1" s="1"/>
  <c r="F1037" i="1"/>
  <c r="J1037" i="1" s="1"/>
  <c r="F1036" i="1"/>
  <c r="J1036" i="1" s="1"/>
  <c r="F1035" i="1"/>
  <c r="J1035" i="1" s="1"/>
  <c r="F1034" i="1"/>
  <c r="J1034" i="1" s="1"/>
  <c r="F1033" i="1"/>
  <c r="J1033" i="1" s="1"/>
  <c r="F1032" i="1"/>
  <c r="J1032" i="1" s="1"/>
  <c r="F1031" i="1"/>
  <c r="J1031" i="1" s="1"/>
  <c r="F1030" i="1"/>
  <c r="J1030" i="1" s="1"/>
  <c r="F1029" i="1"/>
  <c r="J1029" i="1" s="1"/>
  <c r="F1028" i="1"/>
  <c r="J1028" i="1" s="1"/>
  <c r="F1027" i="1"/>
  <c r="J1027" i="1" s="1"/>
  <c r="F1026" i="1"/>
  <c r="J1026" i="1" s="1"/>
  <c r="F1025" i="1"/>
  <c r="J1025" i="1" s="1"/>
  <c r="F1024" i="1"/>
  <c r="J1024" i="1" s="1"/>
  <c r="F1023" i="1"/>
  <c r="J1023" i="1" s="1"/>
  <c r="F1022" i="1"/>
  <c r="J1022" i="1" s="1"/>
  <c r="F1021" i="1"/>
  <c r="J1021" i="1" s="1"/>
  <c r="F1020" i="1"/>
  <c r="J1020" i="1" s="1"/>
  <c r="F1019" i="1"/>
  <c r="J1019" i="1" s="1"/>
  <c r="F1018" i="1"/>
  <c r="J1018" i="1" s="1"/>
  <c r="F1017" i="1"/>
  <c r="J1017" i="1" s="1"/>
  <c r="F1016" i="1"/>
  <c r="J1016" i="1" s="1"/>
  <c r="F1015" i="1"/>
  <c r="J1015" i="1" s="1"/>
  <c r="F1014" i="1"/>
  <c r="J1014" i="1" s="1"/>
  <c r="F1013" i="1"/>
  <c r="J1013" i="1" s="1"/>
  <c r="F1012" i="1"/>
  <c r="J1012" i="1" s="1"/>
  <c r="F1011" i="1"/>
  <c r="J1011" i="1" s="1"/>
  <c r="F1010" i="1"/>
  <c r="J1010" i="1" s="1"/>
  <c r="F1009" i="1"/>
  <c r="J1009" i="1" s="1"/>
  <c r="F1008" i="1"/>
  <c r="J1008" i="1" s="1"/>
  <c r="F1007" i="1"/>
  <c r="J1007" i="1" s="1"/>
  <c r="F1006" i="1"/>
  <c r="J1006" i="1" s="1"/>
  <c r="F1005" i="1"/>
  <c r="J1005" i="1" s="1"/>
  <c r="F1004" i="1"/>
  <c r="J1004" i="1" s="1"/>
  <c r="F1003" i="1"/>
  <c r="J1003" i="1" s="1"/>
  <c r="F1002" i="1"/>
  <c r="J1002" i="1" s="1"/>
  <c r="F1001" i="1"/>
  <c r="J1001" i="1" s="1"/>
  <c r="F1000" i="1"/>
  <c r="J1000" i="1" s="1"/>
  <c r="F999" i="1"/>
  <c r="J999" i="1" s="1"/>
  <c r="F998" i="1"/>
  <c r="J998" i="1" s="1"/>
  <c r="F997" i="1"/>
  <c r="J997" i="1" s="1"/>
  <c r="F996" i="1"/>
  <c r="J996" i="1" s="1"/>
  <c r="F995" i="1"/>
  <c r="J995" i="1" s="1"/>
  <c r="F994" i="1"/>
  <c r="J994" i="1" s="1"/>
  <c r="F993" i="1"/>
  <c r="J993" i="1" s="1"/>
  <c r="F992" i="1"/>
  <c r="J992" i="1" s="1"/>
  <c r="F991" i="1"/>
  <c r="J991" i="1" s="1"/>
  <c r="F990" i="1"/>
  <c r="J990" i="1" s="1"/>
  <c r="F989" i="1"/>
  <c r="J989" i="1" s="1"/>
  <c r="F988" i="1"/>
  <c r="J988" i="1" s="1"/>
  <c r="F987" i="1"/>
  <c r="J987" i="1" s="1"/>
  <c r="F986" i="1"/>
  <c r="J986" i="1" s="1"/>
  <c r="F985" i="1"/>
  <c r="J985" i="1" s="1"/>
  <c r="F984" i="1"/>
  <c r="J984" i="1" s="1"/>
  <c r="F983" i="1"/>
  <c r="J983" i="1" s="1"/>
  <c r="F982" i="1"/>
  <c r="J982" i="1" s="1"/>
  <c r="F981" i="1"/>
  <c r="J981" i="1" s="1"/>
  <c r="F980" i="1"/>
  <c r="J980" i="1" s="1"/>
  <c r="F979" i="1"/>
  <c r="J979" i="1" s="1"/>
  <c r="F978" i="1"/>
  <c r="J978" i="1" s="1"/>
  <c r="F977" i="1"/>
  <c r="J977" i="1" s="1"/>
  <c r="F976" i="1"/>
  <c r="J976" i="1" s="1"/>
  <c r="F975" i="1"/>
  <c r="J975" i="1" s="1"/>
  <c r="F974" i="1"/>
  <c r="J974" i="1" s="1"/>
  <c r="F973" i="1"/>
  <c r="J973" i="1" s="1"/>
  <c r="F972" i="1"/>
  <c r="J972" i="1" s="1"/>
  <c r="F971" i="1"/>
  <c r="J971" i="1" s="1"/>
  <c r="F970" i="1"/>
  <c r="J970" i="1" s="1"/>
  <c r="F969" i="1"/>
  <c r="J969" i="1" s="1"/>
  <c r="F968" i="1"/>
  <c r="J968" i="1" s="1"/>
  <c r="F967" i="1"/>
  <c r="J967" i="1" s="1"/>
  <c r="F966" i="1"/>
  <c r="J966" i="1" s="1"/>
  <c r="F965" i="1"/>
  <c r="J965" i="1" s="1"/>
  <c r="F964" i="1"/>
  <c r="J964" i="1" s="1"/>
  <c r="F963" i="1"/>
  <c r="J963" i="1" s="1"/>
  <c r="F962" i="1"/>
  <c r="J962" i="1" s="1"/>
  <c r="F961" i="1"/>
  <c r="J961" i="1" s="1"/>
  <c r="F960" i="1"/>
  <c r="J960" i="1" s="1"/>
  <c r="F959" i="1"/>
  <c r="J959" i="1" s="1"/>
  <c r="F958" i="1"/>
  <c r="J958" i="1" s="1"/>
  <c r="F957" i="1"/>
  <c r="J957" i="1" s="1"/>
  <c r="F956" i="1"/>
  <c r="J956" i="1" s="1"/>
  <c r="F955" i="1"/>
  <c r="J955" i="1" s="1"/>
  <c r="F954" i="1"/>
  <c r="J954" i="1" s="1"/>
  <c r="F953" i="1"/>
  <c r="J953" i="1" s="1"/>
  <c r="F952" i="1"/>
  <c r="J952" i="1" s="1"/>
  <c r="F951" i="1"/>
  <c r="J951" i="1" s="1"/>
  <c r="F950" i="1"/>
  <c r="J950" i="1" s="1"/>
  <c r="F949" i="1"/>
  <c r="J949" i="1" s="1"/>
  <c r="F948" i="1"/>
  <c r="J948" i="1" s="1"/>
  <c r="F947" i="1"/>
  <c r="J947" i="1" s="1"/>
  <c r="F946" i="1"/>
  <c r="J946" i="1" s="1"/>
  <c r="F945" i="1"/>
  <c r="J945" i="1" s="1"/>
  <c r="F944" i="1"/>
  <c r="J944" i="1" s="1"/>
  <c r="F943" i="1"/>
  <c r="J943" i="1" s="1"/>
  <c r="F942" i="1"/>
  <c r="J942" i="1" s="1"/>
  <c r="F941" i="1"/>
  <c r="J941" i="1" s="1"/>
  <c r="F940" i="1"/>
  <c r="J940" i="1" s="1"/>
  <c r="F939" i="1"/>
  <c r="J939" i="1" s="1"/>
  <c r="F938" i="1"/>
  <c r="J938" i="1" s="1"/>
  <c r="F937" i="1"/>
  <c r="J937" i="1" s="1"/>
  <c r="F936" i="1"/>
  <c r="J936" i="1" s="1"/>
  <c r="F935" i="1"/>
  <c r="J935" i="1" s="1"/>
  <c r="F934" i="1"/>
  <c r="J934" i="1" s="1"/>
  <c r="F933" i="1"/>
  <c r="J933" i="1" s="1"/>
  <c r="F932" i="1"/>
  <c r="J932" i="1" s="1"/>
  <c r="F931" i="1"/>
  <c r="J931" i="1" s="1"/>
  <c r="F930" i="1"/>
  <c r="J930" i="1" s="1"/>
  <c r="F929" i="1"/>
  <c r="J929" i="1" s="1"/>
  <c r="F928" i="1"/>
  <c r="J928" i="1" s="1"/>
  <c r="F927" i="1"/>
  <c r="J927" i="1" s="1"/>
  <c r="F926" i="1"/>
  <c r="J926" i="1" s="1"/>
  <c r="F925" i="1"/>
  <c r="J925" i="1" s="1"/>
  <c r="F924" i="1"/>
  <c r="J924" i="1" s="1"/>
  <c r="F923" i="1"/>
  <c r="J923" i="1" s="1"/>
  <c r="F922" i="1"/>
  <c r="J922" i="1" s="1"/>
  <c r="F921" i="1"/>
  <c r="J921" i="1" s="1"/>
  <c r="F920" i="1"/>
  <c r="J920" i="1" s="1"/>
  <c r="F919" i="1"/>
  <c r="J919" i="1" s="1"/>
  <c r="F918" i="1"/>
  <c r="J918" i="1" s="1"/>
  <c r="F917" i="1"/>
  <c r="J917" i="1" s="1"/>
  <c r="F916" i="1"/>
  <c r="J916" i="1" s="1"/>
  <c r="F915" i="1"/>
  <c r="J915" i="1" s="1"/>
  <c r="F914" i="1"/>
  <c r="J914" i="1" s="1"/>
  <c r="F913" i="1"/>
  <c r="J913" i="1" s="1"/>
  <c r="F912" i="1"/>
  <c r="J912" i="1" s="1"/>
  <c r="F911" i="1"/>
  <c r="J911" i="1" s="1"/>
  <c r="F910" i="1"/>
  <c r="J910" i="1" s="1"/>
  <c r="F909" i="1"/>
  <c r="J909" i="1" s="1"/>
  <c r="F908" i="1"/>
  <c r="J908" i="1" s="1"/>
  <c r="F907" i="1"/>
  <c r="J907" i="1" s="1"/>
  <c r="F906" i="1"/>
  <c r="J906" i="1" s="1"/>
  <c r="F905" i="1"/>
  <c r="J905" i="1" s="1"/>
  <c r="F904" i="1"/>
  <c r="J904" i="1" s="1"/>
  <c r="F903" i="1"/>
  <c r="J903" i="1" s="1"/>
  <c r="F902" i="1"/>
  <c r="J902" i="1" s="1"/>
  <c r="F901" i="1"/>
  <c r="J901" i="1" s="1"/>
  <c r="F900" i="1"/>
  <c r="J900" i="1" s="1"/>
  <c r="F899" i="1"/>
  <c r="J899" i="1" s="1"/>
  <c r="F898" i="1"/>
  <c r="J898" i="1" s="1"/>
  <c r="F897" i="1"/>
  <c r="J897" i="1" s="1"/>
  <c r="F896" i="1"/>
  <c r="J896" i="1" s="1"/>
  <c r="F895" i="1"/>
  <c r="J895" i="1" s="1"/>
  <c r="F894" i="1"/>
  <c r="J894" i="1" s="1"/>
  <c r="F893" i="1"/>
  <c r="J893" i="1" s="1"/>
  <c r="F892" i="1"/>
  <c r="J892" i="1" s="1"/>
  <c r="F891" i="1"/>
  <c r="J891" i="1" s="1"/>
  <c r="F890" i="1"/>
  <c r="J890" i="1" s="1"/>
  <c r="F889" i="1"/>
  <c r="J889" i="1" s="1"/>
  <c r="F888" i="1"/>
  <c r="J888" i="1" s="1"/>
  <c r="F887" i="1"/>
  <c r="J887" i="1" s="1"/>
  <c r="F886" i="1"/>
  <c r="J886" i="1" s="1"/>
  <c r="F885" i="1"/>
  <c r="J885" i="1" s="1"/>
  <c r="F884" i="1"/>
  <c r="J884" i="1" s="1"/>
  <c r="F883" i="1"/>
  <c r="J883" i="1" s="1"/>
  <c r="F882" i="1"/>
  <c r="J882" i="1" s="1"/>
  <c r="F881" i="1"/>
  <c r="J881" i="1" s="1"/>
  <c r="F880" i="1"/>
  <c r="J880" i="1" s="1"/>
  <c r="F879" i="1"/>
  <c r="J879" i="1" s="1"/>
  <c r="F878" i="1"/>
  <c r="J878" i="1" s="1"/>
  <c r="F877" i="1"/>
  <c r="J877" i="1" s="1"/>
  <c r="F876" i="1"/>
  <c r="J876" i="1" s="1"/>
  <c r="F875" i="1"/>
  <c r="J875" i="1" s="1"/>
  <c r="F874" i="1"/>
  <c r="J874" i="1" s="1"/>
  <c r="F873" i="1"/>
  <c r="J873" i="1" s="1"/>
  <c r="F872" i="1"/>
  <c r="J872" i="1" s="1"/>
  <c r="F871" i="1"/>
  <c r="J871" i="1" s="1"/>
  <c r="F870" i="1"/>
  <c r="J870" i="1" s="1"/>
  <c r="F869" i="1"/>
  <c r="J869" i="1" s="1"/>
  <c r="F868" i="1"/>
  <c r="J868" i="1" s="1"/>
  <c r="F867" i="1"/>
  <c r="J867" i="1" s="1"/>
  <c r="F866" i="1"/>
  <c r="J866" i="1" s="1"/>
  <c r="F865" i="1"/>
  <c r="J865" i="1" s="1"/>
  <c r="F864" i="1"/>
  <c r="J864" i="1" s="1"/>
  <c r="F863" i="1"/>
  <c r="J863" i="1" s="1"/>
  <c r="F862" i="1"/>
  <c r="J862" i="1" s="1"/>
  <c r="F861" i="1"/>
  <c r="J861" i="1" s="1"/>
  <c r="F860" i="1"/>
  <c r="J860" i="1" s="1"/>
  <c r="F859" i="1"/>
  <c r="J859" i="1" s="1"/>
  <c r="F858" i="1"/>
  <c r="J858" i="1" s="1"/>
  <c r="F857" i="1"/>
  <c r="J857" i="1" s="1"/>
  <c r="F856" i="1"/>
  <c r="J856" i="1" s="1"/>
  <c r="F855" i="1"/>
  <c r="J855" i="1" s="1"/>
  <c r="F854" i="1"/>
  <c r="J854" i="1" s="1"/>
  <c r="F853" i="1"/>
  <c r="J853" i="1" s="1"/>
  <c r="F852" i="1"/>
  <c r="J852" i="1" s="1"/>
  <c r="F851" i="1"/>
  <c r="J851" i="1" s="1"/>
  <c r="F850" i="1"/>
  <c r="J850" i="1" s="1"/>
  <c r="F849" i="1"/>
  <c r="J849" i="1" s="1"/>
  <c r="F848" i="1"/>
  <c r="J848" i="1" s="1"/>
  <c r="F847" i="1"/>
  <c r="J847" i="1" s="1"/>
  <c r="F846" i="1"/>
  <c r="J846" i="1" s="1"/>
  <c r="F845" i="1"/>
  <c r="J845" i="1" s="1"/>
  <c r="F844" i="1"/>
  <c r="J844" i="1" s="1"/>
  <c r="F843" i="1"/>
  <c r="J843" i="1" s="1"/>
  <c r="F842" i="1"/>
  <c r="J842" i="1" s="1"/>
  <c r="F841" i="1"/>
  <c r="J841" i="1" s="1"/>
  <c r="F840" i="1"/>
  <c r="J840" i="1" s="1"/>
  <c r="F839" i="1"/>
  <c r="J839" i="1" s="1"/>
  <c r="F838" i="1"/>
  <c r="J838" i="1" s="1"/>
  <c r="F837" i="1"/>
  <c r="J837" i="1" s="1"/>
  <c r="F836" i="1"/>
  <c r="J836" i="1" s="1"/>
  <c r="F835" i="1"/>
  <c r="J835" i="1" s="1"/>
  <c r="F834" i="1"/>
  <c r="J834" i="1" s="1"/>
  <c r="F833" i="1"/>
  <c r="J833" i="1" s="1"/>
  <c r="F832" i="1"/>
  <c r="J832" i="1" s="1"/>
  <c r="F831" i="1"/>
  <c r="J831" i="1" s="1"/>
  <c r="F830" i="1"/>
  <c r="J830" i="1" s="1"/>
  <c r="F829" i="1"/>
  <c r="J829" i="1" s="1"/>
  <c r="F828" i="1"/>
  <c r="J828" i="1" s="1"/>
  <c r="F827" i="1"/>
  <c r="J827" i="1" s="1"/>
  <c r="F826" i="1"/>
  <c r="J826" i="1" s="1"/>
  <c r="F825" i="1"/>
  <c r="J825" i="1" s="1"/>
  <c r="F824" i="1"/>
  <c r="J824" i="1" s="1"/>
  <c r="F823" i="1"/>
  <c r="J823" i="1" s="1"/>
  <c r="F822" i="1"/>
  <c r="J822" i="1" s="1"/>
  <c r="F821" i="1"/>
  <c r="J821" i="1" s="1"/>
  <c r="F820" i="1"/>
  <c r="J820" i="1" s="1"/>
  <c r="F819" i="1"/>
  <c r="J819" i="1" s="1"/>
  <c r="F818" i="1"/>
  <c r="J818" i="1" s="1"/>
  <c r="F817" i="1"/>
  <c r="J817" i="1" s="1"/>
  <c r="F816" i="1"/>
  <c r="J816" i="1" s="1"/>
  <c r="F815" i="1"/>
  <c r="J815" i="1" s="1"/>
  <c r="F814" i="1"/>
  <c r="J814" i="1" s="1"/>
  <c r="F813" i="1"/>
  <c r="J813" i="1" s="1"/>
  <c r="F812" i="1"/>
  <c r="J812" i="1" s="1"/>
  <c r="F811" i="1"/>
  <c r="J811" i="1" s="1"/>
  <c r="F810" i="1"/>
  <c r="J810" i="1" s="1"/>
  <c r="F809" i="1"/>
  <c r="J809" i="1" s="1"/>
  <c r="F808" i="1"/>
  <c r="J808" i="1" s="1"/>
  <c r="F807" i="1"/>
  <c r="J807" i="1" s="1"/>
  <c r="F806" i="1"/>
  <c r="J806" i="1" s="1"/>
  <c r="F805" i="1"/>
  <c r="J805" i="1" s="1"/>
  <c r="F804" i="1"/>
  <c r="J804" i="1" s="1"/>
  <c r="F803" i="1"/>
  <c r="J803" i="1" s="1"/>
  <c r="F802" i="1"/>
  <c r="J802" i="1" s="1"/>
  <c r="F801" i="1"/>
  <c r="J801" i="1" s="1"/>
  <c r="F800" i="1"/>
  <c r="J800" i="1" s="1"/>
  <c r="F799" i="1"/>
  <c r="J799" i="1" s="1"/>
  <c r="F798" i="1"/>
  <c r="J798" i="1" s="1"/>
  <c r="F797" i="1"/>
  <c r="J797" i="1" s="1"/>
  <c r="F796" i="1"/>
  <c r="J796" i="1" s="1"/>
  <c r="F795" i="1"/>
  <c r="J795" i="1" s="1"/>
  <c r="F794" i="1"/>
  <c r="J794" i="1" s="1"/>
  <c r="F793" i="1"/>
  <c r="J793" i="1" s="1"/>
  <c r="F792" i="1"/>
  <c r="J792" i="1" s="1"/>
  <c r="F791" i="1"/>
  <c r="J791" i="1" s="1"/>
  <c r="F790" i="1"/>
  <c r="J790" i="1" s="1"/>
  <c r="F789" i="1"/>
  <c r="J789" i="1" s="1"/>
  <c r="F788" i="1"/>
  <c r="J788" i="1" s="1"/>
  <c r="F787" i="1"/>
  <c r="J787" i="1" s="1"/>
  <c r="F786" i="1"/>
  <c r="J786" i="1" s="1"/>
  <c r="F785" i="1"/>
  <c r="J785" i="1" s="1"/>
  <c r="F784" i="1"/>
  <c r="J784" i="1" s="1"/>
  <c r="F783" i="1"/>
  <c r="J783" i="1" s="1"/>
  <c r="F782" i="1"/>
  <c r="J782" i="1" s="1"/>
  <c r="F781" i="1"/>
  <c r="J781" i="1" s="1"/>
  <c r="F780" i="1"/>
  <c r="J780" i="1" s="1"/>
  <c r="F779" i="1"/>
  <c r="J779" i="1" s="1"/>
  <c r="F778" i="1"/>
  <c r="J778" i="1" s="1"/>
  <c r="F777" i="1"/>
  <c r="J777" i="1" s="1"/>
  <c r="F776" i="1"/>
  <c r="J776" i="1" s="1"/>
  <c r="F775" i="1"/>
  <c r="J775" i="1" s="1"/>
  <c r="F774" i="1"/>
  <c r="J774" i="1" s="1"/>
  <c r="F773" i="1"/>
  <c r="J773" i="1" s="1"/>
  <c r="F772" i="1"/>
  <c r="J772" i="1" s="1"/>
  <c r="F771" i="1"/>
  <c r="J771" i="1" s="1"/>
  <c r="F770" i="1"/>
  <c r="J770" i="1" s="1"/>
  <c r="F769" i="1"/>
  <c r="J769" i="1" s="1"/>
  <c r="F768" i="1"/>
  <c r="J768" i="1" s="1"/>
  <c r="F767" i="1"/>
  <c r="J767" i="1" s="1"/>
  <c r="F766" i="1"/>
  <c r="J766" i="1" s="1"/>
  <c r="F765" i="1"/>
  <c r="J765" i="1" s="1"/>
  <c r="F764" i="1"/>
  <c r="J764" i="1" s="1"/>
  <c r="F763" i="1"/>
  <c r="J763" i="1" s="1"/>
  <c r="F762" i="1"/>
  <c r="J762" i="1" s="1"/>
  <c r="F761" i="1"/>
  <c r="J761" i="1" s="1"/>
  <c r="F760" i="1"/>
  <c r="J760" i="1" s="1"/>
  <c r="F759" i="1"/>
  <c r="J759" i="1" s="1"/>
  <c r="F758" i="1"/>
  <c r="J758" i="1" s="1"/>
  <c r="F757" i="1"/>
  <c r="J757" i="1" s="1"/>
  <c r="F756" i="1"/>
  <c r="J756" i="1" s="1"/>
  <c r="F755" i="1"/>
  <c r="J755" i="1" s="1"/>
  <c r="F754" i="1"/>
  <c r="J754" i="1" s="1"/>
  <c r="F753" i="1"/>
  <c r="J753" i="1" s="1"/>
  <c r="F752" i="1"/>
  <c r="J752" i="1" s="1"/>
  <c r="F751" i="1"/>
  <c r="J751" i="1" s="1"/>
  <c r="F750" i="1"/>
  <c r="J750" i="1" s="1"/>
  <c r="F749" i="1"/>
  <c r="J749" i="1" s="1"/>
  <c r="F748" i="1"/>
  <c r="J748" i="1" s="1"/>
  <c r="F747" i="1"/>
  <c r="J747" i="1" s="1"/>
  <c r="F746" i="1"/>
  <c r="J746" i="1" s="1"/>
  <c r="F745" i="1"/>
  <c r="J745" i="1" s="1"/>
  <c r="F744" i="1"/>
  <c r="J744" i="1" s="1"/>
  <c r="F743" i="1"/>
  <c r="J743" i="1" s="1"/>
  <c r="F742" i="1"/>
  <c r="J742" i="1" s="1"/>
  <c r="F741" i="1"/>
  <c r="J741" i="1" s="1"/>
  <c r="F740" i="1"/>
  <c r="J740" i="1" s="1"/>
  <c r="F739" i="1"/>
  <c r="J739" i="1" s="1"/>
  <c r="F738" i="1"/>
  <c r="J738" i="1" s="1"/>
  <c r="F737" i="1"/>
  <c r="J737" i="1" s="1"/>
  <c r="F736" i="1"/>
  <c r="J736" i="1" s="1"/>
  <c r="F735" i="1"/>
  <c r="J735" i="1" s="1"/>
  <c r="F734" i="1"/>
  <c r="J734" i="1" s="1"/>
  <c r="F733" i="1"/>
  <c r="J733" i="1" s="1"/>
  <c r="F732" i="1"/>
  <c r="J732" i="1" s="1"/>
  <c r="F731" i="1"/>
  <c r="J731" i="1" s="1"/>
  <c r="F730" i="1"/>
  <c r="J730" i="1" s="1"/>
  <c r="F729" i="1"/>
  <c r="J729" i="1" s="1"/>
  <c r="F728" i="1"/>
  <c r="J728" i="1" s="1"/>
  <c r="F727" i="1"/>
  <c r="J727" i="1" s="1"/>
  <c r="F726" i="1"/>
  <c r="J726" i="1" s="1"/>
  <c r="F725" i="1"/>
  <c r="J725" i="1" s="1"/>
  <c r="F724" i="1"/>
  <c r="J724" i="1" s="1"/>
  <c r="F723" i="1"/>
  <c r="J723" i="1" s="1"/>
  <c r="F722" i="1"/>
  <c r="J722" i="1" s="1"/>
  <c r="F721" i="1"/>
  <c r="J721" i="1" s="1"/>
  <c r="F720" i="1"/>
  <c r="J720" i="1" s="1"/>
  <c r="F719" i="1"/>
  <c r="J719" i="1" s="1"/>
  <c r="F718" i="1"/>
  <c r="J718" i="1" s="1"/>
  <c r="F717" i="1"/>
  <c r="J717" i="1" s="1"/>
  <c r="F716" i="1"/>
  <c r="J716" i="1" s="1"/>
  <c r="F715" i="1"/>
  <c r="J715" i="1" s="1"/>
  <c r="F714" i="1"/>
  <c r="J714" i="1" s="1"/>
  <c r="F713" i="1"/>
  <c r="J713" i="1" s="1"/>
  <c r="F712" i="1"/>
  <c r="J712" i="1" s="1"/>
  <c r="F711" i="1"/>
  <c r="J711" i="1" s="1"/>
  <c r="F710" i="1"/>
  <c r="J710" i="1" s="1"/>
  <c r="F709" i="1"/>
  <c r="J709" i="1" s="1"/>
  <c r="F708" i="1"/>
  <c r="J708" i="1" s="1"/>
  <c r="F707" i="1"/>
  <c r="J707" i="1" s="1"/>
  <c r="F706" i="1"/>
  <c r="J706" i="1" s="1"/>
  <c r="F705" i="1"/>
  <c r="J705" i="1" s="1"/>
  <c r="F704" i="1"/>
  <c r="J704" i="1" s="1"/>
  <c r="F703" i="1"/>
  <c r="J703" i="1" s="1"/>
  <c r="F702" i="1"/>
  <c r="J702" i="1" s="1"/>
  <c r="F701" i="1"/>
  <c r="J701" i="1" s="1"/>
  <c r="F700" i="1"/>
  <c r="J700" i="1" s="1"/>
  <c r="F699" i="1"/>
  <c r="J699" i="1" s="1"/>
  <c r="F698" i="1"/>
  <c r="J698" i="1" s="1"/>
  <c r="F697" i="1"/>
  <c r="J697" i="1" s="1"/>
  <c r="F696" i="1"/>
  <c r="J696" i="1" s="1"/>
  <c r="F695" i="1"/>
  <c r="J695" i="1" s="1"/>
  <c r="F694" i="1"/>
  <c r="J694" i="1" s="1"/>
  <c r="F693" i="1"/>
  <c r="J693" i="1" s="1"/>
  <c r="F692" i="1"/>
  <c r="J692" i="1" s="1"/>
  <c r="F691" i="1"/>
  <c r="J691" i="1" s="1"/>
  <c r="F690" i="1"/>
  <c r="J690" i="1" s="1"/>
  <c r="F689" i="1"/>
  <c r="J689" i="1" s="1"/>
  <c r="F688" i="1"/>
  <c r="J688" i="1" s="1"/>
  <c r="F687" i="1"/>
  <c r="J687" i="1" s="1"/>
  <c r="F686" i="1"/>
  <c r="J686" i="1" s="1"/>
  <c r="F685" i="1"/>
  <c r="J685" i="1" s="1"/>
  <c r="F684" i="1"/>
  <c r="J684" i="1" s="1"/>
  <c r="F683" i="1"/>
  <c r="J683" i="1" s="1"/>
  <c r="F682" i="1"/>
  <c r="J682" i="1" s="1"/>
  <c r="F681" i="1"/>
  <c r="J681" i="1" s="1"/>
  <c r="F680" i="1"/>
  <c r="J680" i="1" s="1"/>
  <c r="F679" i="1"/>
  <c r="J679" i="1" s="1"/>
  <c r="F678" i="1"/>
  <c r="J678" i="1" s="1"/>
  <c r="F677" i="1"/>
  <c r="J677" i="1" s="1"/>
  <c r="F676" i="1"/>
  <c r="J676" i="1" s="1"/>
  <c r="F675" i="1"/>
  <c r="J675" i="1" s="1"/>
  <c r="F674" i="1"/>
  <c r="J674" i="1" s="1"/>
  <c r="F673" i="1"/>
  <c r="J673" i="1" s="1"/>
  <c r="F672" i="1"/>
  <c r="J672" i="1" s="1"/>
  <c r="F671" i="1"/>
  <c r="J671" i="1" s="1"/>
  <c r="F670" i="1"/>
  <c r="J670" i="1" s="1"/>
  <c r="F669" i="1"/>
  <c r="J669" i="1" s="1"/>
  <c r="F668" i="1"/>
  <c r="J668" i="1" s="1"/>
  <c r="F667" i="1"/>
  <c r="J667" i="1" s="1"/>
  <c r="F666" i="1"/>
  <c r="J666" i="1" s="1"/>
  <c r="F665" i="1"/>
  <c r="J665" i="1" s="1"/>
  <c r="F664" i="1"/>
  <c r="J664" i="1" s="1"/>
  <c r="F663" i="1"/>
  <c r="J663" i="1" s="1"/>
  <c r="F662" i="1"/>
  <c r="J662" i="1" s="1"/>
  <c r="F661" i="1"/>
  <c r="J661" i="1" s="1"/>
  <c r="F660" i="1"/>
  <c r="J660" i="1" s="1"/>
  <c r="F659" i="1"/>
  <c r="J659" i="1" s="1"/>
  <c r="F658" i="1"/>
  <c r="J658" i="1" s="1"/>
  <c r="F657" i="1"/>
  <c r="J657" i="1" s="1"/>
  <c r="F656" i="1"/>
  <c r="J656" i="1" s="1"/>
  <c r="F655" i="1"/>
  <c r="J655" i="1" s="1"/>
  <c r="F654" i="1"/>
  <c r="J654" i="1" s="1"/>
  <c r="F653" i="1"/>
  <c r="J653" i="1" s="1"/>
  <c r="F652" i="1"/>
  <c r="J652" i="1" s="1"/>
  <c r="F651" i="1"/>
  <c r="J651" i="1" s="1"/>
  <c r="F650" i="1"/>
  <c r="J650" i="1" s="1"/>
  <c r="F649" i="1"/>
  <c r="J649" i="1" s="1"/>
  <c r="F648" i="1"/>
  <c r="J648" i="1" s="1"/>
  <c r="F647" i="1"/>
  <c r="J647" i="1" s="1"/>
  <c r="F646" i="1"/>
  <c r="J646" i="1" s="1"/>
  <c r="F645" i="1"/>
  <c r="J645" i="1" s="1"/>
  <c r="F644" i="1"/>
  <c r="J644" i="1" s="1"/>
  <c r="F643" i="1"/>
  <c r="J643" i="1" s="1"/>
  <c r="F642" i="1"/>
  <c r="J642" i="1" s="1"/>
  <c r="F641" i="1"/>
  <c r="J641" i="1" s="1"/>
  <c r="F640" i="1"/>
  <c r="J640" i="1" s="1"/>
  <c r="F639" i="1"/>
  <c r="J639" i="1" s="1"/>
  <c r="F638" i="1"/>
  <c r="J638" i="1" s="1"/>
  <c r="F637" i="1"/>
  <c r="J637" i="1" s="1"/>
  <c r="F636" i="1"/>
  <c r="J636" i="1" s="1"/>
  <c r="F635" i="1"/>
  <c r="J635" i="1" s="1"/>
  <c r="F634" i="1"/>
  <c r="J634" i="1" s="1"/>
  <c r="F633" i="1"/>
  <c r="J633" i="1" s="1"/>
  <c r="F632" i="1"/>
  <c r="J632" i="1" s="1"/>
  <c r="F631" i="1"/>
  <c r="J631" i="1" s="1"/>
  <c r="F630" i="1"/>
  <c r="J630" i="1" s="1"/>
  <c r="F629" i="1"/>
  <c r="J629" i="1" s="1"/>
  <c r="F628" i="1"/>
  <c r="J628" i="1" s="1"/>
  <c r="F627" i="1"/>
  <c r="J627" i="1" s="1"/>
  <c r="F626" i="1"/>
  <c r="J626" i="1" s="1"/>
  <c r="F625" i="1"/>
  <c r="J625" i="1" s="1"/>
  <c r="F624" i="1"/>
  <c r="J624" i="1" s="1"/>
  <c r="F623" i="1"/>
  <c r="J623" i="1" s="1"/>
  <c r="F622" i="1"/>
  <c r="J622" i="1" s="1"/>
  <c r="F621" i="1"/>
  <c r="J621" i="1" s="1"/>
  <c r="F620" i="1"/>
  <c r="J620" i="1" s="1"/>
  <c r="F619" i="1"/>
  <c r="J619" i="1" s="1"/>
  <c r="F618" i="1"/>
  <c r="J618" i="1" s="1"/>
  <c r="F617" i="1"/>
  <c r="J617" i="1" s="1"/>
  <c r="F616" i="1"/>
  <c r="J616" i="1" s="1"/>
  <c r="F615" i="1"/>
  <c r="J615" i="1" s="1"/>
  <c r="F614" i="1"/>
  <c r="J614" i="1" s="1"/>
  <c r="F613" i="1"/>
  <c r="J613" i="1" s="1"/>
  <c r="F612" i="1"/>
  <c r="J612" i="1" s="1"/>
  <c r="F611" i="1"/>
  <c r="J611" i="1" s="1"/>
  <c r="F610" i="1"/>
  <c r="J610" i="1" s="1"/>
  <c r="F609" i="1"/>
  <c r="J609" i="1" s="1"/>
  <c r="F608" i="1"/>
  <c r="J608" i="1" s="1"/>
  <c r="F607" i="1"/>
  <c r="J607" i="1" s="1"/>
  <c r="F606" i="1"/>
  <c r="J606" i="1" s="1"/>
  <c r="F605" i="1"/>
  <c r="J605" i="1" s="1"/>
  <c r="F604" i="1"/>
  <c r="J604" i="1" s="1"/>
  <c r="F603" i="1"/>
  <c r="J603" i="1" s="1"/>
  <c r="F602" i="1"/>
  <c r="J602" i="1" s="1"/>
  <c r="F601" i="1"/>
  <c r="J601" i="1" s="1"/>
  <c r="F600" i="1"/>
  <c r="J600" i="1" s="1"/>
  <c r="F599" i="1"/>
  <c r="J599" i="1" s="1"/>
  <c r="F598" i="1"/>
  <c r="J598" i="1" s="1"/>
  <c r="F597" i="1"/>
  <c r="J597" i="1" s="1"/>
  <c r="F596" i="1"/>
  <c r="J596" i="1" s="1"/>
  <c r="F595" i="1"/>
  <c r="J595" i="1" s="1"/>
  <c r="F594" i="1"/>
  <c r="J594" i="1" s="1"/>
  <c r="F593" i="1"/>
  <c r="J593" i="1" s="1"/>
  <c r="F592" i="1"/>
  <c r="J592" i="1" s="1"/>
  <c r="F591" i="1"/>
  <c r="J591" i="1" s="1"/>
  <c r="F590" i="1"/>
  <c r="J590" i="1" s="1"/>
  <c r="F589" i="1"/>
  <c r="J589" i="1" s="1"/>
  <c r="F588" i="1"/>
  <c r="J588" i="1" s="1"/>
  <c r="F587" i="1"/>
  <c r="J587" i="1" s="1"/>
  <c r="F586" i="1"/>
  <c r="J586" i="1" s="1"/>
  <c r="F585" i="1"/>
  <c r="J585" i="1" s="1"/>
  <c r="F584" i="1"/>
  <c r="J584" i="1" s="1"/>
  <c r="F583" i="1"/>
  <c r="J583" i="1" s="1"/>
  <c r="F582" i="1"/>
  <c r="J582" i="1" s="1"/>
  <c r="F581" i="1"/>
  <c r="J581" i="1" s="1"/>
  <c r="F580" i="1"/>
  <c r="J580" i="1" s="1"/>
  <c r="F579" i="1"/>
  <c r="J579" i="1" s="1"/>
  <c r="F578" i="1"/>
  <c r="J578" i="1" s="1"/>
  <c r="F577" i="1"/>
  <c r="J577" i="1" s="1"/>
  <c r="F576" i="1"/>
  <c r="J576" i="1" s="1"/>
  <c r="F575" i="1"/>
  <c r="J575" i="1" s="1"/>
  <c r="F574" i="1"/>
  <c r="J574" i="1" s="1"/>
  <c r="F573" i="1"/>
  <c r="J573" i="1" s="1"/>
  <c r="F572" i="1"/>
  <c r="J572" i="1" s="1"/>
  <c r="F571" i="1"/>
  <c r="J571" i="1" s="1"/>
  <c r="F570" i="1"/>
  <c r="J570" i="1" s="1"/>
  <c r="F569" i="1"/>
  <c r="J569" i="1" s="1"/>
  <c r="F568" i="1"/>
  <c r="J568" i="1" s="1"/>
  <c r="F567" i="1"/>
  <c r="J567" i="1" s="1"/>
  <c r="F566" i="1"/>
  <c r="J566" i="1" s="1"/>
  <c r="F565" i="1"/>
  <c r="J565" i="1" s="1"/>
  <c r="F564" i="1"/>
  <c r="J564" i="1" s="1"/>
  <c r="F563" i="1"/>
  <c r="J563" i="1" s="1"/>
  <c r="F562" i="1"/>
  <c r="J562" i="1" s="1"/>
  <c r="F561" i="1"/>
  <c r="J561" i="1" s="1"/>
  <c r="F560" i="1"/>
  <c r="J560" i="1" s="1"/>
  <c r="F559" i="1"/>
  <c r="J559" i="1" s="1"/>
  <c r="F558" i="1"/>
  <c r="J558" i="1" s="1"/>
  <c r="F557" i="1"/>
  <c r="J557" i="1" s="1"/>
  <c r="F556" i="1"/>
  <c r="J556" i="1" s="1"/>
  <c r="F555" i="1"/>
  <c r="J555" i="1" s="1"/>
  <c r="F554" i="1"/>
  <c r="J554" i="1" s="1"/>
  <c r="F553" i="1"/>
  <c r="J553" i="1" s="1"/>
  <c r="F552" i="1"/>
  <c r="J552" i="1" s="1"/>
  <c r="F551" i="1"/>
  <c r="J551" i="1" s="1"/>
  <c r="F550" i="1"/>
  <c r="J550" i="1" s="1"/>
  <c r="F549" i="1"/>
  <c r="J549" i="1" s="1"/>
  <c r="F548" i="1"/>
  <c r="J548" i="1" s="1"/>
  <c r="F547" i="1"/>
  <c r="J547" i="1" s="1"/>
  <c r="F546" i="1"/>
  <c r="J546" i="1" s="1"/>
  <c r="F545" i="1"/>
  <c r="J545" i="1" s="1"/>
  <c r="F544" i="1"/>
  <c r="J544" i="1" s="1"/>
  <c r="F543" i="1"/>
  <c r="J543" i="1" s="1"/>
  <c r="F542" i="1"/>
  <c r="J542" i="1" s="1"/>
  <c r="F541" i="1"/>
  <c r="J541" i="1" s="1"/>
  <c r="F540" i="1"/>
  <c r="J540" i="1" s="1"/>
  <c r="F539" i="1"/>
  <c r="J539" i="1" s="1"/>
  <c r="F538" i="1"/>
  <c r="J538" i="1" s="1"/>
  <c r="F537" i="1"/>
  <c r="J537" i="1" s="1"/>
  <c r="F536" i="1"/>
  <c r="J536" i="1" s="1"/>
  <c r="F535" i="1"/>
  <c r="J535" i="1" s="1"/>
  <c r="F534" i="1"/>
  <c r="J534" i="1" s="1"/>
  <c r="F533" i="1"/>
  <c r="J533" i="1" s="1"/>
  <c r="F532" i="1"/>
  <c r="J532" i="1" s="1"/>
  <c r="F531" i="1"/>
  <c r="J531" i="1" s="1"/>
  <c r="F530" i="1"/>
  <c r="J530" i="1" s="1"/>
  <c r="F529" i="1"/>
  <c r="J529" i="1" s="1"/>
  <c r="F528" i="1"/>
  <c r="J528" i="1" s="1"/>
  <c r="F527" i="1"/>
  <c r="J527" i="1" s="1"/>
  <c r="F526" i="1"/>
  <c r="J526" i="1" s="1"/>
  <c r="F525" i="1"/>
  <c r="J525" i="1" s="1"/>
  <c r="F524" i="1"/>
  <c r="J524" i="1" s="1"/>
  <c r="F523" i="1"/>
  <c r="J523" i="1" s="1"/>
  <c r="F522" i="1"/>
  <c r="J522" i="1" s="1"/>
  <c r="F521" i="1"/>
  <c r="J521" i="1" s="1"/>
  <c r="F520" i="1"/>
  <c r="J520" i="1" s="1"/>
  <c r="F519" i="1"/>
  <c r="J519" i="1" s="1"/>
  <c r="F518" i="1"/>
  <c r="J518" i="1" s="1"/>
  <c r="F517" i="1"/>
  <c r="J517" i="1" s="1"/>
  <c r="F516" i="1"/>
  <c r="J516" i="1" s="1"/>
  <c r="F515" i="1"/>
  <c r="J515" i="1" s="1"/>
  <c r="F514" i="1"/>
  <c r="J514" i="1" s="1"/>
  <c r="F513" i="1"/>
  <c r="J513" i="1" s="1"/>
  <c r="F512" i="1"/>
  <c r="J512" i="1" s="1"/>
  <c r="F511" i="1"/>
  <c r="J511" i="1" s="1"/>
  <c r="F510" i="1"/>
  <c r="J510" i="1" s="1"/>
  <c r="F509" i="1"/>
  <c r="J509" i="1" s="1"/>
  <c r="F508" i="1"/>
  <c r="J508" i="1" s="1"/>
  <c r="F507" i="1"/>
  <c r="J507" i="1" s="1"/>
  <c r="F506" i="1"/>
  <c r="J506" i="1" s="1"/>
  <c r="F505" i="1"/>
  <c r="J505" i="1" s="1"/>
  <c r="F504" i="1"/>
  <c r="J504" i="1" s="1"/>
  <c r="F503" i="1"/>
  <c r="J503" i="1" s="1"/>
  <c r="F502" i="1"/>
  <c r="J502" i="1" s="1"/>
  <c r="F501" i="1"/>
  <c r="J501" i="1" s="1"/>
  <c r="F500" i="1"/>
  <c r="J500" i="1" s="1"/>
  <c r="F499" i="1"/>
  <c r="J499" i="1" s="1"/>
  <c r="F498" i="1"/>
  <c r="J498" i="1" s="1"/>
  <c r="F497" i="1"/>
  <c r="J497" i="1" s="1"/>
  <c r="F496" i="1"/>
  <c r="J496" i="1" s="1"/>
  <c r="F495" i="1"/>
  <c r="J495" i="1" s="1"/>
  <c r="F494" i="1"/>
  <c r="J494" i="1" s="1"/>
  <c r="F493" i="1"/>
  <c r="J493" i="1" s="1"/>
  <c r="F492" i="1"/>
  <c r="J492" i="1" s="1"/>
  <c r="F491" i="1"/>
  <c r="J491" i="1" s="1"/>
  <c r="F490" i="1"/>
  <c r="J490" i="1" s="1"/>
  <c r="F489" i="1"/>
  <c r="J489" i="1" s="1"/>
  <c r="F488" i="1"/>
  <c r="J488" i="1" s="1"/>
  <c r="F487" i="1"/>
  <c r="J487" i="1" s="1"/>
  <c r="F486" i="1"/>
  <c r="J486" i="1" s="1"/>
  <c r="F485" i="1"/>
  <c r="J485" i="1" s="1"/>
  <c r="F484" i="1"/>
  <c r="J484" i="1" s="1"/>
  <c r="F483" i="1"/>
  <c r="J483" i="1" s="1"/>
  <c r="F482" i="1"/>
  <c r="J482" i="1" s="1"/>
  <c r="F481" i="1"/>
  <c r="J481" i="1" s="1"/>
  <c r="F480" i="1"/>
  <c r="J480" i="1" s="1"/>
  <c r="F479" i="1"/>
  <c r="J479" i="1" s="1"/>
  <c r="F478" i="1"/>
  <c r="J478" i="1" s="1"/>
  <c r="F477" i="1"/>
  <c r="J477" i="1" s="1"/>
  <c r="F476" i="1"/>
  <c r="J476" i="1" s="1"/>
  <c r="F475" i="1"/>
  <c r="J475" i="1" s="1"/>
  <c r="F474" i="1"/>
  <c r="J474" i="1" s="1"/>
  <c r="F473" i="1"/>
  <c r="J473" i="1" s="1"/>
  <c r="F472" i="1"/>
  <c r="J472" i="1" s="1"/>
  <c r="F471" i="1"/>
  <c r="J471" i="1" s="1"/>
  <c r="F470" i="1"/>
  <c r="J470" i="1" s="1"/>
  <c r="F469" i="1"/>
  <c r="J469" i="1" s="1"/>
  <c r="F468" i="1"/>
  <c r="J468" i="1" s="1"/>
  <c r="F467" i="1"/>
  <c r="J467" i="1" s="1"/>
  <c r="F466" i="1"/>
  <c r="J466" i="1" s="1"/>
  <c r="F465" i="1"/>
  <c r="J465" i="1" s="1"/>
  <c r="F464" i="1"/>
  <c r="J464" i="1" s="1"/>
  <c r="F463" i="1"/>
  <c r="J463" i="1" s="1"/>
  <c r="F462" i="1"/>
  <c r="J462" i="1" s="1"/>
  <c r="F461" i="1"/>
  <c r="J461" i="1" s="1"/>
  <c r="F460" i="1"/>
  <c r="J460" i="1" s="1"/>
  <c r="F459" i="1"/>
  <c r="J459" i="1" s="1"/>
  <c r="F458" i="1"/>
  <c r="J458" i="1" s="1"/>
  <c r="F457" i="1"/>
  <c r="J457" i="1" s="1"/>
  <c r="F456" i="1"/>
  <c r="J456" i="1" s="1"/>
  <c r="F455" i="1"/>
  <c r="J455" i="1" s="1"/>
  <c r="F454" i="1"/>
  <c r="J454" i="1" s="1"/>
  <c r="F453" i="1"/>
  <c r="J453" i="1" s="1"/>
  <c r="F452" i="1"/>
  <c r="J452" i="1" s="1"/>
  <c r="F451" i="1"/>
  <c r="J451" i="1" s="1"/>
  <c r="F450" i="1"/>
  <c r="J450" i="1" s="1"/>
  <c r="F449" i="1"/>
  <c r="J449" i="1" s="1"/>
  <c r="F448" i="1"/>
  <c r="J448" i="1" s="1"/>
  <c r="F447" i="1"/>
  <c r="J447" i="1" s="1"/>
  <c r="F446" i="1"/>
  <c r="J446" i="1" s="1"/>
  <c r="F445" i="1"/>
  <c r="J445" i="1" s="1"/>
  <c r="F444" i="1"/>
  <c r="J444" i="1" s="1"/>
  <c r="F443" i="1"/>
  <c r="J443" i="1" s="1"/>
  <c r="F442" i="1"/>
  <c r="J442" i="1" s="1"/>
  <c r="F441" i="1"/>
  <c r="J441" i="1" s="1"/>
  <c r="F440" i="1"/>
  <c r="J440" i="1" s="1"/>
  <c r="F439" i="1"/>
  <c r="J439" i="1" s="1"/>
  <c r="F438" i="1"/>
  <c r="J438" i="1" s="1"/>
  <c r="F437" i="1"/>
  <c r="J437" i="1" s="1"/>
  <c r="F436" i="1"/>
  <c r="J436" i="1" s="1"/>
  <c r="F435" i="1"/>
  <c r="J435" i="1" s="1"/>
  <c r="F434" i="1"/>
  <c r="J434" i="1" s="1"/>
  <c r="F433" i="1"/>
  <c r="J433" i="1" s="1"/>
  <c r="F432" i="1"/>
  <c r="J432" i="1" s="1"/>
  <c r="F431" i="1"/>
  <c r="J431" i="1" s="1"/>
  <c r="F430" i="1"/>
  <c r="J430" i="1" s="1"/>
  <c r="F429" i="1"/>
  <c r="J429" i="1" s="1"/>
  <c r="F428" i="1"/>
  <c r="J428" i="1" s="1"/>
  <c r="F427" i="1"/>
  <c r="J427" i="1" s="1"/>
  <c r="F426" i="1"/>
  <c r="J426" i="1" s="1"/>
  <c r="F425" i="1"/>
  <c r="J425" i="1" s="1"/>
  <c r="F424" i="1"/>
  <c r="J424" i="1" s="1"/>
  <c r="F423" i="1"/>
  <c r="J423" i="1" s="1"/>
  <c r="F422" i="1"/>
  <c r="J422" i="1" s="1"/>
  <c r="F421" i="1"/>
  <c r="J421" i="1" s="1"/>
  <c r="F420" i="1"/>
  <c r="J420" i="1" s="1"/>
  <c r="F419" i="1"/>
  <c r="J419" i="1" s="1"/>
  <c r="F418" i="1"/>
  <c r="J418" i="1" s="1"/>
  <c r="F417" i="1"/>
  <c r="J417" i="1" s="1"/>
  <c r="F416" i="1"/>
  <c r="J416" i="1" s="1"/>
  <c r="F415" i="1"/>
  <c r="J415" i="1" s="1"/>
  <c r="F414" i="1"/>
  <c r="J414" i="1" s="1"/>
  <c r="F413" i="1"/>
  <c r="J413" i="1" s="1"/>
  <c r="F412" i="1"/>
  <c r="J412" i="1" s="1"/>
  <c r="F411" i="1"/>
  <c r="J411" i="1" s="1"/>
  <c r="F410" i="1"/>
  <c r="J410" i="1" s="1"/>
  <c r="F409" i="1"/>
  <c r="J409" i="1" s="1"/>
  <c r="F408" i="1"/>
  <c r="J408" i="1" s="1"/>
  <c r="F407" i="1"/>
  <c r="J407" i="1" s="1"/>
  <c r="F406" i="1"/>
  <c r="J406" i="1" s="1"/>
  <c r="F405" i="1"/>
  <c r="J405" i="1" s="1"/>
  <c r="F404" i="1"/>
  <c r="J404" i="1" s="1"/>
  <c r="F403" i="1"/>
  <c r="J403" i="1" s="1"/>
  <c r="F402" i="1"/>
  <c r="J402" i="1" s="1"/>
  <c r="F401" i="1"/>
  <c r="J401" i="1" s="1"/>
  <c r="F400" i="1"/>
  <c r="J400" i="1" s="1"/>
  <c r="F399" i="1"/>
  <c r="J399" i="1" s="1"/>
  <c r="F398" i="1"/>
  <c r="J398" i="1" s="1"/>
  <c r="F397" i="1"/>
  <c r="J397" i="1" s="1"/>
  <c r="F396" i="1"/>
  <c r="J396" i="1" s="1"/>
  <c r="F395" i="1"/>
  <c r="J395" i="1" s="1"/>
  <c r="F394" i="1"/>
  <c r="J394" i="1" s="1"/>
  <c r="F393" i="1"/>
  <c r="J393" i="1" s="1"/>
  <c r="F392" i="1"/>
  <c r="J392" i="1" s="1"/>
  <c r="F391" i="1"/>
  <c r="J391" i="1" s="1"/>
  <c r="F390" i="1"/>
  <c r="J390" i="1" s="1"/>
  <c r="F389" i="1"/>
  <c r="J389" i="1" s="1"/>
  <c r="F388" i="1"/>
  <c r="J388" i="1" s="1"/>
  <c r="F387" i="1"/>
  <c r="J387" i="1" s="1"/>
  <c r="F386" i="1"/>
  <c r="J386" i="1" s="1"/>
  <c r="F385" i="1"/>
  <c r="J385" i="1" s="1"/>
  <c r="F384" i="1"/>
  <c r="J384" i="1" s="1"/>
  <c r="F383" i="1"/>
  <c r="J383" i="1" s="1"/>
  <c r="F382" i="1"/>
  <c r="J382" i="1" s="1"/>
  <c r="F381" i="1"/>
  <c r="J381" i="1" s="1"/>
  <c r="F380" i="1"/>
  <c r="J380" i="1" s="1"/>
  <c r="F379" i="1"/>
  <c r="J379" i="1" s="1"/>
  <c r="F378" i="1"/>
  <c r="J378" i="1" s="1"/>
  <c r="F377" i="1"/>
  <c r="J377" i="1" s="1"/>
  <c r="F376" i="1"/>
  <c r="J376" i="1" s="1"/>
  <c r="F375" i="1"/>
  <c r="J375" i="1" s="1"/>
  <c r="F374" i="1"/>
  <c r="J374" i="1" s="1"/>
  <c r="F373" i="1"/>
  <c r="J373" i="1" s="1"/>
  <c r="F372" i="1"/>
  <c r="J372" i="1" s="1"/>
  <c r="F371" i="1"/>
  <c r="J371" i="1" s="1"/>
  <c r="F370" i="1"/>
  <c r="J370" i="1" s="1"/>
  <c r="F369" i="1"/>
  <c r="J369" i="1" s="1"/>
  <c r="F368" i="1"/>
  <c r="J368" i="1" s="1"/>
  <c r="F367" i="1"/>
  <c r="J367" i="1" s="1"/>
  <c r="F366" i="1"/>
  <c r="J366" i="1" s="1"/>
  <c r="F365" i="1"/>
  <c r="J365" i="1" s="1"/>
  <c r="F364" i="1"/>
  <c r="J364" i="1" s="1"/>
  <c r="F363" i="1"/>
  <c r="J363" i="1" s="1"/>
  <c r="F362" i="1"/>
  <c r="J362" i="1" s="1"/>
  <c r="F361" i="1"/>
  <c r="J361" i="1" s="1"/>
  <c r="F360" i="1"/>
  <c r="J360" i="1" s="1"/>
  <c r="F359" i="1"/>
  <c r="J359" i="1" s="1"/>
  <c r="F358" i="1"/>
  <c r="J358" i="1" s="1"/>
  <c r="F357" i="1"/>
  <c r="J357" i="1" s="1"/>
  <c r="F356" i="1"/>
  <c r="J356" i="1" s="1"/>
  <c r="F355" i="1"/>
  <c r="J355" i="1" s="1"/>
  <c r="F354" i="1"/>
  <c r="J354" i="1" s="1"/>
  <c r="F353" i="1"/>
  <c r="J353" i="1" s="1"/>
  <c r="F352" i="1"/>
  <c r="J352" i="1" s="1"/>
  <c r="F351" i="1"/>
  <c r="J351" i="1" s="1"/>
  <c r="F350" i="1"/>
  <c r="J350" i="1" s="1"/>
  <c r="F349" i="1"/>
  <c r="J349" i="1" s="1"/>
  <c r="F348" i="1"/>
  <c r="J348" i="1" s="1"/>
  <c r="F347" i="1"/>
  <c r="J347" i="1" s="1"/>
  <c r="F346" i="1"/>
  <c r="J346" i="1" s="1"/>
  <c r="F345" i="1"/>
  <c r="J345" i="1" s="1"/>
  <c r="F344" i="1"/>
  <c r="J344" i="1" s="1"/>
  <c r="F343" i="1"/>
  <c r="J343" i="1" s="1"/>
  <c r="F342" i="1"/>
  <c r="J342" i="1" s="1"/>
  <c r="F341" i="1"/>
  <c r="J341" i="1" s="1"/>
  <c r="F340" i="1"/>
  <c r="J340" i="1" s="1"/>
  <c r="F339" i="1"/>
  <c r="J339" i="1" s="1"/>
  <c r="F338" i="1"/>
  <c r="J338" i="1" s="1"/>
  <c r="F337" i="1"/>
  <c r="J337" i="1" s="1"/>
  <c r="F336" i="1"/>
  <c r="J336" i="1" s="1"/>
  <c r="F335" i="1"/>
  <c r="J335" i="1" s="1"/>
  <c r="F334" i="1"/>
  <c r="J334" i="1" s="1"/>
  <c r="F333" i="1"/>
  <c r="J333" i="1" s="1"/>
  <c r="F332" i="1"/>
  <c r="J332" i="1" s="1"/>
  <c r="F331" i="1"/>
  <c r="J331" i="1" s="1"/>
  <c r="F330" i="1"/>
  <c r="J330" i="1" s="1"/>
  <c r="F329" i="1"/>
  <c r="J329" i="1" s="1"/>
  <c r="F328" i="1"/>
  <c r="J328" i="1" s="1"/>
  <c r="F327" i="1"/>
  <c r="J327" i="1" s="1"/>
  <c r="F326" i="1"/>
  <c r="J326" i="1" s="1"/>
  <c r="F325" i="1"/>
  <c r="J325" i="1" s="1"/>
  <c r="F324" i="1"/>
  <c r="J324" i="1" s="1"/>
  <c r="F323" i="1"/>
  <c r="J323" i="1" s="1"/>
  <c r="F322" i="1"/>
  <c r="J322" i="1" s="1"/>
  <c r="F321" i="1"/>
  <c r="J321" i="1" s="1"/>
  <c r="F320" i="1"/>
  <c r="J320" i="1" s="1"/>
  <c r="F319" i="1"/>
  <c r="J319" i="1" s="1"/>
  <c r="F318" i="1"/>
  <c r="J318" i="1" s="1"/>
  <c r="F317" i="1"/>
  <c r="J317" i="1" s="1"/>
  <c r="F316" i="1"/>
  <c r="J316" i="1" s="1"/>
  <c r="F315" i="1"/>
  <c r="J315" i="1" s="1"/>
  <c r="F314" i="1"/>
  <c r="J314" i="1" s="1"/>
  <c r="F313" i="1"/>
  <c r="J313" i="1" s="1"/>
  <c r="F312" i="1"/>
  <c r="J312" i="1" s="1"/>
  <c r="F311" i="1"/>
  <c r="J311" i="1" s="1"/>
  <c r="F310" i="1"/>
  <c r="J310" i="1" s="1"/>
  <c r="F309" i="1"/>
  <c r="J309" i="1" s="1"/>
  <c r="F308" i="1"/>
  <c r="J308" i="1" s="1"/>
  <c r="F307" i="1"/>
  <c r="J307" i="1" s="1"/>
  <c r="F306" i="1"/>
  <c r="J306" i="1" s="1"/>
  <c r="F305" i="1"/>
  <c r="J305" i="1" s="1"/>
  <c r="F304" i="1"/>
  <c r="J304" i="1" s="1"/>
  <c r="F303" i="1"/>
  <c r="J303" i="1" s="1"/>
  <c r="F302" i="1"/>
  <c r="J302" i="1" s="1"/>
  <c r="F301" i="1"/>
  <c r="J301" i="1" s="1"/>
  <c r="F300" i="1"/>
  <c r="J300" i="1" s="1"/>
  <c r="F299" i="1"/>
  <c r="J299" i="1" s="1"/>
  <c r="F298" i="1"/>
  <c r="J298" i="1" s="1"/>
  <c r="F297" i="1"/>
  <c r="J297" i="1" s="1"/>
  <c r="F296" i="1"/>
  <c r="J296" i="1" s="1"/>
  <c r="F295" i="1"/>
  <c r="J295" i="1" s="1"/>
  <c r="F294" i="1"/>
  <c r="J294" i="1" s="1"/>
  <c r="F293" i="1"/>
  <c r="J293" i="1" s="1"/>
  <c r="F292" i="1"/>
  <c r="J292" i="1" s="1"/>
  <c r="F291" i="1"/>
  <c r="J291" i="1" s="1"/>
  <c r="F290" i="1"/>
  <c r="J290" i="1" s="1"/>
  <c r="F289" i="1"/>
  <c r="J289" i="1" s="1"/>
  <c r="F288" i="1"/>
  <c r="J288" i="1" s="1"/>
  <c r="F287" i="1"/>
  <c r="J287" i="1" s="1"/>
  <c r="F286" i="1"/>
  <c r="J286" i="1" s="1"/>
  <c r="F285" i="1"/>
  <c r="J285" i="1" s="1"/>
  <c r="F284" i="1"/>
  <c r="J284" i="1" s="1"/>
  <c r="F283" i="1"/>
  <c r="J283" i="1" s="1"/>
  <c r="F282" i="1"/>
  <c r="J282" i="1" s="1"/>
  <c r="F281" i="1"/>
  <c r="J281" i="1" s="1"/>
  <c r="F280" i="1"/>
  <c r="J280" i="1" s="1"/>
  <c r="F279" i="1"/>
  <c r="J279" i="1" s="1"/>
  <c r="F278" i="1"/>
  <c r="J278" i="1" s="1"/>
  <c r="F277" i="1"/>
  <c r="J277" i="1" s="1"/>
  <c r="F276" i="1"/>
  <c r="J276" i="1" s="1"/>
  <c r="F275" i="1"/>
  <c r="J275" i="1" s="1"/>
  <c r="F274" i="1"/>
  <c r="J274" i="1" s="1"/>
  <c r="F273" i="1"/>
  <c r="J273" i="1" s="1"/>
  <c r="F272" i="1"/>
  <c r="J272" i="1" s="1"/>
  <c r="F271" i="1"/>
  <c r="J271" i="1" s="1"/>
  <c r="F270" i="1"/>
  <c r="J270" i="1" s="1"/>
  <c r="F269" i="1"/>
  <c r="J269" i="1" s="1"/>
  <c r="F268" i="1"/>
  <c r="J268" i="1" s="1"/>
  <c r="F267" i="1"/>
  <c r="J267" i="1" s="1"/>
  <c r="F266" i="1"/>
  <c r="J266" i="1" s="1"/>
  <c r="F265" i="1"/>
  <c r="J265" i="1" s="1"/>
  <c r="F264" i="1"/>
  <c r="J264" i="1" s="1"/>
  <c r="F263" i="1"/>
  <c r="J263" i="1" s="1"/>
  <c r="F262" i="1"/>
  <c r="J262" i="1" s="1"/>
  <c r="F261" i="1"/>
  <c r="J261" i="1" s="1"/>
  <c r="F260" i="1"/>
  <c r="J260" i="1" s="1"/>
  <c r="F259" i="1"/>
  <c r="J259" i="1" s="1"/>
  <c r="F258" i="1"/>
  <c r="J258" i="1" s="1"/>
  <c r="F257" i="1"/>
  <c r="J257" i="1" s="1"/>
  <c r="F256" i="1"/>
  <c r="J256" i="1" s="1"/>
  <c r="F255" i="1"/>
  <c r="J255" i="1" s="1"/>
  <c r="F254" i="1"/>
  <c r="J254" i="1" s="1"/>
  <c r="F253" i="1"/>
  <c r="J253" i="1" s="1"/>
  <c r="F252" i="1"/>
  <c r="J252" i="1" s="1"/>
  <c r="F251" i="1"/>
  <c r="J251" i="1" s="1"/>
  <c r="F250" i="1"/>
  <c r="J250" i="1" s="1"/>
  <c r="F249" i="1"/>
  <c r="J249" i="1" s="1"/>
  <c r="F248" i="1"/>
  <c r="J248" i="1" s="1"/>
  <c r="F247" i="1"/>
  <c r="J247" i="1" s="1"/>
  <c r="F246" i="1"/>
  <c r="J246" i="1" s="1"/>
  <c r="F245" i="1"/>
  <c r="J245" i="1" s="1"/>
  <c r="F244" i="1"/>
  <c r="J244" i="1" s="1"/>
  <c r="F243" i="1"/>
  <c r="J243" i="1" s="1"/>
  <c r="F242" i="1"/>
  <c r="J242" i="1" s="1"/>
  <c r="F241" i="1"/>
  <c r="J241" i="1" s="1"/>
  <c r="F240" i="1"/>
  <c r="J240" i="1" s="1"/>
  <c r="F239" i="1"/>
  <c r="J239" i="1" s="1"/>
  <c r="F238" i="1"/>
  <c r="J238" i="1" s="1"/>
  <c r="F237" i="1"/>
  <c r="J237" i="1" s="1"/>
  <c r="F236" i="1"/>
  <c r="J236" i="1" s="1"/>
  <c r="F235" i="1"/>
  <c r="J235" i="1" s="1"/>
  <c r="F234" i="1"/>
  <c r="J234" i="1" s="1"/>
  <c r="F233" i="1"/>
  <c r="J233" i="1" s="1"/>
  <c r="F232" i="1"/>
  <c r="J232" i="1" s="1"/>
  <c r="F231" i="1"/>
  <c r="J231" i="1" s="1"/>
  <c r="F230" i="1"/>
  <c r="J230" i="1" s="1"/>
  <c r="F229" i="1"/>
  <c r="J229" i="1" s="1"/>
  <c r="F228" i="1"/>
  <c r="J228" i="1" s="1"/>
  <c r="F227" i="1"/>
  <c r="J227" i="1" s="1"/>
  <c r="F226" i="1"/>
  <c r="J226" i="1" s="1"/>
  <c r="F225" i="1"/>
  <c r="J225" i="1" s="1"/>
  <c r="F224" i="1"/>
  <c r="J224" i="1" s="1"/>
  <c r="F223" i="1"/>
  <c r="J223" i="1" s="1"/>
  <c r="F222" i="1"/>
  <c r="J222" i="1" s="1"/>
  <c r="F221" i="1"/>
  <c r="J221" i="1" s="1"/>
  <c r="F220" i="1"/>
  <c r="J220" i="1" s="1"/>
  <c r="F219" i="1"/>
  <c r="J219" i="1" s="1"/>
  <c r="F218" i="1"/>
  <c r="J218" i="1" s="1"/>
  <c r="F217" i="1"/>
  <c r="J217" i="1" s="1"/>
  <c r="F216" i="1"/>
  <c r="J216" i="1" s="1"/>
  <c r="F215" i="1"/>
  <c r="J215" i="1" s="1"/>
  <c r="F214" i="1"/>
  <c r="J214" i="1" s="1"/>
  <c r="F213" i="1"/>
  <c r="J213" i="1" s="1"/>
  <c r="F212" i="1"/>
  <c r="J212" i="1" s="1"/>
  <c r="F211" i="1"/>
  <c r="J211" i="1" s="1"/>
  <c r="F210" i="1"/>
  <c r="J210" i="1" s="1"/>
  <c r="F209" i="1"/>
  <c r="J209" i="1" s="1"/>
  <c r="F208" i="1"/>
  <c r="J208" i="1" s="1"/>
  <c r="F207" i="1"/>
  <c r="J207" i="1" s="1"/>
  <c r="F206" i="1"/>
  <c r="J206" i="1" s="1"/>
  <c r="F205" i="1"/>
  <c r="J205" i="1" s="1"/>
  <c r="F204" i="1"/>
  <c r="J204" i="1" s="1"/>
  <c r="F203" i="1"/>
  <c r="J203" i="1" s="1"/>
  <c r="F202" i="1"/>
  <c r="J202" i="1" s="1"/>
  <c r="F201" i="1"/>
  <c r="J201" i="1" s="1"/>
  <c r="F200" i="1"/>
  <c r="J200" i="1" s="1"/>
  <c r="F199" i="1"/>
  <c r="J199" i="1" s="1"/>
  <c r="F198" i="1"/>
  <c r="J198" i="1" s="1"/>
  <c r="F197" i="1"/>
  <c r="J197" i="1" s="1"/>
  <c r="F196" i="1"/>
  <c r="J196" i="1" s="1"/>
  <c r="F195" i="1"/>
  <c r="J195" i="1" s="1"/>
  <c r="F194" i="1"/>
  <c r="J194" i="1" s="1"/>
  <c r="F193" i="1"/>
  <c r="J193" i="1" s="1"/>
  <c r="F192" i="1"/>
  <c r="J192" i="1" s="1"/>
  <c r="F191" i="1"/>
  <c r="J191" i="1" s="1"/>
  <c r="F190" i="1"/>
  <c r="J190" i="1" s="1"/>
  <c r="F189" i="1"/>
  <c r="J189" i="1" s="1"/>
  <c r="F188" i="1"/>
  <c r="J188" i="1" s="1"/>
  <c r="F187" i="1"/>
  <c r="J187" i="1" s="1"/>
  <c r="F186" i="1"/>
  <c r="J186" i="1" s="1"/>
  <c r="F185" i="1"/>
  <c r="J185" i="1" s="1"/>
  <c r="F184" i="1"/>
  <c r="J184" i="1" s="1"/>
  <c r="F183" i="1"/>
  <c r="J183" i="1" s="1"/>
  <c r="F182" i="1"/>
  <c r="J182" i="1" s="1"/>
  <c r="F181" i="1"/>
  <c r="J181" i="1" s="1"/>
  <c r="F180" i="1"/>
  <c r="J180" i="1" s="1"/>
  <c r="F179" i="1"/>
  <c r="J179" i="1" s="1"/>
  <c r="F178" i="1"/>
  <c r="J178" i="1" s="1"/>
  <c r="F177" i="1"/>
  <c r="J177" i="1" s="1"/>
  <c r="F176" i="1"/>
  <c r="J176" i="1" s="1"/>
  <c r="F175" i="1"/>
  <c r="J175" i="1" s="1"/>
  <c r="F174" i="1"/>
  <c r="J174" i="1" s="1"/>
  <c r="F173" i="1"/>
  <c r="J173" i="1" s="1"/>
  <c r="F172" i="1"/>
  <c r="J172" i="1" s="1"/>
  <c r="F171" i="1"/>
  <c r="J171" i="1" s="1"/>
  <c r="F170" i="1"/>
  <c r="J170" i="1" s="1"/>
  <c r="F169" i="1"/>
  <c r="J169" i="1" s="1"/>
  <c r="F168" i="1"/>
  <c r="J168" i="1" s="1"/>
  <c r="F167" i="1"/>
  <c r="J167" i="1" s="1"/>
  <c r="F166" i="1"/>
  <c r="J166" i="1" s="1"/>
  <c r="F165" i="1"/>
  <c r="J165" i="1" s="1"/>
  <c r="F164" i="1"/>
  <c r="J164" i="1" s="1"/>
  <c r="F163" i="1"/>
  <c r="J163" i="1" s="1"/>
  <c r="F162" i="1"/>
  <c r="J162" i="1" s="1"/>
  <c r="F161" i="1"/>
  <c r="J161" i="1" s="1"/>
  <c r="F160" i="1"/>
  <c r="J160" i="1" s="1"/>
  <c r="F159" i="1"/>
  <c r="J159" i="1" s="1"/>
  <c r="F158" i="1"/>
  <c r="J158" i="1" s="1"/>
  <c r="F157" i="1"/>
  <c r="J157" i="1" s="1"/>
  <c r="F156" i="1"/>
  <c r="J156" i="1" s="1"/>
  <c r="F155" i="1"/>
  <c r="J155" i="1" s="1"/>
  <c r="F154" i="1"/>
  <c r="J154" i="1" s="1"/>
  <c r="F153" i="1"/>
  <c r="J153" i="1" s="1"/>
  <c r="F152" i="1"/>
  <c r="J152" i="1" s="1"/>
  <c r="F151" i="1"/>
  <c r="J151" i="1" s="1"/>
  <c r="F150" i="1"/>
  <c r="J150" i="1" s="1"/>
  <c r="F149" i="1"/>
  <c r="J149" i="1" s="1"/>
  <c r="F148" i="1"/>
  <c r="J148" i="1" s="1"/>
  <c r="F147" i="1"/>
  <c r="J147" i="1" s="1"/>
  <c r="F146" i="1"/>
  <c r="J146" i="1" s="1"/>
  <c r="F145" i="1"/>
  <c r="J145" i="1" s="1"/>
  <c r="F144" i="1"/>
  <c r="J144" i="1" s="1"/>
  <c r="F143" i="1"/>
  <c r="J143" i="1" s="1"/>
  <c r="F142" i="1"/>
  <c r="J142" i="1" s="1"/>
  <c r="F141" i="1"/>
  <c r="J141" i="1" s="1"/>
  <c r="F140" i="1"/>
  <c r="J140" i="1" s="1"/>
  <c r="F139" i="1"/>
  <c r="J139" i="1" s="1"/>
  <c r="F138" i="1"/>
  <c r="J138" i="1" s="1"/>
  <c r="F137" i="1"/>
  <c r="J137" i="1" s="1"/>
  <c r="F136" i="1"/>
  <c r="J136" i="1" s="1"/>
  <c r="F135" i="1"/>
  <c r="J135" i="1" s="1"/>
  <c r="F134" i="1"/>
  <c r="J134" i="1" s="1"/>
  <c r="F133" i="1"/>
  <c r="J133" i="1" s="1"/>
  <c r="F132" i="1"/>
  <c r="J132" i="1" s="1"/>
  <c r="F131" i="1"/>
  <c r="J131" i="1" s="1"/>
  <c r="F130" i="1"/>
  <c r="J130" i="1" s="1"/>
  <c r="F129" i="1"/>
  <c r="J129" i="1" s="1"/>
  <c r="F128" i="1"/>
  <c r="J128" i="1" s="1"/>
  <c r="F127" i="1"/>
  <c r="J127" i="1" s="1"/>
  <c r="F126" i="1"/>
  <c r="J126" i="1" s="1"/>
  <c r="F125" i="1"/>
  <c r="J125" i="1" s="1"/>
  <c r="F124" i="1"/>
  <c r="J124" i="1" s="1"/>
  <c r="F123" i="1"/>
  <c r="J123" i="1" s="1"/>
  <c r="F122" i="1"/>
  <c r="J122" i="1" s="1"/>
  <c r="F121" i="1"/>
  <c r="J121" i="1" s="1"/>
  <c r="F120" i="1"/>
  <c r="J120" i="1" s="1"/>
  <c r="F119" i="1"/>
  <c r="J119" i="1" s="1"/>
  <c r="F118" i="1"/>
  <c r="J118" i="1" s="1"/>
  <c r="F117" i="1"/>
  <c r="J117" i="1" s="1"/>
  <c r="F116" i="1"/>
  <c r="J116" i="1" s="1"/>
  <c r="F115" i="1"/>
  <c r="J115" i="1" s="1"/>
  <c r="F114" i="1"/>
  <c r="J114" i="1" s="1"/>
  <c r="F113" i="1"/>
  <c r="J113" i="1" s="1"/>
  <c r="F112" i="1"/>
  <c r="J112" i="1" s="1"/>
  <c r="F111" i="1"/>
  <c r="J111" i="1" s="1"/>
  <c r="F110" i="1"/>
  <c r="J110" i="1" s="1"/>
  <c r="F109" i="1"/>
  <c r="J109" i="1" s="1"/>
  <c r="F108" i="1"/>
  <c r="J108" i="1" s="1"/>
  <c r="F107" i="1"/>
  <c r="J107" i="1" s="1"/>
  <c r="F106" i="1"/>
  <c r="J106" i="1" s="1"/>
  <c r="F105" i="1"/>
  <c r="J105" i="1" s="1"/>
  <c r="F104" i="1"/>
  <c r="J104" i="1" s="1"/>
  <c r="F103" i="1"/>
  <c r="J103" i="1" s="1"/>
  <c r="F102" i="1"/>
  <c r="J102" i="1" s="1"/>
  <c r="F101" i="1"/>
  <c r="J101" i="1" s="1"/>
  <c r="F100" i="1"/>
  <c r="J100" i="1" s="1"/>
  <c r="F99" i="1"/>
  <c r="J99" i="1" s="1"/>
  <c r="F98" i="1"/>
  <c r="J98" i="1" s="1"/>
  <c r="F97" i="1"/>
  <c r="J97" i="1" s="1"/>
  <c r="F96" i="1"/>
  <c r="J96" i="1" s="1"/>
  <c r="F95" i="1"/>
  <c r="J95" i="1" s="1"/>
  <c r="F94" i="1"/>
  <c r="J94" i="1" s="1"/>
  <c r="F93" i="1"/>
  <c r="J93" i="1" s="1"/>
  <c r="F92" i="1"/>
  <c r="J92" i="1" s="1"/>
  <c r="F91" i="1"/>
  <c r="J91" i="1" s="1"/>
  <c r="F90" i="1"/>
  <c r="J90" i="1" s="1"/>
  <c r="F89" i="1"/>
  <c r="J89" i="1" s="1"/>
  <c r="F88" i="1"/>
  <c r="J88" i="1" s="1"/>
  <c r="F87" i="1"/>
  <c r="J87" i="1" s="1"/>
  <c r="F86" i="1"/>
  <c r="J86" i="1" s="1"/>
  <c r="F85" i="1"/>
  <c r="J85" i="1" s="1"/>
  <c r="F84" i="1"/>
  <c r="J84" i="1" s="1"/>
  <c r="F83" i="1"/>
  <c r="J83" i="1" s="1"/>
  <c r="F82" i="1"/>
  <c r="J82" i="1" s="1"/>
  <c r="F81" i="1"/>
  <c r="J81" i="1" s="1"/>
  <c r="F80" i="1"/>
  <c r="J80" i="1" s="1"/>
  <c r="F79" i="1"/>
  <c r="J79" i="1" s="1"/>
  <c r="F78" i="1"/>
  <c r="J78" i="1" s="1"/>
  <c r="F77" i="1"/>
  <c r="J77" i="1" s="1"/>
  <c r="F76" i="1"/>
  <c r="J76" i="1" s="1"/>
  <c r="F75" i="1"/>
  <c r="J75" i="1" s="1"/>
  <c r="F74" i="1"/>
  <c r="J74" i="1" s="1"/>
  <c r="F73" i="1"/>
  <c r="J73" i="1" s="1"/>
  <c r="F72" i="1"/>
  <c r="J72" i="1" s="1"/>
  <c r="F71" i="1"/>
  <c r="J71" i="1" s="1"/>
  <c r="F70" i="1"/>
  <c r="J70" i="1" s="1"/>
  <c r="F69" i="1"/>
  <c r="J69" i="1" s="1"/>
  <c r="F68" i="1"/>
  <c r="J68" i="1" s="1"/>
  <c r="F67" i="1"/>
  <c r="J67" i="1" s="1"/>
  <c r="F66" i="1"/>
  <c r="J66" i="1" s="1"/>
  <c r="F65" i="1"/>
  <c r="J65" i="1" s="1"/>
  <c r="F64" i="1"/>
  <c r="J64" i="1" s="1"/>
  <c r="F63" i="1"/>
  <c r="J63" i="1" s="1"/>
  <c r="F62" i="1"/>
  <c r="J62" i="1" s="1"/>
  <c r="F61" i="1"/>
  <c r="J61" i="1" s="1"/>
  <c r="F60" i="1"/>
  <c r="J60" i="1" s="1"/>
  <c r="F59" i="1"/>
  <c r="J59" i="1" s="1"/>
  <c r="F58" i="1"/>
  <c r="J58" i="1" s="1"/>
  <c r="F57" i="1"/>
  <c r="J57" i="1" s="1"/>
  <c r="F56" i="1"/>
  <c r="J56" i="1" s="1"/>
  <c r="F55" i="1"/>
  <c r="J55" i="1" s="1"/>
  <c r="F54" i="1"/>
  <c r="J54" i="1" s="1"/>
  <c r="F53" i="1"/>
  <c r="J53" i="1" s="1"/>
  <c r="F52" i="1"/>
  <c r="J52" i="1" s="1"/>
  <c r="F51" i="1"/>
  <c r="J51" i="1" s="1"/>
  <c r="F50" i="1"/>
  <c r="J50" i="1" s="1"/>
  <c r="F49" i="1"/>
  <c r="J49" i="1" s="1"/>
  <c r="F48" i="1"/>
  <c r="J48" i="1" s="1"/>
  <c r="F47" i="1"/>
  <c r="J47" i="1" s="1"/>
  <c r="F46" i="1"/>
  <c r="J46" i="1" s="1"/>
  <c r="F45" i="1"/>
  <c r="J45" i="1" s="1"/>
  <c r="F44" i="1"/>
  <c r="J44" i="1" s="1"/>
  <c r="F43" i="1"/>
  <c r="J43" i="1" s="1"/>
  <c r="F42" i="1"/>
  <c r="J42" i="1" s="1"/>
  <c r="F41" i="1"/>
  <c r="J41" i="1" s="1"/>
  <c r="F40" i="1"/>
  <c r="J40" i="1" s="1"/>
  <c r="F39" i="1"/>
  <c r="J39" i="1" s="1"/>
  <c r="F38" i="1"/>
  <c r="J38" i="1" s="1"/>
  <c r="F37" i="1"/>
  <c r="J37" i="1" s="1"/>
  <c r="F36" i="1"/>
  <c r="J36" i="1" s="1"/>
  <c r="F35" i="1"/>
  <c r="J35" i="1" s="1"/>
  <c r="F34" i="1"/>
  <c r="J34" i="1" s="1"/>
  <c r="F33" i="1"/>
  <c r="J33" i="1" s="1"/>
  <c r="F32" i="1"/>
  <c r="J32" i="1" s="1"/>
  <c r="F31" i="1"/>
  <c r="J31" i="1" s="1"/>
  <c r="F30" i="1"/>
  <c r="J30" i="1" s="1"/>
  <c r="F29" i="1"/>
  <c r="J29" i="1" s="1"/>
  <c r="F28" i="1"/>
  <c r="J28" i="1" s="1"/>
  <c r="F27" i="1"/>
  <c r="J27" i="1" s="1"/>
  <c r="F26" i="1"/>
  <c r="J26" i="1" s="1"/>
  <c r="F25" i="1"/>
  <c r="J25" i="1" s="1"/>
  <c r="F24" i="1"/>
  <c r="J24" i="1" s="1"/>
  <c r="F23" i="1"/>
  <c r="J23" i="1" s="1"/>
  <c r="F22" i="1"/>
  <c r="J22" i="1" s="1"/>
  <c r="F21" i="1"/>
  <c r="J21" i="1" s="1"/>
  <c r="F20" i="1"/>
  <c r="J20" i="1" s="1"/>
  <c r="F19" i="1"/>
  <c r="J19" i="1" s="1"/>
  <c r="F18" i="1"/>
  <c r="J18" i="1" s="1"/>
  <c r="F17" i="1"/>
  <c r="J17" i="1" s="1"/>
  <c r="F16" i="1"/>
  <c r="J16" i="1" s="1"/>
  <c r="F15" i="1"/>
  <c r="J15" i="1" s="1"/>
  <c r="F14" i="1"/>
  <c r="J14" i="1" s="1"/>
  <c r="F13" i="1"/>
  <c r="J13" i="1" s="1"/>
  <c r="F12" i="1"/>
  <c r="J12" i="1" s="1"/>
  <c r="F11" i="1"/>
  <c r="J11" i="1" s="1"/>
  <c r="F10" i="1"/>
  <c r="J10" i="1" s="1"/>
  <c r="F9" i="1"/>
  <c r="J9" i="1" s="1"/>
  <c r="F8" i="1"/>
  <c r="J8" i="1" s="1"/>
  <c r="F7" i="1"/>
  <c r="J7" i="1" s="1"/>
  <c r="F6" i="1"/>
  <c r="J6" i="1" s="1"/>
  <c r="B1538" i="1"/>
  <c r="F5" i="1"/>
  <c r="J5" i="1" s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BA27" i="1" s="1"/>
  <c r="BC27" i="1" s="1"/>
  <c r="BH27" i="1" s="1"/>
  <c r="D26" i="1"/>
  <c r="D25" i="1"/>
  <c r="BA25" i="1" s="1"/>
  <c r="D24" i="1"/>
  <c r="D23" i="1"/>
  <c r="BA23" i="1" s="1"/>
  <c r="BC23" i="1" s="1"/>
  <c r="BH23" i="1" s="1"/>
  <c r="D22" i="1"/>
  <c r="D21" i="1"/>
  <c r="BA21" i="1" s="1"/>
  <c r="D20" i="1"/>
  <c r="D19" i="1"/>
  <c r="BA19" i="1" s="1"/>
  <c r="BC19" i="1" s="1"/>
  <c r="BH19" i="1" s="1"/>
  <c r="D18" i="1"/>
  <c r="D17" i="1"/>
  <c r="BA17" i="1" s="1"/>
  <c r="D16" i="1"/>
  <c r="D15" i="1"/>
  <c r="BA15" i="1" s="1"/>
  <c r="BC15" i="1" s="1"/>
  <c r="BH15" i="1" s="1"/>
  <c r="D14" i="1"/>
  <c r="D13" i="1"/>
  <c r="BA13" i="1" s="1"/>
  <c r="BC13" i="1" s="1"/>
  <c r="BH13" i="1" s="1"/>
  <c r="D12" i="1"/>
  <c r="D11" i="1"/>
  <c r="BA11" i="1" s="1"/>
  <c r="D10" i="1"/>
  <c r="D9" i="1"/>
  <c r="BA9" i="1" s="1"/>
  <c r="D8" i="1"/>
  <c r="D7" i="1"/>
  <c r="BA7" i="1" s="1"/>
  <c r="BC7" i="1" s="1"/>
  <c r="BH7" i="1" s="1"/>
  <c r="D6" i="1"/>
  <c r="D5" i="1"/>
  <c r="C5" i="1"/>
  <c r="AU888" i="1" l="1"/>
  <c r="BB888" i="1" s="1"/>
  <c r="BD888" i="1" s="1"/>
  <c r="BI888" i="1" s="1"/>
  <c r="AU892" i="1"/>
  <c r="BB892" i="1" s="1"/>
  <c r="BD892" i="1" s="1"/>
  <c r="BI892" i="1" s="1"/>
  <c r="AU948" i="1"/>
  <c r="BB948" i="1" s="1"/>
  <c r="BD948" i="1" s="1"/>
  <c r="BI948" i="1" s="1"/>
  <c r="AU952" i="1"/>
  <c r="BB952" i="1" s="1"/>
  <c r="BD952" i="1" s="1"/>
  <c r="BI952" i="1" s="1"/>
  <c r="AU1008" i="1"/>
  <c r="BB1008" i="1" s="1"/>
  <c r="BD1008" i="1" s="1"/>
  <c r="BI1008" i="1" s="1"/>
  <c r="AU1012" i="1"/>
  <c r="AU654" i="1"/>
  <c r="BB654" i="1" s="1"/>
  <c r="BD654" i="1" s="1"/>
  <c r="BI654" i="1" s="1"/>
  <c r="AU774" i="1"/>
  <c r="AU608" i="1"/>
  <c r="BB608" i="1" s="1"/>
  <c r="BD608" i="1" s="1"/>
  <c r="BI608" i="1" s="1"/>
  <c r="AU744" i="1"/>
  <c r="BB744" i="1" s="1"/>
  <c r="BD744" i="1" s="1"/>
  <c r="BI744" i="1" s="1"/>
  <c r="AU616" i="1"/>
  <c r="BB616" i="1" s="1"/>
  <c r="BD616" i="1" s="1"/>
  <c r="BI616" i="1" s="1"/>
  <c r="AU736" i="1"/>
  <c r="BB736" i="1" s="1"/>
  <c r="BD736" i="1" s="1"/>
  <c r="BI736" i="1" s="1"/>
  <c r="AU912" i="1"/>
  <c r="BB912" i="1" s="1"/>
  <c r="BD912" i="1" s="1"/>
  <c r="BI912" i="1" s="1"/>
  <c r="AU940" i="1"/>
  <c r="P220" i="1"/>
  <c r="AU588" i="1"/>
  <c r="AU624" i="1"/>
  <c r="BB624" i="1" s="1"/>
  <c r="BD624" i="1" s="1"/>
  <c r="BI624" i="1" s="1"/>
  <c r="AU752" i="1"/>
  <c r="BB752" i="1" s="1"/>
  <c r="BD752" i="1" s="1"/>
  <c r="BI752" i="1" s="1"/>
  <c r="AU836" i="1"/>
  <c r="BB836" i="1" s="1"/>
  <c r="BD836" i="1" s="1"/>
  <c r="BI836" i="1" s="1"/>
  <c r="AU932" i="1"/>
  <c r="BB932" i="1" s="1"/>
  <c r="BD932" i="1" s="1"/>
  <c r="BI932" i="1" s="1"/>
  <c r="AU937" i="1"/>
  <c r="BB937" i="1" s="1"/>
  <c r="BD937" i="1" s="1"/>
  <c r="BI937" i="1" s="1"/>
  <c r="AU1057" i="1"/>
  <c r="AV1057" i="1" s="1"/>
  <c r="AU612" i="1"/>
  <c r="BB612" i="1" s="1"/>
  <c r="BD612" i="1" s="1"/>
  <c r="BI612" i="1" s="1"/>
  <c r="AU732" i="1"/>
  <c r="AV732" i="1" s="1"/>
  <c r="AU908" i="1"/>
  <c r="BB908" i="1" s="1"/>
  <c r="BD908" i="1" s="1"/>
  <c r="BI908" i="1" s="1"/>
  <c r="AU924" i="1"/>
  <c r="BB924" i="1" s="1"/>
  <c r="BD924" i="1" s="1"/>
  <c r="BI924" i="1" s="1"/>
  <c r="AU936" i="1"/>
  <c r="BB936" i="1" s="1"/>
  <c r="BD936" i="1" s="1"/>
  <c r="BI936" i="1" s="1"/>
  <c r="AU944" i="1"/>
  <c r="BB944" i="1" s="1"/>
  <c r="BD944" i="1" s="1"/>
  <c r="BI944" i="1" s="1"/>
  <c r="AU638" i="1"/>
  <c r="BB638" i="1" s="1"/>
  <c r="BD638" i="1" s="1"/>
  <c r="BI638" i="1" s="1"/>
  <c r="AU758" i="1"/>
  <c r="AU830" i="1"/>
  <c r="BB830" i="1" s="1"/>
  <c r="BD830" i="1" s="1"/>
  <c r="BI830" i="1" s="1"/>
  <c r="AU894" i="1"/>
  <c r="AU1022" i="1"/>
  <c r="BB1022" i="1" s="1"/>
  <c r="BD1022" i="1" s="1"/>
  <c r="BI1022" i="1" s="1"/>
  <c r="AU1166" i="1"/>
  <c r="BB1166" i="1" s="1"/>
  <c r="BD1166" i="1" s="1"/>
  <c r="BI1166" i="1" s="1"/>
  <c r="AU1286" i="1"/>
  <c r="BB1286" i="1" s="1"/>
  <c r="BD1286" i="1" s="1"/>
  <c r="BI1286" i="1" s="1"/>
  <c r="AU1406" i="1"/>
  <c r="BB1406" i="1" s="1"/>
  <c r="BD1406" i="1" s="1"/>
  <c r="BI1406" i="1" s="1"/>
  <c r="AU1526" i="1"/>
  <c r="BB1526" i="1" s="1"/>
  <c r="BD1526" i="1" s="1"/>
  <c r="BI1526" i="1" s="1"/>
  <c r="AU592" i="1"/>
  <c r="AU628" i="1"/>
  <c r="BB628" i="1" s="1"/>
  <c r="BD628" i="1" s="1"/>
  <c r="BI628" i="1" s="1"/>
  <c r="AU748" i="1"/>
  <c r="AU584" i="1"/>
  <c r="BB584" i="1" s="1"/>
  <c r="BD584" i="1" s="1"/>
  <c r="BI584" i="1" s="1"/>
  <c r="AU632" i="1"/>
  <c r="BB632" i="1" s="1"/>
  <c r="BD632" i="1" s="1"/>
  <c r="BI632" i="1" s="1"/>
  <c r="AU728" i="1"/>
  <c r="BB728" i="1" s="1"/>
  <c r="BD728" i="1" s="1"/>
  <c r="BI728" i="1" s="1"/>
  <c r="AU840" i="1"/>
  <c r="BB840" i="1" s="1"/>
  <c r="BD840" i="1" s="1"/>
  <c r="BI840" i="1" s="1"/>
  <c r="AU928" i="1"/>
  <c r="BB928" i="1" s="1"/>
  <c r="BD928" i="1" s="1"/>
  <c r="BI928" i="1" s="1"/>
  <c r="AU583" i="1"/>
  <c r="AU591" i="1"/>
  <c r="BB591" i="1" s="1"/>
  <c r="BD591" i="1" s="1"/>
  <c r="BI591" i="1" s="1"/>
  <c r="AU595" i="1"/>
  <c r="AV595" i="1" s="1"/>
  <c r="AU599" i="1"/>
  <c r="BB599" i="1" s="1"/>
  <c r="BD599" i="1" s="1"/>
  <c r="BI599" i="1" s="1"/>
  <c r="AU611" i="1"/>
  <c r="BB611" i="1" s="1"/>
  <c r="BD611" i="1" s="1"/>
  <c r="BI611" i="1" s="1"/>
  <c r="AU615" i="1"/>
  <c r="BB615" i="1" s="1"/>
  <c r="BD615" i="1" s="1"/>
  <c r="BI615" i="1" s="1"/>
  <c r="AU623" i="1"/>
  <c r="BB623" i="1" s="1"/>
  <c r="BD623" i="1" s="1"/>
  <c r="BI623" i="1" s="1"/>
  <c r="AU627" i="1"/>
  <c r="AU631" i="1"/>
  <c r="AU715" i="1"/>
  <c r="BB715" i="1" s="1"/>
  <c r="BD715" i="1" s="1"/>
  <c r="BI715" i="1" s="1"/>
  <c r="AU719" i="1"/>
  <c r="AW719" i="1" s="1"/>
  <c r="AU731" i="1"/>
  <c r="BB731" i="1" s="1"/>
  <c r="BD731" i="1" s="1"/>
  <c r="BI731" i="1" s="1"/>
  <c r="AU735" i="1"/>
  <c r="BB735" i="1" s="1"/>
  <c r="BD735" i="1" s="1"/>
  <c r="BI735" i="1" s="1"/>
  <c r="AU743" i="1"/>
  <c r="BB743" i="1" s="1"/>
  <c r="BD743" i="1" s="1"/>
  <c r="BI743" i="1" s="1"/>
  <c r="AU747" i="1"/>
  <c r="AU751" i="1"/>
  <c r="BB751" i="1" s="1"/>
  <c r="BD751" i="1" s="1"/>
  <c r="BI751" i="1" s="1"/>
  <c r="AU835" i="1"/>
  <c r="BB835" i="1" s="1"/>
  <c r="BD835" i="1" s="1"/>
  <c r="BI835" i="1" s="1"/>
  <c r="AU839" i="1"/>
  <c r="BB839" i="1" s="1"/>
  <c r="BD839" i="1" s="1"/>
  <c r="BI839" i="1" s="1"/>
  <c r="AU843" i="1"/>
  <c r="AU911" i="1"/>
  <c r="BB911" i="1" s="1"/>
  <c r="BD911" i="1" s="1"/>
  <c r="BI911" i="1" s="1"/>
  <c r="AU927" i="1"/>
  <c r="BB927" i="1" s="1"/>
  <c r="BD927" i="1" s="1"/>
  <c r="BI927" i="1" s="1"/>
  <c r="AU935" i="1"/>
  <c r="BB935" i="1" s="1"/>
  <c r="BD935" i="1" s="1"/>
  <c r="BI935" i="1" s="1"/>
  <c r="AU943" i="1"/>
  <c r="BB943" i="1" s="1"/>
  <c r="BD943" i="1" s="1"/>
  <c r="BI943" i="1" s="1"/>
  <c r="BA50" i="1"/>
  <c r="CD50" i="1"/>
  <c r="CF50" i="1" s="1"/>
  <c r="BA122" i="1"/>
  <c r="BC122" i="1" s="1"/>
  <c r="BH122" i="1" s="1"/>
  <c r="CD122" i="1"/>
  <c r="CF122" i="1" s="1"/>
  <c r="BA186" i="1"/>
  <c r="CD186" i="1"/>
  <c r="BA226" i="1"/>
  <c r="CD226" i="1"/>
  <c r="CF226" i="1" s="1"/>
  <c r="BA258" i="1"/>
  <c r="CD258" i="1"/>
  <c r="CF258" i="1" s="1"/>
  <c r="BA314" i="1"/>
  <c r="BC314" i="1" s="1"/>
  <c r="BH314" i="1" s="1"/>
  <c r="CD314" i="1"/>
  <c r="CF314" i="1" s="1"/>
  <c r="BA370" i="1"/>
  <c r="CD370" i="1"/>
  <c r="BA418" i="1"/>
  <c r="CD418" i="1"/>
  <c r="CF418" i="1" s="1"/>
  <c r="BA458" i="1"/>
  <c r="CD458" i="1"/>
  <c r="CF458" i="1" s="1"/>
  <c r="BA514" i="1"/>
  <c r="BC514" i="1" s="1"/>
  <c r="BH514" i="1" s="1"/>
  <c r="CD514" i="1"/>
  <c r="CF514" i="1" s="1"/>
  <c r="BA562" i="1"/>
  <c r="CD562" i="1"/>
  <c r="CF562" i="1" s="1"/>
  <c r="BA610" i="1"/>
  <c r="CD610" i="1"/>
  <c r="CF610" i="1" s="1"/>
  <c r="BA666" i="1"/>
  <c r="CD666" i="1"/>
  <c r="CF666" i="1" s="1"/>
  <c r="BA714" i="1"/>
  <c r="BC714" i="1" s="1"/>
  <c r="BH714" i="1" s="1"/>
  <c r="CD714" i="1"/>
  <c r="CF714" i="1" s="1"/>
  <c r="BA762" i="1"/>
  <c r="CD762" i="1"/>
  <c r="BA810" i="1"/>
  <c r="CD810" i="1"/>
  <c r="CF810" i="1" s="1"/>
  <c r="BA850" i="1"/>
  <c r="CD850" i="1"/>
  <c r="CF850" i="1" s="1"/>
  <c r="BA882" i="1"/>
  <c r="BC882" i="1" s="1"/>
  <c r="BH882" i="1" s="1"/>
  <c r="CD882" i="1"/>
  <c r="CF882" i="1" s="1"/>
  <c r="BA938" i="1"/>
  <c r="CD938" i="1"/>
  <c r="CF938" i="1" s="1"/>
  <c r="BA986" i="1"/>
  <c r="CD986" i="1"/>
  <c r="CF986" i="1" s="1"/>
  <c r="BA1050" i="1"/>
  <c r="CD1050" i="1"/>
  <c r="CF1050" i="1" s="1"/>
  <c r="BA1106" i="1"/>
  <c r="BC1106" i="1" s="1"/>
  <c r="BH1106" i="1" s="1"/>
  <c r="CD1106" i="1"/>
  <c r="CF1106" i="1" s="1"/>
  <c r="BA1154" i="1"/>
  <c r="CD1154" i="1"/>
  <c r="CF1154" i="1" s="1"/>
  <c r="BA1194" i="1"/>
  <c r="CD1194" i="1"/>
  <c r="CF1194" i="1" s="1"/>
  <c r="BA1242" i="1"/>
  <c r="CD1242" i="1"/>
  <c r="CF1242" i="1" s="1"/>
  <c r="BA1282" i="1"/>
  <c r="BC1282" i="1" s="1"/>
  <c r="BH1282" i="1" s="1"/>
  <c r="CD1282" i="1"/>
  <c r="CF1282" i="1" s="1"/>
  <c r="BA1306" i="1"/>
  <c r="CD1306" i="1"/>
  <c r="CF1306" i="1" s="1"/>
  <c r="BA1346" i="1"/>
  <c r="CD1346" i="1"/>
  <c r="BA1370" i="1"/>
  <c r="CD1370" i="1"/>
  <c r="CF1370" i="1" s="1"/>
  <c r="BA1402" i="1"/>
  <c r="BC1402" i="1" s="1"/>
  <c r="BH1402" i="1" s="1"/>
  <c r="CD1402" i="1"/>
  <c r="CF1402" i="1" s="1"/>
  <c r="BA1434" i="1"/>
  <c r="CD1434" i="1"/>
  <c r="BA1482" i="1"/>
  <c r="CD1482" i="1"/>
  <c r="BA1506" i="1"/>
  <c r="CD1506" i="1"/>
  <c r="CF1506" i="1" s="1"/>
  <c r="BA6" i="1"/>
  <c r="BC6" i="1" s="1"/>
  <c r="BH6" i="1" s="1"/>
  <c r="CD6" i="1"/>
  <c r="BA14" i="1"/>
  <c r="BC14" i="1" s="1"/>
  <c r="BH14" i="1" s="1"/>
  <c r="CD14" i="1"/>
  <c r="BA30" i="1"/>
  <c r="BC30" i="1" s="1"/>
  <c r="BH30" i="1" s="1"/>
  <c r="CD30" i="1"/>
  <c r="CF30" i="1" s="1"/>
  <c r="BA46" i="1"/>
  <c r="BC46" i="1" s="1"/>
  <c r="BH46" i="1" s="1"/>
  <c r="CD46" i="1"/>
  <c r="CF46" i="1" s="1"/>
  <c r="BA54" i="1"/>
  <c r="BC54" i="1" s="1"/>
  <c r="BH54" i="1" s="1"/>
  <c r="CD54" i="1"/>
  <c r="CF54" i="1" s="1"/>
  <c r="BA70" i="1"/>
  <c r="CD70" i="1"/>
  <c r="CF70" i="1" s="1"/>
  <c r="BA78" i="1"/>
  <c r="CD78" i="1"/>
  <c r="CF78" i="1" s="1"/>
  <c r="BA94" i="1"/>
  <c r="CD94" i="1"/>
  <c r="CF94" i="1" s="1"/>
  <c r="BA110" i="1"/>
  <c r="BC110" i="1" s="1"/>
  <c r="BH110" i="1" s="1"/>
  <c r="CD110" i="1"/>
  <c r="CF110" i="1" s="1"/>
  <c r="BA126" i="1"/>
  <c r="CD126" i="1"/>
  <c r="CF126" i="1" s="1"/>
  <c r="BA150" i="1"/>
  <c r="CD150" i="1"/>
  <c r="CF150" i="1" s="1"/>
  <c r="BA302" i="1"/>
  <c r="CD302" i="1"/>
  <c r="CF302" i="1" s="1"/>
  <c r="BA26" i="1"/>
  <c r="BC26" i="1" s="1"/>
  <c r="BH26" i="1" s="1"/>
  <c r="CD26" i="1"/>
  <c r="CF26" i="1" s="1"/>
  <c r="BA82" i="1"/>
  <c r="CD82" i="1"/>
  <c r="BA146" i="1"/>
  <c r="CD146" i="1"/>
  <c r="BA250" i="1"/>
  <c r="CD250" i="1"/>
  <c r="CF250" i="1" s="1"/>
  <c r="BA426" i="1"/>
  <c r="CD426" i="1"/>
  <c r="CF426" i="1" s="1"/>
  <c r="BA1034" i="1"/>
  <c r="CD1034" i="1"/>
  <c r="CF1034" i="1" s="1"/>
  <c r="BA8" i="1"/>
  <c r="BC8" i="1" s="1"/>
  <c r="BH8" i="1" s="1"/>
  <c r="CD8" i="1"/>
  <c r="CF8" i="1" s="1"/>
  <c r="BA32" i="1"/>
  <c r="CD32" i="1"/>
  <c r="CF32" i="1" s="1"/>
  <c r="BA40" i="1"/>
  <c r="BC40" i="1" s="1"/>
  <c r="BH40" i="1" s="1"/>
  <c r="CD40" i="1"/>
  <c r="CF40" i="1" s="1"/>
  <c r="BA64" i="1"/>
  <c r="CD64" i="1"/>
  <c r="CF64" i="1" s="1"/>
  <c r="BA80" i="1"/>
  <c r="CD80" i="1"/>
  <c r="CF80" i="1" s="1"/>
  <c r="BA96" i="1"/>
  <c r="CD96" i="1"/>
  <c r="CF96" i="1" s="1"/>
  <c r="BA112" i="1"/>
  <c r="BC112" i="1" s="1"/>
  <c r="BH112" i="1" s="1"/>
  <c r="CD112" i="1"/>
  <c r="CF112" i="1" s="1"/>
  <c r="BA128" i="1"/>
  <c r="CD128" i="1"/>
  <c r="CF128" i="1" s="1"/>
  <c r="BA144" i="1"/>
  <c r="CD144" i="1"/>
  <c r="CF144" i="1" s="1"/>
  <c r="BA160" i="1"/>
  <c r="CD160" i="1"/>
  <c r="CF160" i="1" s="1"/>
  <c r="BA176" i="1"/>
  <c r="CD176" i="1"/>
  <c r="CF176" i="1" s="1"/>
  <c r="BA192" i="1"/>
  <c r="CD192" i="1"/>
  <c r="CF192" i="1" s="1"/>
  <c r="BA208" i="1"/>
  <c r="CD208" i="1"/>
  <c r="CF208" i="1" s="1"/>
  <c r="BA224" i="1"/>
  <c r="CD224" i="1"/>
  <c r="CF224" i="1" s="1"/>
  <c r="BA240" i="1"/>
  <c r="BC240" i="1" s="1"/>
  <c r="BH240" i="1" s="1"/>
  <c r="CD240" i="1"/>
  <c r="CF240" i="1" s="1"/>
  <c r="BA256" i="1"/>
  <c r="CD256" i="1"/>
  <c r="CF256" i="1" s="1"/>
  <c r="BA272" i="1"/>
  <c r="CD272" i="1"/>
  <c r="CF272" i="1" s="1"/>
  <c r="BA288" i="1"/>
  <c r="CD288" i="1"/>
  <c r="CF288" i="1" s="1"/>
  <c r="BA304" i="1"/>
  <c r="CD304" i="1"/>
  <c r="CF304" i="1" s="1"/>
  <c r="BA328" i="1"/>
  <c r="CD328" i="1"/>
  <c r="CF328" i="1" s="1"/>
  <c r="BA344" i="1"/>
  <c r="CD344" i="1"/>
  <c r="BA360" i="1"/>
  <c r="CD360" i="1"/>
  <c r="CF360" i="1" s="1"/>
  <c r="BA376" i="1"/>
  <c r="CD376" i="1"/>
  <c r="CF376" i="1" s="1"/>
  <c r="BA392" i="1"/>
  <c r="CD392" i="1"/>
  <c r="BA400" i="1"/>
  <c r="CD400" i="1"/>
  <c r="BA416" i="1"/>
  <c r="CD416" i="1"/>
  <c r="CF416" i="1" s="1"/>
  <c r="BA432" i="1"/>
  <c r="CD432" i="1"/>
  <c r="CF432" i="1" s="1"/>
  <c r="BA448" i="1"/>
  <c r="CD448" i="1"/>
  <c r="CF448" i="1" s="1"/>
  <c r="BA472" i="1"/>
  <c r="CD472" i="1"/>
  <c r="CF472" i="1" s="1"/>
  <c r="BA488" i="1"/>
  <c r="CD488" i="1"/>
  <c r="CF488" i="1" s="1"/>
  <c r="BA504" i="1"/>
  <c r="BC504" i="1" s="1"/>
  <c r="BH504" i="1" s="1"/>
  <c r="CD504" i="1"/>
  <c r="CF504" i="1" s="1"/>
  <c r="BA512" i="1"/>
  <c r="CD512" i="1"/>
  <c r="CF512" i="1" s="1"/>
  <c r="BA528" i="1"/>
  <c r="CD528" i="1"/>
  <c r="CF528" i="1" s="1"/>
  <c r="BA544" i="1"/>
  <c r="CD544" i="1"/>
  <c r="CF544" i="1" s="1"/>
  <c r="BA560" i="1"/>
  <c r="CD560" i="1"/>
  <c r="CF560" i="1" s="1"/>
  <c r="BA576" i="1"/>
  <c r="CD576" i="1"/>
  <c r="CF576" i="1" s="1"/>
  <c r="BA592" i="1"/>
  <c r="CD592" i="1"/>
  <c r="CF592" i="1" s="1"/>
  <c r="BA608" i="1"/>
  <c r="CD608" i="1"/>
  <c r="CF608" i="1" s="1"/>
  <c r="BA624" i="1"/>
  <c r="BE624" i="1" s="1"/>
  <c r="BJ624" i="1" s="1"/>
  <c r="CD624" i="1"/>
  <c r="CF624" i="1" s="1"/>
  <c r="BA640" i="1"/>
  <c r="CD640" i="1"/>
  <c r="CF640" i="1" s="1"/>
  <c r="BA656" i="1"/>
  <c r="CD656" i="1"/>
  <c r="CF656" i="1" s="1"/>
  <c r="BA672" i="1"/>
  <c r="CD672" i="1"/>
  <c r="CF672" i="1" s="1"/>
  <c r="BA688" i="1"/>
  <c r="CD688" i="1"/>
  <c r="CF688" i="1" s="1"/>
  <c r="BA704" i="1"/>
  <c r="CD704" i="1"/>
  <c r="CF704" i="1" s="1"/>
  <c r="BA728" i="1"/>
  <c r="CD728" i="1"/>
  <c r="CF728" i="1" s="1"/>
  <c r="BA744" i="1"/>
  <c r="CD744" i="1"/>
  <c r="CF744" i="1" s="1"/>
  <c r="BA760" i="1"/>
  <c r="CD760" i="1"/>
  <c r="CF760" i="1" s="1"/>
  <c r="BA776" i="1"/>
  <c r="CD776" i="1"/>
  <c r="CF776" i="1" s="1"/>
  <c r="BA792" i="1"/>
  <c r="CD792" i="1"/>
  <c r="BA808" i="1"/>
  <c r="CD808" i="1"/>
  <c r="CF808" i="1" s="1"/>
  <c r="BA824" i="1"/>
  <c r="CD824" i="1"/>
  <c r="CF824" i="1" s="1"/>
  <c r="BA840" i="1"/>
  <c r="CD840" i="1"/>
  <c r="CF840" i="1" s="1"/>
  <c r="BA864" i="1"/>
  <c r="CD864" i="1"/>
  <c r="CF864" i="1" s="1"/>
  <c r="BA880" i="1"/>
  <c r="CD880" i="1"/>
  <c r="CF880" i="1" s="1"/>
  <c r="BA896" i="1"/>
  <c r="BC896" i="1" s="1"/>
  <c r="BH896" i="1" s="1"/>
  <c r="CD896" i="1"/>
  <c r="CF896" i="1" s="1"/>
  <c r="BA920" i="1"/>
  <c r="CD920" i="1"/>
  <c r="CF920" i="1" s="1"/>
  <c r="BA936" i="1"/>
  <c r="CD936" i="1"/>
  <c r="CF936" i="1" s="1"/>
  <c r="BA952" i="1"/>
  <c r="CD952" i="1"/>
  <c r="CF952" i="1" s="1"/>
  <c r="BA968" i="1"/>
  <c r="CD968" i="1"/>
  <c r="CF968" i="1" s="1"/>
  <c r="BA984" i="1"/>
  <c r="CD984" i="1"/>
  <c r="BA1008" i="1"/>
  <c r="CD1008" i="1"/>
  <c r="BA1024" i="1"/>
  <c r="CD1024" i="1"/>
  <c r="CF1024" i="1" s="1"/>
  <c r="BA1040" i="1"/>
  <c r="BC1040" i="1" s="1"/>
  <c r="BH1040" i="1" s="1"/>
  <c r="CD1040" i="1"/>
  <c r="CF1040" i="1" s="1"/>
  <c r="BA1056" i="1"/>
  <c r="CD1056" i="1"/>
  <c r="BA1072" i="1"/>
  <c r="CD1072" i="1"/>
  <c r="BA1088" i="1"/>
  <c r="CD1088" i="1"/>
  <c r="CF1088" i="1" s="1"/>
  <c r="BA1104" i="1"/>
  <c r="BC1104" i="1" s="1"/>
  <c r="BH1104" i="1" s="1"/>
  <c r="CD1104" i="1"/>
  <c r="CF1104" i="1" s="1"/>
  <c r="BA1120" i="1"/>
  <c r="CD1120" i="1"/>
  <c r="CF1120" i="1" s="1"/>
  <c r="BA1136" i="1"/>
  <c r="CD1136" i="1"/>
  <c r="BA1152" i="1"/>
  <c r="CD1152" i="1"/>
  <c r="CF1152" i="1" s="1"/>
  <c r="BA1160" i="1"/>
  <c r="BC1160" i="1" s="1"/>
  <c r="BH1160" i="1" s="1"/>
  <c r="CD1160" i="1"/>
  <c r="CF1160" i="1" s="1"/>
  <c r="BA1176" i="1"/>
  <c r="CD1176" i="1"/>
  <c r="BA1192" i="1"/>
  <c r="CD1192" i="1"/>
  <c r="BA1216" i="1"/>
  <c r="CD1216" i="1"/>
  <c r="CF1216" i="1" s="1"/>
  <c r="BA1232" i="1"/>
  <c r="BC1232" i="1" s="1"/>
  <c r="BH1232" i="1" s="1"/>
  <c r="CD1232" i="1"/>
  <c r="CF1232" i="1" s="1"/>
  <c r="BA1248" i="1"/>
  <c r="CD1248" i="1"/>
  <c r="BA1264" i="1"/>
  <c r="CD1264" i="1"/>
  <c r="CF1264" i="1" s="1"/>
  <c r="BA1280" i="1"/>
  <c r="CD1280" i="1"/>
  <c r="CF1280" i="1" s="1"/>
  <c r="BA1288" i="1"/>
  <c r="BC1288" i="1" s="1"/>
  <c r="BH1288" i="1" s="1"/>
  <c r="CD1288" i="1"/>
  <c r="CF1288" i="1" s="1"/>
  <c r="BA1304" i="1"/>
  <c r="CD1304" i="1"/>
  <c r="BA1312" i="1"/>
  <c r="CD1312" i="1"/>
  <c r="BA1320" i="1"/>
  <c r="CD1320" i="1"/>
  <c r="CF1320" i="1" s="1"/>
  <c r="BA1328" i="1"/>
  <c r="BC1328" i="1" s="1"/>
  <c r="BH1328" i="1" s="1"/>
  <c r="CD1328" i="1"/>
  <c r="CF1328" i="1" s="1"/>
  <c r="BA1336" i="1"/>
  <c r="CD1336" i="1"/>
  <c r="BA1352" i="1"/>
  <c r="CD1352" i="1"/>
  <c r="CF1352" i="1" s="1"/>
  <c r="BA1360" i="1"/>
  <c r="CD1360" i="1"/>
  <c r="CF1360" i="1" s="1"/>
  <c r="BA1368" i="1"/>
  <c r="BC1368" i="1" s="1"/>
  <c r="BH1368" i="1" s="1"/>
  <c r="CD1368" i="1"/>
  <c r="CF1368" i="1" s="1"/>
  <c r="BA1376" i="1"/>
  <c r="CD1376" i="1"/>
  <c r="CF1376" i="1" s="1"/>
  <c r="BA1384" i="1"/>
  <c r="CD1384" i="1"/>
  <c r="CF1384" i="1" s="1"/>
  <c r="BA1392" i="1"/>
  <c r="CD1392" i="1"/>
  <c r="CF1392" i="1" s="1"/>
  <c r="BA1400" i="1"/>
  <c r="BC1400" i="1" s="1"/>
  <c r="BH1400" i="1" s="1"/>
  <c r="CD1400" i="1"/>
  <c r="CF1400" i="1" s="1"/>
  <c r="BA1408" i="1"/>
  <c r="CD1408" i="1"/>
  <c r="BA1416" i="1"/>
  <c r="CD1416" i="1"/>
  <c r="CF1416" i="1" s="1"/>
  <c r="BA1424" i="1"/>
  <c r="CD1424" i="1"/>
  <c r="CF1424" i="1" s="1"/>
  <c r="BA1432" i="1"/>
  <c r="BC1432" i="1" s="1"/>
  <c r="BH1432" i="1" s="1"/>
  <c r="CD1432" i="1"/>
  <c r="CF1432" i="1" s="1"/>
  <c r="BA1440" i="1"/>
  <c r="CD1440" i="1"/>
  <c r="CF1440" i="1" s="1"/>
  <c r="BA1448" i="1"/>
  <c r="CD1448" i="1"/>
  <c r="CF1448" i="1" s="1"/>
  <c r="BA1456" i="1"/>
  <c r="CD1456" i="1"/>
  <c r="CF1456" i="1" s="1"/>
  <c r="BA1464" i="1"/>
  <c r="CD1464" i="1"/>
  <c r="CF1464" i="1" s="1"/>
  <c r="BA1472" i="1"/>
  <c r="CD1472" i="1"/>
  <c r="CF1472" i="1" s="1"/>
  <c r="BA1480" i="1"/>
  <c r="CD1480" i="1"/>
  <c r="CF1480" i="1" s="1"/>
  <c r="BA1488" i="1"/>
  <c r="CD1488" i="1"/>
  <c r="CF1488" i="1" s="1"/>
  <c r="BA1496" i="1"/>
  <c r="BC1496" i="1" s="1"/>
  <c r="BH1496" i="1" s="1"/>
  <c r="CD1496" i="1"/>
  <c r="CF1496" i="1" s="1"/>
  <c r="BA1504" i="1"/>
  <c r="CD1504" i="1"/>
  <c r="CF1504" i="1" s="1"/>
  <c r="BA1512" i="1"/>
  <c r="CD1512" i="1"/>
  <c r="CF1512" i="1" s="1"/>
  <c r="BA1520" i="1"/>
  <c r="CD1520" i="1"/>
  <c r="CF1520" i="1" s="1"/>
  <c r="BA1528" i="1"/>
  <c r="BC1528" i="1" s="1"/>
  <c r="BH1528" i="1" s="1"/>
  <c r="CD1528" i="1"/>
  <c r="CF1528" i="1" s="1"/>
  <c r="BA1536" i="1"/>
  <c r="CD1536" i="1"/>
  <c r="BA34" i="1"/>
  <c r="CD34" i="1"/>
  <c r="BA98" i="1"/>
  <c r="CD98" i="1"/>
  <c r="CF98" i="1" s="1"/>
  <c r="BA138" i="1"/>
  <c r="BC138" i="1" s="1"/>
  <c r="BH138" i="1" s="1"/>
  <c r="CD138" i="1"/>
  <c r="CF138" i="1" s="1"/>
  <c r="BA194" i="1"/>
  <c r="CD194" i="1"/>
  <c r="BA282" i="1"/>
  <c r="CD282" i="1"/>
  <c r="CF282" i="1" s="1"/>
  <c r="BA466" i="1"/>
  <c r="CD466" i="1"/>
  <c r="CF466" i="1" s="1"/>
  <c r="BA1058" i="1"/>
  <c r="BC1058" i="1" s="1"/>
  <c r="BH1058" i="1" s="1"/>
  <c r="CD1058" i="1"/>
  <c r="CF1058" i="1" s="1"/>
  <c r="BA16" i="1"/>
  <c r="BC16" i="1" s="1"/>
  <c r="BH16" i="1" s="1"/>
  <c r="CD16" i="1"/>
  <c r="CF16" i="1" s="1"/>
  <c r="BA24" i="1"/>
  <c r="CD24" i="1"/>
  <c r="CF24" i="1" s="1"/>
  <c r="BA48" i="1"/>
  <c r="CD48" i="1"/>
  <c r="CF48" i="1" s="1"/>
  <c r="BA56" i="1"/>
  <c r="BC56" i="1" s="1"/>
  <c r="BH56" i="1" s="1"/>
  <c r="CD56" i="1"/>
  <c r="CF56" i="1" s="1"/>
  <c r="BA72" i="1"/>
  <c r="CD72" i="1"/>
  <c r="CF72" i="1" s="1"/>
  <c r="BA88" i="1"/>
  <c r="CD88" i="1"/>
  <c r="CF88" i="1" s="1"/>
  <c r="BA104" i="1"/>
  <c r="CD104" i="1"/>
  <c r="CF104" i="1" s="1"/>
  <c r="BA120" i="1"/>
  <c r="CD120" i="1"/>
  <c r="CF120" i="1" s="1"/>
  <c r="BA136" i="1"/>
  <c r="CD136" i="1"/>
  <c r="CF136" i="1" s="1"/>
  <c r="BA152" i="1"/>
  <c r="CD152" i="1"/>
  <c r="CF152" i="1" s="1"/>
  <c r="BA168" i="1"/>
  <c r="CD168" i="1"/>
  <c r="CF168" i="1" s="1"/>
  <c r="BA184" i="1"/>
  <c r="CD184" i="1"/>
  <c r="CF184" i="1" s="1"/>
  <c r="BA200" i="1"/>
  <c r="CD200" i="1"/>
  <c r="CF200" i="1" s="1"/>
  <c r="BA216" i="1"/>
  <c r="CD216" i="1"/>
  <c r="CF216" i="1" s="1"/>
  <c r="BA232" i="1"/>
  <c r="CD232" i="1"/>
  <c r="CF232" i="1" s="1"/>
  <c r="BA248" i="1"/>
  <c r="CD248" i="1"/>
  <c r="CF248" i="1" s="1"/>
  <c r="BA264" i="1"/>
  <c r="CD264" i="1"/>
  <c r="CF264" i="1" s="1"/>
  <c r="BA280" i="1"/>
  <c r="CD280" i="1"/>
  <c r="CF280" i="1" s="1"/>
  <c r="BA296" i="1"/>
  <c r="CD296" i="1"/>
  <c r="CF296" i="1" s="1"/>
  <c r="BA312" i="1"/>
  <c r="BE312" i="1" s="1"/>
  <c r="BJ312" i="1" s="1"/>
  <c r="CD312" i="1"/>
  <c r="CF312" i="1" s="1"/>
  <c r="BA320" i="1"/>
  <c r="CD320" i="1"/>
  <c r="CF320" i="1" s="1"/>
  <c r="BA336" i="1"/>
  <c r="CD336" i="1"/>
  <c r="CF336" i="1" s="1"/>
  <c r="BA352" i="1"/>
  <c r="CD352" i="1"/>
  <c r="CF352" i="1" s="1"/>
  <c r="BA368" i="1"/>
  <c r="CD368" i="1"/>
  <c r="CF368" i="1" s="1"/>
  <c r="BA384" i="1"/>
  <c r="CD384" i="1"/>
  <c r="BA408" i="1"/>
  <c r="CD408" i="1"/>
  <c r="CF408" i="1" s="1"/>
  <c r="BA424" i="1"/>
  <c r="CD424" i="1"/>
  <c r="CF424" i="1" s="1"/>
  <c r="BA440" i="1"/>
  <c r="BC440" i="1" s="1"/>
  <c r="BH440" i="1" s="1"/>
  <c r="CD440" i="1"/>
  <c r="CF440" i="1" s="1"/>
  <c r="BA456" i="1"/>
  <c r="CD456" i="1"/>
  <c r="BA464" i="1"/>
  <c r="CD464" i="1"/>
  <c r="BA480" i="1"/>
  <c r="CD480" i="1"/>
  <c r="CF480" i="1" s="1"/>
  <c r="BA496" i="1"/>
  <c r="CD496" i="1"/>
  <c r="CF496" i="1" s="1"/>
  <c r="BA520" i="1"/>
  <c r="CD520" i="1"/>
  <c r="BA536" i="1"/>
  <c r="CD536" i="1"/>
  <c r="CF536" i="1" s="1"/>
  <c r="BA552" i="1"/>
  <c r="CD552" i="1"/>
  <c r="CF552" i="1" s="1"/>
  <c r="BA568" i="1"/>
  <c r="BC568" i="1" s="1"/>
  <c r="BH568" i="1" s="1"/>
  <c r="CD568" i="1"/>
  <c r="CF568" i="1" s="1"/>
  <c r="BA584" i="1"/>
  <c r="CD584" i="1"/>
  <c r="CF584" i="1" s="1"/>
  <c r="BA600" i="1"/>
  <c r="CD600" i="1"/>
  <c r="CF600" i="1" s="1"/>
  <c r="BA616" i="1"/>
  <c r="CD616" i="1"/>
  <c r="CF616" i="1" s="1"/>
  <c r="BA632" i="1"/>
  <c r="BE632" i="1" s="1"/>
  <c r="BJ632" i="1" s="1"/>
  <c r="CD632" i="1"/>
  <c r="CF632" i="1" s="1"/>
  <c r="BA648" i="1"/>
  <c r="CD648" i="1"/>
  <c r="CF648" i="1" s="1"/>
  <c r="BA664" i="1"/>
  <c r="CD664" i="1"/>
  <c r="CF664" i="1" s="1"/>
  <c r="BA680" i="1"/>
  <c r="CD680" i="1"/>
  <c r="CF680" i="1" s="1"/>
  <c r="BA696" i="1"/>
  <c r="BC696" i="1" s="1"/>
  <c r="BH696" i="1" s="1"/>
  <c r="CD696" i="1"/>
  <c r="CF696" i="1" s="1"/>
  <c r="BA712" i="1"/>
  <c r="CD712" i="1"/>
  <c r="CF712" i="1" s="1"/>
  <c r="BA720" i="1"/>
  <c r="CD720" i="1"/>
  <c r="CF720" i="1" s="1"/>
  <c r="BA736" i="1"/>
  <c r="CD736" i="1"/>
  <c r="CF736" i="1" s="1"/>
  <c r="BA752" i="1"/>
  <c r="BE752" i="1" s="1"/>
  <c r="BJ752" i="1" s="1"/>
  <c r="CD752" i="1"/>
  <c r="CF752" i="1" s="1"/>
  <c r="BA768" i="1"/>
  <c r="CD768" i="1"/>
  <c r="BA784" i="1"/>
  <c r="CD784" i="1"/>
  <c r="CF784" i="1" s="1"/>
  <c r="BA800" i="1"/>
  <c r="CD800" i="1"/>
  <c r="CF800" i="1" s="1"/>
  <c r="BA816" i="1"/>
  <c r="BC816" i="1" s="1"/>
  <c r="BH816" i="1" s="1"/>
  <c r="CD816" i="1"/>
  <c r="CF816" i="1" s="1"/>
  <c r="BA832" i="1"/>
  <c r="CD832" i="1"/>
  <c r="BA848" i="1"/>
  <c r="CD848" i="1"/>
  <c r="CF848" i="1" s="1"/>
  <c r="BA856" i="1"/>
  <c r="CD856" i="1"/>
  <c r="CF856" i="1" s="1"/>
  <c r="BA872" i="1"/>
  <c r="CD872" i="1"/>
  <c r="CF872" i="1" s="1"/>
  <c r="BA888" i="1"/>
  <c r="CD888" i="1"/>
  <c r="CF888" i="1" s="1"/>
  <c r="BA904" i="1"/>
  <c r="CD904" i="1"/>
  <c r="CF904" i="1" s="1"/>
  <c r="BA912" i="1"/>
  <c r="CD912" i="1"/>
  <c r="CF912" i="1" s="1"/>
  <c r="BA928" i="1"/>
  <c r="BE928" i="1" s="1"/>
  <c r="BJ928" i="1" s="1"/>
  <c r="CD928" i="1"/>
  <c r="CF928" i="1" s="1"/>
  <c r="BA944" i="1"/>
  <c r="CD944" i="1"/>
  <c r="BA960" i="1"/>
  <c r="CD960" i="1"/>
  <c r="CF960" i="1" s="1"/>
  <c r="BA976" i="1"/>
  <c r="CD976" i="1"/>
  <c r="CF976" i="1" s="1"/>
  <c r="BA992" i="1"/>
  <c r="BC992" i="1" s="1"/>
  <c r="BH992" i="1" s="1"/>
  <c r="CD992" i="1"/>
  <c r="CF992" i="1" s="1"/>
  <c r="BA1000" i="1"/>
  <c r="CD1000" i="1"/>
  <c r="BA1016" i="1"/>
  <c r="CD1016" i="1"/>
  <c r="BA1032" i="1"/>
  <c r="CD1032" i="1"/>
  <c r="CF1032" i="1" s="1"/>
  <c r="BA1048" i="1"/>
  <c r="BC1048" i="1" s="1"/>
  <c r="BH1048" i="1" s="1"/>
  <c r="CD1048" i="1"/>
  <c r="CF1048" i="1" s="1"/>
  <c r="BA1064" i="1"/>
  <c r="CD1064" i="1"/>
  <c r="BA1080" i="1"/>
  <c r="CD1080" i="1"/>
  <c r="BA1096" i="1"/>
  <c r="CD1096" i="1"/>
  <c r="CF1096" i="1" s="1"/>
  <c r="BA1112" i="1"/>
  <c r="BC1112" i="1" s="1"/>
  <c r="BH1112" i="1" s="1"/>
  <c r="CD1112" i="1"/>
  <c r="CF1112" i="1" s="1"/>
  <c r="BA1128" i="1"/>
  <c r="CD1128" i="1"/>
  <c r="BA1144" i="1"/>
  <c r="CD1144" i="1"/>
  <c r="CF1144" i="1" s="1"/>
  <c r="BA1168" i="1"/>
  <c r="CD1168" i="1"/>
  <c r="CF1168" i="1" s="1"/>
  <c r="BA1184" i="1"/>
  <c r="BC1184" i="1" s="1"/>
  <c r="BH1184" i="1" s="1"/>
  <c r="CD1184" i="1"/>
  <c r="CF1184" i="1" s="1"/>
  <c r="BA1200" i="1"/>
  <c r="CD1200" i="1"/>
  <c r="BA1208" i="1"/>
  <c r="CD1208" i="1"/>
  <c r="BA1224" i="1"/>
  <c r="CD1224" i="1"/>
  <c r="CF1224" i="1" s="1"/>
  <c r="BA1240" i="1"/>
  <c r="BC1240" i="1" s="1"/>
  <c r="BH1240" i="1" s="1"/>
  <c r="CD1240" i="1"/>
  <c r="CF1240" i="1" s="1"/>
  <c r="BA1256" i="1"/>
  <c r="CD1256" i="1"/>
  <c r="BA1272" i="1"/>
  <c r="CD1272" i="1"/>
  <c r="BA1296" i="1"/>
  <c r="CD1296" i="1"/>
  <c r="CF1296" i="1" s="1"/>
  <c r="BA1344" i="1"/>
  <c r="BC1344" i="1" s="1"/>
  <c r="BH1344" i="1" s="1"/>
  <c r="CD1344" i="1"/>
  <c r="CF1344" i="1" s="1"/>
  <c r="BA66" i="1"/>
  <c r="CD66" i="1"/>
  <c r="BA130" i="1"/>
  <c r="CD130" i="1"/>
  <c r="BA202" i="1"/>
  <c r="CD202" i="1"/>
  <c r="CF202" i="1" s="1"/>
  <c r="BA274" i="1"/>
  <c r="BC274" i="1" s="1"/>
  <c r="BH274" i="1" s="1"/>
  <c r="CD274" i="1"/>
  <c r="CF274" i="1" s="1"/>
  <c r="BA330" i="1"/>
  <c r="CD330" i="1"/>
  <c r="BA378" i="1"/>
  <c r="CD378" i="1"/>
  <c r="CF378" i="1" s="1"/>
  <c r="BA442" i="1"/>
  <c r="CD442" i="1"/>
  <c r="CF442" i="1" s="1"/>
  <c r="BA506" i="1"/>
  <c r="BC506" i="1" s="1"/>
  <c r="BH506" i="1" s="1"/>
  <c r="CD506" i="1"/>
  <c r="CF506" i="1" s="1"/>
  <c r="BA554" i="1"/>
  <c r="CD554" i="1"/>
  <c r="BA594" i="1"/>
  <c r="CD594" i="1"/>
  <c r="CF594" i="1" s="1"/>
  <c r="BA634" i="1"/>
  <c r="CD634" i="1"/>
  <c r="CF634" i="1" s="1"/>
  <c r="BA682" i="1"/>
  <c r="BC682" i="1" s="1"/>
  <c r="BH682" i="1" s="1"/>
  <c r="CD682" i="1"/>
  <c r="CF682" i="1" s="1"/>
  <c r="BA730" i="1"/>
  <c r="CD730" i="1"/>
  <c r="CF730" i="1" s="1"/>
  <c r="BA778" i="1"/>
  <c r="CD778" i="1"/>
  <c r="BA818" i="1"/>
  <c r="CD818" i="1"/>
  <c r="CF818" i="1" s="1"/>
  <c r="BA858" i="1"/>
  <c r="BC858" i="1" s="1"/>
  <c r="BH858" i="1" s="1"/>
  <c r="CD858" i="1"/>
  <c r="CF858" i="1" s="1"/>
  <c r="BA906" i="1"/>
  <c r="CD906" i="1"/>
  <c r="BA954" i="1"/>
  <c r="CD954" i="1"/>
  <c r="CF954" i="1" s="1"/>
  <c r="BA978" i="1"/>
  <c r="CD978" i="1"/>
  <c r="CF978" i="1" s="1"/>
  <c r="BA1026" i="1"/>
  <c r="BC1026" i="1" s="1"/>
  <c r="BH1026" i="1" s="1"/>
  <c r="CD1026" i="1"/>
  <c r="CF1026" i="1" s="1"/>
  <c r="BA1074" i="1"/>
  <c r="CD1074" i="1"/>
  <c r="CF1074" i="1" s="1"/>
  <c r="BA1114" i="1"/>
  <c r="CD1114" i="1"/>
  <c r="CF1114" i="1" s="1"/>
  <c r="BA1162" i="1"/>
  <c r="CD1162" i="1"/>
  <c r="CF1162" i="1" s="1"/>
  <c r="BA1202" i="1"/>
  <c r="BC1202" i="1" s="1"/>
  <c r="BH1202" i="1" s="1"/>
  <c r="CD1202" i="1"/>
  <c r="CF1202" i="1" s="1"/>
  <c r="BA1258" i="1"/>
  <c r="CD1258" i="1"/>
  <c r="CF1258" i="1" s="1"/>
  <c r="BA1298" i="1"/>
  <c r="CD1298" i="1"/>
  <c r="CF1298" i="1" s="1"/>
  <c r="BA1362" i="1"/>
  <c r="CD1362" i="1"/>
  <c r="CF1362" i="1" s="1"/>
  <c r="BA1418" i="1"/>
  <c r="BC1418" i="1" s="1"/>
  <c r="BH1418" i="1" s="1"/>
  <c r="CD1418" i="1"/>
  <c r="CF1418" i="1" s="1"/>
  <c r="BA1474" i="1"/>
  <c r="CD1474" i="1"/>
  <c r="BA1530" i="1"/>
  <c r="CD1530" i="1"/>
  <c r="BA18" i="1"/>
  <c r="CD18" i="1"/>
  <c r="CF18" i="1" s="1"/>
  <c r="BA90" i="1"/>
  <c r="BC90" i="1" s="1"/>
  <c r="BH90" i="1" s="1"/>
  <c r="CD90" i="1"/>
  <c r="CF90" i="1" s="1"/>
  <c r="BA154" i="1"/>
  <c r="CD154" i="1"/>
  <c r="BA234" i="1"/>
  <c r="CD234" i="1"/>
  <c r="CF234" i="1" s="1"/>
  <c r="BA298" i="1"/>
  <c r="CD298" i="1"/>
  <c r="CF298" i="1" s="1"/>
  <c r="BA346" i="1"/>
  <c r="BC346" i="1" s="1"/>
  <c r="BH346" i="1" s="1"/>
  <c r="CD346" i="1"/>
  <c r="CF346" i="1" s="1"/>
  <c r="BA402" i="1"/>
  <c r="CD402" i="1"/>
  <c r="CF402" i="1" s="1"/>
  <c r="BA482" i="1"/>
  <c r="CD482" i="1"/>
  <c r="CF482" i="1" s="1"/>
  <c r="BA538" i="1"/>
  <c r="CD538" i="1"/>
  <c r="CF538" i="1" s="1"/>
  <c r="BA602" i="1"/>
  <c r="BC602" i="1" s="1"/>
  <c r="BH602" i="1" s="1"/>
  <c r="CD602" i="1"/>
  <c r="CF602" i="1" s="1"/>
  <c r="BA650" i="1"/>
  <c r="CD650" i="1"/>
  <c r="CF650" i="1" s="1"/>
  <c r="BA698" i="1"/>
  <c r="CD698" i="1"/>
  <c r="CF698" i="1" s="1"/>
  <c r="BA746" i="1"/>
  <c r="CD746" i="1"/>
  <c r="CF746" i="1" s="1"/>
  <c r="BA794" i="1"/>
  <c r="BC794" i="1" s="1"/>
  <c r="BH794" i="1" s="1"/>
  <c r="CD794" i="1"/>
  <c r="CF794" i="1" s="1"/>
  <c r="BA866" i="1"/>
  <c r="CD866" i="1"/>
  <c r="BA922" i="1"/>
  <c r="CD922" i="1"/>
  <c r="CF922" i="1" s="1"/>
  <c r="BA1002" i="1"/>
  <c r="CD1002" i="1"/>
  <c r="CF1002" i="1" s="1"/>
  <c r="BA1090" i="1"/>
  <c r="BC1090" i="1" s="1"/>
  <c r="BH1090" i="1" s="1"/>
  <c r="CD1090" i="1"/>
  <c r="CF1090" i="1" s="1"/>
  <c r="BA1146" i="1"/>
  <c r="CD1146" i="1"/>
  <c r="CF1146" i="1" s="1"/>
  <c r="BA1210" i="1"/>
  <c r="CD1210" i="1"/>
  <c r="CF1210" i="1" s="1"/>
  <c r="BA1314" i="1"/>
  <c r="CD1314" i="1"/>
  <c r="CF1314" i="1" s="1"/>
  <c r="BA1386" i="1"/>
  <c r="BC1386" i="1" s="1"/>
  <c r="BH1386" i="1" s="1"/>
  <c r="CD1386" i="1"/>
  <c r="CF1386" i="1" s="1"/>
  <c r="BA1458" i="1"/>
  <c r="CD1458" i="1"/>
  <c r="BA58" i="1"/>
  <c r="CD58" i="1"/>
  <c r="BA114" i="1"/>
  <c r="CD114" i="1"/>
  <c r="CF114" i="1" s="1"/>
  <c r="BA170" i="1"/>
  <c r="BC170" i="1" s="1"/>
  <c r="BH170" i="1" s="1"/>
  <c r="CD170" i="1"/>
  <c r="CF170" i="1" s="1"/>
  <c r="BA210" i="1"/>
  <c r="CD210" i="1"/>
  <c r="BA266" i="1"/>
  <c r="CD266" i="1"/>
  <c r="BA322" i="1"/>
  <c r="CD322" i="1"/>
  <c r="CF322" i="1" s="1"/>
  <c r="BA362" i="1"/>
  <c r="BC362" i="1" s="1"/>
  <c r="BH362" i="1" s="1"/>
  <c r="CD362" i="1"/>
  <c r="CF362" i="1" s="1"/>
  <c r="BA394" i="1"/>
  <c r="CD394" i="1"/>
  <c r="CF394" i="1" s="1"/>
  <c r="BA450" i="1"/>
  <c r="CD450" i="1"/>
  <c r="CF450" i="1" s="1"/>
  <c r="BA498" i="1"/>
  <c r="CD498" i="1"/>
  <c r="CF498" i="1" s="1"/>
  <c r="BA570" i="1"/>
  <c r="BC570" i="1" s="1"/>
  <c r="BH570" i="1" s="1"/>
  <c r="CD570" i="1"/>
  <c r="CF570" i="1" s="1"/>
  <c r="BA618" i="1"/>
  <c r="CD618" i="1"/>
  <c r="BA674" i="1"/>
  <c r="CD674" i="1"/>
  <c r="CF674" i="1" s="1"/>
  <c r="BA722" i="1"/>
  <c r="CD722" i="1"/>
  <c r="CF722" i="1" s="1"/>
  <c r="BA770" i="1"/>
  <c r="BC770" i="1" s="1"/>
  <c r="BH770" i="1" s="1"/>
  <c r="CD770" i="1"/>
  <c r="CF770" i="1" s="1"/>
  <c r="BA802" i="1"/>
  <c r="CD802" i="1"/>
  <c r="BA842" i="1"/>
  <c r="CD842" i="1"/>
  <c r="BA890" i="1"/>
  <c r="CD890" i="1"/>
  <c r="CF890" i="1" s="1"/>
  <c r="BA930" i="1"/>
  <c r="BC930" i="1" s="1"/>
  <c r="BH930" i="1" s="1"/>
  <c r="CD930" i="1"/>
  <c r="CF930" i="1" s="1"/>
  <c r="BA994" i="1"/>
  <c r="CD994" i="1"/>
  <c r="CF994" i="1" s="1"/>
  <c r="BA1066" i="1"/>
  <c r="CD1066" i="1"/>
  <c r="CF1066" i="1" s="1"/>
  <c r="BA1122" i="1"/>
  <c r="CD1122" i="1"/>
  <c r="CF1122" i="1" s="1"/>
  <c r="BA1170" i="1"/>
  <c r="BC1170" i="1" s="1"/>
  <c r="BH1170" i="1" s="1"/>
  <c r="CD1170" i="1"/>
  <c r="CF1170" i="1" s="1"/>
  <c r="BA1218" i="1"/>
  <c r="CD1218" i="1"/>
  <c r="CF1218" i="1" s="1"/>
  <c r="BA1250" i="1"/>
  <c r="CD1250" i="1"/>
  <c r="CF1250" i="1" s="1"/>
  <c r="BA1290" i="1"/>
  <c r="CD1290" i="1"/>
  <c r="CF1290" i="1" s="1"/>
  <c r="BA1322" i="1"/>
  <c r="BC1322" i="1" s="1"/>
  <c r="BH1322" i="1" s="1"/>
  <c r="CD1322" i="1"/>
  <c r="CF1322" i="1" s="1"/>
  <c r="BA1354" i="1"/>
  <c r="CD1354" i="1"/>
  <c r="BA1410" i="1"/>
  <c r="CD1410" i="1"/>
  <c r="CF1410" i="1" s="1"/>
  <c r="BA1442" i="1"/>
  <c r="CD1442" i="1"/>
  <c r="CF1442" i="1" s="1"/>
  <c r="BA1490" i="1"/>
  <c r="BC1490" i="1" s="1"/>
  <c r="BH1490" i="1" s="1"/>
  <c r="CD1490" i="1"/>
  <c r="CF1490" i="1" s="1"/>
  <c r="BA1522" i="1"/>
  <c r="CD1522" i="1"/>
  <c r="BA20" i="1"/>
  <c r="CD20" i="1"/>
  <c r="CF20" i="1" s="1"/>
  <c r="BA36" i="1"/>
  <c r="CD36" i="1"/>
  <c r="CF36" i="1" s="1"/>
  <c r="BA52" i="1"/>
  <c r="BC52" i="1" s="1"/>
  <c r="BH52" i="1" s="1"/>
  <c r="CD52" i="1"/>
  <c r="CF52" i="1" s="1"/>
  <c r="BA60" i="1"/>
  <c r="CD60" i="1"/>
  <c r="CF60" i="1" s="1"/>
  <c r="BA68" i="1"/>
  <c r="CD68" i="1"/>
  <c r="CF68" i="1" s="1"/>
  <c r="BA84" i="1"/>
  <c r="CD84" i="1"/>
  <c r="CF84" i="1" s="1"/>
  <c r="BA92" i="1"/>
  <c r="BC92" i="1" s="1"/>
  <c r="BH92" i="1" s="1"/>
  <c r="CD92" i="1"/>
  <c r="CF92" i="1" s="1"/>
  <c r="BA100" i="1"/>
  <c r="CD100" i="1"/>
  <c r="CF100" i="1" s="1"/>
  <c r="BA108" i="1"/>
  <c r="CD108" i="1"/>
  <c r="BA116" i="1"/>
  <c r="CD116" i="1"/>
  <c r="CF116" i="1" s="1"/>
  <c r="BA124" i="1"/>
  <c r="BC124" i="1" s="1"/>
  <c r="BH124" i="1" s="1"/>
  <c r="CD124" i="1"/>
  <c r="CF124" i="1" s="1"/>
  <c r="BA132" i="1"/>
  <c r="CD132" i="1"/>
  <c r="CF132" i="1" s="1"/>
  <c r="BA140" i="1"/>
  <c r="CD140" i="1"/>
  <c r="CF140" i="1" s="1"/>
  <c r="BA148" i="1"/>
  <c r="CD148" i="1"/>
  <c r="CF148" i="1" s="1"/>
  <c r="BA156" i="1"/>
  <c r="BC156" i="1" s="1"/>
  <c r="BH156" i="1" s="1"/>
  <c r="CD156" i="1"/>
  <c r="CF156" i="1" s="1"/>
  <c r="BA164" i="1"/>
  <c r="CD164" i="1"/>
  <c r="CF164" i="1" s="1"/>
  <c r="BA172" i="1"/>
  <c r="CD172" i="1"/>
  <c r="CF172" i="1" s="1"/>
  <c r="BA180" i="1"/>
  <c r="CD180" i="1"/>
  <c r="CF180" i="1" s="1"/>
  <c r="BA188" i="1"/>
  <c r="BC188" i="1" s="1"/>
  <c r="BH188" i="1" s="1"/>
  <c r="CD188" i="1"/>
  <c r="CF188" i="1" s="1"/>
  <c r="BA196" i="1"/>
  <c r="CD196" i="1"/>
  <c r="BA204" i="1"/>
  <c r="CD204" i="1"/>
  <c r="BA212" i="1"/>
  <c r="CD212" i="1"/>
  <c r="BA220" i="1"/>
  <c r="BC220" i="1" s="1"/>
  <c r="BH220" i="1" s="1"/>
  <c r="CD220" i="1"/>
  <c r="CF220" i="1" s="1"/>
  <c r="BA228" i="1"/>
  <c r="CD228" i="1"/>
  <c r="BA244" i="1"/>
  <c r="CD244" i="1"/>
  <c r="CF244" i="1" s="1"/>
  <c r="BA252" i="1"/>
  <c r="CD252" i="1"/>
  <c r="CF252" i="1" s="1"/>
  <c r="BA260" i="1"/>
  <c r="BC260" i="1" s="1"/>
  <c r="BH260" i="1" s="1"/>
  <c r="CD260" i="1"/>
  <c r="CF260" i="1" s="1"/>
  <c r="BA268" i="1"/>
  <c r="CD268" i="1"/>
  <c r="CF268" i="1" s="1"/>
  <c r="BA276" i="1"/>
  <c r="CD276" i="1"/>
  <c r="BA284" i="1"/>
  <c r="CD284" i="1"/>
  <c r="CF284" i="1" s="1"/>
  <c r="BA292" i="1"/>
  <c r="BC292" i="1" s="1"/>
  <c r="BH292" i="1" s="1"/>
  <c r="CD292" i="1"/>
  <c r="CF292" i="1" s="1"/>
  <c r="BA300" i="1"/>
  <c r="CD300" i="1"/>
  <c r="BA308" i="1"/>
  <c r="CD308" i="1"/>
  <c r="CF308" i="1" s="1"/>
  <c r="BA316" i="1"/>
  <c r="CD316" i="1"/>
  <c r="CF316" i="1" s="1"/>
  <c r="BA324" i="1"/>
  <c r="BC324" i="1" s="1"/>
  <c r="BH324" i="1" s="1"/>
  <c r="CD324" i="1"/>
  <c r="CF324" i="1" s="1"/>
  <c r="BA332" i="1"/>
  <c r="CD332" i="1"/>
  <c r="BA340" i="1"/>
  <c r="CD340" i="1"/>
  <c r="CF340" i="1" s="1"/>
  <c r="BA348" i="1"/>
  <c r="CD348" i="1"/>
  <c r="CF348" i="1" s="1"/>
  <c r="BA356" i="1"/>
  <c r="BC356" i="1" s="1"/>
  <c r="BH356" i="1" s="1"/>
  <c r="CD356" i="1"/>
  <c r="CF356" i="1" s="1"/>
  <c r="BA364" i="1"/>
  <c r="CD364" i="1"/>
  <c r="CF364" i="1" s="1"/>
  <c r="BA372" i="1"/>
  <c r="CD372" i="1"/>
  <c r="CF372" i="1" s="1"/>
  <c r="BA380" i="1"/>
  <c r="CD380" i="1"/>
  <c r="CF380" i="1" s="1"/>
  <c r="BA388" i="1"/>
  <c r="BC388" i="1" s="1"/>
  <c r="BH388" i="1" s="1"/>
  <c r="CD388" i="1"/>
  <c r="CF388" i="1" s="1"/>
  <c r="BA396" i="1"/>
  <c r="CD396" i="1"/>
  <c r="CF396" i="1" s="1"/>
  <c r="BA404" i="1"/>
  <c r="CD404" i="1"/>
  <c r="CF404" i="1" s="1"/>
  <c r="BA412" i="1"/>
  <c r="CD412" i="1"/>
  <c r="CF412" i="1" s="1"/>
  <c r="BA420" i="1"/>
  <c r="BC420" i="1" s="1"/>
  <c r="BH420" i="1" s="1"/>
  <c r="CD420" i="1"/>
  <c r="CF420" i="1" s="1"/>
  <c r="BA428" i="1"/>
  <c r="CD428" i="1"/>
  <c r="CF428" i="1" s="1"/>
  <c r="BA436" i="1"/>
  <c r="CD436" i="1"/>
  <c r="CF436" i="1" s="1"/>
  <c r="BA444" i="1"/>
  <c r="CD444" i="1"/>
  <c r="CF444" i="1" s="1"/>
  <c r="BA452" i="1"/>
  <c r="CD452" i="1"/>
  <c r="CF452" i="1" s="1"/>
  <c r="BA460" i="1"/>
  <c r="CD460" i="1"/>
  <c r="CF460" i="1" s="1"/>
  <c r="BA468" i="1"/>
  <c r="CD468" i="1"/>
  <c r="CF468" i="1" s="1"/>
  <c r="BA476" i="1"/>
  <c r="CD476" i="1"/>
  <c r="CF476" i="1" s="1"/>
  <c r="BA484" i="1"/>
  <c r="BC484" i="1" s="1"/>
  <c r="BH484" i="1" s="1"/>
  <c r="CD484" i="1"/>
  <c r="CF484" i="1" s="1"/>
  <c r="BA492" i="1"/>
  <c r="CD492" i="1"/>
  <c r="CF492" i="1" s="1"/>
  <c r="BA500" i="1"/>
  <c r="CD500" i="1"/>
  <c r="BA508" i="1"/>
  <c r="CD508" i="1"/>
  <c r="CF508" i="1" s="1"/>
  <c r="BA516" i="1"/>
  <c r="BC516" i="1" s="1"/>
  <c r="BH516" i="1" s="1"/>
  <c r="CD516" i="1"/>
  <c r="CF516" i="1" s="1"/>
  <c r="BA524" i="1"/>
  <c r="CD524" i="1"/>
  <c r="CF524" i="1" s="1"/>
  <c r="BA532" i="1"/>
  <c r="CD532" i="1"/>
  <c r="CF532" i="1" s="1"/>
  <c r="BA540" i="1"/>
  <c r="CD540" i="1"/>
  <c r="CF540" i="1" s="1"/>
  <c r="BA548" i="1"/>
  <c r="BC548" i="1" s="1"/>
  <c r="BH548" i="1" s="1"/>
  <c r="CD548" i="1"/>
  <c r="CF548" i="1" s="1"/>
  <c r="BA556" i="1"/>
  <c r="CD556" i="1"/>
  <c r="CF556" i="1" s="1"/>
  <c r="BA564" i="1"/>
  <c r="CD564" i="1"/>
  <c r="CF564" i="1" s="1"/>
  <c r="BA572" i="1"/>
  <c r="CD572" i="1"/>
  <c r="CF572" i="1" s="1"/>
  <c r="BA10" i="1"/>
  <c r="BC10" i="1" s="1"/>
  <c r="BH10" i="1" s="1"/>
  <c r="CD10" i="1"/>
  <c r="CF10" i="1" s="1"/>
  <c r="BA74" i="1"/>
  <c r="CD74" i="1"/>
  <c r="BA162" i="1"/>
  <c r="CD162" i="1"/>
  <c r="CF162" i="1" s="1"/>
  <c r="BA218" i="1"/>
  <c r="CD218" i="1"/>
  <c r="CF218" i="1" s="1"/>
  <c r="BA290" i="1"/>
  <c r="BC290" i="1" s="1"/>
  <c r="BH290" i="1" s="1"/>
  <c r="CD290" i="1"/>
  <c r="CF290" i="1" s="1"/>
  <c r="BA338" i="1"/>
  <c r="CD338" i="1"/>
  <c r="BA386" i="1"/>
  <c r="CD386" i="1"/>
  <c r="CF386" i="1" s="1"/>
  <c r="BA434" i="1"/>
  <c r="CD434" i="1"/>
  <c r="CF434" i="1" s="1"/>
  <c r="BA490" i="1"/>
  <c r="CD490" i="1"/>
  <c r="CF490" i="1" s="1"/>
  <c r="BA522" i="1"/>
  <c r="CD522" i="1"/>
  <c r="CF522" i="1" s="1"/>
  <c r="BA546" i="1"/>
  <c r="CD546" i="1"/>
  <c r="CF546" i="1" s="1"/>
  <c r="BA586" i="1"/>
  <c r="CD586" i="1"/>
  <c r="CF586" i="1" s="1"/>
  <c r="BA626" i="1"/>
  <c r="BC626" i="1" s="1"/>
  <c r="BH626" i="1" s="1"/>
  <c r="CD626" i="1"/>
  <c r="CF626" i="1" s="1"/>
  <c r="BA658" i="1"/>
  <c r="CD658" i="1"/>
  <c r="CF658" i="1" s="1"/>
  <c r="BA706" i="1"/>
  <c r="CD706" i="1"/>
  <c r="CF706" i="1" s="1"/>
  <c r="BA754" i="1"/>
  <c r="CD754" i="1"/>
  <c r="CF754" i="1" s="1"/>
  <c r="BA826" i="1"/>
  <c r="BC826" i="1" s="1"/>
  <c r="BH826" i="1" s="1"/>
  <c r="CD826" i="1"/>
  <c r="CF826" i="1" s="1"/>
  <c r="BA874" i="1"/>
  <c r="CD874" i="1"/>
  <c r="BA914" i="1"/>
  <c r="CD914" i="1"/>
  <c r="BA946" i="1"/>
  <c r="CD946" i="1"/>
  <c r="CF946" i="1" s="1"/>
  <c r="BA970" i="1"/>
  <c r="BC970" i="1" s="1"/>
  <c r="BH970" i="1" s="1"/>
  <c r="CD970" i="1"/>
  <c r="CF970" i="1" s="1"/>
  <c r="BA1010" i="1"/>
  <c r="CD1010" i="1"/>
  <c r="CF1010" i="1" s="1"/>
  <c r="BA1042" i="1"/>
  <c r="CD1042" i="1"/>
  <c r="CF1042" i="1" s="1"/>
  <c r="BA1098" i="1"/>
  <c r="CD1098" i="1"/>
  <c r="CF1098" i="1" s="1"/>
  <c r="BA1130" i="1"/>
  <c r="BC1130" i="1" s="1"/>
  <c r="BH1130" i="1" s="1"/>
  <c r="CD1130" i="1"/>
  <c r="CF1130" i="1" s="1"/>
  <c r="BA1178" i="1"/>
  <c r="CD1178" i="1"/>
  <c r="CF1178" i="1" s="1"/>
  <c r="BA1226" i="1"/>
  <c r="CD1226" i="1"/>
  <c r="CF1226" i="1" s="1"/>
  <c r="BA1266" i="1"/>
  <c r="CD1266" i="1"/>
  <c r="CF1266" i="1" s="1"/>
  <c r="BA1338" i="1"/>
  <c r="BC1338" i="1" s="1"/>
  <c r="BH1338" i="1" s="1"/>
  <c r="CD1338" i="1"/>
  <c r="CF1338" i="1" s="1"/>
  <c r="BA1378" i="1"/>
  <c r="CD1378" i="1"/>
  <c r="BA1426" i="1"/>
  <c r="CD1426" i="1"/>
  <c r="CF1426" i="1" s="1"/>
  <c r="BA1466" i="1"/>
  <c r="CD1466" i="1"/>
  <c r="CF1466" i="1" s="1"/>
  <c r="BA1498" i="1"/>
  <c r="BC1498" i="1" s="1"/>
  <c r="BH1498" i="1" s="1"/>
  <c r="CD1498" i="1"/>
  <c r="CF1498" i="1" s="1"/>
  <c r="BA12" i="1"/>
  <c r="CD12" i="1"/>
  <c r="CF12" i="1" s="1"/>
  <c r="BA28" i="1"/>
  <c r="CD28" i="1"/>
  <c r="CF28" i="1" s="1"/>
  <c r="BA44" i="1"/>
  <c r="CD44" i="1"/>
  <c r="CF44" i="1" s="1"/>
  <c r="BA76" i="1"/>
  <c r="BC76" i="1" s="1"/>
  <c r="BH76" i="1" s="1"/>
  <c r="CD76" i="1"/>
  <c r="CF76" i="1" s="1"/>
  <c r="BA236" i="1"/>
  <c r="CD236" i="1"/>
  <c r="CF236" i="1" s="1"/>
  <c r="BA42" i="1"/>
  <c r="CD42" i="1"/>
  <c r="CF42" i="1" s="1"/>
  <c r="BA106" i="1"/>
  <c r="CD106" i="1"/>
  <c r="CF106" i="1" s="1"/>
  <c r="BA178" i="1"/>
  <c r="BC178" i="1" s="1"/>
  <c r="BH178" i="1" s="1"/>
  <c r="CD178" i="1"/>
  <c r="CF178" i="1" s="1"/>
  <c r="BA242" i="1"/>
  <c r="CD242" i="1"/>
  <c r="CF242" i="1" s="1"/>
  <c r="BA306" i="1"/>
  <c r="CD306" i="1"/>
  <c r="CF306" i="1" s="1"/>
  <c r="BA354" i="1"/>
  <c r="CD354" i="1"/>
  <c r="CF354" i="1" s="1"/>
  <c r="BA410" i="1"/>
  <c r="BC410" i="1" s="1"/>
  <c r="BH410" i="1" s="1"/>
  <c r="CD410" i="1"/>
  <c r="CF410" i="1" s="1"/>
  <c r="BA474" i="1"/>
  <c r="CD474" i="1"/>
  <c r="CF474" i="1" s="1"/>
  <c r="BA530" i="1"/>
  <c r="CD530" i="1"/>
  <c r="CF530" i="1" s="1"/>
  <c r="BA578" i="1"/>
  <c r="CD578" i="1"/>
  <c r="CF578" i="1" s="1"/>
  <c r="BA642" i="1"/>
  <c r="BC642" i="1" s="1"/>
  <c r="BH642" i="1" s="1"/>
  <c r="CD642" i="1"/>
  <c r="CF642" i="1" s="1"/>
  <c r="BA690" i="1"/>
  <c r="CD690" i="1"/>
  <c r="CF690" i="1" s="1"/>
  <c r="BA738" i="1"/>
  <c r="CD738" i="1"/>
  <c r="CF738" i="1" s="1"/>
  <c r="BA786" i="1"/>
  <c r="CD786" i="1"/>
  <c r="CF786" i="1" s="1"/>
  <c r="BA834" i="1"/>
  <c r="BC834" i="1" s="1"/>
  <c r="BH834" i="1" s="1"/>
  <c r="CD834" i="1"/>
  <c r="CF834" i="1" s="1"/>
  <c r="BA898" i="1"/>
  <c r="CD898" i="1"/>
  <c r="BA962" i="1"/>
  <c r="CD962" i="1"/>
  <c r="CF962" i="1" s="1"/>
  <c r="BA1018" i="1"/>
  <c r="CD1018" i="1"/>
  <c r="CF1018" i="1" s="1"/>
  <c r="BA1082" i="1"/>
  <c r="BC1082" i="1" s="1"/>
  <c r="BH1082" i="1" s="1"/>
  <c r="CD1082" i="1"/>
  <c r="CF1082" i="1" s="1"/>
  <c r="BA1138" i="1"/>
  <c r="CD1138" i="1"/>
  <c r="CF1138" i="1" s="1"/>
  <c r="BA1186" i="1"/>
  <c r="CD1186" i="1"/>
  <c r="CF1186" i="1" s="1"/>
  <c r="BA1234" i="1"/>
  <c r="CD1234" i="1"/>
  <c r="CF1234" i="1" s="1"/>
  <c r="BA1274" i="1"/>
  <c r="BC1274" i="1" s="1"/>
  <c r="BH1274" i="1" s="1"/>
  <c r="CD1274" i="1"/>
  <c r="CF1274" i="1" s="1"/>
  <c r="BA1330" i="1"/>
  <c r="CD1330" i="1"/>
  <c r="BA1394" i="1"/>
  <c r="CD1394" i="1"/>
  <c r="BA1450" i="1"/>
  <c r="CD1450" i="1"/>
  <c r="CF1450" i="1" s="1"/>
  <c r="BA1514" i="1"/>
  <c r="BC1514" i="1" s="1"/>
  <c r="BH1514" i="1" s="1"/>
  <c r="CD1514" i="1"/>
  <c r="CF1514" i="1" s="1"/>
  <c r="BA22" i="1"/>
  <c r="BC22" i="1" s="1"/>
  <c r="BH22" i="1" s="1"/>
  <c r="CD22" i="1"/>
  <c r="CF22" i="1" s="1"/>
  <c r="BA38" i="1"/>
  <c r="BC38" i="1" s="1"/>
  <c r="BH38" i="1" s="1"/>
  <c r="CD38" i="1"/>
  <c r="BA62" i="1"/>
  <c r="CD62" i="1"/>
  <c r="CF62" i="1" s="1"/>
  <c r="BA86" i="1"/>
  <c r="BC86" i="1" s="1"/>
  <c r="BH86" i="1" s="1"/>
  <c r="CD86" i="1"/>
  <c r="CF86" i="1" s="1"/>
  <c r="BA102" i="1"/>
  <c r="CD102" i="1"/>
  <c r="BA118" i="1"/>
  <c r="CD118" i="1"/>
  <c r="CF118" i="1" s="1"/>
  <c r="BA134" i="1"/>
  <c r="CD134" i="1"/>
  <c r="CF134" i="1" s="1"/>
  <c r="BA142" i="1"/>
  <c r="BC142" i="1" s="1"/>
  <c r="BH142" i="1" s="1"/>
  <c r="CD142" i="1"/>
  <c r="CF142" i="1" s="1"/>
  <c r="BA158" i="1"/>
  <c r="CD158" i="1"/>
  <c r="CF158" i="1" s="1"/>
  <c r="BA166" i="1"/>
  <c r="CD166" i="1"/>
  <c r="BA174" i="1"/>
  <c r="CD174" i="1"/>
  <c r="CF174" i="1" s="1"/>
  <c r="BA182" i="1"/>
  <c r="BC182" i="1" s="1"/>
  <c r="BH182" i="1" s="1"/>
  <c r="CD182" i="1"/>
  <c r="CF182" i="1" s="1"/>
  <c r="BA190" i="1"/>
  <c r="CD190" i="1"/>
  <c r="CF190" i="1" s="1"/>
  <c r="BA198" i="1"/>
  <c r="CD198" i="1"/>
  <c r="BA206" i="1"/>
  <c r="CD206" i="1"/>
  <c r="CF206" i="1" s="1"/>
  <c r="BA214" i="1"/>
  <c r="CD214" i="1"/>
  <c r="CF214" i="1" s="1"/>
  <c r="BA222" i="1"/>
  <c r="CD222" i="1"/>
  <c r="CF222" i="1" s="1"/>
  <c r="BA230" i="1"/>
  <c r="CD230" i="1"/>
  <c r="CF230" i="1" s="1"/>
  <c r="BA238" i="1"/>
  <c r="CD238" i="1"/>
  <c r="CF238" i="1" s="1"/>
  <c r="BA246" i="1"/>
  <c r="BC246" i="1" s="1"/>
  <c r="BH246" i="1" s="1"/>
  <c r="CD246" i="1"/>
  <c r="CF246" i="1" s="1"/>
  <c r="BA254" i="1"/>
  <c r="CD254" i="1"/>
  <c r="CF254" i="1" s="1"/>
  <c r="BA262" i="1"/>
  <c r="CD262" i="1"/>
  <c r="CF262" i="1" s="1"/>
  <c r="BA270" i="1"/>
  <c r="CD270" i="1"/>
  <c r="CF270" i="1" s="1"/>
  <c r="BA278" i="1"/>
  <c r="BC278" i="1" s="1"/>
  <c r="BH278" i="1" s="1"/>
  <c r="CD278" i="1"/>
  <c r="CF278" i="1" s="1"/>
  <c r="BA286" i="1"/>
  <c r="CD286" i="1"/>
  <c r="CF286" i="1" s="1"/>
  <c r="BA294" i="1"/>
  <c r="CD294" i="1"/>
  <c r="CF294" i="1" s="1"/>
  <c r="BA310" i="1"/>
  <c r="CD310" i="1"/>
  <c r="CF310" i="1" s="1"/>
  <c r="BA318" i="1"/>
  <c r="BC318" i="1" s="1"/>
  <c r="BH318" i="1" s="1"/>
  <c r="CD318" i="1"/>
  <c r="CF318" i="1" s="1"/>
  <c r="BA326" i="1"/>
  <c r="CD326" i="1"/>
  <c r="CF326" i="1" s="1"/>
  <c r="BA334" i="1"/>
  <c r="CD334" i="1"/>
  <c r="BA342" i="1"/>
  <c r="CD342" i="1"/>
  <c r="CF342" i="1" s="1"/>
  <c r="BA350" i="1"/>
  <c r="BC350" i="1" s="1"/>
  <c r="BH350" i="1" s="1"/>
  <c r="CD350" i="1"/>
  <c r="CF350" i="1" s="1"/>
  <c r="BA358" i="1"/>
  <c r="CD358" i="1"/>
  <c r="CF358" i="1" s="1"/>
  <c r="BA366" i="1"/>
  <c r="CD366" i="1"/>
  <c r="CF366" i="1" s="1"/>
  <c r="BA374" i="1"/>
  <c r="CD374" i="1"/>
  <c r="CF374" i="1" s="1"/>
  <c r="BA382" i="1"/>
  <c r="BC382" i="1" s="1"/>
  <c r="BH382" i="1" s="1"/>
  <c r="CD382" i="1"/>
  <c r="CF382" i="1" s="1"/>
  <c r="BA390" i="1"/>
  <c r="CD390" i="1"/>
  <c r="CF390" i="1" s="1"/>
  <c r="BA398" i="1"/>
  <c r="CD398" i="1"/>
  <c r="CF398" i="1" s="1"/>
  <c r="BA406" i="1"/>
  <c r="CD406" i="1"/>
  <c r="CF406" i="1" s="1"/>
  <c r="BA414" i="1"/>
  <c r="BC414" i="1" s="1"/>
  <c r="BH414" i="1" s="1"/>
  <c r="CD414" i="1"/>
  <c r="CF414" i="1" s="1"/>
  <c r="BA422" i="1"/>
  <c r="CD422" i="1"/>
  <c r="BA430" i="1"/>
  <c r="CD430" i="1"/>
  <c r="BA438" i="1"/>
  <c r="CD438" i="1"/>
  <c r="CF438" i="1" s="1"/>
  <c r="BA446" i="1"/>
  <c r="BC446" i="1" s="1"/>
  <c r="BH446" i="1" s="1"/>
  <c r="CD446" i="1"/>
  <c r="CF446" i="1" s="1"/>
  <c r="BA454" i="1"/>
  <c r="CD454" i="1"/>
  <c r="BA462" i="1"/>
  <c r="CD462" i="1"/>
  <c r="BA470" i="1"/>
  <c r="CD470" i="1"/>
  <c r="CF470" i="1" s="1"/>
  <c r="BA478" i="1"/>
  <c r="BC478" i="1" s="1"/>
  <c r="BH478" i="1" s="1"/>
  <c r="CD478" i="1"/>
  <c r="CF478" i="1" s="1"/>
  <c r="BA486" i="1"/>
  <c r="CD486" i="1"/>
  <c r="BA494" i="1"/>
  <c r="CD494" i="1"/>
  <c r="CF494" i="1" s="1"/>
  <c r="BA502" i="1"/>
  <c r="CD502" i="1"/>
  <c r="CF502" i="1" s="1"/>
  <c r="BA510" i="1"/>
  <c r="BC510" i="1" s="1"/>
  <c r="BH510" i="1" s="1"/>
  <c r="CD510" i="1"/>
  <c r="CF510" i="1" s="1"/>
  <c r="BA518" i="1"/>
  <c r="CD518" i="1"/>
  <c r="BA526" i="1"/>
  <c r="CD526" i="1"/>
  <c r="CF526" i="1" s="1"/>
  <c r="BA534" i="1"/>
  <c r="CD534" i="1"/>
  <c r="CF534" i="1" s="1"/>
  <c r="BA542" i="1"/>
  <c r="BC542" i="1" s="1"/>
  <c r="BH542" i="1" s="1"/>
  <c r="CD542" i="1"/>
  <c r="CF542" i="1" s="1"/>
  <c r="BA550" i="1"/>
  <c r="CD550" i="1"/>
  <c r="BA558" i="1"/>
  <c r="CD558" i="1"/>
  <c r="BA566" i="1"/>
  <c r="CD566" i="1"/>
  <c r="CF566" i="1" s="1"/>
  <c r="BA574" i="1"/>
  <c r="BC574" i="1" s="1"/>
  <c r="BH574" i="1" s="1"/>
  <c r="CD574" i="1"/>
  <c r="CF574" i="1" s="1"/>
  <c r="BA582" i="1"/>
  <c r="CD582" i="1"/>
  <c r="BA590" i="1"/>
  <c r="CD590" i="1"/>
  <c r="BA598" i="1"/>
  <c r="CD598" i="1"/>
  <c r="CF598" i="1" s="1"/>
  <c r="BA606" i="1"/>
  <c r="BC606" i="1" s="1"/>
  <c r="BH606" i="1" s="1"/>
  <c r="CD606" i="1"/>
  <c r="CF606" i="1" s="1"/>
  <c r="BA614" i="1"/>
  <c r="CD614" i="1"/>
  <c r="BA622" i="1"/>
  <c r="CD622" i="1"/>
  <c r="BA638" i="1"/>
  <c r="CD638" i="1"/>
  <c r="CF638" i="1" s="1"/>
  <c r="BA654" i="1"/>
  <c r="BC654" i="1" s="1"/>
  <c r="BH654" i="1" s="1"/>
  <c r="CD654" i="1"/>
  <c r="CF654" i="1" s="1"/>
  <c r="BA670" i="1"/>
  <c r="CD670" i="1"/>
  <c r="BA686" i="1"/>
  <c r="CD686" i="1"/>
  <c r="CF686" i="1" s="1"/>
  <c r="BA702" i="1"/>
  <c r="CD702" i="1"/>
  <c r="CF702" i="1" s="1"/>
  <c r="BA710" i="1"/>
  <c r="BC710" i="1" s="1"/>
  <c r="BH710" i="1" s="1"/>
  <c r="CD710" i="1"/>
  <c r="CF710" i="1" s="1"/>
  <c r="BA726" i="1"/>
  <c r="CD726" i="1"/>
  <c r="CF726" i="1" s="1"/>
  <c r="BA734" i="1"/>
  <c r="CD734" i="1"/>
  <c r="CF734" i="1" s="1"/>
  <c r="BA750" i="1"/>
  <c r="CD750" i="1"/>
  <c r="CF750" i="1" s="1"/>
  <c r="BA766" i="1"/>
  <c r="BC766" i="1" s="1"/>
  <c r="BH766" i="1" s="1"/>
  <c r="CD766" i="1"/>
  <c r="CF766" i="1" s="1"/>
  <c r="BA782" i="1"/>
  <c r="CD782" i="1"/>
  <c r="CF782" i="1" s="1"/>
  <c r="BA798" i="1"/>
  <c r="CD798" i="1"/>
  <c r="CF798" i="1" s="1"/>
  <c r="BA814" i="1"/>
  <c r="CD814" i="1"/>
  <c r="BA830" i="1"/>
  <c r="BC830" i="1" s="1"/>
  <c r="BH830" i="1" s="1"/>
  <c r="CD830" i="1"/>
  <c r="CF830" i="1" s="1"/>
  <c r="BA846" i="1"/>
  <c r="CD846" i="1"/>
  <c r="BA862" i="1"/>
  <c r="CD862" i="1"/>
  <c r="CF862" i="1" s="1"/>
  <c r="BA870" i="1"/>
  <c r="CD870" i="1"/>
  <c r="CF870" i="1" s="1"/>
  <c r="BA886" i="1"/>
  <c r="BC886" i="1" s="1"/>
  <c r="BH886" i="1" s="1"/>
  <c r="CD886" i="1"/>
  <c r="CF886" i="1" s="1"/>
  <c r="BA902" i="1"/>
  <c r="CD902" i="1"/>
  <c r="CF902" i="1" s="1"/>
  <c r="BA918" i="1"/>
  <c r="CD918" i="1"/>
  <c r="CF918" i="1" s="1"/>
  <c r="BA934" i="1"/>
  <c r="CD934" i="1"/>
  <c r="CF934" i="1" s="1"/>
  <c r="BA950" i="1"/>
  <c r="BC950" i="1" s="1"/>
  <c r="BH950" i="1" s="1"/>
  <c r="CD950" i="1"/>
  <c r="CF950" i="1" s="1"/>
  <c r="BA958" i="1"/>
  <c r="CD958" i="1"/>
  <c r="CF958" i="1" s="1"/>
  <c r="BA974" i="1"/>
  <c r="CD974" i="1"/>
  <c r="CF974" i="1" s="1"/>
  <c r="BA982" i="1"/>
  <c r="CD982" i="1"/>
  <c r="CF982" i="1" s="1"/>
  <c r="BA990" i="1"/>
  <c r="BC990" i="1" s="1"/>
  <c r="BH990" i="1" s="1"/>
  <c r="CD990" i="1"/>
  <c r="CF990" i="1" s="1"/>
  <c r="BA998" i="1"/>
  <c r="CD998" i="1"/>
  <c r="CF998" i="1" s="1"/>
  <c r="BA1006" i="1"/>
  <c r="CD1006" i="1"/>
  <c r="CF1006" i="1" s="1"/>
  <c r="BA1022" i="1"/>
  <c r="CD1022" i="1"/>
  <c r="CF1022" i="1" s="1"/>
  <c r="BA1030" i="1"/>
  <c r="BC1030" i="1" s="1"/>
  <c r="BH1030" i="1" s="1"/>
  <c r="CD1030" i="1"/>
  <c r="CF1030" i="1" s="1"/>
  <c r="BA1038" i="1"/>
  <c r="CD1038" i="1"/>
  <c r="CF1038" i="1" s="1"/>
  <c r="BA1046" i="1"/>
  <c r="CD1046" i="1"/>
  <c r="CF1046" i="1" s="1"/>
  <c r="BA1054" i="1"/>
  <c r="CD1054" i="1"/>
  <c r="CF1054" i="1" s="1"/>
  <c r="BA1062" i="1"/>
  <c r="CD1062" i="1"/>
  <c r="CF1062" i="1" s="1"/>
  <c r="BA1070" i="1"/>
  <c r="CD1070" i="1"/>
  <c r="BA1078" i="1"/>
  <c r="CD1078" i="1"/>
  <c r="CF1078" i="1" s="1"/>
  <c r="BA1086" i="1"/>
  <c r="CD1086" i="1"/>
  <c r="CF1086" i="1" s="1"/>
  <c r="BA1094" i="1"/>
  <c r="BC1094" i="1" s="1"/>
  <c r="BH1094" i="1" s="1"/>
  <c r="CD1094" i="1"/>
  <c r="CF1094" i="1" s="1"/>
  <c r="BA1102" i="1"/>
  <c r="CD1102" i="1"/>
  <c r="BA1110" i="1"/>
  <c r="CD1110" i="1"/>
  <c r="BA1118" i="1"/>
  <c r="CD1118" i="1"/>
  <c r="CF1118" i="1" s="1"/>
  <c r="BA1126" i="1"/>
  <c r="BC1126" i="1" s="1"/>
  <c r="BH1126" i="1" s="1"/>
  <c r="CD1126" i="1"/>
  <c r="CF1126" i="1" s="1"/>
  <c r="BA1134" i="1"/>
  <c r="CD1134" i="1"/>
  <c r="BA1142" i="1"/>
  <c r="CD1142" i="1"/>
  <c r="CF1142" i="1" s="1"/>
  <c r="BA1150" i="1"/>
  <c r="CD1150" i="1"/>
  <c r="CF1150" i="1" s="1"/>
  <c r="BA1158" i="1"/>
  <c r="BC1158" i="1" s="1"/>
  <c r="BH1158" i="1" s="1"/>
  <c r="CD1158" i="1"/>
  <c r="CF1158" i="1" s="1"/>
  <c r="BA1166" i="1"/>
  <c r="CD1166" i="1"/>
  <c r="BA1174" i="1"/>
  <c r="CD1174" i="1"/>
  <c r="CF1174" i="1" s="1"/>
  <c r="BA1182" i="1"/>
  <c r="CD1182" i="1"/>
  <c r="CF1182" i="1" s="1"/>
  <c r="BA1190" i="1"/>
  <c r="BC1190" i="1" s="1"/>
  <c r="BH1190" i="1" s="1"/>
  <c r="CD1190" i="1"/>
  <c r="CF1190" i="1" s="1"/>
  <c r="BA1198" i="1"/>
  <c r="CD1198" i="1"/>
  <c r="BA1206" i="1"/>
  <c r="CD1206" i="1"/>
  <c r="BA1214" i="1"/>
  <c r="CD1214" i="1"/>
  <c r="CF1214" i="1" s="1"/>
  <c r="BA1222" i="1"/>
  <c r="BC1222" i="1" s="1"/>
  <c r="BH1222" i="1" s="1"/>
  <c r="CD1222" i="1"/>
  <c r="CF1222" i="1" s="1"/>
  <c r="BA1230" i="1"/>
  <c r="CD1230" i="1"/>
  <c r="BA1238" i="1"/>
  <c r="CD1238" i="1"/>
  <c r="BA1246" i="1"/>
  <c r="CD1246" i="1"/>
  <c r="CF1246" i="1" s="1"/>
  <c r="BA1254" i="1"/>
  <c r="BC1254" i="1" s="1"/>
  <c r="BH1254" i="1" s="1"/>
  <c r="CD1254" i="1"/>
  <c r="CF1254" i="1" s="1"/>
  <c r="BA1262" i="1"/>
  <c r="CD1262" i="1"/>
  <c r="BA1278" i="1"/>
  <c r="CD1278" i="1"/>
  <c r="CF1278" i="1" s="1"/>
  <c r="BA1286" i="1"/>
  <c r="CD1286" i="1"/>
  <c r="CF1286" i="1" s="1"/>
  <c r="BA1294" i="1"/>
  <c r="BC1294" i="1" s="1"/>
  <c r="BH1294" i="1" s="1"/>
  <c r="CD1294" i="1"/>
  <c r="CF1294" i="1" s="1"/>
  <c r="BA1302" i="1"/>
  <c r="CD1302" i="1"/>
  <c r="BA1310" i="1"/>
  <c r="CD1310" i="1"/>
  <c r="CF1310" i="1" s="1"/>
  <c r="BA1318" i="1"/>
  <c r="CD1318" i="1"/>
  <c r="CF1318" i="1" s="1"/>
  <c r="BA1326" i="1"/>
  <c r="BC1326" i="1" s="1"/>
  <c r="BH1326" i="1" s="1"/>
  <c r="CD1326" i="1"/>
  <c r="CF1326" i="1" s="1"/>
  <c r="BA1334" i="1"/>
  <c r="CD1334" i="1"/>
  <c r="CF1334" i="1" s="1"/>
  <c r="BA1342" i="1"/>
  <c r="CD1342" i="1"/>
  <c r="CF1342" i="1" s="1"/>
  <c r="BA1350" i="1"/>
  <c r="CD1350" i="1"/>
  <c r="CF1350" i="1" s="1"/>
  <c r="BA1358" i="1"/>
  <c r="BC1358" i="1" s="1"/>
  <c r="BH1358" i="1" s="1"/>
  <c r="CD1358" i="1"/>
  <c r="CF1358" i="1" s="1"/>
  <c r="BA1366" i="1"/>
  <c r="CD1366" i="1"/>
  <c r="CF1366" i="1" s="1"/>
  <c r="BA1374" i="1"/>
  <c r="CD1374" i="1"/>
  <c r="CF1374" i="1" s="1"/>
  <c r="BA1382" i="1"/>
  <c r="CD1382" i="1"/>
  <c r="CF1382" i="1" s="1"/>
  <c r="BA1390" i="1"/>
  <c r="BC1390" i="1" s="1"/>
  <c r="BH1390" i="1" s="1"/>
  <c r="CD1390" i="1"/>
  <c r="CF1390" i="1" s="1"/>
  <c r="BA1398" i="1"/>
  <c r="CD1398" i="1"/>
  <c r="CF1398" i="1" s="1"/>
  <c r="BA1406" i="1"/>
  <c r="CD1406" i="1"/>
  <c r="CF1406" i="1" s="1"/>
  <c r="BA1414" i="1"/>
  <c r="CD1414" i="1"/>
  <c r="CF1414" i="1" s="1"/>
  <c r="BA1422" i="1"/>
  <c r="CD1422" i="1"/>
  <c r="CF1422" i="1" s="1"/>
  <c r="BA1430" i="1"/>
  <c r="CD1430" i="1"/>
  <c r="CF1430" i="1" s="1"/>
  <c r="BA1438" i="1"/>
  <c r="CD1438" i="1"/>
  <c r="CF1438" i="1" s="1"/>
  <c r="BA1446" i="1"/>
  <c r="CD1446" i="1"/>
  <c r="CF1446" i="1" s="1"/>
  <c r="BA1454" i="1"/>
  <c r="BC1454" i="1" s="1"/>
  <c r="BH1454" i="1" s="1"/>
  <c r="CD1454" i="1"/>
  <c r="CF1454" i="1" s="1"/>
  <c r="BA1462" i="1"/>
  <c r="CD1462" i="1"/>
  <c r="CF1462" i="1" s="1"/>
  <c r="BA1470" i="1"/>
  <c r="CD1470" i="1"/>
  <c r="CF1470" i="1" s="1"/>
  <c r="BA1478" i="1"/>
  <c r="CD1478" i="1"/>
  <c r="CF1478" i="1" s="1"/>
  <c r="BA1486" i="1"/>
  <c r="BC1486" i="1" s="1"/>
  <c r="BH1486" i="1" s="1"/>
  <c r="CD1486" i="1"/>
  <c r="CF1486" i="1" s="1"/>
  <c r="BA1494" i="1"/>
  <c r="CD1494" i="1"/>
  <c r="CF1494" i="1" s="1"/>
  <c r="BA1502" i="1"/>
  <c r="CD1502" i="1"/>
  <c r="BA1510" i="1"/>
  <c r="CD1510" i="1"/>
  <c r="CF1510" i="1" s="1"/>
  <c r="BA1518" i="1"/>
  <c r="BC1518" i="1" s="1"/>
  <c r="BH1518" i="1" s="1"/>
  <c r="CD1518" i="1"/>
  <c r="CF1518" i="1" s="1"/>
  <c r="BA1526" i="1"/>
  <c r="CD1526" i="1"/>
  <c r="CF1526" i="1" s="1"/>
  <c r="BA1534" i="1"/>
  <c r="CD1534" i="1"/>
  <c r="CF1534" i="1" s="1"/>
  <c r="BA31" i="1"/>
  <c r="BC31" i="1" s="1"/>
  <c r="BH31" i="1" s="1"/>
  <c r="CD31" i="1"/>
  <c r="CF31" i="1" s="1"/>
  <c r="BA39" i="1"/>
  <c r="BC39" i="1" s="1"/>
  <c r="BH39" i="1" s="1"/>
  <c r="CD39" i="1"/>
  <c r="CF39" i="1" s="1"/>
  <c r="BA47" i="1"/>
  <c r="BC47" i="1" s="1"/>
  <c r="BH47" i="1" s="1"/>
  <c r="CD47" i="1"/>
  <c r="CF47" i="1" s="1"/>
  <c r="BA55" i="1"/>
  <c r="BC55" i="1" s="1"/>
  <c r="BH55" i="1" s="1"/>
  <c r="CD55" i="1"/>
  <c r="CF55" i="1" s="1"/>
  <c r="BA63" i="1"/>
  <c r="BC63" i="1" s="1"/>
  <c r="BH63" i="1" s="1"/>
  <c r="CD63" i="1"/>
  <c r="CF63" i="1" s="1"/>
  <c r="BA71" i="1"/>
  <c r="BC71" i="1" s="1"/>
  <c r="BH71" i="1" s="1"/>
  <c r="CD71" i="1"/>
  <c r="CF71" i="1" s="1"/>
  <c r="BA79" i="1"/>
  <c r="CD79" i="1"/>
  <c r="CF79" i="1" s="1"/>
  <c r="BA87" i="1"/>
  <c r="CD87" i="1"/>
  <c r="CF87" i="1" s="1"/>
  <c r="BA95" i="1"/>
  <c r="CD95" i="1"/>
  <c r="CF95" i="1" s="1"/>
  <c r="BA103" i="1"/>
  <c r="BC103" i="1" s="1"/>
  <c r="BH103" i="1" s="1"/>
  <c r="CD103" i="1"/>
  <c r="CF103" i="1" s="1"/>
  <c r="BA111" i="1"/>
  <c r="BC111" i="1" s="1"/>
  <c r="BH111" i="1" s="1"/>
  <c r="CD111" i="1"/>
  <c r="CF111" i="1" s="1"/>
  <c r="BA119" i="1"/>
  <c r="CD119" i="1"/>
  <c r="CF119" i="1" s="1"/>
  <c r="BA127" i="1"/>
  <c r="BC127" i="1" s="1"/>
  <c r="BH127" i="1" s="1"/>
  <c r="CD127" i="1"/>
  <c r="CF127" i="1" s="1"/>
  <c r="BA135" i="1"/>
  <c r="BC135" i="1" s="1"/>
  <c r="BH135" i="1" s="1"/>
  <c r="CD135" i="1"/>
  <c r="CF135" i="1" s="1"/>
  <c r="BA143" i="1"/>
  <c r="CD143" i="1"/>
  <c r="CF143" i="1" s="1"/>
  <c r="BA151" i="1"/>
  <c r="CD151" i="1"/>
  <c r="CF151" i="1" s="1"/>
  <c r="BA159" i="1"/>
  <c r="CD159" i="1"/>
  <c r="CF159" i="1" s="1"/>
  <c r="BA167" i="1"/>
  <c r="BC167" i="1" s="1"/>
  <c r="BH167" i="1" s="1"/>
  <c r="CD167" i="1"/>
  <c r="CF167" i="1" s="1"/>
  <c r="BA175" i="1"/>
  <c r="BC175" i="1" s="1"/>
  <c r="BH175" i="1" s="1"/>
  <c r="CD175" i="1"/>
  <c r="CF175" i="1" s="1"/>
  <c r="BA183" i="1"/>
  <c r="CD183" i="1"/>
  <c r="CF183" i="1" s="1"/>
  <c r="BA191" i="1"/>
  <c r="BC191" i="1" s="1"/>
  <c r="BH191" i="1" s="1"/>
  <c r="CD191" i="1"/>
  <c r="CF191" i="1" s="1"/>
  <c r="BA199" i="1"/>
  <c r="BC199" i="1" s="1"/>
  <c r="BH199" i="1" s="1"/>
  <c r="CD199" i="1"/>
  <c r="CF199" i="1" s="1"/>
  <c r="BA207" i="1"/>
  <c r="CD207" i="1"/>
  <c r="BA215" i="1"/>
  <c r="CD215" i="1"/>
  <c r="CF215" i="1" s="1"/>
  <c r="BA223" i="1"/>
  <c r="CD223" i="1"/>
  <c r="CF223" i="1" s="1"/>
  <c r="BA231" i="1"/>
  <c r="BC231" i="1" s="1"/>
  <c r="BH231" i="1" s="1"/>
  <c r="CD231" i="1"/>
  <c r="CF231" i="1" s="1"/>
  <c r="BA239" i="1"/>
  <c r="BC239" i="1" s="1"/>
  <c r="BH239" i="1" s="1"/>
  <c r="CD239" i="1"/>
  <c r="CF239" i="1" s="1"/>
  <c r="BA247" i="1"/>
  <c r="CD247" i="1"/>
  <c r="CF247" i="1" s="1"/>
  <c r="BA255" i="1"/>
  <c r="BC255" i="1" s="1"/>
  <c r="BH255" i="1" s="1"/>
  <c r="CD255" i="1"/>
  <c r="CF255" i="1" s="1"/>
  <c r="BA263" i="1"/>
  <c r="BC263" i="1" s="1"/>
  <c r="BH263" i="1" s="1"/>
  <c r="CD263" i="1"/>
  <c r="CF263" i="1" s="1"/>
  <c r="BA271" i="1"/>
  <c r="CD271" i="1"/>
  <c r="CF271" i="1" s="1"/>
  <c r="BA279" i="1"/>
  <c r="CD279" i="1"/>
  <c r="CF279" i="1" s="1"/>
  <c r="BA287" i="1"/>
  <c r="CD287" i="1"/>
  <c r="CF287" i="1" s="1"/>
  <c r="BA295" i="1"/>
  <c r="BC295" i="1" s="1"/>
  <c r="BH295" i="1" s="1"/>
  <c r="CD295" i="1"/>
  <c r="CF295" i="1" s="1"/>
  <c r="BA303" i="1"/>
  <c r="BC303" i="1" s="1"/>
  <c r="BH303" i="1" s="1"/>
  <c r="CD303" i="1"/>
  <c r="CF303" i="1" s="1"/>
  <c r="BA311" i="1"/>
  <c r="BC311" i="1" s="1"/>
  <c r="BH311" i="1" s="1"/>
  <c r="CD311" i="1"/>
  <c r="CF311" i="1" s="1"/>
  <c r="BA319" i="1"/>
  <c r="BC319" i="1" s="1"/>
  <c r="BH319" i="1" s="1"/>
  <c r="CD319" i="1"/>
  <c r="CF319" i="1" s="1"/>
  <c r="BA327" i="1"/>
  <c r="BC327" i="1" s="1"/>
  <c r="BH327" i="1" s="1"/>
  <c r="CD327" i="1"/>
  <c r="CF327" i="1" s="1"/>
  <c r="BA335" i="1"/>
  <c r="CD335" i="1"/>
  <c r="CF335" i="1" s="1"/>
  <c r="BA343" i="1"/>
  <c r="CD343" i="1"/>
  <c r="CF343" i="1" s="1"/>
  <c r="BA351" i="1"/>
  <c r="CD351" i="1"/>
  <c r="CF351" i="1" s="1"/>
  <c r="BA359" i="1"/>
  <c r="BC359" i="1" s="1"/>
  <c r="BH359" i="1" s="1"/>
  <c r="CD359" i="1"/>
  <c r="CF359" i="1" s="1"/>
  <c r="BA367" i="1"/>
  <c r="CD367" i="1"/>
  <c r="CF367" i="1" s="1"/>
  <c r="BA375" i="1"/>
  <c r="CD375" i="1"/>
  <c r="CF375" i="1" s="1"/>
  <c r="BA383" i="1"/>
  <c r="CD383" i="1"/>
  <c r="CF383" i="1" s="1"/>
  <c r="BA391" i="1"/>
  <c r="BC391" i="1" s="1"/>
  <c r="BH391" i="1" s="1"/>
  <c r="CD391" i="1"/>
  <c r="CF391" i="1" s="1"/>
  <c r="BA399" i="1"/>
  <c r="CD399" i="1"/>
  <c r="CF399" i="1" s="1"/>
  <c r="BA407" i="1"/>
  <c r="CD407" i="1"/>
  <c r="CF407" i="1" s="1"/>
  <c r="BA415" i="1"/>
  <c r="CD415" i="1"/>
  <c r="CF415" i="1" s="1"/>
  <c r="BA423" i="1"/>
  <c r="BC423" i="1" s="1"/>
  <c r="BH423" i="1" s="1"/>
  <c r="CD423" i="1"/>
  <c r="CF423" i="1" s="1"/>
  <c r="BA431" i="1"/>
  <c r="BC431" i="1" s="1"/>
  <c r="BH431" i="1" s="1"/>
  <c r="CD431" i="1"/>
  <c r="BA439" i="1"/>
  <c r="CD439" i="1"/>
  <c r="CF439" i="1" s="1"/>
  <c r="BA447" i="1"/>
  <c r="CD447" i="1"/>
  <c r="CF447" i="1" s="1"/>
  <c r="BA455" i="1"/>
  <c r="BC455" i="1" s="1"/>
  <c r="BH455" i="1" s="1"/>
  <c r="CD455" i="1"/>
  <c r="CF455" i="1" s="1"/>
  <c r="BA463" i="1"/>
  <c r="CD463" i="1"/>
  <c r="BA471" i="1"/>
  <c r="CD471" i="1"/>
  <c r="CF471" i="1" s="1"/>
  <c r="BA479" i="1"/>
  <c r="CD479" i="1"/>
  <c r="CF479" i="1" s="1"/>
  <c r="BA487" i="1"/>
  <c r="BC487" i="1" s="1"/>
  <c r="BH487" i="1" s="1"/>
  <c r="CD487" i="1"/>
  <c r="CF487" i="1" s="1"/>
  <c r="BA495" i="1"/>
  <c r="CD495" i="1"/>
  <c r="BA503" i="1"/>
  <c r="CD503" i="1"/>
  <c r="CF503" i="1" s="1"/>
  <c r="BA511" i="1"/>
  <c r="CD511" i="1"/>
  <c r="CF511" i="1" s="1"/>
  <c r="BA519" i="1"/>
  <c r="BC519" i="1" s="1"/>
  <c r="BH519" i="1" s="1"/>
  <c r="CD519" i="1"/>
  <c r="CF519" i="1" s="1"/>
  <c r="BA527" i="1"/>
  <c r="CD527" i="1"/>
  <c r="BA535" i="1"/>
  <c r="CD535" i="1"/>
  <c r="BA543" i="1"/>
  <c r="CD543" i="1"/>
  <c r="CF543" i="1" s="1"/>
  <c r="BA551" i="1"/>
  <c r="BC551" i="1" s="1"/>
  <c r="BH551" i="1" s="1"/>
  <c r="CD551" i="1"/>
  <c r="CF551" i="1" s="1"/>
  <c r="BA559" i="1"/>
  <c r="BC559" i="1" s="1"/>
  <c r="BH559" i="1" s="1"/>
  <c r="CD559" i="1"/>
  <c r="CF559" i="1" s="1"/>
  <c r="BA567" i="1"/>
  <c r="CD567" i="1"/>
  <c r="CF567" i="1" s="1"/>
  <c r="BA575" i="1"/>
  <c r="CD575" i="1"/>
  <c r="CF575" i="1" s="1"/>
  <c r="BA583" i="1"/>
  <c r="BC583" i="1" s="1"/>
  <c r="BH583" i="1" s="1"/>
  <c r="CD583" i="1"/>
  <c r="CF583" i="1" s="1"/>
  <c r="BA591" i="1"/>
  <c r="CD591" i="1"/>
  <c r="CF591" i="1" s="1"/>
  <c r="BA599" i="1"/>
  <c r="BE599" i="1" s="1"/>
  <c r="BJ599" i="1" s="1"/>
  <c r="CD599" i="1"/>
  <c r="CF599" i="1" s="1"/>
  <c r="BA607" i="1"/>
  <c r="CD607" i="1"/>
  <c r="CF607" i="1" s="1"/>
  <c r="BA615" i="1"/>
  <c r="BE615" i="1" s="1"/>
  <c r="BJ615" i="1" s="1"/>
  <c r="CD615" i="1"/>
  <c r="CF615" i="1" s="1"/>
  <c r="BA623" i="1"/>
  <c r="CD623" i="1"/>
  <c r="CF623" i="1" s="1"/>
  <c r="BA631" i="1"/>
  <c r="CD631" i="1"/>
  <c r="CF631" i="1" s="1"/>
  <c r="BA639" i="1"/>
  <c r="CD639" i="1"/>
  <c r="CF639" i="1" s="1"/>
  <c r="BA647" i="1"/>
  <c r="BC647" i="1" s="1"/>
  <c r="BH647" i="1" s="1"/>
  <c r="CD647" i="1"/>
  <c r="CF647" i="1" s="1"/>
  <c r="BA655" i="1"/>
  <c r="CD655" i="1"/>
  <c r="CF655" i="1" s="1"/>
  <c r="BA663" i="1"/>
  <c r="CD663" i="1"/>
  <c r="CF663" i="1" s="1"/>
  <c r="BA671" i="1"/>
  <c r="CD671" i="1"/>
  <c r="CF671" i="1" s="1"/>
  <c r="BA679" i="1"/>
  <c r="BC679" i="1" s="1"/>
  <c r="BH679" i="1" s="1"/>
  <c r="CD679" i="1"/>
  <c r="CF679" i="1" s="1"/>
  <c r="BA687" i="1"/>
  <c r="BC687" i="1" s="1"/>
  <c r="BH687" i="1" s="1"/>
  <c r="CD687" i="1"/>
  <c r="CF687" i="1" s="1"/>
  <c r="BA695" i="1"/>
  <c r="CD695" i="1"/>
  <c r="CF695" i="1" s="1"/>
  <c r="BA703" i="1"/>
  <c r="CD703" i="1"/>
  <c r="CF703" i="1" s="1"/>
  <c r="BA711" i="1"/>
  <c r="BC711" i="1" s="1"/>
  <c r="BH711" i="1" s="1"/>
  <c r="CD711" i="1"/>
  <c r="CF711" i="1" s="1"/>
  <c r="BA719" i="1"/>
  <c r="BC719" i="1" s="1"/>
  <c r="BH719" i="1" s="1"/>
  <c r="CD719" i="1"/>
  <c r="CF719" i="1" s="1"/>
  <c r="BA727" i="1"/>
  <c r="CD727" i="1"/>
  <c r="CF727" i="1" s="1"/>
  <c r="BA735" i="1"/>
  <c r="BE735" i="1" s="1"/>
  <c r="BJ735" i="1" s="1"/>
  <c r="CD735" i="1"/>
  <c r="CF735" i="1" s="1"/>
  <c r="BA743" i="1"/>
  <c r="BE743" i="1" s="1"/>
  <c r="BJ743" i="1" s="1"/>
  <c r="CD743" i="1"/>
  <c r="CF743" i="1" s="1"/>
  <c r="BA751" i="1"/>
  <c r="CD751" i="1"/>
  <c r="CF751" i="1" s="1"/>
  <c r="BA759" i="1"/>
  <c r="CD759" i="1"/>
  <c r="CF759" i="1" s="1"/>
  <c r="BA767" i="1"/>
  <c r="CD767" i="1"/>
  <c r="CF767" i="1" s="1"/>
  <c r="BA775" i="1"/>
  <c r="BC775" i="1" s="1"/>
  <c r="BH775" i="1" s="1"/>
  <c r="CD775" i="1"/>
  <c r="CF775" i="1" s="1"/>
  <c r="BA783" i="1"/>
  <c r="BC783" i="1" s="1"/>
  <c r="BH783" i="1" s="1"/>
  <c r="CD783" i="1"/>
  <c r="BA791" i="1"/>
  <c r="CD791" i="1"/>
  <c r="CF791" i="1" s="1"/>
  <c r="BA799" i="1"/>
  <c r="CD799" i="1"/>
  <c r="CF799" i="1" s="1"/>
  <c r="BA807" i="1"/>
  <c r="BC807" i="1" s="1"/>
  <c r="BH807" i="1" s="1"/>
  <c r="CD807" i="1"/>
  <c r="CF807" i="1" s="1"/>
  <c r="BA815" i="1"/>
  <c r="BC815" i="1" s="1"/>
  <c r="BH815" i="1" s="1"/>
  <c r="CD815" i="1"/>
  <c r="CF815" i="1" s="1"/>
  <c r="BA823" i="1"/>
  <c r="CD823" i="1"/>
  <c r="CF823" i="1" s="1"/>
  <c r="BA831" i="1"/>
  <c r="BC831" i="1" s="1"/>
  <c r="BH831" i="1" s="1"/>
  <c r="CD831" i="1"/>
  <c r="CF831" i="1" s="1"/>
  <c r="BA839" i="1"/>
  <c r="BC839" i="1" s="1"/>
  <c r="BH839" i="1" s="1"/>
  <c r="CD839" i="1"/>
  <c r="CF839" i="1" s="1"/>
  <c r="BA847" i="1"/>
  <c r="CD847" i="1"/>
  <c r="BA855" i="1"/>
  <c r="CD855" i="1"/>
  <c r="CF855" i="1" s="1"/>
  <c r="BA863" i="1"/>
  <c r="CD863" i="1"/>
  <c r="CF863" i="1" s="1"/>
  <c r="BA871" i="1"/>
  <c r="BC871" i="1" s="1"/>
  <c r="BH871" i="1" s="1"/>
  <c r="CD871" i="1"/>
  <c r="CF871" i="1" s="1"/>
  <c r="BA879" i="1"/>
  <c r="BC879" i="1" s="1"/>
  <c r="BH879" i="1" s="1"/>
  <c r="CD879" i="1"/>
  <c r="CF879" i="1" s="1"/>
  <c r="BA887" i="1"/>
  <c r="CD887" i="1"/>
  <c r="CF887" i="1" s="1"/>
  <c r="BA895" i="1"/>
  <c r="CD895" i="1"/>
  <c r="CF895" i="1" s="1"/>
  <c r="BA903" i="1"/>
  <c r="BC903" i="1" s="1"/>
  <c r="BH903" i="1" s="1"/>
  <c r="CD903" i="1"/>
  <c r="CF903" i="1" s="1"/>
  <c r="BA911" i="1"/>
  <c r="BC911" i="1" s="1"/>
  <c r="BH911" i="1" s="1"/>
  <c r="CD911" i="1"/>
  <c r="BA919" i="1"/>
  <c r="CD919" i="1"/>
  <c r="CF919" i="1" s="1"/>
  <c r="BA927" i="1"/>
  <c r="BE927" i="1" s="1"/>
  <c r="BJ927" i="1" s="1"/>
  <c r="CD927" i="1"/>
  <c r="CF927" i="1" s="1"/>
  <c r="BA935" i="1"/>
  <c r="BE935" i="1" s="1"/>
  <c r="BJ935" i="1" s="1"/>
  <c r="CD935" i="1"/>
  <c r="CF935" i="1" s="1"/>
  <c r="BA943" i="1"/>
  <c r="BC943" i="1" s="1"/>
  <c r="BH943" i="1" s="1"/>
  <c r="CD943" i="1"/>
  <c r="BA951" i="1"/>
  <c r="CD951" i="1"/>
  <c r="CF951" i="1" s="1"/>
  <c r="BA959" i="1"/>
  <c r="CD959" i="1"/>
  <c r="CF959" i="1" s="1"/>
  <c r="BA967" i="1"/>
  <c r="BC967" i="1" s="1"/>
  <c r="BH967" i="1" s="1"/>
  <c r="CD967" i="1"/>
  <c r="CF967" i="1" s="1"/>
  <c r="BA975" i="1"/>
  <c r="BC975" i="1" s="1"/>
  <c r="BH975" i="1" s="1"/>
  <c r="CD975" i="1"/>
  <c r="BA983" i="1"/>
  <c r="CD983" i="1"/>
  <c r="CF983" i="1" s="1"/>
  <c r="BA991" i="1"/>
  <c r="BC991" i="1" s="1"/>
  <c r="BH991" i="1" s="1"/>
  <c r="CD991" i="1"/>
  <c r="CF991" i="1" s="1"/>
  <c r="BA999" i="1"/>
  <c r="BC999" i="1" s="1"/>
  <c r="BH999" i="1" s="1"/>
  <c r="CD999" i="1"/>
  <c r="CF999" i="1" s="1"/>
  <c r="BA1007" i="1"/>
  <c r="CD1007" i="1"/>
  <c r="BA1015" i="1"/>
  <c r="BC1015" i="1" s="1"/>
  <c r="BH1015" i="1" s="1"/>
  <c r="CD1015" i="1"/>
  <c r="BA1023" i="1"/>
  <c r="BC1023" i="1" s="1"/>
  <c r="BH1023" i="1" s="1"/>
  <c r="CD1023" i="1"/>
  <c r="CF1023" i="1" s="1"/>
  <c r="BA1031" i="1"/>
  <c r="BC1031" i="1" s="1"/>
  <c r="BH1031" i="1" s="1"/>
  <c r="CD1031" i="1"/>
  <c r="CF1031" i="1" s="1"/>
  <c r="BA1039" i="1"/>
  <c r="BC1039" i="1" s="1"/>
  <c r="BH1039" i="1" s="1"/>
  <c r="CD1039" i="1"/>
  <c r="CF1039" i="1" s="1"/>
  <c r="BA1047" i="1"/>
  <c r="BC1047" i="1" s="1"/>
  <c r="BH1047" i="1" s="1"/>
  <c r="CD1047" i="1"/>
  <c r="CF1047" i="1" s="1"/>
  <c r="BA1055" i="1"/>
  <c r="BC1055" i="1" s="1"/>
  <c r="BH1055" i="1" s="1"/>
  <c r="CD1055" i="1"/>
  <c r="CF1055" i="1" s="1"/>
  <c r="BA1063" i="1"/>
  <c r="BC1063" i="1" s="1"/>
  <c r="BH1063" i="1" s="1"/>
  <c r="CD1063" i="1"/>
  <c r="CF1063" i="1" s="1"/>
  <c r="BA1071" i="1"/>
  <c r="BC1071" i="1" s="1"/>
  <c r="BH1071" i="1" s="1"/>
  <c r="CD1071" i="1"/>
  <c r="BA1079" i="1"/>
  <c r="BC1079" i="1" s="1"/>
  <c r="BH1079" i="1" s="1"/>
  <c r="CD1079" i="1"/>
  <c r="CF1079" i="1" s="1"/>
  <c r="BA1087" i="1"/>
  <c r="CD1087" i="1"/>
  <c r="CF1087" i="1" s="1"/>
  <c r="BA1095" i="1"/>
  <c r="BC1095" i="1" s="1"/>
  <c r="BH1095" i="1" s="1"/>
  <c r="CD1095" i="1"/>
  <c r="CF1095" i="1" s="1"/>
  <c r="BA1103" i="1"/>
  <c r="CD1103" i="1"/>
  <c r="CF1103" i="1" s="1"/>
  <c r="BA1111" i="1"/>
  <c r="BC1111" i="1" s="1"/>
  <c r="BH1111" i="1" s="1"/>
  <c r="CD1111" i="1"/>
  <c r="BA1119" i="1"/>
  <c r="CD1119" i="1"/>
  <c r="CF1119" i="1" s="1"/>
  <c r="BA1127" i="1"/>
  <c r="BC1127" i="1" s="1"/>
  <c r="BH1127" i="1" s="1"/>
  <c r="CD1127" i="1"/>
  <c r="CF1127" i="1" s="1"/>
  <c r="BA1135" i="1"/>
  <c r="CD1135" i="1"/>
  <c r="BA1143" i="1"/>
  <c r="BC1143" i="1" s="1"/>
  <c r="BH1143" i="1" s="1"/>
  <c r="CD1143" i="1"/>
  <c r="CF1143" i="1" s="1"/>
  <c r="BA1151" i="1"/>
  <c r="BC1151" i="1" s="1"/>
  <c r="BH1151" i="1" s="1"/>
  <c r="CD1151" i="1"/>
  <c r="CF1151" i="1" s="1"/>
  <c r="BA1159" i="1"/>
  <c r="BC1159" i="1" s="1"/>
  <c r="BH1159" i="1" s="1"/>
  <c r="CD1159" i="1"/>
  <c r="CF1159" i="1" s="1"/>
  <c r="BA1167" i="1"/>
  <c r="BC1167" i="1" s="1"/>
  <c r="BH1167" i="1" s="1"/>
  <c r="CD1167" i="1"/>
  <c r="CF1167" i="1" s="1"/>
  <c r="BA1175" i="1"/>
  <c r="BC1175" i="1" s="1"/>
  <c r="BH1175" i="1" s="1"/>
  <c r="CD1175" i="1"/>
  <c r="CF1175" i="1" s="1"/>
  <c r="BA1183" i="1"/>
  <c r="BC1183" i="1" s="1"/>
  <c r="BH1183" i="1" s="1"/>
  <c r="CD1183" i="1"/>
  <c r="CF1183" i="1" s="1"/>
  <c r="BA1191" i="1"/>
  <c r="BC1191" i="1" s="1"/>
  <c r="BH1191" i="1" s="1"/>
  <c r="CD1191" i="1"/>
  <c r="CF1191" i="1" s="1"/>
  <c r="BA1199" i="1"/>
  <c r="BC1199" i="1" s="1"/>
  <c r="BH1199" i="1" s="1"/>
  <c r="CD1199" i="1"/>
  <c r="CF1199" i="1" s="1"/>
  <c r="BA1207" i="1"/>
  <c r="BC1207" i="1" s="1"/>
  <c r="BH1207" i="1" s="1"/>
  <c r="CD1207" i="1"/>
  <c r="CF1207" i="1" s="1"/>
  <c r="BA1215" i="1"/>
  <c r="BC1215" i="1" s="1"/>
  <c r="BH1215" i="1" s="1"/>
  <c r="CD1215" i="1"/>
  <c r="CF1215" i="1" s="1"/>
  <c r="BA1223" i="1"/>
  <c r="BC1223" i="1" s="1"/>
  <c r="BH1223" i="1" s="1"/>
  <c r="CD1223" i="1"/>
  <c r="CF1223" i="1" s="1"/>
  <c r="BA1231" i="1"/>
  <c r="CD1231" i="1"/>
  <c r="CF1231" i="1" s="1"/>
  <c r="BA1239" i="1"/>
  <c r="BC1239" i="1" s="1"/>
  <c r="BH1239" i="1" s="1"/>
  <c r="CD1239" i="1"/>
  <c r="CF1239" i="1" s="1"/>
  <c r="BA1247" i="1"/>
  <c r="CD1247" i="1"/>
  <c r="CF1247" i="1" s="1"/>
  <c r="BA1255" i="1"/>
  <c r="BC1255" i="1" s="1"/>
  <c r="BH1255" i="1" s="1"/>
  <c r="CD1255" i="1"/>
  <c r="CF1255" i="1" s="1"/>
  <c r="BA1263" i="1"/>
  <c r="BC1263" i="1" s="1"/>
  <c r="BH1263" i="1" s="1"/>
  <c r="CD1263" i="1"/>
  <c r="CF1263" i="1" s="1"/>
  <c r="BA1271" i="1"/>
  <c r="CD1271" i="1"/>
  <c r="CF1271" i="1" s="1"/>
  <c r="BA1279" i="1"/>
  <c r="CD1279" i="1"/>
  <c r="CF1279" i="1" s="1"/>
  <c r="BA1287" i="1"/>
  <c r="BC1287" i="1" s="1"/>
  <c r="BH1287" i="1" s="1"/>
  <c r="CD1287" i="1"/>
  <c r="CF1287" i="1" s="1"/>
  <c r="BA1295" i="1"/>
  <c r="CD1295" i="1"/>
  <c r="CF1295" i="1" s="1"/>
  <c r="BA1303" i="1"/>
  <c r="CD1303" i="1"/>
  <c r="CF1303" i="1" s="1"/>
  <c r="BA1311" i="1"/>
  <c r="CD1311" i="1"/>
  <c r="CF1311" i="1" s="1"/>
  <c r="BA1319" i="1"/>
  <c r="BC1319" i="1" s="1"/>
  <c r="BH1319" i="1" s="1"/>
  <c r="CD1319" i="1"/>
  <c r="CF1319" i="1" s="1"/>
  <c r="BA1327" i="1"/>
  <c r="CD1327" i="1"/>
  <c r="CF1327" i="1" s="1"/>
  <c r="BA1335" i="1"/>
  <c r="CD1335" i="1"/>
  <c r="BA1343" i="1"/>
  <c r="CD1343" i="1"/>
  <c r="CF1343" i="1" s="1"/>
  <c r="BA1351" i="1"/>
  <c r="BC1351" i="1" s="1"/>
  <c r="BH1351" i="1" s="1"/>
  <c r="CD1351" i="1"/>
  <c r="CF1351" i="1" s="1"/>
  <c r="BA1359" i="1"/>
  <c r="CD1359" i="1"/>
  <c r="CF1359" i="1" s="1"/>
  <c r="BA1367" i="1"/>
  <c r="CD1367" i="1"/>
  <c r="CF1367" i="1" s="1"/>
  <c r="BA1375" i="1"/>
  <c r="CD1375" i="1"/>
  <c r="CF1375" i="1" s="1"/>
  <c r="BA1383" i="1"/>
  <c r="BC1383" i="1" s="1"/>
  <c r="BH1383" i="1" s="1"/>
  <c r="CD1383" i="1"/>
  <c r="CF1383" i="1" s="1"/>
  <c r="BA1391" i="1"/>
  <c r="CD1391" i="1"/>
  <c r="BA1399" i="1"/>
  <c r="CD1399" i="1"/>
  <c r="CF1399" i="1" s="1"/>
  <c r="BA1407" i="1"/>
  <c r="BC1407" i="1" s="1"/>
  <c r="BH1407" i="1" s="1"/>
  <c r="CD1407" i="1"/>
  <c r="CF1407" i="1" s="1"/>
  <c r="BA1415" i="1"/>
  <c r="BC1415" i="1" s="1"/>
  <c r="BH1415" i="1" s="1"/>
  <c r="CD1415" i="1"/>
  <c r="CF1415" i="1" s="1"/>
  <c r="BA1423" i="1"/>
  <c r="CD1423" i="1"/>
  <c r="CF1423" i="1" s="1"/>
  <c r="BA1431" i="1"/>
  <c r="CD1431" i="1"/>
  <c r="CF1431" i="1" s="1"/>
  <c r="BA1439" i="1"/>
  <c r="BC1439" i="1" s="1"/>
  <c r="BH1439" i="1" s="1"/>
  <c r="CD1439" i="1"/>
  <c r="CF1439" i="1" s="1"/>
  <c r="BA1447" i="1"/>
  <c r="BC1447" i="1" s="1"/>
  <c r="BH1447" i="1" s="1"/>
  <c r="CD1447" i="1"/>
  <c r="CF1447" i="1" s="1"/>
  <c r="BA1455" i="1"/>
  <c r="CD1455" i="1"/>
  <c r="BA1463" i="1"/>
  <c r="CD1463" i="1"/>
  <c r="CF1463" i="1" s="1"/>
  <c r="BA1471" i="1"/>
  <c r="CD1471" i="1"/>
  <c r="CF1471" i="1" s="1"/>
  <c r="BA1479" i="1"/>
  <c r="BC1479" i="1" s="1"/>
  <c r="BH1479" i="1" s="1"/>
  <c r="CD1479" i="1"/>
  <c r="CF1479" i="1" s="1"/>
  <c r="BA1487" i="1"/>
  <c r="CD1487" i="1"/>
  <c r="CF1487" i="1" s="1"/>
  <c r="BA1495" i="1"/>
  <c r="CD1495" i="1"/>
  <c r="CF1495" i="1" s="1"/>
  <c r="BA1503" i="1"/>
  <c r="CD1503" i="1"/>
  <c r="CF1503" i="1" s="1"/>
  <c r="BA1511" i="1"/>
  <c r="BC1511" i="1" s="1"/>
  <c r="BH1511" i="1" s="1"/>
  <c r="CD1511" i="1"/>
  <c r="CF1511" i="1" s="1"/>
  <c r="BA1519" i="1"/>
  <c r="CD1519" i="1"/>
  <c r="BA1527" i="1"/>
  <c r="CD1527" i="1"/>
  <c r="CF1527" i="1" s="1"/>
  <c r="BA1535" i="1"/>
  <c r="BC1535" i="1" s="1"/>
  <c r="BH1535" i="1" s="1"/>
  <c r="CD1535" i="1"/>
  <c r="CF1535" i="1" s="1"/>
  <c r="BV2693" i="1"/>
  <c r="BV2602" i="1"/>
  <c r="CD25" i="1"/>
  <c r="CF25" i="1" s="1"/>
  <c r="CD17" i="1"/>
  <c r="CF17" i="1" s="1"/>
  <c r="CD9" i="1"/>
  <c r="CF9" i="1" s="1"/>
  <c r="BA33" i="1"/>
  <c r="CD33" i="1"/>
  <c r="CF33" i="1" s="1"/>
  <c r="BA41" i="1"/>
  <c r="BC41" i="1" s="1"/>
  <c r="BH41" i="1" s="1"/>
  <c r="CD41" i="1"/>
  <c r="CF41" i="1" s="1"/>
  <c r="BA49" i="1"/>
  <c r="BC49" i="1" s="1"/>
  <c r="BH49" i="1" s="1"/>
  <c r="CD49" i="1"/>
  <c r="CF49" i="1" s="1"/>
  <c r="BA57" i="1"/>
  <c r="CD57" i="1"/>
  <c r="BA65" i="1"/>
  <c r="CD65" i="1"/>
  <c r="CF65" i="1" s="1"/>
  <c r="BA73" i="1"/>
  <c r="BC73" i="1" s="1"/>
  <c r="BH73" i="1" s="1"/>
  <c r="CD73" i="1"/>
  <c r="CF73" i="1" s="1"/>
  <c r="BA81" i="1"/>
  <c r="BC81" i="1" s="1"/>
  <c r="BH81" i="1" s="1"/>
  <c r="CD81" i="1"/>
  <c r="CF81" i="1" s="1"/>
  <c r="BA89" i="1"/>
  <c r="CD89" i="1"/>
  <c r="CF89" i="1" s="1"/>
  <c r="BA97" i="1"/>
  <c r="BC97" i="1" s="1"/>
  <c r="BH97" i="1" s="1"/>
  <c r="CD97" i="1"/>
  <c r="CF97" i="1" s="1"/>
  <c r="BA105" i="1"/>
  <c r="BC105" i="1" s="1"/>
  <c r="BH105" i="1" s="1"/>
  <c r="CD105" i="1"/>
  <c r="CF105" i="1" s="1"/>
  <c r="BA113" i="1"/>
  <c r="BC113" i="1" s="1"/>
  <c r="BH113" i="1" s="1"/>
  <c r="CD113" i="1"/>
  <c r="CF113" i="1" s="1"/>
  <c r="BA121" i="1"/>
  <c r="BC121" i="1" s="1"/>
  <c r="BH121" i="1" s="1"/>
  <c r="CD121" i="1"/>
  <c r="BA129" i="1"/>
  <c r="CD129" i="1"/>
  <c r="CF129" i="1" s="1"/>
  <c r="BA137" i="1"/>
  <c r="BC137" i="1" s="1"/>
  <c r="BH137" i="1" s="1"/>
  <c r="CD137" i="1"/>
  <c r="CF137" i="1" s="1"/>
  <c r="BA145" i="1"/>
  <c r="BC145" i="1" s="1"/>
  <c r="BH145" i="1" s="1"/>
  <c r="CD145" i="1"/>
  <c r="CF145" i="1" s="1"/>
  <c r="BA153" i="1"/>
  <c r="CD153" i="1"/>
  <c r="CF153" i="1" s="1"/>
  <c r="BA161" i="1"/>
  <c r="BC161" i="1" s="1"/>
  <c r="BH161" i="1" s="1"/>
  <c r="CD161" i="1"/>
  <c r="CF161" i="1" s="1"/>
  <c r="BA169" i="1"/>
  <c r="BC169" i="1" s="1"/>
  <c r="BH169" i="1" s="1"/>
  <c r="CD169" i="1"/>
  <c r="CF169" i="1" s="1"/>
  <c r="BA177" i="1"/>
  <c r="BC177" i="1" s="1"/>
  <c r="BH177" i="1" s="1"/>
  <c r="CD177" i="1"/>
  <c r="CF177" i="1" s="1"/>
  <c r="BA185" i="1"/>
  <c r="BC185" i="1" s="1"/>
  <c r="BH185" i="1" s="1"/>
  <c r="CD185" i="1"/>
  <c r="CF185" i="1" s="1"/>
  <c r="BA193" i="1"/>
  <c r="BC193" i="1" s="1"/>
  <c r="BH193" i="1" s="1"/>
  <c r="CD193" i="1"/>
  <c r="CF193" i="1" s="1"/>
  <c r="BA201" i="1"/>
  <c r="BC201" i="1" s="1"/>
  <c r="BH201" i="1" s="1"/>
  <c r="CD201" i="1"/>
  <c r="CF201" i="1" s="1"/>
  <c r="BA209" i="1"/>
  <c r="BC209" i="1" s="1"/>
  <c r="BH209" i="1" s="1"/>
  <c r="CD209" i="1"/>
  <c r="BA217" i="1"/>
  <c r="CD217" i="1"/>
  <c r="CF217" i="1" s="1"/>
  <c r="BA225" i="1"/>
  <c r="BC225" i="1" s="1"/>
  <c r="BH225" i="1" s="1"/>
  <c r="CD225" i="1"/>
  <c r="CF225" i="1" s="1"/>
  <c r="BA233" i="1"/>
  <c r="BC233" i="1" s="1"/>
  <c r="BH233" i="1" s="1"/>
  <c r="CD233" i="1"/>
  <c r="CF233" i="1" s="1"/>
  <c r="BA241" i="1"/>
  <c r="BC241" i="1" s="1"/>
  <c r="BH241" i="1" s="1"/>
  <c r="CD241" i="1"/>
  <c r="CF241" i="1" s="1"/>
  <c r="BA249" i="1"/>
  <c r="BC249" i="1" s="1"/>
  <c r="BH249" i="1" s="1"/>
  <c r="CD249" i="1"/>
  <c r="CF249" i="1" s="1"/>
  <c r="BA257" i="1"/>
  <c r="CD257" i="1"/>
  <c r="CF257" i="1" s="1"/>
  <c r="BA265" i="1"/>
  <c r="BC265" i="1" s="1"/>
  <c r="BH265" i="1" s="1"/>
  <c r="CD265" i="1"/>
  <c r="CF265" i="1" s="1"/>
  <c r="BA273" i="1"/>
  <c r="BC273" i="1" s="1"/>
  <c r="BH273" i="1" s="1"/>
  <c r="CD273" i="1"/>
  <c r="CF273" i="1" s="1"/>
  <c r="BA281" i="1"/>
  <c r="CD281" i="1"/>
  <c r="CF281" i="1" s="1"/>
  <c r="BA289" i="1"/>
  <c r="BC289" i="1" s="1"/>
  <c r="BH289" i="1" s="1"/>
  <c r="CD289" i="1"/>
  <c r="CF289" i="1" s="1"/>
  <c r="BA297" i="1"/>
  <c r="BC297" i="1" s="1"/>
  <c r="BH297" i="1" s="1"/>
  <c r="CD297" i="1"/>
  <c r="CF297" i="1" s="1"/>
  <c r="BA305" i="1"/>
  <c r="BC305" i="1" s="1"/>
  <c r="BH305" i="1" s="1"/>
  <c r="CD305" i="1"/>
  <c r="CF305" i="1" s="1"/>
  <c r="BA313" i="1"/>
  <c r="BC313" i="1" s="1"/>
  <c r="BH313" i="1" s="1"/>
  <c r="CD313" i="1"/>
  <c r="CF313" i="1" s="1"/>
  <c r="BA321" i="1"/>
  <c r="CD321" i="1"/>
  <c r="CF321" i="1" s="1"/>
  <c r="BA329" i="1"/>
  <c r="BC329" i="1" s="1"/>
  <c r="BH329" i="1" s="1"/>
  <c r="CD329" i="1"/>
  <c r="CF329" i="1" s="1"/>
  <c r="BA337" i="1"/>
  <c r="BC337" i="1" s="1"/>
  <c r="BH337" i="1" s="1"/>
  <c r="CD337" i="1"/>
  <c r="CF337" i="1" s="1"/>
  <c r="BA345" i="1"/>
  <c r="CD345" i="1"/>
  <c r="CF345" i="1" s="1"/>
  <c r="BA353" i="1"/>
  <c r="BC353" i="1" s="1"/>
  <c r="BH353" i="1" s="1"/>
  <c r="CD353" i="1"/>
  <c r="CF353" i="1" s="1"/>
  <c r="BA361" i="1"/>
  <c r="CD361" i="1"/>
  <c r="CF361" i="1" s="1"/>
  <c r="BA369" i="1"/>
  <c r="BC369" i="1" s="1"/>
  <c r="BH369" i="1" s="1"/>
  <c r="CD369" i="1"/>
  <c r="CF369" i="1" s="1"/>
  <c r="BA377" i="1"/>
  <c r="BC377" i="1" s="1"/>
  <c r="BH377" i="1" s="1"/>
  <c r="CD377" i="1"/>
  <c r="CF377" i="1" s="1"/>
  <c r="BA385" i="1"/>
  <c r="BC385" i="1" s="1"/>
  <c r="BH385" i="1" s="1"/>
  <c r="CD385" i="1"/>
  <c r="CF385" i="1" s="1"/>
  <c r="BA393" i="1"/>
  <c r="BC393" i="1" s="1"/>
  <c r="BH393" i="1" s="1"/>
  <c r="CD393" i="1"/>
  <c r="CF393" i="1" s="1"/>
  <c r="BA401" i="1"/>
  <c r="BC401" i="1" s="1"/>
  <c r="BH401" i="1" s="1"/>
  <c r="CD401" i="1"/>
  <c r="CF401" i="1" s="1"/>
  <c r="BA409" i="1"/>
  <c r="BC409" i="1" s="1"/>
  <c r="BH409" i="1" s="1"/>
  <c r="CD409" i="1"/>
  <c r="CF409" i="1" s="1"/>
  <c r="BA417" i="1"/>
  <c r="BC417" i="1" s="1"/>
  <c r="BH417" i="1" s="1"/>
  <c r="CD417" i="1"/>
  <c r="CF417" i="1" s="1"/>
  <c r="BA425" i="1"/>
  <c r="BC425" i="1" s="1"/>
  <c r="BH425" i="1" s="1"/>
  <c r="CD425" i="1"/>
  <c r="CF425" i="1" s="1"/>
  <c r="BA433" i="1"/>
  <c r="BC433" i="1" s="1"/>
  <c r="BH433" i="1" s="1"/>
  <c r="CD433" i="1"/>
  <c r="CF433" i="1" s="1"/>
  <c r="BA441" i="1"/>
  <c r="BC441" i="1" s="1"/>
  <c r="BH441" i="1" s="1"/>
  <c r="CD441" i="1"/>
  <c r="CF441" i="1" s="1"/>
  <c r="BA449" i="1"/>
  <c r="BC449" i="1" s="1"/>
  <c r="BH449" i="1" s="1"/>
  <c r="CD449" i="1"/>
  <c r="CF449" i="1" s="1"/>
  <c r="BA457" i="1"/>
  <c r="BC457" i="1" s="1"/>
  <c r="BH457" i="1" s="1"/>
  <c r="CD457" i="1"/>
  <c r="CF457" i="1" s="1"/>
  <c r="BA465" i="1"/>
  <c r="BC465" i="1" s="1"/>
  <c r="BH465" i="1" s="1"/>
  <c r="CD465" i="1"/>
  <c r="CF465" i="1" s="1"/>
  <c r="BA473" i="1"/>
  <c r="BC473" i="1" s="1"/>
  <c r="BH473" i="1" s="1"/>
  <c r="CD473" i="1"/>
  <c r="CF473" i="1" s="1"/>
  <c r="BA481" i="1"/>
  <c r="BC481" i="1" s="1"/>
  <c r="BH481" i="1" s="1"/>
  <c r="CD481" i="1"/>
  <c r="CF481" i="1" s="1"/>
  <c r="BA489" i="1"/>
  <c r="BC489" i="1" s="1"/>
  <c r="BH489" i="1" s="1"/>
  <c r="CD489" i="1"/>
  <c r="CF489" i="1" s="1"/>
  <c r="BA497" i="1"/>
  <c r="BC497" i="1" s="1"/>
  <c r="BH497" i="1" s="1"/>
  <c r="CD497" i="1"/>
  <c r="CF497" i="1" s="1"/>
  <c r="BA505" i="1"/>
  <c r="BC505" i="1" s="1"/>
  <c r="BH505" i="1" s="1"/>
  <c r="CD505" i="1"/>
  <c r="CF505" i="1" s="1"/>
  <c r="BA513" i="1"/>
  <c r="BC513" i="1" s="1"/>
  <c r="BH513" i="1" s="1"/>
  <c r="CD513" i="1"/>
  <c r="CF513" i="1" s="1"/>
  <c r="BA521" i="1"/>
  <c r="BC521" i="1" s="1"/>
  <c r="BH521" i="1" s="1"/>
  <c r="CD521" i="1"/>
  <c r="CF521" i="1" s="1"/>
  <c r="BA529" i="1"/>
  <c r="BC529" i="1" s="1"/>
  <c r="BH529" i="1" s="1"/>
  <c r="CD529" i="1"/>
  <c r="CF529" i="1" s="1"/>
  <c r="BA537" i="1"/>
  <c r="BC537" i="1" s="1"/>
  <c r="BH537" i="1" s="1"/>
  <c r="CD537" i="1"/>
  <c r="CF537" i="1" s="1"/>
  <c r="BA545" i="1"/>
  <c r="BC545" i="1" s="1"/>
  <c r="BH545" i="1" s="1"/>
  <c r="CD545" i="1"/>
  <c r="CF545" i="1" s="1"/>
  <c r="BA553" i="1"/>
  <c r="BC553" i="1" s="1"/>
  <c r="BH553" i="1" s="1"/>
  <c r="CD553" i="1"/>
  <c r="CF553" i="1" s="1"/>
  <c r="BA561" i="1"/>
  <c r="CD561" i="1"/>
  <c r="CF561" i="1" s="1"/>
  <c r="BA569" i="1"/>
  <c r="BC569" i="1" s="1"/>
  <c r="BH569" i="1" s="1"/>
  <c r="CD569" i="1"/>
  <c r="CF569" i="1" s="1"/>
  <c r="BA577" i="1"/>
  <c r="BC577" i="1" s="1"/>
  <c r="BH577" i="1" s="1"/>
  <c r="CD577" i="1"/>
  <c r="CF577" i="1" s="1"/>
  <c r="BA585" i="1"/>
  <c r="BC585" i="1" s="1"/>
  <c r="BH585" i="1" s="1"/>
  <c r="CD585" i="1"/>
  <c r="CF585" i="1" s="1"/>
  <c r="BA593" i="1"/>
  <c r="CD593" i="1"/>
  <c r="CF593" i="1" s="1"/>
  <c r="BA601" i="1"/>
  <c r="BC601" i="1" s="1"/>
  <c r="BH601" i="1" s="1"/>
  <c r="CD601" i="1"/>
  <c r="CF601" i="1" s="1"/>
  <c r="BA609" i="1"/>
  <c r="BC609" i="1" s="1"/>
  <c r="BH609" i="1" s="1"/>
  <c r="CD609" i="1"/>
  <c r="CF609" i="1" s="1"/>
  <c r="BA617" i="1"/>
  <c r="BC617" i="1" s="1"/>
  <c r="BH617" i="1" s="1"/>
  <c r="CD617" i="1"/>
  <c r="CF617" i="1" s="1"/>
  <c r="BA625" i="1"/>
  <c r="CD625" i="1"/>
  <c r="CF625" i="1" s="1"/>
  <c r="BA633" i="1"/>
  <c r="BC633" i="1" s="1"/>
  <c r="BH633" i="1" s="1"/>
  <c r="CD633" i="1"/>
  <c r="CF633" i="1" s="1"/>
  <c r="BA641" i="1"/>
  <c r="BC641" i="1" s="1"/>
  <c r="BH641" i="1" s="1"/>
  <c r="CD641" i="1"/>
  <c r="CF641" i="1" s="1"/>
  <c r="BA649" i="1"/>
  <c r="BC649" i="1" s="1"/>
  <c r="BH649" i="1" s="1"/>
  <c r="CD649" i="1"/>
  <c r="CF649" i="1" s="1"/>
  <c r="BA657" i="1"/>
  <c r="CD657" i="1"/>
  <c r="CF657" i="1" s="1"/>
  <c r="BA665" i="1"/>
  <c r="BC665" i="1" s="1"/>
  <c r="BH665" i="1" s="1"/>
  <c r="CD665" i="1"/>
  <c r="CF665" i="1" s="1"/>
  <c r="BA673" i="1"/>
  <c r="BC673" i="1" s="1"/>
  <c r="BH673" i="1" s="1"/>
  <c r="CD673" i="1"/>
  <c r="CF673" i="1" s="1"/>
  <c r="BA681" i="1"/>
  <c r="BC681" i="1" s="1"/>
  <c r="BH681" i="1" s="1"/>
  <c r="CD681" i="1"/>
  <c r="CF681" i="1" s="1"/>
  <c r="BA689" i="1"/>
  <c r="CD689" i="1"/>
  <c r="CF689" i="1" s="1"/>
  <c r="BA697" i="1"/>
  <c r="BC697" i="1" s="1"/>
  <c r="BH697" i="1" s="1"/>
  <c r="CD697" i="1"/>
  <c r="CF697" i="1" s="1"/>
  <c r="BA705" i="1"/>
  <c r="BC705" i="1" s="1"/>
  <c r="BH705" i="1" s="1"/>
  <c r="CD705" i="1"/>
  <c r="CF705" i="1" s="1"/>
  <c r="BA713" i="1"/>
  <c r="BC713" i="1" s="1"/>
  <c r="BH713" i="1" s="1"/>
  <c r="CD713" i="1"/>
  <c r="CF713" i="1" s="1"/>
  <c r="BA721" i="1"/>
  <c r="BC721" i="1" s="1"/>
  <c r="BH721" i="1" s="1"/>
  <c r="CD721" i="1"/>
  <c r="CF721" i="1" s="1"/>
  <c r="BA729" i="1"/>
  <c r="BC729" i="1" s="1"/>
  <c r="BH729" i="1" s="1"/>
  <c r="CD729" i="1"/>
  <c r="CF729" i="1" s="1"/>
  <c r="BA737" i="1"/>
  <c r="BC737" i="1" s="1"/>
  <c r="BH737" i="1" s="1"/>
  <c r="CD737" i="1"/>
  <c r="CF737" i="1" s="1"/>
  <c r="BA745" i="1"/>
  <c r="BC745" i="1" s="1"/>
  <c r="BH745" i="1" s="1"/>
  <c r="CD745" i="1"/>
  <c r="CF745" i="1" s="1"/>
  <c r="BA753" i="1"/>
  <c r="BC753" i="1" s="1"/>
  <c r="BH753" i="1" s="1"/>
  <c r="CD753" i="1"/>
  <c r="BA761" i="1"/>
  <c r="BC761" i="1" s="1"/>
  <c r="BH761" i="1" s="1"/>
  <c r="CD761" i="1"/>
  <c r="CF761" i="1" s="1"/>
  <c r="BA769" i="1"/>
  <c r="BC769" i="1" s="1"/>
  <c r="BH769" i="1" s="1"/>
  <c r="CD769" i="1"/>
  <c r="CF769" i="1" s="1"/>
  <c r="BA777" i="1"/>
  <c r="CD777" i="1"/>
  <c r="CF777" i="1" s="1"/>
  <c r="BA785" i="1"/>
  <c r="BC785" i="1" s="1"/>
  <c r="BH785" i="1" s="1"/>
  <c r="CD785" i="1"/>
  <c r="BA793" i="1"/>
  <c r="BC793" i="1" s="1"/>
  <c r="BH793" i="1" s="1"/>
  <c r="CD793" i="1"/>
  <c r="CF793" i="1" s="1"/>
  <c r="BA801" i="1"/>
  <c r="BC801" i="1" s="1"/>
  <c r="BH801" i="1" s="1"/>
  <c r="CD801" i="1"/>
  <c r="CF801" i="1" s="1"/>
  <c r="BA809" i="1"/>
  <c r="BC809" i="1" s="1"/>
  <c r="BH809" i="1" s="1"/>
  <c r="CD809" i="1"/>
  <c r="CF809" i="1" s="1"/>
  <c r="BA817" i="1"/>
  <c r="BC817" i="1" s="1"/>
  <c r="BH817" i="1" s="1"/>
  <c r="CD817" i="1"/>
  <c r="BA825" i="1"/>
  <c r="BC825" i="1" s="1"/>
  <c r="BH825" i="1" s="1"/>
  <c r="CD825" i="1"/>
  <c r="BA833" i="1"/>
  <c r="BC833" i="1" s="1"/>
  <c r="BH833" i="1" s="1"/>
  <c r="CD833" i="1"/>
  <c r="BA841" i="1"/>
  <c r="BC841" i="1" s="1"/>
  <c r="BH841" i="1" s="1"/>
  <c r="CD841" i="1"/>
  <c r="CF841" i="1" s="1"/>
  <c r="BA849" i="1"/>
  <c r="CD849" i="1"/>
  <c r="BA857" i="1"/>
  <c r="BC857" i="1" s="1"/>
  <c r="BH857" i="1" s="1"/>
  <c r="CD857" i="1"/>
  <c r="BA865" i="1"/>
  <c r="BC865" i="1" s="1"/>
  <c r="BH865" i="1" s="1"/>
  <c r="CD865" i="1"/>
  <c r="BA873" i="1"/>
  <c r="BC873" i="1" s="1"/>
  <c r="BH873" i="1" s="1"/>
  <c r="CD873" i="1"/>
  <c r="CF873" i="1" s="1"/>
  <c r="BA881" i="1"/>
  <c r="CD881" i="1"/>
  <c r="BA889" i="1"/>
  <c r="BC889" i="1" s="1"/>
  <c r="BH889" i="1" s="1"/>
  <c r="CD889" i="1"/>
  <c r="BA897" i="1"/>
  <c r="BC897" i="1" s="1"/>
  <c r="BH897" i="1" s="1"/>
  <c r="CD897" i="1"/>
  <c r="CF897" i="1" s="1"/>
  <c r="BA905" i="1"/>
  <c r="BC905" i="1" s="1"/>
  <c r="BH905" i="1" s="1"/>
  <c r="CD905" i="1"/>
  <c r="BA913" i="1"/>
  <c r="BC913" i="1" s="1"/>
  <c r="BH913" i="1" s="1"/>
  <c r="CD913" i="1"/>
  <c r="BA921" i="1"/>
  <c r="BC921" i="1" s="1"/>
  <c r="BH921" i="1" s="1"/>
  <c r="CD921" i="1"/>
  <c r="BA929" i="1"/>
  <c r="BC929" i="1" s="1"/>
  <c r="BH929" i="1" s="1"/>
  <c r="CD929" i="1"/>
  <c r="CF929" i="1" s="1"/>
  <c r="BA937" i="1"/>
  <c r="CD937" i="1"/>
  <c r="CF937" i="1" s="1"/>
  <c r="BA945" i="1"/>
  <c r="BC945" i="1" s="1"/>
  <c r="BH945" i="1" s="1"/>
  <c r="CD945" i="1"/>
  <c r="BA953" i="1"/>
  <c r="BC953" i="1" s="1"/>
  <c r="BH953" i="1" s="1"/>
  <c r="CD953" i="1"/>
  <c r="BA961" i="1"/>
  <c r="BC961" i="1" s="1"/>
  <c r="BH961" i="1" s="1"/>
  <c r="CD961" i="1"/>
  <c r="CF961" i="1" s="1"/>
  <c r="BA969" i="1"/>
  <c r="BC969" i="1" s="1"/>
  <c r="BH969" i="1" s="1"/>
  <c r="CD969" i="1"/>
  <c r="CF969" i="1" s="1"/>
  <c r="BA977" i="1"/>
  <c r="BC977" i="1" s="1"/>
  <c r="BH977" i="1" s="1"/>
  <c r="CD977" i="1"/>
  <c r="BA985" i="1"/>
  <c r="BC985" i="1" s="1"/>
  <c r="BH985" i="1" s="1"/>
  <c r="CD985" i="1"/>
  <c r="CF985" i="1" s="1"/>
  <c r="BA993" i="1"/>
  <c r="BC993" i="1" s="1"/>
  <c r="BH993" i="1" s="1"/>
  <c r="CD993" i="1"/>
  <c r="CF993" i="1" s="1"/>
  <c r="BA1001" i="1"/>
  <c r="BC1001" i="1" s="1"/>
  <c r="BH1001" i="1" s="1"/>
  <c r="CD1001" i="1"/>
  <c r="CF1001" i="1" s="1"/>
  <c r="BA1009" i="1"/>
  <c r="BC1009" i="1" s="1"/>
  <c r="BH1009" i="1" s="1"/>
  <c r="CD1009" i="1"/>
  <c r="CF1009" i="1" s="1"/>
  <c r="BA1017" i="1"/>
  <c r="BC1017" i="1" s="1"/>
  <c r="BH1017" i="1" s="1"/>
  <c r="CD1017" i="1"/>
  <c r="CF1017" i="1" s="1"/>
  <c r="BA1025" i="1"/>
  <c r="CD1025" i="1"/>
  <c r="CF1025" i="1" s="1"/>
  <c r="BA1033" i="1"/>
  <c r="BC1033" i="1" s="1"/>
  <c r="BH1033" i="1" s="1"/>
  <c r="CD1033" i="1"/>
  <c r="CF1033" i="1" s="1"/>
  <c r="BA1041" i="1"/>
  <c r="BC1041" i="1" s="1"/>
  <c r="BH1041" i="1" s="1"/>
  <c r="CD1041" i="1"/>
  <c r="CF1041" i="1" s="1"/>
  <c r="BA1049" i="1"/>
  <c r="BC1049" i="1" s="1"/>
  <c r="BH1049" i="1" s="1"/>
  <c r="CD1049" i="1"/>
  <c r="CF1049" i="1" s="1"/>
  <c r="BA1057" i="1"/>
  <c r="CD1057" i="1"/>
  <c r="CF1057" i="1" s="1"/>
  <c r="BA1065" i="1"/>
  <c r="BC1065" i="1" s="1"/>
  <c r="BH1065" i="1" s="1"/>
  <c r="CD1065" i="1"/>
  <c r="CF1065" i="1" s="1"/>
  <c r="BA1073" i="1"/>
  <c r="BC1073" i="1" s="1"/>
  <c r="BH1073" i="1" s="1"/>
  <c r="CD1073" i="1"/>
  <c r="CF1073" i="1" s="1"/>
  <c r="BA1081" i="1"/>
  <c r="BC1081" i="1" s="1"/>
  <c r="BH1081" i="1" s="1"/>
  <c r="CD1081" i="1"/>
  <c r="CF1081" i="1" s="1"/>
  <c r="BA1089" i="1"/>
  <c r="BC1089" i="1" s="1"/>
  <c r="BH1089" i="1" s="1"/>
  <c r="CD1089" i="1"/>
  <c r="CF1089" i="1" s="1"/>
  <c r="BA1097" i="1"/>
  <c r="BC1097" i="1" s="1"/>
  <c r="BH1097" i="1" s="1"/>
  <c r="CD1097" i="1"/>
  <c r="CF1097" i="1" s="1"/>
  <c r="BA1105" i="1"/>
  <c r="BC1105" i="1" s="1"/>
  <c r="BH1105" i="1" s="1"/>
  <c r="CD1105" i="1"/>
  <c r="CF1105" i="1" s="1"/>
  <c r="BA1113" i="1"/>
  <c r="BC1113" i="1" s="1"/>
  <c r="BH1113" i="1" s="1"/>
  <c r="CD1113" i="1"/>
  <c r="CF1113" i="1" s="1"/>
  <c r="BA1121" i="1"/>
  <c r="CD1121" i="1"/>
  <c r="CF1121" i="1" s="1"/>
  <c r="BA1129" i="1"/>
  <c r="BC1129" i="1" s="1"/>
  <c r="BH1129" i="1" s="1"/>
  <c r="CD1129" i="1"/>
  <c r="CF1129" i="1" s="1"/>
  <c r="BA1137" i="1"/>
  <c r="BC1137" i="1" s="1"/>
  <c r="BH1137" i="1" s="1"/>
  <c r="CD1137" i="1"/>
  <c r="CF1137" i="1" s="1"/>
  <c r="BA1145" i="1"/>
  <c r="BC1145" i="1" s="1"/>
  <c r="BH1145" i="1" s="1"/>
  <c r="CD1145" i="1"/>
  <c r="BA1153" i="1"/>
  <c r="CD1153" i="1"/>
  <c r="CF1153" i="1" s="1"/>
  <c r="BA1161" i="1"/>
  <c r="BC1161" i="1" s="1"/>
  <c r="BH1161" i="1" s="1"/>
  <c r="CD1161" i="1"/>
  <c r="CF1161" i="1" s="1"/>
  <c r="BA1169" i="1"/>
  <c r="BC1169" i="1" s="1"/>
  <c r="BH1169" i="1" s="1"/>
  <c r="CD1169" i="1"/>
  <c r="BA1177" i="1"/>
  <c r="BC1177" i="1" s="1"/>
  <c r="BH1177" i="1" s="1"/>
  <c r="CD1177" i="1"/>
  <c r="BA1185" i="1"/>
  <c r="CD1185" i="1"/>
  <c r="CF1185" i="1" s="1"/>
  <c r="BA1193" i="1"/>
  <c r="BC1193" i="1" s="1"/>
  <c r="BH1193" i="1" s="1"/>
  <c r="CD1193" i="1"/>
  <c r="CF1193" i="1" s="1"/>
  <c r="BA1201" i="1"/>
  <c r="BC1201" i="1" s="1"/>
  <c r="BH1201" i="1" s="1"/>
  <c r="CD1201" i="1"/>
  <c r="CF1201" i="1" s="1"/>
  <c r="BA1209" i="1"/>
  <c r="BC1209" i="1" s="1"/>
  <c r="BH1209" i="1" s="1"/>
  <c r="CD1209" i="1"/>
  <c r="CF1209" i="1" s="1"/>
  <c r="BA1217" i="1"/>
  <c r="CD1217" i="1"/>
  <c r="CF1217" i="1" s="1"/>
  <c r="BA1225" i="1"/>
  <c r="BC1225" i="1" s="1"/>
  <c r="BH1225" i="1" s="1"/>
  <c r="CD1225" i="1"/>
  <c r="CF1225" i="1" s="1"/>
  <c r="BA1233" i="1"/>
  <c r="BC1233" i="1" s="1"/>
  <c r="BH1233" i="1" s="1"/>
  <c r="CD1233" i="1"/>
  <c r="CF1233" i="1" s="1"/>
  <c r="BA1241" i="1"/>
  <c r="BC1241" i="1" s="1"/>
  <c r="BH1241" i="1" s="1"/>
  <c r="CD1241" i="1"/>
  <c r="CF1241" i="1" s="1"/>
  <c r="BA1249" i="1"/>
  <c r="CD1249" i="1"/>
  <c r="CF1249" i="1" s="1"/>
  <c r="BA1257" i="1"/>
  <c r="BC1257" i="1" s="1"/>
  <c r="BH1257" i="1" s="1"/>
  <c r="CD1257" i="1"/>
  <c r="CF1257" i="1" s="1"/>
  <c r="BA1265" i="1"/>
  <c r="BC1265" i="1" s="1"/>
  <c r="BH1265" i="1" s="1"/>
  <c r="CD1265" i="1"/>
  <c r="CF1265" i="1" s="1"/>
  <c r="BA1273" i="1"/>
  <c r="BC1273" i="1" s="1"/>
  <c r="BH1273" i="1" s="1"/>
  <c r="CD1273" i="1"/>
  <c r="CF1273" i="1" s="1"/>
  <c r="BA1281" i="1"/>
  <c r="CD1281" i="1"/>
  <c r="CF1281" i="1" s="1"/>
  <c r="BA1289" i="1"/>
  <c r="BC1289" i="1" s="1"/>
  <c r="BH1289" i="1" s="1"/>
  <c r="CD1289" i="1"/>
  <c r="CF1289" i="1" s="1"/>
  <c r="BA1297" i="1"/>
  <c r="BC1297" i="1" s="1"/>
  <c r="BH1297" i="1" s="1"/>
  <c r="CD1297" i="1"/>
  <c r="CF1297" i="1" s="1"/>
  <c r="BA1305" i="1"/>
  <c r="CD1305" i="1"/>
  <c r="CF1305" i="1" s="1"/>
  <c r="BA1313" i="1"/>
  <c r="CD1313" i="1"/>
  <c r="CF1313" i="1" s="1"/>
  <c r="BA1321" i="1"/>
  <c r="BC1321" i="1" s="1"/>
  <c r="BH1321" i="1" s="1"/>
  <c r="CD1321" i="1"/>
  <c r="CF1321" i="1" s="1"/>
  <c r="BA1329" i="1"/>
  <c r="BC1329" i="1" s="1"/>
  <c r="BH1329" i="1" s="1"/>
  <c r="CD1329" i="1"/>
  <c r="CF1329" i="1" s="1"/>
  <c r="BA1337" i="1"/>
  <c r="CD1337" i="1"/>
  <c r="CF1337" i="1" s="1"/>
  <c r="BA1345" i="1"/>
  <c r="BC1345" i="1" s="1"/>
  <c r="BH1345" i="1" s="1"/>
  <c r="CD1345" i="1"/>
  <c r="CF1345" i="1" s="1"/>
  <c r="BA1353" i="1"/>
  <c r="BC1353" i="1" s="1"/>
  <c r="BH1353" i="1" s="1"/>
  <c r="CD1353" i="1"/>
  <c r="CF1353" i="1" s="1"/>
  <c r="BA1361" i="1"/>
  <c r="BC1361" i="1" s="1"/>
  <c r="BH1361" i="1" s="1"/>
  <c r="CD1361" i="1"/>
  <c r="CF1361" i="1" s="1"/>
  <c r="BA1369" i="1"/>
  <c r="CD1369" i="1"/>
  <c r="BA1377" i="1"/>
  <c r="BC1377" i="1" s="1"/>
  <c r="BH1377" i="1" s="1"/>
  <c r="CD1377" i="1"/>
  <c r="CF1377" i="1" s="1"/>
  <c r="BA1385" i="1"/>
  <c r="BC1385" i="1" s="1"/>
  <c r="BH1385" i="1" s="1"/>
  <c r="CD1385" i="1"/>
  <c r="CF1385" i="1" s="1"/>
  <c r="BA1393" i="1"/>
  <c r="BC1393" i="1" s="1"/>
  <c r="BH1393" i="1" s="1"/>
  <c r="CD1393" i="1"/>
  <c r="CF1393" i="1" s="1"/>
  <c r="BA1401" i="1"/>
  <c r="CD1401" i="1"/>
  <c r="CF1401" i="1" s="1"/>
  <c r="BA1409" i="1"/>
  <c r="CD1409" i="1"/>
  <c r="BA1417" i="1"/>
  <c r="BC1417" i="1" s="1"/>
  <c r="BH1417" i="1" s="1"/>
  <c r="CD1417" i="1"/>
  <c r="CF1417" i="1" s="1"/>
  <c r="BA1425" i="1"/>
  <c r="BC1425" i="1" s="1"/>
  <c r="BH1425" i="1" s="1"/>
  <c r="CD1425" i="1"/>
  <c r="CF1425" i="1" s="1"/>
  <c r="BA1433" i="1"/>
  <c r="CD1433" i="1"/>
  <c r="CF1433" i="1" s="1"/>
  <c r="BA1441" i="1"/>
  <c r="CD1441" i="1"/>
  <c r="CF1441" i="1" s="1"/>
  <c r="BA1449" i="1"/>
  <c r="BC1449" i="1" s="1"/>
  <c r="BH1449" i="1" s="1"/>
  <c r="CD1449" i="1"/>
  <c r="CF1449" i="1" s="1"/>
  <c r="BA1457" i="1"/>
  <c r="BC1457" i="1" s="1"/>
  <c r="BH1457" i="1" s="1"/>
  <c r="CD1457" i="1"/>
  <c r="CF1457" i="1" s="1"/>
  <c r="BA1465" i="1"/>
  <c r="CD1465" i="1"/>
  <c r="CF1465" i="1" s="1"/>
  <c r="BA1473" i="1"/>
  <c r="CD1473" i="1"/>
  <c r="CF1473" i="1" s="1"/>
  <c r="BA1481" i="1"/>
  <c r="BC1481" i="1" s="1"/>
  <c r="BH1481" i="1" s="1"/>
  <c r="CD1481" i="1"/>
  <c r="CF1481" i="1" s="1"/>
  <c r="BA1489" i="1"/>
  <c r="BC1489" i="1" s="1"/>
  <c r="BH1489" i="1" s="1"/>
  <c r="CD1489" i="1"/>
  <c r="BA1497" i="1"/>
  <c r="CD1497" i="1"/>
  <c r="BA1505" i="1"/>
  <c r="BC1505" i="1" s="1"/>
  <c r="BH1505" i="1" s="1"/>
  <c r="CD1505" i="1"/>
  <c r="BA1513" i="1"/>
  <c r="BC1513" i="1" s="1"/>
  <c r="BH1513" i="1" s="1"/>
  <c r="CD1513" i="1"/>
  <c r="CF1513" i="1" s="1"/>
  <c r="BA1521" i="1"/>
  <c r="BC1521" i="1" s="1"/>
  <c r="BH1521" i="1" s="1"/>
  <c r="CD1521" i="1"/>
  <c r="CF1521" i="1" s="1"/>
  <c r="BA1529" i="1"/>
  <c r="CD1529" i="1"/>
  <c r="BV2448" i="1"/>
  <c r="BV2248" i="1"/>
  <c r="CD27" i="1"/>
  <c r="CF27" i="1" s="1"/>
  <c r="CD19" i="1"/>
  <c r="CF19" i="1" s="1"/>
  <c r="CD11" i="1"/>
  <c r="CF11" i="1" s="1"/>
  <c r="BA35" i="1"/>
  <c r="BC35" i="1" s="1"/>
  <c r="BH35" i="1" s="1"/>
  <c r="CD35" i="1"/>
  <c r="BA43" i="1"/>
  <c r="BC43" i="1" s="1"/>
  <c r="BH43" i="1" s="1"/>
  <c r="CD43" i="1"/>
  <c r="BA51" i="1"/>
  <c r="BC51" i="1" s="1"/>
  <c r="BH51" i="1" s="1"/>
  <c r="CD51" i="1"/>
  <c r="CF51" i="1" s="1"/>
  <c r="BA59" i="1"/>
  <c r="BC59" i="1" s="1"/>
  <c r="BH59" i="1" s="1"/>
  <c r="CD59" i="1"/>
  <c r="CF59" i="1" s="1"/>
  <c r="BA67" i="1"/>
  <c r="BC67" i="1" s="1"/>
  <c r="BH67" i="1" s="1"/>
  <c r="CD67" i="1"/>
  <c r="BA75" i="1"/>
  <c r="BC75" i="1" s="1"/>
  <c r="BH75" i="1" s="1"/>
  <c r="CD75" i="1"/>
  <c r="BA83" i="1"/>
  <c r="BC83" i="1" s="1"/>
  <c r="BH83" i="1" s="1"/>
  <c r="CD83" i="1"/>
  <c r="CF83" i="1" s="1"/>
  <c r="BA91" i="1"/>
  <c r="BC91" i="1" s="1"/>
  <c r="BH91" i="1" s="1"/>
  <c r="CD91" i="1"/>
  <c r="CF91" i="1" s="1"/>
  <c r="BA99" i="1"/>
  <c r="BC99" i="1" s="1"/>
  <c r="BH99" i="1" s="1"/>
  <c r="CD99" i="1"/>
  <c r="BA107" i="1"/>
  <c r="BC107" i="1" s="1"/>
  <c r="BH107" i="1" s="1"/>
  <c r="CD107" i="1"/>
  <c r="BA115" i="1"/>
  <c r="BC115" i="1" s="1"/>
  <c r="BH115" i="1" s="1"/>
  <c r="CD115" i="1"/>
  <c r="CF115" i="1" s="1"/>
  <c r="BA123" i="1"/>
  <c r="BC123" i="1" s="1"/>
  <c r="BH123" i="1" s="1"/>
  <c r="CD123" i="1"/>
  <c r="CF123" i="1" s="1"/>
  <c r="BA131" i="1"/>
  <c r="BC131" i="1" s="1"/>
  <c r="BH131" i="1" s="1"/>
  <c r="CD131" i="1"/>
  <c r="BA139" i="1"/>
  <c r="BC139" i="1" s="1"/>
  <c r="BH139" i="1" s="1"/>
  <c r="CD139" i="1"/>
  <c r="CF139" i="1" s="1"/>
  <c r="BA147" i="1"/>
  <c r="BC147" i="1" s="1"/>
  <c r="BH147" i="1" s="1"/>
  <c r="CD147" i="1"/>
  <c r="CF147" i="1" s="1"/>
  <c r="BA155" i="1"/>
  <c r="BC155" i="1" s="1"/>
  <c r="BH155" i="1" s="1"/>
  <c r="CD155" i="1"/>
  <c r="CF155" i="1" s="1"/>
  <c r="BA163" i="1"/>
  <c r="BC163" i="1" s="1"/>
  <c r="BH163" i="1" s="1"/>
  <c r="CD163" i="1"/>
  <c r="BA171" i="1"/>
  <c r="BC171" i="1" s="1"/>
  <c r="BH171" i="1" s="1"/>
  <c r="CD171" i="1"/>
  <c r="BA179" i="1"/>
  <c r="BC179" i="1" s="1"/>
  <c r="BH179" i="1" s="1"/>
  <c r="CD179" i="1"/>
  <c r="CF179" i="1" s="1"/>
  <c r="BA187" i="1"/>
  <c r="BC187" i="1" s="1"/>
  <c r="BH187" i="1" s="1"/>
  <c r="CD187" i="1"/>
  <c r="CF187" i="1" s="1"/>
  <c r="BA195" i="1"/>
  <c r="BC195" i="1" s="1"/>
  <c r="BH195" i="1" s="1"/>
  <c r="CD195" i="1"/>
  <c r="BA203" i="1"/>
  <c r="BC203" i="1" s="1"/>
  <c r="BH203" i="1" s="1"/>
  <c r="CD203" i="1"/>
  <c r="BA211" i="1"/>
  <c r="BC211" i="1" s="1"/>
  <c r="BH211" i="1" s="1"/>
  <c r="CD211" i="1"/>
  <c r="CF211" i="1" s="1"/>
  <c r="BA219" i="1"/>
  <c r="BC219" i="1" s="1"/>
  <c r="BH219" i="1" s="1"/>
  <c r="CD219" i="1"/>
  <c r="CF219" i="1" s="1"/>
  <c r="BA227" i="1"/>
  <c r="BC227" i="1" s="1"/>
  <c r="BH227" i="1" s="1"/>
  <c r="CD227" i="1"/>
  <c r="CF227" i="1" s="1"/>
  <c r="BA235" i="1"/>
  <c r="BC235" i="1" s="1"/>
  <c r="BH235" i="1" s="1"/>
  <c r="CD235" i="1"/>
  <c r="CF235" i="1" s="1"/>
  <c r="BA243" i="1"/>
  <c r="BC243" i="1" s="1"/>
  <c r="BH243" i="1" s="1"/>
  <c r="CD243" i="1"/>
  <c r="CF243" i="1" s="1"/>
  <c r="BA251" i="1"/>
  <c r="BC251" i="1" s="1"/>
  <c r="BH251" i="1" s="1"/>
  <c r="CD251" i="1"/>
  <c r="CF251" i="1" s="1"/>
  <c r="BA259" i="1"/>
  <c r="BC259" i="1" s="1"/>
  <c r="BH259" i="1" s="1"/>
  <c r="CD259" i="1"/>
  <c r="CF259" i="1" s="1"/>
  <c r="BA267" i="1"/>
  <c r="BC267" i="1" s="1"/>
  <c r="BH267" i="1" s="1"/>
  <c r="CD267" i="1"/>
  <c r="CF267" i="1" s="1"/>
  <c r="BA275" i="1"/>
  <c r="BC275" i="1" s="1"/>
  <c r="BH275" i="1" s="1"/>
  <c r="CD275" i="1"/>
  <c r="CF275" i="1" s="1"/>
  <c r="BA283" i="1"/>
  <c r="BC283" i="1" s="1"/>
  <c r="BH283" i="1" s="1"/>
  <c r="CD283" i="1"/>
  <c r="CF283" i="1" s="1"/>
  <c r="BA291" i="1"/>
  <c r="BC291" i="1" s="1"/>
  <c r="BH291" i="1" s="1"/>
  <c r="CD291" i="1"/>
  <c r="BA299" i="1"/>
  <c r="BC299" i="1" s="1"/>
  <c r="BH299" i="1" s="1"/>
  <c r="CD299" i="1"/>
  <c r="BA307" i="1"/>
  <c r="BC307" i="1" s="1"/>
  <c r="BH307" i="1" s="1"/>
  <c r="CD307" i="1"/>
  <c r="CF307" i="1" s="1"/>
  <c r="BA315" i="1"/>
  <c r="BC315" i="1" s="1"/>
  <c r="BH315" i="1" s="1"/>
  <c r="CD315" i="1"/>
  <c r="CF315" i="1" s="1"/>
  <c r="BA323" i="1"/>
  <c r="BC323" i="1" s="1"/>
  <c r="BH323" i="1" s="1"/>
  <c r="CD323" i="1"/>
  <c r="BA331" i="1"/>
  <c r="BC331" i="1" s="1"/>
  <c r="BH331" i="1" s="1"/>
  <c r="CD331" i="1"/>
  <c r="BA339" i="1"/>
  <c r="BC339" i="1" s="1"/>
  <c r="BH339" i="1" s="1"/>
  <c r="CD339" i="1"/>
  <c r="CF339" i="1" s="1"/>
  <c r="BA347" i="1"/>
  <c r="BC347" i="1" s="1"/>
  <c r="BH347" i="1" s="1"/>
  <c r="CD347" i="1"/>
  <c r="CF347" i="1" s="1"/>
  <c r="BA355" i="1"/>
  <c r="CD355" i="1"/>
  <c r="BA363" i="1"/>
  <c r="CD363" i="1"/>
  <c r="BA371" i="1"/>
  <c r="CD371" i="1"/>
  <c r="CF371" i="1" s="1"/>
  <c r="BA379" i="1"/>
  <c r="BC379" i="1" s="1"/>
  <c r="BH379" i="1" s="1"/>
  <c r="CD379" i="1"/>
  <c r="CF379" i="1" s="1"/>
  <c r="BA387" i="1"/>
  <c r="BC387" i="1" s="1"/>
  <c r="BH387" i="1" s="1"/>
  <c r="CD387" i="1"/>
  <c r="BA395" i="1"/>
  <c r="CD395" i="1"/>
  <c r="CF395" i="1" s="1"/>
  <c r="BA403" i="1"/>
  <c r="CD403" i="1"/>
  <c r="CF403" i="1" s="1"/>
  <c r="BA411" i="1"/>
  <c r="BC411" i="1" s="1"/>
  <c r="BH411" i="1" s="1"/>
  <c r="CD411" i="1"/>
  <c r="CF411" i="1" s="1"/>
  <c r="BA419" i="1"/>
  <c r="CD419" i="1"/>
  <c r="CF419" i="1" s="1"/>
  <c r="BA427" i="1"/>
  <c r="CD427" i="1"/>
  <c r="CF427" i="1" s="1"/>
  <c r="BA435" i="1"/>
  <c r="CD435" i="1"/>
  <c r="CF435" i="1" s="1"/>
  <c r="BA443" i="1"/>
  <c r="CD443" i="1"/>
  <c r="CF443" i="1" s="1"/>
  <c r="BA451" i="1"/>
  <c r="CD451" i="1"/>
  <c r="CF451" i="1" s="1"/>
  <c r="BA459" i="1"/>
  <c r="CD459" i="1"/>
  <c r="CF459" i="1" s="1"/>
  <c r="BA467" i="1"/>
  <c r="CD467" i="1"/>
  <c r="CF467" i="1" s="1"/>
  <c r="BA475" i="1"/>
  <c r="BC475" i="1" s="1"/>
  <c r="BH475" i="1" s="1"/>
  <c r="CD475" i="1"/>
  <c r="CF475" i="1" s="1"/>
  <c r="BA483" i="1"/>
  <c r="BC483" i="1" s="1"/>
  <c r="BH483" i="1" s="1"/>
  <c r="CD483" i="1"/>
  <c r="CF483" i="1" s="1"/>
  <c r="BA491" i="1"/>
  <c r="CD491" i="1"/>
  <c r="CF491" i="1" s="1"/>
  <c r="BA499" i="1"/>
  <c r="CD499" i="1"/>
  <c r="CF499" i="1" s="1"/>
  <c r="BA507" i="1"/>
  <c r="CD507" i="1"/>
  <c r="CF507" i="1" s="1"/>
  <c r="BA515" i="1"/>
  <c r="CD515" i="1"/>
  <c r="CF515" i="1" s="1"/>
  <c r="BA523" i="1"/>
  <c r="CD523" i="1"/>
  <c r="CF523" i="1" s="1"/>
  <c r="BA531" i="1"/>
  <c r="CD531" i="1"/>
  <c r="CF531" i="1" s="1"/>
  <c r="BA539" i="1"/>
  <c r="BC539" i="1" s="1"/>
  <c r="BH539" i="1" s="1"/>
  <c r="CD539" i="1"/>
  <c r="CF539" i="1" s="1"/>
  <c r="BA547" i="1"/>
  <c r="CD547" i="1"/>
  <c r="BA555" i="1"/>
  <c r="CD555" i="1"/>
  <c r="CF555" i="1" s="1"/>
  <c r="BA563" i="1"/>
  <c r="CD563" i="1"/>
  <c r="CF563" i="1" s="1"/>
  <c r="BA571" i="1"/>
  <c r="CD571" i="1"/>
  <c r="CF571" i="1" s="1"/>
  <c r="BA579" i="1"/>
  <c r="CD579" i="1"/>
  <c r="BA587" i="1"/>
  <c r="BC587" i="1" s="1"/>
  <c r="BH587" i="1" s="1"/>
  <c r="CD587" i="1"/>
  <c r="BA595" i="1"/>
  <c r="CD595" i="1"/>
  <c r="CF595" i="1" s="1"/>
  <c r="BA603" i="1"/>
  <c r="BC603" i="1" s="1"/>
  <c r="BH603" i="1" s="1"/>
  <c r="CD603" i="1"/>
  <c r="CF603" i="1" s="1"/>
  <c r="BA611" i="1"/>
  <c r="BC611" i="1" s="1"/>
  <c r="BH611" i="1" s="1"/>
  <c r="CD611" i="1"/>
  <c r="BA619" i="1"/>
  <c r="CD619" i="1"/>
  <c r="BA627" i="1"/>
  <c r="CD627" i="1"/>
  <c r="CF627" i="1" s="1"/>
  <c r="BA635" i="1"/>
  <c r="CD635" i="1"/>
  <c r="CF635" i="1" s="1"/>
  <c r="BA643" i="1"/>
  <c r="CD643" i="1"/>
  <c r="BA651" i="1"/>
  <c r="CD651" i="1"/>
  <c r="BA659" i="1"/>
  <c r="BC659" i="1" s="1"/>
  <c r="BH659" i="1" s="1"/>
  <c r="CD659" i="1"/>
  <c r="CF659" i="1" s="1"/>
  <c r="BA667" i="1"/>
  <c r="CD667" i="1"/>
  <c r="CF667" i="1" s="1"/>
  <c r="BA675" i="1"/>
  <c r="CD675" i="1"/>
  <c r="BA683" i="1"/>
  <c r="CD683" i="1"/>
  <c r="CF683" i="1" s="1"/>
  <c r="BA691" i="1"/>
  <c r="CD691" i="1"/>
  <c r="CF691" i="1" s="1"/>
  <c r="BA699" i="1"/>
  <c r="BC699" i="1" s="1"/>
  <c r="BH699" i="1" s="1"/>
  <c r="CD699" i="1"/>
  <c r="CF699" i="1" s="1"/>
  <c r="BA707" i="1"/>
  <c r="CD707" i="1"/>
  <c r="BA715" i="1"/>
  <c r="BC715" i="1" s="1"/>
  <c r="BH715" i="1" s="1"/>
  <c r="CD715" i="1"/>
  <c r="BA723" i="1"/>
  <c r="CD723" i="1"/>
  <c r="CF723" i="1" s="1"/>
  <c r="BA731" i="1"/>
  <c r="BC731" i="1" s="1"/>
  <c r="BH731" i="1" s="1"/>
  <c r="CD731" i="1"/>
  <c r="CF731" i="1" s="1"/>
  <c r="BA739" i="1"/>
  <c r="BC739" i="1" s="1"/>
  <c r="BH739" i="1" s="1"/>
  <c r="CD739" i="1"/>
  <c r="BA747" i="1"/>
  <c r="CD747" i="1"/>
  <c r="BA755" i="1"/>
  <c r="CD755" i="1"/>
  <c r="CF755" i="1" s="1"/>
  <c r="BA763" i="1"/>
  <c r="CD763" i="1"/>
  <c r="CF763" i="1" s="1"/>
  <c r="BA771" i="1"/>
  <c r="CD771" i="1"/>
  <c r="BA779" i="1"/>
  <c r="CD779" i="1"/>
  <c r="CF779" i="1" s="1"/>
  <c r="BA787" i="1"/>
  <c r="CD787" i="1"/>
  <c r="CF787" i="1" s="1"/>
  <c r="BA795" i="1"/>
  <c r="BC795" i="1" s="1"/>
  <c r="BH795" i="1" s="1"/>
  <c r="CD795" i="1"/>
  <c r="CF795" i="1" s="1"/>
  <c r="BA803" i="1"/>
  <c r="CD803" i="1"/>
  <c r="BA811" i="1"/>
  <c r="CD811" i="1"/>
  <c r="BA819" i="1"/>
  <c r="CD819" i="1"/>
  <c r="CF819" i="1" s="1"/>
  <c r="BA827" i="1"/>
  <c r="BC827" i="1" s="1"/>
  <c r="BH827" i="1" s="1"/>
  <c r="CD827" i="1"/>
  <c r="CF827" i="1" s="1"/>
  <c r="BA835" i="1"/>
  <c r="CD835" i="1"/>
  <c r="BA843" i="1"/>
  <c r="CD843" i="1"/>
  <c r="BA851" i="1"/>
  <c r="CD851" i="1"/>
  <c r="CF851" i="1" s="1"/>
  <c r="BA859" i="1"/>
  <c r="BC859" i="1" s="1"/>
  <c r="BH859" i="1" s="1"/>
  <c r="CD859" i="1"/>
  <c r="CF859" i="1" s="1"/>
  <c r="BA867" i="1"/>
  <c r="BC867" i="1" s="1"/>
  <c r="BH867" i="1" s="1"/>
  <c r="CD867" i="1"/>
  <c r="BA875" i="1"/>
  <c r="CD875" i="1"/>
  <c r="BA883" i="1"/>
  <c r="CD883" i="1"/>
  <c r="CF883" i="1" s="1"/>
  <c r="BA891" i="1"/>
  <c r="BC891" i="1" s="1"/>
  <c r="BH891" i="1" s="1"/>
  <c r="CD891" i="1"/>
  <c r="CF891" i="1" s="1"/>
  <c r="BA899" i="1"/>
  <c r="CD899" i="1"/>
  <c r="BA907" i="1"/>
  <c r="CD907" i="1"/>
  <c r="CF907" i="1" s="1"/>
  <c r="BA915" i="1"/>
  <c r="CD915" i="1"/>
  <c r="CF915" i="1" s="1"/>
  <c r="BA923" i="1"/>
  <c r="BC923" i="1" s="1"/>
  <c r="BH923" i="1" s="1"/>
  <c r="CD923" i="1"/>
  <c r="CF923" i="1" s="1"/>
  <c r="BA931" i="1"/>
  <c r="CD931" i="1"/>
  <c r="BA939" i="1"/>
  <c r="CD939" i="1"/>
  <c r="CF939" i="1" s="1"/>
  <c r="BA947" i="1"/>
  <c r="CD947" i="1"/>
  <c r="CF947" i="1" s="1"/>
  <c r="BA955" i="1"/>
  <c r="BC955" i="1" s="1"/>
  <c r="BH955" i="1" s="1"/>
  <c r="CD955" i="1"/>
  <c r="CF955" i="1" s="1"/>
  <c r="BA963" i="1"/>
  <c r="CD963" i="1"/>
  <c r="CF963" i="1" s="1"/>
  <c r="BA971" i="1"/>
  <c r="CD971" i="1"/>
  <c r="CF971" i="1" s="1"/>
  <c r="BA979" i="1"/>
  <c r="CD979" i="1"/>
  <c r="CF979" i="1" s="1"/>
  <c r="BA987" i="1"/>
  <c r="BC987" i="1" s="1"/>
  <c r="BH987" i="1" s="1"/>
  <c r="CD987" i="1"/>
  <c r="CF987" i="1" s="1"/>
  <c r="BA995" i="1"/>
  <c r="CD995" i="1"/>
  <c r="CF995" i="1" s="1"/>
  <c r="BA1003" i="1"/>
  <c r="CD1003" i="1"/>
  <c r="CF1003" i="1" s="1"/>
  <c r="BA1011" i="1"/>
  <c r="BC1011" i="1" s="1"/>
  <c r="BH1011" i="1" s="1"/>
  <c r="CD1011" i="1"/>
  <c r="CF1011" i="1" s="1"/>
  <c r="BA1019" i="1"/>
  <c r="BC1019" i="1" s="1"/>
  <c r="BH1019" i="1" s="1"/>
  <c r="CD1019" i="1"/>
  <c r="CF1019" i="1" s="1"/>
  <c r="BA1027" i="1"/>
  <c r="CD1027" i="1"/>
  <c r="CF1027" i="1" s="1"/>
  <c r="BA1035" i="1"/>
  <c r="CD1035" i="1"/>
  <c r="CF1035" i="1" s="1"/>
  <c r="BA1043" i="1"/>
  <c r="BC1043" i="1" s="1"/>
  <c r="BH1043" i="1" s="1"/>
  <c r="CD1043" i="1"/>
  <c r="CF1043" i="1" s="1"/>
  <c r="BA1051" i="1"/>
  <c r="BC1051" i="1" s="1"/>
  <c r="BH1051" i="1" s="1"/>
  <c r="CD1051" i="1"/>
  <c r="CF1051" i="1" s="1"/>
  <c r="BA1059" i="1"/>
  <c r="CD1059" i="1"/>
  <c r="BA1067" i="1"/>
  <c r="CD1067" i="1"/>
  <c r="CF1067" i="1" s="1"/>
  <c r="BA1075" i="1"/>
  <c r="CD1075" i="1"/>
  <c r="CF1075" i="1" s="1"/>
  <c r="BA1083" i="1"/>
  <c r="BC1083" i="1" s="1"/>
  <c r="BH1083" i="1" s="1"/>
  <c r="CD1083" i="1"/>
  <c r="CF1083" i="1" s="1"/>
  <c r="BA1091" i="1"/>
  <c r="CD1091" i="1"/>
  <c r="BA1099" i="1"/>
  <c r="CD1099" i="1"/>
  <c r="CF1099" i="1" s="1"/>
  <c r="BA1107" i="1"/>
  <c r="CD1107" i="1"/>
  <c r="CF1107" i="1" s="1"/>
  <c r="BA1115" i="1"/>
  <c r="BC1115" i="1" s="1"/>
  <c r="BH1115" i="1" s="1"/>
  <c r="CD1115" i="1"/>
  <c r="CF1115" i="1" s="1"/>
  <c r="BA1123" i="1"/>
  <c r="CD1123" i="1"/>
  <c r="CF1123" i="1" s="1"/>
  <c r="BA1131" i="1"/>
  <c r="CD1131" i="1"/>
  <c r="CF1131" i="1" s="1"/>
  <c r="BA1139" i="1"/>
  <c r="CD1139" i="1"/>
  <c r="CF1139" i="1" s="1"/>
  <c r="BA1147" i="1"/>
  <c r="BC1147" i="1" s="1"/>
  <c r="BH1147" i="1" s="1"/>
  <c r="CD1147" i="1"/>
  <c r="CF1147" i="1" s="1"/>
  <c r="BA1155" i="1"/>
  <c r="CD1155" i="1"/>
  <c r="BA1163" i="1"/>
  <c r="CD1163" i="1"/>
  <c r="CF1163" i="1" s="1"/>
  <c r="BA1171" i="1"/>
  <c r="CD1171" i="1"/>
  <c r="CF1171" i="1" s="1"/>
  <c r="BA1179" i="1"/>
  <c r="BC1179" i="1" s="1"/>
  <c r="BH1179" i="1" s="1"/>
  <c r="CD1179" i="1"/>
  <c r="CF1179" i="1" s="1"/>
  <c r="BA1187" i="1"/>
  <c r="CD1187" i="1"/>
  <c r="CF1187" i="1" s="1"/>
  <c r="BA1195" i="1"/>
  <c r="CD1195" i="1"/>
  <c r="BA1203" i="1"/>
  <c r="CD1203" i="1"/>
  <c r="CF1203" i="1" s="1"/>
  <c r="BA1211" i="1"/>
  <c r="BC1211" i="1" s="1"/>
  <c r="BH1211" i="1" s="1"/>
  <c r="CD1211" i="1"/>
  <c r="CF1211" i="1" s="1"/>
  <c r="BA1219" i="1"/>
  <c r="CD1219" i="1"/>
  <c r="CF1219" i="1" s="1"/>
  <c r="BA1227" i="1"/>
  <c r="CD1227" i="1"/>
  <c r="BA1235" i="1"/>
  <c r="CD1235" i="1"/>
  <c r="CF1235" i="1" s="1"/>
  <c r="BA1243" i="1"/>
  <c r="BC1243" i="1" s="1"/>
  <c r="BH1243" i="1" s="1"/>
  <c r="CD1243" i="1"/>
  <c r="CF1243" i="1" s="1"/>
  <c r="BA1251" i="1"/>
  <c r="CD1251" i="1"/>
  <c r="BA1259" i="1"/>
  <c r="BC1259" i="1" s="1"/>
  <c r="BH1259" i="1" s="1"/>
  <c r="CD1259" i="1"/>
  <c r="CF1259" i="1" s="1"/>
  <c r="BA1267" i="1"/>
  <c r="CD1267" i="1"/>
  <c r="CF1267" i="1" s="1"/>
  <c r="BA1275" i="1"/>
  <c r="BC1275" i="1" s="1"/>
  <c r="BH1275" i="1" s="1"/>
  <c r="CD1275" i="1"/>
  <c r="CF1275" i="1" s="1"/>
  <c r="BA1283" i="1"/>
  <c r="BC1283" i="1" s="1"/>
  <c r="BH1283" i="1" s="1"/>
  <c r="CD1283" i="1"/>
  <c r="CF1283" i="1" s="1"/>
  <c r="BA1291" i="1"/>
  <c r="CD1291" i="1"/>
  <c r="CF1291" i="1" s="1"/>
  <c r="BA1299" i="1"/>
  <c r="CD1299" i="1"/>
  <c r="CF1299" i="1" s="1"/>
  <c r="BA1307" i="1"/>
  <c r="BC1307" i="1" s="1"/>
  <c r="BH1307" i="1" s="1"/>
  <c r="CD1307" i="1"/>
  <c r="CF1307" i="1" s="1"/>
  <c r="BA1315" i="1"/>
  <c r="CD1315" i="1"/>
  <c r="BA1323" i="1"/>
  <c r="CD1323" i="1"/>
  <c r="BA1331" i="1"/>
  <c r="CD1331" i="1"/>
  <c r="CF1331" i="1" s="1"/>
  <c r="BA1339" i="1"/>
  <c r="BC1339" i="1" s="1"/>
  <c r="BH1339" i="1" s="1"/>
  <c r="CD1339" i="1"/>
  <c r="CF1339" i="1" s="1"/>
  <c r="BA1347" i="1"/>
  <c r="CD1347" i="1"/>
  <c r="BA1355" i="1"/>
  <c r="CD1355" i="1"/>
  <c r="BA1363" i="1"/>
  <c r="CD1363" i="1"/>
  <c r="CF1363" i="1" s="1"/>
  <c r="BA1371" i="1"/>
  <c r="BC1371" i="1" s="1"/>
  <c r="BH1371" i="1" s="1"/>
  <c r="CD1371" i="1"/>
  <c r="CF1371" i="1" s="1"/>
  <c r="BA1379" i="1"/>
  <c r="CD1379" i="1"/>
  <c r="BA1387" i="1"/>
  <c r="CD1387" i="1"/>
  <c r="BA1395" i="1"/>
  <c r="CD1395" i="1"/>
  <c r="CF1395" i="1" s="1"/>
  <c r="BA1403" i="1"/>
  <c r="BC1403" i="1" s="1"/>
  <c r="BH1403" i="1" s="1"/>
  <c r="CD1403" i="1"/>
  <c r="CF1403" i="1" s="1"/>
  <c r="BA1411" i="1"/>
  <c r="CD1411" i="1"/>
  <c r="BA1419" i="1"/>
  <c r="CD1419" i="1"/>
  <c r="BA1427" i="1"/>
  <c r="CD1427" i="1"/>
  <c r="CF1427" i="1" s="1"/>
  <c r="BA1435" i="1"/>
  <c r="BC1435" i="1" s="1"/>
  <c r="BH1435" i="1" s="1"/>
  <c r="CD1435" i="1"/>
  <c r="CF1435" i="1" s="1"/>
  <c r="BA1443" i="1"/>
  <c r="CD1443" i="1"/>
  <c r="BA1451" i="1"/>
  <c r="CD1451" i="1"/>
  <c r="CF1451" i="1" s="1"/>
  <c r="BA1459" i="1"/>
  <c r="CD1459" i="1"/>
  <c r="CF1459" i="1" s="1"/>
  <c r="BA1467" i="1"/>
  <c r="BC1467" i="1" s="1"/>
  <c r="BH1467" i="1" s="1"/>
  <c r="CD1467" i="1"/>
  <c r="CF1467" i="1" s="1"/>
  <c r="BA1475" i="1"/>
  <c r="CD1475" i="1"/>
  <c r="BA1483" i="1"/>
  <c r="CD1483" i="1"/>
  <c r="BA1491" i="1"/>
  <c r="CD1491" i="1"/>
  <c r="CF1491" i="1" s="1"/>
  <c r="BA1499" i="1"/>
  <c r="BC1499" i="1" s="1"/>
  <c r="BH1499" i="1" s="1"/>
  <c r="CD1499" i="1"/>
  <c r="CF1499" i="1" s="1"/>
  <c r="BA1507" i="1"/>
  <c r="CD1507" i="1"/>
  <c r="BA1515" i="1"/>
  <c r="BC1515" i="1" s="1"/>
  <c r="BH1515" i="1" s="1"/>
  <c r="CD1515" i="1"/>
  <c r="BA1523" i="1"/>
  <c r="CD1523" i="1"/>
  <c r="CF1523" i="1" s="1"/>
  <c r="BA1531" i="1"/>
  <c r="BC1531" i="1" s="1"/>
  <c r="BH1531" i="1" s="1"/>
  <c r="CD1531" i="1"/>
  <c r="CF1531" i="1" s="1"/>
  <c r="Q1377" i="1"/>
  <c r="BV1697" i="1"/>
  <c r="BA580" i="1"/>
  <c r="BC580" i="1" s="1"/>
  <c r="BH580" i="1" s="1"/>
  <c r="CD580" i="1"/>
  <c r="CF580" i="1" s="1"/>
  <c r="BA596" i="1"/>
  <c r="CD596" i="1"/>
  <c r="CF596" i="1" s="1"/>
  <c r="BA612" i="1"/>
  <c r="BC612" i="1" s="1"/>
  <c r="BH612" i="1" s="1"/>
  <c r="CD612" i="1"/>
  <c r="CF612" i="1" s="1"/>
  <c r="BA628" i="1"/>
  <c r="CD628" i="1"/>
  <c r="CF628" i="1" s="1"/>
  <c r="BA644" i="1"/>
  <c r="BC644" i="1" s="1"/>
  <c r="BH644" i="1" s="1"/>
  <c r="CD644" i="1"/>
  <c r="CF644" i="1" s="1"/>
  <c r="BA660" i="1"/>
  <c r="CD660" i="1"/>
  <c r="CF660" i="1" s="1"/>
  <c r="BA676" i="1"/>
  <c r="CD676" i="1"/>
  <c r="CF676" i="1" s="1"/>
  <c r="BA692" i="1"/>
  <c r="CD692" i="1"/>
  <c r="CF692" i="1" s="1"/>
  <c r="BA708" i="1"/>
  <c r="BC708" i="1" s="1"/>
  <c r="BH708" i="1" s="1"/>
  <c r="CD708" i="1"/>
  <c r="CF708" i="1" s="1"/>
  <c r="BA724" i="1"/>
  <c r="CD724" i="1"/>
  <c r="CF724" i="1" s="1"/>
  <c r="BA740" i="1"/>
  <c r="BC740" i="1" s="1"/>
  <c r="BH740" i="1" s="1"/>
  <c r="CD740" i="1"/>
  <c r="CF740" i="1" s="1"/>
  <c r="BA756" i="1"/>
  <c r="CD756" i="1"/>
  <c r="BA780" i="1"/>
  <c r="CD780" i="1"/>
  <c r="BA796" i="1"/>
  <c r="CD796" i="1"/>
  <c r="CF796" i="1" s="1"/>
  <c r="BA812" i="1"/>
  <c r="BC812" i="1" s="1"/>
  <c r="BH812" i="1" s="1"/>
  <c r="CD812" i="1"/>
  <c r="CF812" i="1" s="1"/>
  <c r="BA828" i="1"/>
  <c r="CD828" i="1"/>
  <c r="BA844" i="1"/>
  <c r="CD844" i="1"/>
  <c r="CF844" i="1" s="1"/>
  <c r="BA860" i="1"/>
  <c r="CD860" i="1"/>
  <c r="CF860" i="1" s="1"/>
  <c r="BA876" i="1"/>
  <c r="CD876" i="1"/>
  <c r="CF876" i="1" s="1"/>
  <c r="BA900" i="1"/>
  <c r="BC900" i="1" s="1"/>
  <c r="BH900" i="1" s="1"/>
  <c r="CD900" i="1"/>
  <c r="BA916" i="1"/>
  <c r="CD916" i="1"/>
  <c r="CF916" i="1" s="1"/>
  <c r="BA932" i="1"/>
  <c r="BC932" i="1" s="1"/>
  <c r="BH932" i="1" s="1"/>
  <c r="CD932" i="1"/>
  <c r="CF932" i="1" s="1"/>
  <c r="BA956" i="1"/>
  <c r="BC956" i="1" s="1"/>
  <c r="BH956" i="1" s="1"/>
  <c r="CD956" i="1"/>
  <c r="CF956" i="1" s="1"/>
  <c r="BA972" i="1"/>
  <c r="BC972" i="1" s="1"/>
  <c r="BH972" i="1" s="1"/>
  <c r="CD972" i="1"/>
  <c r="CF972" i="1" s="1"/>
  <c r="BA988" i="1"/>
  <c r="CD988" i="1"/>
  <c r="CF988" i="1" s="1"/>
  <c r="BA1012" i="1"/>
  <c r="CD1012" i="1"/>
  <c r="CF1012" i="1" s="1"/>
  <c r="BA1028" i="1"/>
  <c r="BC1028" i="1" s="1"/>
  <c r="BH1028" i="1" s="1"/>
  <c r="CD1028" i="1"/>
  <c r="CF1028" i="1" s="1"/>
  <c r="BA1036" i="1"/>
  <c r="CD1036" i="1"/>
  <c r="BA1052" i="1"/>
  <c r="BC1052" i="1" s="1"/>
  <c r="BH1052" i="1" s="1"/>
  <c r="CD1052" i="1"/>
  <c r="CF1052" i="1" s="1"/>
  <c r="BA1068" i="1"/>
  <c r="CD1068" i="1"/>
  <c r="CF1068" i="1" s="1"/>
  <c r="BA1084" i="1"/>
  <c r="BC1084" i="1" s="1"/>
  <c r="BH1084" i="1" s="1"/>
  <c r="CD1084" i="1"/>
  <c r="CF1084" i="1" s="1"/>
  <c r="BA1100" i="1"/>
  <c r="CD1100" i="1"/>
  <c r="CF1100" i="1" s="1"/>
  <c r="BA1108" i="1"/>
  <c r="CD1108" i="1"/>
  <c r="BA1124" i="1"/>
  <c r="CD1124" i="1"/>
  <c r="CF1124" i="1" s="1"/>
  <c r="BA1140" i="1"/>
  <c r="BC1140" i="1" s="1"/>
  <c r="BH1140" i="1" s="1"/>
  <c r="CD1140" i="1"/>
  <c r="CF1140" i="1" s="1"/>
  <c r="BA1164" i="1"/>
  <c r="CD1164" i="1"/>
  <c r="BA1180" i="1"/>
  <c r="BC1180" i="1" s="1"/>
  <c r="BH1180" i="1" s="1"/>
  <c r="CD1180" i="1"/>
  <c r="CF1180" i="1" s="1"/>
  <c r="BA1196" i="1"/>
  <c r="CD1196" i="1"/>
  <c r="CF1196" i="1" s="1"/>
  <c r="BA1212" i="1"/>
  <c r="BC1212" i="1" s="1"/>
  <c r="BH1212" i="1" s="1"/>
  <c r="CD1212" i="1"/>
  <c r="CF1212" i="1" s="1"/>
  <c r="BA1228" i="1"/>
  <c r="CD1228" i="1"/>
  <c r="CF1228" i="1" s="1"/>
  <c r="BA1236" i="1"/>
  <c r="CD1236" i="1"/>
  <c r="CF1236" i="1" s="1"/>
  <c r="BA1252" i="1"/>
  <c r="CD1252" i="1"/>
  <c r="CF1252" i="1" s="1"/>
  <c r="BA1268" i="1"/>
  <c r="BC1268" i="1" s="1"/>
  <c r="BH1268" i="1" s="1"/>
  <c r="CD1268" i="1"/>
  <c r="CF1268" i="1" s="1"/>
  <c r="BA1284" i="1"/>
  <c r="CD1284" i="1"/>
  <c r="CF1284" i="1" s="1"/>
  <c r="BA1300" i="1"/>
  <c r="CD1300" i="1"/>
  <c r="CF1300" i="1" s="1"/>
  <c r="BA1316" i="1"/>
  <c r="BC1316" i="1" s="1"/>
  <c r="BH1316" i="1" s="1"/>
  <c r="CD1316" i="1"/>
  <c r="CF1316" i="1" s="1"/>
  <c r="BA1340" i="1"/>
  <c r="BC1340" i="1" s="1"/>
  <c r="BH1340" i="1" s="1"/>
  <c r="CD1340" i="1"/>
  <c r="CF1340" i="1" s="1"/>
  <c r="BA1356" i="1"/>
  <c r="CD1356" i="1"/>
  <c r="BA1372" i="1"/>
  <c r="BC1372" i="1" s="1"/>
  <c r="BH1372" i="1" s="1"/>
  <c r="CD1372" i="1"/>
  <c r="CF1372" i="1" s="1"/>
  <c r="BA1388" i="1"/>
  <c r="CD1388" i="1"/>
  <c r="CF1388" i="1" s="1"/>
  <c r="BA1404" i="1"/>
  <c r="BC1404" i="1" s="1"/>
  <c r="BH1404" i="1" s="1"/>
  <c r="CD1404" i="1"/>
  <c r="CF1404" i="1" s="1"/>
  <c r="BA1420" i="1"/>
  <c r="CD1420" i="1"/>
  <c r="CF1420" i="1" s="1"/>
  <c r="BA1436" i="1"/>
  <c r="BC1436" i="1" s="1"/>
  <c r="BH1436" i="1" s="1"/>
  <c r="CD1436" i="1"/>
  <c r="CF1436" i="1" s="1"/>
  <c r="BA1452" i="1"/>
  <c r="CD1452" i="1"/>
  <c r="CF1452" i="1" s="1"/>
  <c r="BA1468" i="1"/>
  <c r="BC1468" i="1" s="1"/>
  <c r="BH1468" i="1" s="1"/>
  <c r="CD1468" i="1"/>
  <c r="CF1468" i="1" s="1"/>
  <c r="BA1492" i="1"/>
  <c r="CD1492" i="1"/>
  <c r="CF1492" i="1" s="1"/>
  <c r="BA1508" i="1"/>
  <c r="CD1508" i="1"/>
  <c r="CF1508" i="1" s="1"/>
  <c r="BA1524" i="1"/>
  <c r="CD1524" i="1"/>
  <c r="CF1524" i="1" s="1"/>
  <c r="P1297" i="1"/>
  <c r="BV502" i="1"/>
  <c r="CD21" i="1"/>
  <c r="CF21" i="1" s="1"/>
  <c r="CD13" i="1"/>
  <c r="BA588" i="1"/>
  <c r="CD588" i="1"/>
  <c r="CF588" i="1" s="1"/>
  <c r="BA604" i="1"/>
  <c r="CD604" i="1"/>
  <c r="CF604" i="1" s="1"/>
  <c r="BA620" i="1"/>
  <c r="BC620" i="1" s="1"/>
  <c r="BH620" i="1" s="1"/>
  <c r="CD620" i="1"/>
  <c r="CF620" i="1" s="1"/>
  <c r="BA636" i="1"/>
  <c r="CD636" i="1"/>
  <c r="CF636" i="1" s="1"/>
  <c r="BA652" i="1"/>
  <c r="CD652" i="1"/>
  <c r="CF652" i="1" s="1"/>
  <c r="BA668" i="1"/>
  <c r="CD668" i="1"/>
  <c r="CF668" i="1" s="1"/>
  <c r="BA684" i="1"/>
  <c r="BC684" i="1" s="1"/>
  <c r="BH684" i="1" s="1"/>
  <c r="CD684" i="1"/>
  <c r="CF684" i="1" s="1"/>
  <c r="BA700" i="1"/>
  <c r="CD700" i="1"/>
  <c r="CF700" i="1" s="1"/>
  <c r="BA716" i="1"/>
  <c r="CD716" i="1"/>
  <c r="CF716" i="1" s="1"/>
  <c r="BA732" i="1"/>
  <c r="CD732" i="1"/>
  <c r="CF732" i="1" s="1"/>
  <c r="BA748" i="1"/>
  <c r="BC748" i="1" s="1"/>
  <c r="BH748" i="1" s="1"/>
  <c r="CD748" i="1"/>
  <c r="CF748" i="1" s="1"/>
  <c r="BA764" i="1"/>
  <c r="CD764" i="1"/>
  <c r="BA772" i="1"/>
  <c r="BC772" i="1" s="1"/>
  <c r="BH772" i="1" s="1"/>
  <c r="CD772" i="1"/>
  <c r="CF772" i="1" s="1"/>
  <c r="BA788" i="1"/>
  <c r="BC788" i="1" s="1"/>
  <c r="BH788" i="1" s="1"/>
  <c r="CD788" i="1"/>
  <c r="CF788" i="1" s="1"/>
  <c r="BA804" i="1"/>
  <c r="BC804" i="1" s="1"/>
  <c r="BH804" i="1" s="1"/>
  <c r="CD804" i="1"/>
  <c r="CF804" i="1" s="1"/>
  <c r="BA820" i="1"/>
  <c r="CD820" i="1"/>
  <c r="BA836" i="1"/>
  <c r="BC836" i="1" s="1"/>
  <c r="BH836" i="1" s="1"/>
  <c r="CD836" i="1"/>
  <c r="BA852" i="1"/>
  <c r="CD852" i="1"/>
  <c r="CF852" i="1" s="1"/>
  <c r="BA868" i="1"/>
  <c r="BC868" i="1" s="1"/>
  <c r="BH868" i="1" s="1"/>
  <c r="CD868" i="1"/>
  <c r="CF868" i="1" s="1"/>
  <c r="BA884" i="1"/>
  <c r="CD884" i="1"/>
  <c r="BA892" i="1"/>
  <c r="CD892" i="1"/>
  <c r="CF892" i="1" s="1"/>
  <c r="BA908" i="1"/>
  <c r="CD908" i="1"/>
  <c r="CF908" i="1" s="1"/>
  <c r="BA924" i="1"/>
  <c r="CD924" i="1"/>
  <c r="CF924" i="1" s="1"/>
  <c r="BA940" i="1"/>
  <c r="CD940" i="1"/>
  <c r="CF940" i="1" s="1"/>
  <c r="BA948" i="1"/>
  <c r="CD948" i="1"/>
  <c r="CF948" i="1" s="1"/>
  <c r="BA964" i="1"/>
  <c r="CD964" i="1"/>
  <c r="CF964" i="1" s="1"/>
  <c r="BA980" i="1"/>
  <c r="BC980" i="1" s="1"/>
  <c r="BH980" i="1" s="1"/>
  <c r="CD980" i="1"/>
  <c r="CF980" i="1" s="1"/>
  <c r="BA996" i="1"/>
  <c r="CD996" i="1"/>
  <c r="BA1004" i="1"/>
  <c r="CD1004" i="1"/>
  <c r="CF1004" i="1" s="1"/>
  <c r="BA1020" i="1"/>
  <c r="CD1020" i="1"/>
  <c r="CF1020" i="1" s="1"/>
  <c r="BA1044" i="1"/>
  <c r="BC1044" i="1" s="1"/>
  <c r="BH1044" i="1" s="1"/>
  <c r="CD1044" i="1"/>
  <c r="CF1044" i="1" s="1"/>
  <c r="BA1060" i="1"/>
  <c r="CD1060" i="1"/>
  <c r="CF1060" i="1" s="1"/>
  <c r="BA1076" i="1"/>
  <c r="CD1076" i="1"/>
  <c r="CF1076" i="1" s="1"/>
  <c r="BA1092" i="1"/>
  <c r="CD1092" i="1"/>
  <c r="CF1092" i="1" s="1"/>
  <c r="BA1116" i="1"/>
  <c r="BC1116" i="1" s="1"/>
  <c r="BH1116" i="1" s="1"/>
  <c r="CD1116" i="1"/>
  <c r="CF1116" i="1" s="1"/>
  <c r="BA1132" i="1"/>
  <c r="CD1132" i="1"/>
  <c r="CF1132" i="1" s="1"/>
  <c r="BA1148" i="1"/>
  <c r="CD1148" i="1"/>
  <c r="CF1148" i="1" s="1"/>
  <c r="BA1156" i="1"/>
  <c r="CD1156" i="1"/>
  <c r="CF1156" i="1" s="1"/>
  <c r="BA1172" i="1"/>
  <c r="BC1172" i="1" s="1"/>
  <c r="BH1172" i="1" s="1"/>
  <c r="CD1172" i="1"/>
  <c r="CF1172" i="1" s="1"/>
  <c r="BA1188" i="1"/>
  <c r="CD1188" i="1"/>
  <c r="CF1188" i="1" s="1"/>
  <c r="BA1204" i="1"/>
  <c r="CD1204" i="1"/>
  <c r="BA1220" i="1"/>
  <c r="CD1220" i="1"/>
  <c r="CF1220" i="1" s="1"/>
  <c r="BA1244" i="1"/>
  <c r="BC1244" i="1" s="1"/>
  <c r="BH1244" i="1" s="1"/>
  <c r="CD1244" i="1"/>
  <c r="CF1244" i="1" s="1"/>
  <c r="BA1260" i="1"/>
  <c r="CD1260" i="1"/>
  <c r="CF1260" i="1" s="1"/>
  <c r="BA1276" i="1"/>
  <c r="CD1276" i="1"/>
  <c r="CF1276" i="1" s="1"/>
  <c r="BA1292" i="1"/>
  <c r="CD1292" i="1"/>
  <c r="CF1292" i="1" s="1"/>
  <c r="BA1308" i="1"/>
  <c r="BC1308" i="1" s="1"/>
  <c r="BH1308" i="1" s="1"/>
  <c r="CD1308" i="1"/>
  <c r="CF1308" i="1" s="1"/>
  <c r="BA1324" i="1"/>
  <c r="CD1324" i="1"/>
  <c r="CF1324" i="1" s="1"/>
  <c r="BA1332" i="1"/>
  <c r="CD1332" i="1"/>
  <c r="CF1332" i="1" s="1"/>
  <c r="BA1348" i="1"/>
  <c r="CD1348" i="1"/>
  <c r="CF1348" i="1" s="1"/>
  <c r="BA1364" i="1"/>
  <c r="BC1364" i="1" s="1"/>
  <c r="BH1364" i="1" s="1"/>
  <c r="CD1364" i="1"/>
  <c r="CF1364" i="1" s="1"/>
  <c r="BA1380" i="1"/>
  <c r="CD1380" i="1"/>
  <c r="BA1396" i="1"/>
  <c r="CD1396" i="1"/>
  <c r="CF1396" i="1" s="1"/>
  <c r="BA1412" i="1"/>
  <c r="CD1412" i="1"/>
  <c r="CF1412" i="1" s="1"/>
  <c r="BA1428" i="1"/>
  <c r="BC1428" i="1" s="1"/>
  <c r="BH1428" i="1" s="1"/>
  <c r="CD1428" i="1"/>
  <c r="CF1428" i="1" s="1"/>
  <c r="BA1444" i="1"/>
  <c r="CD1444" i="1"/>
  <c r="CF1444" i="1" s="1"/>
  <c r="BA1460" i="1"/>
  <c r="CD1460" i="1"/>
  <c r="BA1476" i="1"/>
  <c r="CD1476" i="1"/>
  <c r="CF1476" i="1" s="1"/>
  <c r="BA1484" i="1"/>
  <c r="BC1484" i="1" s="1"/>
  <c r="BH1484" i="1" s="1"/>
  <c r="CD1484" i="1"/>
  <c r="CF1484" i="1" s="1"/>
  <c r="BA1500" i="1"/>
  <c r="BC1500" i="1" s="1"/>
  <c r="BH1500" i="1" s="1"/>
  <c r="CD1500" i="1"/>
  <c r="CF1500" i="1" s="1"/>
  <c r="BA1516" i="1"/>
  <c r="CD1516" i="1"/>
  <c r="CF1516" i="1" s="1"/>
  <c r="BA1532" i="1"/>
  <c r="CD1532" i="1"/>
  <c r="CF1532" i="1" s="1"/>
  <c r="BA5" i="1"/>
  <c r="BC5" i="1" s="1"/>
  <c r="BH5" i="1" s="1"/>
  <c r="CD5" i="1"/>
  <c r="BA29" i="1"/>
  <c r="CD29" i="1"/>
  <c r="CF29" i="1" s="1"/>
  <c r="BA37" i="1"/>
  <c r="BC37" i="1" s="1"/>
  <c r="BH37" i="1" s="1"/>
  <c r="CD37" i="1"/>
  <c r="CF37" i="1" s="1"/>
  <c r="BA45" i="1"/>
  <c r="CD45" i="1"/>
  <c r="CF45" i="1" s="1"/>
  <c r="BA53" i="1"/>
  <c r="BC53" i="1" s="1"/>
  <c r="BH53" i="1" s="1"/>
  <c r="CD53" i="1"/>
  <c r="CF53" i="1" s="1"/>
  <c r="BA61" i="1"/>
  <c r="CD61" i="1"/>
  <c r="BA69" i="1"/>
  <c r="BC69" i="1" s="1"/>
  <c r="BH69" i="1" s="1"/>
  <c r="CD69" i="1"/>
  <c r="CF69" i="1" s="1"/>
  <c r="BA77" i="1"/>
  <c r="BC77" i="1" s="1"/>
  <c r="BH77" i="1" s="1"/>
  <c r="CD77" i="1"/>
  <c r="CF77" i="1" s="1"/>
  <c r="BA85" i="1"/>
  <c r="BC85" i="1" s="1"/>
  <c r="BH85" i="1" s="1"/>
  <c r="CD85" i="1"/>
  <c r="CF85" i="1" s="1"/>
  <c r="BA93" i="1"/>
  <c r="BC93" i="1" s="1"/>
  <c r="BH93" i="1" s="1"/>
  <c r="CD93" i="1"/>
  <c r="CF93" i="1" s="1"/>
  <c r="BA101" i="1"/>
  <c r="CD101" i="1"/>
  <c r="CF101" i="1" s="1"/>
  <c r="BA109" i="1"/>
  <c r="CD109" i="1"/>
  <c r="CF109" i="1" s="1"/>
  <c r="BA117" i="1"/>
  <c r="BC117" i="1" s="1"/>
  <c r="BH117" i="1" s="1"/>
  <c r="CD117" i="1"/>
  <c r="CF117" i="1" s="1"/>
  <c r="BA125" i="1"/>
  <c r="CD125" i="1"/>
  <c r="BA133" i="1"/>
  <c r="BC133" i="1" s="1"/>
  <c r="BH133" i="1" s="1"/>
  <c r="CD133" i="1"/>
  <c r="CF133" i="1" s="1"/>
  <c r="BA141" i="1"/>
  <c r="BC141" i="1" s="1"/>
  <c r="BH141" i="1" s="1"/>
  <c r="CD141" i="1"/>
  <c r="CF141" i="1" s="1"/>
  <c r="BA149" i="1"/>
  <c r="BC149" i="1" s="1"/>
  <c r="BH149" i="1" s="1"/>
  <c r="CD149" i="1"/>
  <c r="CF149" i="1" s="1"/>
  <c r="BA157" i="1"/>
  <c r="BC157" i="1" s="1"/>
  <c r="BH157" i="1" s="1"/>
  <c r="CD157" i="1"/>
  <c r="CF157" i="1" s="1"/>
  <c r="BA165" i="1"/>
  <c r="CD165" i="1"/>
  <c r="CF165" i="1" s="1"/>
  <c r="BA173" i="1"/>
  <c r="CD173" i="1"/>
  <c r="CF173" i="1" s="1"/>
  <c r="BA181" i="1"/>
  <c r="BC181" i="1" s="1"/>
  <c r="BH181" i="1" s="1"/>
  <c r="CD181" i="1"/>
  <c r="CF181" i="1" s="1"/>
  <c r="BA189" i="1"/>
  <c r="CD189" i="1"/>
  <c r="CF189" i="1" s="1"/>
  <c r="BA197" i="1"/>
  <c r="BC197" i="1" s="1"/>
  <c r="BH197" i="1" s="1"/>
  <c r="CD197" i="1"/>
  <c r="CF197" i="1" s="1"/>
  <c r="BA205" i="1"/>
  <c r="BC205" i="1" s="1"/>
  <c r="BH205" i="1" s="1"/>
  <c r="CD205" i="1"/>
  <c r="CF205" i="1" s="1"/>
  <c r="BA213" i="1"/>
  <c r="BC213" i="1" s="1"/>
  <c r="BH213" i="1" s="1"/>
  <c r="CD213" i="1"/>
  <c r="CF213" i="1" s="1"/>
  <c r="BA221" i="1"/>
  <c r="BC221" i="1" s="1"/>
  <c r="BH221" i="1" s="1"/>
  <c r="CD221" i="1"/>
  <c r="CF221" i="1" s="1"/>
  <c r="BA229" i="1"/>
  <c r="BC229" i="1" s="1"/>
  <c r="BH229" i="1" s="1"/>
  <c r="CD229" i="1"/>
  <c r="CF229" i="1" s="1"/>
  <c r="BA237" i="1"/>
  <c r="CD237" i="1"/>
  <c r="CF237" i="1" s="1"/>
  <c r="BA245" i="1"/>
  <c r="BC245" i="1" s="1"/>
  <c r="BH245" i="1" s="1"/>
  <c r="CD245" i="1"/>
  <c r="CF245" i="1" s="1"/>
  <c r="BA253" i="1"/>
  <c r="CD253" i="1"/>
  <c r="CF253" i="1" s="1"/>
  <c r="BA261" i="1"/>
  <c r="BC261" i="1" s="1"/>
  <c r="BH261" i="1" s="1"/>
  <c r="CD261" i="1"/>
  <c r="CF261" i="1" s="1"/>
  <c r="BA269" i="1"/>
  <c r="BC269" i="1" s="1"/>
  <c r="BH269" i="1" s="1"/>
  <c r="CD269" i="1"/>
  <c r="CF269" i="1" s="1"/>
  <c r="BA277" i="1"/>
  <c r="BC277" i="1" s="1"/>
  <c r="BH277" i="1" s="1"/>
  <c r="CD277" i="1"/>
  <c r="CF277" i="1" s="1"/>
  <c r="BA285" i="1"/>
  <c r="BC285" i="1" s="1"/>
  <c r="BH285" i="1" s="1"/>
  <c r="CD285" i="1"/>
  <c r="BA293" i="1"/>
  <c r="CD293" i="1"/>
  <c r="CF293" i="1" s="1"/>
  <c r="BA301" i="1"/>
  <c r="CD301" i="1"/>
  <c r="CF301" i="1" s="1"/>
  <c r="BA309" i="1"/>
  <c r="BC309" i="1" s="1"/>
  <c r="BH309" i="1" s="1"/>
  <c r="CD309" i="1"/>
  <c r="CF309" i="1" s="1"/>
  <c r="BA317" i="1"/>
  <c r="CD317" i="1"/>
  <c r="CF317" i="1" s="1"/>
  <c r="BA325" i="1"/>
  <c r="BC325" i="1" s="1"/>
  <c r="BH325" i="1" s="1"/>
  <c r="CD325" i="1"/>
  <c r="CF325" i="1" s="1"/>
  <c r="BA333" i="1"/>
  <c r="BC333" i="1" s="1"/>
  <c r="BH333" i="1" s="1"/>
  <c r="CD333" i="1"/>
  <c r="CF333" i="1" s="1"/>
  <c r="BA341" i="1"/>
  <c r="BC341" i="1" s="1"/>
  <c r="BH341" i="1" s="1"/>
  <c r="CD341" i="1"/>
  <c r="CF341" i="1" s="1"/>
  <c r="BA349" i="1"/>
  <c r="BC349" i="1" s="1"/>
  <c r="BH349" i="1" s="1"/>
  <c r="CD349" i="1"/>
  <c r="BA357" i="1"/>
  <c r="BC357" i="1" s="1"/>
  <c r="BH357" i="1" s="1"/>
  <c r="CD357" i="1"/>
  <c r="CF357" i="1" s="1"/>
  <c r="BA365" i="1"/>
  <c r="CD365" i="1"/>
  <c r="CF365" i="1" s="1"/>
  <c r="BA373" i="1"/>
  <c r="BC373" i="1" s="1"/>
  <c r="BH373" i="1" s="1"/>
  <c r="CD373" i="1"/>
  <c r="CF373" i="1" s="1"/>
  <c r="BA381" i="1"/>
  <c r="BC381" i="1" s="1"/>
  <c r="BH381" i="1" s="1"/>
  <c r="CD381" i="1"/>
  <c r="CF381" i="1" s="1"/>
  <c r="BA389" i="1"/>
  <c r="BC389" i="1" s="1"/>
  <c r="BH389" i="1" s="1"/>
  <c r="CD389" i="1"/>
  <c r="CF389" i="1" s="1"/>
  <c r="BA397" i="1"/>
  <c r="CD397" i="1"/>
  <c r="CF397" i="1" s="1"/>
  <c r="BA405" i="1"/>
  <c r="BC405" i="1" s="1"/>
  <c r="BH405" i="1" s="1"/>
  <c r="CD405" i="1"/>
  <c r="CF405" i="1" s="1"/>
  <c r="BA413" i="1"/>
  <c r="BC413" i="1" s="1"/>
  <c r="BH413" i="1" s="1"/>
  <c r="CD413" i="1"/>
  <c r="CF413" i="1" s="1"/>
  <c r="BA421" i="1"/>
  <c r="BC421" i="1" s="1"/>
  <c r="BH421" i="1" s="1"/>
  <c r="CD421" i="1"/>
  <c r="CF421" i="1" s="1"/>
  <c r="BA429" i="1"/>
  <c r="CD429" i="1"/>
  <c r="CF429" i="1" s="1"/>
  <c r="BA437" i="1"/>
  <c r="BC437" i="1" s="1"/>
  <c r="BH437" i="1" s="1"/>
  <c r="CD437" i="1"/>
  <c r="CF437" i="1" s="1"/>
  <c r="BA445" i="1"/>
  <c r="BC445" i="1" s="1"/>
  <c r="BH445" i="1" s="1"/>
  <c r="CD445" i="1"/>
  <c r="CF445" i="1" s="1"/>
  <c r="BA453" i="1"/>
  <c r="BC453" i="1" s="1"/>
  <c r="BH453" i="1" s="1"/>
  <c r="CD453" i="1"/>
  <c r="CF453" i="1" s="1"/>
  <c r="BA461" i="1"/>
  <c r="CD461" i="1"/>
  <c r="CF461" i="1" s="1"/>
  <c r="BA469" i="1"/>
  <c r="BC469" i="1" s="1"/>
  <c r="BH469" i="1" s="1"/>
  <c r="CD469" i="1"/>
  <c r="CF469" i="1" s="1"/>
  <c r="BA477" i="1"/>
  <c r="BC477" i="1" s="1"/>
  <c r="BH477" i="1" s="1"/>
  <c r="CD477" i="1"/>
  <c r="CF477" i="1" s="1"/>
  <c r="BA485" i="1"/>
  <c r="BC485" i="1" s="1"/>
  <c r="BH485" i="1" s="1"/>
  <c r="CD485" i="1"/>
  <c r="CF485" i="1" s="1"/>
  <c r="BA493" i="1"/>
  <c r="CD493" i="1"/>
  <c r="CF493" i="1" s="1"/>
  <c r="BA501" i="1"/>
  <c r="BC501" i="1" s="1"/>
  <c r="BH501" i="1" s="1"/>
  <c r="CD501" i="1"/>
  <c r="CF501" i="1" s="1"/>
  <c r="BA509" i="1"/>
  <c r="BC509" i="1" s="1"/>
  <c r="BH509" i="1" s="1"/>
  <c r="CD509" i="1"/>
  <c r="CF509" i="1" s="1"/>
  <c r="BA517" i="1"/>
  <c r="BC517" i="1" s="1"/>
  <c r="BH517" i="1" s="1"/>
  <c r="CD517" i="1"/>
  <c r="CF517" i="1" s="1"/>
  <c r="BA525" i="1"/>
  <c r="CD525" i="1"/>
  <c r="CF525" i="1" s="1"/>
  <c r="BA533" i="1"/>
  <c r="BC533" i="1" s="1"/>
  <c r="BH533" i="1" s="1"/>
  <c r="CD533" i="1"/>
  <c r="CF533" i="1" s="1"/>
  <c r="BA541" i="1"/>
  <c r="BC541" i="1" s="1"/>
  <c r="BH541" i="1" s="1"/>
  <c r="CD541" i="1"/>
  <c r="CF541" i="1" s="1"/>
  <c r="BA549" i="1"/>
  <c r="BC549" i="1" s="1"/>
  <c r="BH549" i="1" s="1"/>
  <c r="CD549" i="1"/>
  <c r="CF549" i="1" s="1"/>
  <c r="BA557" i="1"/>
  <c r="CD557" i="1"/>
  <c r="CF557" i="1" s="1"/>
  <c r="BA565" i="1"/>
  <c r="BC565" i="1" s="1"/>
  <c r="BH565" i="1" s="1"/>
  <c r="CD565" i="1"/>
  <c r="CF565" i="1" s="1"/>
  <c r="BA573" i="1"/>
  <c r="BC573" i="1" s="1"/>
  <c r="BH573" i="1" s="1"/>
  <c r="CD573" i="1"/>
  <c r="CF573" i="1" s="1"/>
  <c r="BA581" i="1"/>
  <c r="BC581" i="1" s="1"/>
  <c r="BH581" i="1" s="1"/>
  <c r="CD581" i="1"/>
  <c r="CF581" i="1" s="1"/>
  <c r="BA589" i="1"/>
  <c r="CD589" i="1"/>
  <c r="CF589" i="1" s="1"/>
  <c r="BA597" i="1"/>
  <c r="BC597" i="1" s="1"/>
  <c r="BH597" i="1" s="1"/>
  <c r="CD597" i="1"/>
  <c r="CF597" i="1" s="1"/>
  <c r="BA605" i="1"/>
  <c r="BC605" i="1" s="1"/>
  <c r="BH605" i="1" s="1"/>
  <c r="CD605" i="1"/>
  <c r="CF605" i="1" s="1"/>
  <c r="BA613" i="1"/>
  <c r="BC613" i="1" s="1"/>
  <c r="BH613" i="1" s="1"/>
  <c r="CD613" i="1"/>
  <c r="CF613" i="1" s="1"/>
  <c r="BA621" i="1"/>
  <c r="CD621" i="1"/>
  <c r="CF621" i="1" s="1"/>
  <c r="BA629" i="1"/>
  <c r="BC629" i="1" s="1"/>
  <c r="BH629" i="1" s="1"/>
  <c r="CD629" i="1"/>
  <c r="CF629" i="1" s="1"/>
  <c r="BA637" i="1"/>
  <c r="BC637" i="1" s="1"/>
  <c r="BH637" i="1" s="1"/>
  <c r="CD637" i="1"/>
  <c r="CF637" i="1" s="1"/>
  <c r="BA645" i="1"/>
  <c r="BC645" i="1" s="1"/>
  <c r="BH645" i="1" s="1"/>
  <c r="CD645" i="1"/>
  <c r="CF645" i="1" s="1"/>
  <c r="BA653" i="1"/>
  <c r="CD653" i="1"/>
  <c r="CF653" i="1" s="1"/>
  <c r="BA661" i="1"/>
  <c r="BC661" i="1" s="1"/>
  <c r="BH661" i="1" s="1"/>
  <c r="CD661" i="1"/>
  <c r="CF661" i="1" s="1"/>
  <c r="BA669" i="1"/>
  <c r="BC669" i="1" s="1"/>
  <c r="BH669" i="1" s="1"/>
  <c r="CD669" i="1"/>
  <c r="CF669" i="1" s="1"/>
  <c r="BA677" i="1"/>
  <c r="BC677" i="1" s="1"/>
  <c r="BH677" i="1" s="1"/>
  <c r="CD677" i="1"/>
  <c r="CF677" i="1" s="1"/>
  <c r="BA685" i="1"/>
  <c r="CD685" i="1"/>
  <c r="CF685" i="1" s="1"/>
  <c r="BA693" i="1"/>
  <c r="BC693" i="1" s="1"/>
  <c r="BH693" i="1" s="1"/>
  <c r="CD693" i="1"/>
  <c r="CF693" i="1" s="1"/>
  <c r="BA701" i="1"/>
  <c r="BC701" i="1" s="1"/>
  <c r="BH701" i="1" s="1"/>
  <c r="CD701" i="1"/>
  <c r="CF701" i="1" s="1"/>
  <c r="BA709" i="1"/>
  <c r="BC709" i="1" s="1"/>
  <c r="BH709" i="1" s="1"/>
  <c r="CD709" i="1"/>
  <c r="CF709" i="1" s="1"/>
  <c r="BA717" i="1"/>
  <c r="CD717" i="1"/>
  <c r="CF717" i="1" s="1"/>
  <c r="BA725" i="1"/>
  <c r="BC725" i="1" s="1"/>
  <c r="BH725" i="1" s="1"/>
  <c r="CD725" i="1"/>
  <c r="CF725" i="1" s="1"/>
  <c r="BA733" i="1"/>
  <c r="BC733" i="1" s="1"/>
  <c r="BH733" i="1" s="1"/>
  <c r="CD733" i="1"/>
  <c r="CF733" i="1" s="1"/>
  <c r="BA741" i="1"/>
  <c r="BC741" i="1" s="1"/>
  <c r="BH741" i="1" s="1"/>
  <c r="CD741" i="1"/>
  <c r="CF741" i="1" s="1"/>
  <c r="BA749" i="1"/>
  <c r="CD749" i="1"/>
  <c r="CF749" i="1" s="1"/>
  <c r="BA757" i="1"/>
  <c r="BC757" i="1" s="1"/>
  <c r="BH757" i="1" s="1"/>
  <c r="CD757" i="1"/>
  <c r="CF757" i="1" s="1"/>
  <c r="BA765" i="1"/>
  <c r="BC765" i="1" s="1"/>
  <c r="BH765" i="1" s="1"/>
  <c r="CD765" i="1"/>
  <c r="CF765" i="1" s="1"/>
  <c r="BA773" i="1"/>
  <c r="BC773" i="1" s="1"/>
  <c r="BH773" i="1" s="1"/>
  <c r="CD773" i="1"/>
  <c r="BA781" i="1"/>
  <c r="CD781" i="1"/>
  <c r="CF781" i="1" s="1"/>
  <c r="BA789" i="1"/>
  <c r="BC789" i="1" s="1"/>
  <c r="BH789" i="1" s="1"/>
  <c r="CD789" i="1"/>
  <c r="CF789" i="1" s="1"/>
  <c r="BA797" i="1"/>
  <c r="BC797" i="1" s="1"/>
  <c r="BH797" i="1" s="1"/>
  <c r="CD797" i="1"/>
  <c r="CF797" i="1" s="1"/>
  <c r="BA805" i="1"/>
  <c r="BC805" i="1" s="1"/>
  <c r="BH805" i="1" s="1"/>
  <c r="CD805" i="1"/>
  <c r="BA813" i="1"/>
  <c r="CD813" i="1"/>
  <c r="CF813" i="1" s="1"/>
  <c r="BA821" i="1"/>
  <c r="BC821" i="1" s="1"/>
  <c r="BH821" i="1" s="1"/>
  <c r="CD821" i="1"/>
  <c r="CF821" i="1" s="1"/>
  <c r="BA829" i="1"/>
  <c r="BC829" i="1" s="1"/>
  <c r="BH829" i="1" s="1"/>
  <c r="CD829" i="1"/>
  <c r="CF829" i="1" s="1"/>
  <c r="BA837" i="1"/>
  <c r="BC837" i="1" s="1"/>
  <c r="BH837" i="1" s="1"/>
  <c r="CD837" i="1"/>
  <c r="CF837" i="1" s="1"/>
  <c r="BA845" i="1"/>
  <c r="CD845" i="1"/>
  <c r="CF845" i="1" s="1"/>
  <c r="BA853" i="1"/>
  <c r="BC853" i="1" s="1"/>
  <c r="BH853" i="1" s="1"/>
  <c r="CD853" i="1"/>
  <c r="CF853" i="1" s="1"/>
  <c r="BA861" i="1"/>
  <c r="BC861" i="1" s="1"/>
  <c r="BH861" i="1" s="1"/>
  <c r="CD861" i="1"/>
  <c r="CF861" i="1" s="1"/>
  <c r="BA869" i="1"/>
  <c r="BC869" i="1" s="1"/>
  <c r="BH869" i="1" s="1"/>
  <c r="CD869" i="1"/>
  <c r="CF869" i="1" s="1"/>
  <c r="BA877" i="1"/>
  <c r="CD877" i="1"/>
  <c r="CF877" i="1" s="1"/>
  <c r="BA885" i="1"/>
  <c r="BC885" i="1" s="1"/>
  <c r="BH885" i="1" s="1"/>
  <c r="CD885" i="1"/>
  <c r="CF885" i="1" s="1"/>
  <c r="BA893" i="1"/>
  <c r="BC893" i="1" s="1"/>
  <c r="BH893" i="1" s="1"/>
  <c r="CD893" i="1"/>
  <c r="CF893" i="1" s="1"/>
  <c r="BA901" i="1"/>
  <c r="BC901" i="1" s="1"/>
  <c r="BH901" i="1" s="1"/>
  <c r="CD901" i="1"/>
  <c r="CF901" i="1" s="1"/>
  <c r="BA909" i="1"/>
  <c r="CD909" i="1"/>
  <c r="CF909" i="1" s="1"/>
  <c r="BA917" i="1"/>
  <c r="BC917" i="1" s="1"/>
  <c r="BH917" i="1" s="1"/>
  <c r="CD917" i="1"/>
  <c r="CF917" i="1" s="1"/>
  <c r="BA925" i="1"/>
  <c r="BC925" i="1" s="1"/>
  <c r="BH925" i="1" s="1"/>
  <c r="CD925" i="1"/>
  <c r="CF925" i="1" s="1"/>
  <c r="BA933" i="1"/>
  <c r="BC933" i="1" s="1"/>
  <c r="BH933" i="1" s="1"/>
  <c r="CD933" i="1"/>
  <c r="CF933" i="1" s="1"/>
  <c r="BA941" i="1"/>
  <c r="CD941" i="1"/>
  <c r="CF941" i="1" s="1"/>
  <c r="BA949" i="1"/>
  <c r="BC949" i="1" s="1"/>
  <c r="BH949" i="1" s="1"/>
  <c r="CD949" i="1"/>
  <c r="CF949" i="1" s="1"/>
  <c r="BA957" i="1"/>
  <c r="BC957" i="1" s="1"/>
  <c r="BH957" i="1" s="1"/>
  <c r="CD957" i="1"/>
  <c r="CF957" i="1" s="1"/>
  <c r="BA965" i="1"/>
  <c r="BC965" i="1" s="1"/>
  <c r="BH965" i="1" s="1"/>
  <c r="CD965" i="1"/>
  <c r="CF965" i="1" s="1"/>
  <c r="BA973" i="1"/>
  <c r="CD973" i="1"/>
  <c r="CF973" i="1" s="1"/>
  <c r="BA981" i="1"/>
  <c r="BC981" i="1" s="1"/>
  <c r="BH981" i="1" s="1"/>
  <c r="CD981" i="1"/>
  <c r="CF981" i="1" s="1"/>
  <c r="BA989" i="1"/>
  <c r="BC989" i="1" s="1"/>
  <c r="BH989" i="1" s="1"/>
  <c r="CD989" i="1"/>
  <c r="CF989" i="1" s="1"/>
  <c r="BA997" i="1"/>
  <c r="BC997" i="1" s="1"/>
  <c r="BH997" i="1" s="1"/>
  <c r="CD997" i="1"/>
  <c r="CF997" i="1" s="1"/>
  <c r="BA1005" i="1"/>
  <c r="CD1005" i="1"/>
  <c r="CF1005" i="1" s="1"/>
  <c r="BA1013" i="1"/>
  <c r="BC1013" i="1" s="1"/>
  <c r="BH1013" i="1" s="1"/>
  <c r="CD1013" i="1"/>
  <c r="CF1013" i="1" s="1"/>
  <c r="BA1021" i="1"/>
  <c r="CD1021" i="1"/>
  <c r="BA1029" i="1"/>
  <c r="BC1029" i="1" s="1"/>
  <c r="BH1029" i="1" s="1"/>
  <c r="CD1029" i="1"/>
  <c r="CF1029" i="1" s="1"/>
  <c r="BA1037" i="1"/>
  <c r="CD1037" i="1"/>
  <c r="CF1037" i="1" s="1"/>
  <c r="BA1045" i="1"/>
  <c r="BC1045" i="1" s="1"/>
  <c r="BH1045" i="1" s="1"/>
  <c r="CD1045" i="1"/>
  <c r="CF1045" i="1" s="1"/>
  <c r="BA1053" i="1"/>
  <c r="CD1053" i="1"/>
  <c r="BA1061" i="1"/>
  <c r="CD1061" i="1"/>
  <c r="BA1069" i="1"/>
  <c r="BC1069" i="1" s="1"/>
  <c r="BH1069" i="1" s="1"/>
  <c r="CD1069" i="1"/>
  <c r="CF1069" i="1" s="1"/>
  <c r="BA1077" i="1"/>
  <c r="BC1077" i="1" s="1"/>
  <c r="BH1077" i="1" s="1"/>
  <c r="CD1077" i="1"/>
  <c r="CF1077" i="1" s="1"/>
  <c r="BA1085" i="1"/>
  <c r="CD1085" i="1"/>
  <c r="BA1093" i="1"/>
  <c r="CD1093" i="1"/>
  <c r="CF1093" i="1" s="1"/>
  <c r="BA1101" i="1"/>
  <c r="BC1101" i="1" s="1"/>
  <c r="BH1101" i="1" s="1"/>
  <c r="CD1101" i="1"/>
  <c r="CF1101" i="1" s="1"/>
  <c r="BA1109" i="1"/>
  <c r="BC1109" i="1" s="1"/>
  <c r="BH1109" i="1" s="1"/>
  <c r="CD1109" i="1"/>
  <c r="CF1109" i="1" s="1"/>
  <c r="BA1117" i="1"/>
  <c r="CD1117" i="1"/>
  <c r="BA1125" i="1"/>
  <c r="BC1125" i="1" s="1"/>
  <c r="BH1125" i="1" s="1"/>
  <c r="CD1125" i="1"/>
  <c r="CF1125" i="1" s="1"/>
  <c r="BA1133" i="1"/>
  <c r="CD1133" i="1"/>
  <c r="CF1133" i="1" s="1"/>
  <c r="BA1141" i="1"/>
  <c r="BC1141" i="1" s="1"/>
  <c r="BH1141" i="1" s="1"/>
  <c r="CD1141" i="1"/>
  <c r="CF1141" i="1" s="1"/>
  <c r="BA1149" i="1"/>
  <c r="CD1149" i="1"/>
  <c r="BA1157" i="1"/>
  <c r="BC1157" i="1" s="1"/>
  <c r="BH1157" i="1" s="1"/>
  <c r="CD1157" i="1"/>
  <c r="CF1157" i="1" s="1"/>
  <c r="BA1165" i="1"/>
  <c r="CD1165" i="1"/>
  <c r="CF1165" i="1" s="1"/>
  <c r="BA1173" i="1"/>
  <c r="BC1173" i="1" s="1"/>
  <c r="BH1173" i="1" s="1"/>
  <c r="CD1173" i="1"/>
  <c r="CF1173" i="1" s="1"/>
  <c r="BA1181" i="1"/>
  <c r="CD1181" i="1"/>
  <c r="BA1189" i="1"/>
  <c r="CD1189" i="1"/>
  <c r="CF1189" i="1" s="1"/>
  <c r="BA1197" i="1"/>
  <c r="BC1197" i="1" s="1"/>
  <c r="BH1197" i="1" s="1"/>
  <c r="CD1197" i="1"/>
  <c r="CF1197" i="1" s="1"/>
  <c r="BA1205" i="1"/>
  <c r="BC1205" i="1" s="1"/>
  <c r="BH1205" i="1" s="1"/>
  <c r="CD1205" i="1"/>
  <c r="CF1205" i="1" s="1"/>
  <c r="BA1213" i="1"/>
  <c r="CD1213" i="1"/>
  <c r="BA1221" i="1"/>
  <c r="CD1221" i="1"/>
  <c r="BA1229" i="1"/>
  <c r="BC1229" i="1" s="1"/>
  <c r="BH1229" i="1" s="1"/>
  <c r="CD1229" i="1"/>
  <c r="CF1229" i="1" s="1"/>
  <c r="BA1237" i="1"/>
  <c r="BC1237" i="1" s="1"/>
  <c r="BH1237" i="1" s="1"/>
  <c r="CD1237" i="1"/>
  <c r="CF1237" i="1" s="1"/>
  <c r="BA1245" i="1"/>
  <c r="BC1245" i="1" s="1"/>
  <c r="BH1245" i="1" s="1"/>
  <c r="CD1245" i="1"/>
  <c r="BA1253" i="1"/>
  <c r="BC1253" i="1" s="1"/>
  <c r="BH1253" i="1" s="1"/>
  <c r="CD1253" i="1"/>
  <c r="BA1261" i="1"/>
  <c r="CD1261" i="1"/>
  <c r="CF1261" i="1" s="1"/>
  <c r="BA1269" i="1"/>
  <c r="BC1269" i="1" s="1"/>
  <c r="BH1269" i="1" s="1"/>
  <c r="CD1269" i="1"/>
  <c r="CF1269" i="1" s="1"/>
  <c r="BA1277" i="1"/>
  <c r="CD1277" i="1"/>
  <c r="BA1285" i="1"/>
  <c r="CD1285" i="1"/>
  <c r="CF1285" i="1" s="1"/>
  <c r="BA1293" i="1"/>
  <c r="CD1293" i="1"/>
  <c r="CF1293" i="1" s="1"/>
  <c r="BA1301" i="1"/>
  <c r="BC1301" i="1" s="1"/>
  <c r="BH1301" i="1" s="1"/>
  <c r="CD1301" i="1"/>
  <c r="CF1301" i="1" s="1"/>
  <c r="BA1309" i="1"/>
  <c r="CD1309" i="1"/>
  <c r="BA1317" i="1"/>
  <c r="CD1317" i="1"/>
  <c r="CF1317" i="1" s="1"/>
  <c r="BA1325" i="1"/>
  <c r="CD1325" i="1"/>
  <c r="CF1325" i="1" s="1"/>
  <c r="BA1333" i="1"/>
  <c r="BC1333" i="1" s="1"/>
  <c r="BH1333" i="1" s="1"/>
  <c r="CD1333" i="1"/>
  <c r="CF1333" i="1" s="1"/>
  <c r="BA1341" i="1"/>
  <c r="CD1341" i="1"/>
  <c r="CF1341" i="1" s="1"/>
  <c r="BA1349" i="1"/>
  <c r="BC1349" i="1" s="1"/>
  <c r="BH1349" i="1" s="1"/>
  <c r="CD1349" i="1"/>
  <c r="CF1349" i="1" s="1"/>
  <c r="BA1357" i="1"/>
  <c r="CD1357" i="1"/>
  <c r="CF1357" i="1" s="1"/>
  <c r="BA1365" i="1"/>
  <c r="BC1365" i="1" s="1"/>
  <c r="BH1365" i="1" s="1"/>
  <c r="CD1365" i="1"/>
  <c r="CF1365" i="1" s="1"/>
  <c r="BA1373" i="1"/>
  <c r="CD1373" i="1"/>
  <c r="CF1373" i="1" s="1"/>
  <c r="BA1381" i="1"/>
  <c r="CD1381" i="1"/>
  <c r="CF1381" i="1" s="1"/>
  <c r="BA1389" i="1"/>
  <c r="CD1389" i="1"/>
  <c r="CF1389" i="1" s="1"/>
  <c r="BA1397" i="1"/>
  <c r="BC1397" i="1" s="1"/>
  <c r="BH1397" i="1" s="1"/>
  <c r="CD1397" i="1"/>
  <c r="CF1397" i="1" s="1"/>
  <c r="BA1405" i="1"/>
  <c r="CD1405" i="1"/>
  <c r="CF1405" i="1" s="1"/>
  <c r="BA1413" i="1"/>
  <c r="BC1413" i="1" s="1"/>
  <c r="BH1413" i="1" s="1"/>
  <c r="CD1413" i="1"/>
  <c r="CF1413" i="1" s="1"/>
  <c r="BA1421" i="1"/>
  <c r="CD1421" i="1"/>
  <c r="CF1421" i="1" s="1"/>
  <c r="BA1429" i="1"/>
  <c r="BC1429" i="1" s="1"/>
  <c r="BH1429" i="1" s="1"/>
  <c r="CD1429" i="1"/>
  <c r="CF1429" i="1" s="1"/>
  <c r="BA1437" i="1"/>
  <c r="CD1437" i="1"/>
  <c r="CF1437" i="1" s="1"/>
  <c r="BA1445" i="1"/>
  <c r="CD1445" i="1"/>
  <c r="CF1445" i="1" s="1"/>
  <c r="BA1453" i="1"/>
  <c r="CD1453" i="1"/>
  <c r="CF1453" i="1" s="1"/>
  <c r="BA1461" i="1"/>
  <c r="BC1461" i="1" s="1"/>
  <c r="BH1461" i="1" s="1"/>
  <c r="CD1461" i="1"/>
  <c r="CF1461" i="1" s="1"/>
  <c r="BA1469" i="1"/>
  <c r="CD1469" i="1"/>
  <c r="BA1477" i="1"/>
  <c r="CD1477" i="1"/>
  <c r="CF1477" i="1" s="1"/>
  <c r="BA1485" i="1"/>
  <c r="CD1485" i="1"/>
  <c r="CF1485" i="1" s="1"/>
  <c r="BA1493" i="1"/>
  <c r="BC1493" i="1" s="1"/>
  <c r="BH1493" i="1" s="1"/>
  <c r="CD1493" i="1"/>
  <c r="CF1493" i="1" s="1"/>
  <c r="BA1501" i="1"/>
  <c r="CD1501" i="1"/>
  <c r="CF1501" i="1" s="1"/>
  <c r="BA1509" i="1"/>
  <c r="CD1509" i="1"/>
  <c r="CF1509" i="1" s="1"/>
  <c r="BA1517" i="1"/>
  <c r="BC1517" i="1" s="1"/>
  <c r="BH1517" i="1" s="1"/>
  <c r="CD1517" i="1"/>
  <c r="CF1517" i="1" s="1"/>
  <c r="BA1525" i="1"/>
  <c r="BC1525" i="1" s="1"/>
  <c r="BH1525" i="1" s="1"/>
  <c r="CD1525" i="1"/>
  <c r="CF1525" i="1" s="1"/>
  <c r="BA1533" i="1"/>
  <c r="CD1533" i="1"/>
  <c r="CF1533" i="1" s="1"/>
  <c r="Q987" i="1"/>
  <c r="AA987" i="1" s="1"/>
  <c r="BV2870" i="1"/>
  <c r="BA630" i="1"/>
  <c r="CD630" i="1"/>
  <c r="CF630" i="1" s="1"/>
  <c r="BA646" i="1"/>
  <c r="BC646" i="1" s="1"/>
  <c r="BH646" i="1" s="1"/>
  <c r="CD646" i="1"/>
  <c r="CF646" i="1" s="1"/>
  <c r="BA662" i="1"/>
  <c r="CD662" i="1"/>
  <c r="BA678" i="1"/>
  <c r="CD678" i="1"/>
  <c r="CF678" i="1" s="1"/>
  <c r="BA694" i="1"/>
  <c r="CD694" i="1"/>
  <c r="CF694" i="1" s="1"/>
  <c r="BA718" i="1"/>
  <c r="BC718" i="1" s="1"/>
  <c r="BH718" i="1" s="1"/>
  <c r="CD718" i="1"/>
  <c r="CF718" i="1" s="1"/>
  <c r="BA742" i="1"/>
  <c r="CD742" i="1"/>
  <c r="CF742" i="1" s="1"/>
  <c r="BA758" i="1"/>
  <c r="CD758" i="1"/>
  <c r="CF758" i="1" s="1"/>
  <c r="BA774" i="1"/>
  <c r="CD774" i="1"/>
  <c r="CF774" i="1" s="1"/>
  <c r="BA790" i="1"/>
  <c r="BC790" i="1" s="1"/>
  <c r="BH790" i="1" s="1"/>
  <c r="CD790" i="1"/>
  <c r="CF790" i="1" s="1"/>
  <c r="BA806" i="1"/>
  <c r="CD806" i="1"/>
  <c r="CF806" i="1" s="1"/>
  <c r="BA822" i="1"/>
  <c r="CD822" i="1"/>
  <c r="CF822" i="1" s="1"/>
  <c r="BA838" i="1"/>
  <c r="CD838" i="1"/>
  <c r="CF838" i="1" s="1"/>
  <c r="BA854" i="1"/>
  <c r="BC854" i="1" s="1"/>
  <c r="BH854" i="1" s="1"/>
  <c r="CD854" i="1"/>
  <c r="CF854" i="1" s="1"/>
  <c r="BA878" i="1"/>
  <c r="CD878" i="1"/>
  <c r="CF878" i="1" s="1"/>
  <c r="BA894" i="1"/>
  <c r="CD894" i="1"/>
  <c r="CF894" i="1" s="1"/>
  <c r="BA910" i="1"/>
  <c r="CD910" i="1"/>
  <c r="CF910" i="1" s="1"/>
  <c r="BA926" i="1"/>
  <c r="BC926" i="1" s="1"/>
  <c r="BH926" i="1" s="1"/>
  <c r="CD926" i="1"/>
  <c r="CF926" i="1" s="1"/>
  <c r="BA942" i="1"/>
  <c r="CD942" i="1"/>
  <c r="CF942" i="1" s="1"/>
  <c r="BA966" i="1"/>
  <c r="CD966" i="1"/>
  <c r="CF966" i="1" s="1"/>
  <c r="BA1014" i="1"/>
  <c r="CD1014" i="1"/>
  <c r="CF1014" i="1" s="1"/>
  <c r="BA1270" i="1"/>
  <c r="BC1270" i="1" s="1"/>
  <c r="BH1270" i="1" s="1"/>
  <c r="CD1270" i="1"/>
  <c r="CF1270" i="1" s="1"/>
  <c r="BV2790" i="1"/>
  <c r="CD23" i="1"/>
  <c r="CF23" i="1" s="1"/>
  <c r="CD15" i="1"/>
  <c r="CD7" i="1"/>
  <c r="P575" i="1"/>
  <c r="Q575" i="1"/>
  <c r="U575" i="1" s="1"/>
  <c r="P759" i="1"/>
  <c r="AU44" i="1"/>
  <c r="BB44" i="1" s="1"/>
  <c r="BD44" i="1" s="1"/>
  <c r="BI44" i="1" s="1"/>
  <c r="AU52" i="1"/>
  <c r="BB52" i="1" s="1"/>
  <c r="AU60" i="1"/>
  <c r="BB60" i="1" s="1"/>
  <c r="BD60" i="1" s="1"/>
  <c r="BI60" i="1" s="1"/>
  <c r="AU64" i="1"/>
  <c r="BB64" i="1" s="1"/>
  <c r="BD64" i="1" s="1"/>
  <c r="BI64" i="1" s="1"/>
  <c r="AU68" i="1"/>
  <c r="BB68" i="1" s="1"/>
  <c r="BD68" i="1" s="1"/>
  <c r="BI68" i="1" s="1"/>
  <c r="AU72" i="1"/>
  <c r="BB72" i="1" s="1"/>
  <c r="BD72" i="1" s="1"/>
  <c r="BI72" i="1" s="1"/>
  <c r="AU76" i="1"/>
  <c r="AU80" i="1"/>
  <c r="AW80" i="1" s="1"/>
  <c r="AU84" i="1"/>
  <c r="BB84" i="1" s="1"/>
  <c r="BD84" i="1" s="1"/>
  <c r="BI84" i="1" s="1"/>
  <c r="AU88" i="1"/>
  <c r="BB88" i="1" s="1"/>
  <c r="BD88" i="1" s="1"/>
  <c r="BI88" i="1" s="1"/>
  <c r="AU92" i="1"/>
  <c r="BB92" i="1" s="1"/>
  <c r="BD92" i="1" s="1"/>
  <c r="BI92" i="1" s="1"/>
  <c r="AU96" i="1"/>
  <c r="BB96" i="1" s="1"/>
  <c r="BD96" i="1" s="1"/>
  <c r="BI96" i="1" s="1"/>
  <c r="AU100" i="1"/>
  <c r="BB100" i="1" s="1"/>
  <c r="BD100" i="1" s="1"/>
  <c r="BI100" i="1" s="1"/>
  <c r="AU104" i="1"/>
  <c r="BB104" i="1" s="1"/>
  <c r="BD104" i="1" s="1"/>
  <c r="BI104" i="1" s="1"/>
  <c r="AU108" i="1"/>
  <c r="AU112" i="1"/>
  <c r="AU116" i="1"/>
  <c r="BB116" i="1" s="1"/>
  <c r="BD116" i="1" s="1"/>
  <c r="BI116" i="1" s="1"/>
  <c r="AU120" i="1"/>
  <c r="BB120" i="1" s="1"/>
  <c r="BD120" i="1" s="1"/>
  <c r="BI120" i="1" s="1"/>
  <c r="AU124" i="1"/>
  <c r="BB124" i="1" s="1"/>
  <c r="BD124" i="1" s="1"/>
  <c r="BI124" i="1" s="1"/>
  <c r="AU128" i="1"/>
  <c r="BB128" i="1" s="1"/>
  <c r="BD128" i="1" s="1"/>
  <c r="BI128" i="1" s="1"/>
  <c r="AU132" i="1"/>
  <c r="BB132" i="1" s="1"/>
  <c r="BD132" i="1" s="1"/>
  <c r="BI132" i="1" s="1"/>
  <c r="AU136" i="1"/>
  <c r="BB136" i="1" s="1"/>
  <c r="BD136" i="1" s="1"/>
  <c r="BI136" i="1" s="1"/>
  <c r="AU140" i="1"/>
  <c r="AU144" i="1"/>
  <c r="AW144" i="1" s="1"/>
  <c r="AU148" i="1"/>
  <c r="BB148" i="1" s="1"/>
  <c r="BD148" i="1" s="1"/>
  <c r="BI148" i="1" s="1"/>
  <c r="AU152" i="1"/>
  <c r="BB152" i="1" s="1"/>
  <c r="BD152" i="1" s="1"/>
  <c r="BI152" i="1" s="1"/>
  <c r="AU156" i="1"/>
  <c r="BB156" i="1" s="1"/>
  <c r="BD156" i="1" s="1"/>
  <c r="BI156" i="1" s="1"/>
  <c r="AU160" i="1"/>
  <c r="BB160" i="1" s="1"/>
  <c r="BD160" i="1" s="1"/>
  <c r="BI160" i="1" s="1"/>
  <c r="AU164" i="1"/>
  <c r="BB164" i="1" s="1"/>
  <c r="BD164" i="1" s="1"/>
  <c r="BI164" i="1" s="1"/>
  <c r="AU168" i="1"/>
  <c r="BB168" i="1" s="1"/>
  <c r="BD168" i="1" s="1"/>
  <c r="BI168" i="1" s="1"/>
  <c r="AU172" i="1"/>
  <c r="AU176" i="1"/>
  <c r="BB176" i="1" s="1"/>
  <c r="BD176" i="1" s="1"/>
  <c r="BI176" i="1" s="1"/>
  <c r="AU180" i="1"/>
  <c r="BB180" i="1" s="1"/>
  <c r="BD180" i="1" s="1"/>
  <c r="BI180" i="1" s="1"/>
  <c r="AU184" i="1"/>
  <c r="BB184" i="1" s="1"/>
  <c r="BD184" i="1" s="1"/>
  <c r="BI184" i="1" s="1"/>
  <c r="AU188" i="1"/>
  <c r="BB188" i="1" s="1"/>
  <c r="BD188" i="1" s="1"/>
  <c r="BI188" i="1" s="1"/>
  <c r="AU192" i="1"/>
  <c r="BB192" i="1" s="1"/>
  <c r="BD192" i="1" s="1"/>
  <c r="BI192" i="1" s="1"/>
  <c r="AU196" i="1"/>
  <c r="BB196" i="1" s="1"/>
  <c r="BD196" i="1" s="1"/>
  <c r="BI196" i="1" s="1"/>
  <c r="AU200" i="1"/>
  <c r="BB200" i="1" s="1"/>
  <c r="BD200" i="1" s="1"/>
  <c r="BI200" i="1" s="1"/>
  <c r="AU204" i="1"/>
  <c r="AU208" i="1"/>
  <c r="AU212" i="1"/>
  <c r="BB212" i="1" s="1"/>
  <c r="BD212" i="1" s="1"/>
  <c r="BI212" i="1" s="1"/>
  <c r="AU216" i="1"/>
  <c r="BB216" i="1" s="1"/>
  <c r="BD216" i="1" s="1"/>
  <c r="BI216" i="1" s="1"/>
  <c r="AU220" i="1"/>
  <c r="BB220" i="1" s="1"/>
  <c r="BD220" i="1" s="1"/>
  <c r="BI220" i="1" s="1"/>
  <c r="AU224" i="1"/>
  <c r="BB224" i="1" s="1"/>
  <c r="BD224" i="1" s="1"/>
  <c r="BI224" i="1" s="1"/>
  <c r="AU228" i="1"/>
  <c r="BB228" i="1" s="1"/>
  <c r="BD228" i="1" s="1"/>
  <c r="BI228" i="1" s="1"/>
  <c r="AU232" i="1"/>
  <c r="BB232" i="1" s="1"/>
  <c r="BD232" i="1" s="1"/>
  <c r="BI232" i="1" s="1"/>
  <c r="AU236" i="1"/>
  <c r="AU240" i="1"/>
  <c r="AU244" i="1"/>
  <c r="BB244" i="1" s="1"/>
  <c r="BD244" i="1" s="1"/>
  <c r="BI244" i="1" s="1"/>
  <c r="AU248" i="1"/>
  <c r="BB248" i="1" s="1"/>
  <c r="BD248" i="1" s="1"/>
  <c r="BI248" i="1" s="1"/>
  <c r="AU252" i="1"/>
  <c r="BB252" i="1" s="1"/>
  <c r="BD252" i="1" s="1"/>
  <c r="BI252" i="1" s="1"/>
  <c r="AU260" i="1"/>
  <c r="BB260" i="1" s="1"/>
  <c r="BD260" i="1" s="1"/>
  <c r="BI260" i="1" s="1"/>
  <c r="AU264" i="1"/>
  <c r="BB264" i="1" s="1"/>
  <c r="BD264" i="1" s="1"/>
  <c r="BI264" i="1" s="1"/>
  <c r="AU268" i="1"/>
  <c r="BB268" i="1" s="1"/>
  <c r="BD268" i="1" s="1"/>
  <c r="BI268" i="1" s="1"/>
  <c r="AU272" i="1"/>
  <c r="AU276" i="1"/>
  <c r="AU280" i="1"/>
  <c r="BB280" i="1" s="1"/>
  <c r="BD280" i="1" s="1"/>
  <c r="BI280" i="1" s="1"/>
  <c r="AU284" i="1"/>
  <c r="BB284" i="1" s="1"/>
  <c r="BD284" i="1" s="1"/>
  <c r="BI284" i="1" s="1"/>
  <c r="AU288" i="1"/>
  <c r="BB288" i="1" s="1"/>
  <c r="BD288" i="1" s="1"/>
  <c r="BI288" i="1" s="1"/>
  <c r="AU292" i="1"/>
  <c r="BB292" i="1" s="1"/>
  <c r="BD292" i="1" s="1"/>
  <c r="BI292" i="1" s="1"/>
  <c r="AU296" i="1"/>
  <c r="BB296" i="1" s="1"/>
  <c r="BD296" i="1" s="1"/>
  <c r="BI296" i="1" s="1"/>
  <c r="AU300" i="1"/>
  <c r="BB300" i="1" s="1"/>
  <c r="BD300" i="1" s="1"/>
  <c r="BI300" i="1" s="1"/>
  <c r="BC119" i="1"/>
  <c r="BH119" i="1" s="1"/>
  <c r="BC183" i="1"/>
  <c r="BH183" i="1" s="1"/>
  <c r="BC247" i="1"/>
  <c r="BH247" i="1" s="1"/>
  <c r="BC399" i="1"/>
  <c r="BH399" i="1" s="1"/>
  <c r="BC847" i="1"/>
  <c r="BH847" i="1" s="1"/>
  <c r="BE911" i="1"/>
  <c r="BJ911" i="1" s="1"/>
  <c r="Q436" i="1"/>
  <c r="U436" i="1" s="1"/>
  <c r="BC463" i="1"/>
  <c r="BH463" i="1" s="1"/>
  <c r="BC527" i="1"/>
  <c r="BH527" i="1" s="1"/>
  <c r="BC591" i="1"/>
  <c r="BH591" i="1" s="1"/>
  <c r="BC655" i="1"/>
  <c r="BH655" i="1" s="1"/>
  <c r="BW680" i="1"/>
  <c r="BV679" i="1"/>
  <c r="CF102" i="1"/>
  <c r="BC367" i="1"/>
  <c r="BH367" i="1" s="1"/>
  <c r="AB596" i="1"/>
  <c r="AA596" i="1"/>
  <c r="P828" i="1"/>
  <c r="Q828" i="1"/>
  <c r="T828" i="1" s="1"/>
  <c r="P1012" i="1"/>
  <c r="Q1012" i="1"/>
  <c r="U1012" i="1" s="1"/>
  <c r="Q1500" i="1"/>
  <c r="P1500" i="1"/>
  <c r="BC495" i="1"/>
  <c r="BH495" i="1" s="1"/>
  <c r="AU47" i="1"/>
  <c r="AU55" i="1"/>
  <c r="AV55" i="1" s="1"/>
  <c r="AU63" i="1"/>
  <c r="AU71" i="1"/>
  <c r="AU79" i="1"/>
  <c r="BB79" i="1" s="1"/>
  <c r="BD79" i="1" s="1"/>
  <c r="BI79" i="1" s="1"/>
  <c r="BC623" i="1"/>
  <c r="BH623" i="1" s="1"/>
  <c r="BW2879" i="1"/>
  <c r="BV2878" i="1"/>
  <c r="BW2863" i="1"/>
  <c r="BV2862" i="1"/>
  <c r="BW2823" i="1"/>
  <c r="BV2822" i="1"/>
  <c r="BW2815" i="1"/>
  <c r="BV2814" i="1"/>
  <c r="BW2695" i="1"/>
  <c r="BV2694" i="1"/>
  <c r="BW2655" i="1"/>
  <c r="BV2654" i="1"/>
  <c r="BW2631" i="1"/>
  <c r="BV2630" i="1"/>
  <c r="BW2615" i="1"/>
  <c r="BV2614" i="1"/>
  <c r="BW2591" i="1"/>
  <c r="BV2590" i="1"/>
  <c r="BW2399" i="1"/>
  <c r="BV2398" i="1"/>
  <c r="BW2359" i="1"/>
  <c r="BV2358" i="1"/>
  <c r="BW2311" i="1"/>
  <c r="BV2310" i="1"/>
  <c r="BW2271" i="1"/>
  <c r="BV2270" i="1"/>
  <c r="BW2247" i="1"/>
  <c r="BV2246" i="1"/>
  <c r="BW2231" i="1"/>
  <c r="BV2230" i="1"/>
  <c r="BW2183" i="1"/>
  <c r="BV2182" i="1"/>
  <c r="BW2167" i="1"/>
  <c r="BV2166" i="1"/>
  <c r="BW2119" i="1"/>
  <c r="BV2118" i="1"/>
  <c r="BW2103" i="1"/>
  <c r="BV2102" i="1"/>
  <c r="BW1071" i="1"/>
  <c r="BV1070" i="1"/>
  <c r="BW279" i="1"/>
  <c r="BV278" i="1"/>
  <c r="BW223" i="1"/>
  <c r="BV222" i="1"/>
  <c r="BV2869" i="1"/>
  <c r="BV2782" i="1"/>
  <c r="BV2692" i="1"/>
  <c r="BV2592" i="1"/>
  <c r="BV2421" i="1"/>
  <c r="BV2224" i="1"/>
  <c r="BV1432" i="1"/>
  <c r="CF38" i="1"/>
  <c r="CF121" i="1"/>
  <c r="AU87" i="1"/>
  <c r="BB87" i="1" s="1"/>
  <c r="BD87" i="1" s="1"/>
  <c r="BI87" i="1" s="1"/>
  <c r="AU95" i="1"/>
  <c r="BB95" i="1" s="1"/>
  <c r="BD95" i="1" s="1"/>
  <c r="BI95" i="1" s="1"/>
  <c r="AU103" i="1"/>
  <c r="BB103" i="1" s="1"/>
  <c r="BD103" i="1" s="1"/>
  <c r="BI103" i="1" s="1"/>
  <c r="AU111" i="1"/>
  <c r="AU119" i="1"/>
  <c r="AU127" i="1"/>
  <c r="BB127" i="1" s="1"/>
  <c r="BD127" i="1" s="1"/>
  <c r="BI127" i="1" s="1"/>
  <c r="AU135" i="1"/>
  <c r="AU143" i="1"/>
  <c r="AU151" i="1"/>
  <c r="BB151" i="1" s="1"/>
  <c r="BD151" i="1" s="1"/>
  <c r="BI151" i="1" s="1"/>
  <c r="AU159" i="1"/>
  <c r="AU167" i="1"/>
  <c r="BB167" i="1" s="1"/>
  <c r="AU175" i="1"/>
  <c r="BB175" i="1" s="1"/>
  <c r="AU183" i="1"/>
  <c r="AU191" i="1"/>
  <c r="BB191" i="1" s="1"/>
  <c r="BD191" i="1" s="1"/>
  <c r="BI191" i="1" s="1"/>
  <c r="AU199" i="1"/>
  <c r="AU207" i="1"/>
  <c r="AU215" i="1"/>
  <c r="BB215" i="1" s="1"/>
  <c r="BD215" i="1" s="1"/>
  <c r="BI215" i="1" s="1"/>
  <c r="AU223" i="1"/>
  <c r="AU231" i="1"/>
  <c r="BB231" i="1" s="1"/>
  <c r="BD231" i="1" s="1"/>
  <c r="BI231" i="1" s="1"/>
  <c r="AU239" i="1"/>
  <c r="AU247" i="1"/>
  <c r="BB247" i="1" s="1"/>
  <c r="BD247" i="1" s="1"/>
  <c r="BI247" i="1" s="1"/>
  <c r="AU255" i="1"/>
  <c r="AU263" i="1"/>
  <c r="AU271" i="1"/>
  <c r="AU279" i="1"/>
  <c r="BB279" i="1" s="1"/>
  <c r="BD279" i="1" s="1"/>
  <c r="BI279" i="1" s="1"/>
  <c r="AU287" i="1"/>
  <c r="BB287" i="1" s="1"/>
  <c r="BD287" i="1" s="1"/>
  <c r="BI287" i="1" s="1"/>
  <c r="AU295" i="1"/>
  <c r="BB295" i="1" s="1"/>
  <c r="BD295" i="1" s="1"/>
  <c r="BI295" i="1" s="1"/>
  <c r="AU303" i="1"/>
  <c r="AU311" i="1"/>
  <c r="AU315" i="1"/>
  <c r="BB315" i="1" s="1"/>
  <c r="BD315" i="1" s="1"/>
  <c r="BI315" i="1" s="1"/>
  <c r="AU319" i="1"/>
  <c r="AU327" i="1"/>
  <c r="AU331" i="1"/>
  <c r="BB331" i="1" s="1"/>
  <c r="BD331" i="1" s="1"/>
  <c r="BI331" i="1" s="1"/>
  <c r="AU335" i="1"/>
  <c r="AU343" i="1"/>
  <c r="BB343" i="1" s="1"/>
  <c r="AU351" i="1"/>
  <c r="AU359" i="1"/>
  <c r="AU367" i="1"/>
  <c r="BB367" i="1" s="1"/>
  <c r="BD367" i="1" s="1"/>
  <c r="BI367" i="1" s="1"/>
  <c r="AU375" i="1"/>
  <c r="AU379" i="1"/>
  <c r="AU383" i="1"/>
  <c r="BB383" i="1" s="1"/>
  <c r="BD383" i="1" s="1"/>
  <c r="BI383" i="1" s="1"/>
  <c r="AU391" i="1"/>
  <c r="BB391" i="1" s="1"/>
  <c r="BD391" i="1" s="1"/>
  <c r="BI391" i="1" s="1"/>
  <c r="AU399" i="1"/>
  <c r="BB399" i="1" s="1"/>
  <c r="BD399" i="1" s="1"/>
  <c r="BI399" i="1" s="1"/>
  <c r="AU407" i="1"/>
  <c r="AU415" i="1"/>
  <c r="AU423" i="1"/>
  <c r="BB423" i="1" s="1"/>
  <c r="BD423" i="1" s="1"/>
  <c r="BI423" i="1" s="1"/>
  <c r="AU431" i="1"/>
  <c r="AU439" i="1"/>
  <c r="AU447" i="1"/>
  <c r="AU455" i="1"/>
  <c r="AU463" i="1"/>
  <c r="BB463" i="1" s="1"/>
  <c r="BD463" i="1" s="1"/>
  <c r="BI463" i="1" s="1"/>
  <c r="AU471" i="1"/>
  <c r="AU479" i="1"/>
  <c r="AU487" i="1"/>
  <c r="BB487" i="1" s="1"/>
  <c r="BD487" i="1" s="1"/>
  <c r="BI487" i="1" s="1"/>
  <c r="AU495" i="1"/>
  <c r="AU503" i="1"/>
  <c r="AU507" i="1"/>
  <c r="BB507" i="1" s="1"/>
  <c r="BD507" i="1" s="1"/>
  <c r="BI507" i="1" s="1"/>
  <c r="AU511" i="1"/>
  <c r="BB511" i="1" s="1"/>
  <c r="BD511" i="1" s="1"/>
  <c r="BI511" i="1" s="1"/>
  <c r="AU519" i="1"/>
  <c r="AW519" i="1" s="1"/>
  <c r="AU527" i="1"/>
  <c r="AU535" i="1"/>
  <c r="AU543" i="1"/>
  <c r="AU547" i="1"/>
  <c r="AU551" i="1"/>
  <c r="AU559" i="1"/>
  <c r="AU567" i="1"/>
  <c r="BB567" i="1" s="1"/>
  <c r="BD567" i="1" s="1"/>
  <c r="BI567" i="1" s="1"/>
  <c r="AU571" i="1"/>
  <c r="BB571" i="1" s="1"/>
  <c r="BD571" i="1" s="1"/>
  <c r="BI571" i="1" s="1"/>
  <c r="AU575" i="1"/>
  <c r="BB575" i="1" s="1"/>
  <c r="AU579" i="1"/>
  <c r="AU587" i="1"/>
  <c r="BB587" i="1" s="1"/>
  <c r="BD587" i="1" s="1"/>
  <c r="BI587" i="1" s="1"/>
  <c r="AU603" i="1"/>
  <c r="AU607" i="1"/>
  <c r="AU619" i="1"/>
  <c r="BB619" i="1" s="1"/>
  <c r="BD619" i="1" s="1"/>
  <c r="BI619" i="1" s="1"/>
  <c r="AU635" i="1"/>
  <c r="BB635" i="1" s="1"/>
  <c r="BD635" i="1" s="1"/>
  <c r="BI635" i="1" s="1"/>
  <c r="AU639" i="1"/>
  <c r="BB639" i="1" s="1"/>
  <c r="BD639" i="1" s="1"/>
  <c r="BI639" i="1" s="1"/>
  <c r="AU643" i="1"/>
  <c r="AU647" i="1"/>
  <c r="AU651" i="1"/>
  <c r="BB651" i="1" s="1"/>
  <c r="BD651" i="1" s="1"/>
  <c r="BI651" i="1" s="1"/>
  <c r="AU655" i="1"/>
  <c r="AU659" i="1"/>
  <c r="AU663" i="1"/>
  <c r="BB663" i="1" s="1"/>
  <c r="BD663" i="1" s="1"/>
  <c r="BI663" i="1" s="1"/>
  <c r="AU667" i="1"/>
  <c r="BB667" i="1" s="1"/>
  <c r="BD667" i="1" s="1"/>
  <c r="BI667" i="1" s="1"/>
  <c r="AU671" i="1"/>
  <c r="BB671" i="1" s="1"/>
  <c r="BD671" i="1" s="1"/>
  <c r="BI671" i="1" s="1"/>
  <c r="AU675" i="1"/>
  <c r="AU679" i="1"/>
  <c r="AU683" i="1"/>
  <c r="BB683" i="1" s="1"/>
  <c r="BD683" i="1" s="1"/>
  <c r="BI683" i="1" s="1"/>
  <c r="AU687" i="1"/>
  <c r="AU691" i="1"/>
  <c r="AU695" i="1"/>
  <c r="BB695" i="1" s="1"/>
  <c r="BD695" i="1" s="1"/>
  <c r="BI695" i="1" s="1"/>
  <c r="AU699" i="1"/>
  <c r="BB699" i="1" s="1"/>
  <c r="BD699" i="1" s="1"/>
  <c r="BI699" i="1" s="1"/>
  <c r="AU703" i="1"/>
  <c r="BB703" i="1" s="1"/>
  <c r="BD703" i="1" s="1"/>
  <c r="BI703" i="1" s="1"/>
  <c r="AU707" i="1"/>
  <c r="AU711" i="1"/>
  <c r="AU723" i="1"/>
  <c r="AU727" i="1"/>
  <c r="AU739" i="1"/>
  <c r="AU755" i="1"/>
  <c r="BB755" i="1" s="1"/>
  <c r="BD755" i="1" s="1"/>
  <c r="BI755" i="1" s="1"/>
  <c r="AU759" i="1"/>
  <c r="BB759" i="1" s="1"/>
  <c r="BD759" i="1" s="1"/>
  <c r="BI759" i="1" s="1"/>
  <c r="AU763" i="1"/>
  <c r="BB763" i="1" s="1"/>
  <c r="BD763" i="1" s="1"/>
  <c r="BI763" i="1" s="1"/>
  <c r="AU767" i="1"/>
  <c r="AU771" i="1"/>
  <c r="AU775" i="1"/>
  <c r="BB775" i="1" s="1"/>
  <c r="BD775" i="1" s="1"/>
  <c r="BI775" i="1" s="1"/>
  <c r="AU779" i="1"/>
  <c r="AU783" i="1"/>
  <c r="AU787" i="1"/>
  <c r="BB787" i="1" s="1"/>
  <c r="BD787" i="1" s="1"/>
  <c r="BI787" i="1" s="1"/>
  <c r="AU791" i="1"/>
  <c r="BB791" i="1" s="1"/>
  <c r="BD791" i="1" s="1"/>
  <c r="BI791" i="1" s="1"/>
  <c r="AU799" i="1"/>
  <c r="BB799" i="1" s="1"/>
  <c r="BD799" i="1" s="1"/>
  <c r="BI799" i="1" s="1"/>
  <c r="AU807" i="1"/>
  <c r="AU815" i="1"/>
  <c r="AU823" i="1"/>
  <c r="BB823" i="1" s="1"/>
  <c r="BD823" i="1" s="1"/>
  <c r="BI823" i="1" s="1"/>
  <c r="AU831" i="1"/>
  <c r="AU847" i="1"/>
  <c r="AU851" i="1"/>
  <c r="BB851" i="1" s="1"/>
  <c r="BD851" i="1" s="1"/>
  <c r="BI851" i="1" s="1"/>
  <c r="AU855" i="1"/>
  <c r="BB855" i="1" s="1"/>
  <c r="BD855" i="1" s="1"/>
  <c r="BI855" i="1" s="1"/>
  <c r="AU859" i="1"/>
  <c r="BB859" i="1" s="1"/>
  <c r="AU863" i="1"/>
  <c r="AU867" i="1"/>
  <c r="AU871" i="1"/>
  <c r="BB871" i="1" s="1"/>
  <c r="BD871" i="1" s="1"/>
  <c r="BI871" i="1" s="1"/>
  <c r="AU875" i="1"/>
  <c r="AV875" i="1" s="1"/>
  <c r="AU879" i="1"/>
  <c r="AU887" i="1"/>
  <c r="BB887" i="1" s="1"/>
  <c r="BD887" i="1" s="1"/>
  <c r="BI887" i="1" s="1"/>
  <c r="AU895" i="1"/>
  <c r="BB895" i="1" s="1"/>
  <c r="BD895" i="1" s="1"/>
  <c r="BI895" i="1" s="1"/>
  <c r="AU903" i="1"/>
  <c r="BB903" i="1" s="1"/>
  <c r="BD903" i="1" s="1"/>
  <c r="BI903" i="1" s="1"/>
  <c r="AU919" i="1"/>
  <c r="AU951" i="1"/>
  <c r="AU971" i="1"/>
  <c r="BB971" i="1" s="1"/>
  <c r="BD971" i="1" s="1"/>
  <c r="BI971" i="1" s="1"/>
  <c r="AU983" i="1"/>
  <c r="AU987" i="1"/>
  <c r="BB987" i="1" s="1"/>
  <c r="AU991" i="1"/>
  <c r="BB991" i="1" s="1"/>
  <c r="BD991" i="1" s="1"/>
  <c r="BI991" i="1" s="1"/>
  <c r="AU1471" i="1"/>
  <c r="BB1471" i="1" s="1"/>
  <c r="BD1471" i="1" s="1"/>
  <c r="BI1471" i="1" s="1"/>
  <c r="AU1479" i="1"/>
  <c r="BB1479" i="1" s="1"/>
  <c r="BD1479" i="1" s="1"/>
  <c r="BI1479" i="1" s="1"/>
  <c r="AU1487" i="1"/>
  <c r="BB1487" i="1" s="1"/>
  <c r="AU1495" i="1"/>
  <c r="AU1503" i="1"/>
  <c r="BB1503" i="1" s="1"/>
  <c r="BD1503" i="1" s="1"/>
  <c r="BI1503" i="1" s="1"/>
  <c r="AU1511" i="1"/>
  <c r="AU1519" i="1"/>
  <c r="BB1519" i="1" s="1"/>
  <c r="AU1535" i="1"/>
  <c r="BW2758" i="1"/>
  <c r="BV2757" i="1"/>
  <c r="BW2590" i="1"/>
  <c r="BV2589" i="1"/>
  <c r="BW2550" i="1"/>
  <c r="BV2549" i="1"/>
  <c r="BW2502" i="1"/>
  <c r="BV2501" i="1"/>
  <c r="BW2454" i="1"/>
  <c r="BV2453" i="1"/>
  <c r="BW2254" i="1"/>
  <c r="BV2253" i="1"/>
  <c r="BW2206" i="1"/>
  <c r="BV2205" i="1"/>
  <c r="BW2190" i="1"/>
  <c r="BV2189" i="1"/>
  <c r="BW2142" i="1"/>
  <c r="BV2141" i="1"/>
  <c r="BW2126" i="1"/>
  <c r="BV2125" i="1"/>
  <c r="BW2078" i="1"/>
  <c r="BV2077" i="1"/>
  <c r="BW2022" i="1"/>
  <c r="BV2021" i="1"/>
  <c r="BW1894" i="1"/>
  <c r="BV1893" i="1"/>
  <c r="BV2844" i="1"/>
  <c r="BV2758" i="1"/>
  <c r="BV2678" i="1"/>
  <c r="BV2580" i="1"/>
  <c r="BV2400" i="1"/>
  <c r="BV2206" i="1"/>
  <c r="BV1078" i="1"/>
  <c r="CF57" i="1"/>
  <c r="CF204" i="1"/>
  <c r="P1357" i="1"/>
  <c r="BW2869" i="1"/>
  <c r="BV2868" i="1"/>
  <c r="BW2421" i="1"/>
  <c r="BV2420" i="1"/>
  <c r="BW1301" i="1"/>
  <c r="BV1300" i="1"/>
  <c r="BW1237" i="1"/>
  <c r="BV1236" i="1"/>
  <c r="BW997" i="1"/>
  <c r="BV996" i="1"/>
  <c r="BV2834" i="1"/>
  <c r="BV2756" i="1"/>
  <c r="BV2656" i="1"/>
  <c r="BV2576" i="1"/>
  <c r="BV2374" i="1"/>
  <c r="BV2160" i="1"/>
  <c r="CF209" i="1"/>
  <c r="AU304" i="1"/>
  <c r="BB304" i="1" s="1"/>
  <c r="BD304" i="1" s="1"/>
  <c r="BI304" i="1" s="1"/>
  <c r="AU308" i="1"/>
  <c r="BB308" i="1" s="1"/>
  <c r="BD308" i="1" s="1"/>
  <c r="BI308" i="1" s="1"/>
  <c r="AU312" i="1"/>
  <c r="BB312" i="1" s="1"/>
  <c r="BD312" i="1" s="1"/>
  <c r="BI312" i="1" s="1"/>
  <c r="AU316" i="1"/>
  <c r="BB316" i="1" s="1"/>
  <c r="AU320" i="1"/>
  <c r="AU324" i="1"/>
  <c r="BB324" i="1" s="1"/>
  <c r="AU328" i="1"/>
  <c r="BB328" i="1" s="1"/>
  <c r="BD328" i="1" s="1"/>
  <c r="BI328" i="1" s="1"/>
  <c r="AU332" i="1"/>
  <c r="AU336" i="1"/>
  <c r="BB336" i="1" s="1"/>
  <c r="BD336" i="1" s="1"/>
  <c r="BI336" i="1" s="1"/>
  <c r="AU340" i="1"/>
  <c r="BB340" i="1" s="1"/>
  <c r="BD340" i="1" s="1"/>
  <c r="BI340" i="1" s="1"/>
  <c r="AU344" i="1"/>
  <c r="BB344" i="1" s="1"/>
  <c r="BD344" i="1" s="1"/>
  <c r="BI344" i="1" s="1"/>
  <c r="AU348" i="1"/>
  <c r="BB348" i="1" s="1"/>
  <c r="AU352" i="1"/>
  <c r="AU356" i="1"/>
  <c r="BB356" i="1" s="1"/>
  <c r="AU360" i="1"/>
  <c r="AU364" i="1"/>
  <c r="AU368" i="1"/>
  <c r="BB368" i="1" s="1"/>
  <c r="BD368" i="1" s="1"/>
  <c r="BI368" i="1" s="1"/>
  <c r="AU372" i="1"/>
  <c r="BB372" i="1" s="1"/>
  <c r="BD372" i="1" s="1"/>
  <c r="BI372" i="1" s="1"/>
  <c r="AU376" i="1"/>
  <c r="BB376" i="1" s="1"/>
  <c r="BD376" i="1" s="1"/>
  <c r="BI376" i="1" s="1"/>
  <c r="AU380" i="1"/>
  <c r="BB380" i="1" s="1"/>
  <c r="AU384" i="1"/>
  <c r="AW384" i="1" s="1"/>
  <c r="AU388" i="1"/>
  <c r="BB388" i="1" s="1"/>
  <c r="AU392" i="1"/>
  <c r="BB392" i="1" s="1"/>
  <c r="BD392" i="1" s="1"/>
  <c r="BI392" i="1" s="1"/>
  <c r="AU396" i="1"/>
  <c r="AU400" i="1"/>
  <c r="BB400" i="1" s="1"/>
  <c r="BD400" i="1" s="1"/>
  <c r="BI400" i="1" s="1"/>
  <c r="AU404" i="1"/>
  <c r="BB404" i="1" s="1"/>
  <c r="BD404" i="1" s="1"/>
  <c r="BI404" i="1" s="1"/>
  <c r="AU408" i="1"/>
  <c r="BB408" i="1" s="1"/>
  <c r="BD408" i="1" s="1"/>
  <c r="BI408" i="1" s="1"/>
  <c r="AU412" i="1"/>
  <c r="BB412" i="1" s="1"/>
  <c r="BD412" i="1" s="1"/>
  <c r="BI412" i="1" s="1"/>
  <c r="AU416" i="1"/>
  <c r="AU420" i="1"/>
  <c r="BB420" i="1" s="1"/>
  <c r="AU424" i="1"/>
  <c r="BB424" i="1" s="1"/>
  <c r="BD424" i="1" s="1"/>
  <c r="BI424" i="1" s="1"/>
  <c r="AU428" i="1"/>
  <c r="AU432" i="1"/>
  <c r="BB432" i="1" s="1"/>
  <c r="BD432" i="1" s="1"/>
  <c r="BI432" i="1" s="1"/>
  <c r="AU436" i="1"/>
  <c r="BB436" i="1" s="1"/>
  <c r="BD436" i="1" s="1"/>
  <c r="BI436" i="1" s="1"/>
  <c r="AU440" i="1"/>
  <c r="BB440" i="1" s="1"/>
  <c r="BD440" i="1" s="1"/>
  <c r="BI440" i="1" s="1"/>
  <c r="AU444" i="1"/>
  <c r="BB444" i="1" s="1"/>
  <c r="AU448" i="1"/>
  <c r="AU452" i="1"/>
  <c r="BB452" i="1" s="1"/>
  <c r="AU456" i="1"/>
  <c r="BB456" i="1" s="1"/>
  <c r="BD456" i="1" s="1"/>
  <c r="BI456" i="1" s="1"/>
  <c r="AU460" i="1"/>
  <c r="AU464" i="1"/>
  <c r="BB464" i="1" s="1"/>
  <c r="BD464" i="1" s="1"/>
  <c r="BI464" i="1" s="1"/>
  <c r="AU468" i="1"/>
  <c r="BB468" i="1" s="1"/>
  <c r="BD468" i="1" s="1"/>
  <c r="BI468" i="1" s="1"/>
  <c r="AU472" i="1"/>
  <c r="BB472" i="1" s="1"/>
  <c r="BD472" i="1" s="1"/>
  <c r="BI472" i="1" s="1"/>
  <c r="AU476" i="1"/>
  <c r="BB476" i="1" s="1"/>
  <c r="AU480" i="1"/>
  <c r="AU484" i="1"/>
  <c r="BB484" i="1" s="1"/>
  <c r="AU488" i="1"/>
  <c r="BB488" i="1" s="1"/>
  <c r="BD488" i="1" s="1"/>
  <c r="BI488" i="1" s="1"/>
  <c r="AU492" i="1"/>
  <c r="AU496" i="1"/>
  <c r="BB496" i="1" s="1"/>
  <c r="BD496" i="1" s="1"/>
  <c r="BI496" i="1" s="1"/>
  <c r="AU504" i="1"/>
  <c r="BB504" i="1" s="1"/>
  <c r="BD504" i="1" s="1"/>
  <c r="BI504" i="1" s="1"/>
  <c r="AU512" i="1"/>
  <c r="BB512" i="1" s="1"/>
  <c r="BD512" i="1" s="1"/>
  <c r="BI512" i="1" s="1"/>
  <c r="AU516" i="1"/>
  <c r="BB516" i="1" s="1"/>
  <c r="BD516" i="1" s="1"/>
  <c r="BI516" i="1" s="1"/>
  <c r="AU520" i="1"/>
  <c r="AU524" i="1"/>
  <c r="AU528" i="1"/>
  <c r="BB528" i="1" s="1"/>
  <c r="BD528" i="1" s="1"/>
  <c r="BI528" i="1" s="1"/>
  <c r="AU536" i="1"/>
  <c r="AU540" i="1"/>
  <c r="BB540" i="1" s="1"/>
  <c r="BD540" i="1" s="1"/>
  <c r="BI540" i="1" s="1"/>
  <c r="AU544" i="1"/>
  <c r="BB544" i="1" s="1"/>
  <c r="BD544" i="1" s="1"/>
  <c r="BI544" i="1" s="1"/>
  <c r="AU548" i="1"/>
  <c r="BB548" i="1" s="1"/>
  <c r="BD548" i="1" s="1"/>
  <c r="BI548" i="1" s="1"/>
  <c r="AU552" i="1"/>
  <c r="AU560" i="1"/>
  <c r="AW560" i="1" s="1"/>
  <c r="AU564" i="1"/>
  <c r="AU568" i="1"/>
  <c r="BB568" i="1" s="1"/>
  <c r="BD568" i="1" s="1"/>
  <c r="BI568" i="1" s="1"/>
  <c r="AU572" i="1"/>
  <c r="AU576" i="1"/>
  <c r="BB576" i="1" s="1"/>
  <c r="BD576" i="1" s="1"/>
  <c r="BI576" i="1" s="1"/>
  <c r="AU580" i="1"/>
  <c r="BB580" i="1" s="1"/>
  <c r="BD580" i="1" s="1"/>
  <c r="BI580" i="1" s="1"/>
  <c r="AU596" i="1"/>
  <c r="BB596" i="1" s="1"/>
  <c r="BD596" i="1" s="1"/>
  <c r="BI596" i="1" s="1"/>
  <c r="AU600" i="1"/>
  <c r="AU604" i="1"/>
  <c r="AU620" i="1"/>
  <c r="AU636" i="1"/>
  <c r="BB636" i="1" s="1"/>
  <c r="BD636" i="1" s="1"/>
  <c r="BI636" i="1" s="1"/>
  <c r="AU640" i="1"/>
  <c r="AU644" i="1"/>
  <c r="BB644" i="1" s="1"/>
  <c r="BD644" i="1" s="1"/>
  <c r="BI644" i="1" s="1"/>
  <c r="AU648" i="1"/>
  <c r="BB648" i="1" s="1"/>
  <c r="BD648" i="1" s="1"/>
  <c r="BI648" i="1" s="1"/>
  <c r="AU652" i="1"/>
  <c r="BB652" i="1" s="1"/>
  <c r="BD652" i="1" s="1"/>
  <c r="BI652" i="1" s="1"/>
  <c r="AU656" i="1"/>
  <c r="AU660" i="1"/>
  <c r="AU664" i="1"/>
  <c r="AU668" i="1"/>
  <c r="BB668" i="1" s="1"/>
  <c r="BD668" i="1" s="1"/>
  <c r="BI668" i="1" s="1"/>
  <c r="AU672" i="1"/>
  <c r="AU676" i="1"/>
  <c r="BB676" i="1" s="1"/>
  <c r="BD676" i="1" s="1"/>
  <c r="BI676" i="1" s="1"/>
  <c r="AU680" i="1"/>
  <c r="BB680" i="1" s="1"/>
  <c r="BD680" i="1" s="1"/>
  <c r="BI680" i="1" s="1"/>
  <c r="AU684" i="1"/>
  <c r="BB684" i="1" s="1"/>
  <c r="BD684" i="1" s="1"/>
  <c r="BI684" i="1" s="1"/>
  <c r="AU688" i="1"/>
  <c r="AU692" i="1"/>
  <c r="AV692" i="1" s="1"/>
  <c r="AU696" i="1"/>
  <c r="AU700" i="1"/>
  <c r="BB700" i="1" s="1"/>
  <c r="BD700" i="1" s="1"/>
  <c r="BI700" i="1" s="1"/>
  <c r="AU704" i="1"/>
  <c r="AU708" i="1"/>
  <c r="BB708" i="1" s="1"/>
  <c r="BD708" i="1" s="1"/>
  <c r="BI708" i="1" s="1"/>
  <c r="AU712" i="1"/>
  <c r="BB712" i="1" s="1"/>
  <c r="BD712" i="1" s="1"/>
  <c r="BI712" i="1" s="1"/>
  <c r="AU716" i="1"/>
  <c r="BB716" i="1" s="1"/>
  <c r="BD716" i="1" s="1"/>
  <c r="BI716" i="1" s="1"/>
  <c r="AU720" i="1"/>
  <c r="AU724" i="1"/>
  <c r="AU740" i="1"/>
  <c r="AU756" i="1"/>
  <c r="BB756" i="1" s="1"/>
  <c r="BD756" i="1" s="1"/>
  <c r="BI756" i="1" s="1"/>
  <c r="AU760" i="1"/>
  <c r="AU764" i="1"/>
  <c r="BB764" i="1" s="1"/>
  <c r="BD764" i="1" s="1"/>
  <c r="BI764" i="1" s="1"/>
  <c r="AU768" i="1"/>
  <c r="BB768" i="1" s="1"/>
  <c r="BD768" i="1" s="1"/>
  <c r="BI768" i="1" s="1"/>
  <c r="AU772" i="1"/>
  <c r="BB772" i="1" s="1"/>
  <c r="BD772" i="1" s="1"/>
  <c r="BI772" i="1" s="1"/>
  <c r="AU776" i="1"/>
  <c r="BB776" i="1" s="1"/>
  <c r="BD776" i="1" s="1"/>
  <c r="BI776" i="1" s="1"/>
  <c r="AU780" i="1"/>
  <c r="AU784" i="1"/>
  <c r="AU788" i="1"/>
  <c r="BB788" i="1" s="1"/>
  <c r="BD788" i="1" s="1"/>
  <c r="BI788" i="1" s="1"/>
  <c r="AU792" i="1"/>
  <c r="AU796" i="1"/>
  <c r="BB796" i="1" s="1"/>
  <c r="BD796" i="1" s="1"/>
  <c r="BI796" i="1" s="1"/>
  <c r="AU800" i="1"/>
  <c r="BB800" i="1" s="1"/>
  <c r="BD800" i="1" s="1"/>
  <c r="BI800" i="1" s="1"/>
  <c r="AU804" i="1"/>
  <c r="BB804" i="1" s="1"/>
  <c r="BD804" i="1" s="1"/>
  <c r="BI804" i="1" s="1"/>
  <c r="AU808" i="1"/>
  <c r="AU812" i="1"/>
  <c r="AU816" i="1"/>
  <c r="AU820" i="1"/>
  <c r="BB820" i="1" s="1"/>
  <c r="BD820" i="1" s="1"/>
  <c r="BI820" i="1" s="1"/>
  <c r="AU824" i="1"/>
  <c r="AU828" i="1"/>
  <c r="BB828" i="1" s="1"/>
  <c r="BD828" i="1" s="1"/>
  <c r="BI828" i="1" s="1"/>
  <c r="AU832" i="1"/>
  <c r="BB832" i="1" s="1"/>
  <c r="BD832" i="1" s="1"/>
  <c r="BI832" i="1" s="1"/>
  <c r="AU844" i="1"/>
  <c r="BB844" i="1" s="1"/>
  <c r="BD844" i="1" s="1"/>
  <c r="BI844" i="1" s="1"/>
  <c r="AU848" i="1"/>
  <c r="AU852" i="1"/>
  <c r="AV852" i="1" s="1"/>
  <c r="AU856" i="1"/>
  <c r="AU860" i="1"/>
  <c r="BB860" i="1" s="1"/>
  <c r="BD860" i="1" s="1"/>
  <c r="BI860" i="1" s="1"/>
  <c r="AU864" i="1"/>
  <c r="AU868" i="1"/>
  <c r="BB868" i="1" s="1"/>
  <c r="BD868" i="1" s="1"/>
  <c r="BI868" i="1" s="1"/>
  <c r="AU872" i="1"/>
  <c r="BB872" i="1" s="1"/>
  <c r="BD872" i="1" s="1"/>
  <c r="BI872" i="1" s="1"/>
  <c r="AU876" i="1"/>
  <c r="BB876" i="1" s="1"/>
  <c r="BD876" i="1" s="1"/>
  <c r="BI876" i="1" s="1"/>
  <c r="AU880" i="1"/>
  <c r="AU884" i="1"/>
  <c r="AU896" i="1"/>
  <c r="AU900" i="1"/>
  <c r="BB900" i="1" s="1"/>
  <c r="BD900" i="1" s="1"/>
  <c r="BI900" i="1" s="1"/>
  <c r="AU904" i="1"/>
  <c r="BB904" i="1" s="1"/>
  <c r="BD904" i="1" s="1"/>
  <c r="BI904" i="1" s="1"/>
  <c r="AU916" i="1"/>
  <c r="BB916" i="1" s="1"/>
  <c r="BD916" i="1" s="1"/>
  <c r="BI916" i="1" s="1"/>
  <c r="AU920" i="1"/>
  <c r="BB920" i="1" s="1"/>
  <c r="BD920" i="1" s="1"/>
  <c r="BI920" i="1" s="1"/>
  <c r="AU968" i="1"/>
  <c r="BB968" i="1" s="1"/>
  <c r="BD968" i="1" s="1"/>
  <c r="BI968" i="1" s="1"/>
  <c r="AU972" i="1"/>
  <c r="AU984" i="1"/>
  <c r="AU988" i="1"/>
  <c r="AU996" i="1"/>
  <c r="BB996" i="1" s="1"/>
  <c r="BD996" i="1" s="1"/>
  <c r="BI996" i="1" s="1"/>
  <c r="AU1000" i="1"/>
  <c r="AU1004" i="1"/>
  <c r="BB1004" i="1" s="1"/>
  <c r="BD1004" i="1" s="1"/>
  <c r="BI1004" i="1" s="1"/>
  <c r="AU1016" i="1"/>
  <c r="BB1016" i="1" s="1"/>
  <c r="BD1016" i="1" s="1"/>
  <c r="BI1016" i="1" s="1"/>
  <c r="AU1020" i="1"/>
  <c r="BB1020" i="1" s="1"/>
  <c r="BD1020" i="1" s="1"/>
  <c r="BI1020" i="1" s="1"/>
  <c r="AU1024" i="1"/>
  <c r="BB1024" i="1" s="1"/>
  <c r="BD1024" i="1" s="1"/>
  <c r="BI1024" i="1" s="1"/>
  <c r="BW1700" i="1"/>
  <c r="BV1699" i="1"/>
  <c r="BV2826" i="1"/>
  <c r="BV2744" i="1"/>
  <c r="BV2653" i="1"/>
  <c r="BV2548" i="1"/>
  <c r="BV2357" i="1"/>
  <c r="BV2142" i="1"/>
  <c r="BV49" i="1"/>
  <c r="CF108" i="1"/>
  <c r="Q1233" i="1"/>
  <c r="AU434" i="1"/>
  <c r="BW2843" i="1"/>
  <c r="BV2842" i="1"/>
  <c r="BW2803" i="1"/>
  <c r="BV2802" i="1"/>
  <c r="BW2771" i="1"/>
  <c r="BV2770" i="1"/>
  <c r="BW2747" i="1"/>
  <c r="BV2746" i="1"/>
  <c r="BW2731" i="1"/>
  <c r="BV2730" i="1"/>
  <c r="BW2707" i="1"/>
  <c r="BV2706" i="1"/>
  <c r="BW2683" i="1"/>
  <c r="BV2682" i="1"/>
  <c r="BW2667" i="1"/>
  <c r="BV2666" i="1"/>
  <c r="BW2619" i="1"/>
  <c r="BV2618" i="1"/>
  <c r="BW2579" i="1"/>
  <c r="BV2578" i="1"/>
  <c r="BW1955" i="1"/>
  <c r="BV1954" i="1"/>
  <c r="BW1891" i="1"/>
  <c r="BV1890" i="1"/>
  <c r="BW867" i="1"/>
  <c r="BV866" i="1"/>
  <c r="BW427" i="1"/>
  <c r="BV426" i="1"/>
  <c r="BW275" i="1"/>
  <c r="BV274" i="1"/>
  <c r="BW75" i="1"/>
  <c r="BV74" i="1"/>
  <c r="BW51" i="1"/>
  <c r="BV50" i="1"/>
  <c r="BV2824" i="1"/>
  <c r="BV2742" i="1"/>
  <c r="BV2642" i="1"/>
  <c r="BV2512" i="1"/>
  <c r="BV2334" i="1"/>
  <c r="BV2078" i="1"/>
  <c r="CF14" i="1"/>
  <c r="Q1115" i="1"/>
  <c r="AU657" i="1"/>
  <c r="AU761" i="1"/>
  <c r="BB761" i="1" s="1"/>
  <c r="AU777" i="1"/>
  <c r="BB777" i="1" s="1"/>
  <c r="BD777" i="1" s="1"/>
  <c r="BI777" i="1" s="1"/>
  <c r="BV2521" i="1"/>
  <c r="BW2522" i="1"/>
  <c r="BW1994" i="1"/>
  <c r="BV1993" i="1"/>
  <c r="BW1890" i="1"/>
  <c r="BV1889" i="1"/>
  <c r="BW1826" i="1"/>
  <c r="BV1825" i="1"/>
  <c r="BW1778" i="1"/>
  <c r="BV1777" i="1"/>
  <c r="BW1746" i="1"/>
  <c r="BV1745" i="1"/>
  <c r="BW1602" i="1"/>
  <c r="BV1601" i="1"/>
  <c r="BW1538" i="1"/>
  <c r="BV1537" i="1"/>
  <c r="BW1482" i="1"/>
  <c r="BV1481" i="1"/>
  <c r="BW1474" i="1"/>
  <c r="BV1473" i="1"/>
  <c r="BW1418" i="1"/>
  <c r="BV1417" i="1"/>
  <c r="BW1370" i="1"/>
  <c r="BV1369" i="1"/>
  <c r="BW1354" i="1"/>
  <c r="BV1353" i="1"/>
  <c r="BW1250" i="1"/>
  <c r="BV1249" i="1"/>
  <c r="BW970" i="1"/>
  <c r="BV969" i="1"/>
  <c r="BW658" i="1"/>
  <c r="BV657" i="1"/>
  <c r="BV2813" i="1"/>
  <c r="BV2718" i="1"/>
  <c r="BV2628" i="1"/>
  <c r="BV2500" i="1"/>
  <c r="BV2294" i="1"/>
  <c r="BV1929" i="1"/>
  <c r="BW2833" i="1"/>
  <c r="BV2832" i="1"/>
  <c r="BW2793" i="1"/>
  <c r="BV2792" i="1"/>
  <c r="BW2769" i="1"/>
  <c r="BV2768" i="1"/>
  <c r="BW2721" i="1"/>
  <c r="BV2720" i="1"/>
  <c r="BW2681" i="1"/>
  <c r="BV2680" i="1"/>
  <c r="BW2641" i="1"/>
  <c r="BV2640" i="1"/>
  <c r="BV2584" i="1"/>
  <c r="BW2585" i="1"/>
  <c r="BW2561" i="1"/>
  <c r="BV2560" i="1"/>
  <c r="BW2545" i="1"/>
  <c r="BV2544" i="1"/>
  <c r="BW2529" i="1"/>
  <c r="BV2528" i="1"/>
  <c r="BW2497" i="1"/>
  <c r="BV2496" i="1"/>
  <c r="BW2481" i="1"/>
  <c r="BV2480" i="1"/>
  <c r="BW2465" i="1"/>
  <c r="BV2464" i="1"/>
  <c r="BW2433" i="1"/>
  <c r="BV2432" i="1"/>
  <c r="BW2417" i="1"/>
  <c r="BV2416" i="1"/>
  <c r="BW2377" i="1"/>
  <c r="BV2376" i="1"/>
  <c r="BW2353" i="1"/>
  <c r="BV2352" i="1"/>
  <c r="BW2337" i="1"/>
  <c r="BV2336" i="1"/>
  <c r="BW2313" i="1"/>
  <c r="BV2312" i="1"/>
  <c r="BW2289" i="1"/>
  <c r="BV2288" i="1"/>
  <c r="BW2209" i="1"/>
  <c r="BV2208" i="1"/>
  <c r="BW2185" i="1"/>
  <c r="BV2184" i="1"/>
  <c r="BW2145" i="1"/>
  <c r="BV2144" i="1"/>
  <c r="BW2121" i="1"/>
  <c r="BV2120" i="1"/>
  <c r="BW2097" i="1"/>
  <c r="BV2096" i="1"/>
  <c r="BW2081" i="1"/>
  <c r="BV2080" i="1"/>
  <c r="BW2057" i="1"/>
  <c r="BV2056" i="1"/>
  <c r="BW2033" i="1"/>
  <c r="BV2032" i="1"/>
  <c r="BW1993" i="1"/>
  <c r="BV1992" i="1"/>
  <c r="BW1929" i="1"/>
  <c r="BV1928" i="1"/>
  <c r="BW1921" i="1"/>
  <c r="BV1920" i="1"/>
  <c r="BW1865" i="1"/>
  <c r="BV1864" i="1"/>
  <c r="BW1857" i="1"/>
  <c r="BV1856" i="1"/>
  <c r="BW1817" i="1"/>
  <c r="BV1816" i="1"/>
  <c r="BW1785" i="1"/>
  <c r="BV1784" i="1"/>
  <c r="BW1737" i="1"/>
  <c r="BV1736" i="1"/>
  <c r="BW1689" i="1"/>
  <c r="BV1688" i="1"/>
  <c r="BW1649" i="1"/>
  <c r="BV1648" i="1"/>
  <c r="BW1585" i="1"/>
  <c r="BV1584" i="1"/>
  <c r="BW1369" i="1"/>
  <c r="BV1368" i="1"/>
  <c r="BW649" i="1"/>
  <c r="BV648" i="1"/>
  <c r="BW449" i="1"/>
  <c r="BV448" i="1"/>
  <c r="BV2794" i="1"/>
  <c r="BV2704" i="1"/>
  <c r="BV2616" i="1"/>
  <c r="BV2468" i="1"/>
  <c r="BV2272" i="1"/>
  <c r="BV1826" i="1"/>
  <c r="CF166" i="1"/>
  <c r="CF13" i="1"/>
  <c r="CF212" i="1"/>
  <c r="CF61" i="1"/>
  <c r="CF125" i="1"/>
  <c r="CF196" i="1"/>
  <c r="CF198" i="1"/>
  <c r="CF334" i="1"/>
  <c r="CF500" i="1"/>
  <c r="CF814" i="1"/>
  <c r="CF792" i="1"/>
  <c r="CF349" i="1"/>
  <c r="CF285" i="1"/>
  <c r="CF332" i="1"/>
  <c r="CF773" i="1"/>
  <c r="CF344" i="1"/>
  <c r="CF554" i="1"/>
  <c r="CF618" i="1"/>
  <c r="CF832" i="1"/>
  <c r="CF783" i="1"/>
  <c r="CF785" i="1"/>
  <c r="CF805" i="1"/>
  <c r="CF846" i="1"/>
  <c r="CF1091" i="1"/>
  <c r="CF753" i="1"/>
  <c r="CF953" i="1"/>
  <c r="CF768" i="1"/>
  <c r="CF847" i="1"/>
  <c r="CF911" i="1"/>
  <c r="CF1036" i="1"/>
  <c r="CF996" i="1"/>
  <c r="CF1195" i="1"/>
  <c r="CF945" i="1"/>
  <c r="CF931" i="1"/>
  <c r="CF1059" i="1"/>
  <c r="CF1204" i="1"/>
  <c r="CF1227" i="1"/>
  <c r="CF1070" i="1"/>
  <c r="CF1111" i="1"/>
  <c r="CF1164" i="1"/>
  <c r="CF1155" i="1"/>
  <c r="CF1251" i="1"/>
  <c r="CF1455" i="1"/>
  <c r="CF1335" i="1"/>
  <c r="CF1408" i="1"/>
  <c r="CF1369" i="1"/>
  <c r="CF1391" i="1"/>
  <c r="CF1460" i="1"/>
  <c r="CF1336" i="1"/>
  <c r="CF1469" i="1"/>
  <c r="CF1519" i="1"/>
  <c r="CF1409" i="1"/>
  <c r="CF1312" i="1"/>
  <c r="CF1502" i="1"/>
  <c r="CF35" i="1"/>
  <c r="CF43" i="1"/>
  <c r="CF67" i="1"/>
  <c r="CF75" i="1"/>
  <c r="CF99" i="1"/>
  <c r="CF107" i="1"/>
  <c r="CF131" i="1"/>
  <c r="CF163" i="1"/>
  <c r="CF171" i="1"/>
  <c r="CF195" i="1"/>
  <c r="CF203" i="1"/>
  <c r="CF266" i="1"/>
  <c r="CF291" i="1"/>
  <c r="CF456" i="1"/>
  <c r="CF520" i="1"/>
  <c r="CF1053" i="1"/>
  <c r="CF34" i="1"/>
  <c r="CF58" i="1"/>
  <c r="CF66" i="1"/>
  <c r="CF74" i="1"/>
  <c r="CF82" i="1"/>
  <c r="CF130" i="1"/>
  <c r="CF146" i="1"/>
  <c r="CF154" i="1"/>
  <c r="CF186" i="1"/>
  <c r="CF194" i="1"/>
  <c r="CF210" i="1"/>
  <c r="CF331" i="1"/>
  <c r="CF1379" i="1"/>
  <c r="CF1411" i="1"/>
  <c r="CF355" i="1"/>
  <c r="CF228" i="1"/>
  <c r="CF276" i="1"/>
  <c r="CF300" i="1"/>
  <c r="CF370" i="1"/>
  <c r="CF431" i="1"/>
  <c r="CF338" i="1"/>
  <c r="CF7" i="1"/>
  <c r="CF15" i="1"/>
  <c r="CF207" i="1"/>
  <c r="CF330" i="1"/>
  <c r="CF299" i="1"/>
  <c r="CF363" i="1"/>
  <c r="CF387" i="1"/>
  <c r="CF323" i="1"/>
  <c r="CF462" i="1"/>
  <c r="CF430" i="1"/>
  <c r="CF486" i="1"/>
  <c r="CF550" i="1"/>
  <c r="CF582" i="1"/>
  <c r="CF614" i="1"/>
  <c r="CF662" i="1"/>
  <c r="CF384" i="1"/>
  <c r="CF392" i="1"/>
  <c r="CF400" i="1"/>
  <c r="CF464" i="1"/>
  <c r="CF422" i="1"/>
  <c r="CF454" i="1"/>
  <c r="CF463" i="1"/>
  <c r="CF518" i="1"/>
  <c r="CF558" i="1"/>
  <c r="CF590" i="1"/>
  <c r="CF622" i="1"/>
  <c r="CF670" i="1"/>
  <c r="CF495" i="1"/>
  <c r="CF527" i="1"/>
  <c r="CF535" i="1"/>
  <c r="CF715" i="1"/>
  <c r="CF764" i="1"/>
  <c r="CF828" i="1"/>
  <c r="CF944" i="1"/>
  <c r="CF977" i="1"/>
  <c r="CF836" i="1"/>
  <c r="CF900" i="1"/>
  <c r="CF1015" i="1"/>
  <c r="CF547" i="1"/>
  <c r="CF579" i="1"/>
  <c r="CF587" i="1"/>
  <c r="CF611" i="1"/>
  <c r="CF619" i="1"/>
  <c r="CF643" i="1"/>
  <c r="CF651" i="1"/>
  <c r="CF675" i="1"/>
  <c r="CF707" i="1"/>
  <c r="CF756" i="1"/>
  <c r="CF820" i="1"/>
  <c r="CF884" i="1"/>
  <c r="CF780" i="1"/>
  <c r="CF984" i="1"/>
  <c r="CF1008" i="1"/>
  <c r="CF1072" i="1"/>
  <c r="CF1177" i="1"/>
  <c r="CF739" i="1"/>
  <c r="CF747" i="1"/>
  <c r="CF771" i="1"/>
  <c r="CF803" i="1"/>
  <c r="CF811" i="1"/>
  <c r="CF835" i="1"/>
  <c r="CF843" i="1"/>
  <c r="CF867" i="1"/>
  <c r="CF875" i="1"/>
  <c r="CF899" i="1"/>
  <c r="CF921" i="1"/>
  <c r="CF1085" i="1"/>
  <c r="CF1117" i="1"/>
  <c r="CF1128" i="1"/>
  <c r="CF762" i="1"/>
  <c r="CF778" i="1"/>
  <c r="CF802" i="1"/>
  <c r="CF842" i="1"/>
  <c r="CF866" i="1"/>
  <c r="CF874" i="1"/>
  <c r="CF898" i="1"/>
  <c r="CF906" i="1"/>
  <c r="CF914" i="1"/>
  <c r="CF943" i="1"/>
  <c r="CF1000" i="1"/>
  <c r="CF1021" i="1"/>
  <c r="CF1064" i="1"/>
  <c r="CF817" i="1"/>
  <c r="CF825" i="1"/>
  <c r="CF833" i="1"/>
  <c r="CF849" i="1"/>
  <c r="CF857" i="1"/>
  <c r="CF865" i="1"/>
  <c r="CF881" i="1"/>
  <c r="CF889" i="1"/>
  <c r="CF905" i="1"/>
  <c r="CF913" i="1"/>
  <c r="CF1007" i="1"/>
  <c r="CF1061" i="1"/>
  <c r="CF1071" i="1"/>
  <c r="CF1016" i="1"/>
  <c r="CF1149" i="1"/>
  <c r="CF975" i="1"/>
  <c r="CF1056" i="1"/>
  <c r="CF1080" i="1"/>
  <c r="CF1169" i="1"/>
  <c r="CF1200" i="1"/>
  <c r="CF1256" i="1"/>
  <c r="CF1304" i="1"/>
  <c r="CF1315" i="1"/>
  <c r="CF1102" i="1"/>
  <c r="CF1110" i="1"/>
  <c r="CF1135" i="1"/>
  <c r="CF1145" i="1"/>
  <c r="CF1208" i="1"/>
  <c r="CF1108" i="1"/>
  <c r="CF1176" i="1"/>
  <c r="CF1309" i="1"/>
  <c r="CF1136" i="1"/>
  <c r="CF1272" i="1"/>
  <c r="CF1192" i="1"/>
  <c r="CF1248" i="1"/>
  <c r="CF1355" i="1"/>
  <c r="CF1507" i="1"/>
  <c r="CF1323" i="1"/>
  <c r="CF1475" i="1"/>
  <c r="CF1515" i="1"/>
  <c r="CF1134" i="1"/>
  <c r="CF1166" i="1"/>
  <c r="CF1198" i="1"/>
  <c r="CF1206" i="1"/>
  <c r="CF1230" i="1"/>
  <c r="CF1238" i="1"/>
  <c r="CF1262" i="1"/>
  <c r="CF1302" i="1"/>
  <c r="CF1347" i="1"/>
  <c r="CF1181" i="1"/>
  <c r="CF1213" i="1"/>
  <c r="CF1221" i="1"/>
  <c r="CF1245" i="1"/>
  <c r="CF1253" i="1"/>
  <c r="CF1277" i="1"/>
  <c r="CF1330" i="1"/>
  <c r="CF1356" i="1"/>
  <c r="CF1387" i="1"/>
  <c r="CF1483" i="1"/>
  <c r="CF1419" i="1"/>
  <c r="CF1443" i="1"/>
  <c r="CF1380" i="1"/>
  <c r="CF1346" i="1"/>
  <c r="CF1354" i="1"/>
  <c r="CF1378" i="1"/>
  <c r="CF1394" i="1"/>
  <c r="CF1434" i="1"/>
  <c r="CF1458" i="1"/>
  <c r="CF1474" i="1"/>
  <c r="CF1482" i="1"/>
  <c r="CF1522" i="1"/>
  <c r="CF1530" i="1"/>
  <c r="CF1489" i="1"/>
  <c r="CF1497" i="1"/>
  <c r="CF1505" i="1"/>
  <c r="CF1529" i="1"/>
  <c r="CF1536" i="1"/>
  <c r="BC1121" i="1"/>
  <c r="BH1121" i="1" s="1"/>
  <c r="BC1409" i="1"/>
  <c r="BH1409" i="1" s="1"/>
  <c r="BC1441" i="1"/>
  <c r="BH1441" i="1" s="1"/>
  <c r="BC25" i="1"/>
  <c r="BH25" i="1" s="1"/>
  <c r="BC33" i="1"/>
  <c r="BH33" i="1" s="1"/>
  <c r="BC57" i="1"/>
  <c r="BH57" i="1" s="1"/>
  <c r="BC66" i="1"/>
  <c r="BH66" i="1" s="1"/>
  <c r="BC74" i="1"/>
  <c r="BH74" i="1" s="1"/>
  <c r="BC82" i="1"/>
  <c r="BH82" i="1" s="1"/>
  <c r="BC98" i="1"/>
  <c r="BH98" i="1" s="1"/>
  <c r="BC106" i="1"/>
  <c r="BH106" i="1" s="1"/>
  <c r="BC114" i="1"/>
  <c r="BH114" i="1" s="1"/>
  <c r="BC130" i="1"/>
  <c r="BH130" i="1" s="1"/>
  <c r="BC146" i="1"/>
  <c r="BH146" i="1" s="1"/>
  <c r="BC154" i="1"/>
  <c r="BH154" i="1" s="1"/>
  <c r="BC162" i="1"/>
  <c r="BH162" i="1" s="1"/>
  <c r="BC186" i="1"/>
  <c r="BH186" i="1" s="1"/>
  <c r="BC194" i="1"/>
  <c r="BH194" i="1" s="1"/>
  <c r="BC202" i="1"/>
  <c r="BH202" i="1" s="1"/>
  <c r="BC210" i="1"/>
  <c r="BH210" i="1" s="1"/>
  <c r="BC218" i="1"/>
  <c r="BH218" i="1" s="1"/>
  <c r="BC226" i="1"/>
  <c r="BH226" i="1" s="1"/>
  <c r="BC234" i="1"/>
  <c r="BH234" i="1" s="1"/>
  <c r="BC242" i="1"/>
  <c r="BH242" i="1" s="1"/>
  <c r="BC250" i="1"/>
  <c r="BH250" i="1" s="1"/>
  <c r="BC258" i="1"/>
  <c r="BH258" i="1" s="1"/>
  <c r="BC266" i="1"/>
  <c r="BH266" i="1" s="1"/>
  <c r="BC282" i="1"/>
  <c r="BH282" i="1" s="1"/>
  <c r="BC298" i="1"/>
  <c r="BH298" i="1" s="1"/>
  <c r="BC306" i="1"/>
  <c r="BH306" i="1" s="1"/>
  <c r="BC322" i="1"/>
  <c r="BH322" i="1" s="1"/>
  <c r="BC330" i="1"/>
  <c r="BH330" i="1" s="1"/>
  <c r="BC338" i="1"/>
  <c r="BH338" i="1" s="1"/>
  <c r="BC354" i="1"/>
  <c r="BH354" i="1" s="1"/>
  <c r="BC370" i="1"/>
  <c r="BH370" i="1" s="1"/>
  <c r="BC378" i="1"/>
  <c r="BH378" i="1" s="1"/>
  <c r="BC386" i="1"/>
  <c r="BH386" i="1" s="1"/>
  <c r="BC394" i="1"/>
  <c r="BH394" i="1" s="1"/>
  <c r="BC402" i="1"/>
  <c r="BH402" i="1" s="1"/>
  <c r="BC418" i="1"/>
  <c r="BH418" i="1" s="1"/>
  <c r="BC426" i="1"/>
  <c r="BH426" i="1" s="1"/>
  <c r="BC434" i="1"/>
  <c r="BH434" i="1" s="1"/>
  <c r="BC442" i="1"/>
  <c r="BH442" i="1" s="1"/>
  <c r="BC450" i="1"/>
  <c r="BH450" i="1" s="1"/>
  <c r="BC458" i="1"/>
  <c r="BH458" i="1" s="1"/>
  <c r="BC466" i="1"/>
  <c r="BH466" i="1" s="1"/>
  <c r="BC474" i="1"/>
  <c r="BH474" i="1" s="1"/>
  <c r="BC482" i="1"/>
  <c r="BH482" i="1" s="1"/>
  <c r="BC490" i="1"/>
  <c r="BH490" i="1" s="1"/>
  <c r="BC498" i="1"/>
  <c r="BH498" i="1" s="1"/>
  <c r="BC522" i="1"/>
  <c r="BH522" i="1" s="1"/>
  <c r="BC530" i="1"/>
  <c r="BH530" i="1" s="1"/>
  <c r="BC538" i="1"/>
  <c r="BH538" i="1" s="1"/>
  <c r="BC546" i="1"/>
  <c r="BH546" i="1" s="1"/>
  <c r="BC554" i="1"/>
  <c r="BH554" i="1" s="1"/>
  <c r="BC562" i="1"/>
  <c r="BH562" i="1" s="1"/>
  <c r="BC578" i="1"/>
  <c r="BH578" i="1" s="1"/>
  <c r="BC586" i="1"/>
  <c r="BH586" i="1" s="1"/>
  <c r="BC594" i="1"/>
  <c r="BH594" i="1" s="1"/>
  <c r="BC610" i="1"/>
  <c r="BH610" i="1" s="1"/>
  <c r="BC618" i="1"/>
  <c r="BH618" i="1" s="1"/>
  <c r="BC634" i="1"/>
  <c r="BH634" i="1" s="1"/>
  <c r="BC650" i="1"/>
  <c r="BH650" i="1" s="1"/>
  <c r="BC658" i="1"/>
  <c r="BH658" i="1" s="1"/>
  <c r="BC666" i="1"/>
  <c r="BH666" i="1" s="1"/>
  <c r="BC674" i="1"/>
  <c r="BH674" i="1" s="1"/>
  <c r="BC690" i="1"/>
  <c r="BH690" i="1" s="1"/>
  <c r="BC698" i="1"/>
  <c r="BH698" i="1" s="1"/>
  <c r="BC706" i="1"/>
  <c r="BH706" i="1" s="1"/>
  <c r="BC722" i="1"/>
  <c r="BH722" i="1" s="1"/>
  <c r="BC730" i="1"/>
  <c r="BH730" i="1" s="1"/>
  <c r="BC738" i="1"/>
  <c r="BH738" i="1" s="1"/>
  <c r="BC746" i="1"/>
  <c r="BH746" i="1" s="1"/>
  <c r="BC754" i="1"/>
  <c r="BH754" i="1" s="1"/>
  <c r="BC762" i="1"/>
  <c r="BH762" i="1" s="1"/>
  <c r="BC778" i="1"/>
  <c r="BH778" i="1" s="1"/>
  <c r="BC786" i="1"/>
  <c r="BH786" i="1" s="1"/>
  <c r="BC802" i="1"/>
  <c r="BH802" i="1" s="1"/>
  <c r="BC810" i="1"/>
  <c r="BH810" i="1" s="1"/>
  <c r="BC818" i="1"/>
  <c r="BH818" i="1" s="1"/>
  <c r="BC842" i="1"/>
  <c r="BH842" i="1" s="1"/>
  <c r="BC850" i="1"/>
  <c r="BH850" i="1" s="1"/>
  <c r="BC866" i="1"/>
  <c r="BH866" i="1" s="1"/>
  <c r="BC874" i="1"/>
  <c r="BH874" i="1" s="1"/>
  <c r="BC890" i="1"/>
  <c r="BH890" i="1" s="1"/>
  <c r="BC898" i="1"/>
  <c r="BH898" i="1" s="1"/>
  <c r="BC906" i="1"/>
  <c r="BH906" i="1" s="1"/>
  <c r="BC914" i="1"/>
  <c r="BH914" i="1" s="1"/>
  <c r="BC922" i="1"/>
  <c r="BH922" i="1" s="1"/>
  <c r="BC938" i="1"/>
  <c r="BH938" i="1" s="1"/>
  <c r="BC946" i="1"/>
  <c r="BH946" i="1" s="1"/>
  <c r="BC954" i="1"/>
  <c r="BH954" i="1" s="1"/>
  <c r="BC962" i="1"/>
  <c r="BH962" i="1" s="1"/>
  <c r="BC978" i="1"/>
  <c r="BH978" i="1" s="1"/>
  <c r="BC986" i="1"/>
  <c r="BH986" i="1" s="1"/>
  <c r="BC994" i="1"/>
  <c r="BH994" i="1" s="1"/>
  <c r="BC1002" i="1"/>
  <c r="BH1002" i="1" s="1"/>
  <c r="BC1010" i="1"/>
  <c r="BH1010" i="1" s="1"/>
  <c r="BC1018" i="1"/>
  <c r="BH1018" i="1" s="1"/>
  <c r="BC1034" i="1"/>
  <c r="BH1034" i="1" s="1"/>
  <c r="BC1042" i="1"/>
  <c r="BH1042" i="1" s="1"/>
  <c r="BC1050" i="1"/>
  <c r="BH1050" i="1" s="1"/>
  <c r="BC1066" i="1"/>
  <c r="BH1066" i="1" s="1"/>
  <c r="BC1074" i="1"/>
  <c r="BH1074" i="1" s="1"/>
  <c r="BC1098" i="1"/>
  <c r="BH1098" i="1" s="1"/>
  <c r="BC1114" i="1"/>
  <c r="BH1114" i="1" s="1"/>
  <c r="BC1122" i="1"/>
  <c r="BH1122" i="1" s="1"/>
  <c r="BC1138" i="1"/>
  <c r="BH1138" i="1" s="1"/>
  <c r="BC1146" i="1"/>
  <c r="BH1146" i="1" s="1"/>
  <c r="BC1154" i="1"/>
  <c r="BH1154" i="1" s="1"/>
  <c r="BC1162" i="1"/>
  <c r="BH1162" i="1" s="1"/>
  <c r="BC1178" i="1"/>
  <c r="BH1178" i="1" s="1"/>
  <c r="BC1186" i="1"/>
  <c r="BH1186" i="1" s="1"/>
  <c r="BC1194" i="1"/>
  <c r="BH1194" i="1" s="1"/>
  <c r="BC1210" i="1"/>
  <c r="BH1210" i="1" s="1"/>
  <c r="BC1218" i="1"/>
  <c r="BH1218" i="1" s="1"/>
  <c r="BC1226" i="1"/>
  <c r="BH1226" i="1" s="1"/>
  <c r="BC1234" i="1"/>
  <c r="BH1234" i="1" s="1"/>
  <c r="BC1242" i="1"/>
  <c r="BH1242" i="1" s="1"/>
  <c r="BC1250" i="1"/>
  <c r="BH1250" i="1" s="1"/>
  <c r="BC1258" i="1"/>
  <c r="BH1258" i="1" s="1"/>
  <c r="BC1266" i="1"/>
  <c r="BH1266" i="1" s="1"/>
  <c r="BC1290" i="1"/>
  <c r="BH1290" i="1" s="1"/>
  <c r="BC1298" i="1"/>
  <c r="BH1298" i="1" s="1"/>
  <c r="BC1306" i="1"/>
  <c r="BH1306" i="1" s="1"/>
  <c r="BC1314" i="1"/>
  <c r="BH1314" i="1" s="1"/>
  <c r="BC1330" i="1"/>
  <c r="BH1330" i="1" s="1"/>
  <c r="BC1346" i="1"/>
  <c r="BH1346" i="1" s="1"/>
  <c r="BC1354" i="1"/>
  <c r="BH1354" i="1" s="1"/>
  <c r="BC1362" i="1"/>
  <c r="BH1362" i="1" s="1"/>
  <c r="BC1370" i="1"/>
  <c r="BH1370" i="1" s="1"/>
  <c r="BC1378" i="1"/>
  <c r="BH1378" i="1" s="1"/>
  <c r="BC1394" i="1"/>
  <c r="BH1394" i="1" s="1"/>
  <c r="BC1410" i="1"/>
  <c r="BH1410" i="1" s="1"/>
  <c r="BC1426" i="1"/>
  <c r="BH1426" i="1" s="1"/>
  <c r="BC1434" i="1"/>
  <c r="BH1434" i="1" s="1"/>
  <c r="BC1442" i="1"/>
  <c r="BH1442" i="1" s="1"/>
  <c r="BC1450" i="1"/>
  <c r="BH1450" i="1" s="1"/>
  <c r="BC1458" i="1"/>
  <c r="BH1458" i="1" s="1"/>
  <c r="BC1466" i="1"/>
  <c r="BH1466" i="1" s="1"/>
  <c r="BC1474" i="1"/>
  <c r="BH1474" i="1" s="1"/>
  <c r="BC1482" i="1"/>
  <c r="BH1482" i="1" s="1"/>
  <c r="BC1506" i="1"/>
  <c r="BH1506" i="1" s="1"/>
  <c r="BC1522" i="1"/>
  <c r="BH1522" i="1" s="1"/>
  <c r="BC1530" i="1"/>
  <c r="BH1530" i="1" s="1"/>
  <c r="U596" i="1"/>
  <c r="Q204" i="1"/>
  <c r="U204" i="1" s="1"/>
  <c r="P1492" i="1"/>
  <c r="P1372" i="1"/>
  <c r="P1189" i="1"/>
  <c r="P1004" i="1"/>
  <c r="P796" i="1"/>
  <c r="Q348" i="1"/>
  <c r="U348" i="1" s="1"/>
  <c r="AU16" i="1"/>
  <c r="BB16" i="1" s="1"/>
  <c r="AU12" i="1"/>
  <c r="BB12" i="1" s="1"/>
  <c r="AU8" i="1"/>
  <c r="AU39" i="1"/>
  <c r="AU31" i="1"/>
  <c r="AU23" i="1"/>
  <c r="AV851" i="1"/>
  <c r="AV971" i="1"/>
  <c r="BC12" i="1"/>
  <c r="BH12" i="1" s="1"/>
  <c r="BC20" i="1"/>
  <c r="BH20" i="1" s="1"/>
  <c r="BC28" i="1"/>
  <c r="BH28" i="1" s="1"/>
  <c r="BC36" i="1"/>
  <c r="BH36" i="1" s="1"/>
  <c r="BC44" i="1"/>
  <c r="BH44" i="1" s="1"/>
  <c r="BC60" i="1"/>
  <c r="BH60" i="1" s="1"/>
  <c r="BC68" i="1"/>
  <c r="BH68" i="1" s="1"/>
  <c r="BE68" i="1"/>
  <c r="BJ68" i="1" s="1"/>
  <c r="BC84" i="1"/>
  <c r="BH84" i="1" s="1"/>
  <c r="BC100" i="1"/>
  <c r="BH100" i="1" s="1"/>
  <c r="BC108" i="1"/>
  <c r="BH108" i="1" s="1"/>
  <c r="BC116" i="1"/>
  <c r="BH116" i="1" s="1"/>
  <c r="BE116" i="1"/>
  <c r="BJ116" i="1" s="1"/>
  <c r="BC132" i="1"/>
  <c r="BH132" i="1" s="1"/>
  <c r="BC140" i="1"/>
  <c r="BH140" i="1" s="1"/>
  <c r="BC148" i="1"/>
  <c r="BH148" i="1" s="1"/>
  <c r="BC164" i="1"/>
  <c r="BH164" i="1" s="1"/>
  <c r="BC172" i="1"/>
  <c r="BH172" i="1" s="1"/>
  <c r="BC180" i="1"/>
  <c r="BH180" i="1" s="1"/>
  <c r="BC196" i="1"/>
  <c r="BH196" i="1" s="1"/>
  <c r="BC204" i="1"/>
  <c r="BH204" i="1" s="1"/>
  <c r="BC212" i="1"/>
  <c r="BH212" i="1" s="1"/>
  <c r="BC228" i="1"/>
  <c r="BH228" i="1" s="1"/>
  <c r="BC236" i="1"/>
  <c r="BH236" i="1" s="1"/>
  <c r="BC244" i="1"/>
  <c r="BH244" i="1" s="1"/>
  <c r="BC252" i="1"/>
  <c r="BH252" i="1" s="1"/>
  <c r="BE252" i="1"/>
  <c r="BJ252" i="1" s="1"/>
  <c r="BC268" i="1"/>
  <c r="BH268" i="1" s="1"/>
  <c r="BE268" i="1"/>
  <c r="BJ268" i="1" s="1"/>
  <c r="BC276" i="1"/>
  <c r="BH276" i="1" s="1"/>
  <c r="BC284" i="1"/>
  <c r="BH284" i="1" s="1"/>
  <c r="BE284" i="1"/>
  <c r="BJ284" i="1" s="1"/>
  <c r="BC300" i="1"/>
  <c r="BH300" i="1" s="1"/>
  <c r="BE300" i="1"/>
  <c r="BJ300" i="1" s="1"/>
  <c r="BC308" i="1"/>
  <c r="BH308" i="1" s="1"/>
  <c r="BE308" i="1"/>
  <c r="BJ308" i="1" s="1"/>
  <c r="BC316" i="1"/>
  <c r="BH316" i="1" s="1"/>
  <c r="BC332" i="1"/>
  <c r="BH332" i="1" s="1"/>
  <c r="BC340" i="1"/>
  <c r="BH340" i="1" s="1"/>
  <c r="BE340" i="1"/>
  <c r="BJ340" i="1" s="1"/>
  <c r="BC348" i="1"/>
  <c r="BH348" i="1" s="1"/>
  <c r="BC364" i="1"/>
  <c r="BH364" i="1" s="1"/>
  <c r="BC372" i="1"/>
  <c r="BH372" i="1" s="1"/>
  <c r="BE372" i="1"/>
  <c r="BJ372" i="1" s="1"/>
  <c r="BC380" i="1"/>
  <c r="BH380" i="1" s="1"/>
  <c r="BC396" i="1"/>
  <c r="BH396" i="1" s="1"/>
  <c r="BC404" i="1"/>
  <c r="BH404" i="1" s="1"/>
  <c r="BE404" i="1"/>
  <c r="BJ404" i="1" s="1"/>
  <c r="BC412" i="1"/>
  <c r="BH412" i="1" s="1"/>
  <c r="BE412" i="1"/>
  <c r="BJ412" i="1" s="1"/>
  <c r="BC428" i="1"/>
  <c r="BH428" i="1" s="1"/>
  <c r="BC436" i="1"/>
  <c r="BH436" i="1" s="1"/>
  <c r="BE436" i="1"/>
  <c r="BJ436" i="1" s="1"/>
  <c r="BC444" i="1"/>
  <c r="BH444" i="1" s="1"/>
  <c r="BC452" i="1"/>
  <c r="BH452" i="1" s="1"/>
  <c r="BC460" i="1"/>
  <c r="BH460" i="1" s="1"/>
  <c r="BC468" i="1"/>
  <c r="BH468" i="1" s="1"/>
  <c r="BE468" i="1"/>
  <c r="BJ468" i="1" s="1"/>
  <c r="BC476" i="1"/>
  <c r="BH476" i="1" s="1"/>
  <c r="BC492" i="1"/>
  <c r="BH492" i="1" s="1"/>
  <c r="BC500" i="1"/>
  <c r="BH500" i="1" s="1"/>
  <c r="BC508" i="1"/>
  <c r="BH508" i="1" s="1"/>
  <c r="BC524" i="1"/>
  <c r="BH524" i="1" s="1"/>
  <c r="BC532" i="1"/>
  <c r="BH532" i="1" s="1"/>
  <c r="BC540" i="1"/>
  <c r="BH540" i="1" s="1"/>
  <c r="BC556" i="1"/>
  <c r="BH556" i="1" s="1"/>
  <c r="BC564" i="1"/>
  <c r="BH564" i="1" s="1"/>
  <c r="BC572" i="1"/>
  <c r="BH572" i="1" s="1"/>
  <c r="BE580" i="1"/>
  <c r="BJ580" i="1" s="1"/>
  <c r="BC588" i="1"/>
  <c r="BH588" i="1" s="1"/>
  <c r="BC596" i="1"/>
  <c r="BH596" i="1" s="1"/>
  <c r="BC604" i="1"/>
  <c r="BH604" i="1" s="1"/>
  <c r="BC628" i="1"/>
  <c r="BH628" i="1" s="1"/>
  <c r="BC636" i="1"/>
  <c r="BH636" i="1" s="1"/>
  <c r="BE644" i="1"/>
  <c r="BJ644" i="1" s="1"/>
  <c r="BC652" i="1"/>
  <c r="BH652" i="1" s="1"/>
  <c r="BC660" i="1"/>
  <c r="BH660" i="1" s="1"/>
  <c r="BC668" i="1"/>
  <c r="BH668" i="1" s="1"/>
  <c r="BC692" i="1"/>
  <c r="BH692" i="1" s="1"/>
  <c r="BC700" i="1"/>
  <c r="BH700" i="1" s="1"/>
  <c r="BE708" i="1"/>
  <c r="BJ708" i="1" s="1"/>
  <c r="BC716" i="1"/>
  <c r="BH716" i="1" s="1"/>
  <c r="BE716" i="1"/>
  <c r="BJ716" i="1" s="1"/>
  <c r="BC724" i="1"/>
  <c r="BH724" i="1" s="1"/>
  <c r="BC732" i="1"/>
  <c r="BH732" i="1" s="1"/>
  <c r="BC756" i="1"/>
  <c r="BH756" i="1" s="1"/>
  <c r="BC764" i="1"/>
  <c r="BH764" i="1" s="1"/>
  <c r="BC780" i="1"/>
  <c r="BH780" i="1" s="1"/>
  <c r="BC796" i="1"/>
  <c r="BH796" i="1" s="1"/>
  <c r="BC820" i="1"/>
  <c r="BH820" i="1" s="1"/>
  <c r="BC828" i="1"/>
  <c r="BH828" i="1" s="1"/>
  <c r="BE836" i="1"/>
  <c r="BJ836" i="1" s="1"/>
  <c r="BC844" i="1"/>
  <c r="BH844" i="1" s="1"/>
  <c r="BC852" i="1"/>
  <c r="BH852" i="1" s="1"/>
  <c r="BC860" i="1"/>
  <c r="BH860" i="1" s="1"/>
  <c r="BC884" i="1"/>
  <c r="BH884" i="1" s="1"/>
  <c r="BC892" i="1"/>
  <c r="BH892" i="1" s="1"/>
  <c r="BE892" i="1"/>
  <c r="BJ892" i="1" s="1"/>
  <c r="BE900" i="1"/>
  <c r="BJ900" i="1" s="1"/>
  <c r="BC908" i="1"/>
  <c r="BH908" i="1" s="1"/>
  <c r="BE908" i="1"/>
  <c r="BJ908" i="1" s="1"/>
  <c r="BC916" i="1"/>
  <c r="BH916" i="1" s="1"/>
  <c r="BE932" i="1"/>
  <c r="BJ932" i="1" s="1"/>
  <c r="BC940" i="1"/>
  <c r="BH940" i="1" s="1"/>
  <c r="BC948" i="1"/>
  <c r="BH948" i="1" s="1"/>
  <c r="BE948" i="1"/>
  <c r="BJ948" i="1" s="1"/>
  <c r="BC964" i="1"/>
  <c r="BH964" i="1" s="1"/>
  <c r="BC988" i="1"/>
  <c r="BH988" i="1" s="1"/>
  <c r="BC996" i="1"/>
  <c r="BH996" i="1" s="1"/>
  <c r="BE996" i="1"/>
  <c r="BJ996" i="1" s="1"/>
  <c r="BC1004" i="1"/>
  <c r="BH1004" i="1" s="1"/>
  <c r="BC1012" i="1"/>
  <c r="BH1012" i="1" s="1"/>
  <c r="BC1020" i="1"/>
  <c r="BH1020" i="1" s="1"/>
  <c r="BC1036" i="1"/>
  <c r="BH1036" i="1" s="1"/>
  <c r="BC1060" i="1"/>
  <c r="BH1060" i="1" s="1"/>
  <c r="BC1068" i="1"/>
  <c r="BH1068" i="1" s="1"/>
  <c r="BC1076" i="1"/>
  <c r="BH1076" i="1" s="1"/>
  <c r="BC1092" i="1"/>
  <c r="BH1092" i="1" s="1"/>
  <c r="BC1100" i="1"/>
  <c r="BH1100" i="1" s="1"/>
  <c r="BC1108" i="1"/>
  <c r="BH1108" i="1" s="1"/>
  <c r="BC1124" i="1"/>
  <c r="BH1124" i="1" s="1"/>
  <c r="BC1132" i="1"/>
  <c r="BH1132" i="1" s="1"/>
  <c r="BC1148" i="1"/>
  <c r="BH1148" i="1" s="1"/>
  <c r="BC1156" i="1"/>
  <c r="BH1156" i="1" s="1"/>
  <c r="BC1164" i="1"/>
  <c r="BH1164" i="1" s="1"/>
  <c r="BC1188" i="1"/>
  <c r="BH1188" i="1" s="1"/>
  <c r="BC1196" i="1"/>
  <c r="BH1196" i="1" s="1"/>
  <c r="BC1204" i="1"/>
  <c r="BH1204" i="1" s="1"/>
  <c r="BC1220" i="1"/>
  <c r="BH1220" i="1" s="1"/>
  <c r="BC1228" i="1"/>
  <c r="BH1228" i="1" s="1"/>
  <c r="BC1236" i="1"/>
  <c r="BH1236" i="1" s="1"/>
  <c r="BC1252" i="1"/>
  <c r="BH1252" i="1" s="1"/>
  <c r="BC1260" i="1"/>
  <c r="BH1260" i="1" s="1"/>
  <c r="BC1276" i="1"/>
  <c r="BH1276" i="1" s="1"/>
  <c r="BC1284" i="1"/>
  <c r="BH1284" i="1" s="1"/>
  <c r="BC1292" i="1"/>
  <c r="BH1292" i="1" s="1"/>
  <c r="BC1300" i="1"/>
  <c r="BH1300" i="1" s="1"/>
  <c r="BC1324" i="1"/>
  <c r="BH1324" i="1" s="1"/>
  <c r="BC1332" i="1"/>
  <c r="BH1332" i="1" s="1"/>
  <c r="BC1348" i="1"/>
  <c r="BH1348" i="1" s="1"/>
  <c r="BC1356" i="1"/>
  <c r="BH1356" i="1" s="1"/>
  <c r="BC1380" i="1"/>
  <c r="BH1380" i="1" s="1"/>
  <c r="BC1388" i="1"/>
  <c r="BH1388" i="1" s="1"/>
  <c r="BC1396" i="1"/>
  <c r="BH1396" i="1" s="1"/>
  <c r="BC1412" i="1"/>
  <c r="BH1412" i="1" s="1"/>
  <c r="BC1420" i="1"/>
  <c r="BH1420" i="1" s="1"/>
  <c r="BC1444" i="1"/>
  <c r="BH1444" i="1" s="1"/>
  <c r="BC1452" i="1"/>
  <c r="BH1452" i="1" s="1"/>
  <c r="BC1460" i="1"/>
  <c r="BH1460" i="1" s="1"/>
  <c r="BC1476" i="1"/>
  <c r="BH1476" i="1" s="1"/>
  <c r="BC1492" i="1"/>
  <c r="BH1492" i="1" s="1"/>
  <c r="BC1508" i="1"/>
  <c r="BH1508" i="1" s="1"/>
  <c r="BC1516" i="1"/>
  <c r="BH1516" i="1" s="1"/>
  <c r="BC1524" i="1"/>
  <c r="BH1524" i="1" s="1"/>
  <c r="BC1532" i="1"/>
  <c r="BH1532" i="1" s="1"/>
  <c r="U628" i="1"/>
  <c r="P163" i="1"/>
  <c r="P1445" i="1"/>
  <c r="P1340" i="1"/>
  <c r="P1132" i="1"/>
  <c r="P948" i="1"/>
  <c r="P679" i="1"/>
  <c r="AW1526" i="1"/>
  <c r="BC11" i="1"/>
  <c r="BH11" i="1" s="1"/>
  <c r="BC18" i="1"/>
  <c r="BH18" i="1" s="1"/>
  <c r="BC34" i="1"/>
  <c r="BH34" i="1" s="1"/>
  <c r="BC42" i="1"/>
  <c r="BH42" i="1" s="1"/>
  <c r="BC50" i="1"/>
  <c r="BH50" i="1" s="1"/>
  <c r="BC58" i="1"/>
  <c r="BH58" i="1" s="1"/>
  <c r="BC65" i="1"/>
  <c r="BH65" i="1" s="1"/>
  <c r="BC79" i="1"/>
  <c r="BH79" i="1" s="1"/>
  <c r="BC129" i="1"/>
  <c r="BH129" i="1" s="1"/>
  <c r="BC143" i="1"/>
  <c r="BH143" i="1" s="1"/>
  <c r="BC207" i="1"/>
  <c r="BH207" i="1" s="1"/>
  <c r="BC257" i="1"/>
  <c r="BH257" i="1" s="1"/>
  <c r="BC271" i="1"/>
  <c r="BH271" i="1" s="1"/>
  <c r="BC321" i="1"/>
  <c r="BH321" i="1" s="1"/>
  <c r="BC335" i="1"/>
  <c r="BH335" i="1" s="1"/>
  <c r="BC1087" i="1"/>
  <c r="BH1087" i="1" s="1"/>
  <c r="BC1025" i="1"/>
  <c r="BH1025" i="1" s="1"/>
  <c r="BC1217" i="1"/>
  <c r="BH1217" i="1" s="1"/>
  <c r="BC1313" i="1"/>
  <c r="BH1313" i="1" s="1"/>
  <c r="BC1465" i="1"/>
  <c r="BH1465" i="1" s="1"/>
  <c r="BC1473" i="1"/>
  <c r="BH1473" i="1" s="1"/>
  <c r="BC363" i="1"/>
  <c r="BH363" i="1" s="1"/>
  <c r="BC403" i="1"/>
  <c r="BH403" i="1" s="1"/>
  <c r="BC427" i="1"/>
  <c r="BH427" i="1" s="1"/>
  <c r="BC459" i="1"/>
  <c r="BH459" i="1" s="1"/>
  <c r="BC515" i="1"/>
  <c r="BH515" i="1" s="1"/>
  <c r="BC547" i="1"/>
  <c r="BH547" i="1" s="1"/>
  <c r="BC579" i="1"/>
  <c r="BH579" i="1" s="1"/>
  <c r="BE611" i="1"/>
  <c r="BJ611" i="1" s="1"/>
  <c r="BC627" i="1"/>
  <c r="BH627" i="1" s="1"/>
  <c r="BC691" i="1"/>
  <c r="BH691" i="1" s="1"/>
  <c r="BC747" i="1"/>
  <c r="BH747" i="1" s="1"/>
  <c r="BC779" i="1"/>
  <c r="BH779" i="1" s="1"/>
  <c r="BC803" i="1"/>
  <c r="BH803" i="1" s="1"/>
  <c r="BC835" i="1"/>
  <c r="BH835" i="1" s="1"/>
  <c r="BC947" i="1"/>
  <c r="BH947" i="1" s="1"/>
  <c r="BE971" i="1"/>
  <c r="BJ971" i="1" s="1"/>
  <c r="BC971" i="1"/>
  <c r="BH971" i="1" s="1"/>
  <c r="BC1003" i="1"/>
  <c r="BH1003" i="1" s="1"/>
  <c r="BC1075" i="1"/>
  <c r="BH1075" i="1" s="1"/>
  <c r="BC1107" i="1"/>
  <c r="BH1107" i="1" s="1"/>
  <c r="BC1131" i="1"/>
  <c r="BH1131" i="1" s="1"/>
  <c r="BC1163" i="1"/>
  <c r="BH1163" i="1" s="1"/>
  <c r="BC1195" i="1"/>
  <c r="BH1195" i="1" s="1"/>
  <c r="BC1219" i="1"/>
  <c r="BH1219" i="1" s="1"/>
  <c r="BC1251" i="1"/>
  <c r="BH1251" i="1" s="1"/>
  <c r="BC1315" i="1"/>
  <c r="BH1315" i="1" s="1"/>
  <c r="BC1347" i="1"/>
  <c r="BH1347" i="1" s="1"/>
  <c r="BC1379" i="1"/>
  <c r="BH1379" i="1" s="1"/>
  <c r="BC1443" i="1"/>
  <c r="BH1443" i="1" s="1"/>
  <c r="BC1475" i="1"/>
  <c r="BH1475" i="1" s="1"/>
  <c r="BC1491" i="1"/>
  <c r="BH1491" i="1" s="1"/>
  <c r="T628" i="1"/>
  <c r="BC1085" i="1"/>
  <c r="BH1085" i="1" s="1"/>
  <c r="BC1181" i="1"/>
  <c r="BH1181" i="1" s="1"/>
  <c r="BC1285" i="1"/>
  <c r="BH1285" i="1" s="1"/>
  <c r="BC1293" i="1"/>
  <c r="BH1293" i="1" s="1"/>
  <c r="BC1309" i="1"/>
  <c r="BH1309" i="1" s="1"/>
  <c r="BC1381" i="1"/>
  <c r="BH1381" i="1" s="1"/>
  <c r="BC1389" i="1"/>
  <c r="BH1389" i="1" s="1"/>
  <c r="BC1405" i="1"/>
  <c r="BH1405" i="1" s="1"/>
  <c r="BC1445" i="1"/>
  <c r="BH1445" i="1" s="1"/>
  <c r="BC1453" i="1"/>
  <c r="BH1453" i="1" s="1"/>
  <c r="BC1469" i="1"/>
  <c r="BH1469" i="1" s="1"/>
  <c r="BC1509" i="1"/>
  <c r="BH1509" i="1" s="1"/>
  <c r="BC1533" i="1"/>
  <c r="BH1533" i="1" s="1"/>
  <c r="T308" i="1"/>
  <c r="T660" i="1"/>
  <c r="P131" i="1"/>
  <c r="P1436" i="1"/>
  <c r="Q1308" i="1"/>
  <c r="Q940" i="1"/>
  <c r="T940" i="1" s="1"/>
  <c r="P652" i="1"/>
  <c r="AW619" i="1"/>
  <c r="AU5" i="1"/>
  <c r="AW5" i="1" s="1"/>
  <c r="AU41" i="1"/>
  <c r="AU45" i="1"/>
  <c r="AU49" i="1"/>
  <c r="AU53" i="1"/>
  <c r="BB53" i="1" s="1"/>
  <c r="AU57" i="1"/>
  <c r="AU61" i="1"/>
  <c r="BB61" i="1" s="1"/>
  <c r="AU65" i="1"/>
  <c r="BB65" i="1" s="1"/>
  <c r="BD65" i="1" s="1"/>
  <c r="BI65" i="1" s="1"/>
  <c r="AU69" i="1"/>
  <c r="AU73" i="1"/>
  <c r="AW73" i="1" s="1"/>
  <c r="AU77" i="1"/>
  <c r="AU81" i="1"/>
  <c r="AU85" i="1"/>
  <c r="BB85" i="1" s="1"/>
  <c r="BD85" i="1" s="1"/>
  <c r="BI85" i="1" s="1"/>
  <c r="AU89" i="1"/>
  <c r="AU93" i="1"/>
  <c r="AU97" i="1"/>
  <c r="BB97" i="1" s="1"/>
  <c r="AU101" i="1"/>
  <c r="AU105" i="1"/>
  <c r="AU109" i="1"/>
  <c r="BB109" i="1" s="1"/>
  <c r="BD109" i="1" s="1"/>
  <c r="BI109" i="1" s="1"/>
  <c r="AU113" i="1"/>
  <c r="BB113" i="1" s="1"/>
  <c r="AU117" i="1"/>
  <c r="BB117" i="1" s="1"/>
  <c r="BD117" i="1" s="1"/>
  <c r="BI117" i="1" s="1"/>
  <c r="AU121" i="1"/>
  <c r="AU125" i="1"/>
  <c r="BB125" i="1" s="1"/>
  <c r="BD125" i="1" s="1"/>
  <c r="BI125" i="1" s="1"/>
  <c r="AU133" i="1"/>
  <c r="BB133" i="1" s="1"/>
  <c r="BD133" i="1" s="1"/>
  <c r="BI133" i="1" s="1"/>
  <c r="AU137" i="1"/>
  <c r="AW137" i="1" s="1"/>
  <c r="AU141" i="1"/>
  <c r="AU145" i="1"/>
  <c r="BB145" i="1" s="1"/>
  <c r="AU149" i="1"/>
  <c r="AU153" i="1"/>
  <c r="BB153" i="1" s="1"/>
  <c r="AU157" i="1"/>
  <c r="AU161" i="1"/>
  <c r="AU165" i="1"/>
  <c r="BB165" i="1" s="1"/>
  <c r="BD165" i="1" s="1"/>
  <c r="BI165" i="1" s="1"/>
  <c r="AU169" i="1"/>
  <c r="AV169" i="1" s="1"/>
  <c r="AU173" i="1"/>
  <c r="AU177" i="1"/>
  <c r="BB177" i="1" s="1"/>
  <c r="AU181" i="1"/>
  <c r="AU185" i="1"/>
  <c r="BB185" i="1" s="1"/>
  <c r="BD185" i="1" s="1"/>
  <c r="BI185" i="1" s="1"/>
  <c r="AU189" i="1"/>
  <c r="AU193" i="1"/>
  <c r="AW193" i="1" s="1"/>
  <c r="AU197" i="1"/>
  <c r="BB197" i="1" s="1"/>
  <c r="BD197" i="1" s="1"/>
  <c r="BI197" i="1" s="1"/>
  <c r="AU201" i="1"/>
  <c r="AU205" i="1"/>
  <c r="AU209" i="1"/>
  <c r="BB209" i="1" s="1"/>
  <c r="AU213" i="1"/>
  <c r="AU217" i="1"/>
  <c r="BB217" i="1" s="1"/>
  <c r="AU221" i="1"/>
  <c r="AU225" i="1"/>
  <c r="AU229" i="1"/>
  <c r="BB229" i="1" s="1"/>
  <c r="BD229" i="1" s="1"/>
  <c r="BI229" i="1" s="1"/>
  <c r="AU233" i="1"/>
  <c r="AW233" i="1" s="1"/>
  <c r="AU237" i="1"/>
  <c r="AU241" i="1"/>
  <c r="BB241" i="1" s="1"/>
  <c r="AU245" i="1"/>
  <c r="AU249" i="1"/>
  <c r="BB249" i="1" s="1"/>
  <c r="BD249" i="1" s="1"/>
  <c r="BI249" i="1" s="1"/>
  <c r="AU253" i="1"/>
  <c r="BB253" i="1" s="1"/>
  <c r="AU261" i="1"/>
  <c r="AU265" i="1"/>
  <c r="BB265" i="1" s="1"/>
  <c r="BD265" i="1" s="1"/>
  <c r="BI265" i="1" s="1"/>
  <c r="AU269" i="1"/>
  <c r="AW269" i="1" s="1"/>
  <c r="AU273" i="1"/>
  <c r="AU277" i="1"/>
  <c r="AU281" i="1"/>
  <c r="AU285" i="1"/>
  <c r="BB285" i="1" s="1"/>
  <c r="BD285" i="1" s="1"/>
  <c r="BI285" i="1" s="1"/>
  <c r="AU289" i="1"/>
  <c r="AU293" i="1"/>
  <c r="AU297" i="1"/>
  <c r="BB297" i="1" s="1"/>
  <c r="AU301" i="1"/>
  <c r="AU305" i="1"/>
  <c r="AU309" i="1"/>
  <c r="AU313" i="1"/>
  <c r="BB313" i="1" s="1"/>
  <c r="BD313" i="1" s="1"/>
  <c r="BI313" i="1" s="1"/>
  <c r="AU317" i="1"/>
  <c r="BB317" i="1" s="1"/>
  <c r="BD317" i="1" s="1"/>
  <c r="BI317" i="1" s="1"/>
  <c r="AU321" i="1"/>
  <c r="AU325" i="1"/>
  <c r="AU329" i="1"/>
  <c r="BB329" i="1" s="1"/>
  <c r="AU333" i="1"/>
  <c r="AU337" i="1"/>
  <c r="AU341" i="1"/>
  <c r="AW341" i="1" s="1"/>
  <c r="AU345" i="1"/>
  <c r="BB345" i="1" s="1"/>
  <c r="AU349" i="1"/>
  <c r="BB349" i="1" s="1"/>
  <c r="BD349" i="1" s="1"/>
  <c r="BI349" i="1" s="1"/>
  <c r="AU353" i="1"/>
  <c r="AU357" i="1"/>
  <c r="AU361" i="1"/>
  <c r="BB361" i="1" s="1"/>
  <c r="BD361" i="1" s="1"/>
  <c r="BI361" i="1" s="1"/>
  <c r="AU365" i="1"/>
  <c r="AW365" i="1" s="1"/>
  <c r="AU369" i="1"/>
  <c r="AU373" i="1"/>
  <c r="AU377" i="1"/>
  <c r="BB377" i="1" s="1"/>
  <c r="BD377" i="1" s="1"/>
  <c r="BI377" i="1" s="1"/>
  <c r="AU381" i="1"/>
  <c r="BB381" i="1" s="1"/>
  <c r="BD381" i="1" s="1"/>
  <c r="BI381" i="1" s="1"/>
  <c r="AU389" i="1"/>
  <c r="AU393" i="1"/>
  <c r="BB393" i="1" s="1"/>
  <c r="BD393" i="1" s="1"/>
  <c r="BI393" i="1" s="1"/>
  <c r="AU397" i="1"/>
  <c r="BB397" i="1" s="1"/>
  <c r="BD397" i="1" s="1"/>
  <c r="BI397" i="1" s="1"/>
  <c r="AU401" i="1"/>
  <c r="AW401" i="1" s="1"/>
  <c r="AU405" i="1"/>
  <c r="AU409" i="1"/>
  <c r="BB409" i="1" s="1"/>
  <c r="AU413" i="1"/>
  <c r="AU417" i="1"/>
  <c r="BB417" i="1" s="1"/>
  <c r="BD417" i="1" s="1"/>
  <c r="BI417" i="1" s="1"/>
  <c r="AU421" i="1"/>
  <c r="AU425" i="1"/>
  <c r="AW425" i="1" s="1"/>
  <c r="AU429" i="1"/>
  <c r="BB429" i="1" s="1"/>
  <c r="BD429" i="1" s="1"/>
  <c r="BI429" i="1" s="1"/>
  <c r="AU433" i="1"/>
  <c r="AU437" i="1"/>
  <c r="AV437" i="1" s="1"/>
  <c r="AU441" i="1"/>
  <c r="BB441" i="1" s="1"/>
  <c r="AU445" i="1"/>
  <c r="AU449" i="1"/>
  <c r="BB449" i="1" s="1"/>
  <c r="BD449" i="1" s="1"/>
  <c r="BI449" i="1" s="1"/>
  <c r="AU453" i="1"/>
  <c r="AU457" i="1"/>
  <c r="AU461" i="1"/>
  <c r="BB461" i="1" s="1"/>
  <c r="BD461" i="1" s="1"/>
  <c r="BI461" i="1" s="1"/>
  <c r="AU465" i="1"/>
  <c r="AU469" i="1"/>
  <c r="AV469" i="1" s="1"/>
  <c r="AU473" i="1"/>
  <c r="BB473" i="1" s="1"/>
  <c r="AU477" i="1"/>
  <c r="AU481" i="1"/>
  <c r="BB481" i="1" s="1"/>
  <c r="BD481" i="1" s="1"/>
  <c r="BI481" i="1" s="1"/>
  <c r="AU485" i="1"/>
  <c r="AU489" i="1"/>
  <c r="AU493" i="1"/>
  <c r="BB493" i="1" s="1"/>
  <c r="BD493" i="1" s="1"/>
  <c r="BI493" i="1" s="1"/>
  <c r="AU497" i="1"/>
  <c r="AU501" i="1"/>
  <c r="AU505" i="1"/>
  <c r="BB505" i="1" s="1"/>
  <c r="AU509" i="1"/>
  <c r="BB509" i="1" s="1"/>
  <c r="AU517" i="1"/>
  <c r="BB517" i="1" s="1"/>
  <c r="BD517" i="1" s="1"/>
  <c r="BI517" i="1" s="1"/>
  <c r="AU521" i="1"/>
  <c r="AU525" i="1"/>
  <c r="BB525" i="1" s="1"/>
  <c r="AU529" i="1"/>
  <c r="BB529" i="1" s="1"/>
  <c r="BD529" i="1" s="1"/>
  <c r="BI529" i="1" s="1"/>
  <c r="AU533" i="1"/>
  <c r="AU537" i="1"/>
  <c r="AU541" i="1"/>
  <c r="AU545" i="1"/>
  <c r="BB545" i="1" s="1"/>
  <c r="AU549" i="1"/>
  <c r="BB549" i="1" s="1"/>
  <c r="BD549" i="1" s="1"/>
  <c r="BI549" i="1" s="1"/>
  <c r="AU553" i="1"/>
  <c r="AU557" i="1"/>
  <c r="AU561" i="1"/>
  <c r="BB561" i="1" s="1"/>
  <c r="BD561" i="1" s="1"/>
  <c r="BI561" i="1" s="1"/>
  <c r="AU565" i="1"/>
  <c r="AU569" i="1"/>
  <c r="AU573" i="1"/>
  <c r="AU577" i="1"/>
  <c r="AU581" i="1"/>
  <c r="BB581" i="1" s="1"/>
  <c r="BD581" i="1" s="1"/>
  <c r="BI581" i="1" s="1"/>
  <c r="AU585" i="1"/>
  <c r="AU589" i="1"/>
  <c r="AU593" i="1"/>
  <c r="BB593" i="1" s="1"/>
  <c r="BD593" i="1" s="1"/>
  <c r="BI593" i="1" s="1"/>
  <c r="AU597" i="1"/>
  <c r="AU601" i="1"/>
  <c r="AU605" i="1"/>
  <c r="AU609" i="1"/>
  <c r="BB609" i="1" s="1"/>
  <c r="AU613" i="1"/>
  <c r="BB613" i="1" s="1"/>
  <c r="BD613" i="1" s="1"/>
  <c r="BI613" i="1" s="1"/>
  <c r="AU617" i="1"/>
  <c r="AU621" i="1"/>
  <c r="BB621" i="1" s="1"/>
  <c r="AU625" i="1"/>
  <c r="BB625" i="1" s="1"/>
  <c r="BD625" i="1" s="1"/>
  <c r="BI625" i="1" s="1"/>
  <c r="AU629" i="1"/>
  <c r="AU633" i="1"/>
  <c r="AU637" i="1"/>
  <c r="BB637" i="1" s="1"/>
  <c r="AU645" i="1"/>
  <c r="AU649" i="1"/>
  <c r="BB649" i="1" s="1"/>
  <c r="BD649" i="1" s="1"/>
  <c r="BI649" i="1" s="1"/>
  <c r="AU653" i="1"/>
  <c r="AU661" i="1"/>
  <c r="AU665" i="1"/>
  <c r="BB665" i="1" s="1"/>
  <c r="AU669" i="1"/>
  <c r="AV669" i="1" s="1"/>
  <c r="AU673" i="1"/>
  <c r="AU677" i="1"/>
  <c r="AU681" i="1"/>
  <c r="BB681" i="1" s="1"/>
  <c r="BD681" i="1" s="1"/>
  <c r="BI681" i="1" s="1"/>
  <c r="AU685" i="1"/>
  <c r="BB685" i="1" s="1"/>
  <c r="BD685" i="1" s="1"/>
  <c r="BI685" i="1" s="1"/>
  <c r="AU689" i="1"/>
  <c r="AU693" i="1"/>
  <c r="AU697" i="1"/>
  <c r="BB697" i="1" s="1"/>
  <c r="AU701" i="1"/>
  <c r="AU705" i="1"/>
  <c r="AU709" i="1"/>
  <c r="AU713" i="1"/>
  <c r="AU717" i="1"/>
  <c r="BB717" i="1" s="1"/>
  <c r="BD717" i="1" s="1"/>
  <c r="BI717" i="1" s="1"/>
  <c r="AU721" i="1"/>
  <c r="AU725" i="1"/>
  <c r="AV725" i="1" s="1"/>
  <c r="AU729" i="1"/>
  <c r="BB729" i="1" s="1"/>
  <c r="AU733" i="1"/>
  <c r="AU737" i="1"/>
  <c r="AU741" i="1"/>
  <c r="BB741" i="1" s="1"/>
  <c r="BD741" i="1" s="1"/>
  <c r="BI741" i="1" s="1"/>
  <c r="AU745" i="1"/>
  <c r="BB745" i="1" s="1"/>
  <c r="AU749" i="1"/>
  <c r="BB749" i="1" s="1"/>
  <c r="BD749" i="1" s="1"/>
  <c r="BI749" i="1" s="1"/>
  <c r="AU753" i="1"/>
  <c r="AU757" i="1"/>
  <c r="BB757" i="1" s="1"/>
  <c r="AU765" i="1"/>
  <c r="BB765" i="1" s="1"/>
  <c r="BD765" i="1" s="1"/>
  <c r="BI765" i="1" s="1"/>
  <c r="AU769" i="1"/>
  <c r="AU773" i="1"/>
  <c r="AU781" i="1"/>
  <c r="AU785" i="1"/>
  <c r="BB785" i="1" s="1"/>
  <c r="BD785" i="1" s="1"/>
  <c r="BI785" i="1" s="1"/>
  <c r="AU789" i="1"/>
  <c r="BB789" i="1" s="1"/>
  <c r="BD789" i="1" s="1"/>
  <c r="BI789" i="1" s="1"/>
  <c r="AU793" i="1"/>
  <c r="AU797" i="1"/>
  <c r="BB797" i="1" s="1"/>
  <c r="AU801" i="1"/>
  <c r="BB801" i="1" s="1"/>
  <c r="BD801" i="1" s="1"/>
  <c r="BI801" i="1" s="1"/>
  <c r="AU805" i="1"/>
  <c r="AW805" i="1" s="1"/>
  <c r="AU809" i="1"/>
  <c r="AU813" i="1"/>
  <c r="BB813" i="1" s="1"/>
  <c r="BD813" i="1" s="1"/>
  <c r="BI813" i="1" s="1"/>
  <c r="AU817" i="1"/>
  <c r="BB817" i="1" s="1"/>
  <c r="BD817" i="1" s="1"/>
  <c r="BI817" i="1" s="1"/>
  <c r="AU821" i="1"/>
  <c r="BB821" i="1" s="1"/>
  <c r="BD821" i="1" s="1"/>
  <c r="BI821" i="1" s="1"/>
  <c r="AU825" i="1"/>
  <c r="AU829" i="1"/>
  <c r="AV829" i="1" s="1"/>
  <c r="AU833" i="1"/>
  <c r="BB833" i="1" s="1"/>
  <c r="BD833" i="1" s="1"/>
  <c r="BI833" i="1" s="1"/>
  <c r="AU837" i="1"/>
  <c r="AW837" i="1" s="1"/>
  <c r="AU841" i="1"/>
  <c r="AU845" i="1"/>
  <c r="AW845" i="1" s="1"/>
  <c r="AU849" i="1"/>
  <c r="AU853" i="1"/>
  <c r="BB853" i="1" s="1"/>
  <c r="BD853" i="1" s="1"/>
  <c r="BI853" i="1" s="1"/>
  <c r="AU857" i="1"/>
  <c r="AU861" i="1"/>
  <c r="AW861" i="1" s="1"/>
  <c r="AU865" i="1"/>
  <c r="BB865" i="1" s="1"/>
  <c r="BD865" i="1" s="1"/>
  <c r="BI865" i="1" s="1"/>
  <c r="AU869" i="1"/>
  <c r="AU873" i="1"/>
  <c r="AU877" i="1"/>
  <c r="BB877" i="1" s="1"/>
  <c r="AU881" i="1"/>
  <c r="AU885" i="1"/>
  <c r="BB885" i="1" s="1"/>
  <c r="BD885" i="1" s="1"/>
  <c r="BI885" i="1" s="1"/>
  <c r="AU889" i="1"/>
  <c r="AU893" i="1"/>
  <c r="AU897" i="1"/>
  <c r="BB897" i="1" s="1"/>
  <c r="BD897" i="1" s="1"/>
  <c r="BI897" i="1" s="1"/>
  <c r="AU901" i="1"/>
  <c r="AV901" i="1" s="1"/>
  <c r="AU905" i="1"/>
  <c r="AU909" i="1"/>
  <c r="BB909" i="1" s="1"/>
  <c r="AU913" i="1"/>
  <c r="BB913" i="1" s="1"/>
  <c r="BD913" i="1" s="1"/>
  <c r="BI913" i="1" s="1"/>
  <c r="AU917" i="1"/>
  <c r="BB917" i="1" s="1"/>
  <c r="BD917" i="1" s="1"/>
  <c r="BI917" i="1" s="1"/>
  <c r="AU921" i="1"/>
  <c r="AU925" i="1"/>
  <c r="BB925" i="1" s="1"/>
  <c r="AU929" i="1"/>
  <c r="BB929" i="1" s="1"/>
  <c r="BD929" i="1" s="1"/>
  <c r="BI929" i="1" s="1"/>
  <c r="AU933" i="1"/>
  <c r="AU941" i="1"/>
  <c r="BB941" i="1" s="1"/>
  <c r="AU945" i="1"/>
  <c r="BB945" i="1" s="1"/>
  <c r="AU949" i="1"/>
  <c r="AU969" i="1"/>
  <c r="BB969" i="1" s="1"/>
  <c r="BD969" i="1" s="1"/>
  <c r="BI969" i="1" s="1"/>
  <c r="AU985" i="1"/>
  <c r="AU993" i="1"/>
  <c r="AV993" i="1" s="1"/>
  <c r="AU1001" i="1"/>
  <c r="BB1001" i="1" s="1"/>
  <c r="BD1001" i="1" s="1"/>
  <c r="BI1001" i="1" s="1"/>
  <c r="AU1005" i="1"/>
  <c r="AU1017" i="1"/>
  <c r="AU1021" i="1"/>
  <c r="AV1021" i="1" s="1"/>
  <c r="AU1025" i="1"/>
  <c r="BB1025" i="1" s="1"/>
  <c r="BD1025" i="1" s="1"/>
  <c r="BI1025" i="1" s="1"/>
  <c r="BC21" i="1"/>
  <c r="BH21" i="1" s="1"/>
  <c r="BC29" i="1"/>
  <c r="BH29" i="1" s="1"/>
  <c r="BC45" i="1"/>
  <c r="BH45" i="1" s="1"/>
  <c r="BC61" i="1"/>
  <c r="BH61" i="1" s="1"/>
  <c r="BC87" i="1"/>
  <c r="BH87" i="1" s="1"/>
  <c r="BC101" i="1"/>
  <c r="BH101" i="1" s="1"/>
  <c r="BC151" i="1"/>
  <c r="BH151" i="1" s="1"/>
  <c r="BC165" i="1"/>
  <c r="BH165" i="1" s="1"/>
  <c r="BC215" i="1"/>
  <c r="BH215" i="1" s="1"/>
  <c r="BC279" i="1"/>
  <c r="BH279" i="1" s="1"/>
  <c r="BC293" i="1"/>
  <c r="BH293" i="1" s="1"/>
  <c r="BC343" i="1"/>
  <c r="BH343" i="1" s="1"/>
  <c r="BC351" i="1"/>
  <c r="BH351" i="1" s="1"/>
  <c r="BC383" i="1"/>
  <c r="BH383" i="1" s="1"/>
  <c r="BC415" i="1"/>
  <c r="BH415" i="1" s="1"/>
  <c r="BC447" i="1"/>
  <c r="BH447" i="1" s="1"/>
  <c r="BC479" i="1"/>
  <c r="BH479" i="1" s="1"/>
  <c r="BC511" i="1"/>
  <c r="BH511" i="1" s="1"/>
  <c r="BC543" i="1"/>
  <c r="BH543" i="1" s="1"/>
  <c r="BC575" i="1"/>
  <c r="BH575" i="1" s="1"/>
  <c r="BC607" i="1"/>
  <c r="BH607" i="1" s="1"/>
  <c r="BC639" i="1"/>
  <c r="BH639" i="1" s="1"/>
  <c r="BC671" i="1"/>
  <c r="BH671" i="1" s="1"/>
  <c r="BC703" i="1"/>
  <c r="BH703" i="1" s="1"/>
  <c r="BC735" i="1"/>
  <c r="BH735" i="1" s="1"/>
  <c r="BO735" i="1" s="1"/>
  <c r="BC767" i="1"/>
  <c r="BH767" i="1" s="1"/>
  <c r="BC799" i="1"/>
  <c r="BH799" i="1" s="1"/>
  <c r="BC863" i="1"/>
  <c r="BH863" i="1" s="1"/>
  <c r="BC895" i="1"/>
  <c r="BH895" i="1" s="1"/>
  <c r="BC927" i="1"/>
  <c r="BH927" i="1" s="1"/>
  <c r="BO927" i="1" s="1"/>
  <c r="BC959" i="1"/>
  <c r="BH959" i="1" s="1"/>
  <c r="BC1103" i="1"/>
  <c r="BH1103" i="1" s="1"/>
  <c r="BC1231" i="1"/>
  <c r="BH1231" i="1" s="1"/>
  <c r="BC1279" i="1"/>
  <c r="BH1279" i="1" s="1"/>
  <c r="BC1375" i="1"/>
  <c r="BH1375" i="1" s="1"/>
  <c r="BC1503" i="1"/>
  <c r="BH1503" i="1" s="1"/>
  <c r="BC1153" i="1"/>
  <c r="BH1153" i="1" s="1"/>
  <c r="BC1249" i="1"/>
  <c r="BH1249" i="1" s="1"/>
  <c r="BC1337" i="1"/>
  <c r="BH1337" i="1" s="1"/>
  <c r="BC1497" i="1"/>
  <c r="BH1497" i="1" s="1"/>
  <c r="BC1529" i="1"/>
  <c r="BH1529" i="1" s="1"/>
  <c r="BC355" i="1"/>
  <c r="BH355" i="1" s="1"/>
  <c r="BC419" i="1"/>
  <c r="BH419" i="1" s="1"/>
  <c r="BC451" i="1"/>
  <c r="BH451" i="1" s="1"/>
  <c r="BC467" i="1"/>
  <c r="BH467" i="1" s="1"/>
  <c r="BC499" i="1"/>
  <c r="BH499" i="1" s="1"/>
  <c r="BC531" i="1"/>
  <c r="BH531" i="1" s="1"/>
  <c r="BC563" i="1"/>
  <c r="BH563" i="1" s="1"/>
  <c r="BE587" i="1"/>
  <c r="BJ587" i="1" s="1"/>
  <c r="BC707" i="1"/>
  <c r="BH707" i="1" s="1"/>
  <c r="BC771" i="1"/>
  <c r="BH771" i="1" s="1"/>
  <c r="BC907" i="1"/>
  <c r="BH907" i="1" s="1"/>
  <c r="BC979" i="1"/>
  <c r="BH979" i="1" s="1"/>
  <c r="BC1171" i="1"/>
  <c r="BH1171" i="1" s="1"/>
  <c r="BC1203" i="1"/>
  <c r="BH1203" i="1" s="1"/>
  <c r="BC1235" i="1"/>
  <c r="BH1235" i="1" s="1"/>
  <c r="BC1291" i="1"/>
  <c r="BH1291" i="1" s="1"/>
  <c r="BC1323" i="1"/>
  <c r="BH1323" i="1" s="1"/>
  <c r="BC1355" i="1"/>
  <c r="BH1355" i="1" s="1"/>
  <c r="BC1395" i="1"/>
  <c r="BH1395" i="1" s="1"/>
  <c r="BC1427" i="1"/>
  <c r="BH1427" i="1" s="1"/>
  <c r="BC1459" i="1"/>
  <c r="BH1459" i="1" s="1"/>
  <c r="BC1507" i="1"/>
  <c r="BH1507" i="1" s="1"/>
  <c r="BE349" i="1"/>
  <c r="BJ349" i="1" s="1"/>
  <c r="BE549" i="1"/>
  <c r="BJ549" i="1" s="1"/>
  <c r="BC1021" i="1"/>
  <c r="BH1021" i="1" s="1"/>
  <c r="BC1053" i="1"/>
  <c r="BH1053" i="1" s="1"/>
  <c r="BC1117" i="1"/>
  <c r="BH1117" i="1" s="1"/>
  <c r="BC1149" i="1"/>
  <c r="BH1149" i="1" s="1"/>
  <c r="BC1213" i="1"/>
  <c r="BH1213" i="1" s="1"/>
  <c r="BC1277" i="1"/>
  <c r="BH1277" i="1" s="1"/>
  <c r="BC1317" i="1"/>
  <c r="BH1317" i="1" s="1"/>
  <c r="BC1325" i="1"/>
  <c r="BH1325" i="1" s="1"/>
  <c r="BC1341" i="1"/>
  <c r="BH1341" i="1" s="1"/>
  <c r="BC1357" i="1"/>
  <c r="BH1357" i="1" s="1"/>
  <c r="BC1373" i="1"/>
  <c r="BH1373" i="1" s="1"/>
  <c r="BC1421" i="1"/>
  <c r="BH1421" i="1" s="1"/>
  <c r="BC1437" i="1"/>
  <c r="BH1437" i="1" s="1"/>
  <c r="BC1477" i="1"/>
  <c r="BH1477" i="1" s="1"/>
  <c r="BC1485" i="1"/>
  <c r="BH1485" i="1" s="1"/>
  <c r="BC1501" i="1"/>
  <c r="BH1501" i="1" s="1"/>
  <c r="BC70" i="1"/>
  <c r="BH70" i="1" s="1"/>
  <c r="BC78" i="1"/>
  <c r="BH78" i="1" s="1"/>
  <c r="BC94" i="1"/>
  <c r="BH94" i="1" s="1"/>
  <c r="BC102" i="1"/>
  <c r="BH102" i="1" s="1"/>
  <c r="BC118" i="1"/>
  <c r="BH118" i="1" s="1"/>
  <c r="BC126" i="1"/>
  <c r="BH126" i="1" s="1"/>
  <c r="BC134" i="1"/>
  <c r="BH134" i="1" s="1"/>
  <c r="BC150" i="1"/>
  <c r="BH150" i="1" s="1"/>
  <c r="BC158" i="1"/>
  <c r="BH158" i="1" s="1"/>
  <c r="BC166" i="1"/>
  <c r="BH166" i="1" s="1"/>
  <c r="BC174" i="1"/>
  <c r="BH174" i="1" s="1"/>
  <c r="BC190" i="1"/>
  <c r="BH190" i="1" s="1"/>
  <c r="BC198" i="1"/>
  <c r="BH198" i="1" s="1"/>
  <c r="BC206" i="1"/>
  <c r="BH206" i="1" s="1"/>
  <c r="BC214" i="1"/>
  <c r="BH214" i="1" s="1"/>
  <c r="BC222" i="1"/>
  <c r="BH222" i="1" s="1"/>
  <c r="BC230" i="1"/>
  <c r="BH230" i="1" s="1"/>
  <c r="BC238" i="1"/>
  <c r="BH238" i="1" s="1"/>
  <c r="BC254" i="1"/>
  <c r="BH254" i="1" s="1"/>
  <c r="BC262" i="1"/>
  <c r="BH262" i="1" s="1"/>
  <c r="BC270" i="1"/>
  <c r="BH270" i="1" s="1"/>
  <c r="BC286" i="1"/>
  <c r="BH286" i="1" s="1"/>
  <c r="BC294" i="1"/>
  <c r="BH294" i="1" s="1"/>
  <c r="BC302" i="1"/>
  <c r="BH302" i="1" s="1"/>
  <c r="BC310" i="1"/>
  <c r="BH310" i="1" s="1"/>
  <c r="BC326" i="1"/>
  <c r="BH326" i="1" s="1"/>
  <c r="BC334" i="1"/>
  <c r="BH334" i="1" s="1"/>
  <c r="BC342" i="1"/>
  <c r="BH342" i="1" s="1"/>
  <c r="BC358" i="1"/>
  <c r="BH358" i="1" s="1"/>
  <c r="BC366" i="1"/>
  <c r="BH366" i="1" s="1"/>
  <c r="BC374" i="1"/>
  <c r="BH374" i="1" s="1"/>
  <c r="BC390" i="1"/>
  <c r="BH390" i="1" s="1"/>
  <c r="BC398" i="1"/>
  <c r="BH398" i="1" s="1"/>
  <c r="BC406" i="1"/>
  <c r="BH406" i="1" s="1"/>
  <c r="BC422" i="1"/>
  <c r="BH422" i="1" s="1"/>
  <c r="BC430" i="1"/>
  <c r="BH430" i="1" s="1"/>
  <c r="BC438" i="1"/>
  <c r="BH438" i="1" s="1"/>
  <c r="BC454" i="1"/>
  <c r="BH454" i="1" s="1"/>
  <c r="BC462" i="1"/>
  <c r="BH462" i="1" s="1"/>
  <c r="BC470" i="1"/>
  <c r="BH470" i="1" s="1"/>
  <c r="BC486" i="1"/>
  <c r="BH486" i="1" s="1"/>
  <c r="BC494" i="1"/>
  <c r="BH494" i="1" s="1"/>
  <c r="BC502" i="1"/>
  <c r="BH502" i="1" s="1"/>
  <c r="BC518" i="1"/>
  <c r="BH518" i="1" s="1"/>
  <c r="BC526" i="1"/>
  <c r="BH526" i="1" s="1"/>
  <c r="BC534" i="1"/>
  <c r="BH534" i="1" s="1"/>
  <c r="BC550" i="1"/>
  <c r="BH550" i="1" s="1"/>
  <c r="BC558" i="1"/>
  <c r="BH558" i="1" s="1"/>
  <c r="BC566" i="1"/>
  <c r="BH566" i="1" s="1"/>
  <c r="BC582" i="1"/>
  <c r="BH582" i="1" s="1"/>
  <c r="BC590" i="1"/>
  <c r="BH590" i="1" s="1"/>
  <c r="BC598" i="1"/>
  <c r="BH598" i="1" s="1"/>
  <c r="BC614" i="1"/>
  <c r="BH614" i="1" s="1"/>
  <c r="BC622" i="1"/>
  <c r="BH622" i="1" s="1"/>
  <c r="BC630" i="1"/>
  <c r="BH630" i="1" s="1"/>
  <c r="BE638" i="1"/>
  <c r="BJ638" i="1" s="1"/>
  <c r="BC638" i="1"/>
  <c r="BH638" i="1" s="1"/>
  <c r="BC662" i="1"/>
  <c r="BH662" i="1" s="1"/>
  <c r="BC670" i="1"/>
  <c r="BH670" i="1" s="1"/>
  <c r="BC678" i="1"/>
  <c r="BH678" i="1" s="1"/>
  <c r="BC686" i="1"/>
  <c r="BH686" i="1" s="1"/>
  <c r="BC694" i="1"/>
  <c r="BH694" i="1" s="1"/>
  <c r="BC702" i="1"/>
  <c r="BH702" i="1" s="1"/>
  <c r="BC726" i="1"/>
  <c r="BH726" i="1" s="1"/>
  <c r="BC734" i="1"/>
  <c r="BH734" i="1" s="1"/>
  <c r="BC742" i="1"/>
  <c r="BH742" i="1" s="1"/>
  <c r="BC750" i="1"/>
  <c r="BH750" i="1" s="1"/>
  <c r="BC758" i="1"/>
  <c r="BH758" i="1" s="1"/>
  <c r="BC774" i="1"/>
  <c r="BH774" i="1" s="1"/>
  <c r="BC782" i="1"/>
  <c r="BH782" i="1" s="1"/>
  <c r="BC798" i="1"/>
  <c r="BH798" i="1" s="1"/>
  <c r="BC806" i="1"/>
  <c r="BH806" i="1" s="1"/>
  <c r="BC814" i="1"/>
  <c r="BH814" i="1" s="1"/>
  <c r="BC822" i="1"/>
  <c r="BH822" i="1" s="1"/>
  <c r="BC838" i="1"/>
  <c r="BH838" i="1" s="1"/>
  <c r="BC846" i="1"/>
  <c r="BH846" i="1" s="1"/>
  <c r="BC862" i="1"/>
  <c r="BH862" i="1" s="1"/>
  <c r="BC870" i="1"/>
  <c r="BH870" i="1" s="1"/>
  <c r="BC878" i="1"/>
  <c r="BH878" i="1" s="1"/>
  <c r="BC894" i="1"/>
  <c r="BH894" i="1" s="1"/>
  <c r="BC902" i="1"/>
  <c r="BH902" i="1" s="1"/>
  <c r="BC910" i="1"/>
  <c r="BH910" i="1" s="1"/>
  <c r="BC918" i="1"/>
  <c r="BH918" i="1" s="1"/>
  <c r="BC934" i="1"/>
  <c r="BH934" i="1" s="1"/>
  <c r="BC942" i="1"/>
  <c r="BH942" i="1" s="1"/>
  <c r="BC958" i="1"/>
  <c r="BH958" i="1" s="1"/>
  <c r="BC966" i="1"/>
  <c r="BH966" i="1" s="1"/>
  <c r="BC974" i="1"/>
  <c r="BH974" i="1" s="1"/>
  <c r="BC982" i="1"/>
  <c r="BH982" i="1" s="1"/>
  <c r="BC998" i="1"/>
  <c r="BH998" i="1" s="1"/>
  <c r="BC1006" i="1"/>
  <c r="BH1006" i="1" s="1"/>
  <c r="BC1014" i="1"/>
  <c r="BH1014" i="1" s="1"/>
  <c r="BE1022" i="1"/>
  <c r="BJ1022" i="1" s="1"/>
  <c r="BC1022" i="1"/>
  <c r="BH1022" i="1" s="1"/>
  <c r="BC1038" i="1"/>
  <c r="BH1038" i="1" s="1"/>
  <c r="BC1046" i="1"/>
  <c r="BH1046" i="1" s="1"/>
  <c r="BC1054" i="1"/>
  <c r="BH1054" i="1" s="1"/>
  <c r="BC1062" i="1"/>
  <c r="BH1062" i="1" s="1"/>
  <c r="BC1070" i="1"/>
  <c r="BH1070" i="1" s="1"/>
  <c r="BC1078" i="1"/>
  <c r="BH1078" i="1" s="1"/>
  <c r="BC1086" i="1"/>
  <c r="BH1086" i="1" s="1"/>
  <c r="BC1102" i="1"/>
  <c r="BH1102" i="1" s="1"/>
  <c r="BC1110" i="1"/>
  <c r="BH1110" i="1" s="1"/>
  <c r="BC1118" i="1"/>
  <c r="BH1118" i="1" s="1"/>
  <c r="BC1134" i="1"/>
  <c r="BH1134" i="1" s="1"/>
  <c r="BC1142" i="1"/>
  <c r="BH1142" i="1" s="1"/>
  <c r="BC1150" i="1"/>
  <c r="BH1150" i="1" s="1"/>
  <c r="BE1166" i="1"/>
  <c r="BJ1166" i="1" s="1"/>
  <c r="BC1166" i="1"/>
  <c r="BH1166" i="1" s="1"/>
  <c r="BC1174" i="1"/>
  <c r="BH1174" i="1" s="1"/>
  <c r="BC1182" i="1"/>
  <c r="BH1182" i="1" s="1"/>
  <c r="BC1198" i="1"/>
  <c r="BH1198" i="1" s="1"/>
  <c r="BC1206" i="1"/>
  <c r="BH1206" i="1" s="1"/>
  <c r="BC1214" i="1"/>
  <c r="BH1214" i="1" s="1"/>
  <c r="BC1230" i="1"/>
  <c r="BH1230" i="1" s="1"/>
  <c r="BC1238" i="1"/>
  <c r="BH1238" i="1" s="1"/>
  <c r="BC1246" i="1"/>
  <c r="BH1246" i="1" s="1"/>
  <c r="BC1262" i="1"/>
  <c r="BH1262" i="1" s="1"/>
  <c r="BC1278" i="1"/>
  <c r="BH1278" i="1" s="1"/>
  <c r="BE1286" i="1"/>
  <c r="BJ1286" i="1" s="1"/>
  <c r="BC1286" i="1"/>
  <c r="BH1286" i="1" s="1"/>
  <c r="BC1302" i="1"/>
  <c r="BH1302" i="1" s="1"/>
  <c r="BC1310" i="1"/>
  <c r="BH1310" i="1" s="1"/>
  <c r="BC1318" i="1"/>
  <c r="BH1318" i="1" s="1"/>
  <c r="BC1334" i="1"/>
  <c r="BH1334" i="1" s="1"/>
  <c r="BC1342" i="1"/>
  <c r="BH1342" i="1" s="1"/>
  <c r="BC1350" i="1"/>
  <c r="BH1350" i="1" s="1"/>
  <c r="BC1366" i="1"/>
  <c r="BH1366" i="1" s="1"/>
  <c r="BC1374" i="1"/>
  <c r="BH1374" i="1" s="1"/>
  <c r="BC1382" i="1"/>
  <c r="BH1382" i="1" s="1"/>
  <c r="BC1398" i="1"/>
  <c r="BH1398" i="1" s="1"/>
  <c r="BE1406" i="1"/>
  <c r="BJ1406" i="1" s="1"/>
  <c r="BC1406" i="1"/>
  <c r="BH1406" i="1" s="1"/>
  <c r="BC1414" i="1"/>
  <c r="BH1414" i="1" s="1"/>
  <c r="BC1422" i="1"/>
  <c r="BH1422" i="1" s="1"/>
  <c r="BC1430" i="1"/>
  <c r="BH1430" i="1" s="1"/>
  <c r="BC1438" i="1"/>
  <c r="BH1438" i="1" s="1"/>
  <c r="BC1446" i="1"/>
  <c r="BH1446" i="1" s="1"/>
  <c r="BC1462" i="1"/>
  <c r="BH1462" i="1" s="1"/>
  <c r="BC1470" i="1"/>
  <c r="BH1470" i="1" s="1"/>
  <c r="BC1478" i="1"/>
  <c r="BH1478" i="1" s="1"/>
  <c r="BC1494" i="1"/>
  <c r="BH1494" i="1" s="1"/>
  <c r="BC1502" i="1"/>
  <c r="BH1502" i="1" s="1"/>
  <c r="BC1510" i="1"/>
  <c r="BH1510" i="1" s="1"/>
  <c r="BE1526" i="1"/>
  <c r="BJ1526" i="1" s="1"/>
  <c r="BC1526" i="1"/>
  <c r="BH1526" i="1" s="1"/>
  <c r="BC1534" i="1"/>
  <c r="BH1534" i="1" s="1"/>
  <c r="T340" i="1"/>
  <c r="T742" i="1"/>
  <c r="P36" i="1"/>
  <c r="Q76" i="1"/>
  <c r="U76" i="1" s="1"/>
  <c r="P1428" i="1"/>
  <c r="Q1083" i="1"/>
  <c r="AA1083" i="1" s="1"/>
  <c r="P932" i="1"/>
  <c r="P644" i="1"/>
  <c r="AU6" i="1"/>
  <c r="AV6" i="1" s="1"/>
  <c r="AU37" i="1"/>
  <c r="AV37" i="1" s="1"/>
  <c r="AU33" i="1"/>
  <c r="BB33" i="1" s="1"/>
  <c r="AU29" i="1"/>
  <c r="BB29" i="1" s="1"/>
  <c r="AU25" i="1"/>
  <c r="BB25" i="1" s="1"/>
  <c r="AU21" i="1"/>
  <c r="BC24" i="1"/>
  <c r="BH24" i="1" s="1"/>
  <c r="BC32" i="1"/>
  <c r="BH32" i="1" s="1"/>
  <c r="BC48" i="1"/>
  <c r="BH48" i="1" s="1"/>
  <c r="BC95" i="1"/>
  <c r="BH95" i="1" s="1"/>
  <c r="BC109" i="1"/>
  <c r="BH109" i="1" s="1"/>
  <c r="BC159" i="1"/>
  <c r="BH159" i="1" s="1"/>
  <c r="BC173" i="1"/>
  <c r="BH173" i="1" s="1"/>
  <c r="BC223" i="1"/>
  <c r="BH223" i="1" s="1"/>
  <c r="BC237" i="1"/>
  <c r="BH237" i="1" s="1"/>
  <c r="BC287" i="1"/>
  <c r="BH287" i="1" s="1"/>
  <c r="BC301" i="1"/>
  <c r="BH301" i="1" s="1"/>
  <c r="BC1005" i="1"/>
  <c r="BH1005" i="1" s="1"/>
  <c r="BC1061" i="1"/>
  <c r="BH1061" i="1" s="1"/>
  <c r="BC1119" i="1"/>
  <c r="BH1119" i="1" s="1"/>
  <c r="BC1133" i="1"/>
  <c r="BH1133" i="1" s="1"/>
  <c r="BC1189" i="1"/>
  <c r="BH1189" i="1" s="1"/>
  <c r="BC1247" i="1"/>
  <c r="BH1247" i="1" s="1"/>
  <c r="BC1261" i="1"/>
  <c r="BH1261" i="1" s="1"/>
  <c r="BC1185" i="1"/>
  <c r="BH1185" i="1" s="1"/>
  <c r="BC1305" i="1"/>
  <c r="BH1305" i="1" s="1"/>
  <c r="BC1369" i="1"/>
  <c r="BH1369" i="1" s="1"/>
  <c r="BC1401" i="1"/>
  <c r="BH1401" i="1" s="1"/>
  <c r="BC1433" i="1"/>
  <c r="BH1433" i="1" s="1"/>
  <c r="BC435" i="1"/>
  <c r="BH435" i="1" s="1"/>
  <c r="BC491" i="1"/>
  <c r="BH491" i="1" s="1"/>
  <c r="BC523" i="1"/>
  <c r="BH523" i="1" s="1"/>
  <c r="BC555" i="1"/>
  <c r="BH555" i="1" s="1"/>
  <c r="BC595" i="1"/>
  <c r="BH595" i="1" s="1"/>
  <c r="BE651" i="1"/>
  <c r="BJ651" i="1" s="1"/>
  <c r="BC651" i="1"/>
  <c r="BH651" i="1" s="1"/>
  <c r="BE683" i="1"/>
  <c r="BJ683" i="1" s="1"/>
  <c r="BC683" i="1"/>
  <c r="BH683" i="1" s="1"/>
  <c r="BC723" i="1"/>
  <c r="BH723" i="1" s="1"/>
  <c r="BE755" i="1"/>
  <c r="BJ755" i="1" s="1"/>
  <c r="BC755" i="1"/>
  <c r="BH755" i="1" s="1"/>
  <c r="BC811" i="1"/>
  <c r="BH811" i="1" s="1"/>
  <c r="BC843" i="1"/>
  <c r="BH843" i="1" s="1"/>
  <c r="BC875" i="1"/>
  <c r="BH875" i="1" s="1"/>
  <c r="BC899" i="1"/>
  <c r="BH899" i="1" s="1"/>
  <c r="BC931" i="1"/>
  <c r="BH931" i="1" s="1"/>
  <c r="BC1027" i="1"/>
  <c r="BH1027" i="1" s="1"/>
  <c r="BC1059" i="1"/>
  <c r="BH1059" i="1" s="1"/>
  <c r="BC1099" i="1"/>
  <c r="BH1099" i="1" s="1"/>
  <c r="BC1139" i="1"/>
  <c r="BH1139" i="1" s="1"/>
  <c r="BC1227" i="1"/>
  <c r="BH1227" i="1" s="1"/>
  <c r="BC1267" i="1"/>
  <c r="BH1267" i="1" s="1"/>
  <c r="BC1331" i="1"/>
  <c r="BH1331" i="1" s="1"/>
  <c r="BC1419" i="1"/>
  <c r="BH1419" i="1" s="1"/>
  <c r="BC1451" i="1"/>
  <c r="BH1451" i="1" s="1"/>
  <c r="BC1483" i="1"/>
  <c r="BH1483" i="1" s="1"/>
  <c r="P1484" i="1"/>
  <c r="P308" i="1"/>
  <c r="BC1271" i="1"/>
  <c r="BH1271" i="1" s="1"/>
  <c r="BC1295" i="1"/>
  <c r="BH1295" i="1" s="1"/>
  <c r="BC1303" i="1"/>
  <c r="BH1303" i="1" s="1"/>
  <c r="BC1335" i="1"/>
  <c r="BH1335" i="1" s="1"/>
  <c r="BC1367" i="1"/>
  <c r="BH1367" i="1" s="1"/>
  <c r="BC1399" i="1"/>
  <c r="BH1399" i="1" s="1"/>
  <c r="BC1423" i="1"/>
  <c r="BH1423" i="1" s="1"/>
  <c r="BC1455" i="1"/>
  <c r="BH1455" i="1" s="1"/>
  <c r="BC1463" i="1"/>
  <c r="BH1463" i="1" s="1"/>
  <c r="BC1495" i="1"/>
  <c r="BH1495" i="1" s="1"/>
  <c r="BC1527" i="1"/>
  <c r="BH1527" i="1" s="1"/>
  <c r="U404" i="1"/>
  <c r="AA364" i="1"/>
  <c r="P20" i="1"/>
  <c r="P1532" i="1"/>
  <c r="P1420" i="1"/>
  <c r="P1076" i="1"/>
  <c r="Q876" i="1"/>
  <c r="AA876" i="1" s="1"/>
  <c r="AU66" i="1"/>
  <c r="AU74" i="1"/>
  <c r="BB74" i="1" s="1"/>
  <c r="BD74" i="1" s="1"/>
  <c r="BI74" i="1" s="1"/>
  <c r="AU78" i="1"/>
  <c r="AV78" i="1" s="1"/>
  <c r="AU90" i="1"/>
  <c r="AU102" i="1"/>
  <c r="AU106" i="1"/>
  <c r="AU122" i="1"/>
  <c r="BB122" i="1" s="1"/>
  <c r="AU130" i="1"/>
  <c r="AU182" i="1"/>
  <c r="BB182" i="1" s="1"/>
  <c r="AU190" i="1"/>
  <c r="BB190" i="1" s="1"/>
  <c r="BD190" i="1" s="1"/>
  <c r="BI190" i="1" s="1"/>
  <c r="AU194" i="1"/>
  <c r="AU246" i="1"/>
  <c r="AU286" i="1"/>
  <c r="BB286" i="1" s="1"/>
  <c r="BD286" i="1" s="1"/>
  <c r="BI286" i="1" s="1"/>
  <c r="AU322" i="1"/>
  <c r="BB322" i="1" s="1"/>
  <c r="AU338" i="1"/>
  <c r="AU342" i="1"/>
  <c r="AU354" i="1"/>
  <c r="AU370" i="1"/>
  <c r="BB370" i="1" s="1"/>
  <c r="AU386" i="1"/>
  <c r="AU502" i="1"/>
  <c r="AU518" i="1"/>
  <c r="AU558" i="1"/>
  <c r="BB558" i="1" s="1"/>
  <c r="BD558" i="1" s="1"/>
  <c r="BI558" i="1" s="1"/>
  <c r="AU582" i="1"/>
  <c r="AU586" i="1"/>
  <c r="AU590" i="1"/>
  <c r="AU594" i="1"/>
  <c r="BB594" i="1" s="1"/>
  <c r="AU598" i="1"/>
  <c r="AU602" i="1"/>
  <c r="AU606" i="1"/>
  <c r="BB606" i="1" s="1"/>
  <c r="BD606" i="1" s="1"/>
  <c r="BI606" i="1" s="1"/>
  <c r="AU610" i="1"/>
  <c r="AW610" i="1" s="1"/>
  <c r="AU614" i="1"/>
  <c r="AU618" i="1"/>
  <c r="AU622" i="1"/>
  <c r="AU626" i="1"/>
  <c r="AU630" i="1"/>
  <c r="AU634" i="1"/>
  <c r="AW634" i="1" s="1"/>
  <c r="AU642" i="1"/>
  <c r="AU646" i="1"/>
  <c r="BB646" i="1" s="1"/>
  <c r="BD646" i="1" s="1"/>
  <c r="BI646" i="1" s="1"/>
  <c r="AU650" i="1"/>
  <c r="AU658" i="1"/>
  <c r="AU662" i="1"/>
  <c r="AV662" i="1" s="1"/>
  <c r="AU666" i="1"/>
  <c r="AU670" i="1"/>
  <c r="AW670" i="1" s="1"/>
  <c r="AU674" i="1"/>
  <c r="AU678" i="1"/>
  <c r="AU686" i="1"/>
  <c r="BB686" i="1" s="1"/>
  <c r="BD686" i="1" s="1"/>
  <c r="BI686" i="1" s="1"/>
  <c r="AU694" i="1"/>
  <c r="AU710" i="1"/>
  <c r="AU718" i="1"/>
  <c r="AU726" i="1"/>
  <c r="BB726" i="1" s="1"/>
  <c r="BD726" i="1" s="1"/>
  <c r="BI726" i="1" s="1"/>
  <c r="AU734" i="1"/>
  <c r="AV734" i="1" s="1"/>
  <c r="AU742" i="1"/>
  <c r="AV742" i="1" s="1"/>
  <c r="AU750" i="1"/>
  <c r="AU782" i="1"/>
  <c r="AU790" i="1"/>
  <c r="AU798" i="1"/>
  <c r="AU806" i="1"/>
  <c r="AU814" i="1"/>
  <c r="BB814" i="1" s="1"/>
  <c r="BD814" i="1" s="1"/>
  <c r="BI814" i="1" s="1"/>
  <c r="AU822" i="1"/>
  <c r="AU838" i="1"/>
  <c r="AU846" i="1"/>
  <c r="BB846" i="1" s="1"/>
  <c r="BD846" i="1" s="1"/>
  <c r="BI846" i="1" s="1"/>
  <c r="AU854" i="1"/>
  <c r="BB854" i="1" s="1"/>
  <c r="BD854" i="1" s="1"/>
  <c r="BI854" i="1" s="1"/>
  <c r="AU862" i="1"/>
  <c r="AU870" i="1"/>
  <c r="AU878" i="1"/>
  <c r="AU886" i="1"/>
  <c r="BB886" i="1" s="1"/>
  <c r="BD886" i="1" s="1"/>
  <c r="BI886" i="1" s="1"/>
  <c r="AU902" i="1"/>
  <c r="AU910" i="1"/>
  <c r="AU918" i="1"/>
  <c r="AU926" i="1"/>
  <c r="BB926" i="1" s="1"/>
  <c r="BD926" i="1" s="1"/>
  <c r="BI926" i="1" s="1"/>
  <c r="AU934" i="1"/>
  <c r="AU942" i="1"/>
  <c r="AU950" i="1"/>
  <c r="AW950" i="1" s="1"/>
  <c r="AU998" i="1"/>
  <c r="BB998" i="1" s="1"/>
  <c r="BD998" i="1" s="1"/>
  <c r="BI998" i="1" s="1"/>
  <c r="AU1006" i="1"/>
  <c r="AU1014" i="1"/>
  <c r="AV1014" i="1" s="1"/>
  <c r="AU1030" i="1"/>
  <c r="AU1038" i="1"/>
  <c r="AU1046" i="1"/>
  <c r="AU1054" i="1"/>
  <c r="AU1062" i="1"/>
  <c r="AU1070" i="1"/>
  <c r="BB1070" i="1" s="1"/>
  <c r="BD1070" i="1" s="1"/>
  <c r="BI1070" i="1" s="1"/>
  <c r="AU1126" i="1"/>
  <c r="AU1134" i="1"/>
  <c r="AW1134" i="1" s="1"/>
  <c r="AU1142" i="1"/>
  <c r="BB1142" i="1" s="1"/>
  <c r="BD1142" i="1" s="1"/>
  <c r="BI1142" i="1" s="1"/>
  <c r="AU1158" i="1"/>
  <c r="AU1174" i="1"/>
  <c r="AU1182" i="1"/>
  <c r="AU1190" i="1"/>
  <c r="AW1190" i="1" s="1"/>
  <c r="AU1246" i="1"/>
  <c r="BB1246" i="1" s="1"/>
  <c r="BD1246" i="1" s="1"/>
  <c r="BI1246" i="1" s="1"/>
  <c r="AU1254" i="1"/>
  <c r="AU1262" i="1"/>
  <c r="AV1262" i="1" s="1"/>
  <c r="AU1270" i="1"/>
  <c r="AU1294" i="1"/>
  <c r="AU1302" i="1"/>
  <c r="AU1310" i="1"/>
  <c r="AU1318" i="1"/>
  <c r="AU1366" i="1"/>
  <c r="BB1366" i="1" s="1"/>
  <c r="BD1366" i="1" s="1"/>
  <c r="BI1366" i="1" s="1"/>
  <c r="AU1374" i="1"/>
  <c r="AU1382" i="1"/>
  <c r="AV1382" i="1" s="1"/>
  <c r="AU1390" i="1"/>
  <c r="AU1398" i="1"/>
  <c r="BB1398" i="1" s="1"/>
  <c r="BD1398" i="1" s="1"/>
  <c r="BI1398" i="1" s="1"/>
  <c r="AU1414" i="1"/>
  <c r="AU1422" i="1"/>
  <c r="AU1430" i="1"/>
  <c r="AU1438" i="1"/>
  <c r="BB1438" i="1" s="1"/>
  <c r="BD1438" i="1" s="1"/>
  <c r="BI1438" i="1" s="1"/>
  <c r="AU1486" i="1"/>
  <c r="AU1494" i="1"/>
  <c r="AW1494" i="1" s="1"/>
  <c r="AU1502" i="1"/>
  <c r="AU1510" i="1"/>
  <c r="BB1510" i="1" s="1"/>
  <c r="BD1510" i="1" s="1"/>
  <c r="BI1510" i="1" s="1"/>
  <c r="AU1518" i="1"/>
  <c r="AU1534" i="1"/>
  <c r="BC89" i="1"/>
  <c r="BH89" i="1" s="1"/>
  <c r="BC153" i="1"/>
  <c r="BH153" i="1" s="1"/>
  <c r="BC217" i="1"/>
  <c r="BH217" i="1" s="1"/>
  <c r="BC281" i="1"/>
  <c r="BH281" i="1" s="1"/>
  <c r="BC345" i="1"/>
  <c r="BH345" i="1" s="1"/>
  <c r="BC375" i="1"/>
  <c r="BH375" i="1" s="1"/>
  <c r="BC407" i="1"/>
  <c r="BH407" i="1" s="1"/>
  <c r="BE417" i="1"/>
  <c r="BJ417" i="1" s="1"/>
  <c r="BC439" i="1"/>
  <c r="BH439" i="1" s="1"/>
  <c r="BE449" i="1"/>
  <c r="BJ449" i="1" s="1"/>
  <c r="BO449" i="1" s="1"/>
  <c r="BC471" i="1"/>
  <c r="BH471" i="1" s="1"/>
  <c r="BE481" i="1"/>
  <c r="BJ481" i="1" s="1"/>
  <c r="BC503" i="1"/>
  <c r="BH503" i="1" s="1"/>
  <c r="BC535" i="1"/>
  <c r="BH535" i="1" s="1"/>
  <c r="BC567" i="1"/>
  <c r="BH567" i="1" s="1"/>
  <c r="BC599" i="1"/>
  <c r="BH599" i="1" s="1"/>
  <c r="BO599" i="1" s="1"/>
  <c r="BC631" i="1"/>
  <c r="BH631" i="1" s="1"/>
  <c r="BC663" i="1"/>
  <c r="BH663" i="1" s="1"/>
  <c r="BC695" i="1"/>
  <c r="BH695" i="1" s="1"/>
  <c r="BC727" i="1"/>
  <c r="BH727" i="1" s="1"/>
  <c r="BC759" i="1"/>
  <c r="BH759" i="1" s="1"/>
  <c r="BC791" i="1"/>
  <c r="BH791" i="1" s="1"/>
  <c r="BC823" i="1"/>
  <c r="BH823" i="1" s="1"/>
  <c r="BC855" i="1"/>
  <c r="BH855" i="1" s="1"/>
  <c r="BE865" i="1"/>
  <c r="BJ865" i="1" s="1"/>
  <c r="BC887" i="1"/>
  <c r="BH887" i="1" s="1"/>
  <c r="BC919" i="1"/>
  <c r="BH919" i="1" s="1"/>
  <c r="BC951" i="1"/>
  <c r="BH951" i="1" s="1"/>
  <c r="BC983" i="1"/>
  <c r="BH983" i="1" s="1"/>
  <c r="BC1007" i="1"/>
  <c r="BH1007" i="1" s="1"/>
  <c r="BC1135" i="1"/>
  <c r="BH1135" i="1" s="1"/>
  <c r="BC1311" i="1"/>
  <c r="BH1311" i="1" s="1"/>
  <c r="BC1343" i="1"/>
  <c r="BH1343" i="1" s="1"/>
  <c r="BC1471" i="1"/>
  <c r="BH1471" i="1" s="1"/>
  <c r="BC1057" i="1"/>
  <c r="BH1057" i="1" s="1"/>
  <c r="BC1281" i="1"/>
  <c r="BH1281" i="1" s="1"/>
  <c r="BC371" i="1"/>
  <c r="BH371" i="1" s="1"/>
  <c r="BC395" i="1"/>
  <c r="BH395" i="1" s="1"/>
  <c r="BC443" i="1"/>
  <c r="BH443" i="1" s="1"/>
  <c r="BE619" i="1"/>
  <c r="BJ619" i="1" s="1"/>
  <c r="BC619" i="1"/>
  <c r="BH619" i="1" s="1"/>
  <c r="BC643" i="1"/>
  <c r="BH643" i="1" s="1"/>
  <c r="BC675" i="1"/>
  <c r="BH675" i="1" s="1"/>
  <c r="BE787" i="1"/>
  <c r="BJ787" i="1" s="1"/>
  <c r="BC787" i="1"/>
  <c r="BH787" i="1" s="1"/>
  <c r="BC819" i="1"/>
  <c r="BH819" i="1" s="1"/>
  <c r="BE851" i="1"/>
  <c r="BJ851" i="1" s="1"/>
  <c r="BC851" i="1"/>
  <c r="BH851" i="1" s="1"/>
  <c r="BC883" i="1"/>
  <c r="BH883" i="1" s="1"/>
  <c r="BC915" i="1"/>
  <c r="BH915" i="1" s="1"/>
  <c r="BC939" i="1"/>
  <c r="BH939" i="1" s="1"/>
  <c r="BC963" i="1"/>
  <c r="BH963" i="1" s="1"/>
  <c r="BC995" i="1"/>
  <c r="BH995" i="1" s="1"/>
  <c r="BC1035" i="1"/>
  <c r="BH1035" i="1" s="1"/>
  <c r="BC1067" i="1"/>
  <c r="BH1067" i="1" s="1"/>
  <c r="BC1091" i="1"/>
  <c r="BH1091" i="1" s="1"/>
  <c r="BC1123" i="1"/>
  <c r="BH1123" i="1" s="1"/>
  <c r="BC1155" i="1"/>
  <c r="BH1155" i="1" s="1"/>
  <c r="BC1187" i="1"/>
  <c r="BH1187" i="1" s="1"/>
  <c r="BC1299" i="1"/>
  <c r="BH1299" i="1" s="1"/>
  <c r="BC1363" i="1"/>
  <c r="BH1363" i="1" s="1"/>
  <c r="BC1387" i="1"/>
  <c r="BH1387" i="1" s="1"/>
  <c r="BC1411" i="1"/>
  <c r="BH1411" i="1" s="1"/>
  <c r="BC1523" i="1"/>
  <c r="BH1523" i="1" s="1"/>
  <c r="P1156" i="1"/>
  <c r="AW1519" i="1"/>
  <c r="BE127" i="1"/>
  <c r="BJ127" i="1" s="1"/>
  <c r="BO127" i="1" s="1"/>
  <c r="BE191" i="1"/>
  <c r="BJ191" i="1" s="1"/>
  <c r="BO191" i="1" s="1"/>
  <c r="BC1327" i="1"/>
  <c r="BH1327" i="1" s="1"/>
  <c r="BC1359" i="1"/>
  <c r="BH1359" i="1" s="1"/>
  <c r="BC1391" i="1"/>
  <c r="BH1391" i="1" s="1"/>
  <c r="BC1431" i="1"/>
  <c r="BH1431" i="1" s="1"/>
  <c r="BC1487" i="1"/>
  <c r="BH1487" i="1" s="1"/>
  <c r="BC1519" i="1"/>
  <c r="BH1519" i="1" s="1"/>
  <c r="BE64" i="1"/>
  <c r="BJ64" i="1" s="1"/>
  <c r="BC64" i="1"/>
  <c r="BH64" i="1" s="1"/>
  <c r="BC72" i="1"/>
  <c r="BH72" i="1" s="1"/>
  <c r="BC80" i="1"/>
  <c r="BH80" i="1" s="1"/>
  <c r="BE88" i="1"/>
  <c r="BJ88" i="1" s="1"/>
  <c r="BC88" i="1"/>
  <c r="BH88" i="1" s="1"/>
  <c r="BE96" i="1"/>
  <c r="BJ96" i="1" s="1"/>
  <c r="BC96" i="1"/>
  <c r="BH96" i="1" s="1"/>
  <c r="BC104" i="1"/>
  <c r="BH104" i="1" s="1"/>
  <c r="BE128" i="1"/>
  <c r="BJ128" i="1" s="1"/>
  <c r="BC128" i="1"/>
  <c r="BH128" i="1" s="1"/>
  <c r="BC136" i="1"/>
  <c r="BH136" i="1" s="1"/>
  <c r="BC144" i="1"/>
  <c r="BH144" i="1" s="1"/>
  <c r="BE152" i="1"/>
  <c r="BJ152" i="1" s="1"/>
  <c r="BC152" i="1"/>
  <c r="BH152" i="1" s="1"/>
  <c r="BE160" i="1"/>
  <c r="BJ160" i="1" s="1"/>
  <c r="BC160" i="1"/>
  <c r="BH160" i="1" s="1"/>
  <c r="BC168" i="1"/>
  <c r="BH168" i="1" s="1"/>
  <c r="BC176" i="1"/>
  <c r="BH176" i="1" s="1"/>
  <c r="BE192" i="1"/>
  <c r="BJ192" i="1" s="1"/>
  <c r="BC192" i="1"/>
  <c r="BH192" i="1" s="1"/>
  <c r="BC200" i="1"/>
  <c r="BH200" i="1" s="1"/>
  <c r="BC208" i="1"/>
  <c r="BH208" i="1" s="1"/>
  <c r="BE216" i="1"/>
  <c r="BJ216" i="1" s="1"/>
  <c r="BC216" i="1"/>
  <c r="BH216" i="1" s="1"/>
  <c r="BE224" i="1"/>
  <c r="BJ224" i="1" s="1"/>
  <c r="BC224" i="1"/>
  <c r="BH224" i="1" s="1"/>
  <c r="BC232" i="1"/>
  <c r="BH232" i="1" s="1"/>
  <c r="BC256" i="1"/>
  <c r="BH256" i="1" s="1"/>
  <c r="BE264" i="1"/>
  <c r="BJ264" i="1" s="1"/>
  <c r="BC264" i="1"/>
  <c r="BH264" i="1" s="1"/>
  <c r="BC272" i="1"/>
  <c r="BH272" i="1" s="1"/>
  <c r="BE280" i="1"/>
  <c r="BJ280" i="1" s="1"/>
  <c r="BC280" i="1"/>
  <c r="BH280" i="1" s="1"/>
  <c r="BE288" i="1"/>
  <c r="BJ288" i="1" s="1"/>
  <c r="BC288" i="1"/>
  <c r="BH288" i="1" s="1"/>
  <c r="BE296" i="1"/>
  <c r="BJ296" i="1" s="1"/>
  <c r="BC296" i="1"/>
  <c r="BH296" i="1" s="1"/>
  <c r="BC320" i="1"/>
  <c r="BH320" i="1" s="1"/>
  <c r="BE328" i="1"/>
  <c r="BJ328" i="1" s="1"/>
  <c r="BC328" i="1"/>
  <c r="BH328" i="1" s="1"/>
  <c r="BE336" i="1"/>
  <c r="BJ336" i="1" s="1"/>
  <c r="BC336" i="1"/>
  <c r="BH336" i="1" s="1"/>
  <c r="BE344" i="1"/>
  <c r="BJ344" i="1" s="1"/>
  <c r="BC344" i="1"/>
  <c r="BH344" i="1" s="1"/>
  <c r="BC352" i="1"/>
  <c r="BH352" i="1" s="1"/>
  <c r="BC360" i="1"/>
  <c r="BH360" i="1" s="1"/>
  <c r="BC376" i="1"/>
  <c r="BH376" i="1" s="1"/>
  <c r="BC384" i="1"/>
  <c r="BH384" i="1" s="1"/>
  <c r="BE392" i="1"/>
  <c r="BJ392" i="1" s="1"/>
  <c r="BC392" i="1"/>
  <c r="BH392" i="1" s="1"/>
  <c r="BE400" i="1"/>
  <c r="BJ400" i="1" s="1"/>
  <c r="BC400" i="1"/>
  <c r="BH400" i="1" s="1"/>
  <c r="BC408" i="1"/>
  <c r="BH408" i="1" s="1"/>
  <c r="BC416" i="1"/>
  <c r="BH416" i="1" s="1"/>
  <c r="BE424" i="1"/>
  <c r="BJ424" i="1" s="1"/>
  <c r="BC424" i="1"/>
  <c r="BH424" i="1" s="1"/>
  <c r="BC448" i="1"/>
  <c r="BH448" i="1" s="1"/>
  <c r="BE456" i="1"/>
  <c r="BJ456" i="1" s="1"/>
  <c r="BC456" i="1"/>
  <c r="BH456" i="1" s="1"/>
  <c r="BE464" i="1"/>
  <c r="BJ464" i="1" s="1"/>
  <c r="BC464" i="1"/>
  <c r="BH464" i="1" s="1"/>
  <c r="BC472" i="1"/>
  <c r="BH472" i="1" s="1"/>
  <c r="BC480" i="1"/>
  <c r="BH480" i="1" s="1"/>
  <c r="BE488" i="1"/>
  <c r="BJ488" i="1" s="1"/>
  <c r="BC488" i="1"/>
  <c r="BH488" i="1" s="1"/>
  <c r="BE512" i="1"/>
  <c r="BJ512" i="1" s="1"/>
  <c r="BC512" i="1"/>
  <c r="BH512" i="1" s="1"/>
  <c r="BC520" i="1"/>
  <c r="BH520" i="1" s="1"/>
  <c r="BE528" i="1"/>
  <c r="BJ528" i="1" s="1"/>
  <c r="BC528" i="1"/>
  <c r="BH528" i="1" s="1"/>
  <c r="BC536" i="1"/>
  <c r="BH536" i="1" s="1"/>
  <c r="BE544" i="1"/>
  <c r="BJ544" i="1" s="1"/>
  <c r="BC544" i="1"/>
  <c r="BH544" i="1" s="1"/>
  <c r="BC552" i="1"/>
  <c r="BH552" i="1" s="1"/>
  <c r="BE576" i="1"/>
  <c r="BJ576" i="1" s="1"/>
  <c r="BC576" i="1"/>
  <c r="BH576" i="1" s="1"/>
  <c r="BE584" i="1"/>
  <c r="BJ584" i="1" s="1"/>
  <c r="BC584" i="1"/>
  <c r="BH584" i="1" s="1"/>
  <c r="BC592" i="1"/>
  <c r="BH592" i="1" s="1"/>
  <c r="BC600" i="1"/>
  <c r="BH600" i="1" s="1"/>
  <c r="BE608" i="1"/>
  <c r="BJ608" i="1" s="1"/>
  <c r="BC608" i="1"/>
  <c r="BH608" i="1" s="1"/>
  <c r="BE616" i="1"/>
  <c r="BJ616" i="1" s="1"/>
  <c r="BC616" i="1"/>
  <c r="BH616" i="1" s="1"/>
  <c r="BC640" i="1"/>
  <c r="BH640" i="1" s="1"/>
  <c r="BE648" i="1"/>
  <c r="BJ648" i="1" s="1"/>
  <c r="BC648" i="1"/>
  <c r="BH648" i="1" s="1"/>
  <c r="BC656" i="1"/>
  <c r="BH656" i="1" s="1"/>
  <c r="BC664" i="1"/>
  <c r="BH664" i="1" s="1"/>
  <c r="BC672" i="1"/>
  <c r="BH672" i="1" s="1"/>
  <c r="BE680" i="1"/>
  <c r="BJ680" i="1" s="1"/>
  <c r="BC680" i="1"/>
  <c r="BH680" i="1" s="1"/>
  <c r="BC704" i="1"/>
  <c r="BH704" i="1" s="1"/>
  <c r="BE712" i="1"/>
  <c r="BJ712" i="1" s="1"/>
  <c r="BC712" i="1"/>
  <c r="BH712" i="1" s="1"/>
  <c r="BC720" i="1"/>
  <c r="BH720" i="1" s="1"/>
  <c r="BE728" i="1"/>
  <c r="BJ728" i="1" s="1"/>
  <c r="BC728" i="1"/>
  <c r="BH728" i="1" s="1"/>
  <c r="BE736" i="1"/>
  <c r="BJ736" i="1" s="1"/>
  <c r="BC736" i="1"/>
  <c r="BH736" i="1" s="1"/>
  <c r="BE744" i="1"/>
  <c r="BJ744" i="1" s="1"/>
  <c r="BC744" i="1"/>
  <c r="BH744" i="1" s="1"/>
  <c r="BE768" i="1"/>
  <c r="BJ768" i="1" s="1"/>
  <c r="BC768" i="1"/>
  <c r="BH768" i="1" s="1"/>
  <c r="BE776" i="1"/>
  <c r="BJ776" i="1" s="1"/>
  <c r="BC776" i="1"/>
  <c r="BH776" i="1" s="1"/>
  <c r="BC784" i="1"/>
  <c r="BH784" i="1" s="1"/>
  <c r="BC792" i="1"/>
  <c r="BH792" i="1" s="1"/>
  <c r="BE800" i="1"/>
  <c r="BJ800" i="1" s="1"/>
  <c r="BC800" i="1"/>
  <c r="BH800" i="1" s="1"/>
  <c r="BC808" i="1"/>
  <c r="BH808" i="1" s="1"/>
  <c r="BE832" i="1"/>
  <c r="BJ832" i="1" s="1"/>
  <c r="BC832" i="1"/>
  <c r="BH832" i="1" s="1"/>
  <c r="BE840" i="1"/>
  <c r="BJ840" i="1" s="1"/>
  <c r="BC840" i="1"/>
  <c r="BH840" i="1" s="1"/>
  <c r="BC848" i="1"/>
  <c r="BH848" i="1" s="1"/>
  <c r="BC856" i="1"/>
  <c r="BH856" i="1" s="1"/>
  <c r="BC864" i="1"/>
  <c r="BH864" i="1" s="1"/>
  <c r="BC880" i="1"/>
  <c r="BH880" i="1" s="1"/>
  <c r="BE888" i="1"/>
  <c r="BJ888" i="1" s="1"/>
  <c r="BC888" i="1"/>
  <c r="BH888" i="1" s="1"/>
  <c r="BE904" i="1"/>
  <c r="BJ904" i="1" s="1"/>
  <c r="BC904" i="1"/>
  <c r="BH904" i="1" s="1"/>
  <c r="BE912" i="1"/>
  <c r="BJ912" i="1" s="1"/>
  <c r="BC912" i="1"/>
  <c r="BH912" i="1" s="1"/>
  <c r="BE920" i="1"/>
  <c r="BJ920" i="1" s="1"/>
  <c r="BC920" i="1"/>
  <c r="BH920" i="1" s="1"/>
  <c r="BE936" i="1"/>
  <c r="BJ936" i="1" s="1"/>
  <c r="BC936" i="1"/>
  <c r="BH936" i="1" s="1"/>
  <c r="BE944" i="1"/>
  <c r="BJ944" i="1" s="1"/>
  <c r="BC944" i="1"/>
  <c r="BH944" i="1" s="1"/>
  <c r="BE952" i="1"/>
  <c r="BJ952" i="1" s="1"/>
  <c r="BC952" i="1"/>
  <c r="BH952" i="1" s="1"/>
  <c r="BC960" i="1"/>
  <c r="BH960" i="1" s="1"/>
  <c r="BC976" i="1"/>
  <c r="BH976" i="1" s="1"/>
  <c r="BC984" i="1"/>
  <c r="BH984" i="1" s="1"/>
  <c r="BC1000" i="1"/>
  <c r="BH1000" i="1" s="1"/>
  <c r="BE1008" i="1"/>
  <c r="BJ1008" i="1" s="1"/>
  <c r="BC1008" i="1"/>
  <c r="BH1008" i="1" s="1"/>
  <c r="BE1016" i="1"/>
  <c r="BJ1016" i="1" s="1"/>
  <c r="BC1016" i="1"/>
  <c r="BH1016" i="1" s="1"/>
  <c r="BE1024" i="1"/>
  <c r="BJ1024" i="1" s="1"/>
  <c r="BC1024" i="1"/>
  <c r="BH1024" i="1" s="1"/>
  <c r="BC1032" i="1"/>
  <c r="BH1032" i="1" s="1"/>
  <c r="BC1056" i="1"/>
  <c r="BH1056" i="1" s="1"/>
  <c r="BC1064" i="1"/>
  <c r="BH1064" i="1" s="1"/>
  <c r="BC1072" i="1"/>
  <c r="BH1072" i="1" s="1"/>
  <c r="BC1080" i="1"/>
  <c r="BH1080" i="1" s="1"/>
  <c r="BC1088" i="1"/>
  <c r="BH1088" i="1" s="1"/>
  <c r="BC1096" i="1"/>
  <c r="BH1096" i="1" s="1"/>
  <c r="BC1120" i="1"/>
  <c r="BH1120" i="1" s="1"/>
  <c r="BC1128" i="1"/>
  <c r="BH1128" i="1" s="1"/>
  <c r="BC1136" i="1"/>
  <c r="BH1136" i="1" s="1"/>
  <c r="BC1144" i="1"/>
  <c r="BH1144" i="1" s="1"/>
  <c r="BC1152" i="1"/>
  <c r="BH1152" i="1" s="1"/>
  <c r="BC1168" i="1"/>
  <c r="BH1168" i="1" s="1"/>
  <c r="BC1176" i="1"/>
  <c r="BH1176" i="1" s="1"/>
  <c r="BC1192" i="1"/>
  <c r="BH1192" i="1" s="1"/>
  <c r="BC1200" i="1"/>
  <c r="BH1200" i="1" s="1"/>
  <c r="BC1208" i="1"/>
  <c r="BH1208" i="1" s="1"/>
  <c r="BC1216" i="1"/>
  <c r="BH1216" i="1" s="1"/>
  <c r="BC1224" i="1"/>
  <c r="BH1224" i="1" s="1"/>
  <c r="BC1248" i="1"/>
  <c r="BH1248" i="1" s="1"/>
  <c r="BC1256" i="1"/>
  <c r="BH1256" i="1" s="1"/>
  <c r="BC1264" i="1"/>
  <c r="BH1264" i="1" s="1"/>
  <c r="BC1272" i="1"/>
  <c r="BH1272" i="1" s="1"/>
  <c r="BC1280" i="1"/>
  <c r="BH1280" i="1" s="1"/>
  <c r="BC1296" i="1"/>
  <c r="BH1296" i="1" s="1"/>
  <c r="BC1304" i="1"/>
  <c r="BH1304" i="1" s="1"/>
  <c r="BC1312" i="1"/>
  <c r="BH1312" i="1" s="1"/>
  <c r="BC1320" i="1"/>
  <c r="BH1320" i="1" s="1"/>
  <c r="BC1336" i="1"/>
  <c r="BH1336" i="1" s="1"/>
  <c r="BC1352" i="1"/>
  <c r="BH1352" i="1" s="1"/>
  <c r="BC1360" i="1"/>
  <c r="BH1360" i="1" s="1"/>
  <c r="BC1376" i="1"/>
  <c r="BH1376" i="1" s="1"/>
  <c r="BC1384" i="1"/>
  <c r="BH1384" i="1" s="1"/>
  <c r="BC1392" i="1"/>
  <c r="BH1392" i="1" s="1"/>
  <c r="BC1408" i="1"/>
  <c r="BH1408" i="1" s="1"/>
  <c r="BC1416" i="1"/>
  <c r="BH1416" i="1" s="1"/>
  <c r="BC1424" i="1"/>
  <c r="BH1424" i="1" s="1"/>
  <c r="BC1440" i="1"/>
  <c r="BH1440" i="1" s="1"/>
  <c r="BC1448" i="1"/>
  <c r="BH1448" i="1" s="1"/>
  <c r="BC1456" i="1"/>
  <c r="BH1456" i="1" s="1"/>
  <c r="BC1464" i="1"/>
  <c r="BH1464" i="1" s="1"/>
  <c r="BC1472" i="1"/>
  <c r="BH1472" i="1" s="1"/>
  <c r="BC1480" i="1"/>
  <c r="BH1480" i="1" s="1"/>
  <c r="BC1488" i="1"/>
  <c r="BH1488" i="1" s="1"/>
  <c r="BC1504" i="1"/>
  <c r="BH1504" i="1" s="1"/>
  <c r="BC1512" i="1"/>
  <c r="BH1512" i="1" s="1"/>
  <c r="BC1520" i="1"/>
  <c r="BH1520" i="1" s="1"/>
  <c r="BC1536" i="1"/>
  <c r="BH1536" i="1" s="1"/>
  <c r="T436" i="1"/>
  <c r="AA500" i="1"/>
  <c r="Q68" i="1"/>
  <c r="T68" i="1" s="1"/>
  <c r="P1501" i="1"/>
  <c r="P1388" i="1"/>
  <c r="Q1276" i="1"/>
  <c r="Q1068" i="1"/>
  <c r="T1068" i="1" s="1"/>
  <c r="Q844" i="1"/>
  <c r="U844" i="1" s="1"/>
  <c r="Q476" i="1"/>
  <c r="U476" i="1" s="1"/>
  <c r="AU9" i="1"/>
  <c r="AU702" i="1"/>
  <c r="AW702" i="1" s="1"/>
  <c r="AU766" i="1"/>
  <c r="AW766" i="1" s="1"/>
  <c r="AU958" i="1"/>
  <c r="AU1086" i="1"/>
  <c r="AU1214" i="1"/>
  <c r="AU1342" i="1"/>
  <c r="AU1527" i="1"/>
  <c r="AV1527" i="1" s="1"/>
  <c r="BC17" i="1"/>
  <c r="BH17" i="1" s="1"/>
  <c r="BC9" i="1"/>
  <c r="BH9" i="1" s="1"/>
  <c r="BC62" i="1"/>
  <c r="BH62" i="1" s="1"/>
  <c r="BC125" i="1"/>
  <c r="BH125" i="1" s="1"/>
  <c r="BC189" i="1"/>
  <c r="BH189" i="1" s="1"/>
  <c r="BC253" i="1"/>
  <c r="BH253" i="1" s="1"/>
  <c r="BC317" i="1"/>
  <c r="BH317" i="1" s="1"/>
  <c r="BE331" i="1"/>
  <c r="BJ331" i="1" s="1"/>
  <c r="BO331" i="1" s="1"/>
  <c r="BC365" i="1"/>
  <c r="BH365" i="1" s="1"/>
  <c r="BC397" i="1"/>
  <c r="BH397" i="1" s="1"/>
  <c r="BC429" i="1"/>
  <c r="BH429" i="1" s="1"/>
  <c r="BC461" i="1"/>
  <c r="BH461" i="1" s="1"/>
  <c r="BC493" i="1"/>
  <c r="BH493" i="1" s="1"/>
  <c r="BC525" i="1"/>
  <c r="BH525" i="1" s="1"/>
  <c r="BC557" i="1"/>
  <c r="BH557" i="1" s="1"/>
  <c r="BC589" i="1"/>
  <c r="BH589" i="1" s="1"/>
  <c r="BC621" i="1"/>
  <c r="BH621" i="1" s="1"/>
  <c r="BC653" i="1"/>
  <c r="BH653" i="1" s="1"/>
  <c r="BC685" i="1"/>
  <c r="BH685" i="1" s="1"/>
  <c r="BC717" i="1"/>
  <c r="BH717" i="1" s="1"/>
  <c r="BC749" i="1"/>
  <c r="BH749" i="1" s="1"/>
  <c r="BC781" i="1"/>
  <c r="BH781" i="1" s="1"/>
  <c r="BC813" i="1"/>
  <c r="BH813" i="1" s="1"/>
  <c r="BC845" i="1"/>
  <c r="BH845" i="1" s="1"/>
  <c r="BC877" i="1"/>
  <c r="BH877" i="1" s="1"/>
  <c r="BC909" i="1"/>
  <c r="BH909" i="1" s="1"/>
  <c r="BC941" i="1"/>
  <c r="BH941" i="1" s="1"/>
  <c r="BC973" i="1"/>
  <c r="BH973" i="1" s="1"/>
  <c r="BC1037" i="1"/>
  <c r="BH1037" i="1" s="1"/>
  <c r="BC1093" i="1"/>
  <c r="BH1093" i="1" s="1"/>
  <c r="BC1165" i="1"/>
  <c r="BH1165" i="1" s="1"/>
  <c r="BC1221" i="1"/>
  <c r="BH1221" i="1" s="1"/>
  <c r="BV1731" i="1"/>
  <c r="BW2876" i="1"/>
  <c r="BV2875" i="1"/>
  <c r="BW2868" i="1"/>
  <c r="BV2867" i="1"/>
  <c r="BW2860" i="1"/>
  <c r="BV2859" i="1"/>
  <c r="BW2852" i="1"/>
  <c r="BV2851" i="1"/>
  <c r="BW2836" i="1"/>
  <c r="BV2835" i="1"/>
  <c r="BW2828" i="1"/>
  <c r="BV2827" i="1"/>
  <c r="BW2820" i="1"/>
  <c r="BV2819" i="1"/>
  <c r="BW2812" i="1"/>
  <c r="BV2811" i="1"/>
  <c r="BW2804" i="1"/>
  <c r="BV2803" i="1"/>
  <c r="BW2796" i="1"/>
  <c r="BV2795" i="1"/>
  <c r="BW2788" i="1"/>
  <c r="BV2787" i="1"/>
  <c r="BW2780" i="1"/>
  <c r="BV2779" i="1"/>
  <c r="BW2772" i="1"/>
  <c r="BV2771" i="1"/>
  <c r="BW2764" i="1"/>
  <c r="BV2763" i="1"/>
  <c r="BW2756" i="1"/>
  <c r="BV2755" i="1"/>
  <c r="BV2747" i="1"/>
  <c r="BW2748" i="1"/>
  <c r="BW2740" i="1"/>
  <c r="BV2739" i="1"/>
  <c r="BW2732" i="1"/>
  <c r="BV2731" i="1"/>
  <c r="BW2724" i="1"/>
  <c r="BV2723" i="1"/>
  <c r="BW2716" i="1"/>
  <c r="BV2715" i="1"/>
  <c r="BW2708" i="1"/>
  <c r="BV2707" i="1"/>
  <c r="BW2700" i="1"/>
  <c r="BV2699" i="1"/>
  <c r="BW2692" i="1"/>
  <c r="BV2691" i="1"/>
  <c r="BW2684" i="1"/>
  <c r="BV2683" i="1"/>
  <c r="BW2676" i="1"/>
  <c r="BV2675" i="1"/>
  <c r="BW2668" i="1"/>
  <c r="BV2667" i="1"/>
  <c r="BW2660" i="1"/>
  <c r="BV2659" i="1"/>
  <c r="BW2652" i="1"/>
  <c r="BV2651" i="1"/>
  <c r="BW2644" i="1"/>
  <c r="BV2643" i="1"/>
  <c r="BW2636" i="1"/>
  <c r="BV2635" i="1"/>
  <c r="BW2628" i="1"/>
  <c r="BV2627" i="1"/>
  <c r="BW2620" i="1"/>
  <c r="BV2619" i="1"/>
  <c r="BW2612" i="1"/>
  <c r="BV2611" i="1"/>
  <c r="BW2604" i="1"/>
  <c r="BV2603" i="1"/>
  <c r="BW2596" i="1"/>
  <c r="BV2595" i="1"/>
  <c r="BW2588" i="1"/>
  <c r="BV2587" i="1"/>
  <c r="BW2580" i="1"/>
  <c r="BV2579" i="1"/>
  <c r="BW2572" i="1"/>
  <c r="BV2571" i="1"/>
  <c r="BW2564" i="1"/>
  <c r="BV2563" i="1"/>
  <c r="BW2556" i="1"/>
  <c r="BV2555" i="1"/>
  <c r="BW2548" i="1"/>
  <c r="BV2547" i="1"/>
  <c r="BW2540" i="1"/>
  <c r="BV2539" i="1"/>
  <c r="BW2532" i="1"/>
  <c r="BV2531" i="1"/>
  <c r="BW2524" i="1"/>
  <c r="BV2523" i="1"/>
  <c r="BW2516" i="1"/>
  <c r="BV2515" i="1"/>
  <c r="BW2508" i="1"/>
  <c r="BV2507" i="1"/>
  <c r="BW2500" i="1"/>
  <c r="BV2499" i="1"/>
  <c r="BV2491" i="1"/>
  <c r="BW2492" i="1"/>
  <c r="BW2484" i="1"/>
  <c r="BV2483" i="1"/>
  <c r="BW2476" i="1"/>
  <c r="BV2475" i="1"/>
  <c r="BW2468" i="1"/>
  <c r="BV2467" i="1"/>
  <c r="BW2460" i="1"/>
  <c r="BV2459" i="1"/>
  <c r="BW2452" i="1"/>
  <c r="BV2451" i="1"/>
  <c r="BW2444" i="1"/>
  <c r="BV2443" i="1"/>
  <c r="BW2436" i="1"/>
  <c r="BV2435" i="1"/>
  <c r="BW2428" i="1"/>
  <c r="BV2427" i="1"/>
  <c r="BW2420" i="1"/>
  <c r="BV2419" i="1"/>
  <c r="BW2412" i="1"/>
  <c r="BV2411" i="1"/>
  <c r="BW2404" i="1"/>
  <c r="BV2403" i="1"/>
  <c r="BV2395" i="1"/>
  <c r="BW2396" i="1"/>
  <c r="BW2388" i="1"/>
  <c r="BV2387" i="1"/>
  <c r="BW2380" i="1"/>
  <c r="BV2379" i="1"/>
  <c r="BW2372" i="1"/>
  <c r="BV2371" i="1"/>
  <c r="BW2364" i="1"/>
  <c r="BV2363" i="1"/>
  <c r="BW2356" i="1"/>
  <c r="BV2355" i="1"/>
  <c r="BW2348" i="1"/>
  <c r="BV2347" i="1"/>
  <c r="BW2340" i="1"/>
  <c r="BV2339" i="1"/>
  <c r="BW2332" i="1"/>
  <c r="BV2331" i="1"/>
  <c r="BW2324" i="1"/>
  <c r="BV2323" i="1"/>
  <c r="BW2316" i="1"/>
  <c r="BV2315" i="1"/>
  <c r="BW2308" i="1"/>
  <c r="BV2307" i="1"/>
  <c r="BW2300" i="1"/>
  <c r="BV2299" i="1"/>
  <c r="BW2292" i="1"/>
  <c r="BV2291" i="1"/>
  <c r="BW2284" i="1"/>
  <c r="BV2283" i="1"/>
  <c r="BW2276" i="1"/>
  <c r="BV2275" i="1"/>
  <c r="BW2268" i="1"/>
  <c r="BV2267" i="1"/>
  <c r="BW2260" i="1"/>
  <c r="BV2259" i="1"/>
  <c r="BW2252" i="1"/>
  <c r="BV2251" i="1"/>
  <c r="BW2244" i="1"/>
  <c r="BV2243" i="1"/>
  <c r="BW2236" i="1"/>
  <c r="BV2235" i="1"/>
  <c r="BW2228" i="1"/>
  <c r="BV2227" i="1"/>
  <c r="BW2220" i="1"/>
  <c r="BV2219" i="1"/>
  <c r="BW2212" i="1"/>
  <c r="BV2211" i="1"/>
  <c r="BW2204" i="1"/>
  <c r="BV2203" i="1"/>
  <c r="BW2196" i="1"/>
  <c r="BV2195" i="1"/>
  <c r="BW2188" i="1"/>
  <c r="BV2187" i="1"/>
  <c r="BW2180" i="1"/>
  <c r="BV2179" i="1"/>
  <c r="BW2172" i="1"/>
  <c r="BV2171" i="1"/>
  <c r="BW2164" i="1"/>
  <c r="BV2163" i="1"/>
  <c r="BW2156" i="1"/>
  <c r="BV2155" i="1"/>
  <c r="BW2148" i="1"/>
  <c r="BV2147" i="1"/>
  <c r="BW2140" i="1"/>
  <c r="BV2139" i="1"/>
  <c r="BW2132" i="1"/>
  <c r="BV2131" i="1"/>
  <c r="BW2124" i="1"/>
  <c r="BV2123" i="1"/>
  <c r="BW2116" i="1"/>
  <c r="BV2115" i="1"/>
  <c r="BW2108" i="1"/>
  <c r="BV2107" i="1"/>
  <c r="BW2100" i="1"/>
  <c r="BV2099" i="1"/>
  <c r="BW2092" i="1"/>
  <c r="BV2091" i="1"/>
  <c r="BW2084" i="1"/>
  <c r="BV2083" i="1"/>
  <c r="BW2076" i="1"/>
  <c r="BV2075" i="1"/>
  <c r="BW2068" i="1"/>
  <c r="BV2067" i="1"/>
  <c r="BW2060" i="1"/>
  <c r="BV2059" i="1"/>
  <c r="BW2052" i="1"/>
  <c r="BV2051" i="1"/>
  <c r="BW2044" i="1"/>
  <c r="BV2043" i="1"/>
  <c r="BW2036" i="1"/>
  <c r="BV2035" i="1"/>
  <c r="BW2028" i="1"/>
  <c r="BV2027" i="1"/>
  <c r="BW2020" i="1"/>
  <c r="BV2019" i="1"/>
  <c r="BW2012" i="1"/>
  <c r="BV2011" i="1"/>
  <c r="BW2004" i="1"/>
  <c r="BV2003" i="1"/>
  <c r="BW1988" i="1"/>
  <c r="BV1987" i="1"/>
  <c r="BW1980" i="1"/>
  <c r="BV1979" i="1"/>
  <c r="BW1972" i="1"/>
  <c r="BV1971" i="1"/>
  <c r="BW1964" i="1"/>
  <c r="BV1963" i="1"/>
  <c r="BW1956" i="1"/>
  <c r="BV1955" i="1"/>
  <c r="BW1948" i="1"/>
  <c r="BV1947" i="1"/>
  <c r="BW1940" i="1"/>
  <c r="BV1939" i="1"/>
  <c r="BW1932" i="1"/>
  <c r="BV1931" i="1"/>
  <c r="BW1924" i="1"/>
  <c r="BV1923" i="1"/>
  <c r="BW1916" i="1"/>
  <c r="BV1915" i="1"/>
  <c r="BW1908" i="1"/>
  <c r="BV1907" i="1"/>
  <c r="BW1900" i="1"/>
  <c r="BV1899" i="1"/>
  <c r="BW1892" i="1"/>
  <c r="BV1891" i="1"/>
  <c r="BW1884" i="1"/>
  <c r="BV1883" i="1"/>
  <c r="BW1876" i="1"/>
  <c r="BV1875" i="1"/>
  <c r="BW1868" i="1"/>
  <c r="BV1867" i="1"/>
  <c r="BW1860" i="1"/>
  <c r="BV1859" i="1"/>
  <c r="BW1852" i="1"/>
  <c r="BV1851" i="1"/>
  <c r="BV1843" i="1"/>
  <c r="BW1844" i="1"/>
  <c r="BW1836" i="1"/>
  <c r="BV1835" i="1"/>
  <c r="BW1828" i="1"/>
  <c r="BV1827" i="1"/>
  <c r="BW1820" i="1"/>
  <c r="BV1819" i="1"/>
  <c r="BW1812" i="1"/>
  <c r="BV1811" i="1"/>
  <c r="BW1804" i="1"/>
  <c r="BV1803" i="1"/>
  <c r="BW1796" i="1"/>
  <c r="BV1795" i="1"/>
  <c r="BW1788" i="1"/>
  <c r="BV1787" i="1"/>
  <c r="BW1780" i="1"/>
  <c r="BV1779" i="1"/>
  <c r="BW1772" i="1"/>
  <c r="BV1771" i="1"/>
  <c r="BW1764" i="1"/>
  <c r="BV1763" i="1"/>
  <c r="BW1756" i="1"/>
  <c r="BV1755" i="1"/>
  <c r="BW1748" i="1"/>
  <c r="BV1747" i="1"/>
  <c r="BW1740" i="1"/>
  <c r="BV1739" i="1"/>
  <c r="BW1724" i="1"/>
  <c r="BV1723" i="1"/>
  <c r="BW1716" i="1"/>
  <c r="BV1715" i="1"/>
  <c r="BW1708" i="1"/>
  <c r="BV1707" i="1"/>
  <c r="BW1692" i="1"/>
  <c r="BV1691" i="1"/>
  <c r="BW1684" i="1"/>
  <c r="BV1683" i="1"/>
  <c r="BW1676" i="1"/>
  <c r="BV1675" i="1"/>
  <c r="BW1668" i="1"/>
  <c r="BV1667" i="1"/>
  <c r="BW1660" i="1"/>
  <c r="BV1659" i="1"/>
  <c r="BW1652" i="1"/>
  <c r="BV1651" i="1"/>
  <c r="BW1644" i="1"/>
  <c r="BV1643" i="1"/>
  <c r="BW1636" i="1"/>
  <c r="BV1635" i="1"/>
  <c r="BW1628" i="1"/>
  <c r="BV1627" i="1"/>
  <c r="BW1620" i="1"/>
  <c r="BV1619" i="1"/>
  <c r="BW1612" i="1"/>
  <c r="BV1611" i="1"/>
  <c r="BW1604" i="1"/>
  <c r="BV1603" i="1"/>
  <c r="BW1596" i="1"/>
  <c r="BV1595" i="1"/>
  <c r="BW1580" i="1"/>
  <c r="BV1579" i="1"/>
  <c r="BW1572" i="1"/>
  <c r="BV1571" i="1"/>
  <c r="BW1564" i="1"/>
  <c r="BV1563" i="1"/>
  <c r="BW1556" i="1"/>
  <c r="BV1555" i="1"/>
  <c r="BW1548" i="1"/>
  <c r="BV1547" i="1"/>
  <c r="BW1540" i="1"/>
  <c r="BV1539" i="1"/>
  <c r="BW1532" i="1"/>
  <c r="BV1531" i="1"/>
  <c r="BW1524" i="1"/>
  <c r="BV1523" i="1"/>
  <c r="BW1516" i="1"/>
  <c r="BV1515" i="1"/>
  <c r="BW1508" i="1"/>
  <c r="BV1507" i="1"/>
  <c r="BW1500" i="1"/>
  <c r="BV1499" i="1"/>
  <c r="BW1492" i="1"/>
  <c r="BV1491" i="1"/>
  <c r="BW1484" i="1"/>
  <c r="BV1483" i="1"/>
  <c r="BW1476" i="1"/>
  <c r="BV1475" i="1"/>
  <c r="BW1468" i="1"/>
  <c r="BV1467" i="1"/>
  <c r="BW1460" i="1"/>
  <c r="BV1459" i="1"/>
  <c r="BW1452" i="1"/>
  <c r="BV1451" i="1"/>
  <c r="BW1444" i="1"/>
  <c r="BV1443" i="1"/>
  <c r="BW1436" i="1"/>
  <c r="BV1435" i="1"/>
  <c r="BW1428" i="1"/>
  <c r="BV1427" i="1"/>
  <c r="BW1420" i="1"/>
  <c r="BV1419" i="1"/>
  <c r="BW1412" i="1"/>
  <c r="BV1411" i="1"/>
  <c r="BW1404" i="1"/>
  <c r="BV1403" i="1"/>
  <c r="BW1396" i="1"/>
  <c r="BV1395" i="1"/>
  <c r="BW1388" i="1"/>
  <c r="BV1387" i="1"/>
  <c r="BW1380" i="1"/>
  <c r="BV1379" i="1"/>
  <c r="BW1372" i="1"/>
  <c r="BV1371" i="1"/>
  <c r="BW1364" i="1"/>
  <c r="BV1363" i="1"/>
  <c r="BW1356" i="1"/>
  <c r="BV1355" i="1"/>
  <c r="BW1348" i="1"/>
  <c r="BV1347" i="1"/>
  <c r="BW1340" i="1"/>
  <c r="BV1339" i="1"/>
  <c r="BW1332" i="1"/>
  <c r="BV1331" i="1"/>
  <c r="BW1324" i="1"/>
  <c r="BV1323" i="1"/>
  <c r="BW1316" i="1"/>
  <c r="BV1315" i="1"/>
  <c r="BW1308" i="1"/>
  <c r="BV1307" i="1"/>
  <c r="BW1300" i="1"/>
  <c r="BV1299" i="1"/>
  <c r="BW1292" i="1"/>
  <c r="BV1291" i="1"/>
  <c r="BW1284" i="1"/>
  <c r="BV1283" i="1"/>
  <c r="BW1276" i="1"/>
  <c r="BV1275" i="1"/>
  <c r="BW1268" i="1"/>
  <c r="BV1267" i="1"/>
  <c r="BW1260" i="1"/>
  <c r="BV1259" i="1"/>
  <c r="BW1252" i="1"/>
  <c r="BV1251" i="1"/>
  <c r="BW1244" i="1"/>
  <c r="BV1243" i="1"/>
  <c r="BW1236" i="1"/>
  <c r="BV1235" i="1"/>
  <c r="BW1228" i="1"/>
  <c r="BV1227" i="1"/>
  <c r="BW1220" i="1"/>
  <c r="BV1219" i="1"/>
  <c r="BW1212" i="1"/>
  <c r="BV1211" i="1"/>
  <c r="BW1204" i="1"/>
  <c r="BV1203" i="1"/>
  <c r="BW1196" i="1"/>
  <c r="BV1195" i="1"/>
  <c r="BW1188" i="1"/>
  <c r="BV1187" i="1"/>
  <c r="BW1180" i="1"/>
  <c r="BV1179" i="1"/>
  <c r="BW1172" i="1"/>
  <c r="BV1171" i="1"/>
  <c r="BW1164" i="1"/>
  <c r="BV1163" i="1"/>
  <c r="BW1156" i="1"/>
  <c r="BV1155" i="1"/>
  <c r="BW1148" i="1"/>
  <c r="BV1147" i="1"/>
  <c r="BW1140" i="1"/>
  <c r="BV1139" i="1"/>
  <c r="BW1132" i="1"/>
  <c r="BV1131" i="1"/>
  <c r="BW1124" i="1"/>
  <c r="BV1123" i="1"/>
  <c r="BW1116" i="1"/>
  <c r="BV1115" i="1"/>
  <c r="BW1108" i="1"/>
  <c r="BV1107" i="1"/>
  <c r="BW1100" i="1"/>
  <c r="BV1099" i="1"/>
  <c r="BW1092" i="1"/>
  <c r="BV1091" i="1"/>
  <c r="BW1084" i="1"/>
  <c r="BV1083" i="1"/>
  <c r="BW1076" i="1"/>
  <c r="BV1075" i="1"/>
  <c r="BW1068" i="1"/>
  <c r="BV1067" i="1"/>
  <c r="BW1060" i="1"/>
  <c r="BV1059" i="1"/>
  <c r="BW1052" i="1"/>
  <c r="BV1051" i="1"/>
  <c r="BW1044" i="1"/>
  <c r="BV1043" i="1"/>
  <c r="BW1036" i="1"/>
  <c r="BV1035" i="1"/>
  <c r="BW1028" i="1"/>
  <c r="BV1027" i="1"/>
  <c r="BW1020" i="1"/>
  <c r="BV1019" i="1"/>
  <c r="BW1012" i="1"/>
  <c r="BV1011" i="1"/>
  <c r="BW1004" i="1"/>
  <c r="BV1003" i="1"/>
  <c r="BW996" i="1"/>
  <c r="BV995" i="1"/>
  <c r="BW988" i="1"/>
  <c r="BV987" i="1"/>
  <c r="BW980" i="1"/>
  <c r="BV979" i="1"/>
  <c r="BW972" i="1"/>
  <c r="BV971" i="1"/>
  <c r="BW964" i="1"/>
  <c r="BV963" i="1"/>
  <c r="BW956" i="1"/>
  <c r="BV955" i="1"/>
  <c r="BW948" i="1"/>
  <c r="BV947" i="1"/>
  <c r="BW940" i="1"/>
  <c r="BV939" i="1"/>
  <c r="BW932" i="1"/>
  <c r="BV931" i="1"/>
  <c r="BW924" i="1"/>
  <c r="BV923" i="1"/>
  <c r="BW916" i="1"/>
  <c r="BV915" i="1"/>
  <c r="BW908" i="1"/>
  <c r="BV907" i="1"/>
  <c r="BW900" i="1"/>
  <c r="BV899" i="1"/>
  <c r="BW892" i="1"/>
  <c r="BV891" i="1"/>
  <c r="BW884" i="1"/>
  <c r="BV883" i="1"/>
  <c r="BW876" i="1"/>
  <c r="BV875" i="1"/>
  <c r="BW868" i="1"/>
  <c r="BV867" i="1"/>
  <c r="BW860" i="1"/>
  <c r="BV859" i="1"/>
  <c r="BW852" i="1"/>
  <c r="BV851" i="1"/>
  <c r="BW844" i="1"/>
  <c r="BV843" i="1"/>
  <c r="BW836" i="1"/>
  <c r="BV835" i="1"/>
  <c r="BW828" i="1"/>
  <c r="BV827" i="1"/>
  <c r="BW820" i="1"/>
  <c r="BV819" i="1"/>
  <c r="BW812" i="1"/>
  <c r="BV811" i="1"/>
  <c r="BW804" i="1"/>
  <c r="BV803" i="1"/>
  <c r="BW796" i="1"/>
  <c r="BV795" i="1"/>
  <c r="BW788" i="1"/>
  <c r="BV787" i="1"/>
  <c r="BW780" i="1"/>
  <c r="BV779" i="1"/>
  <c r="BW772" i="1"/>
  <c r="BV771" i="1"/>
  <c r="BW764" i="1"/>
  <c r="BV763" i="1"/>
  <c r="BW756" i="1"/>
  <c r="BV755" i="1"/>
  <c r="BW748" i="1"/>
  <c r="BV747" i="1"/>
  <c r="BW740" i="1"/>
  <c r="BV739" i="1"/>
  <c r="BW732" i="1"/>
  <c r="BV731" i="1"/>
  <c r="BW724" i="1"/>
  <c r="BV723" i="1"/>
  <c r="BW716" i="1"/>
  <c r="BV715" i="1"/>
  <c r="BW708" i="1"/>
  <c r="BV707" i="1"/>
  <c r="BW700" i="1"/>
  <c r="BV699" i="1"/>
  <c r="BW692" i="1"/>
  <c r="BV691" i="1"/>
  <c r="BW684" i="1"/>
  <c r="BV683" i="1"/>
  <c r="BW676" i="1"/>
  <c r="BV675" i="1"/>
  <c r="BW668" i="1"/>
  <c r="BV667" i="1"/>
  <c r="BW660" i="1"/>
  <c r="BV659" i="1"/>
  <c r="BW652" i="1"/>
  <c r="BV651" i="1"/>
  <c r="BW644" i="1"/>
  <c r="BV643" i="1"/>
  <c r="BW636" i="1"/>
  <c r="BV635" i="1"/>
  <c r="BW628" i="1"/>
  <c r="BV627" i="1"/>
  <c r="BW620" i="1"/>
  <c r="BV619" i="1"/>
  <c r="BW612" i="1"/>
  <c r="BV611" i="1"/>
  <c r="BW604" i="1"/>
  <c r="BV603" i="1"/>
  <c r="BW596" i="1"/>
  <c r="BV595" i="1"/>
  <c r="BW588" i="1"/>
  <c r="BV587" i="1"/>
  <c r="BW580" i="1"/>
  <c r="BV579" i="1"/>
  <c r="BW572" i="1"/>
  <c r="BV571" i="1"/>
  <c r="BW564" i="1"/>
  <c r="BV563" i="1"/>
  <c r="BW556" i="1"/>
  <c r="BV555" i="1"/>
  <c r="BW548" i="1"/>
  <c r="BV547" i="1"/>
  <c r="BW540" i="1"/>
  <c r="BV539" i="1"/>
  <c r="BW532" i="1"/>
  <c r="BV531" i="1"/>
  <c r="BW524" i="1"/>
  <c r="BV523" i="1"/>
  <c r="BW516" i="1"/>
  <c r="BV515" i="1"/>
  <c r="BW508" i="1"/>
  <c r="BV507" i="1"/>
  <c r="BW500" i="1"/>
  <c r="BV499" i="1"/>
  <c r="BW492" i="1"/>
  <c r="BV491" i="1"/>
  <c r="BW484" i="1"/>
  <c r="BV483" i="1"/>
  <c r="BW476" i="1"/>
  <c r="BV475" i="1"/>
  <c r="BW468" i="1"/>
  <c r="BV467" i="1"/>
  <c r="BW460" i="1"/>
  <c r="BV459" i="1"/>
  <c r="BW452" i="1"/>
  <c r="BV451" i="1"/>
  <c r="BW444" i="1"/>
  <c r="BV443" i="1"/>
  <c r="BW436" i="1"/>
  <c r="BV435" i="1"/>
  <c r="BW428" i="1"/>
  <c r="BV427" i="1"/>
  <c r="BW420" i="1"/>
  <c r="BV419" i="1"/>
  <c r="BW412" i="1"/>
  <c r="BV411" i="1"/>
  <c r="BW404" i="1"/>
  <c r="BV403" i="1"/>
  <c r="BW396" i="1"/>
  <c r="BV395" i="1"/>
  <c r="BW388" i="1"/>
  <c r="BV387" i="1"/>
  <c r="BW380" i="1"/>
  <c r="BV379" i="1"/>
  <c r="BW372" i="1"/>
  <c r="BV371" i="1"/>
  <c r="BW364" i="1"/>
  <c r="BV363" i="1"/>
  <c r="BW356" i="1"/>
  <c r="BV355" i="1"/>
  <c r="BW348" i="1"/>
  <c r="BV347" i="1"/>
  <c r="BW340" i="1"/>
  <c r="BV339" i="1"/>
  <c r="BW332" i="1"/>
  <c r="BV331" i="1"/>
  <c r="BW324" i="1"/>
  <c r="BV323" i="1"/>
  <c r="BW316" i="1"/>
  <c r="BV315" i="1"/>
  <c r="BW308" i="1"/>
  <c r="BV307" i="1"/>
  <c r="BW300" i="1"/>
  <c r="BV299" i="1"/>
  <c r="BW292" i="1"/>
  <c r="BV291" i="1"/>
  <c r="BW284" i="1"/>
  <c r="BV283" i="1"/>
  <c r="BW276" i="1"/>
  <c r="BV275" i="1"/>
  <c r="BW268" i="1"/>
  <c r="BV267" i="1"/>
  <c r="BW260" i="1"/>
  <c r="BV259" i="1"/>
  <c r="BW252" i="1"/>
  <c r="BV251" i="1"/>
  <c r="BW244" i="1"/>
  <c r="BV243" i="1"/>
  <c r="BW236" i="1"/>
  <c r="BV235" i="1"/>
  <c r="BW228" i="1"/>
  <c r="BV227" i="1"/>
  <c r="BW220" i="1"/>
  <c r="BV219" i="1"/>
  <c r="BW212" i="1"/>
  <c r="BV211" i="1"/>
  <c r="BW204" i="1"/>
  <c r="BV203" i="1"/>
  <c r="BW196" i="1"/>
  <c r="BV195" i="1"/>
  <c r="BW188" i="1"/>
  <c r="BV187" i="1"/>
  <c r="BW180" i="1"/>
  <c r="BV179" i="1"/>
  <c r="BW172" i="1"/>
  <c r="BV171" i="1"/>
  <c r="BW164" i="1"/>
  <c r="BV163" i="1"/>
  <c r="BW156" i="1"/>
  <c r="BV155" i="1"/>
  <c r="BW148" i="1"/>
  <c r="BV147" i="1"/>
  <c r="BW140" i="1"/>
  <c r="BV139" i="1"/>
  <c r="BW132" i="1"/>
  <c r="BV131" i="1"/>
  <c r="BW124" i="1"/>
  <c r="BV123" i="1"/>
  <c r="BW116" i="1"/>
  <c r="BV115" i="1"/>
  <c r="BW108" i="1"/>
  <c r="BV107" i="1"/>
  <c r="BW100" i="1"/>
  <c r="BV99" i="1"/>
  <c r="BW92" i="1"/>
  <c r="BV91" i="1"/>
  <c r="BW84" i="1"/>
  <c r="BV83" i="1"/>
  <c r="BW76" i="1"/>
  <c r="BV75" i="1"/>
  <c r="BW68" i="1"/>
  <c r="BV67" i="1"/>
  <c r="BW60" i="1"/>
  <c r="BV59" i="1"/>
  <c r="BW52" i="1"/>
  <c r="BV51" i="1"/>
  <c r="BW44" i="1"/>
  <c r="BV43" i="1"/>
  <c r="BW36" i="1"/>
  <c r="BV35" i="1"/>
  <c r="BW28" i="1"/>
  <c r="BV27" i="1"/>
  <c r="BW20" i="1"/>
  <c r="BV19" i="1"/>
  <c r="BW12" i="1"/>
  <c r="BV11" i="1"/>
  <c r="BV1995" i="1"/>
  <c r="BV2843" i="1"/>
  <c r="BV1587" i="1"/>
  <c r="BV2861" i="1"/>
  <c r="BV2812" i="1"/>
  <c r="BV2781" i="1"/>
  <c r="BV2717" i="1"/>
  <c r="BV2644" i="1"/>
  <c r="BV2533" i="1"/>
  <c r="BV2452" i="1"/>
  <c r="BV2293" i="1"/>
  <c r="BV2061" i="1"/>
  <c r="BV1228" i="1"/>
  <c r="BV2860" i="1"/>
  <c r="BV2804" i="1"/>
  <c r="BV2780" i="1"/>
  <c r="BV2708" i="1"/>
  <c r="BV2605" i="1"/>
  <c r="BV2532" i="1"/>
  <c r="BV2485" i="1"/>
  <c r="BV2229" i="1"/>
  <c r="BV1965" i="1"/>
  <c r="BV1181" i="1"/>
  <c r="BV2877" i="1"/>
  <c r="BV2853" i="1"/>
  <c r="BV2772" i="1"/>
  <c r="BV2669" i="1"/>
  <c r="BV2604" i="1"/>
  <c r="BV2565" i="1"/>
  <c r="BV2484" i="1"/>
  <c r="BV2437" i="1"/>
  <c r="BV2397" i="1"/>
  <c r="BV2165" i="1"/>
  <c r="BV2053" i="1"/>
  <c r="BV1957" i="1"/>
  <c r="BV1173" i="1"/>
  <c r="BW2846" i="1"/>
  <c r="BV2845" i="1"/>
  <c r="BW2838" i="1"/>
  <c r="BV2837" i="1"/>
  <c r="BW2830" i="1"/>
  <c r="BV2829" i="1"/>
  <c r="BW2822" i="1"/>
  <c r="BV2821" i="1"/>
  <c r="BW2806" i="1"/>
  <c r="BV2805" i="1"/>
  <c r="BW2798" i="1"/>
  <c r="BV2797" i="1"/>
  <c r="BW2790" i="1"/>
  <c r="BV2789" i="1"/>
  <c r="BW2774" i="1"/>
  <c r="BV2773" i="1"/>
  <c r="BW2766" i="1"/>
  <c r="BV2765" i="1"/>
  <c r="BW2750" i="1"/>
  <c r="BV2749" i="1"/>
  <c r="BW2742" i="1"/>
  <c r="BV2741" i="1"/>
  <c r="BW2726" i="1"/>
  <c r="BV2725" i="1"/>
  <c r="BW2710" i="1"/>
  <c r="BV2709" i="1"/>
  <c r="BW2702" i="1"/>
  <c r="BV2701" i="1"/>
  <c r="BW2686" i="1"/>
  <c r="BV2685" i="1"/>
  <c r="BW2678" i="1"/>
  <c r="BV2677" i="1"/>
  <c r="BW2662" i="1"/>
  <c r="BV2661" i="1"/>
  <c r="BW2646" i="1"/>
  <c r="BV2645" i="1"/>
  <c r="BW2638" i="1"/>
  <c r="BV2637" i="1"/>
  <c r="BW2622" i="1"/>
  <c r="BV2621" i="1"/>
  <c r="BW2614" i="1"/>
  <c r="BV2613" i="1"/>
  <c r="BW2598" i="1"/>
  <c r="BV2597" i="1"/>
  <c r="BW2582" i="1"/>
  <c r="BV2581" i="1"/>
  <c r="BW2574" i="1"/>
  <c r="BV2573" i="1"/>
  <c r="BW2558" i="1"/>
  <c r="BV2557" i="1"/>
  <c r="BW2542" i="1"/>
  <c r="BV2541" i="1"/>
  <c r="BW2526" i="1"/>
  <c r="BV2525" i="1"/>
  <c r="BW2510" i="1"/>
  <c r="BV2509" i="1"/>
  <c r="BW2494" i="1"/>
  <c r="BV2493" i="1"/>
  <c r="BW2478" i="1"/>
  <c r="BV2477" i="1"/>
  <c r="BW2462" i="1"/>
  <c r="BV2461" i="1"/>
  <c r="BW2446" i="1"/>
  <c r="BV2445" i="1"/>
  <c r="BW2430" i="1"/>
  <c r="BV2429" i="1"/>
  <c r="BW2414" i="1"/>
  <c r="BV2413" i="1"/>
  <c r="BW2406" i="1"/>
  <c r="BV2405" i="1"/>
  <c r="BW2390" i="1"/>
  <c r="BV2389" i="1"/>
  <c r="BW2374" i="1"/>
  <c r="BV2373" i="1"/>
  <c r="BW2366" i="1"/>
  <c r="BV2365" i="1"/>
  <c r="BW2350" i="1"/>
  <c r="BV2349" i="1"/>
  <c r="BW2342" i="1"/>
  <c r="BV2341" i="1"/>
  <c r="BW2326" i="1"/>
  <c r="BV2325" i="1"/>
  <c r="BW2310" i="1"/>
  <c r="BV2309" i="1"/>
  <c r="BW2302" i="1"/>
  <c r="BV2301" i="1"/>
  <c r="BW2286" i="1"/>
  <c r="BV2285" i="1"/>
  <c r="BW2278" i="1"/>
  <c r="BV2277" i="1"/>
  <c r="BW2262" i="1"/>
  <c r="BV2261" i="1"/>
  <c r="BW2246" i="1"/>
  <c r="BV2245" i="1"/>
  <c r="BW2238" i="1"/>
  <c r="BV2237" i="1"/>
  <c r="BW2222" i="1"/>
  <c r="BV2221" i="1"/>
  <c r="BW2214" i="1"/>
  <c r="BV2213" i="1"/>
  <c r="BW2198" i="1"/>
  <c r="BV2197" i="1"/>
  <c r="BW2182" i="1"/>
  <c r="BV2181" i="1"/>
  <c r="BW2174" i="1"/>
  <c r="BV2173" i="1"/>
  <c r="BW2158" i="1"/>
  <c r="BV2157" i="1"/>
  <c r="BW2150" i="1"/>
  <c r="BV2149" i="1"/>
  <c r="BW2134" i="1"/>
  <c r="BV2133" i="1"/>
  <c r="BW2118" i="1"/>
  <c r="BV2117" i="1"/>
  <c r="BW2110" i="1"/>
  <c r="BV2109" i="1"/>
  <c r="BW2094" i="1"/>
  <c r="BV2093" i="1"/>
  <c r="BW2086" i="1"/>
  <c r="BV2085" i="1"/>
  <c r="BW2070" i="1"/>
  <c r="BV2069" i="1"/>
  <c r="BW2046" i="1"/>
  <c r="BV2045" i="1"/>
  <c r="BW2038" i="1"/>
  <c r="BV2037" i="1"/>
  <c r="BW2014" i="1"/>
  <c r="BV2013" i="1"/>
  <c r="BW2006" i="1"/>
  <c r="BV2005" i="1"/>
  <c r="BW1998" i="1"/>
  <c r="BV1997" i="1"/>
  <c r="BW1990" i="1"/>
  <c r="BV1989" i="1"/>
  <c r="BW1982" i="1"/>
  <c r="BV1981" i="1"/>
  <c r="BW1974" i="1"/>
  <c r="BV1973" i="1"/>
  <c r="BW1950" i="1"/>
  <c r="BV1949" i="1"/>
  <c r="BW1942" i="1"/>
  <c r="BV1941" i="1"/>
  <c r="BW1934" i="1"/>
  <c r="BV1933" i="1"/>
  <c r="BW1926" i="1"/>
  <c r="BV1925" i="1"/>
  <c r="BW1918" i="1"/>
  <c r="BV1917" i="1"/>
  <c r="BW1910" i="1"/>
  <c r="BV1909" i="1"/>
  <c r="BW1902" i="1"/>
  <c r="BV1901" i="1"/>
  <c r="BW1886" i="1"/>
  <c r="BV1885" i="1"/>
  <c r="BW1878" i="1"/>
  <c r="BV1877" i="1"/>
  <c r="BW1870" i="1"/>
  <c r="BV1869" i="1"/>
  <c r="BW1862" i="1"/>
  <c r="BV1861" i="1"/>
  <c r="BW1854" i="1"/>
  <c r="BV1853" i="1"/>
  <c r="BW1846" i="1"/>
  <c r="BV1845" i="1"/>
  <c r="BW1838" i="1"/>
  <c r="BV1837" i="1"/>
  <c r="BW1830" i="1"/>
  <c r="BV1829" i="1"/>
  <c r="BW1822" i="1"/>
  <c r="BV1821" i="1"/>
  <c r="BW1814" i="1"/>
  <c r="BV1813" i="1"/>
  <c r="BW1806" i="1"/>
  <c r="BV1805" i="1"/>
  <c r="BW1798" i="1"/>
  <c r="BV1797" i="1"/>
  <c r="BW1790" i="1"/>
  <c r="BV1789" i="1"/>
  <c r="BW1782" i="1"/>
  <c r="BV1781" i="1"/>
  <c r="BW1774" i="1"/>
  <c r="BV1773" i="1"/>
  <c r="BW1766" i="1"/>
  <c r="BV1765" i="1"/>
  <c r="BW1758" i="1"/>
  <c r="BV1757" i="1"/>
  <c r="BW1750" i="1"/>
  <c r="BV1749" i="1"/>
  <c r="BW1742" i="1"/>
  <c r="BV1741" i="1"/>
  <c r="BW1734" i="1"/>
  <c r="BV1733" i="1"/>
  <c r="BW1726" i="1"/>
  <c r="BV1725" i="1"/>
  <c r="BW1718" i="1"/>
  <c r="BV1717" i="1"/>
  <c r="BW1710" i="1"/>
  <c r="BV1709" i="1"/>
  <c r="BW1702" i="1"/>
  <c r="BV1701" i="1"/>
  <c r="BW1694" i="1"/>
  <c r="BV1693" i="1"/>
  <c r="BW1686" i="1"/>
  <c r="BV1685" i="1"/>
  <c r="BW1678" i="1"/>
  <c r="BV1677" i="1"/>
  <c r="BW1670" i="1"/>
  <c r="BV1669" i="1"/>
  <c r="BW1662" i="1"/>
  <c r="BV1661" i="1"/>
  <c r="BW1654" i="1"/>
  <c r="BV1653" i="1"/>
  <c r="BW1646" i="1"/>
  <c r="BV1645" i="1"/>
  <c r="BW1638" i="1"/>
  <c r="BV1637" i="1"/>
  <c r="BW1630" i="1"/>
  <c r="BV1629" i="1"/>
  <c r="BW1622" i="1"/>
  <c r="BV1621" i="1"/>
  <c r="BW1614" i="1"/>
  <c r="BV1613" i="1"/>
  <c r="BW1606" i="1"/>
  <c r="BV1605" i="1"/>
  <c r="BW1598" i="1"/>
  <c r="BV1597" i="1"/>
  <c r="BW1590" i="1"/>
  <c r="BV1589" i="1"/>
  <c r="BW1582" i="1"/>
  <c r="BV1581" i="1"/>
  <c r="BW1574" i="1"/>
  <c r="BV1573" i="1"/>
  <c r="BW1566" i="1"/>
  <c r="BV1565" i="1"/>
  <c r="BW1558" i="1"/>
  <c r="BV1557" i="1"/>
  <c r="BW1550" i="1"/>
  <c r="BV1549" i="1"/>
  <c r="BW1542" i="1"/>
  <c r="BV1541" i="1"/>
  <c r="BW1534" i="1"/>
  <c r="BV1533" i="1"/>
  <c r="BW1526" i="1"/>
  <c r="BV1525" i="1"/>
  <c r="BW1518" i="1"/>
  <c r="BV1517" i="1"/>
  <c r="BW1510" i="1"/>
  <c r="BV1509" i="1"/>
  <c r="BW1502" i="1"/>
  <c r="BV1501" i="1"/>
  <c r="BW1494" i="1"/>
  <c r="BV1493" i="1"/>
  <c r="BW1486" i="1"/>
  <c r="BV1485" i="1"/>
  <c r="BW1478" i="1"/>
  <c r="BV1477" i="1"/>
  <c r="BW1470" i="1"/>
  <c r="BV1469" i="1"/>
  <c r="BW1462" i="1"/>
  <c r="BV1461" i="1"/>
  <c r="BW1454" i="1"/>
  <c r="BV1453" i="1"/>
  <c r="BW1446" i="1"/>
  <c r="BV1445" i="1"/>
  <c r="BW1438" i="1"/>
  <c r="BV1437" i="1"/>
  <c r="BW1430" i="1"/>
  <c r="BV1429" i="1"/>
  <c r="BW1422" i="1"/>
  <c r="BV1421" i="1"/>
  <c r="BW1414" i="1"/>
  <c r="BV1413" i="1"/>
  <c r="BW1406" i="1"/>
  <c r="BV1405" i="1"/>
  <c r="BW1398" i="1"/>
  <c r="BV1397" i="1"/>
  <c r="BW1390" i="1"/>
  <c r="BV1389" i="1"/>
  <c r="BW1382" i="1"/>
  <c r="BV1381" i="1"/>
  <c r="BW1374" i="1"/>
  <c r="BV1373" i="1"/>
  <c r="BW1366" i="1"/>
  <c r="BV1365" i="1"/>
  <c r="BW1358" i="1"/>
  <c r="BV1357" i="1"/>
  <c r="BW1350" i="1"/>
  <c r="BV1349" i="1"/>
  <c r="BW1342" i="1"/>
  <c r="BV1341" i="1"/>
  <c r="BW1334" i="1"/>
  <c r="BV1333" i="1"/>
  <c r="BW1326" i="1"/>
  <c r="BV1325" i="1"/>
  <c r="BW1318" i="1"/>
  <c r="BV1317" i="1"/>
  <c r="BW1294" i="1"/>
  <c r="BV1293" i="1"/>
  <c r="BW1286" i="1"/>
  <c r="BV1285" i="1"/>
  <c r="BW1278" i="1"/>
  <c r="BV1277" i="1"/>
  <c r="BW1270" i="1"/>
  <c r="BV1269" i="1"/>
  <c r="BW1262" i="1"/>
  <c r="BV1261" i="1"/>
  <c r="BW1254" i="1"/>
  <c r="BV1253" i="1"/>
  <c r="BW1246" i="1"/>
  <c r="BV1245" i="1"/>
  <c r="BW1238" i="1"/>
  <c r="BV1237" i="1"/>
  <c r="BW1230" i="1"/>
  <c r="BV1229" i="1"/>
  <c r="BW1222" i="1"/>
  <c r="BV1221" i="1"/>
  <c r="BW1214" i="1"/>
  <c r="BV1213" i="1"/>
  <c r="BW1206" i="1"/>
  <c r="BV1205" i="1"/>
  <c r="BW1198" i="1"/>
  <c r="BV1197" i="1"/>
  <c r="BW1190" i="1"/>
  <c r="BV1189" i="1"/>
  <c r="BW1166" i="1"/>
  <c r="BV1165" i="1"/>
  <c r="BW1158" i="1"/>
  <c r="BV1157" i="1"/>
  <c r="BW1150" i="1"/>
  <c r="BV1149" i="1"/>
  <c r="BW1142" i="1"/>
  <c r="BV1141" i="1"/>
  <c r="BW1134" i="1"/>
  <c r="BV1133" i="1"/>
  <c r="BW1126" i="1"/>
  <c r="BV1125" i="1"/>
  <c r="BW1118" i="1"/>
  <c r="BV1117" i="1"/>
  <c r="BW1110" i="1"/>
  <c r="BV1109" i="1"/>
  <c r="BW1102" i="1"/>
  <c r="BV1101" i="1"/>
  <c r="BW1094" i="1"/>
  <c r="BV1093" i="1"/>
  <c r="BW1086" i="1"/>
  <c r="BV1085" i="1"/>
  <c r="BW1078" i="1"/>
  <c r="BX1078" i="1" s="1"/>
  <c r="CE1078" i="1" s="1"/>
  <c r="CH1078" i="1" s="1"/>
  <c r="BV1077" i="1"/>
  <c r="BW1070" i="1"/>
  <c r="BV1069" i="1"/>
  <c r="BW1062" i="1"/>
  <c r="BV1061" i="1"/>
  <c r="BW1054" i="1"/>
  <c r="BV1053" i="1"/>
  <c r="BW1046" i="1"/>
  <c r="BV1045" i="1"/>
  <c r="BW1038" i="1"/>
  <c r="BV1037" i="1"/>
  <c r="BW1030" i="1"/>
  <c r="BV1029" i="1"/>
  <c r="BW1022" i="1"/>
  <c r="BV1021" i="1"/>
  <c r="BW1014" i="1"/>
  <c r="BV1013" i="1"/>
  <c r="BW1006" i="1"/>
  <c r="BV1005" i="1"/>
  <c r="BW998" i="1"/>
  <c r="BV997" i="1"/>
  <c r="BW990" i="1"/>
  <c r="BV989" i="1"/>
  <c r="BW982" i="1"/>
  <c r="BV981" i="1"/>
  <c r="BW974" i="1"/>
  <c r="BV973" i="1"/>
  <c r="BW966" i="1"/>
  <c r="BV965" i="1"/>
  <c r="BW958" i="1"/>
  <c r="BV957" i="1"/>
  <c r="BW950" i="1"/>
  <c r="BV949" i="1"/>
  <c r="BW942" i="1"/>
  <c r="BV941" i="1"/>
  <c r="BW934" i="1"/>
  <c r="BV933" i="1"/>
  <c r="BW926" i="1"/>
  <c r="BV925" i="1"/>
  <c r="BW918" i="1"/>
  <c r="BV917" i="1"/>
  <c r="BW910" i="1"/>
  <c r="BV909" i="1"/>
  <c r="BW902" i="1"/>
  <c r="BV901" i="1"/>
  <c r="BW894" i="1"/>
  <c r="BV893" i="1"/>
  <c r="BW886" i="1"/>
  <c r="BV885" i="1"/>
  <c r="BV877" i="1"/>
  <c r="BW878" i="1"/>
  <c r="BW870" i="1"/>
  <c r="BV869" i="1"/>
  <c r="BW862" i="1"/>
  <c r="BV861" i="1"/>
  <c r="BW854" i="1"/>
  <c r="BV853" i="1"/>
  <c r="BW846" i="1"/>
  <c r="BV845" i="1"/>
  <c r="BW838" i="1"/>
  <c r="BV837" i="1"/>
  <c r="BW830" i="1"/>
  <c r="BV829" i="1"/>
  <c r="BW822" i="1"/>
  <c r="BV821" i="1"/>
  <c r="BW814" i="1"/>
  <c r="BV813" i="1"/>
  <c r="BW806" i="1"/>
  <c r="BV805" i="1"/>
  <c r="BW798" i="1"/>
  <c r="BV797" i="1"/>
  <c r="BW790" i="1"/>
  <c r="BV789" i="1"/>
  <c r="BW782" i="1"/>
  <c r="BV781" i="1"/>
  <c r="BW774" i="1"/>
  <c r="BV773" i="1"/>
  <c r="BW766" i="1"/>
  <c r="BV765" i="1"/>
  <c r="BW758" i="1"/>
  <c r="BV757" i="1"/>
  <c r="BW750" i="1"/>
  <c r="BV749" i="1"/>
  <c r="BW742" i="1"/>
  <c r="BV741" i="1"/>
  <c r="BW734" i="1"/>
  <c r="BV733" i="1"/>
  <c r="BW726" i="1"/>
  <c r="BV725" i="1"/>
  <c r="BW718" i="1"/>
  <c r="BV717" i="1"/>
  <c r="BW710" i="1"/>
  <c r="BV709" i="1"/>
  <c r="BW702" i="1"/>
  <c r="BV701" i="1"/>
  <c r="BW694" i="1"/>
  <c r="BV693" i="1"/>
  <c r="BW686" i="1"/>
  <c r="BV685" i="1"/>
  <c r="BW678" i="1"/>
  <c r="BV677" i="1"/>
  <c r="BW670" i="1"/>
  <c r="BV669" i="1"/>
  <c r="BW662" i="1"/>
  <c r="BV661" i="1"/>
  <c r="BW654" i="1"/>
  <c r="BV653" i="1"/>
  <c r="BW646" i="1"/>
  <c r="BV645" i="1"/>
  <c r="BW638" i="1"/>
  <c r="BV637" i="1"/>
  <c r="BW630" i="1"/>
  <c r="BV629" i="1"/>
  <c r="BW622" i="1"/>
  <c r="BV621" i="1"/>
  <c r="BW614" i="1"/>
  <c r="BV613" i="1"/>
  <c r="BW606" i="1"/>
  <c r="BV605" i="1"/>
  <c r="BW598" i="1"/>
  <c r="BV597" i="1"/>
  <c r="BW590" i="1"/>
  <c r="BV589" i="1"/>
  <c r="BW582" i="1"/>
  <c r="BV581" i="1"/>
  <c r="BW574" i="1"/>
  <c r="BV573" i="1"/>
  <c r="BV565" i="1"/>
  <c r="BW566" i="1"/>
  <c r="BW558" i="1"/>
  <c r="BV557" i="1"/>
  <c r="BW550" i="1"/>
  <c r="BV549" i="1"/>
  <c r="BW542" i="1"/>
  <c r="BV541" i="1"/>
  <c r="BW534" i="1"/>
  <c r="BV533" i="1"/>
  <c r="BW526" i="1"/>
  <c r="BV525" i="1"/>
  <c r="BW518" i="1"/>
  <c r="BV517" i="1"/>
  <c r="BW510" i="1"/>
  <c r="BV509" i="1"/>
  <c r="BW502" i="1"/>
  <c r="BV501" i="1"/>
  <c r="BW494" i="1"/>
  <c r="BV493" i="1"/>
  <c r="BW486" i="1"/>
  <c r="BV485" i="1"/>
  <c r="BW478" i="1"/>
  <c r="BV477" i="1"/>
  <c r="BW470" i="1"/>
  <c r="BV469" i="1"/>
  <c r="BW462" i="1"/>
  <c r="BV461" i="1"/>
  <c r="BW454" i="1"/>
  <c r="BV453" i="1"/>
  <c r="BW446" i="1"/>
  <c r="BV445" i="1"/>
  <c r="BW438" i="1"/>
  <c r="BV437" i="1"/>
  <c r="BW430" i="1"/>
  <c r="BV429" i="1"/>
  <c r="BW422" i="1"/>
  <c r="BV421" i="1"/>
  <c r="BW414" i="1"/>
  <c r="BV413" i="1"/>
  <c r="BW406" i="1"/>
  <c r="BV405" i="1"/>
  <c r="BW398" i="1"/>
  <c r="BV397" i="1"/>
  <c r="BW390" i="1"/>
  <c r="BV389" i="1"/>
  <c r="BW382" i="1"/>
  <c r="BV381" i="1"/>
  <c r="BW374" i="1"/>
  <c r="BV373" i="1"/>
  <c r="BW366" i="1"/>
  <c r="BV365" i="1"/>
  <c r="BW358" i="1"/>
  <c r="BV357" i="1"/>
  <c r="BW350" i="1"/>
  <c r="BV349" i="1"/>
  <c r="BW342" i="1"/>
  <c r="BV341" i="1"/>
  <c r="BW334" i="1"/>
  <c r="BV333" i="1"/>
  <c r="BW326" i="1"/>
  <c r="BV325" i="1"/>
  <c r="BW318" i="1"/>
  <c r="BV317" i="1"/>
  <c r="BW310" i="1"/>
  <c r="BV309" i="1"/>
  <c r="BW302" i="1"/>
  <c r="BV301" i="1"/>
  <c r="BW294" i="1"/>
  <c r="BV293" i="1"/>
  <c r="BW286" i="1"/>
  <c r="BV285" i="1"/>
  <c r="BW278" i="1"/>
  <c r="BV277" i="1"/>
  <c r="BW270" i="1"/>
  <c r="BV269" i="1"/>
  <c r="BW262" i="1"/>
  <c r="BV261" i="1"/>
  <c r="BW254" i="1"/>
  <c r="BV253" i="1"/>
  <c r="BW246" i="1"/>
  <c r="BV245" i="1"/>
  <c r="BW238" i="1"/>
  <c r="BV237" i="1"/>
  <c r="BW230" i="1"/>
  <c r="BV229" i="1"/>
  <c r="BW222" i="1"/>
  <c r="BV221" i="1"/>
  <c r="BW214" i="1"/>
  <c r="BV213" i="1"/>
  <c r="BW206" i="1"/>
  <c r="BV205" i="1"/>
  <c r="BW198" i="1"/>
  <c r="BV197" i="1"/>
  <c r="BW190" i="1"/>
  <c r="BV189" i="1"/>
  <c r="BW182" i="1"/>
  <c r="BV181" i="1"/>
  <c r="BW174" i="1"/>
  <c r="BV173" i="1"/>
  <c r="BW166" i="1"/>
  <c r="BV165" i="1"/>
  <c r="BW158" i="1"/>
  <c r="BV157" i="1"/>
  <c r="BW150" i="1"/>
  <c r="BV149" i="1"/>
  <c r="BW142" i="1"/>
  <c r="BV141" i="1"/>
  <c r="BW134" i="1"/>
  <c r="BV133" i="1"/>
  <c r="BW126" i="1"/>
  <c r="BV125" i="1"/>
  <c r="BW118" i="1"/>
  <c r="BV117" i="1"/>
  <c r="BW110" i="1"/>
  <c r="BV109" i="1"/>
  <c r="BW102" i="1"/>
  <c r="BV101" i="1"/>
  <c r="BW94" i="1"/>
  <c r="BV93" i="1"/>
  <c r="BW86" i="1"/>
  <c r="BV85" i="1"/>
  <c r="BW78" i="1"/>
  <c r="BV77" i="1"/>
  <c r="BW70" i="1"/>
  <c r="BV69" i="1"/>
  <c r="BW62" i="1"/>
  <c r="BV61" i="1"/>
  <c r="BW54" i="1"/>
  <c r="BV53" i="1"/>
  <c r="BW46" i="1"/>
  <c r="BV45" i="1"/>
  <c r="BW38" i="1"/>
  <c r="BV37" i="1"/>
  <c r="BW30" i="1"/>
  <c r="BV29" i="1"/>
  <c r="BW22" i="1"/>
  <c r="BV21" i="1"/>
  <c r="BW14" i="1"/>
  <c r="BV13" i="1"/>
  <c r="BV2876" i="1"/>
  <c r="BV2852" i="1"/>
  <c r="BV2733" i="1"/>
  <c r="BV2668" i="1"/>
  <c r="BV2564" i="1"/>
  <c r="BV2517" i="1"/>
  <c r="BV2436" i="1"/>
  <c r="BV2381" i="1"/>
  <c r="BV2333" i="1"/>
  <c r="BV2101" i="1"/>
  <c r="BV1309" i="1"/>
  <c r="BV1156" i="1"/>
  <c r="BV860" i="1"/>
  <c r="BW2837" i="1"/>
  <c r="BV2836" i="1"/>
  <c r="BW2829" i="1"/>
  <c r="BV2828" i="1"/>
  <c r="BW2821" i="1"/>
  <c r="BV2820" i="1"/>
  <c r="BW2797" i="1"/>
  <c r="BV2796" i="1"/>
  <c r="BW2789" i="1"/>
  <c r="BV2788" i="1"/>
  <c r="BW2765" i="1"/>
  <c r="BV2764" i="1"/>
  <c r="BW2749" i="1"/>
  <c r="BV2748" i="1"/>
  <c r="BW2741" i="1"/>
  <c r="BV2740" i="1"/>
  <c r="BW2725" i="1"/>
  <c r="BV2724" i="1"/>
  <c r="BW2717" i="1"/>
  <c r="BV2716" i="1"/>
  <c r="BW2701" i="1"/>
  <c r="BV2700" i="1"/>
  <c r="BW2685" i="1"/>
  <c r="BV2684" i="1"/>
  <c r="BW2677" i="1"/>
  <c r="BV2676" i="1"/>
  <c r="BW2661" i="1"/>
  <c r="BV2660" i="1"/>
  <c r="BW2653" i="1"/>
  <c r="BV2652" i="1"/>
  <c r="BW2637" i="1"/>
  <c r="BV2636" i="1"/>
  <c r="BW2621" i="1"/>
  <c r="BV2620" i="1"/>
  <c r="BW2613" i="1"/>
  <c r="BV2612" i="1"/>
  <c r="BW2597" i="1"/>
  <c r="BV2596" i="1"/>
  <c r="BW2589" i="1"/>
  <c r="BV2588" i="1"/>
  <c r="BW2573" i="1"/>
  <c r="BV2572" i="1"/>
  <c r="BW2557" i="1"/>
  <c r="BV2556" i="1"/>
  <c r="BW2541" i="1"/>
  <c r="BV2540" i="1"/>
  <c r="BW2525" i="1"/>
  <c r="BV2524" i="1"/>
  <c r="BW2509" i="1"/>
  <c r="BV2508" i="1"/>
  <c r="BW2493" i="1"/>
  <c r="BV2492" i="1"/>
  <c r="BW2477" i="1"/>
  <c r="BV2476" i="1"/>
  <c r="BW2461" i="1"/>
  <c r="BV2460" i="1"/>
  <c r="BW2445" i="1"/>
  <c r="BV2444" i="1"/>
  <c r="BW2429" i="1"/>
  <c r="BV2428" i="1"/>
  <c r="BW2413" i="1"/>
  <c r="BV2412" i="1"/>
  <c r="BW2405" i="1"/>
  <c r="BV2404" i="1"/>
  <c r="BW2397" i="1"/>
  <c r="BV2396" i="1"/>
  <c r="BW2389" i="1"/>
  <c r="BV2388" i="1"/>
  <c r="BW2381" i="1"/>
  <c r="BV2380" i="1"/>
  <c r="BW2373" i="1"/>
  <c r="BV2372" i="1"/>
  <c r="BW2365" i="1"/>
  <c r="BV2364" i="1"/>
  <c r="BW2357" i="1"/>
  <c r="BV2356" i="1"/>
  <c r="BW2349" i="1"/>
  <c r="BV2348" i="1"/>
  <c r="BW2341" i="1"/>
  <c r="BV2340" i="1"/>
  <c r="BW2333" i="1"/>
  <c r="BV2332" i="1"/>
  <c r="BW2325" i="1"/>
  <c r="BV2324" i="1"/>
  <c r="BW2317" i="1"/>
  <c r="BV2316" i="1"/>
  <c r="BW2309" i="1"/>
  <c r="BV2308" i="1"/>
  <c r="BW2301" i="1"/>
  <c r="BV2300" i="1"/>
  <c r="BW2293" i="1"/>
  <c r="BV2292" i="1"/>
  <c r="BW2285" i="1"/>
  <c r="BV2284" i="1"/>
  <c r="BW2277" i="1"/>
  <c r="BV2276" i="1"/>
  <c r="BW2269" i="1"/>
  <c r="BV2268" i="1"/>
  <c r="BW2261" i="1"/>
  <c r="BV2260" i="1"/>
  <c r="BW2253" i="1"/>
  <c r="BV2252" i="1"/>
  <c r="BW2245" i="1"/>
  <c r="BV2244" i="1"/>
  <c r="BW2237" i="1"/>
  <c r="BV2236" i="1"/>
  <c r="BW2229" i="1"/>
  <c r="BV2228" i="1"/>
  <c r="BW2221" i="1"/>
  <c r="BV2220" i="1"/>
  <c r="BW2213" i="1"/>
  <c r="BV2212" i="1"/>
  <c r="BW2205" i="1"/>
  <c r="BV2204" i="1"/>
  <c r="BW2197" i="1"/>
  <c r="BV2196" i="1"/>
  <c r="BW2189" i="1"/>
  <c r="BV2188" i="1"/>
  <c r="BW2181" i="1"/>
  <c r="BV2180" i="1"/>
  <c r="BW2173" i="1"/>
  <c r="BV2172" i="1"/>
  <c r="BW2165" i="1"/>
  <c r="BV2164" i="1"/>
  <c r="BW2157" i="1"/>
  <c r="BV2156" i="1"/>
  <c r="BW2149" i="1"/>
  <c r="BV2148" i="1"/>
  <c r="BW2141" i="1"/>
  <c r="BV2140" i="1"/>
  <c r="BW2133" i="1"/>
  <c r="BV2132" i="1"/>
  <c r="BW2125" i="1"/>
  <c r="BV2124" i="1"/>
  <c r="BW2117" i="1"/>
  <c r="BV2116" i="1"/>
  <c r="BW2109" i="1"/>
  <c r="BV2108" i="1"/>
  <c r="BW2101" i="1"/>
  <c r="BV2100" i="1"/>
  <c r="BW2093" i="1"/>
  <c r="BV2092" i="1"/>
  <c r="BW2085" i="1"/>
  <c r="BV2084" i="1"/>
  <c r="BW2077" i="1"/>
  <c r="BV2076" i="1"/>
  <c r="BW2069" i="1"/>
  <c r="BV2068" i="1"/>
  <c r="BW2061" i="1"/>
  <c r="BV2060" i="1"/>
  <c r="BW2053" i="1"/>
  <c r="BV2052" i="1"/>
  <c r="BW2045" i="1"/>
  <c r="BV2044" i="1"/>
  <c r="BW2037" i="1"/>
  <c r="BV2036" i="1"/>
  <c r="BW2029" i="1"/>
  <c r="BV2028" i="1"/>
  <c r="BW2021" i="1"/>
  <c r="BV2020" i="1"/>
  <c r="BW2013" i="1"/>
  <c r="BV2012" i="1"/>
  <c r="BW2005" i="1"/>
  <c r="BV2004" i="1"/>
  <c r="BW1997" i="1"/>
  <c r="BV1996" i="1"/>
  <c r="BW1989" i="1"/>
  <c r="BV1988" i="1"/>
  <c r="BV1980" i="1"/>
  <c r="BW1981" i="1"/>
  <c r="BW1973" i="1"/>
  <c r="BV1972" i="1"/>
  <c r="BV1964" i="1"/>
  <c r="BW1965" i="1"/>
  <c r="BW1957" i="1"/>
  <c r="BV1956" i="1"/>
  <c r="BW1949" i="1"/>
  <c r="BV1948" i="1"/>
  <c r="BW1941" i="1"/>
  <c r="BV1940" i="1"/>
  <c r="BW1933" i="1"/>
  <c r="BV1932" i="1"/>
  <c r="BW1925" i="1"/>
  <c r="BV1924" i="1"/>
  <c r="BW1917" i="1"/>
  <c r="BV1916" i="1"/>
  <c r="BW1909" i="1"/>
  <c r="BV1908" i="1"/>
  <c r="BW1901" i="1"/>
  <c r="BV1900" i="1"/>
  <c r="BW1893" i="1"/>
  <c r="BV1892" i="1"/>
  <c r="BW1885" i="1"/>
  <c r="BV1884" i="1"/>
  <c r="BW1877" i="1"/>
  <c r="BV1876" i="1"/>
  <c r="BW1869" i="1"/>
  <c r="BV1868" i="1"/>
  <c r="BW1861" i="1"/>
  <c r="BV1860" i="1"/>
  <c r="BW1853" i="1"/>
  <c r="BV1852" i="1"/>
  <c r="BW1845" i="1"/>
  <c r="BV1844" i="1"/>
  <c r="BW1837" i="1"/>
  <c r="BV1836" i="1"/>
  <c r="BW1829" i="1"/>
  <c r="BV1828" i="1"/>
  <c r="BW1821" i="1"/>
  <c r="BV1820" i="1"/>
  <c r="BW1813" i="1"/>
  <c r="BV1812" i="1"/>
  <c r="BW1805" i="1"/>
  <c r="BV1804" i="1"/>
  <c r="BW1797" i="1"/>
  <c r="BV1796" i="1"/>
  <c r="BW1789" i="1"/>
  <c r="BV1788" i="1"/>
  <c r="BW1781" i="1"/>
  <c r="BV1780" i="1"/>
  <c r="BW1773" i="1"/>
  <c r="BV1772" i="1"/>
  <c r="BW1765" i="1"/>
  <c r="BV1764" i="1"/>
  <c r="BW1757" i="1"/>
  <c r="BV1756" i="1"/>
  <c r="BW1749" i="1"/>
  <c r="BV1748" i="1"/>
  <c r="BW1741" i="1"/>
  <c r="BV1740" i="1"/>
  <c r="BW1733" i="1"/>
  <c r="BV1732" i="1"/>
  <c r="BW1725" i="1"/>
  <c r="BV1724" i="1"/>
  <c r="BW1717" i="1"/>
  <c r="BV1716" i="1"/>
  <c r="BW1709" i="1"/>
  <c r="BV1708" i="1"/>
  <c r="BW1701" i="1"/>
  <c r="BV1700" i="1"/>
  <c r="BW1693" i="1"/>
  <c r="BV1692" i="1"/>
  <c r="BW1685" i="1"/>
  <c r="BV1684" i="1"/>
  <c r="BW1677" i="1"/>
  <c r="BV1676" i="1"/>
  <c r="BW1669" i="1"/>
  <c r="BV1668" i="1"/>
  <c r="BW1661" i="1"/>
  <c r="BV1660" i="1"/>
  <c r="BW1653" i="1"/>
  <c r="BV1652" i="1"/>
  <c r="BW1645" i="1"/>
  <c r="BV1644" i="1"/>
  <c r="BW1637" i="1"/>
  <c r="BV1636" i="1"/>
  <c r="BW1629" i="1"/>
  <c r="BV1628" i="1"/>
  <c r="BW1621" i="1"/>
  <c r="BV1620" i="1"/>
  <c r="BW1613" i="1"/>
  <c r="BV1612" i="1"/>
  <c r="BW1605" i="1"/>
  <c r="BV1604" i="1"/>
  <c r="BW1597" i="1"/>
  <c r="BV1596" i="1"/>
  <c r="BW1589" i="1"/>
  <c r="BV1588" i="1"/>
  <c r="BW1581" i="1"/>
  <c r="BV1580" i="1"/>
  <c r="BW1573" i="1"/>
  <c r="BV1572" i="1"/>
  <c r="BW1565" i="1"/>
  <c r="BV1564" i="1"/>
  <c r="BW1557" i="1"/>
  <c r="BV1556" i="1"/>
  <c r="BW1549" i="1"/>
  <c r="BV1548" i="1"/>
  <c r="BW1541" i="1"/>
  <c r="BV1540" i="1"/>
  <c r="BW1533" i="1"/>
  <c r="BV1532" i="1"/>
  <c r="BW1525" i="1"/>
  <c r="BV1524" i="1"/>
  <c r="BW1517" i="1"/>
  <c r="BV1516" i="1"/>
  <c r="BW1509" i="1"/>
  <c r="BV1508" i="1"/>
  <c r="BW1501" i="1"/>
  <c r="BV1500" i="1"/>
  <c r="BW1493" i="1"/>
  <c r="BV1492" i="1"/>
  <c r="BW1485" i="1"/>
  <c r="BV1484" i="1"/>
  <c r="BW1477" i="1"/>
  <c r="BV1476" i="1"/>
  <c r="BW1469" i="1"/>
  <c r="BV1468" i="1"/>
  <c r="BW1461" i="1"/>
  <c r="BV1460" i="1"/>
  <c r="BW1453" i="1"/>
  <c r="BV1452" i="1"/>
  <c r="BW1445" i="1"/>
  <c r="BV1444" i="1"/>
  <c r="BW1437" i="1"/>
  <c r="BV1436" i="1"/>
  <c r="BW1429" i="1"/>
  <c r="BV1428" i="1"/>
  <c r="BW1421" i="1"/>
  <c r="BV1420" i="1"/>
  <c r="BW1413" i="1"/>
  <c r="BV1412" i="1"/>
  <c r="BW1405" i="1"/>
  <c r="BV1404" i="1"/>
  <c r="BW1397" i="1"/>
  <c r="BV1396" i="1"/>
  <c r="BW1389" i="1"/>
  <c r="BV1388" i="1"/>
  <c r="BW1381" i="1"/>
  <c r="BV1380" i="1"/>
  <c r="BW1373" i="1"/>
  <c r="BV1372" i="1"/>
  <c r="BW1365" i="1"/>
  <c r="BV1364" i="1"/>
  <c r="BW1357" i="1"/>
  <c r="BV1356" i="1"/>
  <c r="BW1349" i="1"/>
  <c r="BV1348" i="1"/>
  <c r="BW1341" i="1"/>
  <c r="BV1340" i="1"/>
  <c r="BW1333" i="1"/>
  <c r="BV1332" i="1"/>
  <c r="BW1325" i="1"/>
  <c r="BV1324" i="1"/>
  <c r="BW1317" i="1"/>
  <c r="BV1316" i="1"/>
  <c r="BW1309" i="1"/>
  <c r="BV1308" i="1"/>
  <c r="BW1293" i="1"/>
  <c r="BV1292" i="1"/>
  <c r="BW1285" i="1"/>
  <c r="BV1284" i="1"/>
  <c r="BW1277" i="1"/>
  <c r="BV1276" i="1"/>
  <c r="BW1269" i="1"/>
  <c r="BV1268" i="1"/>
  <c r="BW1261" i="1"/>
  <c r="BV1260" i="1"/>
  <c r="BW1253" i="1"/>
  <c r="BV1252" i="1"/>
  <c r="BW1245" i="1"/>
  <c r="BV1244" i="1"/>
  <c r="BW1221" i="1"/>
  <c r="BV1220" i="1"/>
  <c r="BW1213" i="1"/>
  <c r="BV1212" i="1"/>
  <c r="BW1205" i="1"/>
  <c r="BV1204" i="1"/>
  <c r="BW1197" i="1"/>
  <c r="BV1196" i="1"/>
  <c r="BW1189" i="1"/>
  <c r="BV1188" i="1"/>
  <c r="BW1181" i="1"/>
  <c r="BV1180" i="1"/>
  <c r="BW1173" i="1"/>
  <c r="BV1172" i="1"/>
  <c r="BW1165" i="1"/>
  <c r="BV1164" i="1"/>
  <c r="BW1149" i="1"/>
  <c r="BV1148" i="1"/>
  <c r="BW1141" i="1"/>
  <c r="BV1140" i="1"/>
  <c r="BW1133" i="1"/>
  <c r="BV1132" i="1"/>
  <c r="BW1125" i="1"/>
  <c r="BV1124" i="1"/>
  <c r="BW1117" i="1"/>
  <c r="BV1116" i="1"/>
  <c r="BW1109" i="1"/>
  <c r="BV1108" i="1"/>
  <c r="BW1101" i="1"/>
  <c r="BV1100" i="1"/>
  <c r="BW1093" i="1"/>
  <c r="BV1092" i="1"/>
  <c r="BW1077" i="1"/>
  <c r="BV1076" i="1"/>
  <c r="BW1069" i="1"/>
  <c r="BV1068" i="1"/>
  <c r="BW1061" i="1"/>
  <c r="BV1060" i="1"/>
  <c r="BW1053" i="1"/>
  <c r="BV1052" i="1"/>
  <c r="BW1045" i="1"/>
  <c r="BV1044" i="1"/>
  <c r="BW1037" i="1"/>
  <c r="BV1036" i="1"/>
  <c r="BW1029" i="1"/>
  <c r="BV1028" i="1"/>
  <c r="BW1021" i="1"/>
  <c r="BV1020" i="1"/>
  <c r="BW1013" i="1"/>
  <c r="BV1012" i="1"/>
  <c r="BW1005" i="1"/>
  <c r="BV1004" i="1"/>
  <c r="BW989" i="1"/>
  <c r="BV988" i="1"/>
  <c r="BW981" i="1"/>
  <c r="BV980" i="1"/>
  <c r="BW973" i="1"/>
  <c r="BV972" i="1"/>
  <c r="BW965" i="1"/>
  <c r="BV964" i="1"/>
  <c r="BW957" i="1"/>
  <c r="BV956" i="1"/>
  <c r="BW949" i="1"/>
  <c r="BV948" i="1"/>
  <c r="BW941" i="1"/>
  <c r="BV940" i="1"/>
  <c r="BW933" i="1"/>
  <c r="BV932" i="1"/>
  <c r="BW925" i="1"/>
  <c r="BV924" i="1"/>
  <c r="BW917" i="1"/>
  <c r="BV916" i="1"/>
  <c r="BW909" i="1"/>
  <c r="BV908" i="1"/>
  <c r="BW901" i="1"/>
  <c r="BV900" i="1"/>
  <c r="BW893" i="1"/>
  <c r="BV892" i="1"/>
  <c r="BW885" i="1"/>
  <c r="BV884" i="1"/>
  <c r="BW877" i="1"/>
  <c r="BV876" i="1"/>
  <c r="BW869" i="1"/>
  <c r="BV868" i="1"/>
  <c r="BW853" i="1"/>
  <c r="BV852" i="1"/>
  <c r="BW845" i="1"/>
  <c r="BV844" i="1"/>
  <c r="BW837" i="1"/>
  <c r="BV836" i="1"/>
  <c r="BW829" i="1"/>
  <c r="BV828" i="1"/>
  <c r="BW813" i="1"/>
  <c r="BV812" i="1"/>
  <c r="BW805" i="1"/>
  <c r="BV804" i="1"/>
  <c r="BW797" i="1"/>
  <c r="BV796" i="1"/>
  <c r="BW789" i="1"/>
  <c r="BV788" i="1"/>
  <c r="BW781" i="1"/>
  <c r="BV780" i="1"/>
  <c r="BW773" i="1"/>
  <c r="BV772" i="1"/>
  <c r="BW765" i="1"/>
  <c r="BV764" i="1"/>
  <c r="BW757" i="1"/>
  <c r="BV756" i="1"/>
  <c r="BW749" i="1"/>
  <c r="BV748" i="1"/>
  <c r="BW741" i="1"/>
  <c r="BV740" i="1"/>
  <c r="BW733" i="1"/>
  <c r="BV732" i="1"/>
  <c r="BW725" i="1"/>
  <c r="BV724" i="1"/>
  <c r="BW717" i="1"/>
  <c r="BV716" i="1"/>
  <c r="BW709" i="1"/>
  <c r="BV708" i="1"/>
  <c r="BW701" i="1"/>
  <c r="BV700" i="1"/>
  <c r="BW693" i="1"/>
  <c r="BV692" i="1"/>
  <c r="BW685" i="1"/>
  <c r="BV684" i="1"/>
  <c r="BW677" i="1"/>
  <c r="BV676" i="1"/>
  <c r="BW669" i="1"/>
  <c r="BV668" i="1"/>
  <c r="BW661" i="1"/>
  <c r="BV660" i="1"/>
  <c r="BW653" i="1"/>
  <c r="BV652" i="1"/>
  <c r="BW645" i="1"/>
  <c r="BV644" i="1"/>
  <c r="BW637" i="1"/>
  <c r="BV636" i="1"/>
  <c r="BW629" i="1"/>
  <c r="BV628" i="1"/>
  <c r="BW621" i="1"/>
  <c r="BV620" i="1"/>
  <c r="BW613" i="1"/>
  <c r="BV612" i="1"/>
  <c r="BW605" i="1"/>
  <c r="BV604" i="1"/>
  <c r="BW597" i="1"/>
  <c r="BV596" i="1"/>
  <c r="BW589" i="1"/>
  <c r="BV588" i="1"/>
  <c r="BW581" i="1"/>
  <c r="BV580" i="1"/>
  <c r="BW573" i="1"/>
  <c r="BV572" i="1"/>
  <c r="BW565" i="1"/>
  <c r="BV564" i="1"/>
  <c r="BW557" i="1"/>
  <c r="BV556" i="1"/>
  <c r="BW549" i="1"/>
  <c r="BV548" i="1"/>
  <c r="BW541" i="1"/>
  <c r="BV540" i="1"/>
  <c r="BW533" i="1"/>
  <c r="BV532" i="1"/>
  <c r="BW525" i="1"/>
  <c r="BV524" i="1"/>
  <c r="BW517" i="1"/>
  <c r="BV516" i="1"/>
  <c r="BW509" i="1"/>
  <c r="BV508" i="1"/>
  <c r="BW501" i="1"/>
  <c r="BV500" i="1"/>
  <c r="BW493" i="1"/>
  <c r="BV492" i="1"/>
  <c r="BW485" i="1"/>
  <c r="BV484" i="1"/>
  <c r="BW477" i="1"/>
  <c r="BV476" i="1"/>
  <c r="BW469" i="1"/>
  <c r="BV468" i="1"/>
  <c r="BW461" i="1"/>
  <c r="BV460" i="1"/>
  <c r="BW453" i="1"/>
  <c r="BV452" i="1"/>
  <c r="BW445" i="1"/>
  <c r="BV444" i="1"/>
  <c r="BW437" i="1"/>
  <c r="BV436" i="1"/>
  <c r="BW429" i="1"/>
  <c r="BV428" i="1"/>
  <c r="BW421" i="1"/>
  <c r="BV420" i="1"/>
  <c r="BW413" i="1"/>
  <c r="BV412" i="1"/>
  <c r="BW405" i="1"/>
  <c r="BV404" i="1"/>
  <c r="BW397" i="1"/>
  <c r="BV396" i="1"/>
  <c r="BW389" i="1"/>
  <c r="BV388" i="1"/>
  <c r="BW381" i="1"/>
  <c r="BV380" i="1"/>
  <c r="BW373" i="1"/>
  <c r="BV372" i="1"/>
  <c r="BW365" i="1"/>
  <c r="BV364" i="1"/>
  <c r="BW357" i="1"/>
  <c r="BV356" i="1"/>
  <c r="BW349" i="1"/>
  <c r="BV348" i="1"/>
  <c r="BW341" i="1"/>
  <c r="BV340" i="1"/>
  <c r="BW333" i="1"/>
  <c r="BV332" i="1"/>
  <c r="BW325" i="1"/>
  <c r="BV324" i="1"/>
  <c r="BW317" i="1"/>
  <c r="BV316" i="1"/>
  <c r="BW309" i="1"/>
  <c r="BV308" i="1"/>
  <c r="BW301" i="1"/>
  <c r="BV300" i="1"/>
  <c r="BW293" i="1"/>
  <c r="BV292" i="1"/>
  <c r="BW285" i="1"/>
  <c r="BV284" i="1"/>
  <c r="BW277" i="1"/>
  <c r="BV276" i="1"/>
  <c r="BW269" i="1"/>
  <c r="BV268" i="1"/>
  <c r="BW261" i="1"/>
  <c r="BV260" i="1"/>
  <c r="BW253" i="1"/>
  <c r="BV252" i="1"/>
  <c r="BW245" i="1"/>
  <c r="BV244" i="1"/>
  <c r="BW237" i="1"/>
  <c r="BV236" i="1"/>
  <c r="BW229" i="1"/>
  <c r="BV228" i="1"/>
  <c r="BW221" i="1"/>
  <c r="BV220" i="1"/>
  <c r="BW213" i="1"/>
  <c r="BV212" i="1"/>
  <c r="BW205" i="1"/>
  <c r="BV204" i="1"/>
  <c r="BW197" i="1"/>
  <c r="BV196" i="1"/>
  <c r="BW189" i="1"/>
  <c r="BV188" i="1"/>
  <c r="BW181" i="1"/>
  <c r="BV180" i="1"/>
  <c r="BW173" i="1"/>
  <c r="BV172" i="1"/>
  <c r="BW165" i="1"/>
  <c r="BV164" i="1"/>
  <c r="BW157" i="1"/>
  <c r="BV156" i="1"/>
  <c r="BW149" i="1"/>
  <c r="BV148" i="1"/>
  <c r="BW141" i="1"/>
  <c r="BV140" i="1"/>
  <c r="BW133" i="1"/>
  <c r="BV132" i="1"/>
  <c r="BW125" i="1"/>
  <c r="BV124" i="1"/>
  <c r="BW117" i="1"/>
  <c r="BV116" i="1"/>
  <c r="BW109" i="1"/>
  <c r="BV108" i="1"/>
  <c r="BW101" i="1"/>
  <c r="BV100" i="1"/>
  <c r="BW93" i="1"/>
  <c r="BV92" i="1"/>
  <c r="BW85" i="1"/>
  <c r="BV84" i="1"/>
  <c r="BW77" i="1"/>
  <c r="BV76" i="1"/>
  <c r="BW69" i="1"/>
  <c r="BV68" i="1"/>
  <c r="BW61" i="1"/>
  <c r="BV60" i="1"/>
  <c r="BW53" i="1"/>
  <c r="BV52" i="1"/>
  <c r="BW45" i="1"/>
  <c r="BV44" i="1"/>
  <c r="BW37" i="1"/>
  <c r="BV36" i="1"/>
  <c r="BW29" i="1"/>
  <c r="BV28" i="1"/>
  <c r="BW21" i="1"/>
  <c r="BV20" i="1"/>
  <c r="BW13" i="1"/>
  <c r="BV12" i="1"/>
  <c r="BV2732" i="1"/>
  <c r="BV2629" i="1"/>
  <c r="BV2516" i="1"/>
  <c r="BV2469" i="1"/>
  <c r="BV2317" i="1"/>
  <c r="BV2269" i="1"/>
  <c r="BV2029" i="1"/>
  <c r="BV1301" i="1"/>
  <c r="BV1084" i="1"/>
  <c r="BV820" i="1"/>
  <c r="BW8" i="1"/>
  <c r="BV7" i="1"/>
  <c r="BW2571" i="1"/>
  <c r="BV2570" i="1"/>
  <c r="BW2563" i="1"/>
  <c r="BV2562" i="1"/>
  <c r="BW2555" i="1"/>
  <c r="BV2554" i="1"/>
  <c r="BW2547" i="1"/>
  <c r="BV2546" i="1"/>
  <c r="BW2539" i="1"/>
  <c r="BV2538" i="1"/>
  <c r="BW2531" i="1"/>
  <c r="BV2530" i="1"/>
  <c r="BW2523" i="1"/>
  <c r="BV2522" i="1"/>
  <c r="BW2515" i="1"/>
  <c r="BV2514" i="1"/>
  <c r="BW2507" i="1"/>
  <c r="BV2506" i="1"/>
  <c r="BW2499" i="1"/>
  <c r="BV2498" i="1"/>
  <c r="BW2491" i="1"/>
  <c r="BV2490" i="1"/>
  <c r="BW2483" i="1"/>
  <c r="BV2482" i="1"/>
  <c r="BW2475" i="1"/>
  <c r="BV2474" i="1"/>
  <c r="BW2467" i="1"/>
  <c r="BV2466" i="1"/>
  <c r="BW2459" i="1"/>
  <c r="BV2458" i="1"/>
  <c r="BW2451" i="1"/>
  <c r="BV2450" i="1"/>
  <c r="BW2443" i="1"/>
  <c r="BV2442" i="1"/>
  <c r="BW2435" i="1"/>
  <c r="BV2434" i="1"/>
  <c r="BW2427" i="1"/>
  <c r="BV2426" i="1"/>
  <c r="BW2419" i="1"/>
  <c r="BV2418" i="1"/>
  <c r="BW2411" i="1"/>
  <c r="BV2410" i="1"/>
  <c r="BW2403" i="1"/>
  <c r="BV2402" i="1"/>
  <c r="BW2395" i="1"/>
  <c r="BV2394" i="1"/>
  <c r="BW2387" i="1"/>
  <c r="BV2386" i="1"/>
  <c r="BW2379" i="1"/>
  <c r="BV2378" i="1"/>
  <c r="BW2371" i="1"/>
  <c r="BV2370" i="1"/>
  <c r="BW2363" i="1"/>
  <c r="BV2362" i="1"/>
  <c r="BW2355" i="1"/>
  <c r="BV2354" i="1"/>
  <c r="BW2347" i="1"/>
  <c r="BV2346" i="1"/>
  <c r="BW2339" i="1"/>
  <c r="BV2338" i="1"/>
  <c r="BW2331" i="1"/>
  <c r="BV2330" i="1"/>
  <c r="BW2323" i="1"/>
  <c r="BV2322" i="1"/>
  <c r="BW2315" i="1"/>
  <c r="BV2314" i="1"/>
  <c r="BW2307" i="1"/>
  <c r="BV2306" i="1"/>
  <c r="BW2299" i="1"/>
  <c r="BV2298" i="1"/>
  <c r="BW2291" i="1"/>
  <c r="BV2290" i="1"/>
  <c r="BW2283" i="1"/>
  <c r="BV2282" i="1"/>
  <c r="BW2275" i="1"/>
  <c r="BV2274" i="1"/>
  <c r="BW2267" i="1"/>
  <c r="BV2266" i="1"/>
  <c r="BW2259" i="1"/>
  <c r="BV2258" i="1"/>
  <c r="BW2251" i="1"/>
  <c r="BV2250" i="1"/>
  <c r="BW2243" i="1"/>
  <c r="BV2242" i="1"/>
  <c r="BW2235" i="1"/>
  <c r="BV2234" i="1"/>
  <c r="BW2227" i="1"/>
  <c r="BV2226" i="1"/>
  <c r="BW2219" i="1"/>
  <c r="BV2218" i="1"/>
  <c r="BW2211" i="1"/>
  <c r="BV2210" i="1"/>
  <c r="BW2203" i="1"/>
  <c r="BV2202" i="1"/>
  <c r="BW2195" i="1"/>
  <c r="BV2194" i="1"/>
  <c r="BW2187" i="1"/>
  <c r="BV2186" i="1"/>
  <c r="BW2179" i="1"/>
  <c r="BV2178" i="1"/>
  <c r="BW2171" i="1"/>
  <c r="BV2170" i="1"/>
  <c r="BW2163" i="1"/>
  <c r="BV2162" i="1"/>
  <c r="BW2155" i="1"/>
  <c r="BV2154" i="1"/>
  <c r="BW2147" i="1"/>
  <c r="BV2146" i="1"/>
  <c r="BW2139" i="1"/>
  <c r="BV2138" i="1"/>
  <c r="BW2131" i="1"/>
  <c r="BV2130" i="1"/>
  <c r="BW2123" i="1"/>
  <c r="BV2122" i="1"/>
  <c r="BW2115" i="1"/>
  <c r="BV2114" i="1"/>
  <c r="BW2107" i="1"/>
  <c r="BV2106" i="1"/>
  <c r="BW2099" i="1"/>
  <c r="BV2098" i="1"/>
  <c r="BW2091" i="1"/>
  <c r="BV2090" i="1"/>
  <c r="BW2083" i="1"/>
  <c r="BV2082" i="1"/>
  <c r="BW2075" i="1"/>
  <c r="BV2074" i="1"/>
  <c r="BW2067" i="1"/>
  <c r="BV2066" i="1"/>
  <c r="BW2059" i="1"/>
  <c r="BV2058" i="1"/>
  <c r="BW2051" i="1"/>
  <c r="BV2050" i="1"/>
  <c r="BW2027" i="1"/>
  <c r="BV2026" i="1"/>
  <c r="BW2011" i="1"/>
  <c r="BV2010" i="1"/>
  <c r="BW2003" i="1"/>
  <c r="BV2002" i="1"/>
  <c r="BW1995" i="1"/>
  <c r="BV1994" i="1"/>
  <c r="BW1987" i="1"/>
  <c r="BV1986" i="1"/>
  <c r="BW1963" i="1"/>
  <c r="BV1962" i="1"/>
  <c r="BW1947" i="1"/>
  <c r="BV1946" i="1"/>
  <c r="BW1939" i="1"/>
  <c r="BV1938" i="1"/>
  <c r="BW1931" i="1"/>
  <c r="BV1930" i="1"/>
  <c r="BW1923" i="1"/>
  <c r="BV1922" i="1"/>
  <c r="BW1899" i="1"/>
  <c r="BV1898" i="1"/>
  <c r="BW1883" i="1"/>
  <c r="BV1882" i="1"/>
  <c r="BW1875" i="1"/>
  <c r="BV1874" i="1"/>
  <c r="BW1867" i="1"/>
  <c r="BV1866" i="1"/>
  <c r="BW1859" i="1"/>
  <c r="BV1858" i="1"/>
  <c r="BW1835" i="1"/>
  <c r="BV1834" i="1"/>
  <c r="BW1819" i="1"/>
  <c r="BV1818" i="1"/>
  <c r="BW1811" i="1"/>
  <c r="BV1810" i="1"/>
  <c r="BW1803" i="1"/>
  <c r="BV1802" i="1"/>
  <c r="BW1795" i="1"/>
  <c r="BV1794" i="1"/>
  <c r="BW1787" i="1"/>
  <c r="BV1786" i="1"/>
  <c r="BW1779" i="1"/>
  <c r="BV1778" i="1"/>
  <c r="BW1771" i="1"/>
  <c r="BV1770" i="1"/>
  <c r="BW1763" i="1"/>
  <c r="BV1762" i="1"/>
  <c r="BW1755" i="1"/>
  <c r="BV1754" i="1"/>
  <c r="BW1747" i="1"/>
  <c r="BV1746" i="1"/>
  <c r="BW1739" i="1"/>
  <c r="BV1738" i="1"/>
  <c r="BW1731" i="1"/>
  <c r="BV1730" i="1"/>
  <c r="BW1723" i="1"/>
  <c r="BV1722" i="1"/>
  <c r="BW1715" i="1"/>
  <c r="BV1714" i="1"/>
  <c r="BW1707" i="1"/>
  <c r="BV1706" i="1"/>
  <c r="BW1699" i="1"/>
  <c r="BV1698" i="1"/>
  <c r="BW1691" i="1"/>
  <c r="BV1690" i="1"/>
  <c r="BW1683" i="1"/>
  <c r="BV1682" i="1"/>
  <c r="BW1675" i="1"/>
  <c r="BV1674" i="1"/>
  <c r="BW1667" i="1"/>
  <c r="BV1666" i="1"/>
  <c r="BW1659" i="1"/>
  <c r="BV1658" i="1"/>
  <c r="BW1651" i="1"/>
  <c r="BV1650" i="1"/>
  <c r="BW1643" i="1"/>
  <c r="BV1642" i="1"/>
  <c r="BW1635" i="1"/>
  <c r="BV1634" i="1"/>
  <c r="BW1627" i="1"/>
  <c r="BV1626" i="1"/>
  <c r="BW1619" i="1"/>
  <c r="BV1618" i="1"/>
  <c r="BW1611" i="1"/>
  <c r="BV1610" i="1"/>
  <c r="BW1603" i="1"/>
  <c r="BV1602" i="1"/>
  <c r="BW1595" i="1"/>
  <c r="BV1594" i="1"/>
  <c r="BW1587" i="1"/>
  <c r="BV1586" i="1"/>
  <c r="BW1579" i="1"/>
  <c r="BV1578" i="1"/>
  <c r="BW1571" i="1"/>
  <c r="BV1570" i="1"/>
  <c r="BW1563" i="1"/>
  <c r="BV1562" i="1"/>
  <c r="BW1555" i="1"/>
  <c r="BV1554" i="1"/>
  <c r="BW1547" i="1"/>
  <c r="BV1546" i="1"/>
  <c r="BW1539" i="1"/>
  <c r="BV1538" i="1"/>
  <c r="BX1538" i="1" s="1"/>
  <c r="BW1531" i="1"/>
  <c r="BV1530" i="1"/>
  <c r="BW1523" i="1"/>
  <c r="BV1522" i="1"/>
  <c r="BW1515" i="1"/>
  <c r="BV1514" i="1"/>
  <c r="BW1507" i="1"/>
  <c r="BV1506" i="1"/>
  <c r="BW1499" i="1"/>
  <c r="BV1498" i="1"/>
  <c r="BW1491" i="1"/>
  <c r="BV1490" i="1"/>
  <c r="BW1483" i="1"/>
  <c r="BV1482" i="1"/>
  <c r="BW1475" i="1"/>
  <c r="BV1474" i="1"/>
  <c r="BW1467" i="1"/>
  <c r="BV1466" i="1"/>
  <c r="BW1459" i="1"/>
  <c r="BV1458" i="1"/>
  <c r="BW1451" i="1"/>
  <c r="BV1450" i="1"/>
  <c r="BW1443" i="1"/>
  <c r="BV1442" i="1"/>
  <c r="BW1435" i="1"/>
  <c r="BV1434" i="1"/>
  <c r="BW1427" i="1"/>
  <c r="BV1426" i="1"/>
  <c r="BW1419" i="1"/>
  <c r="BV1418" i="1"/>
  <c r="BW1411" i="1"/>
  <c r="BV1410" i="1"/>
  <c r="BW1403" i="1"/>
  <c r="BV1402" i="1"/>
  <c r="BW1395" i="1"/>
  <c r="BV1394" i="1"/>
  <c r="BW1387" i="1"/>
  <c r="BV1386" i="1"/>
  <c r="BW1379" i="1"/>
  <c r="BV1378" i="1"/>
  <c r="BW1371" i="1"/>
  <c r="BV1370" i="1"/>
  <c r="BW1363" i="1"/>
  <c r="BV1362" i="1"/>
  <c r="BW1355" i="1"/>
  <c r="BV1354" i="1"/>
  <c r="BW1347" i="1"/>
  <c r="BV1346" i="1"/>
  <c r="BW1339" i="1"/>
  <c r="BV1338" i="1"/>
  <c r="BW1331" i="1"/>
  <c r="BV1330" i="1"/>
  <c r="BW1315" i="1"/>
  <c r="BV1314" i="1"/>
  <c r="BW1307" i="1"/>
  <c r="BV1306" i="1"/>
  <c r="BW1299" i="1"/>
  <c r="BV1298" i="1"/>
  <c r="BW1291" i="1"/>
  <c r="BV1290" i="1"/>
  <c r="BW1283" i="1"/>
  <c r="BV1282" i="1"/>
  <c r="BW1267" i="1"/>
  <c r="BV1266" i="1"/>
  <c r="BW1251" i="1"/>
  <c r="BV1250" i="1"/>
  <c r="BW1243" i="1"/>
  <c r="BV1242" i="1"/>
  <c r="BW1235" i="1"/>
  <c r="BV1234" i="1"/>
  <c r="BW1227" i="1"/>
  <c r="BV1226" i="1"/>
  <c r="BW1219" i="1"/>
  <c r="BV1218" i="1"/>
  <c r="BW1203" i="1"/>
  <c r="BV1202" i="1"/>
  <c r="BW1195" i="1"/>
  <c r="BV1194" i="1"/>
  <c r="BW1187" i="1"/>
  <c r="BV1186" i="1"/>
  <c r="BW1179" i="1"/>
  <c r="BV1178" i="1"/>
  <c r="BW1171" i="1"/>
  <c r="BV1170" i="1"/>
  <c r="BW1163" i="1"/>
  <c r="BV1162" i="1"/>
  <c r="BW1155" i="1"/>
  <c r="BV1154" i="1"/>
  <c r="BW1147" i="1"/>
  <c r="BV1146" i="1"/>
  <c r="BW1139" i="1"/>
  <c r="BV1138" i="1"/>
  <c r="BW1131" i="1"/>
  <c r="BV1130" i="1"/>
  <c r="BW1123" i="1"/>
  <c r="BV1122" i="1"/>
  <c r="BW1115" i="1"/>
  <c r="BV1114" i="1"/>
  <c r="BW1107" i="1"/>
  <c r="BV1106" i="1"/>
  <c r="BW1099" i="1"/>
  <c r="BV1098" i="1"/>
  <c r="BW1091" i="1"/>
  <c r="BV1090" i="1"/>
  <c r="BW1083" i="1"/>
  <c r="BV1082" i="1"/>
  <c r="BW1075" i="1"/>
  <c r="BV1074" i="1"/>
  <c r="BW1067" i="1"/>
  <c r="BV1066" i="1"/>
  <c r="BW1059" i="1"/>
  <c r="BV1058" i="1"/>
  <c r="BW1051" i="1"/>
  <c r="BV1050" i="1"/>
  <c r="BW1043" i="1"/>
  <c r="BV1042" i="1"/>
  <c r="BW1035" i="1"/>
  <c r="BV1034" i="1"/>
  <c r="BW1027" i="1"/>
  <c r="BV1026" i="1"/>
  <c r="BW1019" i="1"/>
  <c r="BV1018" i="1"/>
  <c r="BW1011" i="1"/>
  <c r="BV1010" i="1"/>
  <c r="BW1003" i="1"/>
  <c r="BV1002" i="1"/>
  <c r="BW995" i="1"/>
  <c r="BV994" i="1"/>
  <c r="BW987" i="1"/>
  <c r="BV986" i="1"/>
  <c r="BW979" i="1"/>
  <c r="BV978" i="1"/>
  <c r="BW971" i="1"/>
  <c r="BV970" i="1"/>
  <c r="BW963" i="1"/>
  <c r="BV962" i="1"/>
  <c r="BW955" i="1"/>
  <c r="BV954" i="1"/>
  <c r="BW947" i="1"/>
  <c r="BV946" i="1"/>
  <c r="BW939" i="1"/>
  <c r="BV938" i="1"/>
  <c r="BW931" i="1"/>
  <c r="BV930" i="1"/>
  <c r="BW923" i="1"/>
  <c r="BV922" i="1"/>
  <c r="BW915" i="1"/>
  <c r="BV914" i="1"/>
  <c r="BW907" i="1"/>
  <c r="BV906" i="1"/>
  <c r="BW899" i="1"/>
  <c r="BV898" i="1"/>
  <c r="BW891" i="1"/>
  <c r="BV890" i="1"/>
  <c r="BW883" i="1"/>
  <c r="BV882" i="1"/>
  <c r="BW875" i="1"/>
  <c r="BV874" i="1"/>
  <c r="BW859" i="1"/>
  <c r="BV858" i="1"/>
  <c r="BW851" i="1"/>
  <c r="BV850" i="1"/>
  <c r="BW843" i="1"/>
  <c r="BV842" i="1"/>
  <c r="BW835" i="1"/>
  <c r="BV834" i="1"/>
  <c r="BW827" i="1"/>
  <c r="BV826" i="1"/>
  <c r="BW819" i="1"/>
  <c r="BV818" i="1"/>
  <c r="BW803" i="1"/>
  <c r="BV802" i="1"/>
  <c r="BW795" i="1"/>
  <c r="BV794" i="1"/>
  <c r="BW787" i="1"/>
  <c r="BV786" i="1"/>
  <c r="BW779" i="1"/>
  <c r="BV778" i="1"/>
  <c r="BW771" i="1"/>
  <c r="BV770" i="1"/>
  <c r="BW763" i="1"/>
  <c r="BV762" i="1"/>
  <c r="BW755" i="1"/>
  <c r="BV754" i="1"/>
  <c r="BW747" i="1"/>
  <c r="BV746" i="1"/>
  <c r="BW739" i="1"/>
  <c r="BV738" i="1"/>
  <c r="BW731" i="1"/>
  <c r="BV730" i="1"/>
  <c r="BW723" i="1"/>
  <c r="BV722" i="1"/>
  <c r="BW715" i="1"/>
  <c r="BV714" i="1"/>
  <c r="BW707" i="1"/>
  <c r="BV706" i="1"/>
  <c r="BW699" i="1"/>
  <c r="BV698" i="1"/>
  <c r="BW691" i="1"/>
  <c r="BV690" i="1"/>
  <c r="BW683" i="1"/>
  <c r="BV682" i="1"/>
  <c r="BW675" i="1"/>
  <c r="BV674" i="1"/>
  <c r="BW667" i="1"/>
  <c r="BV666" i="1"/>
  <c r="BW659" i="1"/>
  <c r="BV658" i="1"/>
  <c r="BW651" i="1"/>
  <c r="BV650" i="1"/>
  <c r="BW643" i="1"/>
  <c r="BV642" i="1"/>
  <c r="BW635" i="1"/>
  <c r="BV634" i="1"/>
  <c r="BW627" i="1"/>
  <c r="BV626" i="1"/>
  <c r="BW619" i="1"/>
  <c r="BV618" i="1"/>
  <c r="BW611" i="1"/>
  <c r="BV610" i="1"/>
  <c r="BW603" i="1"/>
  <c r="BV602" i="1"/>
  <c r="BW595" i="1"/>
  <c r="BV594" i="1"/>
  <c r="BW579" i="1"/>
  <c r="BV578" i="1"/>
  <c r="BW571" i="1"/>
  <c r="BV570" i="1"/>
  <c r="BW563" i="1"/>
  <c r="BV562" i="1"/>
  <c r="BW555" i="1"/>
  <c r="BV554" i="1"/>
  <c r="BW547" i="1"/>
  <c r="BV546" i="1"/>
  <c r="BW539" i="1"/>
  <c r="BV538" i="1"/>
  <c r="BW523" i="1"/>
  <c r="BV522" i="1"/>
  <c r="BW515" i="1"/>
  <c r="BV514" i="1"/>
  <c r="BW507" i="1"/>
  <c r="BV506" i="1"/>
  <c r="BW499" i="1"/>
  <c r="BV498" i="1"/>
  <c r="BW491" i="1"/>
  <c r="BV490" i="1"/>
  <c r="BW483" i="1"/>
  <c r="BV482" i="1"/>
  <c r="BW475" i="1"/>
  <c r="BV474" i="1"/>
  <c r="BW467" i="1"/>
  <c r="BV466" i="1"/>
  <c r="BW459" i="1"/>
  <c r="BV458" i="1"/>
  <c r="BW451" i="1"/>
  <c r="BV450" i="1"/>
  <c r="BW443" i="1"/>
  <c r="BV442" i="1"/>
  <c r="BW435" i="1"/>
  <c r="BV434" i="1"/>
  <c r="BW419" i="1"/>
  <c r="BV418" i="1"/>
  <c r="BW411" i="1"/>
  <c r="BV410" i="1"/>
  <c r="BW403" i="1"/>
  <c r="BV402" i="1"/>
  <c r="BW395" i="1"/>
  <c r="BV394" i="1"/>
  <c r="BW387" i="1"/>
  <c r="BV386" i="1"/>
  <c r="BW379" i="1"/>
  <c r="BV378" i="1"/>
  <c r="BW363" i="1"/>
  <c r="BV362" i="1"/>
  <c r="BW355" i="1"/>
  <c r="BV354" i="1"/>
  <c r="BW347" i="1"/>
  <c r="BV346" i="1"/>
  <c r="BW339" i="1"/>
  <c r="BV338" i="1"/>
  <c r="BW331" i="1"/>
  <c r="BV330" i="1"/>
  <c r="BW323" i="1"/>
  <c r="BV322" i="1"/>
  <c r="BW315" i="1"/>
  <c r="BV314" i="1"/>
  <c r="BW307" i="1"/>
  <c r="BV306" i="1"/>
  <c r="BW299" i="1"/>
  <c r="BV298" i="1"/>
  <c r="BW291" i="1"/>
  <c r="BV290" i="1"/>
  <c r="BW283" i="1"/>
  <c r="BV282" i="1"/>
  <c r="BW267" i="1"/>
  <c r="BV266" i="1"/>
  <c r="BW259" i="1"/>
  <c r="BV258" i="1"/>
  <c r="BW251" i="1"/>
  <c r="BV250" i="1"/>
  <c r="BW243" i="1"/>
  <c r="BV242" i="1"/>
  <c r="BW235" i="1"/>
  <c r="BV234" i="1"/>
  <c r="BW227" i="1"/>
  <c r="BV226" i="1"/>
  <c r="BW219" i="1"/>
  <c r="BV218" i="1"/>
  <c r="BW211" i="1"/>
  <c r="BV210" i="1"/>
  <c r="BW203" i="1"/>
  <c r="BV202" i="1"/>
  <c r="BW195" i="1"/>
  <c r="BV194" i="1"/>
  <c r="BW187" i="1"/>
  <c r="BV186" i="1"/>
  <c r="BW179" i="1"/>
  <c r="BV178" i="1"/>
  <c r="BW171" i="1"/>
  <c r="BV170" i="1"/>
  <c r="BW163" i="1"/>
  <c r="BV162" i="1"/>
  <c r="BW155" i="1"/>
  <c r="BV154" i="1"/>
  <c r="BW147" i="1"/>
  <c r="BV146" i="1"/>
  <c r="BW139" i="1"/>
  <c r="BV138" i="1"/>
  <c r="BW131" i="1"/>
  <c r="BV130" i="1"/>
  <c r="BW123" i="1"/>
  <c r="BV122" i="1"/>
  <c r="BW107" i="1"/>
  <c r="BV106" i="1"/>
  <c r="BW99" i="1"/>
  <c r="BV98" i="1"/>
  <c r="BW91" i="1"/>
  <c r="BV90" i="1"/>
  <c r="BW83" i="1"/>
  <c r="BV82" i="1"/>
  <c r="BW67" i="1"/>
  <c r="BV66" i="1"/>
  <c r="BW59" i="1"/>
  <c r="BV58" i="1"/>
  <c r="BW43" i="1"/>
  <c r="BV42" i="1"/>
  <c r="BW35" i="1"/>
  <c r="BV34" i="1"/>
  <c r="BW27" i="1"/>
  <c r="BV26" i="1"/>
  <c r="BW19" i="1"/>
  <c r="BV18" i="1"/>
  <c r="BW11" i="1"/>
  <c r="BV10" i="1"/>
  <c r="BV2850" i="1"/>
  <c r="BV2840" i="1"/>
  <c r="BV2831" i="1"/>
  <c r="BV2800" i="1"/>
  <c r="BV2766" i="1"/>
  <c r="BV2754" i="1"/>
  <c r="BV2728" i="1"/>
  <c r="BV2702" i="1"/>
  <c r="BV2690" i="1"/>
  <c r="BV2664" i="1"/>
  <c r="BV2638" i="1"/>
  <c r="BV2626" i="1"/>
  <c r="BV2600" i="1"/>
  <c r="BV2574" i="1"/>
  <c r="BV2558" i="1"/>
  <c r="BV2542" i="1"/>
  <c r="BV2526" i="1"/>
  <c r="BV2510" i="1"/>
  <c r="BV2494" i="1"/>
  <c r="BV2478" i="1"/>
  <c r="BV2462" i="1"/>
  <c r="BV2446" i="1"/>
  <c r="BV2430" i="1"/>
  <c r="BV2414" i="1"/>
  <c r="BV2392" i="1"/>
  <c r="BV2350" i="1"/>
  <c r="BV2328" i="1"/>
  <c r="BV2286" i="1"/>
  <c r="BV2264" i="1"/>
  <c r="BV2222" i="1"/>
  <c r="BV2200" i="1"/>
  <c r="BV2158" i="1"/>
  <c r="BV2136" i="1"/>
  <c r="BV2094" i="1"/>
  <c r="BV2072" i="1"/>
  <c r="BV2018" i="1"/>
  <c r="BV1984" i="1"/>
  <c r="BV1953" i="1"/>
  <c r="BV1881" i="1"/>
  <c r="BV1850" i="1"/>
  <c r="BV1768" i="1"/>
  <c r="BV1729" i="1"/>
  <c r="BV1632" i="1"/>
  <c r="BV1520" i="1"/>
  <c r="BV1409" i="1"/>
  <c r="BV1145" i="1"/>
  <c r="BV953" i="1"/>
  <c r="BV810" i="1"/>
  <c r="BV598" i="1"/>
  <c r="BV423" i="1"/>
  <c r="BV200" i="1"/>
  <c r="BW2330" i="1"/>
  <c r="BW7" i="1"/>
  <c r="BV6" i="1"/>
  <c r="BX6" i="1" s="1"/>
  <c r="CE6" i="1" s="1"/>
  <c r="BW2858" i="1"/>
  <c r="BV2857" i="1"/>
  <c r="BW2850" i="1"/>
  <c r="BV2849" i="1"/>
  <c r="BW2842" i="1"/>
  <c r="BV2841" i="1"/>
  <c r="BW2834" i="1"/>
  <c r="BV2833" i="1"/>
  <c r="BV2825" i="1"/>
  <c r="BW2826" i="1"/>
  <c r="BW2818" i="1"/>
  <c r="BV2817" i="1"/>
  <c r="BW2810" i="1"/>
  <c r="BV2809" i="1"/>
  <c r="BW2802" i="1"/>
  <c r="BV2801" i="1"/>
  <c r="BW2794" i="1"/>
  <c r="BV2793" i="1"/>
  <c r="BW2786" i="1"/>
  <c r="BV2785" i="1"/>
  <c r="BW2778" i="1"/>
  <c r="BV2777" i="1"/>
  <c r="BW2770" i="1"/>
  <c r="BV2769" i="1"/>
  <c r="BW2762" i="1"/>
  <c r="BV2761" i="1"/>
  <c r="BW2754" i="1"/>
  <c r="BV2753" i="1"/>
  <c r="BV2745" i="1"/>
  <c r="BW2746" i="1"/>
  <c r="BW2738" i="1"/>
  <c r="BV2737" i="1"/>
  <c r="BW2730" i="1"/>
  <c r="BV2729" i="1"/>
  <c r="BW2722" i="1"/>
  <c r="BV2721" i="1"/>
  <c r="BW2714" i="1"/>
  <c r="BV2713" i="1"/>
  <c r="BW2706" i="1"/>
  <c r="BV2705" i="1"/>
  <c r="BW2698" i="1"/>
  <c r="BV2697" i="1"/>
  <c r="BW2690" i="1"/>
  <c r="BV2689" i="1"/>
  <c r="BW2682" i="1"/>
  <c r="BV2681" i="1"/>
  <c r="BW2674" i="1"/>
  <c r="BV2673" i="1"/>
  <c r="BW2666" i="1"/>
  <c r="BV2665" i="1"/>
  <c r="BW2658" i="1"/>
  <c r="BV2657" i="1"/>
  <c r="BW2650" i="1"/>
  <c r="BV2649" i="1"/>
  <c r="BW2642" i="1"/>
  <c r="BV2641" i="1"/>
  <c r="BW2634" i="1"/>
  <c r="BV2633" i="1"/>
  <c r="BW2626" i="1"/>
  <c r="BV2625" i="1"/>
  <c r="BW2618" i="1"/>
  <c r="BV2617" i="1"/>
  <c r="BW2610" i="1"/>
  <c r="BV2609" i="1"/>
  <c r="BW2602" i="1"/>
  <c r="BV2601" i="1"/>
  <c r="BW2594" i="1"/>
  <c r="BV2593" i="1"/>
  <c r="BV2585" i="1"/>
  <c r="BW2586" i="1"/>
  <c r="BW2578" i="1"/>
  <c r="BV2577" i="1"/>
  <c r="BW2570" i="1"/>
  <c r="BV2569" i="1"/>
  <c r="BW2562" i="1"/>
  <c r="BV2561" i="1"/>
  <c r="BW2554" i="1"/>
  <c r="BV2553" i="1"/>
  <c r="BW2546" i="1"/>
  <c r="BV2545" i="1"/>
  <c r="BW2538" i="1"/>
  <c r="BV2537" i="1"/>
  <c r="BW2530" i="1"/>
  <c r="BV2529" i="1"/>
  <c r="BW2514" i="1"/>
  <c r="BV2513" i="1"/>
  <c r="BW2506" i="1"/>
  <c r="BV2505" i="1"/>
  <c r="BW2498" i="1"/>
  <c r="BV2497" i="1"/>
  <c r="BV2489" i="1"/>
  <c r="BW2490" i="1"/>
  <c r="BW2482" i="1"/>
  <c r="BV2481" i="1"/>
  <c r="BW2474" i="1"/>
  <c r="BV2473" i="1"/>
  <c r="BW2466" i="1"/>
  <c r="BV2465" i="1"/>
  <c r="BW2458" i="1"/>
  <c r="BV2457" i="1"/>
  <c r="BW2450" i="1"/>
  <c r="BV2449" i="1"/>
  <c r="BW2442" i="1"/>
  <c r="BV2441" i="1"/>
  <c r="BW2434" i="1"/>
  <c r="BV2433" i="1"/>
  <c r="BW2426" i="1"/>
  <c r="BV2425" i="1"/>
  <c r="BW2418" i="1"/>
  <c r="BV2417" i="1"/>
  <c r="BW2410" i="1"/>
  <c r="BV2409" i="1"/>
  <c r="BW2402" i="1"/>
  <c r="BV2401" i="1"/>
  <c r="BW2394" i="1"/>
  <c r="BV2393" i="1"/>
  <c r="BW2386" i="1"/>
  <c r="BV2385" i="1"/>
  <c r="BW2378" i="1"/>
  <c r="BV2377" i="1"/>
  <c r="BW2370" i="1"/>
  <c r="BV2369" i="1"/>
  <c r="BW2362" i="1"/>
  <c r="BV2361" i="1"/>
  <c r="BW2354" i="1"/>
  <c r="BV2353" i="1"/>
  <c r="BW2346" i="1"/>
  <c r="BV2345" i="1"/>
  <c r="BW2338" i="1"/>
  <c r="BV2337" i="1"/>
  <c r="BW2322" i="1"/>
  <c r="BV2321" i="1"/>
  <c r="BW2314" i="1"/>
  <c r="BV2313" i="1"/>
  <c r="BW2306" i="1"/>
  <c r="BV2305" i="1"/>
  <c r="BW2298" i="1"/>
  <c r="BV2297" i="1"/>
  <c r="BW2290" i="1"/>
  <c r="BV2289" i="1"/>
  <c r="BW2282" i="1"/>
  <c r="BV2281" i="1"/>
  <c r="BW2274" i="1"/>
  <c r="BV2273" i="1"/>
  <c r="BW2266" i="1"/>
  <c r="BV2265" i="1"/>
  <c r="BW2258" i="1"/>
  <c r="BV2257" i="1"/>
  <c r="BV2249" i="1"/>
  <c r="BW2250" i="1"/>
  <c r="BW2242" i="1"/>
  <c r="BV2241" i="1"/>
  <c r="BW2234" i="1"/>
  <c r="BV2233" i="1"/>
  <c r="BW2226" i="1"/>
  <c r="BV2225" i="1"/>
  <c r="BW2218" i="1"/>
  <c r="BV2217" i="1"/>
  <c r="BW2210" i="1"/>
  <c r="BV2209" i="1"/>
  <c r="BW2202" i="1"/>
  <c r="BV2201" i="1"/>
  <c r="BW2194" i="1"/>
  <c r="BV2193" i="1"/>
  <c r="BW2186" i="1"/>
  <c r="BV2185" i="1"/>
  <c r="BW2178" i="1"/>
  <c r="BV2177" i="1"/>
  <c r="BW2170" i="1"/>
  <c r="BV2169" i="1"/>
  <c r="BW2162" i="1"/>
  <c r="BV2161" i="1"/>
  <c r="BW2154" i="1"/>
  <c r="BV2153" i="1"/>
  <c r="BW2146" i="1"/>
  <c r="BV2145" i="1"/>
  <c r="BW2138" i="1"/>
  <c r="BV2137" i="1"/>
  <c r="BW2130" i="1"/>
  <c r="BV2129" i="1"/>
  <c r="BW2122" i="1"/>
  <c r="BV2121" i="1"/>
  <c r="BW2114" i="1"/>
  <c r="BV2113" i="1"/>
  <c r="BW2106" i="1"/>
  <c r="BV2105" i="1"/>
  <c r="BW2098" i="1"/>
  <c r="BV2097" i="1"/>
  <c r="BW2090" i="1"/>
  <c r="BV2089" i="1"/>
  <c r="BW2082" i="1"/>
  <c r="BV2081" i="1"/>
  <c r="BW2074" i="1"/>
  <c r="BV2073" i="1"/>
  <c r="BW2066" i="1"/>
  <c r="BV2065" i="1"/>
  <c r="BW2050" i="1"/>
  <c r="BV2049" i="1"/>
  <c r="BW2042" i="1"/>
  <c r="BV2041" i="1"/>
  <c r="BW2034" i="1"/>
  <c r="BV2033" i="1"/>
  <c r="BW2026" i="1"/>
  <c r="BV2025" i="1"/>
  <c r="BW2002" i="1"/>
  <c r="BV2001" i="1"/>
  <c r="BW1986" i="1"/>
  <c r="BV1985" i="1"/>
  <c r="BW1978" i="1"/>
  <c r="BV1977" i="1"/>
  <c r="BW1970" i="1"/>
  <c r="BV1969" i="1"/>
  <c r="BW1962" i="1"/>
  <c r="BV1961" i="1"/>
  <c r="BW1938" i="1"/>
  <c r="BV1937" i="1"/>
  <c r="BW1922" i="1"/>
  <c r="BV1921" i="1"/>
  <c r="BW1914" i="1"/>
  <c r="BV1913" i="1"/>
  <c r="BW1906" i="1"/>
  <c r="BV1905" i="1"/>
  <c r="BW1898" i="1"/>
  <c r="BV1897" i="1"/>
  <c r="BW1874" i="1"/>
  <c r="BV1873" i="1"/>
  <c r="BW1858" i="1"/>
  <c r="BV1857" i="1"/>
  <c r="BW1850" i="1"/>
  <c r="BV1849" i="1"/>
  <c r="BW1842" i="1"/>
  <c r="BV1841" i="1"/>
  <c r="BW1834" i="1"/>
  <c r="BV1833" i="1"/>
  <c r="BW1818" i="1"/>
  <c r="BV1817" i="1"/>
  <c r="BW1802" i="1"/>
  <c r="BV1801" i="1"/>
  <c r="BW1786" i="1"/>
  <c r="BV1785" i="1"/>
  <c r="BW1770" i="1"/>
  <c r="BV1769" i="1"/>
  <c r="BW1754" i="1"/>
  <c r="BV1753" i="1"/>
  <c r="BW1738" i="1"/>
  <c r="BV1737" i="1"/>
  <c r="BW1722" i="1"/>
  <c r="BV1721" i="1"/>
  <c r="BW1706" i="1"/>
  <c r="BV1705" i="1"/>
  <c r="BW1690" i="1"/>
  <c r="BV1689" i="1"/>
  <c r="BW1674" i="1"/>
  <c r="BV1673" i="1"/>
  <c r="BW1658" i="1"/>
  <c r="BV1657" i="1"/>
  <c r="BW1650" i="1"/>
  <c r="BV1649" i="1"/>
  <c r="BW1642" i="1"/>
  <c r="BV1641" i="1"/>
  <c r="BW1634" i="1"/>
  <c r="BV1633" i="1"/>
  <c r="BW1618" i="1"/>
  <c r="BV1617" i="1"/>
  <c r="BW1594" i="1"/>
  <c r="BV1593" i="1"/>
  <c r="BW1586" i="1"/>
  <c r="BV1585" i="1"/>
  <c r="BW1578" i="1"/>
  <c r="BV1577" i="1"/>
  <c r="BW1570" i="1"/>
  <c r="BV1569" i="1"/>
  <c r="BW1554" i="1"/>
  <c r="BV1553" i="1"/>
  <c r="BW1530" i="1"/>
  <c r="BV1529" i="1"/>
  <c r="BW1522" i="1"/>
  <c r="BV1521" i="1"/>
  <c r="BW1514" i="1"/>
  <c r="BV1513" i="1"/>
  <c r="BW1506" i="1"/>
  <c r="BV1505" i="1"/>
  <c r="BW1490" i="1"/>
  <c r="BV1489" i="1"/>
  <c r="BW1466" i="1"/>
  <c r="BV1465" i="1"/>
  <c r="BW1458" i="1"/>
  <c r="BV1457" i="1"/>
  <c r="BW1450" i="1"/>
  <c r="BV1449" i="1"/>
  <c r="BW1442" i="1"/>
  <c r="BV1441" i="1"/>
  <c r="BW1426" i="1"/>
  <c r="BV1425" i="1"/>
  <c r="BW1402" i="1"/>
  <c r="BV1401" i="1"/>
  <c r="BW1394" i="1"/>
  <c r="BV1393" i="1"/>
  <c r="BW1386" i="1"/>
  <c r="BV1385" i="1"/>
  <c r="BW1378" i="1"/>
  <c r="BV1377" i="1"/>
  <c r="BW1362" i="1"/>
  <c r="BV1361" i="1"/>
  <c r="BW1338" i="1"/>
  <c r="BV1337" i="1"/>
  <c r="BW1330" i="1"/>
  <c r="BV1329" i="1"/>
  <c r="BW1322" i="1"/>
  <c r="BV1321" i="1"/>
  <c r="BW1314" i="1"/>
  <c r="BV1313" i="1"/>
  <c r="BW1306" i="1"/>
  <c r="BV1305" i="1"/>
  <c r="BW1298" i="1"/>
  <c r="BV1297" i="1"/>
  <c r="BW1290" i="1"/>
  <c r="BV1289" i="1"/>
  <c r="BW1282" i="1"/>
  <c r="BV1281" i="1"/>
  <c r="BW1274" i="1"/>
  <c r="BV1273" i="1"/>
  <c r="BW1266" i="1"/>
  <c r="BV1265" i="1"/>
  <c r="BW1258" i="1"/>
  <c r="BV1257" i="1"/>
  <c r="BW1242" i="1"/>
  <c r="BV1241" i="1"/>
  <c r="BW1234" i="1"/>
  <c r="BV1233" i="1"/>
  <c r="BW1226" i="1"/>
  <c r="BV1225" i="1"/>
  <c r="BW1218" i="1"/>
  <c r="BV1217" i="1"/>
  <c r="BW1210" i="1"/>
  <c r="BV1209" i="1"/>
  <c r="BW1194" i="1"/>
  <c r="BV1193" i="1"/>
  <c r="BW1178" i="1"/>
  <c r="BV1177" i="1"/>
  <c r="BW1170" i="1"/>
  <c r="BV1169" i="1"/>
  <c r="BW1162" i="1"/>
  <c r="BV1161" i="1"/>
  <c r="BW1154" i="1"/>
  <c r="BV1153" i="1"/>
  <c r="BW1138" i="1"/>
  <c r="BV1137" i="1"/>
  <c r="BW1130" i="1"/>
  <c r="BV1129" i="1"/>
  <c r="BW1122" i="1"/>
  <c r="BV1121" i="1"/>
  <c r="BW1114" i="1"/>
  <c r="BV1113" i="1"/>
  <c r="BW1106" i="1"/>
  <c r="BV1105" i="1"/>
  <c r="BW1098" i="1"/>
  <c r="BV1097" i="1"/>
  <c r="BW1090" i="1"/>
  <c r="BV1089" i="1"/>
  <c r="BW1082" i="1"/>
  <c r="BV1081" i="1"/>
  <c r="BW1074" i="1"/>
  <c r="BV1073" i="1"/>
  <c r="BW1066" i="1"/>
  <c r="BV1065" i="1"/>
  <c r="BW1058" i="1"/>
  <c r="BV1057" i="1"/>
  <c r="BW1050" i="1"/>
  <c r="BV1049" i="1"/>
  <c r="BW1034" i="1"/>
  <c r="BV1033" i="1"/>
  <c r="BW1026" i="1"/>
  <c r="BV1025" i="1"/>
  <c r="BW1018" i="1"/>
  <c r="BV1017" i="1"/>
  <c r="BW1010" i="1"/>
  <c r="BV1009" i="1"/>
  <c r="BW994" i="1"/>
  <c r="BV993" i="1"/>
  <c r="BW986" i="1"/>
  <c r="BV985" i="1"/>
  <c r="BW978" i="1"/>
  <c r="BV977" i="1"/>
  <c r="BW962" i="1"/>
  <c r="BV961" i="1"/>
  <c r="BW946" i="1"/>
  <c r="BV945" i="1"/>
  <c r="BW938" i="1"/>
  <c r="BV937" i="1"/>
  <c r="BW930" i="1"/>
  <c r="BV929" i="1"/>
  <c r="BW922" i="1"/>
  <c r="BV921" i="1"/>
  <c r="BW914" i="1"/>
  <c r="BV913" i="1"/>
  <c r="BW906" i="1"/>
  <c r="BV905" i="1"/>
  <c r="BW898" i="1"/>
  <c r="BV897" i="1"/>
  <c r="BW890" i="1"/>
  <c r="BV889" i="1"/>
  <c r="BW882" i="1"/>
  <c r="BV881" i="1"/>
  <c r="BW874" i="1"/>
  <c r="BV873" i="1"/>
  <c r="BW866" i="1"/>
  <c r="BX866" i="1" s="1"/>
  <c r="CE866" i="1" s="1"/>
  <c r="CH866" i="1" s="1"/>
  <c r="BV865" i="1"/>
  <c r="BW858" i="1"/>
  <c r="BV857" i="1"/>
  <c r="BW850" i="1"/>
  <c r="BV849" i="1"/>
  <c r="BW842" i="1"/>
  <c r="BV841" i="1"/>
  <c r="BW834" i="1"/>
  <c r="BV833" i="1"/>
  <c r="BW826" i="1"/>
  <c r="BV825" i="1"/>
  <c r="BV817" i="1"/>
  <c r="BW818" i="1"/>
  <c r="BW810" i="1"/>
  <c r="BV809" i="1"/>
  <c r="BW802" i="1"/>
  <c r="BV801" i="1"/>
  <c r="BW786" i="1"/>
  <c r="BV785" i="1"/>
  <c r="BW778" i="1"/>
  <c r="BV777" i="1"/>
  <c r="BW770" i="1"/>
  <c r="BV769" i="1"/>
  <c r="BW762" i="1"/>
  <c r="BV761" i="1"/>
  <c r="BW754" i="1"/>
  <c r="BV753" i="1"/>
  <c r="BW746" i="1"/>
  <c r="BV745" i="1"/>
  <c r="BW738" i="1"/>
  <c r="BV737" i="1"/>
  <c r="BW730" i="1"/>
  <c r="BV729" i="1"/>
  <c r="BW722" i="1"/>
  <c r="BV721" i="1"/>
  <c r="BW714" i="1"/>
  <c r="BV713" i="1"/>
  <c r="BW706" i="1"/>
  <c r="BV705" i="1"/>
  <c r="BW698" i="1"/>
  <c r="BV697" i="1"/>
  <c r="BW690" i="1"/>
  <c r="BV689" i="1"/>
  <c r="BW682" i="1"/>
  <c r="BV681" i="1"/>
  <c r="BW674" i="1"/>
  <c r="BV673" i="1"/>
  <c r="BW666" i="1"/>
  <c r="BV665" i="1"/>
  <c r="BW650" i="1"/>
  <c r="BV649" i="1"/>
  <c r="BW642" i="1"/>
  <c r="BV641" i="1"/>
  <c r="BW634" i="1"/>
  <c r="BV633" i="1"/>
  <c r="BW626" i="1"/>
  <c r="BV625" i="1"/>
  <c r="BW618" i="1"/>
  <c r="BV617" i="1"/>
  <c r="BW610" i="1"/>
  <c r="BV609" i="1"/>
  <c r="BW602" i="1"/>
  <c r="BV601" i="1"/>
  <c r="BW594" i="1"/>
  <c r="BV593" i="1"/>
  <c r="BW586" i="1"/>
  <c r="BV585" i="1"/>
  <c r="BW578" i="1"/>
  <c r="BV577" i="1"/>
  <c r="BW570" i="1"/>
  <c r="BV569" i="1"/>
  <c r="BW562" i="1"/>
  <c r="BV561" i="1"/>
  <c r="BW554" i="1"/>
  <c r="BV553" i="1"/>
  <c r="BW546" i="1"/>
  <c r="BV545" i="1"/>
  <c r="BW538" i="1"/>
  <c r="BV537" i="1"/>
  <c r="BW530" i="1"/>
  <c r="BV529" i="1"/>
  <c r="BW522" i="1"/>
  <c r="BV521" i="1"/>
  <c r="BW514" i="1"/>
  <c r="BV513" i="1"/>
  <c r="BW506" i="1"/>
  <c r="BV505" i="1"/>
  <c r="BW498" i="1"/>
  <c r="BV497" i="1"/>
  <c r="BW490" i="1"/>
  <c r="BV489" i="1"/>
  <c r="BW482" i="1"/>
  <c r="BV481" i="1"/>
  <c r="BW474" i="1"/>
  <c r="BV473" i="1"/>
  <c r="BW466" i="1"/>
  <c r="BV465" i="1"/>
  <c r="BW458" i="1"/>
  <c r="BV457" i="1"/>
  <c r="BW450" i="1"/>
  <c r="BV449" i="1"/>
  <c r="BW442" i="1"/>
  <c r="BV441" i="1"/>
  <c r="BW434" i="1"/>
  <c r="BV433" i="1"/>
  <c r="BW426" i="1"/>
  <c r="BX426" i="1" s="1"/>
  <c r="CE426" i="1" s="1"/>
  <c r="BV425" i="1"/>
  <c r="BW418" i="1"/>
  <c r="BV417" i="1"/>
  <c r="BW410" i="1"/>
  <c r="BV409" i="1"/>
  <c r="BW402" i="1"/>
  <c r="BV401" i="1"/>
  <c r="BW394" i="1"/>
  <c r="BV393" i="1"/>
  <c r="BW386" i="1"/>
  <c r="BV385" i="1"/>
  <c r="BW378" i="1"/>
  <c r="BV377" i="1"/>
  <c r="BW370" i="1"/>
  <c r="BV369" i="1"/>
  <c r="BW362" i="1"/>
  <c r="BV361" i="1"/>
  <c r="BW354" i="1"/>
  <c r="BV353" i="1"/>
  <c r="BW346" i="1"/>
  <c r="BV345" i="1"/>
  <c r="BW338" i="1"/>
  <c r="BV337" i="1"/>
  <c r="BW330" i="1"/>
  <c r="BV329" i="1"/>
  <c r="BW322" i="1"/>
  <c r="BV321" i="1"/>
  <c r="BW314" i="1"/>
  <c r="BV313" i="1"/>
  <c r="BW298" i="1"/>
  <c r="BV297" i="1"/>
  <c r="BW290" i="1"/>
  <c r="BV289" i="1"/>
  <c r="BW282" i="1"/>
  <c r="BV281" i="1"/>
  <c r="BW274" i="1"/>
  <c r="BX274" i="1" s="1"/>
  <c r="CE274" i="1" s="1"/>
  <c r="BV273" i="1"/>
  <c r="BW266" i="1"/>
  <c r="BV265" i="1"/>
  <c r="BW258" i="1"/>
  <c r="BV257" i="1"/>
  <c r="BW250" i="1"/>
  <c r="BV249" i="1"/>
  <c r="BW242" i="1"/>
  <c r="BV241" i="1"/>
  <c r="BW234" i="1"/>
  <c r="BV233" i="1"/>
  <c r="BW226" i="1"/>
  <c r="BV225" i="1"/>
  <c r="BW218" i="1"/>
  <c r="BV217" i="1"/>
  <c r="BW210" i="1"/>
  <c r="BV209" i="1"/>
  <c r="BW202" i="1"/>
  <c r="BV201" i="1"/>
  <c r="BW194" i="1"/>
  <c r="BV193" i="1"/>
  <c r="BW186" i="1"/>
  <c r="BV185" i="1"/>
  <c r="BW178" i="1"/>
  <c r="BV177" i="1"/>
  <c r="BW170" i="1"/>
  <c r="BV169" i="1"/>
  <c r="BW162" i="1"/>
  <c r="BV161" i="1"/>
  <c r="BW154" i="1"/>
  <c r="BV153" i="1"/>
  <c r="BW138" i="1"/>
  <c r="BV137" i="1"/>
  <c r="BW130" i="1"/>
  <c r="BV129" i="1"/>
  <c r="BW122" i="1"/>
  <c r="BV121" i="1"/>
  <c r="BW114" i="1"/>
  <c r="BV113" i="1"/>
  <c r="BW106" i="1"/>
  <c r="BV105" i="1"/>
  <c r="BW98" i="1"/>
  <c r="BV97" i="1"/>
  <c r="BW90" i="1"/>
  <c r="BV89" i="1"/>
  <c r="BW82" i="1"/>
  <c r="BV81" i="1"/>
  <c r="BW74" i="1"/>
  <c r="BV73" i="1"/>
  <c r="BW66" i="1"/>
  <c r="BV65" i="1"/>
  <c r="BW58" i="1"/>
  <c r="BV57" i="1"/>
  <c r="BW42" i="1"/>
  <c r="BV41" i="1"/>
  <c r="BW34" i="1"/>
  <c r="BV33" i="1"/>
  <c r="BW26" i="1"/>
  <c r="BV25" i="1"/>
  <c r="BW18" i="1"/>
  <c r="BV17" i="1"/>
  <c r="BW10" i="1"/>
  <c r="BV9" i="1"/>
  <c r="BV2874" i="1"/>
  <c r="BV2866" i="1"/>
  <c r="BV2858" i="1"/>
  <c r="BV2848" i="1"/>
  <c r="BV2839" i="1"/>
  <c r="BV2830" i="1"/>
  <c r="BV2810" i="1"/>
  <c r="BV2798" i="1"/>
  <c r="BV2778" i="1"/>
  <c r="BV2752" i="1"/>
  <c r="BV2726" i="1"/>
  <c r="BV2714" i="1"/>
  <c r="BV2688" i="1"/>
  <c r="BV2662" i="1"/>
  <c r="BV2650" i="1"/>
  <c r="BV2624" i="1"/>
  <c r="BV2598" i="1"/>
  <c r="BV2586" i="1"/>
  <c r="BV2390" i="1"/>
  <c r="BV2368" i="1"/>
  <c r="BV2326" i="1"/>
  <c r="BV2304" i="1"/>
  <c r="BV2262" i="1"/>
  <c r="BV2240" i="1"/>
  <c r="BV2198" i="1"/>
  <c r="BV2176" i="1"/>
  <c r="BV2134" i="1"/>
  <c r="BV2112" i="1"/>
  <c r="BV2070" i="1"/>
  <c r="BV2017" i="1"/>
  <c r="BV1945" i="1"/>
  <c r="BV1914" i="1"/>
  <c r="BV1842" i="1"/>
  <c r="BV1809" i="1"/>
  <c r="BV1720" i="1"/>
  <c r="BV1681" i="1"/>
  <c r="BV1625" i="1"/>
  <c r="BV1568" i="1"/>
  <c r="BV1456" i="1"/>
  <c r="BV1345" i="1"/>
  <c r="BV1210" i="1"/>
  <c r="BV1142" i="1"/>
  <c r="BV793" i="1"/>
  <c r="BV586" i="1"/>
  <c r="BV370" i="1"/>
  <c r="BV192" i="1"/>
  <c r="BW2049" i="1"/>
  <c r="BV2048" i="1"/>
  <c r="BW2041" i="1"/>
  <c r="BV2040" i="1"/>
  <c r="BW2025" i="1"/>
  <c r="BV2024" i="1"/>
  <c r="BW2017" i="1"/>
  <c r="BV2016" i="1"/>
  <c r="BW2009" i="1"/>
  <c r="BV2008" i="1"/>
  <c r="BW2001" i="1"/>
  <c r="BV2000" i="1"/>
  <c r="BW1977" i="1"/>
  <c r="BV1976" i="1"/>
  <c r="BW1961" i="1"/>
  <c r="BV1960" i="1"/>
  <c r="BW1953" i="1"/>
  <c r="BV1952" i="1"/>
  <c r="BW1945" i="1"/>
  <c r="BV1944" i="1"/>
  <c r="BW1937" i="1"/>
  <c r="BV1936" i="1"/>
  <c r="BW1913" i="1"/>
  <c r="BV1912" i="1"/>
  <c r="BW1897" i="1"/>
  <c r="BV1896" i="1"/>
  <c r="BW1889" i="1"/>
  <c r="BV1888" i="1"/>
  <c r="BW1881" i="1"/>
  <c r="BV1880" i="1"/>
  <c r="BW1873" i="1"/>
  <c r="BV1872" i="1"/>
  <c r="BW1849" i="1"/>
  <c r="BV1848" i="1"/>
  <c r="BW1833" i="1"/>
  <c r="BV1832" i="1"/>
  <c r="BW1825" i="1"/>
  <c r="BV1824" i="1"/>
  <c r="BW1809" i="1"/>
  <c r="BV1808" i="1"/>
  <c r="BW1793" i="1"/>
  <c r="BV1792" i="1"/>
  <c r="BW1777" i="1"/>
  <c r="BV1776" i="1"/>
  <c r="BW1761" i="1"/>
  <c r="BV1760" i="1"/>
  <c r="BW1745" i="1"/>
  <c r="BV1744" i="1"/>
  <c r="BW1729" i="1"/>
  <c r="BV1728" i="1"/>
  <c r="BW1713" i="1"/>
  <c r="BV1712" i="1"/>
  <c r="BW1697" i="1"/>
  <c r="BV1696" i="1"/>
  <c r="BW1681" i="1"/>
  <c r="BV1680" i="1"/>
  <c r="BW1665" i="1"/>
  <c r="BV1664" i="1"/>
  <c r="BW1657" i="1"/>
  <c r="BV1656" i="1"/>
  <c r="BW1641" i="1"/>
  <c r="BV1640" i="1"/>
  <c r="BW1617" i="1"/>
  <c r="BV1616" i="1"/>
  <c r="BW1609" i="1"/>
  <c r="BV1608" i="1"/>
  <c r="BW1601" i="1"/>
  <c r="BV1600" i="1"/>
  <c r="BW1593" i="1"/>
  <c r="BV1592" i="1"/>
  <c r="BW1577" i="1"/>
  <c r="BV1576" i="1"/>
  <c r="BW1553" i="1"/>
  <c r="BV1552" i="1"/>
  <c r="BW1545" i="1"/>
  <c r="BV1544" i="1"/>
  <c r="BW1537" i="1"/>
  <c r="BV1536" i="1"/>
  <c r="BW1529" i="1"/>
  <c r="BV1528" i="1"/>
  <c r="BW1513" i="1"/>
  <c r="BV1512" i="1"/>
  <c r="BW1489" i="1"/>
  <c r="BV1488" i="1"/>
  <c r="BW1481" i="1"/>
  <c r="BX1481" i="1" s="1"/>
  <c r="CE1481" i="1" s="1"/>
  <c r="BV1480" i="1"/>
  <c r="BW1473" i="1"/>
  <c r="BX1473" i="1" s="1"/>
  <c r="CE1473" i="1" s="1"/>
  <c r="CH1473" i="1" s="1"/>
  <c r="BV1472" i="1"/>
  <c r="BW1465" i="1"/>
  <c r="BV1464" i="1"/>
  <c r="BW1449" i="1"/>
  <c r="BV1448" i="1"/>
  <c r="BW1425" i="1"/>
  <c r="BV1424" i="1"/>
  <c r="BW1417" i="1"/>
  <c r="BV1416" i="1"/>
  <c r="BW1409" i="1"/>
  <c r="BV1408" i="1"/>
  <c r="BW1401" i="1"/>
  <c r="BV1400" i="1"/>
  <c r="BW1385" i="1"/>
  <c r="BV1384" i="1"/>
  <c r="BW1361" i="1"/>
  <c r="BV1360" i="1"/>
  <c r="BW1353" i="1"/>
  <c r="BX1353" i="1" s="1"/>
  <c r="CE1353" i="1" s="1"/>
  <c r="BV1352" i="1"/>
  <c r="BW1345" i="1"/>
  <c r="BV1344" i="1"/>
  <c r="BW1337" i="1"/>
  <c r="BV1336" i="1"/>
  <c r="BW1321" i="1"/>
  <c r="BV1320" i="1"/>
  <c r="BW1313" i="1"/>
  <c r="BV1312" i="1"/>
  <c r="BW1305" i="1"/>
  <c r="BV1304" i="1"/>
  <c r="BW1297" i="1"/>
  <c r="BV1296" i="1"/>
  <c r="BW1289" i="1"/>
  <c r="BV1288" i="1"/>
  <c r="BW1281" i="1"/>
  <c r="BV1280" i="1"/>
  <c r="BW1273" i="1"/>
  <c r="BV1272" i="1"/>
  <c r="BW1265" i="1"/>
  <c r="BV1264" i="1"/>
  <c r="BW1257" i="1"/>
  <c r="BV1256" i="1"/>
  <c r="BW1249" i="1"/>
  <c r="BV1248" i="1"/>
  <c r="BW1241" i="1"/>
  <c r="BV1240" i="1"/>
  <c r="BW1233" i="1"/>
  <c r="BV1232" i="1"/>
  <c r="BW1225" i="1"/>
  <c r="BV1224" i="1"/>
  <c r="BW1217" i="1"/>
  <c r="BV1216" i="1"/>
  <c r="BW1209" i="1"/>
  <c r="BV1208" i="1"/>
  <c r="BW1201" i="1"/>
  <c r="BV1200" i="1"/>
  <c r="BW1193" i="1"/>
  <c r="BV1192" i="1"/>
  <c r="BW1185" i="1"/>
  <c r="BV1184" i="1"/>
  <c r="BW1177" i="1"/>
  <c r="BV1176" i="1"/>
  <c r="BW1169" i="1"/>
  <c r="BV1168" i="1"/>
  <c r="BV1160" i="1"/>
  <c r="BW1161" i="1"/>
  <c r="BV1152" i="1"/>
  <c r="BW1153" i="1"/>
  <c r="BW1145" i="1"/>
  <c r="BV1144" i="1"/>
  <c r="BW1137" i="1"/>
  <c r="BV1136" i="1"/>
  <c r="BW1129" i="1"/>
  <c r="BV1128" i="1"/>
  <c r="BW1121" i="1"/>
  <c r="BV1120" i="1"/>
  <c r="BW1113" i="1"/>
  <c r="BV1112" i="1"/>
  <c r="BW1105" i="1"/>
  <c r="BV1104" i="1"/>
  <c r="BW1097" i="1"/>
  <c r="BV1096" i="1"/>
  <c r="BW1089" i="1"/>
  <c r="BV1088" i="1"/>
  <c r="BW1081" i="1"/>
  <c r="BV1080" i="1"/>
  <c r="BW1073" i="1"/>
  <c r="BV1072" i="1"/>
  <c r="BV1064" i="1"/>
  <c r="BW1065" i="1"/>
  <c r="BV1056" i="1"/>
  <c r="BW1057" i="1"/>
  <c r="BW1049" i="1"/>
  <c r="BV1048" i="1"/>
  <c r="BW1041" i="1"/>
  <c r="BV1040" i="1"/>
  <c r="BW1033" i="1"/>
  <c r="BV1032" i="1"/>
  <c r="BW1025" i="1"/>
  <c r="BV1024" i="1"/>
  <c r="BW1017" i="1"/>
  <c r="BV1016" i="1"/>
  <c r="BW1009" i="1"/>
  <c r="BV1008" i="1"/>
  <c r="BW1001" i="1"/>
  <c r="BV1000" i="1"/>
  <c r="BW993" i="1"/>
  <c r="BV992" i="1"/>
  <c r="BW985" i="1"/>
  <c r="BV984" i="1"/>
  <c r="BW977" i="1"/>
  <c r="BV976" i="1"/>
  <c r="BW969" i="1"/>
  <c r="BV968" i="1"/>
  <c r="BW961" i="1"/>
  <c r="BV960" i="1"/>
  <c r="BW953" i="1"/>
  <c r="BV952" i="1"/>
  <c r="BW945" i="1"/>
  <c r="BV944" i="1"/>
  <c r="BW937" i="1"/>
  <c r="BV936" i="1"/>
  <c r="BW929" i="1"/>
  <c r="BV928" i="1"/>
  <c r="BW921" i="1"/>
  <c r="BV920" i="1"/>
  <c r="BW913" i="1"/>
  <c r="BV912" i="1"/>
  <c r="BW905" i="1"/>
  <c r="BV904" i="1"/>
  <c r="BW897" i="1"/>
  <c r="BV896" i="1"/>
  <c r="BW889" i="1"/>
  <c r="BV888" i="1"/>
  <c r="BW881" i="1"/>
  <c r="BV880" i="1"/>
  <c r="BW873" i="1"/>
  <c r="BV872" i="1"/>
  <c r="BV864" i="1"/>
  <c r="BW865" i="1"/>
  <c r="BW857" i="1"/>
  <c r="BV856" i="1"/>
  <c r="BW849" i="1"/>
  <c r="BV848" i="1"/>
  <c r="BW841" i="1"/>
  <c r="BV840" i="1"/>
  <c r="BW833" i="1"/>
  <c r="BV832" i="1"/>
  <c r="BW825" i="1"/>
  <c r="BV824" i="1"/>
  <c r="BW817" i="1"/>
  <c r="BV816" i="1"/>
  <c r="BW809" i="1"/>
  <c r="BV808" i="1"/>
  <c r="BW801" i="1"/>
  <c r="BV800" i="1"/>
  <c r="BW793" i="1"/>
  <c r="BV792" i="1"/>
  <c r="BW785" i="1"/>
  <c r="BV784" i="1"/>
  <c r="BW777" i="1"/>
  <c r="BV776" i="1"/>
  <c r="BW769" i="1"/>
  <c r="BV768" i="1"/>
  <c r="BW761" i="1"/>
  <c r="BV760" i="1"/>
  <c r="BW753" i="1"/>
  <c r="BV752" i="1"/>
  <c r="BW745" i="1"/>
  <c r="BV744" i="1"/>
  <c r="BW737" i="1"/>
  <c r="BV736" i="1"/>
  <c r="BW729" i="1"/>
  <c r="BV728" i="1"/>
  <c r="BW721" i="1"/>
  <c r="BV720" i="1"/>
  <c r="BW713" i="1"/>
  <c r="BV712" i="1"/>
  <c r="BW705" i="1"/>
  <c r="BV704" i="1"/>
  <c r="BW697" i="1"/>
  <c r="BV696" i="1"/>
  <c r="BW689" i="1"/>
  <c r="BV688" i="1"/>
  <c r="BW681" i="1"/>
  <c r="BV680" i="1"/>
  <c r="BW673" i="1"/>
  <c r="BV672" i="1"/>
  <c r="BW665" i="1"/>
  <c r="BV664" i="1"/>
  <c r="BW657" i="1"/>
  <c r="BV656" i="1"/>
  <c r="BW641" i="1"/>
  <c r="BV640" i="1"/>
  <c r="BW633" i="1"/>
  <c r="BV632" i="1"/>
  <c r="BW625" i="1"/>
  <c r="BV624" i="1"/>
  <c r="BW617" i="1"/>
  <c r="BV616" i="1"/>
  <c r="BW609" i="1"/>
  <c r="BV608" i="1"/>
  <c r="BW601" i="1"/>
  <c r="BV600" i="1"/>
  <c r="BW593" i="1"/>
  <c r="BV592" i="1"/>
  <c r="BW585" i="1"/>
  <c r="BV584" i="1"/>
  <c r="BW577" i="1"/>
  <c r="BV576" i="1"/>
  <c r="BW569" i="1"/>
  <c r="BV568" i="1"/>
  <c r="BW561" i="1"/>
  <c r="BV560" i="1"/>
  <c r="BW553" i="1"/>
  <c r="BV552" i="1"/>
  <c r="BW545" i="1"/>
  <c r="BV544" i="1"/>
  <c r="BW537" i="1"/>
  <c r="BV536" i="1"/>
  <c r="BW529" i="1"/>
  <c r="BV528" i="1"/>
  <c r="BW521" i="1"/>
  <c r="BV520" i="1"/>
  <c r="BW513" i="1"/>
  <c r="BV512" i="1"/>
  <c r="BW505" i="1"/>
  <c r="BV504" i="1"/>
  <c r="BW497" i="1"/>
  <c r="BV496" i="1"/>
  <c r="BW489" i="1"/>
  <c r="BV488" i="1"/>
  <c r="BW481" i="1"/>
  <c r="BV480" i="1"/>
  <c r="BW473" i="1"/>
  <c r="BV472" i="1"/>
  <c r="BW465" i="1"/>
  <c r="BV464" i="1"/>
  <c r="BW457" i="1"/>
  <c r="BV456" i="1"/>
  <c r="BW441" i="1"/>
  <c r="BV440" i="1"/>
  <c r="BW433" i="1"/>
  <c r="BV432" i="1"/>
  <c r="BW425" i="1"/>
  <c r="BV424" i="1"/>
  <c r="BW417" i="1"/>
  <c r="BV416" i="1"/>
  <c r="BW409" i="1"/>
  <c r="BV408" i="1"/>
  <c r="BW401" i="1"/>
  <c r="BV400" i="1"/>
  <c r="BW393" i="1"/>
  <c r="BV392" i="1"/>
  <c r="BW385" i="1"/>
  <c r="BV384" i="1"/>
  <c r="BW377" i="1"/>
  <c r="BV376" i="1"/>
  <c r="BW369" i="1"/>
  <c r="BV368" i="1"/>
  <c r="BW353" i="1"/>
  <c r="BV352" i="1"/>
  <c r="BW345" i="1"/>
  <c r="BV344" i="1"/>
  <c r="BW337" i="1"/>
  <c r="BV336" i="1"/>
  <c r="BW329" i="1"/>
  <c r="BV328" i="1"/>
  <c r="BW321" i="1"/>
  <c r="BV320" i="1"/>
  <c r="BW313" i="1"/>
  <c r="BV312" i="1"/>
  <c r="BW305" i="1"/>
  <c r="BV304" i="1"/>
  <c r="BW297" i="1"/>
  <c r="BV296" i="1"/>
  <c r="BW289" i="1"/>
  <c r="BV288" i="1"/>
  <c r="BW281" i="1"/>
  <c r="BV280" i="1"/>
  <c r="BW273" i="1"/>
  <c r="BV272" i="1"/>
  <c r="BW265" i="1"/>
  <c r="BV264" i="1"/>
  <c r="BW257" i="1"/>
  <c r="BV256" i="1"/>
  <c r="BW249" i="1"/>
  <c r="BV248" i="1"/>
  <c r="BW241" i="1"/>
  <c r="BV240" i="1"/>
  <c r="BW233" i="1"/>
  <c r="BV232" i="1"/>
  <c r="BW225" i="1"/>
  <c r="BV224" i="1"/>
  <c r="BW217" i="1"/>
  <c r="BV216" i="1"/>
  <c r="BW209" i="1"/>
  <c r="BV208" i="1"/>
  <c r="BW185" i="1"/>
  <c r="BV184" i="1"/>
  <c r="BW177" i="1"/>
  <c r="BV176" i="1"/>
  <c r="BW169" i="1"/>
  <c r="BV168" i="1"/>
  <c r="BW161" i="1"/>
  <c r="BV160" i="1"/>
  <c r="BW153" i="1"/>
  <c r="BV152" i="1"/>
  <c r="BW145" i="1"/>
  <c r="BV144" i="1"/>
  <c r="BW137" i="1"/>
  <c r="BV136" i="1"/>
  <c r="BW129" i="1"/>
  <c r="BV128" i="1"/>
  <c r="BW121" i="1"/>
  <c r="BV120" i="1"/>
  <c r="BW113" i="1"/>
  <c r="BV112" i="1"/>
  <c r="BW105" i="1"/>
  <c r="BV104" i="1"/>
  <c r="BW97" i="1"/>
  <c r="BV96" i="1"/>
  <c r="BW89" i="1"/>
  <c r="BV88" i="1"/>
  <c r="BW81" i="1"/>
  <c r="BV80" i="1"/>
  <c r="BW73" i="1"/>
  <c r="BV72" i="1"/>
  <c r="BW65" i="1"/>
  <c r="BV64" i="1"/>
  <c r="BW57" i="1"/>
  <c r="BV56" i="1"/>
  <c r="BW49" i="1"/>
  <c r="BV48" i="1"/>
  <c r="BW41" i="1"/>
  <c r="BV40" i="1"/>
  <c r="BW33" i="1"/>
  <c r="BV32" i="1"/>
  <c r="BW25" i="1"/>
  <c r="BV24" i="1"/>
  <c r="BW17" i="1"/>
  <c r="BV16" i="1"/>
  <c r="BW9" i="1"/>
  <c r="BV8" i="1"/>
  <c r="BV2873" i="1"/>
  <c r="BV2865" i="1"/>
  <c r="BV2856" i="1"/>
  <c r="BV2847" i="1"/>
  <c r="BV2838" i="1"/>
  <c r="BV2808" i="1"/>
  <c r="BV2776" i="1"/>
  <c r="BV2750" i="1"/>
  <c r="BV2738" i="1"/>
  <c r="BV2712" i="1"/>
  <c r="BV2686" i="1"/>
  <c r="BV2674" i="1"/>
  <c r="BV2648" i="1"/>
  <c r="BV2622" i="1"/>
  <c r="BV2610" i="1"/>
  <c r="BV2408" i="1"/>
  <c r="BV2366" i="1"/>
  <c r="BV2344" i="1"/>
  <c r="BV2302" i="1"/>
  <c r="BV2280" i="1"/>
  <c r="BV2238" i="1"/>
  <c r="BV2216" i="1"/>
  <c r="BV2174" i="1"/>
  <c r="BV2152" i="1"/>
  <c r="BV2110" i="1"/>
  <c r="BV2088" i="1"/>
  <c r="BV2009" i="1"/>
  <c r="BV1978" i="1"/>
  <c r="BV1906" i="1"/>
  <c r="BV1840" i="1"/>
  <c r="BV1800" i="1"/>
  <c r="BV1761" i="1"/>
  <c r="BV1672" i="1"/>
  <c r="BV1624" i="1"/>
  <c r="BV1561" i="1"/>
  <c r="BV1504" i="1"/>
  <c r="BV1392" i="1"/>
  <c r="BV1274" i="1"/>
  <c r="BV1118" i="1"/>
  <c r="BV1041" i="1"/>
  <c r="BV758" i="1"/>
  <c r="BV360" i="1"/>
  <c r="BV145" i="1"/>
  <c r="BW2058" i="1"/>
  <c r="BW2824" i="1"/>
  <c r="BV2823" i="1"/>
  <c r="BW2816" i="1"/>
  <c r="BV2815" i="1"/>
  <c r="BW2808" i="1"/>
  <c r="BV2807" i="1"/>
  <c r="BW2800" i="1"/>
  <c r="BV2799" i="1"/>
  <c r="BW2792" i="1"/>
  <c r="BV2791" i="1"/>
  <c r="BW2784" i="1"/>
  <c r="BV2783" i="1"/>
  <c r="BW2776" i="1"/>
  <c r="BV2775" i="1"/>
  <c r="BW2768" i="1"/>
  <c r="BV2767" i="1"/>
  <c r="BW2760" i="1"/>
  <c r="BV2759" i="1"/>
  <c r="BW2752" i="1"/>
  <c r="BV2751" i="1"/>
  <c r="BW2744" i="1"/>
  <c r="BV2743" i="1"/>
  <c r="BW2736" i="1"/>
  <c r="BV2735" i="1"/>
  <c r="BW2728" i="1"/>
  <c r="BV2727" i="1"/>
  <c r="BW2720" i="1"/>
  <c r="BV2719" i="1"/>
  <c r="BW2712" i="1"/>
  <c r="BV2711" i="1"/>
  <c r="BW2704" i="1"/>
  <c r="BV2703" i="1"/>
  <c r="BW2696" i="1"/>
  <c r="BV2695" i="1"/>
  <c r="BW2688" i="1"/>
  <c r="BV2687" i="1"/>
  <c r="BW2680" i="1"/>
  <c r="BV2679" i="1"/>
  <c r="BW2672" i="1"/>
  <c r="BV2671" i="1"/>
  <c r="BW2664" i="1"/>
  <c r="BV2663" i="1"/>
  <c r="BW2656" i="1"/>
  <c r="BV2655" i="1"/>
  <c r="BW2648" i="1"/>
  <c r="BV2647" i="1"/>
  <c r="BW2640" i="1"/>
  <c r="BV2639" i="1"/>
  <c r="BW2632" i="1"/>
  <c r="BV2631" i="1"/>
  <c r="BW2624" i="1"/>
  <c r="BV2623" i="1"/>
  <c r="BW2616" i="1"/>
  <c r="BV2615" i="1"/>
  <c r="BW2608" i="1"/>
  <c r="BV2607" i="1"/>
  <c r="BW2600" i="1"/>
  <c r="BV2599" i="1"/>
  <c r="BW2592" i="1"/>
  <c r="BV2591" i="1"/>
  <c r="BW2584" i="1"/>
  <c r="BV2583" i="1"/>
  <c r="BW2576" i="1"/>
  <c r="BV2575" i="1"/>
  <c r="BW2568" i="1"/>
  <c r="BV2567" i="1"/>
  <c r="BW2560" i="1"/>
  <c r="BV2559" i="1"/>
  <c r="BW2552" i="1"/>
  <c r="BV2551" i="1"/>
  <c r="BW2544" i="1"/>
  <c r="BV2543" i="1"/>
  <c r="BW2536" i="1"/>
  <c r="BV2535" i="1"/>
  <c r="BW2528" i="1"/>
  <c r="BV2527" i="1"/>
  <c r="BW2520" i="1"/>
  <c r="BV2519" i="1"/>
  <c r="BW2512" i="1"/>
  <c r="BV2511" i="1"/>
  <c r="BW2504" i="1"/>
  <c r="BV2503" i="1"/>
  <c r="BW2496" i="1"/>
  <c r="BV2495" i="1"/>
  <c r="BW2488" i="1"/>
  <c r="BV2487" i="1"/>
  <c r="BW2480" i="1"/>
  <c r="BV2479" i="1"/>
  <c r="BW2472" i="1"/>
  <c r="BV2471" i="1"/>
  <c r="BW2464" i="1"/>
  <c r="BV2463" i="1"/>
  <c r="BW2456" i="1"/>
  <c r="BV2455" i="1"/>
  <c r="BW2448" i="1"/>
  <c r="BV2447" i="1"/>
  <c r="BW2440" i="1"/>
  <c r="BV2439" i="1"/>
  <c r="BW2432" i="1"/>
  <c r="BV2431" i="1"/>
  <c r="BW2424" i="1"/>
  <c r="BV2423" i="1"/>
  <c r="BW2416" i="1"/>
  <c r="BV2415" i="1"/>
  <c r="BW2408" i="1"/>
  <c r="BV2407" i="1"/>
  <c r="BW2400" i="1"/>
  <c r="BV2399" i="1"/>
  <c r="BW2392" i="1"/>
  <c r="BV2391" i="1"/>
  <c r="BW2384" i="1"/>
  <c r="BV2383" i="1"/>
  <c r="BW2376" i="1"/>
  <c r="BV2375" i="1"/>
  <c r="BW2368" i="1"/>
  <c r="BV2367" i="1"/>
  <c r="BW2360" i="1"/>
  <c r="BV2359" i="1"/>
  <c r="BW2352" i="1"/>
  <c r="BV2351" i="1"/>
  <c r="BW2344" i="1"/>
  <c r="BV2343" i="1"/>
  <c r="BW2336" i="1"/>
  <c r="BV2335" i="1"/>
  <c r="BW2328" i="1"/>
  <c r="BV2327" i="1"/>
  <c r="BW2320" i="1"/>
  <c r="BV2319" i="1"/>
  <c r="BW2312" i="1"/>
  <c r="BV2311" i="1"/>
  <c r="BW2304" i="1"/>
  <c r="BV2303" i="1"/>
  <c r="BW2296" i="1"/>
  <c r="BV2295" i="1"/>
  <c r="BW2288" i="1"/>
  <c r="BV2287" i="1"/>
  <c r="BW2280" i="1"/>
  <c r="BV2279" i="1"/>
  <c r="BW2272" i="1"/>
  <c r="BV2271" i="1"/>
  <c r="BW2264" i="1"/>
  <c r="BV2263" i="1"/>
  <c r="BW2256" i="1"/>
  <c r="BV2255" i="1"/>
  <c r="BW2248" i="1"/>
  <c r="BV2247" i="1"/>
  <c r="BW2240" i="1"/>
  <c r="BV2239" i="1"/>
  <c r="BW2232" i="1"/>
  <c r="BV2231" i="1"/>
  <c r="BW2224" i="1"/>
  <c r="BV2223" i="1"/>
  <c r="BW2216" i="1"/>
  <c r="BV2215" i="1"/>
  <c r="BW2208" i="1"/>
  <c r="BV2207" i="1"/>
  <c r="BW2200" i="1"/>
  <c r="BV2199" i="1"/>
  <c r="BW2192" i="1"/>
  <c r="BV2191" i="1"/>
  <c r="BW2184" i="1"/>
  <c r="BV2183" i="1"/>
  <c r="BW2176" i="1"/>
  <c r="BV2175" i="1"/>
  <c r="BW2168" i="1"/>
  <c r="BV2167" i="1"/>
  <c r="BW2160" i="1"/>
  <c r="BV2159" i="1"/>
  <c r="BW2152" i="1"/>
  <c r="BV2151" i="1"/>
  <c r="BW2144" i="1"/>
  <c r="BV2143" i="1"/>
  <c r="BW2136" i="1"/>
  <c r="BV2135" i="1"/>
  <c r="BW2128" i="1"/>
  <c r="BV2127" i="1"/>
  <c r="BW2120" i="1"/>
  <c r="BV2119" i="1"/>
  <c r="BW2112" i="1"/>
  <c r="BV2111" i="1"/>
  <c r="BW2104" i="1"/>
  <c r="BV2103" i="1"/>
  <c r="BW2096" i="1"/>
  <c r="BV2095" i="1"/>
  <c r="BW2088" i="1"/>
  <c r="BV2087" i="1"/>
  <c r="BW2080" i="1"/>
  <c r="BV2079" i="1"/>
  <c r="BW2072" i="1"/>
  <c r="BV2071" i="1"/>
  <c r="BW2064" i="1"/>
  <c r="BV2063" i="1"/>
  <c r="BW2056" i="1"/>
  <c r="BV2055" i="1"/>
  <c r="BW2048" i="1"/>
  <c r="BV2047" i="1"/>
  <c r="BW2040" i="1"/>
  <c r="BV2039" i="1"/>
  <c r="BW2032" i="1"/>
  <c r="BV2031" i="1"/>
  <c r="BW2024" i="1"/>
  <c r="BV2023" i="1"/>
  <c r="BW2016" i="1"/>
  <c r="BV2015" i="1"/>
  <c r="BW2008" i="1"/>
  <c r="BV2007" i="1"/>
  <c r="BW2000" i="1"/>
  <c r="BV1999" i="1"/>
  <c r="BW1992" i="1"/>
  <c r="BV1991" i="1"/>
  <c r="BW1984" i="1"/>
  <c r="BV1983" i="1"/>
  <c r="BW1976" i="1"/>
  <c r="BV1975" i="1"/>
  <c r="BW1968" i="1"/>
  <c r="BV1967" i="1"/>
  <c r="BW1960" i="1"/>
  <c r="BV1959" i="1"/>
  <c r="BW1952" i="1"/>
  <c r="BV1951" i="1"/>
  <c r="BW1944" i="1"/>
  <c r="BV1943" i="1"/>
  <c r="BW1936" i="1"/>
  <c r="BV1935" i="1"/>
  <c r="BW1928" i="1"/>
  <c r="BV1927" i="1"/>
  <c r="BW1920" i="1"/>
  <c r="BV1919" i="1"/>
  <c r="BW1912" i="1"/>
  <c r="BV1911" i="1"/>
  <c r="BW1904" i="1"/>
  <c r="BV1903" i="1"/>
  <c r="BW1896" i="1"/>
  <c r="BV1895" i="1"/>
  <c r="BW1888" i="1"/>
  <c r="BV1887" i="1"/>
  <c r="BW1880" i="1"/>
  <c r="BV1879" i="1"/>
  <c r="BW1872" i="1"/>
  <c r="BV1871" i="1"/>
  <c r="BW1864" i="1"/>
  <c r="BV1863" i="1"/>
  <c r="BW1856" i="1"/>
  <c r="BV1855" i="1"/>
  <c r="BW1848" i="1"/>
  <c r="BV1847" i="1"/>
  <c r="BW1840" i="1"/>
  <c r="BV1839" i="1"/>
  <c r="BW1832" i="1"/>
  <c r="BV1831" i="1"/>
  <c r="BW1824" i="1"/>
  <c r="BV1823" i="1"/>
  <c r="BW1816" i="1"/>
  <c r="BV1815" i="1"/>
  <c r="BW1808" i="1"/>
  <c r="BV1807" i="1"/>
  <c r="BW1800" i="1"/>
  <c r="BV1799" i="1"/>
  <c r="BW1792" i="1"/>
  <c r="BV1791" i="1"/>
  <c r="BW1784" i="1"/>
  <c r="BV1783" i="1"/>
  <c r="BW1776" i="1"/>
  <c r="BV1775" i="1"/>
  <c r="BW1768" i="1"/>
  <c r="BV1767" i="1"/>
  <c r="BW1760" i="1"/>
  <c r="BV1759" i="1"/>
  <c r="BW1752" i="1"/>
  <c r="BV1751" i="1"/>
  <c r="BW1744" i="1"/>
  <c r="BV1743" i="1"/>
  <c r="BW1736" i="1"/>
  <c r="BV1735" i="1"/>
  <c r="BW1728" i="1"/>
  <c r="BV1727" i="1"/>
  <c r="BW1720" i="1"/>
  <c r="BV1719" i="1"/>
  <c r="BW1712" i="1"/>
  <c r="BV1711" i="1"/>
  <c r="BW1704" i="1"/>
  <c r="BV1703" i="1"/>
  <c r="BW1696" i="1"/>
  <c r="BV1695" i="1"/>
  <c r="BW1688" i="1"/>
  <c r="BV1687" i="1"/>
  <c r="BW1680" i="1"/>
  <c r="BV1679" i="1"/>
  <c r="BW1672" i="1"/>
  <c r="BV1671" i="1"/>
  <c r="BW1664" i="1"/>
  <c r="BV1663" i="1"/>
  <c r="BW1656" i="1"/>
  <c r="BV1655" i="1"/>
  <c r="BW1648" i="1"/>
  <c r="BV1647" i="1"/>
  <c r="BW1640" i="1"/>
  <c r="BV1639" i="1"/>
  <c r="BW1632" i="1"/>
  <c r="BV1631" i="1"/>
  <c r="BW1624" i="1"/>
  <c r="BV1623" i="1"/>
  <c r="BW1616" i="1"/>
  <c r="BV1615" i="1"/>
  <c r="BW1608" i="1"/>
  <c r="BV1607" i="1"/>
  <c r="BW1600" i="1"/>
  <c r="BV1599" i="1"/>
  <c r="BW1592" i="1"/>
  <c r="BV1591" i="1"/>
  <c r="BW1584" i="1"/>
  <c r="BV1583" i="1"/>
  <c r="BW1576" i="1"/>
  <c r="BV1575" i="1"/>
  <c r="BW1568" i="1"/>
  <c r="BV1567" i="1"/>
  <c r="BW1560" i="1"/>
  <c r="BV1559" i="1"/>
  <c r="BW1552" i="1"/>
  <c r="BV1551" i="1"/>
  <c r="BW1544" i="1"/>
  <c r="BV1543" i="1"/>
  <c r="BW1536" i="1"/>
  <c r="BV1535" i="1"/>
  <c r="BW1528" i="1"/>
  <c r="BV1527" i="1"/>
  <c r="BW1520" i="1"/>
  <c r="BV1519" i="1"/>
  <c r="BW1512" i="1"/>
  <c r="BV1511" i="1"/>
  <c r="BW1504" i="1"/>
  <c r="BV1503" i="1"/>
  <c r="BW1496" i="1"/>
  <c r="BV1495" i="1"/>
  <c r="BW1488" i="1"/>
  <c r="BV1487" i="1"/>
  <c r="BW1480" i="1"/>
  <c r="BV1479" i="1"/>
  <c r="BW1472" i="1"/>
  <c r="BV1471" i="1"/>
  <c r="BW1464" i="1"/>
  <c r="BV1463" i="1"/>
  <c r="BW1456" i="1"/>
  <c r="BV1455" i="1"/>
  <c r="BW1448" i="1"/>
  <c r="BV1447" i="1"/>
  <c r="BW1440" i="1"/>
  <c r="BV1439" i="1"/>
  <c r="BW1432" i="1"/>
  <c r="BX1432" i="1" s="1"/>
  <c r="CE1432" i="1" s="1"/>
  <c r="BV1431" i="1"/>
  <c r="BW1424" i="1"/>
  <c r="BV1423" i="1"/>
  <c r="BW1416" i="1"/>
  <c r="BV1415" i="1"/>
  <c r="BW1408" i="1"/>
  <c r="BV1407" i="1"/>
  <c r="BW1400" i="1"/>
  <c r="BV1399" i="1"/>
  <c r="BW1392" i="1"/>
  <c r="BV1391" i="1"/>
  <c r="BW1384" i="1"/>
  <c r="BV1383" i="1"/>
  <c r="BW1376" i="1"/>
  <c r="BV1375" i="1"/>
  <c r="BW1368" i="1"/>
  <c r="BX1368" i="1" s="1"/>
  <c r="CE1368" i="1" s="1"/>
  <c r="BV1367" i="1"/>
  <c r="BW1360" i="1"/>
  <c r="BV1359" i="1"/>
  <c r="BW1352" i="1"/>
  <c r="BV1351" i="1"/>
  <c r="BW1344" i="1"/>
  <c r="BV1343" i="1"/>
  <c r="BW1336" i="1"/>
  <c r="BV1335" i="1"/>
  <c r="BW1328" i="1"/>
  <c r="BV1327" i="1"/>
  <c r="BW1320" i="1"/>
  <c r="BV1319" i="1"/>
  <c r="BW1312" i="1"/>
  <c r="BV1311" i="1"/>
  <c r="BW1304" i="1"/>
  <c r="BV1303" i="1"/>
  <c r="BW1296" i="1"/>
  <c r="BV1295" i="1"/>
  <c r="BW1288" i="1"/>
  <c r="BV1287" i="1"/>
  <c r="BW1280" i="1"/>
  <c r="BV1279" i="1"/>
  <c r="BW1272" i="1"/>
  <c r="BV1271" i="1"/>
  <c r="BW1264" i="1"/>
  <c r="BV1263" i="1"/>
  <c r="BW1256" i="1"/>
  <c r="BV1255" i="1"/>
  <c r="BW1248" i="1"/>
  <c r="BV1247" i="1"/>
  <c r="BW1240" i="1"/>
  <c r="BV1239" i="1"/>
  <c r="BW1232" i="1"/>
  <c r="BV1231" i="1"/>
  <c r="BW1224" i="1"/>
  <c r="BV1223" i="1"/>
  <c r="BW1216" i="1"/>
  <c r="BV1215" i="1"/>
  <c r="BW1208" i="1"/>
  <c r="BV1207" i="1"/>
  <c r="BW1200" i="1"/>
  <c r="BV1199" i="1"/>
  <c r="BW1192" i="1"/>
  <c r="BV1191" i="1"/>
  <c r="BW1184" i="1"/>
  <c r="BV1183" i="1"/>
  <c r="BW1176" i="1"/>
  <c r="BV1175" i="1"/>
  <c r="BW1168" i="1"/>
  <c r="BV1167" i="1"/>
  <c r="BW1160" i="1"/>
  <c r="BV1159" i="1"/>
  <c r="BW1152" i="1"/>
  <c r="BV1151" i="1"/>
  <c r="BW1144" i="1"/>
  <c r="BV1143" i="1"/>
  <c r="BW1136" i="1"/>
  <c r="BV1135" i="1"/>
  <c r="BW1128" i="1"/>
  <c r="BV1127" i="1"/>
  <c r="BW1120" i="1"/>
  <c r="BV1119" i="1"/>
  <c r="BW1112" i="1"/>
  <c r="BV1111" i="1"/>
  <c r="BW1104" i="1"/>
  <c r="BV1103" i="1"/>
  <c r="BW1096" i="1"/>
  <c r="BV1095" i="1"/>
  <c r="BW1088" i="1"/>
  <c r="BV1087" i="1"/>
  <c r="BW1080" i="1"/>
  <c r="BV1079" i="1"/>
  <c r="BW1072" i="1"/>
  <c r="BV1071" i="1"/>
  <c r="BW1064" i="1"/>
  <c r="BV1063" i="1"/>
  <c r="BW1056" i="1"/>
  <c r="BV1055" i="1"/>
  <c r="BW1048" i="1"/>
  <c r="BV1047" i="1"/>
  <c r="BW1040" i="1"/>
  <c r="BV1039" i="1"/>
  <c r="BW1032" i="1"/>
  <c r="BV1031" i="1"/>
  <c r="BW1024" i="1"/>
  <c r="BV1023" i="1"/>
  <c r="BW1016" i="1"/>
  <c r="BV1015" i="1"/>
  <c r="BW1008" i="1"/>
  <c r="BV1007" i="1"/>
  <c r="BW1000" i="1"/>
  <c r="BV999" i="1"/>
  <c r="BW992" i="1"/>
  <c r="BV991" i="1"/>
  <c r="BW984" i="1"/>
  <c r="BV983" i="1"/>
  <c r="BW976" i="1"/>
  <c r="BV975" i="1"/>
  <c r="BW968" i="1"/>
  <c r="BV967" i="1"/>
  <c r="BW960" i="1"/>
  <c r="BV959" i="1"/>
  <c r="BW952" i="1"/>
  <c r="BV951" i="1"/>
  <c r="BW944" i="1"/>
  <c r="BV943" i="1"/>
  <c r="BW936" i="1"/>
  <c r="BV935" i="1"/>
  <c r="BW928" i="1"/>
  <c r="BV927" i="1"/>
  <c r="BW920" i="1"/>
  <c r="BV919" i="1"/>
  <c r="BW912" i="1"/>
  <c r="BV911" i="1"/>
  <c r="BW904" i="1"/>
  <c r="BV903" i="1"/>
  <c r="BW896" i="1"/>
  <c r="BV895" i="1"/>
  <c r="BW888" i="1"/>
  <c r="BV887" i="1"/>
  <c r="BW880" i="1"/>
  <c r="BV879" i="1"/>
  <c r="BW872" i="1"/>
  <c r="BV871" i="1"/>
  <c r="BW864" i="1"/>
  <c r="BV863" i="1"/>
  <c r="BW856" i="1"/>
  <c r="BV855" i="1"/>
  <c r="BW848" i="1"/>
  <c r="BV847" i="1"/>
  <c r="BW840" i="1"/>
  <c r="BV839" i="1"/>
  <c r="BW832" i="1"/>
  <c r="BV831" i="1"/>
  <c r="BW824" i="1"/>
  <c r="BV823" i="1"/>
  <c r="BW816" i="1"/>
  <c r="BV815" i="1"/>
  <c r="BW808" i="1"/>
  <c r="BV807" i="1"/>
  <c r="BW800" i="1"/>
  <c r="BV799" i="1"/>
  <c r="BW792" i="1"/>
  <c r="BV791" i="1"/>
  <c r="BW784" i="1"/>
  <c r="BV783" i="1"/>
  <c r="BW776" i="1"/>
  <c r="BV775" i="1"/>
  <c r="BW768" i="1"/>
  <c r="BV767" i="1"/>
  <c r="BW760" i="1"/>
  <c r="BV759" i="1"/>
  <c r="BW752" i="1"/>
  <c r="BV751" i="1"/>
  <c r="BW744" i="1"/>
  <c r="BV743" i="1"/>
  <c r="BW736" i="1"/>
  <c r="BV735" i="1"/>
  <c r="BW728" i="1"/>
  <c r="BV727" i="1"/>
  <c r="BW720" i="1"/>
  <c r="BV719" i="1"/>
  <c r="BW712" i="1"/>
  <c r="BV711" i="1"/>
  <c r="BW704" i="1"/>
  <c r="BV703" i="1"/>
  <c r="BW696" i="1"/>
  <c r="BV695" i="1"/>
  <c r="BW688" i="1"/>
  <c r="BV687" i="1"/>
  <c r="BW672" i="1"/>
  <c r="BV671" i="1"/>
  <c r="BW664" i="1"/>
  <c r="BV663" i="1"/>
  <c r="BW656" i="1"/>
  <c r="BV655" i="1"/>
  <c r="BW648" i="1"/>
  <c r="BV647" i="1"/>
  <c r="BW640" i="1"/>
  <c r="BV639" i="1"/>
  <c r="BW632" i="1"/>
  <c r="BV631" i="1"/>
  <c r="BW624" i="1"/>
  <c r="BV623" i="1"/>
  <c r="BW616" i="1"/>
  <c r="BV615" i="1"/>
  <c r="BW608" i="1"/>
  <c r="BV607" i="1"/>
  <c r="BW600" i="1"/>
  <c r="BV599" i="1"/>
  <c r="BW592" i="1"/>
  <c r="BV591" i="1"/>
  <c r="BW584" i="1"/>
  <c r="BV583" i="1"/>
  <c r="BW576" i="1"/>
  <c r="BV575" i="1"/>
  <c r="BW568" i="1"/>
  <c r="BV567" i="1"/>
  <c r="BW560" i="1"/>
  <c r="BV559" i="1"/>
  <c r="BW552" i="1"/>
  <c r="BV551" i="1"/>
  <c r="BW544" i="1"/>
  <c r="BV543" i="1"/>
  <c r="BW536" i="1"/>
  <c r="BV535" i="1"/>
  <c r="BW528" i="1"/>
  <c r="BV527" i="1"/>
  <c r="BW520" i="1"/>
  <c r="BV519" i="1"/>
  <c r="BW512" i="1"/>
  <c r="BV511" i="1"/>
  <c r="BW504" i="1"/>
  <c r="BV503" i="1"/>
  <c r="BW496" i="1"/>
  <c r="BV495" i="1"/>
  <c r="BW488" i="1"/>
  <c r="BV487" i="1"/>
  <c r="BW480" i="1"/>
  <c r="BV479" i="1"/>
  <c r="BW472" i="1"/>
  <c r="BV471" i="1"/>
  <c r="BW464" i="1"/>
  <c r="BV463" i="1"/>
  <c r="BW456" i="1"/>
  <c r="BV455" i="1"/>
  <c r="BW448" i="1"/>
  <c r="BX448" i="1" s="1"/>
  <c r="CE448" i="1" s="1"/>
  <c r="CH448" i="1" s="1"/>
  <c r="BV447" i="1"/>
  <c r="BW440" i="1"/>
  <c r="BV439" i="1"/>
  <c r="BW432" i="1"/>
  <c r="BV431" i="1"/>
  <c r="BW416" i="1"/>
  <c r="BV415" i="1"/>
  <c r="BW408" i="1"/>
  <c r="BV407" i="1"/>
  <c r="BW400" i="1"/>
  <c r="BV399" i="1"/>
  <c r="BW392" i="1"/>
  <c r="BV391" i="1"/>
  <c r="BW384" i="1"/>
  <c r="BV383" i="1"/>
  <c r="BW376" i="1"/>
  <c r="BV375" i="1"/>
  <c r="BW368" i="1"/>
  <c r="BV367" i="1"/>
  <c r="BW360" i="1"/>
  <c r="BV359" i="1"/>
  <c r="BW352" i="1"/>
  <c r="BV351" i="1"/>
  <c r="BW344" i="1"/>
  <c r="BV343" i="1"/>
  <c r="BW336" i="1"/>
  <c r="BV335" i="1"/>
  <c r="BW328" i="1"/>
  <c r="BV327" i="1"/>
  <c r="BW320" i="1"/>
  <c r="BV319" i="1"/>
  <c r="BW312" i="1"/>
  <c r="BV311" i="1"/>
  <c r="BW304" i="1"/>
  <c r="BV303" i="1"/>
  <c r="BW296" i="1"/>
  <c r="BV295" i="1"/>
  <c r="BW288" i="1"/>
  <c r="BV287" i="1"/>
  <c r="BW280" i="1"/>
  <c r="BV279" i="1"/>
  <c r="BW272" i="1"/>
  <c r="BV271" i="1"/>
  <c r="BW264" i="1"/>
  <c r="BV263" i="1"/>
  <c r="BW256" i="1"/>
  <c r="BV255" i="1"/>
  <c r="BW248" i="1"/>
  <c r="BV247" i="1"/>
  <c r="BW240" i="1"/>
  <c r="BV239" i="1"/>
  <c r="BW232" i="1"/>
  <c r="BV231" i="1"/>
  <c r="BW224" i="1"/>
  <c r="BV223" i="1"/>
  <c r="BW216" i="1"/>
  <c r="BV215" i="1"/>
  <c r="BW208" i="1"/>
  <c r="BV207" i="1"/>
  <c r="BW200" i="1"/>
  <c r="BV199" i="1"/>
  <c r="BW192" i="1"/>
  <c r="BV191" i="1"/>
  <c r="BW184" i="1"/>
  <c r="BV183" i="1"/>
  <c r="BW176" i="1"/>
  <c r="BV175" i="1"/>
  <c r="BW168" i="1"/>
  <c r="BV167" i="1"/>
  <c r="BW160" i="1"/>
  <c r="BV159" i="1"/>
  <c r="BW152" i="1"/>
  <c r="BV151" i="1"/>
  <c r="BW144" i="1"/>
  <c r="BV143" i="1"/>
  <c r="BW128" i="1"/>
  <c r="BV127" i="1"/>
  <c r="BW120" i="1"/>
  <c r="BV119" i="1"/>
  <c r="BW112" i="1"/>
  <c r="BV111" i="1"/>
  <c r="BW104" i="1"/>
  <c r="BV103" i="1"/>
  <c r="BW96" i="1"/>
  <c r="BV95" i="1"/>
  <c r="BW88" i="1"/>
  <c r="BV87" i="1"/>
  <c r="BW80" i="1"/>
  <c r="BV79" i="1"/>
  <c r="BW72" i="1"/>
  <c r="BV71" i="1"/>
  <c r="BW64" i="1"/>
  <c r="BV63" i="1"/>
  <c r="BW56" i="1"/>
  <c r="BV55" i="1"/>
  <c r="BW48" i="1"/>
  <c r="BV47" i="1"/>
  <c r="BW40" i="1"/>
  <c r="BV39" i="1"/>
  <c r="BW32" i="1"/>
  <c r="BV31" i="1"/>
  <c r="BW24" i="1"/>
  <c r="BV23" i="1"/>
  <c r="BW16" i="1"/>
  <c r="BV15" i="1"/>
  <c r="BV2872" i="1"/>
  <c r="BV2864" i="1"/>
  <c r="BV2855" i="1"/>
  <c r="BV2846" i="1"/>
  <c r="BV2818" i="1"/>
  <c r="BV2806" i="1"/>
  <c r="BV2786" i="1"/>
  <c r="BV2774" i="1"/>
  <c r="BV2762" i="1"/>
  <c r="BV2736" i="1"/>
  <c r="BV2710" i="1"/>
  <c r="BV2698" i="1"/>
  <c r="BV2672" i="1"/>
  <c r="BV2646" i="1"/>
  <c r="BV2634" i="1"/>
  <c r="BV2608" i="1"/>
  <c r="BV2582" i="1"/>
  <c r="BV2568" i="1"/>
  <c r="BV2552" i="1"/>
  <c r="BV2536" i="1"/>
  <c r="BV2520" i="1"/>
  <c r="BV2504" i="1"/>
  <c r="BV2488" i="1"/>
  <c r="BV2472" i="1"/>
  <c r="BV2456" i="1"/>
  <c r="BV2440" i="1"/>
  <c r="BV2424" i="1"/>
  <c r="BV2406" i="1"/>
  <c r="BV2384" i="1"/>
  <c r="BV2342" i="1"/>
  <c r="BV2320" i="1"/>
  <c r="BV2278" i="1"/>
  <c r="BV2256" i="1"/>
  <c r="BV2214" i="1"/>
  <c r="BV2192" i="1"/>
  <c r="BV2150" i="1"/>
  <c r="BV2128" i="1"/>
  <c r="BV2086" i="1"/>
  <c r="BV2064" i="1"/>
  <c r="BV2042" i="1"/>
  <c r="BV1970" i="1"/>
  <c r="BV1904" i="1"/>
  <c r="BV1752" i="1"/>
  <c r="BV1713" i="1"/>
  <c r="BV1609" i="1"/>
  <c r="BV1560" i="1"/>
  <c r="BV1497" i="1"/>
  <c r="BV1440" i="1"/>
  <c r="BV1328" i="1"/>
  <c r="BV1258" i="1"/>
  <c r="BV1201" i="1"/>
  <c r="BV734" i="1"/>
  <c r="BV530" i="1"/>
  <c r="BV342" i="1"/>
  <c r="BV135" i="1"/>
  <c r="BW2055" i="1"/>
  <c r="BV2054" i="1"/>
  <c r="BW2047" i="1"/>
  <c r="BV2046" i="1"/>
  <c r="BW2039" i="1"/>
  <c r="BV2038" i="1"/>
  <c r="BW2031" i="1"/>
  <c r="BV2030" i="1"/>
  <c r="BW2023" i="1"/>
  <c r="BV2022" i="1"/>
  <c r="BW2015" i="1"/>
  <c r="BV2014" i="1"/>
  <c r="BW2007" i="1"/>
  <c r="BV2006" i="1"/>
  <c r="BW1999" i="1"/>
  <c r="BV1998" i="1"/>
  <c r="BW1991" i="1"/>
  <c r="BV1990" i="1"/>
  <c r="BW1983" i="1"/>
  <c r="BV1982" i="1"/>
  <c r="BW1975" i="1"/>
  <c r="BV1974" i="1"/>
  <c r="BW1967" i="1"/>
  <c r="BV1966" i="1"/>
  <c r="BW1959" i="1"/>
  <c r="BV1958" i="1"/>
  <c r="BW1951" i="1"/>
  <c r="BV1950" i="1"/>
  <c r="BW1943" i="1"/>
  <c r="BV1942" i="1"/>
  <c r="BW1935" i="1"/>
  <c r="BV1934" i="1"/>
  <c r="BW1927" i="1"/>
  <c r="BV1926" i="1"/>
  <c r="BW1919" i="1"/>
  <c r="BV1918" i="1"/>
  <c r="BW1911" i="1"/>
  <c r="BV1910" i="1"/>
  <c r="BW1903" i="1"/>
  <c r="BV1902" i="1"/>
  <c r="BW1895" i="1"/>
  <c r="BV1894" i="1"/>
  <c r="BW1887" i="1"/>
  <c r="BV1886" i="1"/>
  <c r="BW1879" i="1"/>
  <c r="BV1878" i="1"/>
  <c r="BW1871" i="1"/>
  <c r="BV1870" i="1"/>
  <c r="BW1863" i="1"/>
  <c r="BV1862" i="1"/>
  <c r="BW1855" i="1"/>
  <c r="BV1854" i="1"/>
  <c r="BW1847" i="1"/>
  <c r="BV1846" i="1"/>
  <c r="BW1839" i="1"/>
  <c r="BV1838" i="1"/>
  <c r="BW1831" i="1"/>
  <c r="BV1830" i="1"/>
  <c r="BW1823" i="1"/>
  <c r="BV1822" i="1"/>
  <c r="BW1815" i="1"/>
  <c r="BV1814" i="1"/>
  <c r="BW1807" i="1"/>
  <c r="BV1806" i="1"/>
  <c r="BW1799" i="1"/>
  <c r="BV1798" i="1"/>
  <c r="BW1791" i="1"/>
  <c r="BV1790" i="1"/>
  <c r="BW1783" i="1"/>
  <c r="BV1782" i="1"/>
  <c r="BW1775" i="1"/>
  <c r="BV1774" i="1"/>
  <c r="BW1767" i="1"/>
  <c r="BV1766" i="1"/>
  <c r="BW1759" i="1"/>
  <c r="BV1758" i="1"/>
  <c r="BW1751" i="1"/>
  <c r="BV1750" i="1"/>
  <c r="BW1743" i="1"/>
  <c r="BV1742" i="1"/>
  <c r="BW1735" i="1"/>
  <c r="BV1734" i="1"/>
  <c r="BW1727" i="1"/>
  <c r="BV1726" i="1"/>
  <c r="BW1719" i="1"/>
  <c r="BV1718" i="1"/>
  <c r="BW1711" i="1"/>
  <c r="BV1710" i="1"/>
  <c r="BW1703" i="1"/>
  <c r="BV1702" i="1"/>
  <c r="BW1695" i="1"/>
  <c r="BV1694" i="1"/>
  <c r="BW1687" i="1"/>
  <c r="BV1686" i="1"/>
  <c r="BW1679" i="1"/>
  <c r="BV1678" i="1"/>
  <c r="BW1671" i="1"/>
  <c r="BV1670" i="1"/>
  <c r="BW1663" i="1"/>
  <c r="BV1662" i="1"/>
  <c r="BW1655" i="1"/>
  <c r="BV1654" i="1"/>
  <c r="BW1647" i="1"/>
  <c r="BV1646" i="1"/>
  <c r="BW1639" i="1"/>
  <c r="BV1638" i="1"/>
  <c r="BW1631" i="1"/>
  <c r="BV1630" i="1"/>
  <c r="BW1623" i="1"/>
  <c r="BV1622" i="1"/>
  <c r="BW1615" i="1"/>
  <c r="BV1614" i="1"/>
  <c r="BW1607" i="1"/>
  <c r="BV1606" i="1"/>
  <c r="BW1599" i="1"/>
  <c r="BV1598" i="1"/>
  <c r="BW1591" i="1"/>
  <c r="BV1590" i="1"/>
  <c r="BW1583" i="1"/>
  <c r="BV1582" i="1"/>
  <c r="BW1575" i="1"/>
  <c r="BV1574" i="1"/>
  <c r="BW1567" i="1"/>
  <c r="BV1566" i="1"/>
  <c r="BW1559" i="1"/>
  <c r="BV1558" i="1"/>
  <c r="BW1551" i="1"/>
  <c r="BV1550" i="1"/>
  <c r="BW1543" i="1"/>
  <c r="BV1542" i="1"/>
  <c r="BW1535" i="1"/>
  <c r="BV1534" i="1"/>
  <c r="BW1527" i="1"/>
  <c r="BV1526" i="1"/>
  <c r="BW1519" i="1"/>
  <c r="BV1518" i="1"/>
  <c r="BW1511" i="1"/>
  <c r="BV1510" i="1"/>
  <c r="BW1503" i="1"/>
  <c r="BV1502" i="1"/>
  <c r="BW1495" i="1"/>
  <c r="BV1494" i="1"/>
  <c r="BW1487" i="1"/>
  <c r="BV1486" i="1"/>
  <c r="BW1479" i="1"/>
  <c r="BV1478" i="1"/>
  <c r="BW1471" i="1"/>
  <c r="BV1470" i="1"/>
  <c r="BW1463" i="1"/>
  <c r="BV1462" i="1"/>
  <c r="BW1455" i="1"/>
  <c r="BV1454" i="1"/>
  <c r="BW1447" i="1"/>
  <c r="BV1446" i="1"/>
  <c r="BW1439" i="1"/>
  <c r="BV1438" i="1"/>
  <c r="BW1431" i="1"/>
  <c r="BV1430" i="1"/>
  <c r="BW1423" i="1"/>
  <c r="BV1422" i="1"/>
  <c r="BW1415" i="1"/>
  <c r="BV1414" i="1"/>
  <c r="BW1407" i="1"/>
  <c r="BV1406" i="1"/>
  <c r="BW1399" i="1"/>
  <c r="BV1398" i="1"/>
  <c r="BW1391" i="1"/>
  <c r="BV1390" i="1"/>
  <c r="BW1383" i="1"/>
  <c r="BV1382" i="1"/>
  <c r="BW1375" i="1"/>
  <c r="BV1374" i="1"/>
  <c r="BW1367" i="1"/>
  <c r="BV1366" i="1"/>
  <c r="BW1359" i="1"/>
  <c r="BV1358" i="1"/>
  <c r="BW1351" i="1"/>
  <c r="BV1350" i="1"/>
  <c r="BW1343" i="1"/>
  <c r="BV1342" i="1"/>
  <c r="BW1335" i="1"/>
  <c r="BV1334" i="1"/>
  <c r="BW1327" i="1"/>
  <c r="BV1326" i="1"/>
  <c r="BW1319" i="1"/>
  <c r="BV1318" i="1"/>
  <c r="BW1311" i="1"/>
  <c r="BV1310" i="1"/>
  <c r="BW1303" i="1"/>
  <c r="BV1302" i="1"/>
  <c r="BW1295" i="1"/>
  <c r="BV1294" i="1"/>
  <c r="BW1287" i="1"/>
  <c r="BV1286" i="1"/>
  <c r="BW1279" i="1"/>
  <c r="BV1278" i="1"/>
  <c r="BW1271" i="1"/>
  <c r="BV1270" i="1"/>
  <c r="BW1263" i="1"/>
  <c r="BV1262" i="1"/>
  <c r="BW1247" i="1"/>
  <c r="BV1246" i="1"/>
  <c r="BW1239" i="1"/>
  <c r="BV1238" i="1"/>
  <c r="BW1231" i="1"/>
  <c r="BV1230" i="1"/>
  <c r="BW1223" i="1"/>
  <c r="BV1222" i="1"/>
  <c r="BW1215" i="1"/>
  <c r="BV1214" i="1"/>
  <c r="BW1207" i="1"/>
  <c r="BV1206" i="1"/>
  <c r="BW1199" i="1"/>
  <c r="BV1198" i="1"/>
  <c r="BW1191" i="1"/>
  <c r="BV1190" i="1"/>
  <c r="BW1183" i="1"/>
  <c r="BV1182" i="1"/>
  <c r="BW1175" i="1"/>
  <c r="BV1174" i="1"/>
  <c r="BW1167" i="1"/>
  <c r="BV1166" i="1"/>
  <c r="BW1159" i="1"/>
  <c r="BV1158" i="1"/>
  <c r="BW1151" i="1"/>
  <c r="BV1150" i="1"/>
  <c r="BW1135" i="1"/>
  <c r="BV1134" i="1"/>
  <c r="BW1127" i="1"/>
  <c r="BV1126" i="1"/>
  <c r="BW1111" i="1"/>
  <c r="BV1110" i="1"/>
  <c r="BW1103" i="1"/>
  <c r="BV1102" i="1"/>
  <c r="BW1095" i="1"/>
  <c r="BV1094" i="1"/>
  <c r="BW1087" i="1"/>
  <c r="BV1086" i="1"/>
  <c r="BW1063" i="1"/>
  <c r="BV1062" i="1"/>
  <c r="BW1055" i="1"/>
  <c r="BV1054" i="1"/>
  <c r="BW1047" i="1"/>
  <c r="BV1046" i="1"/>
  <c r="BW1039" i="1"/>
  <c r="BV1038" i="1"/>
  <c r="BW1031" i="1"/>
  <c r="BV1030" i="1"/>
  <c r="BW1023" i="1"/>
  <c r="BV1022" i="1"/>
  <c r="BW1015" i="1"/>
  <c r="BV1014" i="1"/>
  <c r="BW1007" i="1"/>
  <c r="BV1006" i="1"/>
  <c r="BW999" i="1"/>
  <c r="BV998" i="1"/>
  <c r="BW991" i="1"/>
  <c r="BV990" i="1"/>
  <c r="BW983" i="1"/>
  <c r="BV982" i="1"/>
  <c r="BW975" i="1"/>
  <c r="BV974" i="1"/>
  <c r="BW967" i="1"/>
  <c r="BV966" i="1"/>
  <c r="BW959" i="1"/>
  <c r="BV958" i="1"/>
  <c r="BW951" i="1"/>
  <c r="BV950" i="1"/>
  <c r="BW943" i="1"/>
  <c r="BV942" i="1"/>
  <c r="BW935" i="1"/>
  <c r="BV934" i="1"/>
  <c r="BW927" i="1"/>
  <c r="BV926" i="1"/>
  <c r="BW919" i="1"/>
  <c r="BV918" i="1"/>
  <c r="BW911" i="1"/>
  <c r="BV910" i="1"/>
  <c r="BW903" i="1"/>
  <c r="BV902" i="1"/>
  <c r="BW895" i="1"/>
  <c r="BV894" i="1"/>
  <c r="BW887" i="1"/>
  <c r="BV886" i="1"/>
  <c r="BW879" i="1"/>
  <c r="BV878" i="1"/>
  <c r="BW871" i="1"/>
  <c r="BV870" i="1"/>
  <c r="BW863" i="1"/>
  <c r="BV862" i="1"/>
  <c r="BW855" i="1"/>
  <c r="BV854" i="1"/>
  <c r="BW847" i="1"/>
  <c r="BV846" i="1"/>
  <c r="BW839" i="1"/>
  <c r="BV838" i="1"/>
  <c r="BW831" i="1"/>
  <c r="BV830" i="1"/>
  <c r="BW823" i="1"/>
  <c r="BV822" i="1"/>
  <c r="BW815" i="1"/>
  <c r="BV814" i="1"/>
  <c r="BW807" i="1"/>
  <c r="BV806" i="1"/>
  <c r="BW799" i="1"/>
  <c r="BV798" i="1"/>
  <c r="BW791" i="1"/>
  <c r="BV790" i="1"/>
  <c r="BW783" i="1"/>
  <c r="BV782" i="1"/>
  <c r="BW775" i="1"/>
  <c r="BV774" i="1"/>
  <c r="BW767" i="1"/>
  <c r="BV766" i="1"/>
  <c r="BW751" i="1"/>
  <c r="BV750" i="1"/>
  <c r="BW743" i="1"/>
  <c r="BV742" i="1"/>
  <c r="BW727" i="1"/>
  <c r="BV726" i="1"/>
  <c r="BW719" i="1"/>
  <c r="BV718" i="1"/>
  <c r="BW711" i="1"/>
  <c r="BV710" i="1"/>
  <c r="BW703" i="1"/>
  <c r="BV702" i="1"/>
  <c r="BW695" i="1"/>
  <c r="BV694" i="1"/>
  <c r="BW687" i="1"/>
  <c r="BV686" i="1"/>
  <c r="BW679" i="1"/>
  <c r="BX679" i="1" s="1"/>
  <c r="CE679" i="1" s="1"/>
  <c r="BV678" i="1"/>
  <c r="BW671" i="1"/>
  <c r="BV670" i="1"/>
  <c r="BW663" i="1"/>
  <c r="BV662" i="1"/>
  <c r="BW655" i="1"/>
  <c r="BV654" i="1"/>
  <c r="BW647" i="1"/>
  <c r="BV646" i="1"/>
  <c r="BW639" i="1"/>
  <c r="BV638" i="1"/>
  <c r="BW631" i="1"/>
  <c r="BV630" i="1"/>
  <c r="BW623" i="1"/>
  <c r="BV622" i="1"/>
  <c r="BW615" i="1"/>
  <c r="BV614" i="1"/>
  <c r="BW607" i="1"/>
  <c r="BV606" i="1"/>
  <c r="BW591" i="1"/>
  <c r="BV590" i="1"/>
  <c r="BW583" i="1"/>
  <c r="BV582" i="1"/>
  <c r="BW575" i="1"/>
  <c r="BV574" i="1"/>
  <c r="BW567" i="1"/>
  <c r="BV566" i="1"/>
  <c r="BW559" i="1"/>
  <c r="BV558" i="1"/>
  <c r="BW551" i="1"/>
  <c r="BV550" i="1"/>
  <c r="BW543" i="1"/>
  <c r="BV542" i="1"/>
  <c r="BW535" i="1"/>
  <c r="BV534" i="1"/>
  <c r="BW527" i="1"/>
  <c r="BV526" i="1"/>
  <c r="BW519" i="1"/>
  <c r="BV518" i="1"/>
  <c r="BW511" i="1"/>
  <c r="BV510" i="1"/>
  <c r="BW495" i="1"/>
  <c r="BV494" i="1"/>
  <c r="BW487" i="1"/>
  <c r="BV486" i="1"/>
  <c r="BW479" i="1"/>
  <c r="BV478" i="1"/>
  <c r="BW471" i="1"/>
  <c r="BV470" i="1"/>
  <c r="BW463" i="1"/>
  <c r="BV462" i="1"/>
  <c r="BW455" i="1"/>
  <c r="BV454" i="1"/>
  <c r="BW447" i="1"/>
  <c r="BV446" i="1"/>
  <c r="BW439" i="1"/>
  <c r="BV438" i="1"/>
  <c r="BW431" i="1"/>
  <c r="BV430" i="1"/>
  <c r="BW423" i="1"/>
  <c r="BV422" i="1"/>
  <c r="BW415" i="1"/>
  <c r="BV414" i="1"/>
  <c r="BW407" i="1"/>
  <c r="BV406" i="1"/>
  <c r="BW399" i="1"/>
  <c r="BV398" i="1"/>
  <c r="BW391" i="1"/>
  <c r="BV390" i="1"/>
  <c r="BW383" i="1"/>
  <c r="BV382" i="1"/>
  <c r="BW375" i="1"/>
  <c r="BV374" i="1"/>
  <c r="BW367" i="1"/>
  <c r="BV366" i="1"/>
  <c r="BW359" i="1"/>
  <c r="BV358" i="1"/>
  <c r="BW351" i="1"/>
  <c r="BV350" i="1"/>
  <c r="BW335" i="1"/>
  <c r="BV334" i="1"/>
  <c r="BW327" i="1"/>
  <c r="BV326" i="1"/>
  <c r="BW319" i="1"/>
  <c r="BV318" i="1"/>
  <c r="BW311" i="1"/>
  <c r="BV310" i="1"/>
  <c r="BW303" i="1"/>
  <c r="BV302" i="1"/>
  <c r="BW295" i="1"/>
  <c r="BV294" i="1"/>
  <c r="BW287" i="1"/>
  <c r="BV286" i="1"/>
  <c r="BW271" i="1"/>
  <c r="BV270" i="1"/>
  <c r="BW263" i="1"/>
  <c r="BV262" i="1"/>
  <c r="BW255" i="1"/>
  <c r="BV254" i="1"/>
  <c r="BW247" i="1"/>
  <c r="BV246" i="1"/>
  <c r="BW239" i="1"/>
  <c r="BV238" i="1"/>
  <c r="BW231" i="1"/>
  <c r="BV230" i="1"/>
  <c r="BW215" i="1"/>
  <c r="BV214" i="1"/>
  <c r="BW207" i="1"/>
  <c r="BV206" i="1"/>
  <c r="BW199" i="1"/>
  <c r="BV198" i="1"/>
  <c r="BW191" i="1"/>
  <c r="BV190" i="1"/>
  <c r="BW183" i="1"/>
  <c r="BV182" i="1"/>
  <c r="BW175" i="1"/>
  <c r="BV174" i="1"/>
  <c r="BW167" i="1"/>
  <c r="BV166" i="1"/>
  <c r="BW159" i="1"/>
  <c r="BV158" i="1"/>
  <c r="BW151" i="1"/>
  <c r="BV150" i="1"/>
  <c r="BW143" i="1"/>
  <c r="BV142" i="1"/>
  <c r="BW135" i="1"/>
  <c r="BV134" i="1"/>
  <c r="BW127" i="1"/>
  <c r="BV126" i="1"/>
  <c r="BW119" i="1"/>
  <c r="BV118" i="1"/>
  <c r="BW111" i="1"/>
  <c r="BV110" i="1"/>
  <c r="BW103" i="1"/>
  <c r="BV102" i="1"/>
  <c r="BW95" i="1"/>
  <c r="BV94" i="1"/>
  <c r="BW87" i="1"/>
  <c r="BV86" i="1"/>
  <c r="BW79" i="1"/>
  <c r="BV78" i="1"/>
  <c r="BW71" i="1"/>
  <c r="BV70" i="1"/>
  <c r="BW63" i="1"/>
  <c r="BV62" i="1"/>
  <c r="BW55" i="1"/>
  <c r="BV54" i="1"/>
  <c r="BW47" i="1"/>
  <c r="BV46" i="1"/>
  <c r="BW39" i="1"/>
  <c r="BV38" i="1"/>
  <c r="BW31" i="1"/>
  <c r="BV30" i="1"/>
  <c r="BW23" i="1"/>
  <c r="BV22" i="1"/>
  <c r="BW15" i="1"/>
  <c r="BV14" i="1"/>
  <c r="BV2879" i="1"/>
  <c r="BV2871" i="1"/>
  <c r="BV2863" i="1"/>
  <c r="BV2854" i="1"/>
  <c r="BV2816" i="1"/>
  <c r="BV2784" i="1"/>
  <c r="BV2760" i="1"/>
  <c r="BV2734" i="1"/>
  <c r="BV2722" i="1"/>
  <c r="BV2696" i="1"/>
  <c r="BV2670" i="1"/>
  <c r="BV2658" i="1"/>
  <c r="BV2632" i="1"/>
  <c r="BV2606" i="1"/>
  <c r="BV2594" i="1"/>
  <c r="BV2566" i="1"/>
  <c r="BV2550" i="1"/>
  <c r="BV2534" i="1"/>
  <c r="BV2518" i="1"/>
  <c r="BV2502" i="1"/>
  <c r="BV2486" i="1"/>
  <c r="BV2470" i="1"/>
  <c r="BV2454" i="1"/>
  <c r="BV2438" i="1"/>
  <c r="BV2422" i="1"/>
  <c r="BV2382" i="1"/>
  <c r="BV2360" i="1"/>
  <c r="BV2318" i="1"/>
  <c r="BV2296" i="1"/>
  <c r="BV2254" i="1"/>
  <c r="BV2232" i="1"/>
  <c r="BV2190" i="1"/>
  <c r="BV2168" i="1"/>
  <c r="BV2126" i="1"/>
  <c r="BV2104" i="1"/>
  <c r="BV2062" i="1"/>
  <c r="BV2034" i="1"/>
  <c r="BV1968" i="1"/>
  <c r="BV1865" i="1"/>
  <c r="BV1793" i="1"/>
  <c r="BV1704" i="1"/>
  <c r="BV1665" i="1"/>
  <c r="BV1545" i="1"/>
  <c r="BV1496" i="1"/>
  <c r="BV1433" i="1"/>
  <c r="BV1376" i="1"/>
  <c r="BV1322" i="1"/>
  <c r="BV1254" i="1"/>
  <c r="BV1185" i="1"/>
  <c r="BV1001" i="1"/>
  <c r="BV305" i="1"/>
  <c r="BV114" i="1"/>
  <c r="BB627" i="1"/>
  <c r="BD627" i="1" s="1"/>
  <c r="BI627" i="1" s="1"/>
  <c r="AW627" i="1"/>
  <c r="P970" i="1"/>
  <c r="Q970" i="1"/>
  <c r="U970" i="1" s="1"/>
  <c r="P1018" i="1"/>
  <c r="Q1018" i="1"/>
  <c r="T1018" i="1" s="1"/>
  <c r="P18" i="1"/>
  <c r="Q34" i="1"/>
  <c r="P1474" i="1"/>
  <c r="P1418" i="1"/>
  <c r="P1274" i="1"/>
  <c r="Q874" i="1"/>
  <c r="T874" i="1" s="1"/>
  <c r="BB39" i="1"/>
  <c r="AW39" i="1"/>
  <c r="AU35" i="1"/>
  <c r="AU27" i="1"/>
  <c r="AU19" i="1"/>
  <c r="BB19" i="1" s="1"/>
  <c r="Q115" i="1"/>
  <c r="P115" i="1"/>
  <c r="P307" i="1"/>
  <c r="Q307" i="1"/>
  <c r="P739" i="1"/>
  <c r="Q739" i="1"/>
  <c r="P14" i="1"/>
  <c r="P42" i="1"/>
  <c r="P195" i="1"/>
  <c r="Q172" i="1"/>
  <c r="U172" i="1" s="1"/>
  <c r="Q140" i="1"/>
  <c r="U140" i="1" s="1"/>
  <c r="Q108" i="1"/>
  <c r="AB108" i="1" s="1"/>
  <c r="P1525" i="1"/>
  <c r="P1469" i="1"/>
  <c r="P1442" i="1"/>
  <c r="P1413" i="1"/>
  <c r="P1386" i="1"/>
  <c r="P1346" i="1"/>
  <c r="Q1265" i="1"/>
  <c r="AB1265" i="1" s="1"/>
  <c r="P1229" i="1"/>
  <c r="P1186" i="1"/>
  <c r="Q1131" i="1"/>
  <c r="Q1003" i="1"/>
  <c r="AB1003" i="1" s="1"/>
  <c r="Q787" i="1"/>
  <c r="AU48" i="1"/>
  <c r="BB48" i="1" s="1"/>
  <c r="AU56" i="1"/>
  <c r="AU256" i="1"/>
  <c r="BB360" i="1"/>
  <c r="AW360" i="1"/>
  <c r="AU500" i="1"/>
  <c r="AU508" i="1"/>
  <c r="BB508" i="1" s="1"/>
  <c r="BD508" i="1" s="1"/>
  <c r="BI508" i="1" s="1"/>
  <c r="AU532" i="1"/>
  <c r="BB532" i="1" s="1"/>
  <c r="BD532" i="1" s="1"/>
  <c r="BI532" i="1" s="1"/>
  <c r="AU556" i="1"/>
  <c r="AW511" i="1"/>
  <c r="AU1463" i="1"/>
  <c r="Q1370" i="1"/>
  <c r="T1370" i="1" s="1"/>
  <c r="P1370" i="1"/>
  <c r="P178" i="1"/>
  <c r="Q146" i="1"/>
  <c r="U146" i="1" s="1"/>
  <c r="P114" i="1"/>
  <c r="Q1530" i="1"/>
  <c r="Q794" i="1"/>
  <c r="T794" i="1" s="1"/>
  <c r="BB23" i="1"/>
  <c r="AW23" i="1"/>
  <c r="P396" i="1"/>
  <c r="Q396" i="1"/>
  <c r="Q532" i="1"/>
  <c r="U532" i="1" s="1"/>
  <c r="P532" i="1"/>
  <c r="P668" i="1"/>
  <c r="Q668" i="1"/>
  <c r="P804" i="1"/>
  <c r="Q804" i="1"/>
  <c r="T804" i="1" s="1"/>
  <c r="P860" i="1"/>
  <c r="Q860" i="1"/>
  <c r="AA860" i="1" s="1"/>
  <c r="P924" i="1"/>
  <c r="Q924" i="1"/>
  <c r="AA924" i="1" s="1"/>
  <c r="P1116" i="1"/>
  <c r="Q1116" i="1"/>
  <c r="T1116" i="1" s="1"/>
  <c r="Q1140" i="1"/>
  <c r="AB1140" i="1" s="1"/>
  <c r="P1140" i="1"/>
  <c r="Q1164" i="1"/>
  <c r="P1164" i="1"/>
  <c r="Q1380" i="1"/>
  <c r="AB1380" i="1" s="1"/>
  <c r="P1380" i="1"/>
  <c r="Q1412" i="1"/>
  <c r="U1412" i="1" s="1"/>
  <c r="P1412" i="1"/>
  <c r="Q1444" i="1"/>
  <c r="T1444" i="1" s="1"/>
  <c r="P1444" i="1"/>
  <c r="Q1476" i="1"/>
  <c r="AB1476" i="1" s="1"/>
  <c r="P1476" i="1"/>
  <c r="Q1508" i="1"/>
  <c r="U1508" i="1" s="1"/>
  <c r="P1508" i="1"/>
  <c r="U308" i="1"/>
  <c r="T500" i="1"/>
  <c r="U644" i="1"/>
  <c r="Q13" i="1"/>
  <c r="Q29" i="1"/>
  <c r="P59" i="1"/>
  <c r="Q194" i="1"/>
  <c r="T194" i="1" s="1"/>
  <c r="P99" i="1"/>
  <c r="P235" i="1"/>
  <c r="P1524" i="1"/>
  <c r="P1493" i="1"/>
  <c r="P1468" i="1"/>
  <c r="P1437" i="1"/>
  <c r="P1410" i="1"/>
  <c r="P1381" i="1"/>
  <c r="P1221" i="1"/>
  <c r="P1180" i="1"/>
  <c r="Q1130" i="1"/>
  <c r="U1130" i="1" s="1"/>
  <c r="Q1060" i="1"/>
  <c r="T1060" i="1" s="1"/>
  <c r="Q988" i="1"/>
  <c r="AA988" i="1" s="1"/>
  <c r="Q931" i="1"/>
  <c r="AA931" i="1" s="1"/>
  <c r="Q843" i="1"/>
  <c r="AB843" i="1" s="1"/>
  <c r="Q771" i="1"/>
  <c r="T771" i="1" s="1"/>
  <c r="Q580" i="1"/>
  <c r="P340" i="1"/>
  <c r="P778" i="1"/>
  <c r="Q778" i="1"/>
  <c r="U778" i="1" s="1"/>
  <c r="P826" i="1"/>
  <c r="Q826" i="1"/>
  <c r="U826" i="1" s="1"/>
  <c r="P946" i="1"/>
  <c r="Q946" i="1"/>
  <c r="T946" i="1" s="1"/>
  <c r="Q1338" i="1"/>
  <c r="T1338" i="1" s="1"/>
  <c r="P1338" i="1"/>
  <c r="Q1317" i="1"/>
  <c r="AB1317" i="1" s="1"/>
  <c r="P1317" i="1"/>
  <c r="Q1349" i="1"/>
  <c r="P1349" i="1"/>
  <c r="Q1389" i="1"/>
  <c r="U1389" i="1" s="1"/>
  <c r="P1389" i="1"/>
  <c r="Q1421" i="1"/>
  <c r="P1421" i="1"/>
  <c r="Q1453" i="1"/>
  <c r="AB1453" i="1" s="1"/>
  <c r="P1453" i="1"/>
  <c r="Q1485" i="1"/>
  <c r="P1485" i="1"/>
  <c r="Q1517" i="1"/>
  <c r="P1517" i="1"/>
  <c r="Q58" i="1"/>
  <c r="Q98" i="1"/>
  <c r="P233" i="1"/>
  <c r="P1522" i="1"/>
  <c r="P1461" i="1"/>
  <c r="P1405" i="1"/>
  <c r="P1261" i="1"/>
  <c r="P1218" i="1"/>
  <c r="P1178" i="1"/>
  <c r="Q1058" i="1"/>
  <c r="AB1058" i="1" s="1"/>
  <c r="Q914" i="1"/>
  <c r="U914" i="1" s="1"/>
  <c r="AU129" i="1"/>
  <c r="AW129" i="1" s="1"/>
  <c r="AU257" i="1"/>
  <c r="BB257" i="1" s="1"/>
  <c r="BD257" i="1" s="1"/>
  <c r="BI257" i="1" s="1"/>
  <c r="AU385" i="1"/>
  <c r="BB385" i="1" s="1"/>
  <c r="BD385" i="1" s="1"/>
  <c r="BI385" i="1" s="1"/>
  <c r="AU513" i="1"/>
  <c r="AW513" i="1" s="1"/>
  <c r="AU641" i="1"/>
  <c r="P1002" i="1"/>
  <c r="Q1002" i="1"/>
  <c r="Q1306" i="1"/>
  <c r="AB1306" i="1" s="1"/>
  <c r="P1306" i="1"/>
  <c r="Q1498" i="1"/>
  <c r="AB1498" i="1" s="1"/>
  <c r="P1498" i="1"/>
  <c r="P1046" i="1"/>
  <c r="Q1046" i="1"/>
  <c r="AA1046" i="1" s="1"/>
  <c r="Q1286" i="1"/>
  <c r="AB1286" i="1" s="1"/>
  <c r="P1286" i="1"/>
  <c r="U340" i="1"/>
  <c r="T516" i="1"/>
  <c r="U660" i="1"/>
  <c r="AB364" i="1"/>
  <c r="AA615" i="1"/>
  <c r="Q9" i="1"/>
  <c r="AB9" i="1" s="1"/>
  <c r="Q25" i="1"/>
  <c r="AB25" i="1" s="1"/>
  <c r="P211" i="1"/>
  <c r="Q188" i="1"/>
  <c r="U188" i="1" s="1"/>
  <c r="Q162" i="1"/>
  <c r="U162" i="1" s="1"/>
  <c r="P130" i="1"/>
  <c r="P229" i="1"/>
  <c r="P1516" i="1"/>
  <c r="P1490" i="1"/>
  <c r="P1460" i="1"/>
  <c r="P1429" i="1"/>
  <c r="P1404" i="1"/>
  <c r="Q1329" i="1"/>
  <c r="P1293" i="1"/>
  <c r="P1253" i="1"/>
  <c r="P1212" i="1"/>
  <c r="Q1169" i="1"/>
  <c r="AA1169" i="1" s="1"/>
  <c r="Q1100" i="1"/>
  <c r="AA1100" i="1" s="1"/>
  <c r="Q1044" i="1"/>
  <c r="AA1044" i="1" s="1"/>
  <c r="Q972" i="1"/>
  <c r="AA972" i="1" s="1"/>
  <c r="Q907" i="1"/>
  <c r="AA907" i="1" s="1"/>
  <c r="P812" i="1"/>
  <c r="Q754" i="1"/>
  <c r="T754" i="1" s="1"/>
  <c r="Q548" i="1"/>
  <c r="Q283" i="1"/>
  <c r="AA283" i="1" s="1"/>
  <c r="AV650" i="1"/>
  <c r="AV731" i="1"/>
  <c r="AU14" i="1"/>
  <c r="BB14" i="1" s="1"/>
  <c r="AU10" i="1"/>
  <c r="BB10" i="1" s="1"/>
  <c r="AU1278" i="1"/>
  <c r="AW1278" i="1" s="1"/>
  <c r="Q895" i="1"/>
  <c r="P895" i="1"/>
  <c r="U260" i="1"/>
  <c r="U364" i="1"/>
  <c r="Q52" i="1"/>
  <c r="AA52" i="1" s="1"/>
  <c r="Q210" i="1"/>
  <c r="T210" i="1" s="1"/>
  <c r="Q124" i="1"/>
  <c r="P92" i="1"/>
  <c r="Q228" i="1"/>
  <c r="P1514" i="1"/>
  <c r="P1458" i="1"/>
  <c r="P1397" i="1"/>
  <c r="P1285" i="1"/>
  <c r="P1250" i="1"/>
  <c r="P1210" i="1"/>
  <c r="Q1098" i="1"/>
  <c r="AB1098" i="1" s="1"/>
  <c r="Q1033" i="1"/>
  <c r="Q961" i="1"/>
  <c r="T961" i="1" s="1"/>
  <c r="P896" i="1"/>
  <c r="Q811" i="1"/>
  <c r="Q716" i="1"/>
  <c r="Q540" i="1"/>
  <c r="T540" i="1" s="1"/>
  <c r="Q243" i="1"/>
  <c r="T243" i="1" s="1"/>
  <c r="AU42" i="1"/>
  <c r="AU46" i="1"/>
  <c r="BB46" i="1" s="1"/>
  <c r="BD46" i="1" s="1"/>
  <c r="BI46" i="1" s="1"/>
  <c r="AU50" i="1"/>
  <c r="BB50" i="1" s="1"/>
  <c r="AU54" i="1"/>
  <c r="BB54" i="1" s="1"/>
  <c r="BD54" i="1" s="1"/>
  <c r="BI54" i="1" s="1"/>
  <c r="AU58" i="1"/>
  <c r="BB58" i="1" s="1"/>
  <c r="AU62" i="1"/>
  <c r="AU70" i="1"/>
  <c r="BB70" i="1" s="1"/>
  <c r="BD70" i="1" s="1"/>
  <c r="BI70" i="1" s="1"/>
  <c r="AU82" i="1"/>
  <c r="BB82" i="1" s="1"/>
  <c r="AU86" i="1"/>
  <c r="AU94" i="1"/>
  <c r="AU98" i="1"/>
  <c r="BB98" i="1" s="1"/>
  <c r="AU110" i="1"/>
  <c r="BB110" i="1" s="1"/>
  <c r="AU114" i="1"/>
  <c r="AV114" i="1" s="1"/>
  <c r="AU118" i="1"/>
  <c r="AU126" i="1"/>
  <c r="AW126" i="1" s="1"/>
  <c r="AU134" i="1"/>
  <c r="BB134" i="1" s="1"/>
  <c r="BD134" i="1" s="1"/>
  <c r="BI134" i="1" s="1"/>
  <c r="AU138" i="1"/>
  <c r="AU142" i="1"/>
  <c r="BB142" i="1" s="1"/>
  <c r="BD142" i="1" s="1"/>
  <c r="BI142" i="1" s="1"/>
  <c r="AU146" i="1"/>
  <c r="AU150" i="1"/>
  <c r="BB150" i="1" s="1"/>
  <c r="BD150" i="1" s="1"/>
  <c r="BI150" i="1" s="1"/>
  <c r="AU154" i="1"/>
  <c r="AU158" i="1"/>
  <c r="BB158" i="1" s="1"/>
  <c r="BD158" i="1" s="1"/>
  <c r="BI158" i="1" s="1"/>
  <c r="AU162" i="1"/>
  <c r="BB162" i="1" s="1"/>
  <c r="AU166" i="1"/>
  <c r="AU170" i="1"/>
  <c r="AU174" i="1"/>
  <c r="AU178" i="1"/>
  <c r="BB178" i="1" s="1"/>
  <c r="AU186" i="1"/>
  <c r="AU198" i="1"/>
  <c r="BB198" i="1" s="1"/>
  <c r="BD198" i="1" s="1"/>
  <c r="BI198" i="1" s="1"/>
  <c r="AU202" i="1"/>
  <c r="AU206" i="1"/>
  <c r="AW206" i="1" s="1"/>
  <c r="AU210" i="1"/>
  <c r="AU214" i="1"/>
  <c r="AU218" i="1"/>
  <c r="BB218" i="1" s="1"/>
  <c r="AU222" i="1"/>
  <c r="BB222" i="1" s="1"/>
  <c r="AU226" i="1"/>
  <c r="BB226" i="1" s="1"/>
  <c r="AU230" i="1"/>
  <c r="BB230" i="1" s="1"/>
  <c r="BD230" i="1" s="1"/>
  <c r="BI230" i="1" s="1"/>
  <c r="AU234" i="1"/>
  <c r="AU238" i="1"/>
  <c r="BB238" i="1" s="1"/>
  <c r="BD238" i="1" s="1"/>
  <c r="BI238" i="1" s="1"/>
  <c r="AU242" i="1"/>
  <c r="BB242" i="1" s="1"/>
  <c r="AU250" i="1"/>
  <c r="AV250" i="1" s="1"/>
  <c r="AU254" i="1"/>
  <c r="AU258" i="1"/>
  <c r="BB258" i="1" s="1"/>
  <c r="AU262" i="1"/>
  <c r="AU266" i="1"/>
  <c r="AU270" i="1"/>
  <c r="AU274" i="1"/>
  <c r="AU278" i="1"/>
  <c r="AU282" i="1"/>
  <c r="AU290" i="1"/>
  <c r="BB290" i="1" s="1"/>
  <c r="AU294" i="1"/>
  <c r="BB294" i="1" s="1"/>
  <c r="BD294" i="1" s="1"/>
  <c r="BI294" i="1" s="1"/>
  <c r="AU298" i="1"/>
  <c r="BB298" i="1" s="1"/>
  <c r="BD298" i="1" s="1"/>
  <c r="BI298" i="1" s="1"/>
  <c r="AU302" i="1"/>
  <c r="AV302" i="1" s="1"/>
  <c r="AU306" i="1"/>
  <c r="BB306" i="1" s="1"/>
  <c r="AU310" i="1"/>
  <c r="AU314" i="1"/>
  <c r="AU318" i="1"/>
  <c r="BB318" i="1" s="1"/>
  <c r="BD318" i="1" s="1"/>
  <c r="BI318" i="1" s="1"/>
  <c r="AU326" i="1"/>
  <c r="BB326" i="1" s="1"/>
  <c r="BD326" i="1" s="1"/>
  <c r="BI326" i="1" s="1"/>
  <c r="AU330" i="1"/>
  <c r="AU334" i="1"/>
  <c r="AU346" i="1"/>
  <c r="BB346" i="1" s="1"/>
  <c r="AU350" i="1"/>
  <c r="AU358" i="1"/>
  <c r="AV358" i="1" s="1"/>
  <c r="AU362" i="1"/>
  <c r="AU366" i="1"/>
  <c r="BB366" i="1" s="1"/>
  <c r="BD366" i="1" s="1"/>
  <c r="BI366" i="1" s="1"/>
  <c r="AU374" i="1"/>
  <c r="AU378" i="1"/>
  <c r="BB378" i="1" s="1"/>
  <c r="AU382" i="1"/>
  <c r="AU390" i="1"/>
  <c r="AU394" i="1"/>
  <c r="AU398" i="1"/>
  <c r="BB398" i="1" s="1"/>
  <c r="BD398" i="1" s="1"/>
  <c r="BI398" i="1" s="1"/>
  <c r="AU402" i="1"/>
  <c r="BB402" i="1" s="1"/>
  <c r="AU406" i="1"/>
  <c r="BB406" i="1" s="1"/>
  <c r="BD406" i="1" s="1"/>
  <c r="BI406" i="1" s="1"/>
  <c r="AU410" i="1"/>
  <c r="BB410" i="1" s="1"/>
  <c r="AU414" i="1"/>
  <c r="BB414" i="1" s="1"/>
  <c r="BD414" i="1" s="1"/>
  <c r="BI414" i="1" s="1"/>
  <c r="AU418" i="1"/>
  <c r="AU422" i="1"/>
  <c r="AU426" i="1"/>
  <c r="BB426" i="1" s="1"/>
  <c r="BD426" i="1" s="1"/>
  <c r="BI426" i="1" s="1"/>
  <c r="AU430" i="1"/>
  <c r="AU438" i="1"/>
  <c r="BB438" i="1" s="1"/>
  <c r="BD438" i="1" s="1"/>
  <c r="BI438" i="1" s="1"/>
  <c r="AU442" i="1"/>
  <c r="AU446" i="1"/>
  <c r="BB446" i="1" s="1"/>
  <c r="AU450" i="1"/>
  <c r="AV450" i="1" s="1"/>
  <c r="AU454" i="1"/>
  <c r="AU458" i="1"/>
  <c r="AU462" i="1"/>
  <c r="BB462" i="1" s="1"/>
  <c r="AU466" i="1"/>
  <c r="AU470" i="1"/>
  <c r="AU474" i="1"/>
  <c r="AU478" i="1"/>
  <c r="BB478" i="1" s="1"/>
  <c r="BD478" i="1" s="1"/>
  <c r="BI478" i="1" s="1"/>
  <c r="AU482" i="1"/>
  <c r="AU486" i="1"/>
  <c r="AU490" i="1"/>
  <c r="AU494" i="1"/>
  <c r="BB494" i="1" s="1"/>
  <c r="BD494" i="1" s="1"/>
  <c r="BI494" i="1" s="1"/>
  <c r="AU498" i="1"/>
  <c r="AV498" i="1" s="1"/>
  <c r="AU506" i="1"/>
  <c r="AU510" i="1"/>
  <c r="AU514" i="1"/>
  <c r="BB514" i="1" s="1"/>
  <c r="AU522" i="1"/>
  <c r="BB522" i="1" s="1"/>
  <c r="BD522" i="1" s="1"/>
  <c r="BI522" i="1" s="1"/>
  <c r="AU526" i="1"/>
  <c r="AU530" i="1"/>
  <c r="BB530" i="1" s="1"/>
  <c r="AU534" i="1"/>
  <c r="BB534" i="1" s="1"/>
  <c r="BD534" i="1" s="1"/>
  <c r="BI534" i="1" s="1"/>
  <c r="AU538" i="1"/>
  <c r="AU542" i="1"/>
  <c r="BB542" i="1" s="1"/>
  <c r="BD542" i="1" s="1"/>
  <c r="BI542" i="1" s="1"/>
  <c r="AU546" i="1"/>
  <c r="BB546" i="1" s="1"/>
  <c r="AU550" i="1"/>
  <c r="BB550" i="1" s="1"/>
  <c r="BD550" i="1" s="1"/>
  <c r="BI550" i="1" s="1"/>
  <c r="AU554" i="1"/>
  <c r="AV554" i="1" s="1"/>
  <c r="AU562" i="1"/>
  <c r="BB562" i="1" s="1"/>
  <c r="AU566" i="1"/>
  <c r="AU570" i="1"/>
  <c r="BB570" i="1" s="1"/>
  <c r="AU574" i="1"/>
  <c r="AU578" i="1"/>
  <c r="BB578" i="1" s="1"/>
  <c r="BB626" i="1"/>
  <c r="AW626" i="1"/>
  <c r="AU966" i="1"/>
  <c r="AU974" i="1"/>
  <c r="AU982" i="1"/>
  <c r="AV982" i="1" s="1"/>
  <c r="AU990" i="1"/>
  <c r="AU1078" i="1"/>
  <c r="BB1078" i="1" s="1"/>
  <c r="BD1078" i="1" s="1"/>
  <c r="BI1078" i="1" s="1"/>
  <c r="AU1094" i="1"/>
  <c r="AU1102" i="1"/>
  <c r="AU1110" i="1"/>
  <c r="BB1110" i="1" s="1"/>
  <c r="BD1110" i="1" s="1"/>
  <c r="BI1110" i="1" s="1"/>
  <c r="AU1118" i="1"/>
  <c r="AU1198" i="1"/>
  <c r="AU1206" i="1"/>
  <c r="AU1222" i="1"/>
  <c r="AU1230" i="1"/>
  <c r="AV1230" i="1" s="1"/>
  <c r="AU1238" i="1"/>
  <c r="AW1238" i="1" s="1"/>
  <c r="AU1326" i="1"/>
  <c r="BB1326" i="1" s="1"/>
  <c r="BD1326" i="1" s="1"/>
  <c r="BI1326" i="1" s="1"/>
  <c r="AU1334" i="1"/>
  <c r="BB1334" i="1" s="1"/>
  <c r="BD1334" i="1" s="1"/>
  <c r="BI1334" i="1" s="1"/>
  <c r="AU1350" i="1"/>
  <c r="AU1358" i="1"/>
  <c r="BB1358" i="1" s="1"/>
  <c r="BD1358" i="1" s="1"/>
  <c r="BI1358" i="1" s="1"/>
  <c r="AU1446" i="1"/>
  <c r="BB1446" i="1" s="1"/>
  <c r="BD1446" i="1" s="1"/>
  <c r="BI1446" i="1" s="1"/>
  <c r="AU1454" i="1"/>
  <c r="AU1462" i="1"/>
  <c r="BB1462" i="1" s="1"/>
  <c r="BD1462" i="1" s="1"/>
  <c r="BI1462" i="1" s="1"/>
  <c r="AU1470" i="1"/>
  <c r="AV1470" i="1" s="1"/>
  <c r="AU1478" i="1"/>
  <c r="Q1402" i="1"/>
  <c r="T1402" i="1" s="1"/>
  <c r="P1402" i="1"/>
  <c r="Q1434" i="1"/>
  <c r="AB1434" i="1" s="1"/>
  <c r="P1434" i="1"/>
  <c r="Q1466" i="1"/>
  <c r="P1466" i="1"/>
  <c r="Q1264" i="1"/>
  <c r="AB1264" i="1" s="1"/>
  <c r="P1264" i="1"/>
  <c r="U276" i="1"/>
  <c r="T404" i="1"/>
  <c r="T596" i="1"/>
  <c r="T876" i="1"/>
  <c r="P179" i="1"/>
  <c r="P156" i="1"/>
  <c r="P83" i="1"/>
  <c r="P1509" i="1"/>
  <c r="P1482" i="1"/>
  <c r="P1452" i="1"/>
  <c r="P1426" i="1"/>
  <c r="P1396" i="1"/>
  <c r="Q1361" i="1"/>
  <c r="P1325" i="1"/>
  <c r="P1282" i="1"/>
  <c r="P1244" i="1"/>
  <c r="Q1201" i="1"/>
  <c r="AA1201" i="1" s="1"/>
  <c r="P1155" i="1"/>
  <c r="Q1087" i="1"/>
  <c r="Q1026" i="1"/>
  <c r="T1026" i="1" s="1"/>
  <c r="Q955" i="1"/>
  <c r="Q890" i="1"/>
  <c r="U890" i="1" s="1"/>
  <c r="Q810" i="1"/>
  <c r="P684" i="1"/>
  <c r="P500" i="1"/>
  <c r="AW594" i="1"/>
  <c r="AV667" i="1"/>
  <c r="BB9" i="1"/>
  <c r="AV9" i="1"/>
  <c r="AW9" i="1"/>
  <c r="AU1150" i="1"/>
  <c r="AW1150" i="1" s="1"/>
  <c r="P1074" i="1"/>
  <c r="Q1074" i="1"/>
  <c r="AB1074" i="1" s="1"/>
  <c r="P1089" i="1"/>
  <c r="Q1089" i="1"/>
  <c r="P43" i="1"/>
  <c r="P147" i="1"/>
  <c r="Q82" i="1"/>
  <c r="AB82" i="1" s="1"/>
  <c r="P1506" i="1"/>
  <c r="P1477" i="1"/>
  <c r="P1450" i="1"/>
  <c r="P1394" i="1"/>
  <c r="P1314" i="1"/>
  <c r="P1242" i="1"/>
  <c r="P1197" i="1"/>
  <c r="Q1145" i="1"/>
  <c r="AB1145" i="1" s="1"/>
  <c r="AU43" i="1"/>
  <c r="BB43" i="1" s="1"/>
  <c r="BB47" i="1"/>
  <c r="BD47" i="1" s="1"/>
  <c r="BI47" i="1" s="1"/>
  <c r="AW47" i="1"/>
  <c r="AU51" i="1"/>
  <c r="BB51" i="1" s="1"/>
  <c r="BB55" i="1"/>
  <c r="AW55" i="1"/>
  <c r="AU59" i="1"/>
  <c r="BB59" i="1" s="1"/>
  <c r="BB63" i="1"/>
  <c r="AV63" i="1"/>
  <c r="AU67" i="1"/>
  <c r="BB67" i="1" s="1"/>
  <c r="BD67" i="1" s="1"/>
  <c r="BI67" i="1" s="1"/>
  <c r="BB71" i="1"/>
  <c r="AU75" i="1"/>
  <c r="BB75" i="1" s="1"/>
  <c r="BD75" i="1" s="1"/>
  <c r="BI75" i="1" s="1"/>
  <c r="AU83" i="1"/>
  <c r="AU91" i="1"/>
  <c r="AU99" i="1"/>
  <c r="AU107" i="1"/>
  <c r="BB107" i="1" s="1"/>
  <c r="BD107" i="1" s="1"/>
  <c r="BI107" i="1" s="1"/>
  <c r="AU115" i="1"/>
  <c r="AU123" i="1"/>
  <c r="AU131" i="1"/>
  <c r="AW135" i="1"/>
  <c r="AU139" i="1"/>
  <c r="AW139" i="1" s="1"/>
  <c r="AW143" i="1"/>
  <c r="AU147" i="1"/>
  <c r="AU155" i="1"/>
  <c r="BB155" i="1" s="1"/>
  <c r="BD155" i="1" s="1"/>
  <c r="BI155" i="1" s="1"/>
  <c r="BB159" i="1"/>
  <c r="AW159" i="1"/>
  <c r="AU163" i="1"/>
  <c r="BB163" i="1" s="1"/>
  <c r="BD163" i="1" s="1"/>
  <c r="BI163" i="1" s="1"/>
  <c r="AU171" i="1"/>
  <c r="BB171" i="1" s="1"/>
  <c r="BD171" i="1" s="1"/>
  <c r="BI171" i="1" s="1"/>
  <c r="AW175" i="1"/>
  <c r="AU179" i="1"/>
  <c r="BB179" i="1" s="1"/>
  <c r="BD179" i="1" s="1"/>
  <c r="BI179" i="1" s="1"/>
  <c r="AU187" i="1"/>
  <c r="AU195" i="1"/>
  <c r="BB195" i="1" s="1"/>
  <c r="BD195" i="1" s="1"/>
  <c r="BI195" i="1" s="1"/>
  <c r="AU203" i="1"/>
  <c r="BB203" i="1" s="1"/>
  <c r="BD203" i="1" s="1"/>
  <c r="BI203" i="1" s="1"/>
  <c r="AU211" i="1"/>
  <c r="AU219" i="1"/>
  <c r="BB223" i="1"/>
  <c r="AV223" i="1"/>
  <c r="AU227" i="1"/>
  <c r="AU235" i="1"/>
  <c r="BB235" i="1" s="1"/>
  <c r="BD235" i="1" s="1"/>
  <c r="BI235" i="1" s="1"/>
  <c r="AU243" i="1"/>
  <c r="BB243" i="1" s="1"/>
  <c r="BD243" i="1" s="1"/>
  <c r="BI243" i="1" s="1"/>
  <c r="AU251" i="1"/>
  <c r="BB255" i="1"/>
  <c r="AW255" i="1"/>
  <c r="AU259" i="1"/>
  <c r="BB259" i="1" s="1"/>
  <c r="BD259" i="1" s="1"/>
  <c r="BI259" i="1" s="1"/>
  <c r="AU267" i="1"/>
  <c r="BB267" i="1" s="1"/>
  <c r="BD267" i="1" s="1"/>
  <c r="BI267" i="1" s="1"/>
  <c r="AU275" i="1"/>
  <c r="BB275" i="1" s="1"/>
  <c r="BD275" i="1" s="1"/>
  <c r="BI275" i="1" s="1"/>
  <c r="AU283" i="1"/>
  <c r="AU291" i="1"/>
  <c r="BB291" i="1" s="1"/>
  <c r="BD291" i="1" s="1"/>
  <c r="BI291" i="1" s="1"/>
  <c r="AU299" i="1"/>
  <c r="BB299" i="1" s="1"/>
  <c r="BB303" i="1"/>
  <c r="AU307" i="1"/>
  <c r="AV311" i="1"/>
  <c r="BB319" i="1"/>
  <c r="AU323" i="1"/>
  <c r="AV331" i="1"/>
  <c r="BB335" i="1"/>
  <c r="BD335" i="1" s="1"/>
  <c r="BI335" i="1" s="1"/>
  <c r="AW335" i="1"/>
  <c r="AU339" i="1"/>
  <c r="AV339" i="1" s="1"/>
  <c r="AU347" i="1"/>
  <c r="AU355" i="1"/>
  <c r="BB355" i="1" s="1"/>
  <c r="BD355" i="1" s="1"/>
  <c r="BI355" i="1" s="1"/>
  <c r="AU363" i="1"/>
  <c r="AU371" i="1"/>
  <c r="BB371" i="1" s="1"/>
  <c r="BD371" i="1" s="1"/>
  <c r="BI371" i="1" s="1"/>
  <c r="AU387" i="1"/>
  <c r="AU395" i="1"/>
  <c r="BB395" i="1" s="1"/>
  <c r="BD395" i="1" s="1"/>
  <c r="BI395" i="1" s="1"/>
  <c r="AU403" i="1"/>
  <c r="AV407" i="1"/>
  <c r="AU411" i="1"/>
  <c r="AU419" i="1"/>
  <c r="BB419" i="1" s="1"/>
  <c r="BD419" i="1" s="1"/>
  <c r="BI419" i="1" s="1"/>
  <c r="AU427" i="1"/>
  <c r="AV427" i="1" s="1"/>
  <c r="AU435" i="1"/>
  <c r="BB435" i="1" s="1"/>
  <c r="BD435" i="1" s="1"/>
  <c r="BI435" i="1" s="1"/>
  <c r="AU443" i="1"/>
  <c r="BB443" i="1" s="1"/>
  <c r="BD443" i="1" s="1"/>
  <c r="BI443" i="1" s="1"/>
  <c r="BB447" i="1"/>
  <c r="AV447" i="1"/>
  <c r="AU451" i="1"/>
  <c r="BB451" i="1" s="1"/>
  <c r="BB455" i="1"/>
  <c r="AW455" i="1"/>
  <c r="AU459" i="1"/>
  <c r="BB459" i="1" s="1"/>
  <c r="AU467" i="1"/>
  <c r="BB467" i="1" s="1"/>
  <c r="BD467" i="1" s="1"/>
  <c r="BI467" i="1" s="1"/>
  <c r="AW471" i="1"/>
  <c r="AU475" i="1"/>
  <c r="BB475" i="1" s="1"/>
  <c r="BD475" i="1" s="1"/>
  <c r="BI475" i="1" s="1"/>
  <c r="AU483" i="1"/>
  <c r="AU491" i="1"/>
  <c r="AU499" i="1"/>
  <c r="BB499" i="1" s="1"/>
  <c r="BD499" i="1" s="1"/>
  <c r="BI499" i="1" s="1"/>
  <c r="AU515" i="1"/>
  <c r="BB515" i="1" s="1"/>
  <c r="BD515" i="1" s="1"/>
  <c r="BI515" i="1" s="1"/>
  <c r="AU523" i="1"/>
  <c r="AU531" i="1"/>
  <c r="BB531" i="1" s="1"/>
  <c r="AU539" i="1"/>
  <c r="BB539" i="1" s="1"/>
  <c r="BD539" i="1" s="1"/>
  <c r="BI539" i="1" s="1"/>
  <c r="BB543" i="1"/>
  <c r="AW543" i="1"/>
  <c r="BB551" i="1"/>
  <c r="BD551" i="1" s="1"/>
  <c r="BI551" i="1" s="1"/>
  <c r="AU555" i="1"/>
  <c r="BB555" i="1" s="1"/>
  <c r="BD555" i="1" s="1"/>
  <c r="BI555" i="1" s="1"/>
  <c r="BB559" i="1"/>
  <c r="AW559" i="1"/>
  <c r="AU563" i="1"/>
  <c r="BB563" i="1" s="1"/>
  <c r="BD563" i="1" s="1"/>
  <c r="BI563" i="1" s="1"/>
  <c r="AW575" i="1"/>
  <c r="BB723" i="1"/>
  <c r="BD723" i="1" s="1"/>
  <c r="BI723" i="1" s="1"/>
  <c r="AV723" i="1"/>
  <c r="BB747" i="1"/>
  <c r="BD747" i="1" s="1"/>
  <c r="BI747" i="1" s="1"/>
  <c r="AW747" i="1"/>
  <c r="AU795" i="1"/>
  <c r="AU803" i="1"/>
  <c r="AU811" i="1"/>
  <c r="AU819" i="1"/>
  <c r="BB819" i="1" s="1"/>
  <c r="BD819" i="1" s="1"/>
  <c r="BI819" i="1" s="1"/>
  <c r="AU827" i="1"/>
  <c r="AU883" i="1"/>
  <c r="BB883" i="1" s="1"/>
  <c r="AU891" i="1"/>
  <c r="AV891" i="1" s="1"/>
  <c r="AU899" i="1"/>
  <c r="BB899" i="1" s="1"/>
  <c r="BD899" i="1" s="1"/>
  <c r="BI899" i="1" s="1"/>
  <c r="AU907" i="1"/>
  <c r="BB907" i="1" s="1"/>
  <c r="BD907" i="1" s="1"/>
  <c r="BI907" i="1" s="1"/>
  <c r="AU915" i="1"/>
  <c r="BB915" i="1" s="1"/>
  <c r="BD915" i="1" s="1"/>
  <c r="BI915" i="1" s="1"/>
  <c r="AU923" i="1"/>
  <c r="AU931" i="1"/>
  <c r="AW931" i="1" s="1"/>
  <c r="AU939" i="1"/>
  <c r="AW939" i="1" s="1"/>
  <c r="AU947" i="1"/>
  <c r="BB947" i="1" s="1"/>
  <c r="BD947" i="1" s="1"/>
  <c r="BI947" i="1" s="1"/>
  <c r="AU955" i="1"/>
  <c r="BB1535" i="1"/>
  <c r="AW1535" i="1"/>
  <c r="AW247" i="1"/>
  <c r="AU956" i="1"/>
  <c r="AU960" i="1"/>
  <c r="BB960" i="1" s="1"/>
  <c r="AU964" i="1"/>
  <c r="AU976" i="1"/>
  <c r="BB976" i="1" s="1"/>
  <c r="BD976" i="1" s="1"/>
  <c r="BI976" i="1" s="1"/>
  <c r="AU980" i="1"/>
  <c r="BB980" i="1" s="1"/>
  <c r="BD980" i="1" s="1"/>
  <c r="BI980" i="1" s="1"/>
  <c r="AU992" i="1"/>
  <c r="BB992" i="1" s="1"/>
  <c r="BD992" i="1" s="1"/>
  <c r="BI992" i="1" s="1"/>
  <c r="AU1028" i="1"/>
  <c r="AW1028" i="1" s="1"/>
  <c r="AU1032" i="1"/>
  <c r="AV1032" i="1" s="1"/>
  <c r="AU1036" i="1"/>
  <c r="AU1040" i="1"/>
  <c r="AU1044" i="1"/>
  <c r="AU1048" i="1"/>
  <c r="BB1048" i="1" s="1"/>
  <c r="BD1048" i="1" s="1"/>
  <c r="BI1048" i="1" s="1"/>
  <c r="AU1052" i="1"/>
  <c r="BB1052" i="1" s="1"/>
  <c r="BD1052" i="1" s="1"/>
  <c r="BI1052" i="1" s="1"/>
  <c r="AU1056" i="1"/>
  <c r="BB1056" i="1" s="1"/>
  <c r="BD1056" i="1" s="1"/>
  <c r="BI1056" i="1" s="1"/>
  <c r="AU1060" i="1"/>
  <c r="AU1064" i="1"/>
  <c r="AW1064" i="1" s="1"/>
  <c r="AU1068" i="1"/>
  <c r="AV1068" i="1" s="1"/>
  <c r="AU1072" i="1"/>
  <c r="BB1072" i="1" s="1"/>
  <c r="AU1076" i="1"/>
  <c r="AV1076" i="1" s="1"/>
  <c r="AU1080" i="1"/>
  <c r="BB1080" i="1" s="1"/>
  <c r="BD1080" i="1" s="1"/>
  <c r="BI1080" i="1" s="1"/>
  <c r="AU1084" i="1"/>
  <c r="BB1084" i="1" s="1"/>
  <c r="BD1084" i="1" s="1"/>
  <c r="BI1084" i="1" s="1"/>
  <c r="AU1088" i="1"/>
  <c r="BB1088" i="1" s="1"/>
  <c r="BD1088" i="1" s="1"/>
  <c r="BI1088" i="1" s="1"/>
  <c r="AU1092" i="1"/>
  <c r="AU1096" i="1"/>
  <c r="AU1100" i="1"/>
  <c r="AV1100" i="1" s="1"/>
  <c r="AU1104" i="1"/>
  <c r="BB1104" i="1" s="1"/>
  <c r="AU1108" i="1"/>
  <c r="AW1108" i="1" s="1"/>
  <c r="AU1112" i="1"/>
  <c r="BB1112" i="1" s="1"/>
  <c r="BD1112" i="1" s="1"/>
  <c r="BI1112" i="1" s="1"/>
  <c r="AU1116" i="1"/>
  <c r="BB1116" i="1" s="1"/>
  <c r="BD1116" i="1" s="1"/>
  <c r="BI1116" i="1" s="1"/>
  <c r="AU1120" i="1"/>
  <c r="BB1120" i="1" s="1"/>
  <c r="BD1120" i="1" s="1"/>
  <c r="BI1120" i="1" s="1"/>
  <c r="AU1124" i="1"/>
  <c r="AU1128" i="1"/>
  <c r="AU1132" i="1"/>
  <c r="AV1132" i="1" s="1"/>
  <c r="AU1136" i="1"/>
  <c r="BB1136" i="1" s="1"/>
  <c r="BD1136" i="1" s="1"/>
  <c r="BI1136" i="1" s="1"/>
  <c r="AU1140" i="1"/>
  <c r="AU1144" i="1"/>
  <c r="BB1144" i="1" s="1"/>
  <c r="BD1144" i="1" s="1"/>
  <c r="BI1144" i="1" s="1"/>
  <c r="AU1148" i="1"/>
  <c r="BB1148" i="1" s="1"/>
  <c r="BD1148" i="1" s="1"/>
  <c r="BI1148" i="1" s="1"/>
  <c r="AU1152" i="1"/>
  <c r="BB1152" i="1" s="1"/>
  <c r="BD1152" i="1" s="1"/>
  <c r="BI1152" i="1" s="1"/>
  <c r="AU1156" i="1"/>
  <c r="AU1160" i="1"/>
  <c r="AV1160" i="1" s="1"/>
  <c r="AU1164" i="1"/>
  <c r="AU1168" i="1"/>
  <c r="BB1168" i="1" s="1"/>
  <c r="BD1168" i="1" s="1"/>
  <c r="BI1168" i="1" s="1"/>
  <c r="AU1172" i="1"/>
  <c r="AV1172" i="1" s="1"/>
  <c r="AU1176" i="1"/>
  <c r="BB1176" i="1" s="1"/>
  <c r="BD1176" i="1" s="1"/>
  <c r="BI1176" i="1" s="1"/>
  <c r="AU1180" i="1"/>
  <c r="BB1180" i="1" s="1"/>
  <c r="BD1180" i="1" s="1"/>
  <c r="BI1180" i="1" s="1"/>
  <c r="AU1184" i="1"/>
  <c r="BB1184" i="1" s="1"/>
  <c r="BD1184" i="1" s="1"/>
  <c r="BI1184" i="1" s="1"/>
  <c r="AU1188" i="1"/>
  <c r="AU1192" i="1"/>
  <c r="AW1192" i="1" s="1"/>
  <c r="AU1196" i="1"/>
  <c r="AV1196" i="1" s="1"/>
  <c r="AU1200" i="1"/>
  <c r="BB1200" i="1" s="1"/>
  <c r="AU1204" i="1"/>
  <c r="AU1208" i="1"/>
  <c r="BB1208" i="1" s="1"/>
  <c r="BD1208" i="1" s="1"/>
  <c r="BI1208" i="1" s="1"/>
  <c r="AU1212" i="1"/>
  <c r="BB1212" i="1" s="1"/>
  <c r="BD1212" i="1" s="1"/>
  <c r="BI1212" i="1" s="1"/>
  <c r="AU1216" i="1"/>
  <c r="BB1216" i="1" s="1"/>
  <c r="BD1216" i="1" s="1"/>
  <c r="BI1216" i="1" s="1"/>
  <c r="AU1220" i="1"/>
  <c r="AU1224" i="1"/>
  <c r="AU1228" i="1"/>
  <c r="AU1232" i="1"/>
  <c r="BB1232" i="1" s="1"/>
  <c r="AU1236" i="1"/>
  <c r="AU1240" i="1"/>
  <c r="BB1240" i="1" s="1"/>
  <c r="BD1240" i="1" s="1"/>
  <c r="BI1240" i="1" s="1"/>
  <c r="AU1244" i="1"/>
  <c r="BB1244" i="1" s="1"/>
  <c r="BD1244" i="1" s="1"/>
  <c r="BI1244" i="1" s="1"/>
  <c r="AU1248" i="1"/>
  <c r="BB1248" i="1" s="1"/>
  <c r="BD1248" i="1" s="1"/>
  <c r="BI1248" i="1" s="1"/>
  <c r="AU1252" i="1"/>
  <c r="AU1256" i="1"/>
  <c r="AU1260" i="1"/>
  <c r="AW1260" i="1" s="1"/>
  <c r="AU1264" i="1"/>
  <c r="BB1264" i="1" s="1"/>
  <c r="BD1264" i="1" s="1"/>
  <c r="BI1264" i="1" s="1"/>
  <c r="AU1268" i="1"/>
  <c r="AV1268" i="1" s="1"/>
  <c r="AU1272" i="1"/>
  <c r="BB1272" i="1" s="1"/>
  <c r="BD1272" i="1" s="1"/>
  <c r="BI1272" i="1" s="1"/>
  <c r="AU1276" i="1"/>
  <c r="AU1280" i="1"/>
  <c r="BB1280" i="1" s="1"/>
  <c r="BD1280" i="1" s="1"/>
  <c r="BI1280" i="1" s="1"/>
  <c r="AU1284" i="1"/>
  <c r="AU1288" i="1"/>
  <c r="AV1288" i="1" s="1"/>
  <c r="AU1292" i="1"/>
  <c r="AU1296" i="1"/>
  <c r="AU1300" i="1"/>
  <c r="AW1300" i="1" s="1"/>
  <c r="AU1304" i="1"/>
  <c r="BB1304" i="1" s="1"/>
  <c r="BD1304" i="1" s="1"/>
  <c r="BI1304" i="1" s="1"/>
  <c r="AU1308" i="1"/>
  <c r="BB1308" i="1" s="1"/>
  <c r="BD1308" i="1" s="1"/>
  <c r="BI1308" i="1" s="1"/>
  <c r="AU1312" i="1"/>
  <c r="AU1316" i="1"/>
  <c r="AU1320" i="1"/>
  <c r="AU1324" i="1"/>
  <c r="AV1324" i="1" s="1"/>
  <c r="AU1328" i="1"/>
  <c r="BB1328" i="1" s="1"/>
  <c r="AU1332" i="1"/>
  <c r="AU1336" i="1"/>
  <c r="BB1336" i="1" s="1"/>
  <c r="BD1336" i="1" s="1"/>
  <c r="BI1336" i="1" s="1"/>
  <c r="AU1340" i="1"/>
  <c r="BB1340" i="1" s="1"/>
  <c r="BD1340" i="1" s="1"/>
  <c r="BI1340" i="1" s="1"/>
  <c r="AU1344" i="1"/>
  <c r="BB1344" i="1" s="1"/>
  <c r="BD1344" i="1" s="1"/>
  <c r="BI1344" i="1" s="1"/>
  <c r="AU1348" i="1"/>
  <c r="AU1352" i="1"/>
  <c r="AV1352" i="1" s="1"/>
  <c r="AU1356" i="1"/>
  <c r="AV1356" i="1" s="1"/>
  <c r="AU1360" i="1"/>
  <c r="AU1364" i="1"/>
  <c r="AU1368" i="1"/>
  <c r="BB1368" i="1" s="1"/>
  <c r="BD1368" i="1" s="1"/>
  <c r="BI1368" i="1" s="1"/>
  <c r="AU1372" i="1"/>
  <c r="BB1372" i="1" s="1"/>
  <c r="BD1372" i="1" s="1"/>
  <c r="BI1372" i="1" s="1"/>
  <c r="AU1376" i="1"/>
  <c r="BB1376" i="1" s="1"/>
  <c r="BD1376" i="1" s="1"/>
  <c r="BI1376" i="1" s="1"/>
  <c r="AU1380" i="1"/>
  <c r="AU1384" i="1"/>
  <c r="AU1388" i="1"/>
  <c r="AU1392" i="1"/>
  <c r="BB1392" i="1" s="1"/>
  <c r="BD1392" i="1" s="1"/>
  <c r="BI1392" i="1" s="1"/>
  <c r="AU1396" i="1"/>
  <c r="AU1400" i="1"/>
  <c r="BB1400" i="1" s="1"/>
  <c r="BD1400" i="1" s="1"/>
  <c r="BI1400" i="1" s="1"/>
  <c r="AU1404" i="1"/>
  <c r="BB1404" i="1" s="1"/>
  <c r="BD1404" i="1" s="1"/>
  <c r="BI1404" i="1" s="1"/>
  <c r="AU1408" i="1"/>
  <c r="BB1408" i="1" s="1"/>
  <c r="BD1408" i="1" s="1"/>
  <c r="BI1408" i="1" s="1"/>
  <c r="AU1412" i="1"/>
  <c r="AU1416" i="1"/>
  <c r="BB1416" i="1" s="1"/>
  <c r="AU1420" i="1"/>
  <c r="AU1424" i="1"/>
  <c r="AU1428" i="1"/>
  <c r="AU1432" i="1"/>
  <c r="BB1432" i="1" s="1"/>
  <c r="BD1432" i="1" s="1"/>
  <c r="BI1432" i="1" s="1"/>
  <c r="AU1436" i="1"/>
  <c r="BB1436" i="1" s="1"/>
  <c r="BD1436" i="1" s="1"/>
  <c r="BI1436" i="1" s="1"/>
  <c r="AU1440" i="1"/>
  <c r="AU1444" i="1"/>
  <c r="AU1448" i="1"/>
  <c r="BB1448" i="1" s="1"/>
  <c r="BD1448" i="1" s="1"/>
  <c r="BI1448" i="1" s="1"/>
  <c r="AU1452" i="1"/>
  <c r="AU1456" i="1"/>
  <c r="AU1460" i="1"/>
  <c r="AU1464" i="1"/>
  <c r="BB1464" i="1" s="1"/>
  <c r="BD1464" i="1" s="1"/>
  <c r="BI1464" i="1" s="1"/>
  <c r="AU1468" i="1"/>
  <c r="AU1472" i="1"/>
  <c r="BB1472" i="1" s="1"/>
  <c r="AU1476" i="1"/>
  <c r="AV1476" i="1" s="1"/>
  <c r="AU1480" i="1"/>
  <c r="BB1480" i="1" s="1"/>
  <c r="BD1480" i="1" s="1"/>
  <c r="BI1480" i="1" s="1"/>
  <c r="AU1484" i="1"/>
  <c r="AW1484" i="1" s="1"/>
  <c r="AU1488" i="1"/>
  <c r="AV1488" i="1" s="1"/>
  <c r="AU1492" i="1"/>
  <c r="AU1496" i="1"/>
  <c r="BB1496" i="1" s="1"/>
  <c r="BD1496" i="1" s="1"/>
  <c r="BI1496" i="1" s="1"/>
  <c r="AU1500" i="1"/>
  <c r="BB1500" i="1" s="1"/>
  <c r="BD1500" i="1" s="1"/>
  <c r="BI1500" i="1" s="1"/>
  <c r="AU1504" i="1"/>
  <c r="AU1508" i="1"/>
  <c r="AW1508" i="1" s="1"/>
  <c r="AU1512" i="1"/>
  <c r="AW1512" i="1" s="1"/>
  <c r="AU1516" i="1"/>
  <c r="AU1520" i="1"/>
  <c r="AW1520" i="1" s="1"/>
  <c r="AU1524" i="1"/>
  <c r="AU1528" i="1"/>
  <c r="BB1528" i="1" s="1"/>
  <c r="BD1528" i="1" s="1"/>
  <c r="BI1528" i="1" s="1"/>
  <c r="AU1532" i="1"/>
  <c r="BB1532" i="1" s="1"/>
  <c r="AU15" i="1"/>
  <c r="BB15" i="1" s="1"/>
  <c r="AU11" i="1"/>
  <c r="AW11" i="1" s="1"/>
  <c r="AU7" i="1"/>
  <c r="AU38" i="1"/>
  <c r="AU34" i="1"/>
  <c r="AU30" i="1"/>
  <c r="BB30" i="1" s="1"/>
  <c r="AU26" i="1"/>
  <c r="BB26" i="1" s="1"/>
  <c r="AU22" i="1"/>
  <c r="BB22" i="1" s="1"/>
  <c r="BD22" i="1" s="1"/>
  <c r="BI22" i="1" s="1"/>
  <c r="AU18" i="1"/>
  <c r="BB18" i="1" s="1"/>
  <c r="AU1536" i="1"/>
  <c r="BB1536" i="1" s="1"/>
  <c r="BD1536" i="1" s="1"/>
  <c r="BI1536" i="1" s="1"/>
  <c r="AU953" i="1"/>
  <c r="AU957" i="1"/>
  <c r="AU961" i="1"/>
  <c r="AU965" i="1"/>
  <c r="AU973" i="1"/>
  <c r="AU977" i="1"/>
  <c r="BB977" i="1" s="1"/>
  <c r="BD977" i="1" s="1"/>
  <c r="BI977" i="1" s="1"/>
  <c r="AU981" i="1"/>
  <c r="BB981" i="1" s="1"/>
  <c r="BD981" i="1" s="1"/>
  <c r="BI981" i="1" s="1"/>
  <c r="AU989" i="1"/>
  <c r="BB989" i="1" s="1"/>
  <c r="BD989" i="1" s="1"/>
  <c r="BI989" i="1" s="1"/>
  <c r="AU997" i="1"/>
  <c r="AU1009" i="1"/>
  <c r="AU1013" i="1"/>
  <c r="BB1013" i="1" s="1"/>
  <c r="AU1029" i="1"/>
  <c r="AU1033" i="1"/>
  <c r="AU1037" i="1"/>
  <c r="BB1037" i="1" s="1"/>
  <c r="BD1037" i="1" s="1"/>
  <c r="BI1037" i="1" s="1"/>
  <c r="AU1041" i="1"/>
  <c r="BB1041" i="1" s="1"/>
  <c r="AU1045" i="1"/>
  <c r="BB1045" i="1" s="1"/>
  <c r="BD1045" i="1" s="1"/>
  <c r="BI1045" i="1" s="1"/>
  <c r="AU1049" i="1"/>
  <c r="AU1053" i="1"/>
  <c r="BB1053" i="1" s="1"/>
  <c r="BD1053" i="1" s="1"/>
  <c r="BI1053" i="1" s="1"/>
  <c r="AU1061" i="1"/>
  <c r="AW1061" i="1" s="1"/>
  <c r="AU1065" i="1"/>
  <c r="AU1069" i="1"/>
  <c r="AU1073" i="1"/>
  <c r="BB1073" i="1" s="1"/>
  <c r="BD1073" i="1" s="1"/>
  <c r="BI1073" i="1" s="1"/>
  <c r="AU1077" i="1"/>
  <c r="AW1077" i="1" s="1"/>
  <c r="AU1081" i="1"/>
  <c r="BB1081" i="1" s="1"/>
  <c r="BD1081" i="1" s="1"/>
  <c r="BI1081" i="1" s="1"/>
  <c r="AU1085" i="1"/>
  <c r="AU1089" i="1"/>
  <c r="BB1089" i="1" s="1"/>
  <c r="AU1093" i="1"/>
  <c r="AU1097" i="1"/>
  <c r="AU1101" i="1"/>
  <c r="AU1105" i="1"/>
  <c r="BB1105" i="1" s="1"/>
  <c r="BD1105" i="1" s="1"/>
  <c r="BI1105" i="1" s="1"/>
  <c r="AU1109" i="1"/>
  <c r="AV1109" i="1" s="1"/>
  <c r="AU1113" i="1"/>
  <c r="BB1113" i="1" s="1"/>
  <c r="BD1113" i="1" s="1"/>
  <c r="BI1113" i="1" s="1"/>
  <c r="AU1117" i="1"/>
  <c r="AU1121" i="1"/>
  <c r="AU1125" i="1"/>
  <c r="AU1129" i="1"/>
  <c r="AU1133" i="1"/>
  <c r="AU1137" i="1"/>
  <c r="BB1137" i="1" s="1"/>
  <c r="AU1141" i="1"/>
  <c r="AU1145" i="1"/>
  <c r="BB1145" i="1" s="1"/>
  <c r="BD1145" i="1" s="1"/>
  <c r="BI1145" i="1" s="1"/>
  <c r="AU1149" i="1"/>
  <c r="AU1153" i="1"/>
  <c r="AU1157" i="1"/>
  <c r="AU1161" i="1"/>
  <c r="AU1165" i="1"/>
  <c r="BB1165" i="1" s="1"/>
  <c r="BD1165" i="1" s="1"/>
  <c r="BI1165" i="1" s="1"/>
  <c r="AU1169" i="1"/>
  <c r="BB1169" i="1" s="1"/>
  <c r="BD1169" i="1" s="1"/>
  <c r="BI1169" i="1" s="1"/>
  <c r="AU1173" i="1"/>
  <c r="BB1173" i="1" s="1"/>
  <c r="BD1173" i="1" s="1"/>
  <c r="BI1173" i="1" s="1"/>
  <c r="AU1177" i="1"/>
  <c r="BB1177" i="1" s="1"/>
  <c r="BD1177" i="1" s="1"/>
  <c r="BI1177" i="1" s="1"/>
  <c r="AU1181" i="1"/>
  <c r="AU1185" i="1"/>
  <c r="AU1189" i="1"/>
  <c r="AU1193" i="1"/>
  <c r="BB1193" i="1" s="1"/>
  <c r="BD1193" i="1" s="1"/>
  <c r="BI1193" i="1" s="1"/>
  <c r="AU1197" i="1"/>
  <c r="BB1197" i="1" s="1"/>
  <c r="BD1197" i="1" s="1"/>
  <c r="BI1197" i="1" s="1"/>
  <c r="AU1201" i="1"/>
  <c r="BB1201" i="1" s="1"/>
  <c r="BD1201" i="1" s="1"/>
  <c r="BI1201" i="1" s="1"/>
  <c r="AU1205" i="1"/>
  <c r="BB1205" i="1" s="1"/>
  <c r="BD1205" i="1" s="1"/>
  <c r="BI1205" i="1" s="1"/>
  <c r="AU1209" i="1"/>
  <c r="AU1213" i="1"/>
  <c r="BB1213" i="1" s="1"/>
  <c r="AU1217" i="1"/>
  <c r="AU1221" i="1"/>
  <c r="AU1225" i="1"/>
  <c r="AU1229" i="1"/>
  <c r="BB1229" i="1" s="1"/>
  <c r="BD1229" i="1" s="1"/>
  <c r="BI1229" i="1" s="1"/>
  <c r="AU1233" i="1"/>
  <c r="BB1233" i="1" s="1"/>
  <c r="AU1237" i="1"/>
  <c r="AU1241" i="1"/>
  <c r="BB1241" i="1" s="1"/>
  <c r="BD1241" i="1" s="1"/>
  <c r="BI1241" i="1" s="1"/>
  <c r="AU1245" i="1"/>
  <c r="BB1245" i="1" s="1"/>
  <c r="BD1245" i="1" s="1"/>
  <c r="BI1245" i="1" s="1"/>
  <c r="AU1249" i="1"/>
  <c r="AU1253" i="1"/>
  <c r="AU1257" i="1"/>
  <c r="BB1257" i="1" s="1"/>
  <c r="BD1257" i="1" s="1"/>
  <c r="BI1257" i="1" s="1"/>
  <c r="AU1261" i="1"/>
  <c r="AU1265" i="1"/>
  <c r="AU1269" i="1"/>
  <c r="AU1273" i="1"/>
  <c r="BB1273" i="1" s="1"/>
  <c r="AU1277" i="1"/>
  <c r="BB1277" i="1" s="1"/>
  <c r="BD1277" i="1" s="1"/>
  <c r="BI1277" i="1" s="1"/>
  <c r="AU1281" i="1"/>
  <c r="AU1285" i="1"/>
  <c r="BB1285" i="1" s="1"/>
  <c r="BD1285" i="1" s="1"/>
  <c r="BI1285" i="1" s="1"/>
  <c r="AU1289" i="1"/>
  <c r="BB1289" i="1" s="1"/>
  <c r="AU1293" i="1"/>
  <c r="AV1293" i="1" s="1"/>
  <c r="AU1297" i="1"/>
  <c r="BB1297" i="1" s="1"/>
  <c r="BD1297" i="1" s="1"/>
  <c r="BI1297" i="1" s="1"/>
  <c r="AU1301" i="1"/>
  <c r="AU1305" i="1"/>
  <c r="AU1309" i="1"/>
  <c r="BB1309" i="1" s="1"/>
  <c r="BD1309" i="1" s="1"/>
  <c r="BI1309" i="1" s="1"/>
  <c r="AU1313" i="1"/>
  <c r="AU1317" i="1"/>
  <c r="AU1321" i="1"/>
  <c r="AU1325" i="1"/>
  <c r="AU1329" i="1"/>
  <c r="BB1329" i="1" s="1"/>
  <c r="BD1329" i="1" s="1"/>
  <c r="BI1329" i="1" s="1"/>
  <c r="AU1333" i="1"/>
  <c r="BB1333" i="1" s="1"/>
  <c r="BD1333" i="1" s="1"/>
  <c r="BI1333" i="1" s="1"/>
  <c r="AU1337" i="1"/>
  <c r="AU1341" i="1"/>
  <c r="AU1345" i="1"/>
  <c r="BB1345" i="1" s="1"/>
  <c r="AU1349" i="1"/>
  <c r="AW1349" i="1" s="1"/>
  <c r="AU1353" i="1"/>
  <c r="BB1353" i="1" s="1"/>
  <c r="AU1357" i="1"/>
  <c r="AV1357" i="1" s="1"/>
  <c r="AU1361" i="1"/>
  <c r="AV1361" i="1" s="1"/>
  <c r="AU1365" i="1"/>
  <c r="BB1365" i="1" s="1"/>
  <c r="BD1365" i="1" s="1"/>
  <c r="BI1365" i="1" s="1"/>
  <c r="AU1369" i="1"/>
  <c r="AU1373" i="1"/>
  <c r="BB1373" i="1" s="1"/>
  <c r="BD1373" i="1" s="1"/>
  <c r="BI1373" i="1" s="1"/>
  <c r="AU1377" i="1"/>
  <c r="AU1381" i="1"/>
  <c r="AU1385" i="1"/>
  <c r="BB1385" i="1" s="1"/>
  <c r="BD1385" i="1" s="1"/>
  <c r="BI1385" i="1" s="1"/>
  <c r="AU1389" i="1"/>
  <c r="AU1393" i="1"/>
  <c r="BB1393" i="1" s="1"/>
  <c r="BD1393" i="1" s="1"/>
  <c r="BI1393" i="1" s="1"/>
  <c r="AU1397" i="1"/>
  <c r="BB1397" i="1" s="1"/>
  <c r="BD1397" i="1" s="1"/>
  <c r="BI1397" i="1" s="1"/>
  <c r="AU1401" i="1"/>
  <c r="AU1405" i="1"/>
  <c r="BB1405" i="1" s="1"/>
  <c r="BD1405" i="1" s="1"/>
  <c r="BI1405" i="1" s="1"/>
  <c r="AU1409" i="1"/>
  <c r="AV1409" i="1" s="1"/>
  <c r="AU1413" i="1"/>
  <c r="AV1413" i="1" s="1"/>
  <c r="AU1417" i="1"/>
  <c r="BB1417" i="1" s="1"/>
  <c r="AU1421" i="1"/>
  <c r="AU1425" i="1"/>
  <c r="AW1425" i="1" s="1"/>
  <c r="AU1429" i="1"/>
  <c r="BB1429" i="1" s="1"/>
  <c r="BD1429" i="1" s="1"/>
  <c r="BI1429" i="1" s="1"/>
  <c r="AU1433" i="1"/>
  <c r="AU1437" i="1"/>
  <c r="AU1441" i="1"/>
  <c r="AU1445" i="1"/>
  <c r="AU1449" i="1"/>
  <c r="AU1453" i="1"/>
  <c r="BB1453" i="1" s="1"/>
  <c r="AU1457" i="1"/>
  <c r="BB1457" i="1" s="1"/>
  <c r="BD1457" i="1" s="1"/>
  <c r="BI1457" i="1" s="1"/>
  <c r="AU1461" i="1"/>
  <c r="BB1461" i="1" s="1"/>
  <c r="BD1461" i="1" s="1"/>
  <c r="BI1461" i="1" s="1"/>
  <c r="AU1465" i="1"/>
  <c r="AV1465" i="1" s="1"/>
  <c r="AU1469" i="1"/>
  <c r="AU1473" i="1"/>
  <c r="AW1473" i="1" s="1"/>
  <c r="AU1477" i="1"/>
  <c r="AU1481" i="1"/>
  <c r="BB1481" i="1" s="1"/>
  <c r="AU1485" i="1"/>
  <c r="AU1489" i="1"/>
  <c r="AU1493" i="1"/>
  <c r="BB1493" i="1" s="1"/>
  <c r="BD1493" i="1" s="1"/>
  <c r="BI1493" i="1" s="1"/>
  <c r="AU1497" i="1"/>
  <c r="BB1497" i="1" s="1"/>
  <c r="BD1497" i="1" s="1"/>
  <c r="BI1497" i="1" s="1"/>
  <c r="AU1501" i="1"/>
  <c r="AU1505" i="1"/>
  <c r="AU1509" i="1"/>
  <c r="BB1509" i="1" s="1"/>
  <c r="AU1513" i="1"/>
  <c r="BB1513" i="1" s="1"/>
  <c r="BD1513" i="1" s="1"/>
  <c r="BI1513" i="1" s="1"/>
  <c r="AU1517" i="1"/>
  <c r="AW1517" i="1" s="1"/>
  <c r="AU1521" i="1"/>
  <c r="AU1525" i="1"/>
  <c r="BB1525" i="1" s="1"/>
  <c r="BD1525" i="1" s="1"/>
  <c r="BI1525" i="1" s="1"/>
  <c r="AU1529" i="1"/>
  <c r="AU1533" i="1"/>
  <c r="BB1533" i="1" s="1"/>
  <c r="BD1533" i="1" s="1"/>
  <c r="BI1533" i="1" s="1"/>
  <c r="AW587" i="1"/>
  <c r="AW651" i="1"/>
  <c r="AW683" i="1"/>
  <c r="AW755" i="1"/>
  <c r="AV787" i="1"/>
  <c r="AV899" i="1"/>
  <c r="AV915" i="1"/>
  <c r="AU682" i="1"/>
  <c r="AU690" i="1"/>
  <c r="AV690" i="1" s="1"/>
  <c r="AU698" i="1"/>
  <c r="AV698" i="1" s="1"/>
  <c r="AU706" i="1"/>
  <c r="BB706" i="1" s="1"/>
  <c r="AU714" i="1"/>
  <c r="AW714" i="1" s="1"/>
  <c r="AU722" i="1"/>
  <c r="BB722" i="1" s="1"/>
  <c r="AU730" i="1"/>
  <c r="AU738" i="1"/>
  <c r="AW738" i="1" s="1"/>
  <c r="AU746" i="1"/>
  <c r="AW746" i="1" s="1"/>
  <c r="AU754" i="1"/>
  <c r="AW754" i="1" s="1"/>
  <c r="AU762" i="1"/>
  <c r="AV762" i="1" s="1"/>
  <c r="AU770" i="1"/>
  <c r="AV770" i="1" s="1"/>
  <c r="AU778" i="1"/>
  <c r="AW778" i="1" s="1"/>
  <c r="AU786" i="1"/>
  <c r="AU794" i="1"/>
  <c r="AU802" i="1"/>
  <c r="AV802" i="1" s="1"/>
  <c r="AU810" i="1"/>
  <c r="AU818" i="1"/>
  <c r="AU826" i="1"/>
  <c r="AU834" i="1"/>
  <c r="AV834" i="1" s="1"/>
  <c r="AU842" i="1"/>
  <c r="AW842" i="1" s="1"/>
  <c r="AU850" i="1"/>
  <c r="AU858" i="1"/>
  <c r="BB858" i="1" s="1"/>
  <c r="AU866" i="1"/>
  <c r="AV866" i="1" s="1"/>
  <c r="AU874" i="1"/>
  <c r="AW874" i="1" s="1"/>
  <c r="AU882" i="1"/>
  <c r="AW882" i="1" s="1"/>
  <c r="AU890" i="1"/>
  <c r="AW890" i="1" s="1"/>
  <c r="AU898" i="1"/>
  <c r="AV898" i="1" s="1"/>
  <c r="AU906" i="1"/>
  <c r="AV906" i="1" s="1"/>
  <c r="AU914" i="1"/>
  <c r="AW914" i="1" s="1"/>
  <c r="AU922" i="1"/>
  <c r="AU930" i="1"/>
  <c r="AU938" i="1"/>
  <c r="AV938" i="1" s="1"/>
  <c r="AU946" i="1"/>
  <c r="AW946" i="1" s="1"/>
  <c r="AU954" i="1"/>
  <c r="AW954" i="1" s="1"/>
  <c r="AU962" i="1"/>
  <c r="BB962" i="1" s="1"/>
  <c r="AU970" i="1"/>
  <c r="AV970" i="1" s="1"/>
  <c r="AU978" i="1"/>
  <c r="BB978" i="1" s="1"/>
  <c r="AU986" i="1"/>
  <c r="AU994" i="1"/>
  <c r="AU1002" i="1"/>
  <c r="AU1010" i="1"/>
  <c r="BB1010" i="1" s="1"/>
  <c r="AU1018" i="1"/>
  <c r="AW1018" i="1" s="1"/>
  <c r="AU1026" i="1"/>
  <c r="AW1026" i="1" s="1"/>
  <c r="AU1034" i="1"/>
  <c r="AV1034" i="1" s="1"/>
  <c r="AU1042" i="1"/>
  <c r="AU1050" i="1"/>
  <c r="AU1058" i="1"/>
  <c r="AW1058" i="1" s="1"/>
  <c r="AU1066" i="1"/>
  <c r="BB1066" i="1" s="1"/>
  <c r="AU1074" i="1"/>
  <c r="AV1074" i="1" s="1"/>
  <c r="AU1082" i="1"/>
  <c r="AW1082" i="1" s="1"/>
  <c r="AU1090" i="1"/>
  <c r="AW1090" i="1" s="1"/>
  <c r="AU1098" i="1"/>
  <c r="AW1098" i="1" s="1"/>
  <c r="AU1106" i="1"/>
  <c r="AU1114" i="1"/>
  <c r="BB1114" i="1" s="1"/>
  <c r="AU1122" i="1"/>
  <c r="AW1122" i="1" s="1"/>
  <c r="AU1130" i="1"/>
  <c r="AW1130" i="1" s="1"/>
  <c r="AU1138" i="1"/>
  <c r="AV1138" i="1" s="1"/>
  <c r="AU1146" i="1"/>
  <c r="AW1146" i="1" s="1"/>
  <c r="AU1154" i="1"/>
  <c r="AW1154" i="1" s="1"/>
  <c r="AU1162" i="1"/>
  <c r="AW1162" i="1" s="1"/>
  <c r="AU1170" i="1"/>
  <c r="AU1178" i="1"/>
  <c r="AU1186" i="1"/>
  <c r="AW1186" i="1" s="1"/>
  <c r="AU1194" i="1"/>
  <c r="AW1194" i="1" s="1"/>
  <c r="AU1202" i="1"/>
  <c r="AU1210" i="1"/>
  <c r="AV1210" i="1" s="1"/>
  <c r="AU1218" i="1"/>
  <c r="BB1218" i="1" s="1"/>
  <c r="AU1226" i="1"/>
  <c r="AW1226" i="1" s="1"/>
  <c r="AU1234" i="1"/>
  <c r="BB1234" i="1" s="1"/>
  <c r="AU1242" i="1"/>
  <c r="AU1250" i="1"/>
  <c r="AU1258" i="1"/>
  <c r="AW1258" i="1" s="1"/>
  <c r="AU1266" i="1"/>
  <c r="AW1266" i="1" s="1"/>
  <c r="AU1274" i="1"/>
  <c r="AV1274" i="1" s="1"/>
  <c r="AU1282" i="1"/>
  <c r="AV1282" i="1" s="1"/>
  <c r="AU1290" i="1"/>
  <c r="AW1290" i="1" s="1"/>
  <c r="AU1298" i="1"/>
  <c r="AU1306" i="1"/>
  <c r="AU1314" i="1"/>
  <c r="AV1314" i="1" s="1"/>
  <c r="AU1322" i="1"/>
  <c r="AU1330" i="1"/>
  <c r="AW1330" i="1" s="1"/>
  <c r="AU1338" i="1"/>
  <c r="AW1338" i="1" s="1"/>
  <c r="AU1346" i="1"/>
  <c r="BB1346" i="1" s="1"/>
  <c r="AU1354" i="1"/>
  <c r="AW1354" i="1" s="1"/>
  <c r="AU1362" i="1"/>
  <c r="AU1370" i="1"/>
  <c r="AU1378" i="1"/>
  <c r="AV1378" i="1" s="1"/>
  <c r="AU1386" i="1"/>
  <c r="AV1386" i="1" s="1"/>
  <c r="AU1394" i="1"/>
  <c r="AW1394" i="1" s="1"/>
  <c r="AU1402" i="1"/>
  <c r="AW1402" i="1" s="1"/>
  <c r="AU1410" i="1"/>
  <c r="BB1410" i="1" s="1"/>
  <c r="AU1418" i="1"/>
  <c r="AV1418" i="1" s="1"/>
  <c r="AU1426" i="1"/>
  <c r="BB1426" i="1" s="1"/>
  <c r="AU1434" i="1"/>
  <c r="AU1442" i="1"/>
  <c r="AW1442" i="1" s="1"/>
  <c r="AU1450" i="1"/>
  <c r="AW1450" i="1" s="1"/>
  <c r="AU1458" i="1"/>
  <c r="AW1458" i="1" s="1"/>
  <c r="AU1466" i="1"/>
  <c r="AW1466" i="1" s="1"/>
  <c r="AU1474" i="1"/>
  <c r="BB1474" i="1" s="1"/>
  <c r="AU1482" i="1"/>
  <c r="AV1482" i="1" s="1"/>
  <c r="AU1490" i="1"/>
  <c r="BB1490" i="1" s="1"/>
  <c r="AU1498" i="1"/>
  <c r="AU1506" i="1"/>
  <c r="AW1506" i="1" s="1"/>
  <c r="AU1514" i="1"/>
  <c r="AW1514" i="1" s="1"/>
  <c r="AU1522" i="1"/>
  <c r="AW1522" i="1" s="1"/>
  <c r="AU1530" i="1"/>
  <c r="AW1530" i="1" s="1"/>
  <c r="AU17" i="1"/>
  <c r="BB17" i="1" s="1"/>
  <c r="AU13" i="1"/>
  <c r="AW13" i="1" s="1"/>
  <c r="AU40" i="1"/>
  <c r="BB40" i="1" s="1"/>
  <c r="BD40" i="1" s="1"/>
  <c r="BI40" i="1" s="1"/>
  <c r="AU36" i="1"/>
  <c r="BB36" i="1" s="1"/>
  <c r="AU32" i="1"/>
  <c r="AV32" i="1" s="1"/>
  <c r="AU28" i="1"/>
  <c r="AU24" i="1"/>
  <c r="AV24" i="1" s="1"/>
  <c r="AU20" i="1"/>
  <c r="AU959" i="1"/>
  <c r="BB959" i="1" s="1"/>
  <c r="BD959" i="1" s="1"/>
  <c r="BI959" i="1" s="1"/>
  <c r="AU963" i="1"/>
  <c r="AW963" i="1" s="1"/>
  <c r="AU967" i="1"/>
  <c r="BB967" i="1" s="1"/>
  <c r="AU975" i="1"/>
  <c r="BB975" i="1" s="1"/>
  <c r="BD975" i="1" s="1"/>
  <c r="BI975" i="1" s="1"/>
  <c r="AU979" i="1"/>
  <c r="AW979" i="1" s="1"/>
  <c r="AU995" i="1"/>
  <c r="AV995" i="1" s="1"/>
  <c r="AU999" i="1"/>
  <c r="AV999" i="1" s="1"/>
  <c r="AU1003" i="1"/>
  <c r="AU1007" i="1"/>
  <c r="BB1007" i="1" s="1"/>
  <c r="AU1011" i="1"/>
  <c r="AU1015" i="1"/>
  <c r="BB1015" i="1" s="1"/>
  <c r="BD1015" i="1" s="1"/>
  <c r="BI1015" i="1" s="1"/>
  <c r="AU1019" i="1"/>
  <c r="BB1019" i="1" s="1"/>
  <c r="BD1019" i="1" s="1"/>
  <c r="BI1019" i="1" s="1"/>
  <c r="AU1023" i="1"/>
  <c r="AU1027" i="1"/>
  <c r="BB1027" i="1" s="1"/>
  <c r="BD1027" i="1" s="1"/>
  <c r="BI1027" i="1" s="1"/>
  <c r="AU1031" i="1"/>
  <c r="AU1035" i="1"/>
  <c r="AU1039" i="1"/>
  <c r="BB1039" i="1" s="1"/>
  <c r="AU1043" i="1"/>
  <c r="AW1043" i="1" s="1"/>
  <c r="AU1047" i="1"/>
  <c r="BB1047" i="1" s="1"/>
  <c r="BD1047" i="1" s="1"/>
  <c r="BI1047" i="1" s="1"/>
  <c r="AU1051" i="1"/>
  <c r="AU1055" i="1"/>
  <c r="AV1055" i="1" s="1"/>
  <c r="AU1059" i="1"/>
  <c r="AU1063" i="1"/>
  <c r="BB1063" i="1" s="1"/>
  <c r="AU1067" i="1"/>
  <c r="AU1071" i="1"/>
  <c r="BB1071" i="1" s="1"/>
  <c r="AU1075" i="1"/>
  <c r="AU1079" i="1"/>
  <c r="BB1079" i="1" s="1"/>
  <c r="BD1079" i="1" s="1"/>
  <c r="BI1079" i="1" s="1"/>
  <c r="AU1083" i="1"/>
  <c r="BB1083" i="1" s="1"/>
  <c r="BD1083" i="1" s="1"/>
  <c r="BI1083" i="1" s="1"/>
  <c r="AU1087" i="1"/>
  <c r="AU1091" i="1"/>
  <c r="AW1091" i="1" s="1"/>
  <c r="AU1095" i="1"/>
  <c r="AV1095" i="1" s="1"/>
  <c r="AU1099" i="1"/>
  <c r="AW1099" i="1" s="1"/>
  <c r="AU1103" i="1"/>
  <c r="BB1103" i="1" s="1"/>
  <c r="AU1107" i="1"/>
  <c r="AW1107" i="1" s="1"/>
  <c r="AU1111" i="1"/>
  <c r="AU1115" i="1"/>
  <c r="AU1119" i="1"/>
  <c r="AU1123" i="1"/>
  <c r="AW1123" i="1" s="1"/>
  <c r="AU1127" i="1"/>
  <c r="AU1131" i="1"/>
  <c r="BB1131" i="1" s="1"/>
  <c r="AU1135" i="1"/>
  <c r="BB1135" i="1" s="1"/>
  <c r="AU1139" i="1"/>
  <c r="AV1139" i="1" s="1"/>
  <c r="AU1143" i="1"/>
  <c r="BB1143" i="1" s="1"/>
  <c r="BD1143" i="1" s="1"/>
  <c r="BI1143" i="1" s="1"/>
  <c r="AU1147" i="1"/>
  <c r="BB1147" i="1" s="1"/>
  <c r="BD1147" i="1" s="1"/>
  <c r="BI1147" i="1" s="1"/>
  <c r="AU1151" i="1"/>
  <c r="AV1151" i="1" s="1"/>
  <c r="AU1155" i="1"/>
  <c r="AU1159" i="1"/>
  <c r="AU1163" i="1"/>
  <c r="BB1163" i="1" s="1"/>
  <c r="AU1167" i="1"/>
  <c r="BB1167" i="1" s="1"/>
  <c r="AU1171" i="1"/>
  <c r="AU1175" i="1"/>
  <c r="BB1175" i="1" s="1"/>
  <c r="BD1175" i="1" s="1"/>
  <c r="BI1175" i="1" s="1"/>
  <c r="AU1179" i="1"/>
  <c r="BB1179" i="1" s="1"/>
  <c r="BD1179" i="1" s="1"/>
  <c r="BI1179" i="1" s="1"/>
  <c r="AU1183" i="1"/>
  <c r="AV1183" i="1" s="1"/>
  <c r="AU1187" i="1"/>
  <c r="AV1187" i="1" s="1"/>
  <c r="AU1191" i="1"/>
  <c r="BB1191" i="1" s="1"/>
  <c r="AU1195" i="1"/>
  <c r="AU1199" i="1"/>
  <c r="BB1199" i="1" s="1"/>
  <c r="AU1203" i="1"/>
  <c r="AV1203" i="1" s="1"/>
  <c r="AU1207" i="1"/>
  <c r="BB1207" i="1" s="1"/>
  <c r="BD1207" i="1" s="1"/>
  <c r="BI1207" i="1" s="1"/>
  <c r="AU1211" i="1"/>
  <c r="BB1211" i="1" s="1"/>
  <c r="BD1211" i="1" s="1"/>
  <c r="BI1211" i="1" s="1"/>
  <c r="AU1215" i="1"/>
  <c r="AU1219" i="1"/>
  <c r="AW1219" i="1" s="1"/>
  <c r="AU1223" i="1"/>
  <c r="AU1227" i="1"/>
  <c r="AW1227" i="1" s="1"/>
  <c r="AU1231" i="1"/>
  <c r="BB1231" i="1" s="1"/>
  <c r="AU1235" i="1"/>
  <c r="AW1235" i="1" s="1"/>
  <c r="AU1239" i="1"/>
  <c r="BB1239" i="1" s="1"/>
  <c r="BD1239" i="1" s="1"/>
  <c r="BI1239" i="1" s="1"/>
  <c r="AU1243" i="1"/>
  <c r="BB1243" i="1" s="1"/>
  <c r="BD1243" i="1" s="1"/>
  <c r="BI1243" i="1" s="1"/>
  <c r="AU1247" i="1"/>
  <c r="AW1247" i="1" s="1"/>
  <c r="AU1251" i="1"/>
  <c r="AU1255" i="1"/>
  <c r="AU1259" i="1"/>
  <c r="BB1259" i="1" s="1"/>
  <c r="AU1263" i="1"/>
  <c r="BB1263" i="1" s="1"/>
  <c r="BD1263" i="1" s="1"/>
  <c r="BI1263" i="1" s="1"/>
  <c r="AU1267" i="1"/>
  <c r="AV1267" i="1" s="1"/>
  <c r="AU1271" i="1"/>
  <c r="BB1271" i="1" s="1"/>
  <c r="BD1271" i="1" s="1"/>
  <c r="BI1271" i="1" s="1"/>
  <c r="AU1275" i="1"/>
  <c r="BB1275" i="1" s="1"/>
  <c r="BD1275" i="1" s="1"/>
  <c r="BI1275" i="1" s="1"/>
  <c r="AU1279" i="1"/>
  <c r="AU1283" i="1"/>
  <c r="AW1283" i="1" s="1"/>
  <c r="AU1287" i="1"/>
  <c r="AU1291" i="1"/>
  <c r="BB1291" i="1" s="1"/>
  <c r="AU1295" i="1"/>
  <c r="BB1295" i="1" s="1"/>
  <c r="BD1295" i="1" s="1"/>
  <c r="BI1295" i="1" s="1"/>
  <c r="AU1299" i="1"/>
  <c r="AW1299" i="1" s="1"/>
  <c r="AU1303" i="1"/>
  <c r="AU1307" i="1"/>
  <c r="BB1307" i="1" s="1"/>
  <c r="BD1307" i="1" s="1"/>
  <c r="BI1307" i="1" s="1"/>
  <c r="AU1311" i="1"/>
  <c r="AV1311" i="1" s="1"/>
  <c r="AU1315" i="1"/>
  <c r="AU1319" i="1"/>
  <c r="AU1323" i="1"/>
  <c r="AV1323" i="1" s="1"/>
  <c r="AU1327" i="1"/>
  <c r="BB1327" i="1" s="1"/>
  <c r="BD1327" i="1" s="1"/>
  <c r="BI1327" i="1" s="1"/>
  <c r="AU1331" i="1"/>
  <c r="AV1331" i="1" s="1"/>
  <c r="AU1335" i="1"/>
  <c r="BB1335" i="1" s="1"/>
  <c r="BD1335" i="1" s="1"/>
  <c r="BI1335" i="1" s="1"/>
  <c r="AU1339" i="1"/>
  <c r="BB1339" i="1" s="1"/>
  <c r="BD1339" i="1" s="1"/>
  <c r="BI1339" i="1" s="1"/>
  <c r="AU1343" i="1"/>
  <c r="AV1343" i="1" s="1"/>
  <c r="AU1347" i="1"/>
  <c r="AW1347" i="1" s="1"/>
  <c r="AU1351" i="1"/>
  <c r="AU1355" i="1"/>
  <c r="AV1355" i="1" s="1"/>
  <c r="AU1359" i="1"/>
  <c r="BB1359" i="1" s="1"/>
  <c r="BD1359" i="1" s="1"/>
  <c r="BI1359" i="1" s="1"/>
  <c r="AU1363" i="1"/>
  <c r="AV1363" i="1" s="1"/>
  <c r="AU1367" i="1"/>
  <c r="BB1367" i="1" s="1"/>
  <c r="BD1367" i="1" s="1"/>
  <c r="BI1367" i="1" s="1"/>
  <c r="AU1371" i="1"/>
  <c r="BB1371" i="1" s="1"/>
  <c r="BD1371" i="1" s="1"/>
  <c r="BI1371" i="1" s="1"/>
  <c r="AU1375" i="1"/>
  <c r="AU1379" i="1"/>
  <c r="AU1383" i="1"/>
  <c r="AV1383" i="1" s="1"/>
  <c r="AU1387" i="1"/>
  <c r="AV1387" i="1" s="1"/>
  <c r="AU1391" i="1"/>
  <c r="BB1391" i="1" s="1"/>
  <c r="BD1391" i="1" s="1"/>
  <c r="BI1391" i="1" s="1"/>
  <c r="AU1395" i="1"/>
  <c r="AU1399" i="1"/>
  <c r="AU1403" i="1"/>
  <c r="BB1403" i="1" s="1"/>
  <c r="BD1403" i="1" s="1"/>
  <c r="BI1403" i="1" s="1"/>
  <c r="AU1407" i="1"/>
  <c r="AU1411" i="1"/>
  <c r="BB1411" i="1" s="1"/>
  <c r="BD1411" i="1" s="1"/>
  <c r="BI1411" i="1" s="1"/>
  <c r="AU1415" i="1"/>
  <c r="AU1419" i="1"/>
  <c r="AW1419" i="1" s="1"/>
  <c r="AU1423" i="1"/>
  <c r="BB1423" i="1" s="1"/>
  <c r="BD1423" i="1" s="1"/>
  <c r="BI1423" i="1" s="1"/>
  <c r="AU1427" i="1"/>
  <c r="AW1427" i="1" s="1"/>
  <c r="AU1431" i="1"/>
  <c r="BB1431" i="1" s="1"/>
  <c r="BD1431" i="1" s="1"/>
  <c r="BI1431" i="1" s="1"/>
  <c r="AU1435" i="1"/>
  <c r="AU1439" i="1"/>
  <c r="AU1443" i="1"/>
  <c r="AV1443" i="1" s="1"/>
  <c r="AU1447" i="1"/>
  <c r="AU1451" i="1"/>
  <c r="AV1451" i="1" s="1"/>
  <c r="AU1455" i="1"/>
  <c r="BB1455" i="1" s="1"/>
  <c r="BD1455" i="1" s="1"/>
  <c r="BI1455" i="1" s="1"/>
  <c r="AU1459" i="1"/>
  <c r="AV1459" i="1" s="1"/>
  <c r="AU1467" i="1"/>
  <c r="AU1475" i="1"/>
  <c r="AU1483" i="1"/>
  <c r="AV1483" i="1" s="1"/>
  <c r="AU1491" i="1"/>
  <c r="AU1499" i="1"/>
  <c r="AU1507" i="1"/>
  <c r="AU1515" i="1"/>
  <c r="BB1515" i="1" s="1"/>
  <c r="BD1515" i="1" s="1"/>
  <c r="BI1515" i="1" s="1"/>
  <c r="AU1523" i="1"/>
  <c r="AU1531" i="1"/>
  <c r="BB1531" i="1" s="1"/>
  <c r="BD1531" i="1" s="1"/>
  <c r="BI1531" i="1" s="1"/>
  <c r="AV53" i="1"/>
  <c r="AW85" i="1"/>
  <c r="AV109" i="1"/>
  <c r="AV117" i="1"/>
  <c r="AV125" i="1"/>
  <c r="AW133" i="1"/>
  <c r="AW165" i="1"/>
  <c r="AW197" i="1"/>
  <c r="AW229" i="1"/>
  <c r="AV253" i="1"/>
  <c r="AV285" i="1"/>
  <c r="AV317" i="1"/>
  <c r="AW349" i="1"/>
  <c r="AW373" i="1"/>
  <c r="AV381" i="1"/>
  <c r="AW397" i="1"/>
  <c r="AV421" i="1"/>
  <c r="AW429" i="1"/>
  <c r="AW461" i="1"/>
  <c r="AW493" i="1"/>
  <c r="AW509" i="1"/>
  <c r="AW517" i="1"/>
  <c r="AV549" i="1"/>
  <c r="AV29" i="1"/>
  <c r="AW414" i="1"/>
  <c r="P86" i="1"/>
  <c r="Q86" i="1"/>
  <c r="U126" i="1"/>
  <c r="T126" i="1"/>
  <c r="P150" i="1"/>
  <c r="Q150" i="1"/>
  <c r="AB150" i="1" s="1"/>
  <c r="P230" i="1"/>
  <c r="Q230" i="1"/>
  <c r="P270" i="1"/>
  <c r="Q270" i="1"/>
  <c r="P310" i="1"/>
  <c r="Q310" i="1"/>
  <c r="P350" i="1"/>
  <c r="Q350" i="1"/>
  <c r="P382" i="1"/>
  <c r="Q382" i="1"/>
  <c r="P446" i="1"/>
  <c r="Q446" i="1"/>
  <c r="P486" i="1"/>
  <c r="Q486" i="1"/>
  <c r="P526" i="1"/>
  <c r="Q526" i="1"/>
  <c r="AA526" i="1" s="1"/>
  <c r="P566" i="1"/>
  <c r="Q566" i="1"/>
  <c r="P606" i="1"/>
  <c r="Q606" i="1"/>
  <c r="AA606" i="1" s="1"/>
  <c r="P646" i="1"/>
  <c r="Q646" i="1"/>
  <c r="AB646" i="1" s="1"/>
  <c r="P678" i="1"/>
  <c r="Q678" i="1"/>
  <c r="AB678" i="1" s="1"/>
  <c r="P718" i="1"/>
  <c r="Q718" i="1"/>
  <c r="P774" i="1"/>
  <c r="Q774" i="1"/>
  <c r="P822" i="1"/>
  <c r="Q822" i="1"/>
  <c r="T822" i="1" s="1"/>
  <c r="P870" i="1"/>
  <c r="Q870" i="1"/>
  <c r="U870" i="1" s="1"/>
  <c r="P918" i="1"/>
  <c r="Q918" i="1"/>
  <c r="T918" i="1" s="1"/>
  <c r="P958" i="1"/>
  <c r="Q958" i="1"/>
  <c r="P1006" i="1"/>
  <c r="Q1006" i="1"/>
  <c r="AB1006" i="1" s="1"/>
  <c r="P1038" i="1"/>
  <c r="Q1038" i="1"/>
  <c r="U1038" i="1" s="1"/>
  <c r="P1078" i="1"/>
  <c r="Q1078" i="1"/>
  <c r="U1078" i="1" s="1"/>
  <c r="P1126" i="1"/>
  <c r="Q1126" i="1"/>
  <c r="P1166" i="1"/>
  <c r="Q1166" i="1"/>
  <c r="AA1166" i="1" s="1"/>
  <c r="Q1198" i="1"/>
  <c r="AA1198" i="1" s="1"/>
  <c r="P1198" i="1"/>
  <c r="Q1294" i="1"/>
  <c r="AB1294" i="1" s="1"/>
  <c r="P1294" i="1"/>
  <c r="Q1326" i="1"/>
  <c r="U1326" i="1" s="1"/>
  <c r="P1326" i="1"/>
  <c r="Q1366" i="1"/>
  <c r="T1366" i="1" s="1"/>
  <c r="P1366" i="1"/>
  <c r="Q1390" i="1"/>
  <c r="T1390" i="1" s="1"/>
  <c r="P1390" i="1"/>
  <c r="Q1430" i="1"/>
  <c r="T1430" i="1" s="1"/>
  <c r="P1430" i="1"/>
  <c r="Q1462" i="1"/>
  <c r="P1462" i="1"/>
  <c r="Q1502" i="1"/>
  <c r="U1502" i="1" s="1"/>
  <c r="P1502" i="1"/>
  <c r="P54" i="1"/>
  <c r="P222" i="1"/>
  <c r="P206" i="1"/>
  <c r="P190" i="1"/>
  <c r="P158" i="1"/>
  <c r="P126" i="1"/>
  <c r="P110" i="1"/>
  <c r="P78" i="1"/>
  <c r="P38" i="1"/>
  <c r="Q38" i="1"/>
  <c r="AB38" i="1" s="1"/>
  <c r="P70" i="1"/>
  <c r="Q70" i="1"/>
  <c r="P102" i="1"/>
  <c r="Q102" i="1"/>
  <c r="AB102" i="1" s="1"/>
  <c r="P182" i="1"/>
  <c r="Q182" i="1"/>
  <c r="T182" i="1" s="1"/>
  <c r="P214" i="1"/>
  <c r="Q214" i="1"/>
  <c r="T214" i="1" s="1"/>
  <c r="P254" i="1"/>
  <c r="Q254" i="1"/>
  <c r="P286" i="1"/>
  <c r="Q286" i="1"/>
  <c r="P334" i="1"/>
  <c r="Q334" i="1"/>
  <c r="P374" i="1"/>
  <c r="Q374" i="1"/>
  <c r="P406" i="1"/>
  <c r="Q406" i="1"/>
  <c r="P430" i="1"/>
  <c r="Q430" i="1"/>
  <c r="P470" i="1"/>
  <c r="Q470" i="1"/>
  <c r="P502" i="1"/>
  <c r="Q502" i="1"/>
  <c r="P550" i="1"/>
  <c r="Q550" i="1"/>
  <c r="P582" i="1"/>
  <c r="Q582" i="1"/>
  <c r="AB582" i="1" s="1"/>
  <c r="P630" i="1"/>
  <c r="Q630" i="1"/>
  <c r="AB630" i="1" s="1"/>
  <c r="P670" i="1"/>
  <c r="Q670" i="1"/>
  <c r="U670" i="1" s="1"/>
  <c r="P710" i="1"/>
  <c r="Q710" i="1"/>
  <c r="P750" i="1"/>
  <c r="Q750" i="1"/>
  <c r="P790" i="1"/>
  <c r="Q790" i="1"/>
  <c r="U790" i="1" s="1"/>
  <c r="P838" i="1"/>
  <c r="Q838" i="1"/>
  <c r="T838" i="1" s="1"/>
  <c r="P878" i="1"/>
  <c r="Q878" i="1"/>
  <c r="P910" i="1"/>
  <c r="Q910" i="1"/>
  <c r="T910" i="1" s="1"/>
  <c r="P950" i="1"/>
  <c r="Q950" i="1"/>
  <c r="U950" i="1" s="1"/>
  <c r="P990" i="1"/>
  <c r="Q990" i="1"/>
  <c r="T990" i="1" s="1"/>
  <c r="P1022" i="1"/>
  <c r="Q1022" i="1"/>
  <c r="P1054" i="1"/>
  <c r="Q1054" i="1"/>
  <c r="T1054" i="1" s="1"/>
  <c r="P1094" i="1"/>
  <c r="Q1094" i="1"/>
  <c r="T1094" i="1" s="1"/>
  <c r="P1118" i="1"/>
  <c r="Q1118" i="1"/>
  <c r="U1118" i="1" s="1"/>
  <c r="P1158" i="1"/>
  <c r="Q1158" i="1"/>
  <c r="Q1182" i="1"/>
  <c r="P1182" i="1"/>
  <c r="Q1206" i="1"/>
  <c r="P1206" i="1"/>
  <c r="Q1238" i="1"/>
  <c r="AB1238" i="1" s="1"/>
  <c r="P1238" i="1"/>
  <c r="Q1270" i="1"/>
  <c r="AB1270" i="1" s="1"/>
  <c r="P1270" i="1"/>
  <c r="Q1406" i="1"/>
  <c r="P1406" i="1"/>
  <c r="Q1446" i="1"/>
  <c r="P1446" i="1"/>
  <c r="Q1486" i="1"/>
  <c r="T1486" i="1" s="1"/>
  <c r="P1486" i="1"/>
  <c r="Q1510" i="1"/>
  <c r="T1510" i="1" s="1"/>
  <c r="P1510" i="1"/>
  <c r="P142" i="1"/>
  <c r="P15" i="1"/>
  <c r="Q15" i="1"/>
  <c r="T15" i="1" s="1"/>
  <c r="P23" i="1"/>
  <c r="Q23" i="1"/>
  <c r="P31" i="1"/>
  <c r="Q31" i="1"/>
  <c r="T31" i="1" s="1"/>
  <c r="P39" i="1"/>
  <c r="Q39" i="1"/>
  <c r="P55" i="1"/>
  <c r="Q55" i="1"/>
  <c r="U55" i="1" s="1"/>
  <c r="P79" i="1"/>
  <c r="Q79" i="1"/>
  <c r="P95" i="1"/>
  <c r="Q95" i="1"/>
  <c r="AA95" i="1" s="1"/>
  <c r="P111" i="1"/>
  <c r="Q111" i="1"/>
  <c r="AA111" i="1" s="1"/>
  <c r="P127" i="1"/>
  <c r="Q127" i="1"/>
  <c r="AB127" i="1" s="1"/>
  <c r="P143" i="1"/>
  <c r="Q143" i="1"/>
  <c r="AB143" i="1" s="1"/>
  <c r="P159" i="1"/>
  <c r="Q159" i="1"/>
  <c r="AB159" i="1" s="1"/>
  <c r="P175" i="1"/>
  <c r="Q175" i="1"/>
  <c r="AB175" i="1" s="1"/>
  <c r="P191" i="1"/>
  <c r="Q191" i="1"/>
  <c r="P207" i="1"/>
  <c r="Q207" i="1"/>
  <c r="AB207" i="1" s="1"/>
  <c r="P223" i="1"/>
  <c r="Q223" i="1"/>
  <c r="T223" i="1" s="1"/>
  <c r="P231" i="1"/>
  <c r="Q231" i="1"/>
  <c r="P247" i="1"/>
  <c r="Q247" i="1"/>
  <c r="P255" i="1"/>
  <c r="Q255" i="1"/>
  <c r="P263" i="1"/>
  <c r="Q263" i="1"/>
  <c r="P271" i="1"/>
  <c r="Q271" i="1"/>
  <c r="P279" i="1"/>
  <c r="Q279" i="1"/>
  <c r="P287" i="1"/>
  <c r="Q287" i="1"/>
  <c r="P295" i="1"/>
  <c r="Q295" i="1"/>
  <c r="P303" i="1"/>
  <c r="Q303" i="1"/>
  <c r="P311" i="1"/>
  <c r="Q311" i="1"/>
  <c r="P319" i="1"/>
  <c r="Q319" i="1"/>
  <c r="P327" i="1"/>
  <c r="Q327" i="1"/>
  <c r="P335" i="1"/>
  <c r="Q335" i="1"/>
  <c r="P343" i="1"/>
  <c r="Q343" i="1"/>
  <c r="P351" i="1"/>
  <c r="Q351" i="1"/>
  <c r="P367" i="1"/>
  <c r="Q367" i="1"/>
  <c r="Q375" i="1"/>
  <c r="P375" i="1"/>
  <c r="P383" i="1"/>
  <c r="Q383" i="1"/>
  <c r="Q391" i="1"/>
  <c r="P391" i="1"/>
  <c r="P407" i="1"/>
  <c r="Q407" i="1"/>
  <c r="Q415" i="1"/>
  <c r="P415" i="1"/>
  <c r="P423" i="1"/>
  <c r="Q423" i="1"/>
  <c r="P431" i="1"/>
  <c r="Q431" i="1"/>
  <c r="P447" i="1"/>
  <c r="Q447" i="1"/>
  <c r="Q455" i="1"/>
  <c r="P455" i="1"/>
  <c r="Q463" i="1"/>
  <c r="P463" i="1"/>
  <c r="P471" i="1"/>
  <c r="Q471" i="1"/>
  <c r="P479" i="1"/>
  <c r="Q479" i="1"/>
  <c r="P487" i="1"/>
  <c r="Q487" i="1"/>
  <c r="P495" i="1"/>
  <c r="Q495" i="1"/>
  <c r="P503" i="1"/>
  <c r="Q503" i="1"/>
  <c r="Q519" i="1"/>
  <c r="P519" i="1"/>
  <c r="P527" i="1"/>
  <c r="Q527" i="1"/>
  <c r="P535" i="1"/>
  <c r="Q535" i="1"/>
  <c r="Q551" i="1"/>
  <c r="P551" i="1"/>
  <c r="P559" i="1"/>
  <c r="Q559" i="1"/>
  <c r="Q567" i="1"/>
  <c r="P567" i="1"/>
  <c r="Q583" i="1"/>
  <c r="P583" i="1"/>
  <c r="P591" i="1"/>
  <c r="Q591" i="1"/>
  <c r="P599" i="1"/>
  <c r="Q599" i="1"/>
  <c r="U615" i="1"/>
  <c r="T615" i="1"/>
  <c r="P623" i="1"/>
  <c r="Q623" i="1"/>
  <c r="P631" i="1"/>
  <c r="Q631" i="1"/>
  <c r="P639" i="1"/>
  <c r="Q639" i="1"/>
  <c r="AB647" i="1"/>
  <c r="T647" i="1"/>
  <c r="P655" i="1"/>
  <c r="Q655" i="1"/>
  <c r="AB655" i="1" s="1"/>
  <c r="P663" i="1"/>
  <c r="Q663" i="1"/>
  <c r="P671" i="1"/>
  <c r="Q671" i="1"/>
  <c r="AA671" i="1" s="1"/>
  <c r="AB679" i="1"/>
  <c r="T679" i="1"/>
  <c r="P687" i="1"/>
  <c r="Q687" i="1"/>
  <c r="AA687" i="1" s="1"/>
  <c r="Q695" i="1"/>
  <c r="AA695" i="1" s="1"/>
  <c r="P695" i="1"/>
  <c r="Q703" i="1"/>
  <c r="AA703" i="1" s="1"/>
  <c r="P703" i="1"/>
  <c r="AB711" i="1"/>
  <c r="T711" i="1"/>
  <c r="P719" i="1"/>
  <c r="Q719" i="1"/>
  <c r="AA719" i="1" s="1"/>
  <c r="P727" i="1"/>
  <c r="Q727" i="1"/>
  <c r="Q735" i="1"/>
  <c r="P735" i="1"/>
  <c r="P743" i="1"/>
  <c r="Q743" i="1"/>
  <c r="P751" i="1"/>
  <c r="Q751" i="1"/>
  <c r="AB751" i="1" s="1"/>
  <c r="Q767" i="1"/>
  <c r="AB767" i="1" s="1"/>
  <c r="P767" i="1"/>
  <c r="AB775" i="1"/>
  <c r="U775" i="1"/>
  <c r="P783" i="1"/>
  <c r="Q783" i="1"/>
  <c r="P791" i="1"/>
  <c r="Q791" i="1"/>
  <c r="AA791" i="1" s="1"/>
  <c r="P799" i="1"/>
  <c r="Q799" i="1"/>
  <c r="Q807" i="1"/>
  <c r="AA807" i="1" s="1"/>
  <c r="P807" i="1"/>
  <c r="P815" i="1"/>
  <c r="Q815" i="1"/>
  <c r="Q823" i="1"/>
  <c r="AB823" i="1" s="1"/>
  <c r="P823" i="1"/>
  <c r="Q831" i="1"/>
  <c r="AA831" i="1" s="1"/>
  <c r="P831" i="1"/>
  <c r="Q839" i="1"/>
  <c r="P839" i="1"/>
  <c r="P847" i="1"/>
  <c r="Q847" i="1"/>
  <c r="P855" i="1"/>
  <c r="Q855" i="1"/>
  <c r="AA863" i="1"/>
  <c r="U863" i="1"/>
  <c r="Q871" i="1"/>
  <c r="U871" i="1" s="1"/>
  <c r="P871" i="1"/>
  <c r="P879" i="1"/>
  <c r="Q879" i="1"/>
  <c r="Q887" i="1"/>
  <c r="AA887" i="1" s="1"/>
  <c r="P887" i="1"/>
  <c r="Q903" i="1"/>
  <c r="AA903" i="1" s="1"/>
  <c r="P903" i="1"/>
  <c r="P911" i="1"/>
  <c r="Q911" i="1"/>
  <c r="U911" i="1" s="1"/>
  <c r="P919" i="1"/>
  <c r="Q919" i="1"/>
  <c r="AA919" i="1" s="1"/>
  <c r="P927" i="1"/>
  <c r="Q927" i="1"/>
  <c r="Q935" i="1"/>
  <c r="AA935" i="1" s="1"/>
  <c r="P935" i="1"/>
  <c r="P943" i="1"/>
  <c r="Q943" i="1"/>
  <c r="AA943" i="1" s="1"/>
  <c r="P951" i="1"/>
  <c r="Q951" i="1"/>
  <c r="AA951" i="1" s="1"/>
  <c r="P967" i="1"/>
  <c r="Q967" i="1"/>
  <c r="Q983" i="1"/>
  <c r="AA983" i="1" s="1"/>
  <c r="P983" i="1"/>
  <c r="P991" i="1"/>
  <c r="Q991" i="1"/>
  <c r="AA991" i="1" s="1"/>
  <c r="P999" i="1"/>
  <c r="Q999" i="1"/>
  <c r="AA999" i="1" s="1"/>
  <c r="P1007" i="1"/>
  <c r="Q1007" i="1"/>
  <c r="P1023" i="1"/>
  <c r="Q1023" i="1"/>
  <c r="P1039" i="1"/>
  <c r="Q1039" i="1"/>
  <c r="AA1039" i="1" s="1"/>
  <c r="P1047" i="1"/>
  <c r="Q1047" i="1"/>
  <c r="AA1047" i="1" s="1"/>
  <c r="Q1055" i="1"/>
  <c r="AA1055" i="1" s="1"/>
  <c r="P1055" i="1"/>
  <c r="P1063" i="1"/>
  <c r="Q1063" i="1"/>
  <c r="P1071" i="1"/>
  <c r="Q1071" i="1"/>
  <c r="U1071" i="1" s="1"/>
  <c r="P1079" i="1"/>
  <c r="Q1079" i="1"/>
  <c r="AA1079" i="1" s="1"/>
  <c r="P1095" i="1"/>
  <c r="Q1095" i="1"/>
  <c r="Q1111" i="1"/>
  <c r="AA1111" i="1" s="1"/>
  <c r="P1111" i="1"/>
  <c r="P1119" i="1"/>
  <c r="Q1119" i="1"/>
  <c r="AA1119" i="1" s="1"/>
  <c r="P1127" i="1"/>
  <c r="Q1127" i="1"/>
  <c r="P1135" i="1"/>
  <c r="Q1135" i="1"/>
  <c r="P1143" i="1"/>
  <c r="Q1143" i="1"/>
  <c r="P1151" i="1"/>
  <c r="Q1151" i="1"/>
  <c r="AB1151" i="1" s="1"/>
  <c r="P1159" i="1"/>
  <c r="Q1159" i="1"/>
  <c r="U1159" i="1" s="1"/>
  <c r="P1175" i="1"/>
  <c r="Q1175" i="1"/>
  <c r="AA1175" i="1" s="1"/>
  <c r="P1183" i="1"/>
  <c r="Q1183" i="1"/>
  <c r="AA1183" i="1" s="1"/>
  <c r="P1191" i="1"/>
  <c r="Q1191" i="1"/>
  <c r="AA1191" i="1" s="1"/>
  <c r="P1199" i="1"/>
  <c r="Q1199" i="1"/>
  <c r="P1207" i="1"/>
  <c r="Q1207" i="1"/>
  <c r="P1215" i="1"/>
  <c r="Q1215" i="1"/>
  <c r="AA1215" i="1" s="1"/>
  <c r="P1223" i="1"/>
  <c r="Q1223" i="1"/>
  <c r="AA1223" i="1" s="1"/>
  <c r="P1231" i="1"/>
  <c r="Q1231" i="1"/>
  <c r="P1239" i="1"/>
  <c r="Q1239" i="1"/>
  <c r="P1247" i="1"/>
  <c r="Q1247" i="1"/>
  <c r="AA1247" i="1" s="1"/>
  <c r="P1255" i="1"/>
  <c r="Q1255" i="1"/>
  <c r="T1255" i="1" s="1"/>
  <c r="P1263" i="1"/>
  <c r="Q1263" i="1"/>
  <c r="AA1263" i="1" s="1"/>
  <c r="P1271" i="1"/>
  <c r="Q1271" i="1"/>
  <c r="AB1271" i="1" s="1"/>
  <c r="P1279" i="1"/>
  <c r="Q1279" i="1"/>
  <c r="P1287" i="1"/>
  <c r="Q1287" i="1"/>
  <c r="AA1287" i="1" s="1"/>
  <c r="P1295" i="1"/>
  <c r="Q1295" i="1"/>
  <c r="P1303" i="1"/>
  <c r="Q1303" i="1"/>
  <c r="P1311" i="1"/>
  <c r="Q1311" i="1"/>
  <c r="T1311" i="1" s="1"/>
  <c r="P1319" i="1"/>
  <c r="Q1319" i="1"/>
  <c r="T1319" i="1" s="1"/>
  <c r="P1327" i="1"/>
  <c r="Q1327" i="1"/>
  <c r="U1327" i="1" s="1"/>
  <c r="P1335" i="1"/>
  <c r="Q1335" i="1"/>
  <c r="AB1335" i="1" s="1"/>
  <c r="P1343" i="1"/>
  <c r="Q1343" i="1"/>
  <c r="U1343" i="1" s="1"/>
  <c r="P1351" i="1"/>
  <c r="Q1351" i="1"/>
  <c r="T1351" i="1" s="1"/>
  <c r="P1359" i="1"/>
  <c r="Q1359" i="1"/>
  <c r="T1359" i="1" s="1"/>
  <c r="P1367" i="1"/>
  <c r="Q1367" i="1"/>
  <c r="AA1367" i="1" s="1"/>
  <c r="P1375" i="1"/>
  <c r="Q1375" i="1"/>
  <c r="U1375" i="1" s="1"/>
  <c r="P1383" i="1"/>
  <c r="Q1383" i="1"/>
  <c r="U1383" i="1" s="1"/>
  <c r="P1391" i="1"/>
  <c r="Q1391" i="1"/>
  <c r="P1399" i="1"/>
  <c r="Q1399" i="1"/>
  <c r="T1399" i="1" s="1"/>
  <c r="P1407" i="1"/>
  <c r="Q1407" i="1"/>
  <c r="U1407" i="1" s="1"/>
  <c r="P1415" i="1"/>
  <c r="Q1415" i="1"/>
  <c r="U1415" i="1" s="1"/>
  <c r="P1423" i="1"/>
  <c r="Q1423" i="1"/>
  <c r="T1423" i="1" s="1"/>
  <c r="P1431" i="1"/>
  <c r="Q1431" i="1"/>
  <c r="P1439" i="1"/>
  <c r="Q1439" i="1"/>
  <c r="P1447" i="1"/>
  <c r="Q1447" i="1"/>
  <c r="U1447" i="1" s="1"/>
  <c r="P1455" i="1"/>
  <c r="Q1455" i="1"/>
  <c r="P1463" i="1"/>
  <c r="Q1463" i="1"/>
  <c r="T1463" i="1" s="1"/>
  <c r="P1471" i="1"/>
  <c r="Q1471" i="1"/>
  <c r="U1471" i="1" s="1"/>
  <c r="P1479" i="1"/>
  <c r="Q1479" i="1"/>
  <c r="T1479" i="1" s="1"/>
  <c r="P1487" i="1"/>
  <c r="Q1487" i="1"/>
  <c r="P1495" i="1"/>
  <c r="Q1495" i="1"/>
  <c r="U1495" i="1" s="1"/>
  <c r="P1503" i="1"/>
  <c r="Q1503" i="1"/>
  <c r="P1511" i="1"/>
  <c r="Q1511" i="1"/>
  <c r="T1511" i="1" s="1"/>
  <c r="P1519" i="1"/>
  <c r="Q1519" i="1"/>
  <c r="P1527" i="1"/>
  <c r="Q1527" i="1"/>
  <c r="AA1527" i="1" s="1"/>
  <c r="P1535" i="1"/>
  <c r="Q1535" i="1"/>
  <c r="AA1535" i="1" s="1"/>
  <c r="U711" i="1"/>
  <c r="P30" i="1"/>
  <c r="P1360" i="1"/>
  <c r="P1254" i="1"/>
  <c r="P1232" i="1"/>
  <c r="Q960" i="1"/>
  <c r="P792" i="1"/>
  <c r="P742" i="1"/>
  <c r="P472" i="1"/>
  <c r="P32" i="1"/>
  <c r="Q32" i="1"/>
  <c r="AA32" i="1" s="1"/>
  <c r="P80" i="1"/>
  <c r="Q80" i="1"/>
  <c r="U80" i="1" s="1"/>
  <c r="P144" i="1"/>
  <c r="Q144" i="1"/>
  <c r="U144" i="1" s="1"/>
  <c r="P256" i="1"/>
  <c r="Q256" i="1"/>
  <c r="AB296" i="1"/>
  <c r="AA296" i="1"/>
  <c r="U296" i="1"/>
  <c r="T296" i="1"/>
  <c r="P328" i="1"/>
  <c r="Q328" i="1"/>
  <c r="Q368" i="1"/>
  <c r="P368" i="1"/>
  <c r="Q408" i="1"/>
  <c r="P408" i="1"/>
  <c r="Q432" i="1"/>
  <c r="P432" i="1"/>
  <c r="Q464" i="1"/>
  <c r="P464" i="1"/>
  <c r="Q488" i="1"/>
  <c r="P488" i="1"/>
  <c r="Q528" i="1"/>
  <c r="P528" i="1"/>
  <c r="Q552" i="1"/>
  <c r="AB552" i="1" s="1"/>
  <c r="P552" i="1"/>
  <c r="Q584" i="1"/>
  <c r="P584" i="1"/>
  <c r="Q624" i="1"/>
  <c r="AB624" i="1" s="1"/>
  <c r="P624" i="1"/>
  <c r="Q640" i="1"/>
  <c r="P640" i="1"/>
  <c r="Q712" i="1"/>
  <c r="AB712" i="1" s="1"/>
  <c r="P712" i="1"/>
  <c r="Q744" i="1"/>
  <c r="P744" i="1"/>
  <c r="P776" i="1"/>
  <c r="Q776" i="1"/>
  <c r="P808" i="1"/>
  <c r="Q808" i="1"/>
  <c r="AB808" i="1" s="1"/>
  <c r="P840" i="1"/>
  <c r="Q840" i="1"/>
  <c r="AA840" i="1" s="1"/>
  <c r="P904" i="1"/>
  <c r="Q904" i="1"/>
  <c r="AB904" i="1" s="1"/>
  <c r="P952" i="1"/>
  <c r="Q952" i="1"/>
  <c r="P976" i="1"/>
  <c r="Q976" i="1"/>
  <c r="T976" i="1" s="1"/>
  <c r="P1000" i="1"/>
  <c r="Q1000" i="1"/>
  <c r="U1000" i="1" s="1"/>
  <c r="P1032" i="1"/>
  <c r="Q1032" i="1"/>
  <c r="U1032" i="1" s="1"/>
  <c r="P1064" i="1"/>
  <c r="Q1064" i="1"/>
  <c r="P1080" i="1"/>
  <c r="Q1080" i="1"/>
  <c r="T1080" i="1" s="1"/>
  <c r="P1104" i="1"/>
  <c r="Q1104" i="1"/>
  <c r="T1104" i="1" s="1"/>
  <c r="P1136" i="1"/>
  <c r="Q1136" i="1"/>
  <c r="AB1136" i="1" s="1"/>
  <c r="P1160" i="1"/>
  <c r="Q1160" i="1"/>
  <c r="Q1192" i="1"/>
  <c r="P1192" i="1"/>
  <c r="Q1248" i="1"/>
  <c r="P1248" i="1"/>
  <c r="Q1256" i="1"/>
  <c r="P1256" i="1"/>
  <c r="Q1272" i="1"/>
  <c r="AB1272" i="1" s="1"/>
  <c r="P1272" i="1"/>
  <c r="Q1312" i="1"/>
  <c r="P1312" i="1"/>
  <c r="Q1344" i="1"/>
  <c r="U1344" i="1" s="1"/>
  <c r="P1344" i="1"/>
  <c r="Q1352" i="1"/>
  <c r="P1352" i="1"/>
  <c r="Q1368" i="1"/>
  <c r="T1368" i="1" s="1"/>
  <c r="P1368" i="1"/>
  <c r="P1376" i="1"/>
  <c r="Q1376" i="1"/>
  <c r="AB1376" i="1" s="1"/>
  <c r="Q1392" i="1"/>
  <c r="U1392" i="1" s="1"/>
  <c r="P1392" i="1"/>
  <c r="Q1400" i="1"/>
  <c r="P1400" i="1"/>
  <c r="Q1408" i="1"/>
  <c r="AB1408" i="1" s="1"/>
  <c r="P1408" i="1"/>
  <c r="Q1416" i="1"/>
  <c r="P1416" i="1"/>
  <c r="Q1432" i="1"/>
  <c r="AA1432" i="1" s="1"/>
  <c r="P1432" i="1"/>
  <c r="Q1440" i="1"/>
  <c r="T1440" i="1" s="1"/>
  <c r="P1440" i="1"/>
  <c r="Q1448" i="1"/>
  <c r="AB1448" i="1" s="1"/>
  <c r="P1448" i="1"/>
  <c r="Q1456" i="1"/>
  <c r="AB1456" i="1" s="1"/>
  <c r="P1456" i="1"/>
  <c r="Q1464" i="1"/>
  <c r="P1464" i="1"/>
  <c r="Q1472" i="1"/>
  <c r="P1472" i="1"/>
  <c r="Q1480" i="1"/>
  <c r="U1480" i="1" s="1"/>
  <c r="P1480" i="1"/>
  <c r="Q1488" i="1"/>
  <c r="U1488" i="1" s="1"/>
  <c r="P1488" i="1"/>
  <c r="Q1496" i="1"/>
  <c r="AA1496" i="1" s="1"/>
  <c r="P1496" i="1"/>
  <c r="Q1504" i="1"/>
  <c r="P1504" i="1"/>
  <c r="Q1512" i="1"/>
  <c r="U1512" i="1" s="1"/>
  <c r="P1512" i="1"/>
  <c r="Q1520" i="1"/>
  <c r="P1520" i="1"/>
  <c r="Q1528" i="1"/>
  <c r="AB1528" i="1" s="1"/>
  <c r="P1528" i="1"/>
  <c r="U679" i="1"/>
  <c r="Q1144" i="1"/>
  <c r="U1144" i="1" s="1"/>
  <c r="Q1103" i="1"/>
  <c r="Q1031" i="1"/>
  <c r="T1031" i="1" s="1"/>
  <c r="Q959" i="1"/>
  <c r="AA959" i="1" s="1"/>
  <c r="P928" i="1"/>
  <c r="P880" i="1"/>
  <c r="P647" i="1"/>
  <c r="Q543" i="1"/>
  <c r="Q439" i="1"/>
  <c r="P62" i="1"/>
  <c r="Q62" i="1"/>
  <c r="T62" i="1" s="1"/>
  <c r="P166" i="1"/>
  <c r="Q166" i="1"/>
  <c r="U166" i="1" s="1"/>
  <c r="P198" i="1"/>
  <c r="Q198" i="1"/>
  <c r="P238" i="1"/>
  <c r="Q238" i="1"/>
  <c r="P278" i="1"/>
  <c r="Q278" i="1"/>
  <c r="P318" i="1"/>
  <c r="Q318" i="1"/>
  <c r="P358" i="1"/>
  <c r="Q358" i="1"/>
  <c r="P390" i="1"/>
  <c r="Q390" i="1"/>
  <c r="P438" i="1"/>
  <c r="Q438" i="1"/>
  <c r="P478" i="1"/>
  <c r="Q478" i="1"/>
  <c r="P518" i="1"/>
  <c r="Q518" i="1"/>
  <c r="P534" i="1"/>
  <c r="Q534" i="1"/>
  <c r="AA534" i="1" s="1"/>
  <c r="P574" i="1"/>
  <c r="Q574" i="1"/>
  <c r="P614" i="1"/>
  <c r="Q614" i="1"/>
  <c r="AB614" i="1" s="1"/>
  <c r="P654" i="1"/>
  <c r="Q654" i="1"/>
  <c r="P694" i="1"/>
  <c r="Q694" i="1"/>
  <c r="Q734" i="1"/>
  <c r="P734" i="1"/>
  <c r="P766" i="1"/>
  <c r="Q766" i="1"/>
  <c r="AB766" i="1" s="1"/>
  <c r="P814" i="1"/>
  <c r="Q814" i="1"/>
  <c r="P846" i="1"/>
  <c r="Q846" i="1"/>
  <c r="P886" i="1"/>
  <c r="Q886" i="1"/>
  <c r="T886" i="1" s="1"/>
  <c r="P926" i="1"/>
  <c r="Q926" i="1"/>
  <c r="T926" i="1" s="1"/>
  <c r="P966" i="1"/>
  <c r="Q966" i="1"/>
  <c r="P998" i="1"/>
  <c r="Q998" i="1"/>
  <c r="P1086" i="1"/>
  <c r="Q1086" i="1"/>
  <c r="AB1086" i="1" s="1"/>
  <c r="Q1262" i="1"/>
  <c r="AA1262" i="1" s="1"/>
  <c r="P1262" i="1"/>
  <c r="Q1342" i="1"/>
  <c r="AB1342" i="1" s="1"/>
  <c r="P1342" i="1"/>
  <c r="Q1374" i="1"/>
  <c r="U1374" i="1" s="1"/>
  <c r="P1374" i="1"/>
  <c r="Q1414" i="1"/>
  <c r="U1414" i="1" s="1"/>
  <c r="P1414" i="1"/>
  <c r="Q1454" i="1"/>
  <c r="AB1454" i="1" s="1"/>
  <c r="P1454" i="1"/>
  <c r="Q1494" i="1"/>
  <c r="AA1494" i="1" s="1"/>
  <c r="P1494" i="1"/>
  <c r="Q1526" i="1"/>
  <c r="P1526" i="1"/>
  <c r="P7" i="1"/>
  <c r="Q7" i="1"/>
  <c r="P56" i="1"/>
  <c r="Q56" i="1"/>
  <c r="T56" i="1" s="1"/>
  <c r="P192" i="1"/>
  <c r="Q192" i="1"/>
  <c r="U192" i="1" s="1"/>
  <c r="P272" i="1"/>
  <c r="Q272" i="1"/>
  <c r="P312" i="1"/>
  <c r="Q312" i="1"/>
  <c r="P344" i="1"/>
  <c r="Q344" i="1"/>
  <c r="Q376" i="1"/>
  <c r="P376" i="1"/>
  <c r="Q416" i="1"/>
  <c r="P416" i="1"/>
  <c r="AB472" i="1"/>
  <c r="T472" i="1"/>
  <c r="AA472" i="1"/>
  <c r="Q496" i="1"/>
  <c r="P496" i="1"/>
  <c r="Q536" i="1"/>
  <c r="P536" i="1"/>
  <c r="Q568" i="1"/>
  <c r="P568" i="1"/>
  <c r="Q608" i="1"/>
  <c r="P608" i="1"/>
  <c r="Q632" i="1"/>
  <c r="AB632" i="1" s="1"/>
  <c r="P632" i="1"/>
  <c r="Q664" i="1"/>
  <c r="P664" i="1"/>
  <c r="Q704" i="1"/>
  <c r="AB704" i="1" s="1"/>
  <c r="P704" i="1"/>
  <c r="P736" i="1"/>
  <c r="Q736" i="1"/>
  <c r="T736" i="1" s="1"/>
  <c r="Q768" i="1"/>
  <c r="AA768" i="1" s="1"/>
  <c r="P768" i="1"/>
  <c r="P824" i="1"/>
  <c r="Q824" i="1"/>
  <c r="T824" i="1" s="1"/>
  <c r="Q856" i="1"/>
  <c r="P856" i="1"/>
  <c r="P1008" i="1"/>
  <c r="Q1008" i="1"/>
  <c r="AB1008" i="1" s="1"/>
  <c r="P1056" i="1"/>
  <c r="Q1056" i="1"/>
  <c r="U1056" i="1" s="1"/>
  <c r="P1096" i="1"/>
  <c r="Q1096" i="1"/>
  <c r="T1096" i="1" s="1"/>
  <c r="P1128" i="1"/>
  <c r="Q1128" i="1"/>
  <c r="T1128" i="1" s="1"/>
  <c r="Q1184" i="1"/>
  <c r="U1184" i="1" s="1"/>
  <c r="P1184" i="1"/>
  <c r="Q1208" i="1"/>
  <c r="AB1208" i="1" s="1"/>
  <c r="P1208" i="1"/>
  <c r="Q1280" i="1"/>
  <c r="AA1280" i="1" s="1"/>
  <c r="P1280" i="1"/>
  <c r="Q1288" i="1"/>
  <c r="P1288" i="1"/>
  <c r="Q1304" i="1"/>
  <c r="P1304" i="1"/>
  <c r="Q1320" i="1"/>
  <c r="AB1320" i="1" s="1"/>
  <c r="P1320" i="1"/>
  <c r="Q1384" i="1"/>
  <c r="AB1384" i="1" s="1"/>
  <c r="P1384" i="1"/>
  <c r="Q1424" i="1"/>
  <c r="P1424" i="1"/>
  <c r="U647" i="1"/>
  <c r="T680" i="1"/>
  <c r="T759" i="1"/>
  <c r="P64" i="1"/>
  <c r="P48" i="1"/>
  <c r="P216" i="1"/>
  <c r="P200" i="1"/>
  <c r="P184" i="1"/>
  <c r="P168" i="1"/>
  <c r="P152" i="1"/>
  <c r="P136" i="1"/>
  <c r="P120" i="1"/>
  <c r="P104" i="1"/>
  <c r="P88" i="1"/>
  <c r="P72" i="1"/>
  <c r="P1350" i="1"/>
  <c r="P1328" i="1"/>
  <c r="P1222" i="1"/>
  <c r="P1200" i="1"/>
  <c r="Q1142" i="1"/>
  <c r="U1142" i="1" s="1"/>
  <c r="Q1072" i="1"/>
  <c r="U1072" i="1" s="1"/>
  <c r="Q1030" i="1"/>
  <c r="AB1030" i="1" s="1"/>
  <c r="AB436" i="1"/>
  <c r="AA436" i="1"/>
  <c r="P296" i="1"/>
  <c r="P96" i="1"/>
  <c r="Q96" i="1"/>
  <c r="U96" i="1" s="1"/>
  <c r="P280" i="1"/>
  <c r="Q280" i="1"/>
  <c r="P336" i="1"/>
  <c r="Q336" i="1"/>
  <c r="Q384" i="1"/>
  <c r="P384" i="1"/>
  <c r="Q440" i="1"/>
  <c r="P440" i="1"/>
  <c r="Q512" i="1"/>
  <c r="P512" i="1"/>
  <c r="Q592" i="1"/>
  <c r="AB592" i="1" s="1"/>
  <c r="P592" i="1"/>
  <c r="P1040" i="1"/>
  <c r="Q1040" i="1"/>
  <c r="AA1040" i="1" s="1"/>
  <c r="U472" i="1"/>
  <c r="U680" i="1"/>
  <c r="U759" i="1"/>
  <c r="AA476" i="1"/>
  <c r="Q8" i="1"/>
  <c r="AA8" i="1" s="1"/>
  <c r="Q63" i="1"/>
  <c r="Q47" i="1"/>
  <c r="T47" i="1" s="1"/>
  <c r="Q215" i="1"/>
  <c r="Q199" i="1"/>
  <c r="AA199" i="1" s="1"/>
  <c r="Q183" i="1"/>
  <c r="T183" i="1" s="1"/>
  <c r="Q167" i="1"/>
  <c r="AA167" i="1" s="1"/>
  <c r="Q151" i="1"/>
  <c r="AB151" i="1" s="1"/>
  <c r="Q135" i="1"/>
  <c r="AB135" i="1" s="1"/>
  <c r="Q119" i="1"/>
  <c r="Q103" i="1"/>
  <c r="AB103" i="1" s="1"/>
  <c r="Q87" i="1"/>
  <c r="Q71" i="1"/>
  <c r="AA71" i="1" s="1"/>
  <c r="Q1168" i="1"/>
  <c r="U1168" i="1" s="1"/>
  <c r="P775" i="1"/>
  <c r="P711" i="1"/>
  <c r="P615" i="1"/>
  <c r="Q399" i="1"/>
  <c r="P46" i="1"/>
  <c r="Q46" i="1"/>
  <c r="U46" i="1" s="1"/>
  <c r="P134" i="1"/>
  <c r="Q134" i="1"/>
  <c r="U134" i="1" s="1"/>
  <c r="P262" i="1"/>
  <c r="Q262" i="1"/>
  <c r="P294" i="1"/>
  <c r="Q294" i="1"/>
  <c r="P326" i="1"/>
  <c r="Q326" i="1"/>
  <c r="P366" i="1"/>
  <c r="Q366" i="1"/>
  <c r="P414" i="1"/>
  <c r="Q414" i="1"/>
  <c r="P422" i="1"/>
  <c r="Q422" i="1"/>
  <c r="P462" i="1"/>
  <c r="Q462" i="1"/>
  <c r="P510" i="1"/>
  <c r="Q510" i="1"/>
  <c r="P558" i="1"/>
  <c r="Q558" i="1"/>
  <c r="AA558" i="1" s="1"/>
  <c r="P598" i="1"/>
  <c r="Q598" i="1"/>
  <c r="AB598" i="1" s="1"/>
  <c r="P638" i="1"/>
  <c r="Q638" i="1"/>
  <c r="P686" i="1"/>
  <c r="Q686" i="1"/>
  <c r="AB686" i="1" s="1"/>
  <c r="P782" i="1"/>
  <c r="Q782" i="1"/>
  <c r="P806" i="1"/>
  <c r="Q806" i="1"/>
  <c r="P830" i="1"/>
  <c r="Q830" i="1"/>
  <c r="U830" i="1" s="1"/>
  <c r="P862" i="1"/>
  <c r="Q862" i="1"/>
  <c r="T862" i="1" s="1"/>
  <c r="P902" i="1"/>
  <c r="Q902" i="1"/>
  <c r="P942" i="1"/>
  <c r="Q942" i="1"/>
  <c r="AB942" i="1" s="1"/>
  <c r="P982" i="1"/>
  <c r="Q982" i="1"/>
  <c r="P1062" i="1"/>
  <c r="Q1062" i="1"/>
  <c r="AA1062" i="1" s="1"/>
  <c r="P1102" i="1"/>
  <c r="Q1102" i="1"/>
  <c r="T1102" i="1" s="1"/>
  <c r="P1134" i="1"/>
  <c r="Q1134" i="1"/>
  <c r="U1134" i="1" s="1"/>
  <c r="Q1230" i="1"/>
  <c r="AA1230" i="1" s="1"/>
  <c r="P1230" i="1"/>
  <c r="Q1310" i="1"/>
  <c r="T1310" i="1" s="1"/>
  <c r="P1310" i="1"/>
  <c r="Q1358" i="1"/>
  <c r="P1358" i="1"/>
  <c r="Q1398" i="1"/>
  <c r="U1398" i="1" s="1"/>
  <c r="P1398" i="1"/>
  <c r="Q1438" i="1"/>
  <c r="P1438" i="1"/>
  <c r="Q1478" i="1"/>
  <c r="T1478" i="1" s="1"/>
  <c r="P1478" i="1"/>
  <c r="Q1518" i="1"/>
  <c r="AA1518" i="1" s="1"/>
  <c r="P1518" i="1"/>
  <c r="P174" i="1"/>
  <c r="P176" i="1"/>
  <c r="Q176" i="1"/>
  <c r="U176" i="1" s="1"/>
  <c r="P208" i="1"/>
  <c r="Q208" i="1"/>
  <c r="U208" i="1" s="1"/>
  <c r="P304" i="1"/>
  <c r="Q304" i="1"/>
  <c r="P352" i="1"/>
  <c r="Q352" i="1"/>
  <c r="Q400" i="1"/>
  <c r="P400" i="1"/>
  <c r="Q448" i="1"/>
  <c r="P448" i="1"/>
  <c r="AA504" i="1"/>
  <c r="AB504" i="1"/>
  <c r="Q560" i="1"/>
  <c r="P560" i="1"/>
  <c r="Q600" i="1"/>
  <c r="AB600" i="1" s="1"/>
  <c r="P600" i="1"/>
  <c r="Q648" i="1"/>
  <c r="P648" i="1"/>
  <c r="Q688" i="1"/>
  <c r="AB688" i="1" s="1"/>
  <c r="P688" i="1"/>
  <c r="Q728" i="1"/>
  <c r="AB728" i="1" s="1"/>
  <c r="P728" i="1"/>
  <c r="Q800" i="1"/>
  <c r="AA800" i="1" s="1"/>
  <c r="P800" i="1"/>
  <c r="Q832" i="1"/>
  <c r="U832" i="1" s="1"/>
  <c r="P832" i="1"/>
  <c r="P872" i="1"/>
  <c r="Q872" i="1"/>
  <c r="T872" i="1" s="1"/>
  <c r="P888" i="1"/>
  <c r="Q888" i="1"/>
  <c r="T888" i="1" s="1"/>
  <c r="P984" i="1"/>
  <c r="Q984" i="1"/>
  <c r="AA984" i="1" s="1"/>
  <c r="P1016" i="1"/>
  <c r="Q1016" i="1"/>
  <c r="U1016" i="1" s="1"/>
  <c r="P1120" i="1"/>
  <c r="Q1120" i="1"/>
  <c r="AA1120" i="1" s="1"/>
  <c r="P1152" i="1"/>
  <c r="Q1152" i="1"/>
  <c r="U1152" i="1" s="1"/>
  <c r="Q1176" i="1"/>
  <c r="P1176" i="1"/>
  <c r="Q1224" i="1"/>
  <c r="P1224" i="1"/>
  <c r="AB348" i="1"/>
  <c r="AB476" i="1"/>
  <c r="P240" i="1"/>
  <c r="P224" i="1"/>
  <c r="P1318" i="1"/>
  <c r="P1296" i="1"/>
  <c r="P1190" i="1"/>
  <c r="Q1167" i="1"/>
  <c r="Q975" i="1"/>
  <c r="U975" i="1" s="1"/>
  <c r="P912" i="1"/>
  <c r="P863" i="1"/>
  <c r="Q607" i="1"/>
  <c r="Q511" i="1"/>
  <c r="Q248" i="1"/>
  <c r="P22" i="1"/>
  <c r="Q22" i="1"/>
  <c r="AB22" i="1" s="1"/>
  <c r="P118" i="1"/>
  <c r="Q118" i="1"/>
  <c r="P246" i="1"/>
  <c r="Q246" i="1"/>
  <c r="P302" i="1"/>
  <c r="Q302" i="1"/>
  <c r="P342" i="1"/>
  <c r="Q342" i="1"/>
  <c r="P398" i="1"/>
  <c r="Q398" i="1"/>
  <c r="P454" i="1"/>
  <c r="Q454" i="1"/>
  <c r="P494" i="1"/>
  <c r="Q494" i="1"/>
  <c r="P542" i="1"/>
  <c r="Q542" i="1"/>
  <c r="P590" i="1"/>
  <c r="Q590" i="1"/>
  <c r="AA590" i="1" s="1"/>
  <c r="P622" i="1"/>
  <c r="Q622" i="1"/>
  <c r="T622" i="1" s="1"/>
  <c r="P662" i="1"/>
  <c r="Q662" i="1"/>
  <c r="T662" i="1" s="1"/>
  <c r="P702" i="1"/>
  <c r="Q702" i="1"/>
  <c r="T702" i="1" s="1"/>
  <c r="P726" i="1"/>
  <c r="Q726" i="1"/>
  <c r="P758" i="1"/>
  <c r="Q758" i="1"/>
  <c r="AB758" i="1" s="1"/>
  <c r="P798" i="1"/>
  <c r="Q798" i="1"/>
  <c r="P854" i="1"/>
  <c r="Q854" i="1"/>
  <c r="U854" i="1" s="1"/>
  <c r="P894" i="1"/>
  <c r="Q894" i="1"/>
  <c r="P934" i="1"/>
  <c r="Q934" i="1"/>
  <c r="T934" i="1" s="1"/>
  <c r="P974" i="1"/>
  <c r="Q974" i="1"/>
  <c r="P1014" i="1"/>
  <c r="Q1014" i="1"/>
  <c r="U1014" i="1" s="1"/>
  <c r="P1070" i="1"/>
  <c r="Q1070" i="1"/>
  <c r="AB1070" i="1" s="1"/>
  <c r="P1110" i="1"/>
  <c r="Q1110" i="1"/>
  <c r="AB1110" i="1" s="1"/>
  <c r="P1150" i="1"/>
  <c r="Q1150" i="1"/>
  <c r="Q1174" i="1"/>
  <c r="P1174" i="1"/>
  <c r="Q1214" i="1"/>
  <c r="P1214" i="1"/>
  <c r="Q1246" i="1"/>
  <c r="AA1246" i="1" s="1"/>
  <c r="P1246" i="1"/>
  <c r="Q1278" i="1"/>
  <c r="T1278" i="1" s="1"/>
  <c r="P1278" i="1"/>
  <c r="Q1302" i="1"/>
  <c r="AA1302" i="1" s="1"/>
  <c r="P1302" i="1"/>
  <c r="Q1334" i="1"/>
  <c r="P1334" i="1"/>
  <c r="Q1382" i="1"/>
  <c r="U1382" i="1" s="1"/>
  <c r="P1382" i="1"/>
  <c r="Q1422" i="1"/>
  <c r="T1422" i="1" s="1"/>
  <c r="P1422" i="1"/>
  <c r="Q1470" i="1"/>
  <c r="U1470" i="1" s="1"/>
  <c r="P1470" i="1"/>
  <c r="P1534" i="1"/>
  <c r="Q1534" i="1"/>
  <c r="AB1534" i="1" s="1"/>
  <c r="P94" i="1"/>
  <c r="P16" i="1"/>
  <c r="Q16" i="1"/>
  <c r="T16" i="1" s="1"/>
  <c r="P40" i="1"/>
  <c r="Q40" i="1"/>
  <c r="U40" i="1" s="1"/>
  <c r="P112" i="1"/>
  <c r="Q112" i="1"/>
  <c r="P128" i="1"/>
  <c r="Q128" i="1"/>
  <c r="U128" i="1" s="1"/>
  <c r="P160" i="1"/>
  <c r="Q160" i="1"/>
  <c r="U160" i="1" s="1"/>
  <c r="P232" i="1"/>
  <c r="Q232" i="1"/>
  <c r="U232" i="1" s="1"/>
  <c r="Q264" i="1"/>
  <c r="P264" i="1"/>
  <c r="P288" i="1"/>
  <c r="Q288" i="1"/>
  <c r="P320" i="1"/>
  <c r="Q320" i="1"/>
  <c r="Q360" i="1"/>
  <c r="P360" i="1"/>
  <c r="Q392" i="1"/>
  <c r="P392" i="1"/>
  <c r="Q424" i="1"/>
  <c r="P424" i="1"/>
  <c r="Q456" i="1"/>
  <c r="P456" i="1"/>
  <c r="Q480" i="1"/>
  <c r="P480" i="1"/>
  <c r="Q520" i="1"/>
  <c r="P520" i="1"/>
  <c r="Q544" i="1"/>
  <c r="P544" i="1"/>
  <c r="Q576" i="1"/>
  <c r="AA576" i="1" s="1"/>
  <c r="P576" i="1"/>
  <c r="Q616" i="1"/>
  <c r="P616" i="1"/>
  <c r="Q656" i="1"/>
  <c r="AB656" i="1" s="1"/>
  <c r="P656" i="1"/>
  <c r="Q672" i="1"/>
  <c r="P672" i="1"/>
  <c r="Q696" i="1"/>
  <c r="AB696" i="1" s="1"/>
  <c r="P696" i="1"/>
  <c r="Q720" i="1"/>
  <c r="P720" i="1"/>
  <c r="P752" i="1"/>
  <c r="Q752" i="1"/>
  <c r="AB752" i="1" s="1"/>
  <c r="Q784" i="1"/>
  <c r="P784" i="1"/>
  <c r="P816" i="1"/>
  <c r="Q816" i="1"/>
  <c r="Q848" i="1"/>
  <c r="AB848" i="1" s="1"/>
  <c r="P848" i="1"/>
  <c r="Q864" i="1"/>
  <c r="T864" i="1" s="1"/>
  <c r="P864" i="1"/>
  <c r="Q920" i="1"/>
  <c r="P920" i="1"/>
  <c r="P936" i="1"/>
  <c r="Q936" i="1"/>
  <c r="P968" i="1"/>
  <c r="Q968" i="1"/>
  <c r="T968" i="1" s="1"/>
  <c r="P992" i="1"/>
  <c r="Q992" i="1"/>
  <c r="P1024" i="1"/>
  <c r="Q1024" i="1"/>
  <c r="P1048" i="1"/>
  <c r="Q1048" i="1"/>
  <c r="AA1048" i="1" s="1"/>
  <c r="P1112" i="1"/>
  <c r="Q1112" i="1"/>
  <c r="Q1216" i="1"/>
  <c r="U1216" i="1" s="1"/>
  <c r="P1216" i="1"/>
  <c r="Q1240" i="1"/>
  <c r="P1240" i="1"/>
  <c r="Q1336" i="1"/>
  <c r="AB1336" i="1" s="1"/>
  <c r="P1336" i="1"/>
  <c r="AA652" i="1"/>
  <c r="U652" i="1"/>
  <c r="T652" i="1"/>
  <c r="AA684" i="1"/>
  <c r="U684" i="1"/>
  <c r="T684" i="1"/>
  <c r="T504" i="1"/>
  <c r="Q24" i="1"/>
  <c r="U24" i="1" s="1"/>
  <c r="Q239" i="1"/>
  <c r="T239" i="1" s="1"/>
  <c r="Q1536" i="1"/>
  <c r="Q1088" i="1"/>
  <c r="AA1088" i="1" s="1"/>
  <c r="Q1015" i="1"/>
  <c r="AA1015" i="1" s="1"/>
  <c r="Q944" i="1"/>
  <c r="T944" i="1" s="1"/>
  <c r="P760" i="1"/>
  <c r="P680" i="1"/>
  <c r="P504" i="1"/>
  <c r="Q359" i="1"/>
  <c r="U243" i="1"/>
  <c r="P41" i="1"/>
  <c r="Q41" i="1"/>
  <c r="AB41" i="1" s="1"/>
  <c r="P49" i="1"/>
  <c r="Q49" i="1"/>
  <c r="AA49" i="1" s="1"/>
  <c r="P57" i="1"/>
  <c r="Q57" i="1"/>
  <c r="AB57" i="1" s="1"/>
  <c r="P65" i="1"/>
  <c r="Q65" i="1"/>
  <c r="U65" i="1" s="1"/>
  <c r="P73" i="1"/>
  <c r="Q73" i="1"/>
  <c r="AA73" i="1" s="1"/>
  <c r="P81" i="1"/>
  <c r="Q81" i="1"/>
  <c r="U81" i="1" s="1"/>
  <c r="P89" i="1"/>
  <c r="Q89" i="1"/>
  <c r="AA89" i="1" s="1"/>
  <c r="P97" i="1"/>
  <c r="Q97" i="1"/>
  <c r="AB97" i="1" s="1"/>
  <c r="P105" i="1"/>
  <c r="Q105" i="1"/>
  <c r="AA105" i="1" s="1"/>
  <c r="P113" i="1"/>
  <c r="Q113" i="1"/>
  <c r="P121" i="1"/>
  <c r="Q121" i="1"/>
  <c r="AA121" i="1" s="1"/>
  <c r="P129" i="1"/>
  <c r="Q129" i="1"/>
  <c r="AB129" i="1" s="1"/>
  <c r="P137" i="1"/>
  <c r="Q137" i="1"/>
  <c r="AA137" i="1" s="1"/>
  <c r="P145" i="1"/>
  <c r="Q145" i="1"/>
  <c r="P153" i="1"/>
  <c r="Q153" i="1"/>
  <c r="AA153" i="1" s="1"/>
  <c r="P161" i="1"/>
  <c r="Q161" i="1"/>
  <c r="T161" i="1" s="1"/>
  <c r="P169" i="1"/>
  <c r="Q169" i="1"/>
  <c r="AA169" i="1" s="1"/>
  <c r="P177" i="1"/>
  <c r="Q177" i="1"/>
  <c r="P185" i="1"/>
  <c r="Q185" i="1"/>
  <c r="U185" i="1" s="1"/>
  <c r="P193" i="1"/>
  <c r="Q193" i="1"/>
  <c r="U193" i="1" s="1"/>
  <c r="P201" i="1"/>
  <c r="Q201" i="1"/>
  <c r="U201" i="1" s="1"/>
  <c r="P209" i="1"/>
  <c r="Q209" i="1"/>
  <c r="AB209" i="1" s="1"/>
  <c r="P217" i="1"/>
  <c r="Q217" i="1"/>
  <c r="U217" i="1" s="1"/>
  <c r="P249" i="1"/>
  <c r="Q249" i="1"/>
  <c r="U249" i="1" s="1"/>
  <c r="P257" i="1"/>
  <c r="Q257" i="1"/>
  <c r="U257" i="1" s="1"/>
  <c r="P265" i="1"/>
  <c r="Q265" i="1"/>
  <c r="T265" i="1" s="1"/>
  <c r="P273" i="1"/>
  <c r="Q273" i="1"/>
  <c r="U273" i="1" s="1"/>
  <c r="P281" i="1"/>
  <c r="Q281" i="1"/>
  <c r="U281" i="1" s="1"/>
  <c r="P289" i="1"/>
  <c r="Q289" i="1"/>
  <c r="U289" i="1" s="1"/>
  <c r="P297" i="1"/>
  <c r="Q297" i="1"/>
  <c r="AA297" i="1" s="1"/>
  <c r="P305" i="1"/>
  <c r="Q305" i="1"/>
  <c r="U305" i="1" s="1"/>
  <c r="P313" i="1"/>
  <c r="Q313" i="1"/>
  <c r="U313" i="1" s="1"/>
  <c r="P321" i="1"/>
  <c r="Q321" i="1"/>
  <c r="U321" i="1" s="1"/>
  <c r="P329" i="1"/>
  <c r="Q329" i="1"/>
  <c r="T329" i="1" s="1"/>
  <c r="P337" i="1"/>
  <c r="Q337" i="1"/>
  <c r="U337" i="1" s="1"/>
  <c r="P345" i="1"/>
  <c r="Q345" i="1"/>
  <c r="U345" i="1" s="1"/>
  <c r="P353" i="1"/>
  <c r="Q353" i="1"/>
  <c r="U353" i="1" s="1"/>
  <c r="P361" i="1"/>
  <c r="Q361" i="1"/>
  <c r="P369" i="1"/>
  <c r="Q369" i="1"/>
  <c r="U369" i="1" s="1"/>
  <c r="P377" i="1"/>
  <c r="Q377" i="1"/>
  <c r="P385" i="1"/>
  <c r="Q385" i="1"/>
  <c r="U385" i="1" s="1"/>
  <c r="P393" i="1"/>
  <c r="Q393" i="1"/>
  <c r="T393" i="1" s="1"/>
  <c r="P401" i="1"/>
  <c r="Q401" i="1"/>
  <c r="U401" i="1" s="1"/>
  <c r="P409" i="1"/>
  <c r="Q409" i="1"/>
  <c r="U409" i="1" s="1"/>
  <c r="P417" i="1"/>
  <c r="Q417" i="1"/>
  <c r="U417" i="1" s="1"/>
  <c r="P425" i="1"/>
  <c r="Q425" i="1"/>
  <c r="AB425" i="1" s="1"/>
  <c r="P433" i="1"/>
  <c r="Q433" i="1"/>
  <c r="U433" i="1" s="1"/>
  <c r="P441" i="1"/>
  <c r="Q441" i="1"/>
  <c r="P449" i="1"/>
  <c r="Q449" i="1"/>
  <c r="U449" i="1" s="1"/>
  <c r="P457" i="1"/>
  <c r="Q457" i="1"/>
  <c r="T457" i="1" s="1"/>
  <c r="P465" i="1"/>
  <c r="Q465" i="1"/>
  <c r="U465" i="1" s="1"/>
  <c r="P473" i="1"/>
  <c r="Q473" i="1"/>
  <c r="U473" i="1" s="1"/>
  <c r="P481" i="1"/>
  <c r="Q481" i="1"/>
  <c r="U481" i="1" s="1"/>
  <c r="P489" i="1"/>
  <c r="Q489" i="1"/>
  <c r="U489" i="1" s="1"/>
  <c r="P497" i="1"/>
  <c r="Q497" i="1"/>
  <c r="U497" i="1" s="1"/>
  <c r="P505" i="1"/>
  <c r="Q505" i="1"/>
  <c r="U505" i="1" s="1"/>
  <c r="P513" i="1"/>
  <c r="Q513" i="1"/>
  <c r="U513" i="1" s="1"/>
  <c r="P521" i="1"/>
  <c r="Q521" i="1"/>
  <c r="T521" i="1" s="1"/>
  <c r="P529" i="1"/>
  <c r="Q529" i="1"/>
  <c r="U529" i="1" s="1"/>
  <c r="P537" i="1"/>
  <c r="Q537" i="1"/>
  <c r="U537" i="1" s="1"/>
  <c r="P545" i="1"/>
  <c r="Q545" i="1"/>
  <c r="U545" i="1" s="1"/>
  <c r="P553" i="1"/>
  <c r="Q553" i="1"/>
  <c r="T553" i="1" s="1"/>
  <c r="P561" i="1"/>
  <c r="Q561" i="1"/>
  <c r="U561" i="1" s="1"/>
  <c r="P569" i="1"/>
  <c r="Q569" i="1"/>
  <c r="P577" i="1"/>
  <c r="Q577" i="1"/>
  <c r="U577" i="1" s="1"/>
  <c r="P585" i="1"/>
  <c r="Q585" i="1"/>
  <c r="T585" i="1" s="1"/>
  <c r="P593" i="1"/>
  <c r="Q593" i="1"/>
  <c r="U593" i="1" s="1"/>
  <c r="P601" i="1"/>
  <c r="Q601" i="1"/>
  <c r="U601" i="1" s="1"/>
  <c r="P609" i="1"/>
  <c r="Q609" i="1"/>
  <c r="U609" i="1" s="1"/>
  <c r="P617" i="1"/>
  <c r="Q617" i="1"/>
  <c r="U617" i="1" s="1"/>
  <c r="P625" i="1"/>
  <c r="Q625" i="1"/>
  <c r="U625" i="1" s="1"/>
  <c r="P633" i="1"/>
  <c r="Q633" i="1"/>
  <c r="U633" i="1" s="1"/>
  <c r="P641" i="1"/>
  <c r="Q641" i="1"/>
  <c r="AB641" i="1" s="1"/>
  <c r="P649" i="1"/>
  <c r="Q649" i="1"/>
  <c r="AA649" i="1" s="1"/>
  <c r="P657" i="1"/>
  <c r="Q657" i="1"/>
  <c r="U657" i="1" s="1"/>
  <c r="P665" i="1"/>
  <c r="Q665" i="1"/>
  <c r="U665" i="1" s="1"/>
  <c r="P673" i="1"/>
  <c r="Q673" i="1"/>
  <c r="T673" i="1" s="1"/>
  <c r="P681" i="1"/>
  <c r="Q681" i="1"/>
  <c r="T681" i="1" s="1"/>
  <c r="P689" i="1"/>
  <c r="Q689" i="1"/>
  <c r="P697" i="1"/>
  <c r="Q697" i="1"/>
  <c r="P705" i="1"/>
  <c r="Q705" i="1"/>
  <c r="AB705" i="1" s="1"/>
  <c r="P713" i="1"/>
  <c r="Q713" i="1"/>
  <c r="AA713" i="1" s="1"/>
  <c r="P721" i="1"/>
  <c r="Q721" i="1"/>
  <c r="U721" i="1" s="1"/>
  <c r="P729" i="1"/>
  <c r="Q729" i="1"/>
  <c r="U729" i="1" s="1"/>
  <c r="P737" i="1"/>
  <c r="Q737" i="1"/>
  <c r="AA737" i="1" s="1"/>
  <c r="P745" i="1"/>
  <c r="Q745" i="1"/>
  <c r="U745" i="1" s="1"/>
  <c r="P753" i="1"/>
  <c r="Q753" i="1"/>
  <c r="P761" i="1"/>
  <c r="Q761" i="1"/>
  <c r="U761" i="1" s="1"/>
  <c r="P769" i="1"/>
  <c r="Q769" i="1"/>
  <c r="AB769" i="1" s="1"/>
  <c r="P777" i="1"/>
  <c r="Q777" i="1"/>
  <c r="U777" i="1" s="1"/>
  <c r="P785" i="1"/>
  <c r="Q785" i="1"/>
  <c r="U785" i="1" s="1"/>
  <c r="P793" i="1"/>
  <c r="Q793" i="1"/>
  <c r="U793" i="1" s="1"/>
  <c r="P801" i="1"/>
  <c r="Q801" i="1"/>
  <c r="AB801" i="1" s="1"/>
  <c r="P809" i="1"/>
  <c r="Q809" i="1"/>
  <c r="T809" i="1" s="1"/>
  <c r="P817" i="1"/>
  <c r="Q817" i="1"/>
  <c r="P825" i="1"/>
  <c r="Q825" i="1"/>
  <c r="U825" i="1" s="1"/>
  <c r="P833" i="1"/>
  <c r="Q833" i="1"/>
  <c r="U833" i="1" s="1"/>
  <c r="P841" i="1"/>
  <c r="Q841" i="1"/>
  <c r="AA841" i="1" s="1"/>
  <c r="P849" i="1"/>
  <c r="Q849" i="1"/>
  <c r="P857" i="1"/>
  <c r="Q857" i="1"/>
  <c r="U857" i="1" s="1"/>
  <c r="P865" i="1"/>
  <c r="Q865" i="1"/>
  <c r="U865" i="1" s="1"/>
  <c r="P873" i="1"/>
  <c r="Q873" i="1"/>
  <c r="P881" i="1"/>
  <c r="Q881" i="1"/>
  <c r="U881" i="1" s="1"/>
  <c r="P889" i="1"/>
  <c r="Q889" i="1"/>
  <c r="U889" i="1" s="1"/>
  <c r="P897" i="1"/>
  <c r="Q897" i="1"/>
  <c r="AB897" i="1" s="1"/>
  <c r="P905" i="1"/>
  <c r="Q905" i="1"/>
  <c r="AB905" i="1" s="1"/>
  <c r="P913" i="1"/>
  <c r="Q913" i="1"/>
  <c r="U913" i="1" s="1"/>
  <c r="P921" i="1"/>
  <c r="Q921" i="1"/>
  <c r="P929" i="1"/>
  <c r="Q929" i="1"/>
  <c r="U929" i="1" s="1"/>
  <c r="P937" i="1"/>
  <c r="Q937" i="1"/>
  <c r="P945" i="1"/>
  <c r="Q945" i="1"/>
  <c r="U945" i="1" s="1"/>
  <c r="P953" i="1"/>
  <c r="Q953" i="1"/>
  <c r="U953" i="1" s="1"/>
  <c r="P977" i="1"/>
  <c r="Q977" i="1"/>
  <c r="AB977" i="1" s="1"/>
  <c r="P985" i="1"/>
  <c r="Q985" i="1"/>
  <c r="AA985" i="1" s="1"/>
  <c r="P993" i="1"/>
  <c r="Q993" i="1"/>
  <c r="P1001" i="1"/>
  <c r="Q1001" i="1"/>
  <c r="P1009" i="1"/>
  <c r="Q1009" i="1"/>
  <c r="AB1009" i="1" s="1"/>
  <c r="P1017" i="1"/>
  <c r="Q1017" i="1"/>
  <c r="AA1017" i="1" s="1"/>
  <c r="P1041" i="1"/>
  <c r="Q1041" i="1"/>
  <c r="U1041" i="1" s="1"/>
  <c r="P1049" i="1"/>
  <c r="Q1049" i="1"/>
  <c r="P1057" i="1"/>
  <c r="Q1057" i="1"/>
  <c r="AB1057" i="1" s="1"/>
  <c r="P1065" i="1"/>
  <c r="Q1065" i="1"/>
  <c r="AA1065" i="1" s="1"/>
  <c r="P1073" i="1"/>
  <c r="Q1073" i="1"/>
  <c r="P1081" i="1"/>
  <c r="Q1081" i="1"/>
  <c r="P1105" i="1"/>
  <c r="Q1105" i="1"/>
  <c r="U1105" i="1" s="1"/>
  <c r="P1113" i="1"/>
  <c r="Q1113" i="1"/>
  <c r="P1121" i="1"/>
  <c r="Q1121" i="1"/>
  <c r="P1129" i="1"/>
  <c r="Q1129" i="1"/>
  <c r="P1137" i="1"/>
  <c r="Q1137" i="1"/>
  <c r="U1137" i="1" s="1"/>
  <c r="P1153" i="1"/>
  <c r="Q1153" i="1"/>
  <c r="P1161" i="1"/>
  <c r="Q1161" i="1"/>
  <c r="P1177" i="1"/>
  <c r="Q1177" i="1"/>
  <c r="U1177" i="1" s="1"/>
  <c r="P1193" i="1"/>
  <c r="Q1193" i="1"/>
  <c r="AB1193" i="1" s="1"/>
  <c r="P1209" i="1"/>
  <c r="Q1209" i="1"/>
  <c r="AB1209" i="1" s="1"/>
  <c r="P1225" i="1"/>
  <c r="Q1225" i="1"/>
  <c r="P1241" i="1"/>
  <c r="Q1241" i="1"/>
  <c r="P1257" i="1"/>
  <c r="Q1257" i="1"/>
  <c r="U1257" i="1" s="1"/>
  <c r="P1273" i="1"/>
  <c r="Q1273" i="1"/>
  <c r="T1273" i="1" s="1"/>
  <c r="P1289" i="1"/>
  <c r="Q1289" i="1"/>
  <c r="P1305" i="1"/>
  <c r="Q1305" i="1"/>
  <c r="P1321" i="1"/>
  <c r="Q1321" i="1"/>
  <c r="AB1321" i="1" s="1"/>
  <c r="P1337" i="1"/>
  <c r="Q1337" i="1"/>
  <c r="P1353" i="1"/>
  <c r="Q1353" i="1"/>
  <c r="P1369" i="1"/>
  <c r="Q1369" i="1"/>
  <c r="U500" i="1"/>
  <c r="U516" i="1"/>
  <c r="T548" i="1"/>
  <c r="U668" i="1"/>
  <c r="AA516" i="1"/>
  <c r="Q17" i="1"/>
  <c r="U17" i="1" s="1"/>
  <c r="Q12" i="1"/>
  <c r="T12" i="1" s="1"/>
  <c r="Q33" i="1"/>
  <c r="AB33" i="1" s="1"/>
  <c r="Q28" i="1"/>
  <c r="Q67" i="1"/>
  <c r="U67" i="1" s="1"/>
  <c r="Q51" i="1"/>
  <c r="AB51" i="1" s="1"/>
  <c r="Q219" i="1"/>
  <c r="AA219" i="1" s="1"/>
  <c r="Q203" i="1"/>
  <c r="AB203" i="1" s="1"/>
  <c r="Q187" i="1"/>
  <c r="AB187" i="1" s="1"/>
  <c r="Q171" i="1"/>
  <c r="Q155" i="1"/>
  <c r="AA155" i="1" s="1"/>
  <c r="Q139" i="1"/>
  <c r="T139" i="1" s="1"/>
  <c r="Q123" i="1"/>
  <c r="Q107" i="1"/>
  <c r="U107" i="1" s="1"/>
  <c r="Q91" i="1"/>
  <c r="Q75" i="1"/>
  <c r="Q237" i="1"/>
  <c r="AB237" i="1" s="1"/>
  <c r="Q227" i="1"/>
  <c r="Q1529" i="1"/>
  <c r="AB1529" i="1" s="1"/>
  <c r="Q1521" i="1"/>
  <c r="AB1521" i="1" s="1"/>
  <c r="Q1513" i="1"/>
  <c r="AA1513" i="1" s="1"/>
  <c r="Q1505" i="1"/>
  <c r="AB1505" i="1" s="1"/>
  <c r="Q1497" i="1"/>
  <c r="Q1489" i="1"/>
  <c r="AB1489" i="1" s="1"/>
  <c r="Q1481" i="1"/>
  <c r="T1481" i="1" s="1"/>
  <c r="Q1473" i="1"/>
  <c r="Q1465" i="1"/>
  <c r="U1465" i="1" s="1"/>
  <c r="Q1457" i="1"/>
  <c r="AA1457" i="1" s="1"/>
  <c r="Q1449" i="1"/>
  <c r="AA1449" i="1" s="1"/>
  <c r="Q1441" i="1"/>
  <c r="Q1433" i="1"/>
  <c r="Q1425" i="1"/>
  <c r="AB1425" i="1" s="1"/>
  <c r="Q1417" i="1"/>
  <c r="AB1417" i="1" s="1"/>
  <c r="Q1409" i="1"/>
  <c r="Q1401" i="1"/>
  <c r="AB1401" i="1" s="1"/>
  <c r="Q1393" i="1"/>
  <c r="T1393" i="1" s="1"/>
  <c r="Q1385" i="1"/>
  <c r="Q1356" i="1"/>
  <c r="Q1345" i="1"/>
  <c r="Q1324" i="1"/>
  <c r="AA1324" i="1" s="1"/>
  <c r="Q1313" i="1"/>
  <c r="AB1313" i="1" s="1"/>
  <c r="Q1292" i="1"/>
  <c r="Q1281" i="1"/>
  <c r="AB1281" i="1" s="1"/>
  <c r="Q1260" i="1"/>
  <c r="AA1260" i="1" s="1"/>
  <c r="Q1249" i="1"/>
  <c r="T1249" i="1" s="1"/>
  <c r="Q1228" i="1"/>
  <c r="AA1228" i="1" s="1"/>
  <c r="Q1217" i="1"/>
  <c r="Q1196" i="1"/>
  <c r="Q1185" i="1"/>
  <c r="U1185" i="1" s="1"/>
  <c r="Q1163" i="1"/>
  <c r="Q1139" i="1"/>
  <c r="AA1139" i="1" s="1"/>
  <c r="Q1125" i="1"/>
  <c r="U1125" i="1" s="1"/>
  <c r="Q1097" i="1"/>
  <c r="Q1025" i="1"/>
  <c r="Q997" i="1"/>
  <c r="U997" i="1" s="1"/>
  <c r="Q969" i="1"/>
  <c r="AA969" i="1" s="1"/>
  <c r="Q732" i="1"/>
  <c r="T732" i="1" s="1"/>
  <c r="Q564" i="1"/>
  <c r="P226" i="1"/>
  <c r="Q226" i="1"/>
  <c r="AB226" i="1" s="1"/>
  <c r="P234" i="1"/>
  <c r="Q234" i="1"/>
  <c r="P242" i="1"/>
  <c r="Q242" i="1"/>
  <c r="P250" i="1"/>
  <c r="Q250" i="1"/>
  <c r="P258" i="1"/>
  <c r="Q258" i="1"/>
  <c r="P266" i="1"/>
  <c r="Q266" i="1"/>
  <c r="P274" i="1"/>
  <c r="Q274" i="1"/>
  <c r="P282" i="1"/>
  <c r="Q282" i="1"/>
  <c r="P290" i="1"/>
  <c r="Q290" i="1"/>
  <c r="P298" i="1"/>
  <c r="Q298" i="1"/>
  <c r="P306" i="1"/>
  <c r="Q306" i="1"/>
  <c r="P314" i="1"/>
  <c r="Q314" i="1"/>
  <c r="P322" i="1"/>
  <c r="Q322" i="1"/>
  <c r="P330" i="1"/>
  <c r="Q330" i="1"/>
  <c r="P338" i="1"/>
  <c r="Q338" i="1"/>
  <c r="P346" i="1"/>
  <c r="Q346" i="1"/>
  <c r="P354" i="1"/>
  <c r="Q354" i="1"/>
  <c r="P362" i="1"/>
  <c r="Q362" i="1"/>
  <c r="P370" i="1"/>
  <c r="Q370" i="1"/>
  <c r="P378" i="1"/>
  <c r="Q378" i="1"/>
  <c r="P386" i="1"/>
  <c r="Q386" i="1"/>
  <c r="P394" i="1"/>
  <c r="Q394" i="1"/>
  <c r="P402" i="1"/>
  <c r="Q402" i="1"/>
  <c r="P410" i="1"/>
  <c r="Q410" i="1"/>
  <c r="P418" i="1"/>
  <c r="Q418" i="1"/>
  <c r="P426" i="1"/>
  <c r="Q426" i="1"/>
  <c r="P434" i="1"/>
  <c r="Q434" i="1"/>
  <c r="P442" i="1"/>
  <c r="Q442" i="1"/>
  <c r="P450" i="1"/>
  <c r="Q450" i="1"/>
  <c r="P458" i="1"/>
  <c r="Q458" i="1"/>
  <c r="P466" i="1"/>
  <c r="Q466" i="1"/>
  <c r="P474" i="1"/>
  <c r="Q474" i="1"/>
  <c r="P482" i="1"/>
  <c r="Q482" i="1"/>
  <c r="P490" i="1"/>
  <c r="Q490" i="1"/>
  <c r="P498" i="1"/>
  <c r="Q498" i="1"/>
  <c r="P506" i="1"/>
  <c r="Q506" i="1"/>
  <c r="P514" i="1"/>
  <c r="Q514" i="1"/>
  <c r="AB514" i="1" s="1"/>
  <c r="P522" i="1"/>
  <c r="Q522" i="1"/>
  <c r="AB522" i="1" s="1"/>
  <c r="P530" i="1"/>
  <c r="Q530" i="1"/>
  <c r="AB530" i="1" s="1"/>
  <c r="P538" i="1"/>
  <c r="Q538" i="1"/>
  <c r="P546" i="1"/>
  <c r="Q546" i="1"/>
  <c r="AA546" i="1" s="1"/>
  <c r="P554" i="1"/>
  <c r="Q554" i="1"/>
  <c r="AB554" i="1" s="1"/>
  <c r="P562" i="1"/>
  <c r="Q562" i="1"/>
  <c r="AB562" i="1" s="1"/>
  <c r="P570" i="1"/>
  <c r="Q570" i="1"/>
  <c r="P578" i="1"/>
  <c r="Q578" i="1"/>
  <c r="AA578" i="1" s="1"/>
  <c r="P586" i="1"/>
  <c r="Q586" i="1"/>
  <c r="AB586" i="1" s="1"/>
  <c r="P594" i="1"/>
  <c r="Q594" i="1"/>
  <c r="U594" i="1" s="1"/>
  <c r="P602" i="1"/>
  <c r="Q602" i="1"/>
  <c r="P610" i="1"/>
  <c r="Q610" i="1"/>
  <c r="P618" i="1"/>
  <c r="Q618" i="1"/>
  <c r="AB618" i="1" s="1"/>
  <c r="P626" i="1"/>
  <c r="Q626" i="1"/>
  <c r="P634" i="1"/>
  <c r="Q634" i="1"/>
  <c r="P642" i="1"/>
  <c r="Q642" i="1"/>
  <c r="P650" i="1"/>
  <c r="Q650" i="1"/>
  <c r="P658" i="1"/>
  <c r="Q658" i="1"/>
  <c r="P666" i="1"/>
  <c r="Q666" i="1"/>
  <c r="P674" i="1"/>
  <c r="Q674" i="1"/>
  <c r="U674" i="1" s="1"/>
  <c r="P682" i="1"/>
  <c r="Q682" i="1"/>
  <c r="U682" i="1" s="1"/>
  <c r="P690" i="1"/>
  <c r="Q690" i="1"/>
  <c r="AB690" i="1" s="1"/>
  <c r="P698" i="1"/>
  <c r="Q698" i="1"/>
  <c r="P706" i="1"/>
  <c r="Q706" i="1"/>
  <c r="T706" i="1" s="1"/>
  <c r="P714" i="1"/>
  <c r="Q714" i="1"/>
  <c r="P722" i="1"/>
  <c r="Q722" i="1"/>
  <c r="AB722" i="1" s="1"/>
  <c r="Q730" i="1"/>
  <c r="T730" i="1" s="1"/>
  <c r="P730" i="1"/>
  <c r="Q738" i="1"/>
  <c r="AB738" i="1" s="1"/>
  <c r="P738" i="1"/>
  <c r="P770" i="1"/>
  <c r="Q770" i="1"/>
  <c r="AB770" i="1" s="1"/>
  <c r="P802" i="1"/>
  <c r="Q802" i="1"/>
  <c r="AB802" i="1" s="1"/>
  <c r="P834" i="1"/>
  <c r="Q834" i="1"/>
  <c r="T834" i="1" s="1"/>
  <c r="P842" i="1"/>
  <c r="Q842" i="1"/>
  <c r="P850" i="1"/>
  <c r="Q850" i="1"/>
  <c r="T850" i="1" s="1"/>
  <c r="P858" i="1"/>
  <c r="Q858" i="1"/>
  <c r="P866" i="1"/>
  <c r="Q866" i="1"/>
  <c r="U866" i="1" s="1"/>
  <c r="P898" i="1"/>
  <c r="Q898" i="1"/>
  <c r="U898" i="1" s="1"/>
  <c r="P930" i="1"/>
  <c r="Q930" i="1"/>
  <c r="P978" i="1"/>
  <c r="Q978" i="1"/>
  <c r="P986" i="1"/>
  <c r="Q986" i="1"/>
  <c r="P1042" i="1"/>
  <c r="Q1042" i="1"/>
  <c r="AB1042" i="1" s="1"/>
  <c r="P1050" i="1"/>
  <c r="Q1050" i="1"/>
  <c r="AA1050" i="1" s="1"/>
  <c r="P1106" i="1"/>
  <c r="Q1106" i="1"/>
  <c r="P1114" i="1"/>
  <c r="Q1114" i="1"/>
  <c r="AB1114" i="1" s="1"/>
  <c r="P1154" i="1"/>
  <c r="Q1154" i="1"/>
  <c r="P1162" i="1"/>
  <c r="Q1162" i="1"/>
  <c r="Q1378" i="1"/>
  <c r="T1378" i="1" s="1"/>
  <c r="P1378" i="1"/>
  <c r="T644" i="1"/>
  <c r="AA260" i="1"/>
  <c r="AA276" i="1"/>
  <c r="AA308" i="1"/>
  <c r="AA340" i="1"/>
  <c r="AA404" i="1"/>
  <c r="P1138" i="1"/>
  <c r="Q1124" i="1"/>
  <c r="AB1124" i="1" s="1"/>
  <c r="Q1082" i="1"/>
  <c r="U1082" i="1" s="1"/>
  <c r="Q1067" i="1"/>
  <c r="Q1052" i="1"/>
  <c r="U1052" i="1" s="1"/>
  <c r="Q1010" i="1"/>
  <c r="Q996" i="1"/>
  <c r="T996" i="1" s="1"/>
  <c r="Q954" i="1"/>
  <c r="AA954" i="1" s="1"/>
  <c r="Q939" i="1"/>
  <c r="AA939" i="1" s="1"/>
  <c r="Q922" i="1"/>
  <c r="T922" i="1" s="1"/>
  <c r="Q906" i="1"/>
  <c r="U906" i="1" s="1"/>
  <c r="Q836" i="1"/>
  <c r="Q819" i="1"/>
  <c r="AA819" i="1" s="1"/>
  <c r="Q803" i="1"/>
  <c r="AA803" i="1" s="1"/>
  <c r="Q786" i="1"/>
  <c r="T786" i="1" s="1"/>
  <c r="P596" i="1"/>
  <c r="Q492" i="1"/>
  <c r="Q460" i="1"/>
  <c r="P276" i="1"/>
  <c r="P11" i="1"/>
  <c r="Q11" i="1"/>
  <c r="P19" i="1"/>
  <c r="Q19" i="1"/>
  <c r="AB19" i="1" s="1"/>
  <c r="P27" i="1"/>
  <c r="Q27" i="1"/>
  <c r="T27" i="1" s="1"/>
  <c r="P35" i="1"/>
  <c r="Q35" i="1"/>
  <c r="T35" i="1" s="1"/>
  <c r="P251" i="1"/>
  <c r="Q251" i="1"/>
  <c r="P259" i="1"/>
  <c r="Q259" i="1"/>
  <c r="P267" i="1"/>
  <c r="Q267" i="1"/>
  <c r="P275" i="1"/>
  <c r="Q275" i="1"/>
  <c r="P291" i="1"/>
  <c r="Q291" i="1"/>
  <c r="P299" i="1"/>
  <c r="Q299" i="1"/>
  <c r="P315" i="1"/>
  <c r="Q315" i="1"/>
  <c r="P323" i="1"/>
  <c r="Q323" i="1"/>
  <c r="P331" i="1"/>
  <c r="Q331" i="1"/>
  <c r="P339" i="1"/>
  <c r="Q339" i="1"/>
  <c r="P347" i="1"/>
  <c r="Q347" i="1"/>
  <c r="P355" i="1"/>
  <c r="Q355" i="1"/>
  <c r="P363" i="1"/>
  <c r="Q363" i="1"/>
  <c r="P371" i="1"/>
  <c r="Q371" i="1"/>
  <c r="P379" i="1"/>
  <c r="Q379" i="1"/>
  <c r="P387" i="1"/>
  <c r="Q387" i="1"/>
  <c r="P395" i="1"/>
  <c r="Q395" i="1"/>
  <c r="P403" i="1"/>
  <c r="Q403" i="1"/>
  <c r="P411" i="1"/>
  <c r="Q411" i="1"/>
  <c r="P419" i="1"/>
  <c r="Q419" i="1"/>
  <c r="P427" i="1"/>
  <c r="Q427" i="1"/>
  <c r="P435" i="1"/>
  <c r="Q435" i="1"/>
  <c r="P443" i="1"/>
  <c r="Q443" i="1"/>
  <c r="P451" i="1"/>
  <c r="Q451" i="1"/>
  <c r="P459" i="1"/>
  <c r="Q459" i="1"/>
  <c r="P467" i="1"/>
  <c r="Q467" i="1"/>
  <c r="P475" i="1"/>
  <c r="Q475" i="1"/>
  <c r="P483" i="1"/>
  <c r="Q483" i="1"/>
  <c r="P491" i="1"/>
  <c r="Q491" i="1"/>
  <c r="P499" i="1"/>
  <c r="Q499" i="1"/>
  <c r="P507" i="1"/>
  <c r="Q507" i="1"/>
  <c r="P515" i="1"/>
  <c r="Q515" i="1"/>
  <c r="P523" i="1"/>
  <c r="Q523" i="1"/>
  <c r="P531" i="1"/>
  <c r="Q531" i="1"/>
  <c r="P539" i="1"/>
  <c r="Q539" i="1"/>
  <c r="P547" i="1"/>
  <c r="Q547" i="1"/>
  <c r="P555" i="1"/>
  <c r="Q555" i="1"/>
  <c r="P563" i="1"/>
  <c r="Q563" i="1"/>
  <c r="P571" i="1"/>
  <c r="Q571" i="1"/>
  <c r="P579" i="1"/>
  <c r="Q579" i="1"/>
  <c r="P587" i="1"/>
  <c r="Q587" i="1"/>
  <c r="P595" i="1"/>
  <c r="Q595" i="1"/>
  <c r="P603" i="1"/>
  <c r="Q603" i="1"/>
  <c r="P611" i="1"/>
  <c r="Q611" i="1"/>
  <c r="P619" i="1"/>
  <c r="Q619" i="1"/>
  <c r="P627" i="1"/>
  <c r="Q627" i="1"/>
  <c r="P635" i="1"/>
  <c r="Q635" i="1"/>
  <c r="P643" i="1"/>
  <c r="Q643" i="1"/>
  <c r="P651" i="1"/>
  <c r="Q651" i="1"/>
  <c r="P659" i="1"/>
  <c r="Q659" i="1"/>
  <c r="P667" i="1"/>
  <c r="Q667" i="1"/>
  <c r="AA667" i="1" s="1"/>
  <c r="P675" i="1"/>
  <c r="Q675" i="1"/>
  <c r="P683" i="1"/>
  <c r="Q683" i="1"/>
  <c r="P691" i="1"/>
  <c r="Q691" i="1"/>
  <c r="AB691" i="1" s="1"/>
  <c r="P699" i="1"/>
  <c r="Q699" i="1"/>
  <c r="P707" i="1"/>
  <c r="Q707" i="1"/>
  <c r="P715" i="1"/>
  <c r="Q715" i="1"/>
  <c r="P723" i="1"/>
  <c r="Q723" i="1"/>
  <c r="P731" i="1"/>
  <c r="Q731" i="1"/>
  <c r="P747" i="1"/>
  <c r="Q747" i="1"/>
  <c r="AB747" i="1" s="1"/>
  <c r="P755" i="1"/>
  <c r="Q755" i="1"/>
  <c r="P763" i="1"/>
  <c r="Q763" i="1"/>
  <c r="P795" i="1"/>
  <c r="Q795" i="1"/>
  <c r="P827" i="1"/>
  <c r="Q827" i="1"/>
  <c r="AB827" i="1" s="1"/>
  <c r="P859" i="1"/>
  <c r="Q859" i="1"/>
  <c r="P867" i="1"/>
  <c r="Q867" i="1"/>
  <c r="AB867" i="1" s="1"/>
  <c r="P875" i="1"/>
  <c r="Q875" i="1"/>
  <c r="U875" i="1" s="1"/>
  <c r="P883" i="1"/>
  <c r="Q883" i="1"/>
  <c r="T883" i="1" s="1"/>
  <c r="P891" i="1"/>
  <c r="Q891" i="1"/>
  <c r="AB891" i="1" s="1"/>
  <c r="P923" i="1"/>
  <c r="Q923" i="1"/>
  <c r="AA923" i="1" s="1"/>
  <c r="P947" i="1"/>
  <c r="Q947" i="1"/>
  <c r="P963" i="1"/>
  <c r="Q963" i="1"/>
  <c r="AA963" i="1" s="1"/>
  <c r="P971" i="1"/>
  <c r="Q971" i="1"/>
  <c r="AB971" i="1" s="1"/>
  <c r="P979" i="1"/>
  <c r="Q979" i="1"/>
  <c r="AA979" i="1" s="1"/>
  <c r="P995" i="1"/>
  <c r="Q995" i="1"/>
  <c r="P1011" i="1"/>
  <c r="Q1011" i="1"/>
  <c r="AA1011" i="1" s="1"/>
  <c r="P1027" i="1"/>
  <c r="Q1027" i="1"/>
  <c r="P1035" i="1"/>
  <c r="Q1035" i="1"/>
  <c r="AA1035" i="1" s="1"/>
  <c r="P1043" i="1"/>
  <c r="Q1043" i="1"/>
  <c r="P1059" i="1"/>
  <c r="Q1059" i="1"/>
  <c r="AB1059" i="1" s="1"/>
  <c r="P1075" i="1"/>
  <c r="Q1075" i="1"/>
  <c r="P1091" i="1"/>
  <c r="Q1091" i="1"/>
  <c r="U1091" i="1" s="1"/>
  <c r="P1099" i="1"/>
  <c r="Q1099" i="1"/>
  <c r="P1107" i="1"/>
  <c r="Q1107" i="1"/>
  <c r="U1107" i="1" s="1"/>
  <c r="P1123" i="1"/>
  <c r="Q1123" i="1"/>
  <c r="AA1123" i="1" s="1"/>
  <c r="Q1147" i="1"/>
  <c r="T1147" i="1" s="1"/>
  <c r="P1147" i="1"/>
  <c r="P1171" i="1"/>
  <c r="Q1171" i="1"/>
  <c r="AA1171" i="1" s="1"/>
  <c r="P1179" i="1"/>
  <c r="Q1179" i="1"/>
  <c r="AB1179" i="1" s="1"/>
  <c r="P1187" i="1"/>
  <c r="Q1187" i="1"/>
  <c r="AB1187" i="1" s="1"/>
  <c r="P1195" i="1"/>
  <c r="Q1195" i="1"/>
  <c r="AB1195" i="1" s="1"/>
  <c r="P1203" i="1"/>
  <c r="Q1203" i="1"/>
  <c r="AA1203" i="1" s="1"/>
  <c r="P1211" i="1"/>
  <c r="Q1211" i="1"/>
  <c r="AB1211" i="1" s="1"/>
  <c r="P1219" i="1"/>
  <c r="Q1219" i="1"/>
  <c r="U1219" i="1" s="1"/>
  <c r="P1227" i="1"/>
  <c r="Q1227" i="1"/>
  <c r="AB1227" i="1" s="1"/>
  <c r="P1235" i="1"/>
  <c r="Q1235" i="1"/>
  <c r="P1243" i="1"/>
  <c r="Q1243" i="1"/>
  <c r="U1243" i="1" s="1"/>
  <c r="P1251" i="1"/>
  <c r="Q1251" i="1"/>
  <c r="P1259" i="1"/>
  <c r="Q1259" i="1"/>
  <c r="AB1259" i="1" s="1"/>
  <c r="P1267" i="1"/>
  <c r="Q1267" i="1"/>
  <c r="AA1267" i="1" s="1"/>
  <c r="P1275" i="1"/>
  <c r="Q1275" i="1"/>
  <c r="AB1275" i="1" s="1"/>
  <c r="P1283" i="1"/>
  <c r="Q1283" i="1"/>
  <c r="P1291" i="1"/>
  <c r="Q1291" i="1"/>
  <c r="U1291" i="1" s="1"/>
  <c r="P1299" i="1"/>
  <c r="Q1299" i="1"/>
  <c r="AB1299" i="1" s="1"/>
  <c r="P1307" i="1"/>
  <c r="Q1307" i="1"/>
  <c r="AA1307" i="1" s="1"/>
  <c r="P1315" i="1"/>
  <c r="Q1315" i="1"/>
  <c r="P1323" i="1"/>
  <c r="Q1323" i="1"/>
  <c r="AA1323" i="1" s="1"/>
  <c r="P1331" i="1"/>
  <c r="Q1331" i="1"/>
  <c r="AA1331" i="1" s="1"/>
  <c r="P1339" i="1"/>
  <c r="Q1339" i="1"/>
  <c r="AA1339" i="1" s="1"/>
  <c r="P1347" i="1"/>
  <c r="Q1347" i="1"/>
  <c r="T1347" i="1" s="1"/>
  <c r="P1355" i="1"/>
  <c r="Q1355" i="1"/>
  <c r="AA1355" i="1" s="1"/>
  <c r="P1363" i="1"/>
  <c r="Q1363" i="1"/>
  <c r="U1363" i="1" s="1"/>
  <c r="P1371" i="1"/>
  <c r="Q1371" i="1"/>
  <c r="T1371" i="1" s="1"/>
  <c r="P1379" i="1"/>
  <c r="Q1379" i="1"/>
  <c r="AB1379" i="1" s="1"/>
  <c r="P1387" i="1"/>
  <c r="Q1387" i="1"/>
  <c r="T1387" i="1" s="1"/>
  <c r="P1395" i="1"/>
  <c r="Q1395" i="1"/>
  <c r="T1395" i="1" s="1"/>
  <c r="P1403" i="1"/>
  <c r="Q1403" i="1"/>
  <c r="T1403" i="1" s="1"/>
  <c r="P1411" i="1"/>
  <c r="Q1411" i="1"/>
  <c r="P1419" i="1"/>
  <c r="Q1419" i="1"/>
  <c r="AA1419" i="1" s="1"/>
  <c r="P1427" i="1"/>
  <c r="Q1427" i="1"/>
  <c r="P1435" i="1"/>
  <c r="Q1435" i="1"/>
  <c r="U1435" i="1" s="1"/>
  <c r="P1443" i="1"/>
  <c r="Q1443" i="1"/>
  <c r="P1451" i="1"/>
  <c r="Q1451" i="1"/>
  <c r="AA1451" i="1" s="1"/>
  <c r="P1459" i="1"/>
  <c r="Q1459" i="1"/>
  <c r="AA1459" i="1" s="1"/>
  <c r="P1467" i="1"/>
  <c r="Q1467" i="1"/>
  <c r="AB1467" i="1" s="1"/>
  <c r="P1475" i="1"/>
  <c r="Q1475" i="1"/>
  <c r="AB1475" i="1" s="1"/>
  <c r="P1483" i="1"/>
  <c r="Q1483" i="1"/>
  <c r="T1483" i="1" s="1"/>
  <c r="P1491" i="1"/>
  <c r="Q1491" i="1"/>
  <c r="P1499" i="1"/>
  <c r="Q1499" i="1"/>
  <c r="AA1499" i="1" s="1"/>
  <c r="P1507" i="1"/>
  <c r="Q1507" i="1"/>
  <c r="P1515" i="1"/>
  <c r="Q1515" i="1"/>
  <c r="AA1515" i="1" s="1"/>
  <c r="P1523" i="1"/>
  <c r="Q1523" i="1"/>
  <c r="AA1523" i="1" s="1"/>
  <c r="P1531" i="1"/>
  <c r="Q1531" i="1"/>
  <c r="AB1531" i="1" s="1"/>
  <c r="AB260" i="1"/>
  <c r="AB276" i="1"/>
  <c r="Q10" i="1"/>
  <c r="AA10" i="1" s="1"/>
  <c r="Q37" i="1"/>
  <c r="AB37" i="1" s="1"/>
  <c r="Q26" i="1"/>
  <c r="U26" i="1" s="1"/>
  <c r="Q21" i="1"/>
  <c r="Q66" i="1"/>
  <c r="U66" i="1" s="1"/>
  <c r="Q60" i="1"/>
  <c r="AB60" i="1" s="1"/>
  <c r="Q50" i="1"/>
  <c r="Q44" i="1"/>
  <c r="U44" i="1" s="1"/>
  <c r="Q218" i="1"/>
  <c r="T218" i="1" s="1"/>
  <c r="Q212" i="1"/>
  <c r="AA212" i="1" s="1"/>
  <c r="Q202" i="1"/>
  <c r="T202" i="1" s="1"/>
  <c r="Q196" i="1"/>
  <c r="U196" i="1" s="1"/>
  <c r="Q186" i="1"/>
  <c r="T186" i="1" s="1"/>
  <c r="Q180" i="1"/>
  <c r="U180" i="1" s="1"/>
  <c r="Q170" i="1"/>
  <c r="AB170" i="1" s="1"/>
  <c r="Q164" i="1"/>
  <c r="Q154" i="1"/>
  <c r="AA154" i="1" s="1"/>
  <c r="Q148" i="1"/>
  <c r="T148" i="1" s="1"/>
  <c r="Q138" i="1"/>
  <c r="T138" i="1" s="1"/>
  <c r="Q132" i="1"/>
  <c r="Q122" i="1"/>
  <c r="AB122" i="1" s="1"/>
  <c r="Q116" i="1"/>
  <c r="U116" i="1" s="1"/>
  <c r="Q106" i="1"/>
  <c r="AB106" i="1" s="1"/>
  <c r="Q100" i="1"/>
  <c r="Q90" i="1"/>
  <c r="AA90" i="1" s="1"/>
  <c r="Q84" i="1"/>
  <c r="T84" i="1" s="1"/>
  <c r="Q74" i="1"/>
  <c r="U74" i="1" s="1"/>
  <c r="Q241" i="1"/>
  <c r="T241" i="1" s="1"/>
  <c r="Q236" i="1"/>
  <c r="AB236" i="1" s="1"/>
  <c r="Q225" i="1"/>
  <c r="T225" i="1" s="1"/>
  <c r="Q1533" i="1"/>
  <c r="P1365" i="1"/>
  <c r="P1354" i="1"/>
  <c r="P1333" i="1"/>
  <c r="P1322" i="1"/>
  <c r="P1301" i="1"/>
  <c r="P1290" i="1"/>
  <c r="P1269" i="1"/>
  <c r="P1258" i="1"/>
  <c r="P1237" i="1"/>
  <c r="P1226" i="1"/>
  <c r="P1205" i="1"/>
  <c r="P1194" i="1"/>
  <c r="P1173" i="1"/>
  <c r="Q1149" i="1"/>
  <c r="AB1149" i="1" s="1"/>
  <c r="Q1122" i="1"/>
  <c r="U1122" i="1" s="1"/>
  <c r="Q1108" i="1"/>
  <c r="Q1066" i="1"/>
  <c r="Q1051" i="1"/>
  <c r="T1051" i="1" s="1"/>
  <c r="Q1036" i="1"/>
  <c r="AA1036" i="1" s="1"/>
  <c r="Q994" i="1"/>
  <c r="AA994" i="1" s="1"/>
  <c r="Q980" i="1"/>
  <c r="AA980" i="1" s="1"/>
  <c r="Q938" i="1"/>
  <c r="T938" i="1" s="1"/>
  <c r="Q868" i="1"/>
  <c r="U868" i="1" s="1"/>
  <c r="Q851" i="1"/>
  <c r="Q835" i="1"/>
  <c r="AA835" i="1" s="1"/>
  <c r="Q818" i="1"/>
  <c r="AB818" i="1" s="1"/>
  <c r="Q748" i="1"/>
  <c r="AA748" i="1" s="1"/>
  <c r="P660" i="1"/>
  <c r="P628" i="1"/>
  <c r="Q556" i="1"/>
  <c r="AB556" i="1" s="1"/>
  <c r="Q524" i="1"/>
  <c r="Q244" i="1"/>
  <c r="P244" i="1"/>
  <c r="P252" i="1"/>
  <c r="Q252" i="1"/>
  <c r="P268" i="1"/>
  <c r="Q268" i="1"/>
  <c r="P284" i="1"/>
  <c r="Q284" i="1"/>
  <c r="P292" i="1"/>
  <c r="Q292" i="1"/>
  <c r="P300" i="1"/>
  <c r="Q300" i="1"/>
  <c r="Q316" i="1"/>
  <c r="P316" i="1"/>
  <c r="P324" i="1"/>
  <c r="Q324" i="1"/>
  <c r="P332" i="1"/>
  <c r="Q332" i="1"/>
  <c r="P356" i="1"/>
  <c r="Q356" i="1"/>
  <c r="P372" i="1"/>
  <c r="Q372" i="1"/>
  <c r="P380" i="1"/>
  <c r="Q380" i="1"/>
  <c r="P388" i="1"/>
  <c r="Q388" i="1"/>
  <c r="P412" i="1"/>
  <c r="Q412" i="1"/>
  <c r="P420" i="1"/>
  <c r="Q420" i="1"/>
  <c r="P428" i="1"/>
  <c r="Q428" i="1"/>
  <c r="P444" i="1"/>
  <c r="Q444" i="1"/>
  <c r="P452" i="1"/>
  <c r="Q452" i="1"/>
  <c r="Q468" i="1"/>
  <c r="P468" i="1"/>
  <c r="P484" i="1"/>
  <c r="Q484" i="1"/>
  <c r="P508" i="1"/>
  <c r="Q508" i="1"/>
  <c r="P572" i="1"/>
  <c r="Q572" i="1"/>
  <c r="AA572" i="1" s="1"/>
  <c r="P588" i="1"/>
  <c r="Q588" i="1"/>
  <c r="P604" i="1"/>
  <c r="Q604" i="1"/>
  <c r="AB604" i="1" s="1"/>
  <c r="P612" i="1"/>
  <c r="Q612" i="1"/>
  <c r="AB612" i="1" s="1"/>
  <c r="P620" i="1"/>
  <c r="Q620" i="1"/>
  <c r="AB620" i="1" s="1"/>
  <c r="P636" i="1"/>
  <c r="Q636" i="1"/>
  <c r="AB636" i="1" s="1"/>
  <c r="P676" i="1"/>
  <c r="Q676" i="1"/>
  <c r="AB676" i="1" s="1"/>
  <c r="P692" i="1"/>
  <c r="Q692" i="1"/>
  <c r="P700" i="1"/>
  <c r="Q700" i="1"/>
  <c r="AB700" i="1" s="1"/>
  <c r="P708" i="1"/>
  <c r="Q708" i="1"/>
  <c r="Q724" i="1"/>
  <c r="AB724" i="1" s="1"/>
  <c r="P724" i="1"/>
  <c r="P740" i="1"/>
  <c r="Q740" i="1"/>
  <c r="P756" i="1"/>
  <c r="Q756" i="1"/>
  <c r="AA756" i="1" s="1"/>
  <c r="P764" i="1"/>
  <c r="Q764" i="1"/>
  <c r="P772" i="1"/>
  <c r="Q772" i="1"/>
  <c r="U772" i="1" s="1"/>
  <c r="P780" i="1"/>
  <c r="Q780" i="1"/>
  <c r="P788" i="1"/>
  <c r="Q788" i="1"/>
  <c r="P820" i="1"/>
  <c r="Q820" i="1"/>
  <c r="T820" i="1" s="1"/>
  <c r="P852" i="1"/>
  <c r="Q852" i="1"/>
  <c r="AB852" i="1" s="1"/>
  <c r="P884" i="1"/>
  <c r="Q884" i="1"/>
  <c r="P892" i="1"/>
  <c r="Q892" i="1"/>
  <c r="AB892" i="1" s="1"/>
  <c r="P900" i="1"/>
  <c r="Q900" i="1"/>
  <c r="U900" i="1" s="1"/>
  <c r="P908" i="1"/>
  <c r="Q908" i="1"/>
  <c r="U908" i="1" s="1"/>
  <c r="P916" i="1"/>
  <c r="Q916" i="1"/>
  <c r="P956" i="1"/>
  <c r="Q956" i="1"/>
  <c r="AB956" i="1" s="1"/>
  <c r="P964" i="1"/>
  <c r="Q964" i="1"/>
  <c r="AA964" i="1" s="1"/>
  <c r="P1020" i="1"/>
  <c r="Q1020" i="1"/>
  <c r="U1020" i="1" s="1"/>
  <c r="P1028" i="1"/>
  <c r="Q1028" i="1"/>
  <c r="P1084" i="1"/>
  <c r="Q1084" i="1"/>
  <c r="P1092" i="1"/>
  <c r="Q1092" i="1"/>
  <c r="T1092" i="1" s="1"/>
  <c r="P1148" i="1"/>
  <c r="Q1148" i="1"/>
  <c r="U1148" i="1" s="1"/>
  <c r="P1172" i="1"/>
  <c r="Q1172" i="1"/>
  <c r="P1188" i="1"/>
  <c r="Q1188" i="1"/>
  <c r="AA1188" i="1" s="1"/>
  <c r="P1204" i="1"/>
  <c r="Q1204" i="1"/>
  <c r="P1220" i="1"/>
  <c r="Q1220" i="1"/>
  <c r="T1220" i="1" s="1"/>
  <c r="P1236" i="1"/>
  <c r="Q1236" i="1"/>
  <c r="P1252" i="1"/>
  <c r="Q1252" i="1"/>
  <c r="P1268" i="1"/>
  <c r="Q1268" i="1"/>
  <c r="P1284" i="1"/>
  <c r="Q1284" i="1"/>
  <c r="AB1284" i="1" s="1"/>
  <c r="P1300" i="1"/>
  <c r="Q1300" i="1"/>
  <c r="U1300" i="1" s="1"/>
  <c r="P1316" i="1"/>
  <c r="Q1316" i="1"/>
  <c r="AB1316" i="1" s="1"/>
  <c r="P1332" i="1"/>
  <c r="Q1332" i="1"/>
  <c r="P1348" i="1"/>
  <c r="Q1348" i="1"/>
  <c r="U1348" i="1" s="1"/>
  <c r="P1364" i="1"/>
  <c r="Q1364" i="1"/>
  <c r="U746" i="1"/>
  <c r="T907" i="1"/>
  <c r="P1373" i="1"/>
  <c r="P1362" i="1"/>
  <c r="P1341" i="1"/>
  <c r="P1330" i="1"/>
  <c r="P1309" i="1"/>
  <c r="P1298" i="1"/>
  <c r="P1277" i="1"/>
  <c r="P1266" i="1"/>
  <c r="P1245" i="1"/>
  <c r="P1234" i="1"/>
  <c r="P1213" i="1"/>
  <c r="P1202" i="1"/>
  <c r="P1181" i="1"/>
  <c r="P1170" i="1"/>
  <c r="P1146" i="1"/>
  <c r="Q1090" i="1"/>
  <c r="Q1034" i="1"/>
  <c r="U1034" i="1" s="1"/>
  <c r="Q1019" i="1"/>
  <c r="AA1019" i="1" s="1"/>
  <c r="Q962" i="1"/>
  <c r="U962" i="1" s="1"/>
  <c r="Q915" i="1"/>
  <c r="AB915" i="1" s="1"/>
  <c r="Q899" i="1"/>
  <c r="Q882" i="1"/>
  <c r="Q779" i="1"/>
  <c r="AB779" i="1" s="1"/>
  <c r="Q762" i="1"/>
  <c r="P746" i="1"/>
  <c r="P516" i="1"/>
  <c r="P404" i="1"/>
  <c r="P364" i="1"/>
  <c r="P260" i="1"/>
  <c r="P45" i="1"/>
  <c r="Q45" i="1"/>
  <c r="AA45" i="1" s="1"/>
  <c r="P53" i="1"/>
  <c r="Q53" i="1"/>
  <c r="P61" i="1"/>
  <c r="Q61" i="1"/>
  <c r="P69" i="1"/>
  <c r="Q69" i="1"/>
  <c r="P77" i="1"/>
  <c r="Q77" i="1"/>
  <c r="AB77" i="1" s="1"/>
  <c r="P85" i="1"/>
  <c r="Q85" i="1"/>
  <c r="AA85" i="1" s="1"/>
  <c r="P93" i="1"/>
  <c r="Q93" i="1"/>
  <c r="AA93" i="1" s="1"/>
  <c r="P101" i="1"/>
  <c r="Q101" i="1"/>
  <c r="P109" i="1"/>
  <c r="Q109" i="1"/>
  <c r="AA109" i="1" s="1"/>
  <c r="P117" i="1"/>
  <c r="Q117" i="1"/>
  <c r="AA117" i="1" s="1"/>
  <c r="P125" i="1"/>
  <c r="Q125" i="1"/>
  <c r="P133" i="1"/>
  <c r="Q133" i="1"/>
  <c r="P141" i="1"/>
  <c r="Q141" i="1"/>
  <c r="P149" i="1"/>
  <c r="Q149" i="1"/>
  <c r="P157" i="1"/>
  <c r="Q157" i="1"/>
  <c r="P165" i="1"/>
  <c r="Q165" i="1"/>
  <c r="P173" i="1"/>
  <c r="Q173" i="1"/>
  <c r="P181" i="1"/>
  <c r="Q181" i="1"/>
  <c r="AA181" i="1" s="1"/>
  <c r="P189" i="1"/>
  <c r="Q189" i="1"/>
  <c r="AB189" i="1" s="1"/>
  <c r="P197" i="1"/>
  <c r="Q197" i="1"/>
  <c r="P205" i="1"/>
  <c r="Q205" i="1"/>
  <c r="AA205" i="1" s="1"/>
  <c r="P213" i="1"/>
  <c r="Q213" i="1"/>
  <c r="AA213" i="1" s="1"/>
  <c r="P221" i="1"/>
  <c r="Q221" i="1"/>
  <c r="P245" i="1"/>
  <c r="Q245" i="1"/>
  <c r="P253" i="1"/>
  <c r="Q253" i="1"/>
  <c r="U253" i="1" s="1"/>
  <c r="P261" i="1"/>
  <c r="Q261" i="1"/>
  <c r="U261" i="1" s="1"/>
  <c r="P269" i="1"/>
  <c r="Q269" i="1"/>
  <c r="U269" i="1" s="1"/>
  <c r="P277" i="1"/>
  <c r="Q277" i="1"/>
  <c r="P285" i="1"/>
  <c r="Q285" i="1"/>
  <c r="U285" i="1" s="1"/>
  <c r="P293" i="1"/>
  <c r="Q293" i="1"/>
  <c r="U293" i="1" s="1"/>
  <c r="P301" i="1"/>
  <c r="Q301" i="1"/>
  <c r="AB301" i="1" s="1"/>
  <c r="P309" i="1"/>
  <c r="Q309" i="1"/>
  <c r="P317" i="1"/>
  <c r="Q317" i="1"/>
  <c r="U317" i="1" s="1"/>
  <c r="P325" i="1"/>
  <c r="Q325" i="1"/>
  <c r="U325" i="1" s="1"/>
  <c r="P333" i="1"/>
  <c r="Q333" i="1"/>
  <c r="T333" i="1" s="1"/>
  <c r="P341" i="1"/>
  <c r="Q341" i="1"/>
  <c r="P349" i="1"/>
  <c r="Q349" i="1"/>
  <c r="U349" i="1" s="1"/>
  <c r="P357" i="1"/>
  <c r="Q357" i="1"/>
  <c r="U357" i="1" s="1"/>
  <c r="P365" i="1"/>
  <c r="Q365" i="1"/>
  <c r="AA365" i="1" s="1"/>
  <c r="P373" i="1"/>
  <c r="Q373" i="1"/>
  <c r="P381" i="1"/>
  <c r="Q381" i="1"/>
  <c r="U381" i="1" s="1"/>
  <c r="P389" i="1"/>
  <c r="Q389" i="1"/>
  <c r="U389" i="1" s="1"/>
  <c r="P397" i="1"/>
  <c r="Q397" i="1"/>
  <c r="AA397" i="1" s="1"/>
  <c r="P405" i="1"/>
  <c r="Q405" i="1"/>
  <c r="P413" i="1"/>
  <c r="Q413" i="1"/>
  <c r="U413" i="1" s="1"/>
  <c r="P421" i="1"/>
  <c r="Q421" i="1"/>
  <c r="U421" i="1" s="1"/>
  <c r="P429" i="1"/>
  <c r="Q429" i="1"/>
  <c r="P437" i="1"/>
  <c r="Q437" i="1"/>
  <c r="P445" i="1"/>
  <c r="Q445" i="1"/>
  <c r="U445" i="1" s="1"/>
  <c r="P453" i="1"/>
  <c r="Q453" i="1"/>
  <c r="U453" i="1" s="1"/>
  <c r="P461" i="1"/>
  <c r="Q461" i="1"/>
  <c r="P469" i="1"/>
  <c r="Q469" i="1"/>
  <c r="P477" i="1"/>
  <c r="Q477" i="1"/>
  <c r="U477" i="1" s="1"/>
  <c r="P485" i="1"/>
  <c r="Q485" i="1"/>
  <c r="U485" i="1" s="1"/>
  <c r="P493" i="1"/>
  <c r="Q493" i="1"/>
  <c r="AB493" i="1" s="1"/>
  <c r="P501" i="1"/>
  <c r="Q501" i="1"/>
  <c r="P509" i="1"/>
  <c r="Q509" i="1"/>
  <c r="U509" i="1" s="1"/>
  <c r="P517" i="1"/>
  <c r="Q517" i="1"/>
  <c r="U517" i="1" s="1"/>
  <c r="P525" i="1"/>
  <c r="Q525" i="1"/>
  <c r="AB525" i="1" s="1"/>
  <c r="P533" i="1"/>
  <c r="Q533" i="1"/>
  <c r="P541" i="1"/>
  <c r="Q541" i="1"/>
  <c r="U541" i="1" s="1"/>
  <c r="P549" i="1"/>
  <c r="Q549" i="1"/>
  <c r="U549" i="1" s="1"/>
  <c r="P557" i="1"/>
  <c r="Q557" i="1"/>
  <c r="AB557" i="1" s="1"/>
  <c r="P565" i="1"/>
  <c r="Q565" i="1"/>
  <c r="P573" i="1"/>
  <c r="Q573" i="1"/>
  <c r="U573" i="1" s="1"/>
  <c r="P581" i="1"/>
  <c r="Q581" i="1"/>
  <c r="U581" i="1" s="1"/>
  <c r="P589" i="1"/>
  <c r="Q589" i="1"/>
  <c r="P597" i="1"/>
  <c r="Q597" i="1"/>
  <c r="P605" i="1"/>
  <c r="Q605" i="1"/>
  <c r="U605" i="1" s="1"/>
  <c r="P613" i="1"/>
  <c r="Q613" i="1"/>
  <c r="U613" i="1" s="1"/>
  <c r="P621" i="1"/>
  <c r="Q621" i="1"/>
  <c r="T621" i="1" s="1"/>
  <c r="P629" i="1"/>
  <c r="Q629" i="1"/>
  <c r="U629" i="1" s="1"/>
  <c r="P637" i="1"/>
  <c r="Q637" i="1"/>
  <c r="U637" i="1" s="1"/>
  <c r="P645" i="1"/>
  <c r="Q645" i="1"/>
  <c r="AB645" i="1" s="1"/>
  <c r="P653" i="1"/>
  <c r="Q653" i="1"/>
  <c r="U653" i="1" s="1"/>
  <c r="P661" i="1"/>
  <c r="Q661" i="1"/>
  <c r="T661" i="1" s="1"/>
  <c r="P669" i="1"/>
  <c r="Q669" i="1"/>
  <c r="U669" i="1" s="1"/>
  <c r="P677" i="1"/>
  <c r="Q677" i="1"/>
  <c r="AA677" i="1" s="1"/>
  <c r="P685" i="1"/>
  <c r="Q685" i="1"/>
  <c r="T685" i="1" s="1"/>
  <c r="P693" i="1"/>
  <c r="Q693" i="1"/>
  <c r="P701" i="1"/>
  <c r="Q701" i="1"/>
  <c r="U701" i="1" s="1"/>
  <c r="P709" i="1"/>
  <c r="Q709" i="1"/>
  <c r="U709" i="1" s="1"/>
  <c r="P717" i="1"/>
  <c r="Q717" i="1"/>
  <c r="U717" i="1" s="1"/>
  <c r="P725" i="1"/>
  <c r="Q725" i="1"/>
  <c r="P733" i="1"/>
  <c r="Q733" i="1"/>
  <c r="U733" i="1" s="1"/>
  <c r="P741" i="1"/>
  <c r="Q741" i="1"/>
  <c r="AB741" i="1" s="1"/>
  <c r="P749" i="1"/>
  <c r="Q749" i="1"/>
  <c r="U749" i="1" s="1"/>
  <c r="P757" i="1"/>
  <c r="Q757" i="1"/>
  <c r="P765" i="1"/>
  <c r="Q765" i="1"/>
  <c r="U765" i="1" s="1"/>
  <c r="P773" i="1"/>
  <c r="Q773" i="1"/>
  <c r="U773" i="1" s="1"/>
  <c r="P781" i="1"/>
  <c r="Q781" i="1"/>
  <c r="AA781" i="1" s="1"/>
  <c r="P789" i="1"/>
  <c r="Q789" i="1"/>
  <c r="P797" i="1"/>
  <c r="Q797" i="1"/>
  <c r="U797" i="1" s="1"/>
  <c r="P805" i="1"/>
  <c r="Q805" i="1"/>
  <c r="AB805" i="1" s="1"/>
  <c r="P813" i="1"/>
  <c r="Q813" i="1"/>
  <c r="AA813" i="1" s="1"/>
  <c r="P821" i="1"/>
  <c r="Q821" i="1"/>
  <c r="P829" i="1"/>
  <c r="Q829" i="1"/>
  <c r="U829" i="1" s="1"/>
  <c r="P837" i="1"/>
  <c r="Q837" i="1"/>
  <c r="T837" i="1" s="1"/>
  <c r="P845" i="1"/>
  <c r="Q845" i="1"/>
  <c r="U845" i="1" s="1"/>
  <c r="P853" i="1"/>
  <c r="Q853" i="1"/>
  <c r="P861" i="1"/>
  <c r="Q861" i="1"/>
  <c r="U861" i="1" s="1"/>
  <c r="P869" i="1"/>
  <c r="Q869" i="1"/>
  <c r="AA869" i="1" s="1"/>
  <c r="P877" i="1"/>
  <c r="Q877" i="1"/>
  <c r="T877" i="1" s="1"/>
  <c r="P885" i="1"/>
  <c r="Q885" i="1"/>
  <c r="P893" i="1"/>
  <c r="Q893" i="1"/>
  <c r="U893" i="1" s="1"/>
  <c r="P901" i="1"/>
  <c r="Q901" i="1"/>
  <c r="AB901" i="1" s="1"/>
  <c r="P909" i="1"/>
  <c r="Q909" i="1"/>
  <c r="AB909" i="1" s="1"/>
  <c r="P917" i="1"/>
  <c r="Q917" i="1"/>
  <c r="P925" i="1"/>
  <c r="Q925" i="1"/>
  <c r="U925" i="1" s="1"/>
  <c r="P933" i="1"/>
  <c r="Q933" i="1"/>
  <c r="U933" i="1" s="1"/>
  <c r="P941" i="1"/>
  <c r="Q941" i="1"/>
  <c r="AA941" i="1" s="1"/>
  <c r="P949" i="1"/>
  <c r="Q949" i="1"/>
  <c r="P957" i="1"/>
  <c r="Q957" i="1"/>
  <c r="U957" i="1" s="1"/>
  <c r="P965" i="1"/>
  <c r="Q965" i="1"/>
  <c r="AA965" i="1" s="1"/>
  <c r="P973" i="1"/>
  <c r="Q973" i="1"/>
  <c r="U973" i="1" s="1"/>
  <c r="P981" i="1"/>
  <c r="Q981" i="1"/>
  <c r="P989" i="1"/>
  <c r="Q989" i="1"/>
  <c r="AB989" i="1" s="1"/>
  <c r="P1005" i="1"/>
  <c r="Q1005" i="1"/>
  <c r="AB1005" i="1" s="1"/>
  <c r="P1013" i="1"/>
  <c r="Q1013" i="1"/>
  <c r="P1021" i="1"/>
  <c r="Q1021" i="1"/>
  <c r="P1029" i="1"/>
  <c r="Q1029" i="1"/>
  <c r="U1029" i="1" s="1"/>
  <c r="P1037" i="1"/>
  <c r="Q1037" i="1"/>
  <c r="U1037" i="1" s="1"/>
  <c r="P1045" i="1"/>
  <c r="Q1045" i="1"/>
  <c r="AB1045" i="1" s="1"/>
  <c r="P1053" i="1"/>
  <c r="Q1053" i="1"/>
  <c r="P1069" i="1"/>
  <c r="Q1069" i="1"/>
  <c r="U1069" i="1" s="1"/>
  <c r="P1077" i="1"/>
  <c r="Q1077" i="1"/>
  <c r="T1077" i="1" s="1"/>
  <c r="P1085" i="1"/>
  <c r="Q1085" i="1"/>
  <c r="AB1085" i="1" s="1"/>
  <c r="P1093" i="1"/>
  <c r="Q1093" i="1"/>
  <c r="P1101" i="1"/>
  <c r="Q1101" i="1"/>
  <c r="AB1101" i="1" s="1"/>
  <c r="P1109" i="1"/>
  <c r="Q1109" i="1"/>
  <c r="U1109" i="1" s="1"/>
  <c r="P1117" i="1"/>
  <c r="Q1117" i="1"/>
  <c r="P1133" i="1"/>
  <c r="Q1133" i="1"/>
  <c r="P1141" i="1"/>
  <c r="Q1141" i="1"/>
  <c r="AB1141" i="1" s="1"/>
  <c r="P1157" i="1"/>
  <c r="Q1157" i="1"/>
  <c r="U1157" i="1" s="1"/>
  <c r="P1165" i="1"/>
  <c r="Q1165" i="1"/>
  <c r="U1165" i="1" s="1"/>
  <c r="Q1061" i="1"/>
  <c r="U1061" i="1" s="1"/>
  <c r="AW464" i="1"/>
  <c r="AV464" i="1"/>
  <c r="AW168" i="1"/>
  <c r="AV168" i="1"/>
  <c r="AV127" i="1"/>
  <c r="AW127" i="1"/>
  <c r="AW64" i="1"/>
  <c r="AV64" i="1"/>
  <c r="AW72" i="1"/>
  <c r="AV72" i="1"/>
  <c r="AW88" i="1"/>
  <c r="AV88" i="1"/>
  <c r="AW96" i="1"/>
  <c r="AV96" i="1"/>
  <c r="AW120" i="1"/>
  <c r="AV120" i="1"/>
  <c r="AW128" i="1"/>
  <c r="AV128" i="1"/>
  <c r="AW136" i="1"/>
  <c r="AV136" i="1"/>
  <c r="AW152" i="1"/>
  <c r="AV152" i="1"/>
  <c r="AW160" i="1"/>
  <c r="AV160" i="1"/>
  <c r="AW184" i="1"/>
  <c r="AV184" i="1"/>
  <c r="AW192" i="1"/>
  <c r="AV192" i="1"/>
  <c r="AW200" i="1"/>
  <c r="AV200" i="1"/>
  <c r="AW216" i="1"/>
  <c r="AV216" i="1"/>
  <c r="AW224" i="1"/>
  <c r="AV224" i="1"/>
  <c r="AW248" i="1"/>
  <c r="AV248" i="1"/>
  <c r="AW264" i="1"/>
  <c r="AV264" i="1"/>
  <c r="AW280" i="1"/>
  <c r="AV280" i="1"/>
  <c r="AW288" i="1"/>
  <c r="AV288" i="1"/>
  <c r="AW304" i="1"/>
  <c r="AV304" i="1"/>
  <c r="AW312" i="1"/>
  <c r="AV312" i="1"/>
  <c r="AW328" i="1"/>
  <c r="AV328" i="1"/>
  <c r="AW344" i="1"/>
  <c r="AV344" i="1"/>
  <c r="AW368" i="1"/>
  <c r="AV368" i="1"/>
  <c r="AW376" i="1"/>
  <c r="AV376" i="1"/>
  <c r="AW392" i="1"/>
  <c r="AV392" i="1"/>
  <c r="AW408" i="1"/>
  <c r="AV408" i="1"/>
  <c r="AW432" i="1"/>
  <c r="AV432" i="1"/>
  <c r="AW440" i="1"/>
  <c r="AV440" i="1"/>
  <c r="AW456" i="1"/>
  <c r="AV456" i="1"/>
  <c r="AW472" i="1"/>
  <c r="AV472" i="1"/>
  <c r="AW496" i="1"/>
  <c r="AV496" i="1"/>
  <c r="AW504" i="1"/>
  <c r="AV504" i="1"/>
  <c r="AW512" i="1"/>
  <c r="AV512" i="1"/>
  <c r="AV536" i="1"/>
  <c r="AW544" i="1"/>
  <c r="AV544" i="1"/>
  <c r="AW568" i="1"/>
  <c r="AV568" i="1"/>
  <c r="AW576" i="1"/>
  <c r="AV576" i="1"/>
  <c r="AW336" i="1"/>
  <c r="AV336" i="1"/>
  <c r="AW424" i="1"/>
  <c r="AV424" i="1"/>
  <c r="AW296" i="1"/>
  <c r="AV296" i="1"/>
  <c r="AW400" i="1"/>
  <c r="AV400" i="1"/>
  <c r="AV487" i="1"/>
  <c r="AW487" i="1"/>
  <c r="AW528" i="1"/>
  <c r="AV528" i="1"/>
  <c r="AW232" i="1"/>
  <c r="AV232" i="1"/>
  <c r="AW488" i="1"/>
  <c r="AV488" i="1"/>
  <c r="AV360" i="1"/>
  <c r="AW102" i="1"/>
  <c r="AV190" i="1"/>
  <c r="AW190" i="1"/>
  <c r="AW286" i="1"/>
  <c r="AV286" i="1"/>
  <c r="AV370" i="1"/>
  <c r="AW370" i="1"/>
  <c r="AV315" i="1"/>
  <c r="AW315" i="1"/>
  <c r="AV379" i="1"/>
  <c r="AV507" i="1"/>
  <c r="AW507" i="1"/>
  <c r="AV547" i="1"/>
  <c r="AV571" i="1"/>
  <c r="AV391" i="1"/>
  <c r="AW391" i="1"/>
  <c r="AV287" i="1"/>
  <c r="AW287" i="1"/>
  <c r="AW516" i="1"/>
  <c r="AV516" i="1"/>
  <c r="AW524" i="1"/>
  <c r="AW540" i="1"/>
  <c r="AV540" i="1"/>
  <c r="AW548" i="1"/>
  <c r="AV548" i="1"/>
  <c r="AW564" i="1"/>
  <c r="AV572" i="1"/>
  <c r="AW470" i="1"/>
  <c r="AW70" i="1"/>
  <c r="AV15" i="1"/>
  <c r="AW87" i="1"/>
  <c r="AV87" i="1"/>
  <c r="AV191" i="1"/>
  <c r="AW191" i="1"/>
  <c r="AW279" i="1"/>
  <c r="AV279" i="1"/>
  <c r="AW383" i="1"/>
  <c r="AV383" i="1"/>
  <c r="AV335" i="1"/>
  <c r="AW95" i="1"/>
  <c r="AV95" i="1"/>
  <c r="AV295" i="1"/>
  <c r="AV375" i="1"/>
  <c r="AV175" i="1"/>
  <c r="AV47" i="1"/>
  <c r="AW183" i="1"/>
  <c r="AV207" i="1"/>
  <c r="AV351" i="1"/>
  <c r="AV495" i="1"/>
  <c r="AV567" i="1"/>
  <c r="AW567" i="1"/>
  <c r="AV543" i="1"/>
  <c r="AW447" i="1"/>
  <c r="AW79" i="1"/>
  <c r="AV79" i="1"/>
  <c r="AW151" i="1"/>
  <c r="AV151" i="1"/>
  <c r="AV367" i="1"/>
  <c r="AW367" i="1"/>
  <c r="AV423" i="1"/>
  <c r="AW423" i="1"/>
  <c r="AV463" i="1"/>
  <c r="AV503" i="1"/>
  <c r="AV559" i="1"/>
  <c r="AV455" i="1"/>
  <c r="AV255" i="1"/>
  <c r="AV39" i="1"/>
  <c r="AW223" i="1"/>
  <c r="AW215" i="1"/>
  <c r="AV215" i="1"/>
  <c r="AW439" i="1"/>
  <c r="AW431" i="1"/>
  <c r="AW63" i="1"/>
  <c r="AV247" i="1"/>
  <c r="AV159" i="1"/>
  <c r="AW445" i="1"/>
  <c r="AW1493" i="1"/>
  <c r="AV1429" i="1"/>
  <c r="AW1365" i="1"/>
  <c r="AW1309" i="1"/>
  <c r="AV575" i="1"/>
  <c r="AV511" i="1"/>
  <c r="AV23" i="1"/>
  <c r="AW1208" i="1"/>
  <c r="AW1165" i="1"/>
  <c r="AV1080" i="1"/>
  <c r="AW968" i="1"/>
  <c r="AW917" i="1"/>
  <c r="AW840" i="1"/>
  <c r="AV832" i="1"/>
  <c r="AV765" i="1"/>
  <c r="AW736" i="1"/>
  <c r="AV720" i="1"/>
  <c r="AW712" i="1"/>
  <c r="AV709" i="1"/>
  <c r="AW608" i="1"/>
  <c r="AW581" i="1"/>
  <c r="AV438" i="1"/>
  <c r="AV158" i="1"/>
  <c r="AV54" i="1"/>
  <c r="AV134" i="1"/>
  <c r="AW406" i="1"/>
  <c r="AW549" i="1"/>
  <c r="AW181" i="1"/>
  <c r="AW150" i="1"/>
  <c r="AV542" i="1"/>
  <c r="AV110" i="1"/>
  <c r="AV46" i="1"/>
  <c r="AW117" i="1"/>
  <c r="AW142" i="1"/>
  <c r="AV366" i="1"/>
  <c r="AW285" i="1"/>
  <c r="AV1535" i="1"/>
  <c r="AV509" i="1"/>
  <c r="AW381" i="1"/>
  <c r="AW53" i="1"/>
  <c r="AW29" i="1"/>
  <c r="AV1454" i="1"/>
  <c r="AV493" i="1"/>
  <c r="AV461" i="1"/>
  <c r="AV229" i="1"/>
  <c r="AV197" i="1"/>
  <c r="AV165" i="1"/>
  <c r="AV149" i="1"/>
  <c r="AV133" i="1"/>
  <c r="AV429" i="1"/>
  <c r="AV397" i="1"/>
  <c r="AV85" i="1"/>
  <c r="AW317" i="1"/>
  <c r="AW109" i="1"/>
  <c r="AW45" i="1"/>
  <c r="AV517" i="1"/>
  <c r="AV349" i="1"/>
  <c r="AW253" i="1"/>
  <c r="AV205" i="1"/>
  <c r="AW765" i="1"/>
  <c r="AW685" i="1"/>
  <c r="AV685" i="1"/>
  <c r="AW624" i="1"/>
  <c r="AV624" i="1"/>
  <c r="AW616" i="1"/>
  <c r="AV616" i="1"/>
  <c r="AW600" i="1"/>
  <c r="AW752" i="1"/>
  <c r="AV752" i="1"/>
  <c r="AW744" i="1"/>
  <c r="AV744" i="1"/>
  <c r="AV813" i="1"/>
  <c r="AW789" i="1"/>
  <c r="AV789" i="1"/>
  <c r="AW728" i="1"/>
  <c r="AV728" i="1"/>
  <c r="AW717" i="1"/>
  <c r="AV717" i="1"/>
  <c r="AW980" i="1"/>
  <c r="AV980" i="1"/>
  <c r="AW1464" i="1"/>
  <c r="AV1464" i="1"/>
  <c r="AW933" i="1"/>
  <c r="AW904" i="1"/>
  <c r="AV904" i="1"/>
  <c r="AV910" i="1"/>
  <c r="AW1044" i="1"/>
  <c r="AW706" i="1"/>
  <c r="AW1397" i="1"/>
  <c r="AV1397" i="1"/>
  <c r="AW1373" i="1"/>
  <c r="AW992" i="1"/>
  <c r="AV992" i="1"/>
  <c r="AW584" i="1"/>
  <c r="AV584" i="1"/>
  <c r="AW611" i="1"/>
  <c r="AV611" i="1"/>
  <c r="AW632" i="1"/>
  <c r="AV632" i="1"/>
  <c r="AW648" i="1"/>
  <c r="AV648" i="1"/>
  <c r="AV656" i="1"/>
  <c r="AW664" i="1"/>
  <c r="AW680" i="1"/>
  <c r="AV680" i="1"/>
  <c r="AW696" i="1"/>
  <c r="AW704" i="1"/>
  <c r="AW739" i="1"/>
  <c r="AW768" i="1"/>
  <c r="AV768" i="1"/>
  <c r="AW776" i="1"/>
  <c r="AV776" i="1"/>
  <c r="AW784" i="1"/>
  <c r="AW792" i="1"/>
  <c r="AW800" i="1"/>
  <c r="AV800" i="1"/>
  <c r="AV808" i="1"/>
  <c r="AV816" i="1"/>
  <c r="AV828" i="1"/>
  <c r="AW828" i="1"/>
  <c r="AW831" i="1"/>
  <c r="AW868" i="1"/>
  <c r="AV868" i="1"/>
  <c r="AW880" i="1"/>
  <c r="AW886" i="1"/>
  <c r="AV886" i="1"/>
  <c r="AW895" i="1"/>
  <c r="AV895" i="1"/>
  <c r="AW944" i="1"/>
  <c r="AV944" i="1"/>
  <c r="AW996" i="1"/>
  <c r="AV996" i="1"/>
  <c r="AW1008" i="1"/>
  <c r="AV1008" i="1"/>
  <c r="AW613" i="1"/>
  <c r="AV613" i="1"/>
  <c r="AW943" i="1"/>
  <c r="AV943" i="1"/>
  <c r="AW1007" i="1"/>
  <c r="AW1336" i="1"/>
  <c r="AV1336" i="1"/>
  <c r="AW1112" i="1"/>
  <c r="AV1112" i="1"/>
  <c r="AW909" i="1"/>
  <c r="AW606" i="1"/>
  <c r="AV606" i="1"/>
  <c r="AW614" i="1"/>
  <c r="AV635" i="1"/>
  <c r="AW635" i="1"/>
  <c r="AV699" i="1"/>
  <c r="AW699" i="1"/>
  <c r="AW726" i="1"/>
  <c r="AV726" i="1"/>
  <c r="AV763" i="1"/>
  <c r="AW844" i="1"/>
  <c r="AV844" i="1"/>
  <c r="AW853" i="1"/>
  <c r="AV853" i="1"/>
  <c r="AW920" i="1"/>
  <c r="AV920" i="1"/>
  <c r="AW935" i="1"/>
  <c r="AV935" i="1"/>
  <c r="AW972" i="1"/>
  <c r="AW749" i="1"/>
  <c r="AV749" i="1"/>
  <c r="AV879" i="1"/>
  <c r="AV928" i="1"/>
  <c r="AW928" i="1"/>
  <c r="AW976" i="1"/>
  <c r="AV976" i="1"/>
  <c r="AW848" i="1"/>
  <c r="AW638" i="1"/>
  <c r="AV638" i="1"/>
  <c r="AW678" i="1"/>
  <c r="AW694" i="1"/>
  <c r="AV710" i="1"/>
  <c r="AW814" i="1"/>
  <c r="AV814" i="1"/>
  <c r="AV902" i="1"/>
  <c r="AW911" i="1"/>
  <c r="AV911" i="1"/>
  <c r="AW1024" i="1"/>
  <c r="AV1024" i="1"/>
  <c r="AV1030" i="1"/>
  <c r="AV1085" i="1"/>
  <c r="AW1152" i="1"/>
  <c r="AV1152" i="1"/>
  <c r="AW1164" i="1"/>
  <c r="AV1280" i="1"/>
  <c r="AW1280" i="1"/>
  <c r="AW1286" i="1"/>
  <c r="AV1286" i="1"/>
  <c r="AW1295" i="1"/>
  <c r="AW1501" i="1"/>
  <c r="AW1216" i="1"/>
  <c r="AV1216" i="1"/>
  <c r="AW1088" i="1"/>
  <c r="AV1088" i="1"/>
  <c r="AV885" i="1"/>
  <c r="AW885" i="1"/>
  <c r="AW596" i="1"/>
  <c r="AV596" i="1"/>
  <c r="AV620" i="1"/>
  <c r="AW628" i="1"/>
  <c r="AW716" i="1"/>
  <c r="AV716" i="1"/>
  <c r="AW820" i="1"/>
  <c r="AV820" i="1"/>
  <c r="AW823" i="1"/>
  <c r="AV823" i="1"/>
  <c r="AW860" i="1"/>
  <c r="AV860" i="1"/>
  <c r="AW887" i="1"/>
  <c r="AV887" i="1"/>
  <c r="AW936" i="1"/>
  <c r="AV936" i="1"/>
  <c r="AV988" i="1"/>
  <c r="AV1000" i="1"/>
  <c r="AW621" i="1"/>
  <c r="AW858" i="1"/>
  <c r="AV858" i="1"/>
  <c r="AW1277" i="1"/>
  <c r="AV1197" i="1"/>
  <c r="AW1197" i="1"/>
  <c r="AW872" i="1"/>
  <c r="AV872" i="1"/>
  <c r="AW580" i="1"/>
  <c r="AV580" i="1"/>
  <c r="AW599" i="1"/>
  <c r="AV599" i="1"/>
  <c r="AW615" i="1"/>
  <c r="AV615" i="1"/>
  <c r="AV623" i="1"/>
  <c r="AW623" i="1"/>
  <c r="AW636" i="1"/>
  <c r="AV636" i="1"/>
  <c r="AW644" i="1"/>
  <c r="AV644" i="1"/>
  <c r="AW652" i="1"/>
  <c r="AV652" i="1"/>
  <c r="AV660" i="1"/>
  <c r="AW668" i="1"/>
  <c r="AV668" i="1"/>
  <c r="AW676" i="1"/>
  <c r="AV676" i="1"/>
  <c r="AW684" i="1"/>
  <c r="AV684" i="1"/>
  <c r="AW700" i="1"/>
  <c r="AV700" i="1"/>
  <c r="AW708" i="1"/>
  <c r="AV708" i="1"/>
  <c r="AW735" i="1"/>
  <c r="AV735" i="1"/>
  <c r="AW743" i="1"/>
  <c r="AV743" i="1"/>
  <c r="AW751" i="1"/>
  <c r="AV751" i="1"/>
  <c r="AW756" i="1"/>
  <c r="AV756" i="1"/>
  <c r="AW764" i="1"/>
  <c r="AV764" i="1"/>
  <c r="AW772" i="1"/>
  <c r="AV772" i="1"/>
  <c r="AW788" i="1"/>
  <c r="AV788" i="1"/>
  <c r="AW796" i="1"/>
  <c r="AV796" i="1"/>
  <c r="AV804" i="1"/>
  <c r="AW804" i="1"/>
  <c r="AW836" i="1"/>
  <c r="AV836" i="1"/>
  <c r="AW912" i="1"/>
  <c r="AV912" i="1"/>
  <c r="AW927" i="1"/>
  <c r="AV927" i="1"/>
  <c r="AW741" i="1"/>
  <c r="AV741" i="1"/>
  <c r="AW1429" i="1"/>
  <c r="AW602" i="1"/>
  <c r="AW663" i="1"/>
  <c r="AV663" i="1"/>
  <c r="AW695" i="1"/>
  <c r="AV695" i="1"/>
  <c r="AW759" i="1"/>
  <c r="AV759" i="1"/>
  <c r="AV767" i="1"/>
  <c r="AW775" i="1"/>
  <c r="AV775" i="1"/>
  <c r="AW783" i="1"/>
  <c r="AW791" i="1"/>
  <c r="AV791" i="1"/>
  <c r="AW807" i="1"/>
  <c r="AW888" i="1"/>
  <c r="AV888" i="1"/>
  <c r="AW952" i="1"/>
  <c r="AV952" i="1"/>
  <c r="AW1016" i="1"/>
  <c r="AV1016" i="1"/>
  <c r="AW846" i="1"/>
  <c r="AV846" i="1"/>
  <c r="AW974" i="1"/>
  <c r="AV1019" i="1"/>
  <c r="AW1019" i="1"/>
  <c r="AW1070" i="1"/>
  <c r="AV1070" i="1"/>
  <c r="AW1116" i="1"/>
  <c r="AV1116" i="1"/>
  <c r="AW1128" i="1"/>
  <c r="AW998" i="1"/>
  <c r="AV998" i="1"/>
  <c r="AW1022" i="1"/>
  <c r="AV1022" i="1"/>
  <c r="AW1046" i="1"/>
  <c r="AW1052" i="1"/>
  <c r="AV1052" i="1"/>
  <c r="AV1083" i="1"/>
  <c r="AW1083" i="1"/>
  <c r="AW1086" i="1"/>
  <c r="AV1174" i="1"/>
  <c r="AW1180" i="1"/>
  <c r="AV1180" i="1"/>
  <c r="AV1211" i="1"/>
  <c r="AW1211" i="1"/>
  <c r="AW1229" i="1"/>
  <c r="AV1229" i="1"/>
  <c r="AW1244" i="1"/>
  <c r="AV1244" i="1"/>
  <c r="AW1302" i="1"/>
  <c r="AW1308" i="1"/>
  <c r="AV1308" i="1"/>
  <c r="AV1339" i="1"/>
  <c r="AW1339" i="1"/>
  <c r="AW1144" i="1"/>
  <c r="AV1144" i="1"/>
  <c r="AV1147" i="1"/>
  <c r="AW1147" i="1"/>
  <c r="AW1205" i="1"/>
  <c r="AV1205" i="1"/>
  <c r="AW1272" i="1"/>
  <c r="AV1272" i="1"/>
  <c r="AV1275" i="1"/>
  <c r="AW1275" i="1"/>
  <c r="AV1327" i="1"/>
  <c r="AV1333" i="1"/>
  <c r="AW1333" i="1"/>
  <c r="AV1400" i="1"/>
  <c r="AW1400" i="1"/>
  <c r="AV1403" i="1"/>
  <c r="AW1403" i="1"/>
  <c r="AW1406" i="1"/>
  <c r="AV1406" i="1"/>
  <c r="AV1449" i="1"/>
  <c r="AW1461" i="1"/>
  <c r="AV1461" i="1"/>
  <c r="AW1528" i="1"/>
  <c r="AV1528" i="1"/>
  <c r="AW847" i="1"/>
  <c r="AW855" i="1"/>
  <c r="AV855" i="1"/>
  <c r="AW863" i="1"/>
  <c r="AW871" i="1"/>
  <c r="AV871" i="1"/>
  <c r="AW876" i="1"/>
  <c r="AV876" i="1"/>
  <c r="AW892" i="1"/>
  <c r="AV892" i="1"/>
  <c r="AW900" i="1"/>
  <c r="AV900" i="1"/>
  <c r="AW908" i="1"/>
  <c r="AV908" i="1"/>
  <c r="AW916" i="1"/>
  <c r="AV916" i="1"/>
  <c r="AW924" i="1"/>
  <c r="AV924" i="1"/>
  <c r="AW932" i="1"/>
  <c r="AV932" i="1"/>
  <c r="AW948" i="1"/>
  <c r="AV948" i="1"/>
  <c r="AV959" i="1"/>
  <c r="AW975" i="1"/>
  <c r="AV975" i="1"/>
  <c r="AV983" i="1"/>
  <c r="AW991" i="1"/>
  <c r="AV991" i="1"/>
  <c r="AW1004" i="1"/>
  <c r="AV1004" i="1"/>
  <c r="AW1020" i="1"/>
  <c r="AV1020" i="1"/>
  <c r="AW1056" i="1"/>
  <c r="AV1056" i="1"/>
  <c r="AW1059" i="1"/>
  <c r="AV1114" i="1"/>
  <c r="AW1114" i="1"/>
  <c r="AW1120" i="1"/>
  <c r="AV1120" i="1"/>
  <c r="AW1126" i="1"/>
  <c r="AV1184" i="1"/>
  <c r="AW1184" i="1"/>
  <c r="AW1084" i="1"/>
  <c r="AV1084" i="1"/>
  <c r="AW1166" i="1"/>
  <c r="AV1166" i="1"/>
  <c r="AW1212" i="1"/>
  <c r="AV1212" i="1"/>
  <c r="AW1340" i="1"/>
  <c r="AV1340" i="1"/>
  <c r="AV973" i="1"/>
  <c r="AW997" i="1"/>
  <c r="AW1010" i="1"/>
  <c r="AW1142" i="1"/>
  <c r="AV1142" i="1"/>
  <c r="AW1148" i="1"/>
  <c r="AV1148" i="1"/>
  <c r="AW1048" i="1"/>
  <c r="AV1048" i="1"/>
  <c r="AW1054" i="1"/>
  <c r="AW1066" i="1"/>
  <c r="AV1066" i="1"/>
  <c r="AW1176" i="1"/>
  <c r="AV1176" i="1"/>
  <c r="AV1182" i="1"/>
  <c r="AV1228" i="1"/>
  <c r="AV1218" i="1"/>
  <c r="AW1248" i="1"/>
  <c r="AV1248" i="1"/>
  <c r="AW1263" i="1"/>
  <c r="AW1358" i="1"/>
  <c r="AV1358" i="1"/>
  <c r="AW1376" i="1"/>
  <c r="AV1376" i="1"/>
  <c r="AV1385" i="1"/>
  <c r="AW1516" i="1"/>
  <c r="AV1364" i="1"/>
  <c r="AV1367" i="1"/>
  <c r="AV1471" i="1"/>
  <c r="AW1471" i="1"/>
  <c r="AV1486" i="1"/>
  <c r="AV1312" i="1"/>
  <c r="AW1404" i="1"/>
  <c r="AV1404" i="1"/>
  <c r="AV1441" i="1"/>
  <c r="AV1237" i="1"/>
  <c r="AW1240" i="1"/>
  <c r="AV1240" i="1"/>
  <c r="AW1246" i="1"/>
  <c r="AV1246" i="1"/>
  <c r="AW1304" i="1"/>
  <c r="AV1304" i="1"/>
  <c r="AW1353" i="1"/>
  <c r="AW1368" i="1"/>
  <c r="AV1368" i="1"/>
  <c r="AW1374" i="1"/>
  <c r="AW1432" i="1"/>
  <c r="AV1432" i="1"/>
  <c r="AW1438" i="1"/>
  <c r="AV1438" i="1"/>
  <c r="AW1496" i="1"/>
  <c r="AV1496" i="1"/>
  <c r="AV1502" i="1"/>
  <c r="AV1505" i="1"/>
  <c r="AV1276" i="1"/>
  <c r="AV1341" i="1"/>
  <c r="AW1408" i="1"/>
  <c r="AV1408" i="1"/>
  <c r="AV1414" i="1"/>
  <c r="AV1417" i="1"/>
  <c r="AW1420" i="1"/>
  <c r="AV1426" i="1"/>
  <c r="AW1487" i="1"/>
  <c r="AV1487" i="1"/>
  <c r="AW1393" i="1"/>
  <c r="AV1393" i="1"/>
  <c r="AV1236" i="1"/>
  <c r="AW1366" i="1"/>
  <c r="AV1366" i="1"/>
  <c r="AW1372" i="1"/>
  <c r="AV1372" i="1"/>
  <c r="AW1436" i="1"/>
  <c r="AV1436" i="1"/>
  <c r="AV1500" i="1"/>
  <c r="AW1500" i="1"/>
  <c r="AW1503" i="1"/>
  <c r="AV1503" i="1"/>
  <c r="AV1468" i="1"/>
  <c r="AV1532" i="1"/>
  <c r="AV1519" i="1"/>
  <c r="AV1518" i="1"/>
  <c r="AW1524" i="1"/>
  <c r="AV1526" i="1"/>
  <c r="AV74" i="1"/>
  <c r="AW74" i="1"/>
  <c r="AV122" i="1"/>
  <c r="AW122" i="1"/>
  <c r="AW16" i="1"/>
  <c r="AV16" i="1"/>
  <c r="AW187" i="1"/>
  <c r="AV1306" i="1"/>
  <c r="AV1002" i="1"/>
  <c r="AV930" i="1"/>
  <c r="AV794" i="1"/>
  <c r="AV658" i="1"/>
  <c r="AV626" i="1"/>
  <c r="AV474" i="1"/>
  <c r="AV410" i="1"/>
  <c r="AV346" i="1"/>
  <c r="AV282" i="1"/>
  <c r="AV218" i="1"/>
  <c r="AV26" i="1"/>
  <c r="AW1498" i="1"/>
  <c r="AW1434" i="1"/>
  <c r="AW1322" i="1"/>
  <c r="AW1050" i="1"/>
  <c r="AW810" i="1"/>
  <c r="AW306" i="1"/>
  <c r="AW290" i="1"/>
  <c r="AW10" i="1"/>
  <c r="AV1242" i="1"/>
  <c r="AV730" i="1"/>
  <c r="AV594" i="1"/>
  <c r="AV434" i="1"/>
  <c r="AV242" i="1"/>
  <c r="AV178" i="1"/>
  <c r="AW986" i="1"/>
  <c r="AW682" i="1"/>
  <c r="AV1370" i="1"/>
  <c r="AV1178" i="1"/>
  <c r="AV666" i="1"/>
  <c r="AW922" i="1"/>
  <c r="AW818" i="1"/>
  <c r="AW642" i="1"/>
  <c r="AV98" i="1"/>
  <c r="AW578" i="1"/>
  <c r="AW378" i="1"/>
  <c r="AV674" i="1"/>
  <c r="AW546" i="1"/>
  <c r="AW514" i="1"/>
  <c r="AV747" i="1"/>
  <c r="AV683" i="1"/>
  <c r="AV619" i="1"/>
  <c r="AV499" i="1"/>
  <c r="AV467" i="1"/>
  <c r="AV435" i="1"/>
  <c r="AV371" i="1"/>
  <c r="AV275" i="1"/>
  <c r="AV51" i="1"/>
  <c r="AV19" i="1"/>
  <c r="AW1411" i="1"/>
  <c r="AW1027" i="1"/>
  <c r="AW899" i="1"/>
  <c r="AW707" i="1"/>
  <c r="AW667" i="1"/>
  <c r="AV1475" i="1"/>
  <c r="AV1435" i="1"/>
  <c r="AV1379" i="1"/>
  <c r="AV1371" i="1"/>
  <c r="AV947" i="1"/>
  <c r="AV819" i="1"/>
  <c r="AV755" i="1"/>
  <c r="AV691" i="1"/>
  <c r="AV627" i="1"/>
  <c r="AV563" i="1"/>
  <c r="AW971" i="1"/>
  <c r="AW907" i="1"/>
  <c r="AW779" i="1"/>
  <c r="AW235" i="1"/>
  <c r="AW43" i="1"/>
  <c r="AV219" i="1"/>
  <c r="AW915" i="1"/>
  <c r="AW851" i="1"/>
  <c r="AW787" i="1"/>
  <c r="AW723" i="1"/>
  <c r="AW1307" i="1"/>
  <c r="AW1243" i="1"/>
  <c r="AW1179" i="1"/>
  <c r="AW1115" i="1"/>
  <c r="AW1051" i="1"/>
  <c r="AW987" i="1"/>
  <c r="AW731" i="1"/>
  <c r="AV651" i="1"/>
  <c r="AV587" i="1"/>
  <c r="AV659" i="1"/>
  <c r="AW331" i="1"/>
  <c r="AW203" i="1"/>
  <c r="AW217" i="1"/>
  <c r="AV217" i="1"/>
  <c r="AW249" i="1"/>
  <c r="AV249" i="1"/>
  <c r="AW313" i="1"/>
  <c r="AV313" i="1"/>
  <c r="AV481" i="1"/>
  <c r="AW481" i="1"/>
  <c r="AW577" i="1"/>
  <c r="AW697" i="1"/>
  <c r="AV697" i="1"/>
  <c r="AW801" i="1"/>
  <c r="AV801" i="1"/>
  <c r="AW913" i="1"/>
  <c r="AV913" i="1"/>
  <c r="AW1001" i="1"/>
  <c r="AV1001" i="1"/>
  <c r="AV305" i="1"/>
  <c r="AW361" i="1"/>
  <c r="AV361" i="1"/>
  <c r="AV417" i="1"/>
  <c r="AW417" i="1"/>
  <c r="AV529" i="1"/>
  <c r="AW529" i="1"/>
  <c r="AW633" i="1"/>
  <c r="AW681" i="1"/>
  <c r="AV681" i="1"/>
  <c r="AV849" i="1"/>
  <c r="AV905" i="1"/>
  <c r="AW969" i="1"/>
  <c r="AV969" i="1"/>
  <c r="AW1025" i="1"/>
  <c r="AV1025" i="1"/>
  <c r="AV1105" i="1"/>
  <c r="AW81" i="1"/>
  <c r="AW201" i="1"/>
  <c r="AW297" i="1"/>
  <c r="AV297" i="1"/>
  <c r="AW409" i="1"/>
  <c r="AW601" i="1"/>
  <c r="AW657" i="1"/>
  <c r="AW705" i="1"/>
  <c r="AW817" i="1"/>
  <c r="AV817" i="1"/>
  <c r="AV873" i="1"/>
  <c r="AW937" i="1"/>
  <c r="AV937" i="1"/>
  <c r="AV1321" i="1"/>
  <c r="AV1289" i="1"/>
  <c r="AV1257" i="1"/>
  <c r="AV1217" i="1"/>
  <c r="AV1193" i="1"/>
  <c r="AV1177" i="1"/>
  <c r="AW105" i="1"/>
  <c r="AW185" i="1"/>
  <c r="AV185" i="1"/>
  <c r="AW281" i="1"/>
  <c r="AV369" i="1"/>
  <c r="AV545" i="1"/>
  <c r="AW545" i="1"/>
  <c r="AV593" i="1"/>
  <c r="AW593" i="1"/>
  <c r="AV649" i="1"/>
  <c r="AW649" i="1"/>
  <c r="AW833" i="1"/>
  <c r="AV833" i="1"/>
  <c r="AV881" i="1"/>
  <c r="AW929" i="1"/>
  <c r="AV929" i="1"/>
  <c r="AV97" i="1"/>
  <c r="AW97" i="1"/>
  <c r="AW153" i="1"/>
  <c r="AV153" i="1"/>
  <c r="AW209" i="1"/>
  <c r="AV273" i="1"/>
  <c r="AW561" i="1"/>
  <c r="AV561" i="1"/>
  <c r="AW897" i="1"/>
  <c r="AV897" i="1"/>
  <c r="AW1017" i="1"/>
  <c r="AW17" i="1"/>
  <c r="AV65" i="1"/>
  <c r="AW65" i="1"/>
  <c r="AV113" i="1"/>
  <c r="AW113" i="1"/>
  <c r="AV177" i="1"/>
  <c r="AW329" i="1"/>
  <c r="AV329" i="1"/>
  <c r="AW377" i="1"/>
  <c r="AV377" i="1"/>
  <c r="AV625" i="1"/>
  <c r="AW625" i="1"/>
  <c r="AW745" i="1"/>
  <c r="AV745" i="1"/>
  <c r="AW865" i="1"/>
  <c r="AV865" i="1"/>
  <c r="AW1041" i="1"/>
  <c r="AV1041" i="1"/>
  <c r="AW1153" i="1"/>
  <c r="AV145" i="1"/>
  <c r="AW265" i="1"/>
  <c r="AV265" i="1"/>
  <c r="AW345" i="1"/>
  <c r="AV345" i="1"/>
  <c r="AV449" i="1"/>
  <c r="AW449" i="1"/>
  <c r="AV553" i="1"/>
  <c r="AW609" i="1"/>
  <c r="AV609" i="1"/>
  <c r="AV665" i="1"/>
  <c r="AW665" i="1"/>
  <c r="AW729" i="1"/>
  <c r="AV729" i="1"/>
  <c r="AW785" i="1"/>
  <c r="AV785" i="1"/>
  <c r="AW945" i="1"/>
  <c r="AV945" i="1"/>
  <c r="AV1089" i="1"/>
  <c r="AW12" i="1"/>
  <c r="AV12" i="1"/>
  <c r="AW28" i="1"/>
  <c r="AW36" i="1"/>
  <c r="AV36" i="1"/>
  <c r="AW44" i="1"/>
  <c r="AV44" i="1"/>
  <c r="AW52" i="1"/>
  <c r="AV52" i="1"/>
  <c r="AW60" i="1"/>
  <c r="AV60" i="1"/>
  <c r="AW68" i="1"/>
  <c r="AV68" i="1"/>
  <c r="AW84" i="1"/>
  <c r="AV84" i="1"/>
  <c r="AW92" i="1"/>
  <c r="AV92" i="1"/>
  <c r="AW100" i="1"/>
  <c r="AV100" i="1"/>
  <c r="AW116" i="1"/>
  <c r="AV116" i="1"/>
  <c r="AW124" i="1"/>
  <c r="AV124" i="1"/>
  <c r="AW132" i="1"/>
  <c r="AV132" i="1"/>
  <c r="AW148" i="1"/>
  <c r="AV148" i="1"/>
  <c r="AW156" i="1"/>
  <c r="AV156" i="1"/>
  <c r="AW164" i="1"/>
  <c r="AV164" i="1"/>
  <c r="AW180" i="1"/>
  <c r="AV180" i="1"/>
  <c r="AW188" i="1"/>
  <c r="AV188" i="1"/>
  <c r="AW196" i="1"/>
  <c r="AV196" i="1"/>
  <c r="AW212" i="1"/>
  <c r="AV212" i="1"/>
  <c r="AW220" i="1"/>
  <c r="AV220" i="1"/>
  <c r="AW228" i="1"/>
  <c r="AV228" i="1"/>
  <c r="AW244" i="1"/>
  <c r="AV244" i="1"/>
  <c r="AW252" i="1"/>
  <c r="AV252" i="1"/>
  <c r="AW260" i="1"/>
  <c r="AV260" i="1"/>
  <c r="AW268" i="1"/>
  <c r="AV268" i="1"/>
  <c r="AW284" i="1"/>
  <c r="AV284" i="1"/>
  <c r="AW292" i="1"/>
  <c r="AV292" i="1"/>
  <c r="AW300" i="1"/>
  <c r="AV300" i="1"/>
  <c r="AW308" i="1"/>
  <c r="AV308" i="1"/>
  <c r="AW316" i="1"/>
  <c r="AV316" i="1"/>
  <c r="AW324" i="1"/>
  <c r="AV324" i="1"/>
  <c r="AW332" i="1"/>
  <c r="AW340" i="1"/>
  <c r="AV340" i="1"/>
  <c r="AW348" i="1"/>
  <c r="AV348" i="1"/>
  <c r="AW356" i="1"/>
  <c r="AV356" i="1"/>
  <c r="AW364" i="1"/>
  <c r="AW372" i="1"/>
  <c r="AV372" i="1"/>
  <c r="AW380" i="1"/>
  <c r="AV380" i="1"/>
  <c r="AW388" i="1"/>
  <c r="AV388" i="1"/>
  <c r="AW396" i="1"/>
  <c r="AW404" i="1"/>
  <c r="AV404" i="1"/>
  <c r="AW412" i="1"/>
  <c r="AV412" i="1"/>
  <c r="AW420" i="1"/>
  <c r="AV420" i="1"/>
  <c r="AW428" i="1"/>
  <c r="AW436" i="1"/>
  <c r="AV436" i="1"/>
  <c r="AW444" i="1"/>
  <c r="AV444" i="1"/>
  <c r="AW452" i="1"/>
  <c r="AV452" i="1"/>
  <c r="AW460" i="1"/>
  <c r="AW468" i="1"/>
  <c r="AV468" i="1"/>
  <c r="AW476" i="1"/>
  <c r="AV476" i="1"/>
  <c r="AW484" i="1"/>
  <c r="AV484" i="1"/>
  <c r="AW492" i="1"/>
  <c r="AB560" i="1"/>
  <c r="AA570" i="1"/>
  <c r="AB663" i="1"/>
  <c r="T20" i="1"/>
  <c r="T114" i="1"/>
  <c r="AA538" i="1"/>
  <c r="AB602" i="1"/>
  <c r="AA679" i="1"/>
  <c r="AB723" i="1"/>
  <c r="T46" i="1"/>
  <c r="U138" i="1"/>
  <c r="T863" i="1"/>
  <c r="AA548" i="1"/>
  <c r="AA639" i="1"/>
  <c r="AB564" i="1"/>
  <c r="AA647" i="1"/>
  <c r="U12" i="1"/>
  <c r="T158" i="1"/>
  <c r="U235" i="1"/>
  <c r="T174" i="1"/>
  <c r="T134" i="1"/>
  <c r="T1083" i="1"/>
  <c r="AB628" i="1"/>
  <c r="T54" i="1"/>
  <c r="T880" i="1"/>
  <c r="AB574" i="1"/>
  <c r="U16" i="1"/>
  <c r="U42" i="1"/>
  <c r="U110" i="1"/>
  <c r="T162" i="1"/>
  <c r="AB640" i="1"/>
  <c r="AB726" i="1"/>
  <c r="AB763" i="1"/>
  <c r="T24" i="1"/>
  <c r="U94" i="1"/>
  <c r="U142" i="1"/>
  <c r="U206" i="1"/>
  <c r="T987" i="1"/>
  <c r="T1114" i="1"/>
  <c r="AB660" i="1"/>
  <c r="U78" i="1"/>
  <c r="U178" i="1"/>
  <c r="U964" i="1"/>
  <c r="AB638" i="1"/>
  <c r="T36" i="1"/>
  <c r="U62" i="1"/>
  <c r="T130" i="1"/>
  <c r="T190" i="1"/>
  <c r="AB644" i="1"/>
  <c r="T89" i="1"/>
  <c r="U951" i="1"/>
  <c r="T980" i="1"/>
  <c r="U222" i="1"/>
  <c r="U943" i="1"/>
  <c r="T955" i="1"/>
  <c r="T984" i="1"/>
  <c r="AB606" i="1"/>
  <c r="AA775" i="1"/>
  <c r="U907" i="1"/>
  <c r="T1048" i="1"/>
  <c r="T1119" i="1"/>
  <c r="AB506" i="1"/>
  <c r="AB634" i="1"/>
  <c r="AB735" i="1"/>
  <c r="T65" i="1"/>
  <c r="T97" i="1"/>
  <c r="T118" i="1"/>
  <c r="T923" i="1"/>
  <c r="U1247" i="1"/>
  <c r="AB608" i="1"/>
  <c r="U129" i="1"/>
  <c r="T147" i="1"/>
  <c r="U179" i="1"/>
  <c r="U1155" i="1"/>
  <c r="AB441" i="1"/>
  <c r="U441" i="1"/>
  <c r="AB377" i="1"/>
  <c r="U377" i="1"/>
  <c r="AB569" i="1"/>
  <c r="U569" i="1"/>
  <c r="U121" i="1"/>
  <c r="U161" i="1"/>
  <c r="T1374" i="1"/>
  <c r="T1223" i="1"/>
  <c r="U1183" i="1"/>
  <c r="U1171" i="1"/>
  <c r="AB1163" i="1"/>
  <c r="T1163" i="1"/>
  <c r="AB1115" i="1"/>
  <c r="U1115" i="1"/>
  <c r="AA1067" i="1"/>
  <c r="T1067" i="1"/>
  <c r="T57" i="1"/>
  <c r="U89" i="1"/>
  <c r="U97" i="1"/>
  <c r="T133" i="1"/>
  <c r="U153" i="1"/>
  <c r="T233" i="1"/>
  <c r="U233" i="1"/>
  <c r="U1390" i="1"/>
  <c r="T1266" i="1"/>
  <c r="U1266" i="1"/>
  <c r="AB1254" i="1"/>
  <c r="T1254" i="1"/>
  <c r="AA986" i="1"/>
  <c r="T986" i="1"/>
  <c r="AA982" i="1"/>
  <c r="U982" i="1"/>
  <c r="AB946" i="1"/>
  <c r="AA946" i="1"/>
  <c r="U946" i="1"/>
  <c r="T914" i="1"/>
  <c r="AB886" i="1"/>
  <c r="AA886" i="1"/>
  <c r="U886" i="1"/>
  <c r="U882" i="1"/>
  <c r="AB866" i="1"/>
  <c r="T866" i="1"/>
  <c r="U838" i="1"/>
  <c r="AA834" i="1"/>
  <c r="U834" i="1"/>
  <c r="AA830" i="1"/>
  <c r="T830" i="1"/>
  <c r="U822" i="1"/>
  <c r="AA802" i="1"/>
  <c r="AB794" i="1"/>
  <c r="U794" i="1"/>
  <c r="AB778" i="1"/>
  <c r="U18" i="1"/>
  <c r="T83" i="1"/>
  <c r="U602" i="1"/>
  <c r="U634" i="1"/>
  <c r="T666" i="1"/>
  <c r="U734" i="1"/>
  <c r="AA638" i="1"/>
  <c r="AB666" i="1"/>
  <c r="AB731" i="1"/>
  <c r="AA787" i="1"/>
  <c r="T590" i="1"/>
  <c r="U698" i="1"/>
  <c r="U742" i="1"/>
  <c r="T750" i="1"/>
  <c r="U939" i="1"/>
  <c r="U987" i="1"/>
  <c r="AA770" i="1"/>
  <c r="T726" i="1"/>
  <c r="U947" i="1"/>
  <c r="T1019" i="1"/>
  <c r="U1044" i="1"/>
  <c r="AB648" i="1"/>
  <c r="AB668" i="1"/>
  <c r="AA759" i="1"/>
  <c r="T746" i="1"/>
  <c r="U923" i="1"/>
  <c r="AB699" i="1"/>
  <c r="AA711" i="1"/>
  <c r="AB799" i="1"/>
  <c r="AB875" i="1"/>
  <c r="T23" i="1"/>
  <c r="T52" i="1"/>
  <c r="T149" i="1"/>
  <c r="U229" i="1"/>
  <c r="U241" i="1"/>
  <c r="U1195" i="1"/>
  <c r="T1215" i="1"/>
  <c r="AA839" i="1"/>
  <c r="T121" i="1"/>
  <c r="T129" i="1"/>
  <c r="U181" i="1"/>
  <c r="U1198" i="1"/>
  <c r="U1311" i="1"/>
  <c r="T1382" i="1"/>
  <c r="T1523" i="1"/>
  <c r="AB986" i="1"/>
  <c r="T7" i="1"/>
  <c r="T153" i="1"/>
  <c r="T1226" i="1"/>
  <c r="U1267" i="1"/>
  <c r="T1318" i="1"/>
  <c r="T1343" i="1"/>
  <c r="T1398" i="1"/>
  <c r="AB830" i="1"/>
  <c r="AB863" i="1"/>
  <c r="AB987" i="1"/>
  <c r="U57" i="1"/>
  <c r="T64" i="1"/>
  <c r="U1030" i="1"/>
  <c r="U1170" i="1"/>
  <c r="U1190" i="1"/>
  <c r="U1350" i="1"/>
  <c r="U1422" i="1"/>
  <c r="AB795" i="1"/>
  <c r="T1414" i="1"/>
  <c r="U207" i="1"/>
  <c r="AB27" i="1"/>
  <c r="AA217" i="1"/>
  <c r="T217" i="1"/>
  <c r="AB193" i="1"/>
  <c r="T193" i="1"/>
  <c r="AA185" i="1"/>
  <c r="T185" i="1"/>
  <c r="AB161" i="1"/>
  <c r="AA161" i="1"/>
  <c r="T219" i="1"/>
  <c r="AB48" i="1"/>
  <c r="AA48" i="1"/>
  <c r="AB1514" i="1"/>
  <c r="U1514" i="1"/>
  <c r="AB1490" i="1"/>
  <c r="U1490" i="1"/>
  <c r="T1438" i="1"/>
  <c r="U1438" i="1"/>
  <c r="U986" i="1"/>
  <c r="U1067" i="1"/>
  <c r="U1086" i="1"/>
  <c r="T1115" i="1"/>
  <c r="U1158" i="1"/>
  <c r="U1202" i="1"/>
  <c r="T1247" i="1"/>
  <c r="U1331" i="1"/>
  <c r="AB652" i="1"/>
  <c r="AB698" i="1"/>
  <c r="AA794" i="1"/>
  <c r="T982" i="1"/>
  <c r="T1062" i="1"/>
  <c r="U1070" i="1"/>
  <c r="U1087" i="1"/>
  <c r="U1138" i="1"/>
  <c r="T1171" i="1"/>
  <c r="T1183" i="1"/>
  <c r="U1215" i="1"/>
  <c r="T1227" i="1"/>
  <c r="T1238" i="1"/>
  <c r="U1274" i="1"/>
  <c r="U1298" i="1"/>
  <c r="AA746" i="1"/>
  <c r="U1099" i="1"/>
  <c r="U1151" i="1"/>
  <c r="U1163" i="1"/>
  <c r="U1299" i="1"/>
  <c r="T1326" i="1"/>
  <c r="U1023" i="1"/>
  <c r="U1058" i="1"/>
  <c r="U1094" i="1"/>
  <c r="T1103" i="1"/>
  <c r="T1155" i="1"/>
  <c r="T1178" i="1"/>
  <c r="T1267" i="1"/>
  <c r="U1279" i="1"/>
  <c r="AA778" i="1"/>
  <c r="U1146" i="1"/>
  <c r="T1198" i="1"/>
  <c r="T1222" i="1"/>
  <c r="U1230" i="1"/>
  <c r="T1258" i="1"/>
  <c r="U1278" i="1"/>
  <c r="T1471" i="1"/>
  <c r="AB7" i="1"/>
  <c r="AA23" i="1"/>
  <c r="AB672" i="1"/>
  <c r="AB680" i="1"/>
  <c r="AB684" i="1"/>
  <c r="AB692" i="1"/>
  <c r="AB708" i="1"/>
  <c r="AB716" i="1"/>
  <c r="AB742" i="1"/>
  <c r="AB979" i="1"/>
  <c r="AA1242" i="1"/>
  <c r="U1002" i="1"/>
  <c r="U1022" i="1"/>
  <c r="T1030" i="1"/>
  <c r="T1070" i="1"/>
  <c r="U1114" i="1"/>
  <c r="T1242" i="1"/>
  <c r="T1250" i="1"/>
  <c r="U1270" i="1"/>
  <c r="T1290" i="1"/>
  <c r="T1330" i="1"/>
  <c r="T1415" i="1"/>
  <c r="U1482" i="1"/>
  <c r="AB89" i="1"/>
  <c r="AB734" i="1"/>
  <c r="AB834" i="1"/>
  <c r="AA998" i="1"/>
  <c r="T48" i="1"/>
  <c r="U60" i="1"/>
  <c r="T1058" i="1"/>
  <c r="T1086" i="1"/>
  <c r="U1194" i="1"/>
  <c r="U1210" i="1"/>
  <c r="U1218" i="1"/>
  <c r="U1226" i="1"/>
  <c r="T1234" i="1"/>
  <c r="T1282" i="1"/>
  <c r="U1302" i="1"/>
  <c r="T1322" i="1"/>
  <c r="U1419" i="1"/>
  <c r="AA53" i="1"/>
  <c r="AB1215" i="1"/>
  <c r="T44" i="1"/>
  <c r="U1186" i="1"/>
  <c r="U1246" i="1"/>
  <c r="T1314" i="1"/>
  <c r="T1375" i="1"/>
  <c r="T1407" i="1"/>
  <c r="AA129" i="1"/>
  <c r="AA750" i="1"/>
  <c r="AB894" i="1"/>
  <c r="AB995" i="1"/>
  <c r="AB1155" i="1"/>
  <c r="AA13" i="1"/>
  <c r="AB13" i="1"/>
  <c r="AB21" i="1"/>
  <c r="AA21" i="1"/>
  <c r="AA63" i="1"/>
  <c r="AB63" i="1"/>
  <c r="AB215" i="1"/>
  <c r="AA215" i="1"/>
  <c r="AB183" i="1"/>
  <c r="AB171" i="1"/>
  <c r="AA171" i="1"/>
  <c r="AA163" i="1"/>
  <c r="AB163" i="1"/>
  <c r="AA131" i="1"/>
  <c r="AB131" i="1"/>
  <c r="AA119" i="1"/>
  <c r="AB119" i="1"/>
  <c r="AB99" i="1"/>
  <c r="AA99" i="1"/>
  <c r="AA91" i="1"/>
  <c r="AB91" i="1"/>
  <c r="AA87" i="1"/>
  <c r="AB87" i="1"/>
  <c r="AA79" i="1"/>
  <c r="AB79" i="1"/>
  <c r="AB240" i="1"/>
  <c r="AA240" i="1"/>
  <c r="AB228" i="1"/>
  <c r="AA224" i="1"/>
  <c r="AB224" i="1"/>
  <c r="U52" i="1"/>
  <c r="U83" i="1"/>
  <c r="U99" i="1"/>
  <c r="U115" i="1"/>
  <c r="U131" i="1"/>
  <c r="U147" i="1"/>
  <c r="U163" i="1"/>
  <c r="T203" i="1"/>
  <c r="U219" i="1"/>
  <c r="U224" i="1"/>
  <c r="U1062" i="1"/>
  <c r="T1146" i="1"/>
  <c r="T1210" i="1"/>
  <c r="U1222" i="1"/>
  <c r="T1230" i="1"/>
  <c r="U1258" i="1"/>
  <c r="T1274" i="1"/>
  <c r="AB153" i="1"/>
  <c r="AA195" i="1"/>
  <c r="AA1030" i="1"/>
  <c r="T21" i="1"/>
  <c r="T79" i="1"/>
  <c r="T95" i="1"/>
  <c r="T143" i="1"/>
  <c r="AB147" i="1"/>
  <c r="AA175" i="1"/>
  <c r="AA1258" i="1"/>
  <c r="U21" i="1"/>
  <c r="U48" i="1"/>
  <c r="U79" i="1"/>
  <c r="U95" i="1"/>
  <c r="U143" i="1"/>
  <c r="T171" i="1"/>
  <c r="T215" i="1"/>
  <c r="U1238" i="1"/>
  <c r="T1246" i="1"/>
  <c r="T1298" i="1"/>
  <c r="U1426" i="1"/>
  <c r="U1486" i="1"/>
  <c r="AB217" i="1"/>
  <c r="AA1146" i="1"/>
  <c r="T13" i="1"/>
  <c r="T91" i="1"/>
  <c r="U171" i="1"/>
  <c r="U215" i="1"/>
  <c r="AB52" i="1"/>
  <c r="AB211" i="1"/>
  <c r="AB65" i="1"/>
  <c r="AA65" i="1"/>
  <c r="AB197" i="1"/>
  <c r="AA177" i="1"/>
  <c r="AB133" i="1"/>
  <c r="AB1535" i="1"/>
  <c r="T1535" i="1"/>
  <c r="AA1491" i="1"/>
  <c r="U1491" i="1"/>
  <c r="U1483" i="1"/>
  <c r="T1439" i="1"/>
  <c r="U1439" i="1"/>
  <c r="AA1427" i="1"/>
  <c r="U1427" i="1"/>
  <c r="AA1395" i="1"/>
  <c r="U1395" i="1"/>
  <c r="U1387" i="1"/>
  <c r="AA1363" i="1"/>
  <c r="T1363" i="1"/>
  <c r="U13" i="1"/>
  <c r="U91" i="1"/>
  <c r="T211" i="1"/>
  <c r="U1254" i="1"/>
  <c r="U1314" i="1"/>
  <c r="U1322" i="1"/>
  <c r="U1330" i="1"/>
  <c r="U1434" i="1"/>
  <c r="AA143" i="1"/>
  <c r="T87" i="1"/>
  <c r="T119" i="1"/>
  <c r="U183" i="1"/>
  <c r="T195" i="1"/>
  <c r="U211" i="1"/>
  <c r="T228" i="1"/>
  <c r="AB18" i="1"/>
  <c r="AA18" i="1"/>
  <c r="AA14" i="1"/>
  <c r="AB14" i="1"/>
  <c r="AB64" i="1"/>
  <c r="AA64" i="1"/>
  <c r="U132" i="1"/>
  <c r="AA132" i="1"/>
  <c r="U108" i="1"/>
  <c r="AA108" i="1"/>
  <c r="U92" i="1"/>
  <c r="AA92" i="1"/>
  <c r="AA241" i="1"/>
  <c r="AB241" i="1"/>
  <c r="AB233" i="1"/>
  <c r="AA233" i="1"/>
  <c r="AB229" i="1"/>
  <c r="AA229" i="1"/>
  <c r="U1526" i="1"/>
  <c r="T1526" i="1"/>
  <c r="AB1522" i="1"/>
  <c r="T1522" i="1"/>
  <c r="AB1506" i="1"/>
  <c r="T1506" i="1"/>
  <c r="AB1474" i="1"/>
  <c r="T1474" i="1"/>
  <c r="AB1466" i="1"/>
  <c r="U1462" i="1"/>
  <c r="T1462" i="1"/>
  <c r="AB1458" i="1"/>
  <c r="T1458" i="1"/>
  <c r="AB1450" i="1"/>
  <c r="T1450" i="1"/>
  <c r="AB1442" i="1"/>
  <c r="T1442" i="1"/>
  <c r="AB1418" i="1"/>
  <c r="U1418" i="1"/>
  <c r="AB1410" i="1"/>
  <c r="U1410" i="1"/>
  <c r="AB1402" i="1"/>
  <c r="AB1394" i="1"/>
  <c r="U1394" i="1"/>
  <c r="AB1386" i="1"/>
  <c r="U1386" i="1"/>
  <c r="AB1378" i="1"/>
  <c r="U1378" i="1"/>
  <c r="AB1370" i="1"/>
  <c r="U1370" i="1"/>
  <c r="AB1362" i="1"/>
  <c r="T1362" i="1"/>
  <c r="AB1354" i="1"/>
  <c r="T1354" i="1"/>
  <c r="AB1346" i="1"/>
  <c r="T1346" i="1"/>
  <c r="AB1338" i="1"/>
  <c r="U1338" i="1"/>
  <c r="AA1278" i="1"/>
  <c r="AB1278" i="1"/>
  <c r="AB1190" i="1"/>
  <c r="AA1190" i="1"/>
  <c r="AB1178" i="1"/>
  <c r="AA1178" i="1"/>
  <c r="AB1130" i="1"/>
  <c r="AA1130" i="1"/>
  <c r="AA1118" i="1"/>
  <c r="AB1118" i="1"/>
  <c r="AA1054" i="1"/>
  <c r="U14" i="1"/>
  <c r="U87" i="1"/>
  <c r="U119" i="1"/>
  <c r="U167" i="1"/>
  <c r="T179" i="1"/>
  <c r="U195" i="1"/>
  <c r="T207" i="1"/>
  <c r="T240" i="1"/>
  <c r="T1130" i="1"/>
  <c r="T1194" i="1"/>
  <c r="U1242" i="1"/>
  <c r="T1534" i="1"/>
  <c r="AA83" i="1"/>
  <c r="AA207" i="1"/>
  <c r="AB1035" i="1"/>
  <c r="AB1279" i="1"/>
  <c r="AA870" i="1"/>
  <c r="AB907" i="1"/>
  <c r="AA866" i="1"/>
  <c r="AB950" i="1"/>
  <c r="AB1002" i="1"/>
  <c r="AB1043" i="1"/>
  <c r="AB939" i="1"/>
  <c r="AB982" i="1"/>
  <c r="U1451" i="1"/>
  <c r="U1459" i="1"/>
  <c r="T1491" i="1"/>
  <c r="U1523" i="1"/>
  <c r="AA76" i="1"/>
  <c r="AA100" i="1"/>
  <c r="AB201" i="1"/>
  <c r="AB219" i="1"/>
  <c r="AA238" i="1"/>
  <c r="AA1070" i="1"/>
  <c r="AA1086" i="1"/>
  <c r="AA1226" i="1"/>
  <c r="AB1246" i="1"/>
  <c r="AA1322" i="1"/>
  <c r="AA1386" i="1"/>
  <c r="AA1450" i="1"/>
  <c r="AA1514" i="1"/>
  <c r="U1534" i="1"/>
  <c r="AB85" i="1"/>
  <c r="AA97" i="1"/>
  <c r="AB121" i="1"/>
  <c r="AA156" i="1"/>
  <c r="AA179" i="1"/>
  <c r="AA193" i="1"/>
  <c r="AA220" i="1"/>
  <c r="AB955" i="1"/>
  <c r="AA1066" i="1"/>
  <c r="AB1071" i="1"/>
  <c r="AB1087" i="1"/>
  <c r="AA1099" i="1"/>
  <c r="AA1194" i="1"/>
  <c r="AB1247" i="1"/>
  <c r="AA1338" i="1"/>
  <c r="AB1387" i="1"/>
  <c r="AA1530" i="1"/>
  <c r="T1426" i="1"/>
  <c r="T1434" i="1"/>
  <c r="U1535" i="1"/>
  <c r="AB185" i="1"/>
  <c r="AB923" i="1"/>
  <c r="AB947" i="1"/>
  <c r="AB1067" i="1"/>
  <c r="AA1114" i="1"/>
  <c r="AA1163" i="1"/>
  <c r="AB1183" i="1"/>
  <c r="AA1354" i="1"/>
  <c r="AA1418" i="1"/>
  <c r="AA1482" i="1"/>
  <c r="T1427" i="1"/>
  <c r="U1442" i="1"/>
  <c r="U1450" i="1"/>
  <c r="U1458" i="1"/>
  <c r="U1466" i="1"/>
  <c r="U1474" i="1"/>
  <c r="T1482" i="1"/>
  <c r="T1490" i="1"/>
  <c r="U1506" i="1"/>
  <c r="T1514" i="1"/>
  <c r="U1522" i="1"/>
  <c r="U1530" i="1"/>
  <c r="AA57" i="1"/>
  <c r="AB149" i="1"/>
  <c r="AA204" i="1"/>
  <c r="AB213" i="1"/>
  <c r="AA1058" i="1"/>
  <c r="AA1238" i="1"/>
  <c r="AA1370" i="1"/>
  <c r="AA1434" i="1"/>
  <c r="AA118" i="1"/>
  <c r="AB16" i="1"/>
  <c r="AA16" i="1"/>
  <c r="AB12" i="1"/>
  <c r="AA12" i="1"/>
  <c r="AA36" i="1"/>
  <c r="AB36" i="1"/>
  <c r="AB24" i="1"/>
  <c r="AA24" i="1"/>
  <c r="AA20" i="1"/>
  <c r="AB20" i="1"/>
  <c r="AB62" i="1"/>
  <c r="AA62" i="1"/>
  <c r="AB58" i="1"/>
  <c r="AA58" i="1"/>
  <c r="AB54" i="1"/>
  <c r="AA54" i="1"/>
  <c r="AB46" i="1"/>
  <c r="AA46" i="1"/>
  <c r="AA42" i="1"/>
  <c r="AB42" i="1"/>
  <c r="AA222" i="1"/>
  <c r="AB222" i="1"/>
  <c r="AB214" i="1"/>
  <c r="AA206" i="1"/>
  <c r="AB206" i="1"/>
  <c r="AA190" i="1"/>
  <c r="AB190" i="1"/>
  <c r="AA178" i="1"/>
  <c r="AB178" i="1"/>
  <c r="AA174" i="1"/>
  <c r="AB174" i="1"/>
  <c r="AA162" i="1"/>
  <c r="AB162" i="1"/>
  <c r="AA158" i="1"/>
  <c r="AB158" i="1"/>
  <c r="AA142" i="1"/>
  <c r="AB142" i="1"/>
  <c r="AA130" i="1"/>
  <c r="AB130" i="1"/>
  <c r="AA126" i="1"/>
  <c r="AB126" i="1"/>
  <c r="AA114" i="1"/>
  <c r="AB114" i="1"/>
  <c r="AA110" i="1"/>
  <c r="AB110" i="1"/>
  <c r="AA102" i="1"/>
  <c r="AA98" i="1"/>
  <c r="AB98" i="1"/>
  <c r="AA94" i="1"/>
  <c r="AB94" i="1"/>
  <c r="AA78" i="1"/>
  <c r="AB78" i="1"/>
  <c r="AB74" i="1"/>
  <c r="AB70" i="1"/>
  <c r="AA235" i="1"/>
  <c r="AB235" i="1"/>
  <c r="AB227" i="1"/>
  <c r="AA227" i="1"/>
  <c r="AA1536" i="1"/>
  <c r="AA1532" i="1"/>
  <c r="AB1532" i="1"/>
  <c r="T1532" i="1"/>
  <c r="AB1524" i="1"/>
  <c r="T1524" i="1"/>
  <c r="AA1524" i="1"/>
  <c r="U1524" i="1"/>
  <c r="AB1516" i="1"/>
  <c r="AA1516" i="1"/>
  <c r="U1516" i="1"/>
  <c r="T1516" i="1"/>
  <c r="T1512" i="1"/>
  <c r="AB1504" i="1"/>
  <c r="AA1504" i="1"/>
  <c r="T1504" i="1"/>
  <c r="U1504" i="1"/>
  <c r="AB1500" i="1"/>
  <c r="T1500" i="1"/>
  <c r="AA1500" i="1"/>
  <c r="U1500" i="1"/>
  <c r="AB1492" i="1"/>
  <c r="AA1492" i="1"/>
  <c r="T1492" i="1"/>
  <c r="U1492" i="1"/>
  <c r="AB1484" i="1"/>
  <c r="AA1484" i="1"/>
  <c r="U1484" i="1"/>
  <c r="AA1480" i="1"/>
  <c r="AB1472" i="1"/>
  <c r="AA1472" i="1"/>
  <c r="U1472" i="1"/>
  <c r="T1472" i="1"/>
  <c r="AB1468" i="1"/>
  <c r="AA1468" i="1"/>
  <c r="U1468" i="1"/>
  <c r="AB1460" i="1"/>
  <c r="AA1460" i="1"/>
  <c r="U1460" i="1"/>
  <c r="T1460" i="1"/>
  <c r="AB1452" i="1"/>
  <c r="AA1452" i="1"/>
  <c r="U1452" i="1"/>
  <c r="T1452" i="1"/>
  <c r="AB1444" i="1"/>
  <c r="AB1440" i="1"/>
  <c r="AA1440" i="1"/>
  <c r="U1440" i="1"/>
  <c r="AB1436" i="1"/>
  <c r="AA1436" i="1"/>
  <c r="U1436" i="1"/>
  <c r="T1436" i="1"/>
  <c r="AB1428" i="1"/>
  <c r="AA1428" i="1"/>
  <c r="U1428" i="1"/>
  <c r="T1428" i="1"/>
  <c r="AA1424" i="1"/>
  <c r="AB1420" i="1"/>
  <c r="U1420" i="1"/>
  <c r="T1420" i="1"/>
  <c r="AA1420" i="1"/>
  <c r="AB1412" i="1"/>
  <c r="AA1412" i="1"/>
  <c r="T1412" i="1"/>
  <c r="AB1404" i="1"/>
  <c r="U1404" i="1"/>
  <c r="T1404" i="1"/>
  <c r="AA1404" i="1"/>
  <c r="AB1400" i="1"/>
  <c r="AA1400" i="1"/>
  <c r="U1400" i="1"/>
  <c r="T1400" i="1"/>
  <c r="AB1396" i="1"/>
  <c r="AA1396" i="1"/>
  <c r="U1396" i="1"/>
  <c r="AB1388" i="1"/>
  <c r="AA1388" i="1"/>
  <c r="T1388" i="1"/>
  <c r="U1388" i="1"/>
  <c r="AB1372" i="1"/>
  <c r="AA1372" i="1"/>
  <c r="U1372" i="1"/>
  <c r="T1372" i="1"/>
  <c r="AA1368" i="1"/>
  <c r="T1364" i="1"/>
  <c r="AB1360" i="1"/>
  <c r="AA1360" i="1"/>
  <c r="U1360" i="1"/>
  <c r="T1360" i="1"/>
  <c r="AB1352" i="1"/>
  <c r="AA1352" i="1"/>
  <c r="U1352" i="1"/>
  <c r="T1352" i="1"/>
  <c r="AB1340" i="1"/>
  <c r="AA1340" i="1"/>
  <c r="U1340" i="1"/>
  <c r="AB1332" i="1"/>
  <c r="AA1332" i="1"/>
  <c r="U1332" i="1"/>
  <c r="T1332" i="1"/>
  <c r="AB1328" i="1"/>
  <c r="AA1328" i="1"/>
  <c r="U1328" i="1"/>
  <c r="T1328" i="1"/>
  <c r="AB1308" i="1"/>
  <c r="U1308" i="1"/>
  <c r="T1308" i="1"/>
  <c r="AA1308" i="1"/>
  <c r="AB1304" i="1"/>
  <c r="AA1304" i="1"/>
  <c r="U1304" i="1"/>
  <c r="T1304" i="1"/>
  <c r="AB1300" i="1"/>
  <c r="AA1300" i="1"/>
  <c r="T1300" i="1"/>
  <c r="AB1296" i="1"/>
  <c r="AA1296" i="1"/>
  <c r="U1296" i="1"/>
  <c r="AA1292" i="1"/>
  <c r="AB1292" i="1"/>
  <c r="U1292" i="1"/>
  <c r="T1292" i="1"/>
  <c r="AB1288" i="1"/>
  <c r="AA1276" i="1"/>
  <c r="AB1276" i="1"/>
  <c r="U1276" i="1"/>
  <c r="T1276" i="1"/>
  <c r="AB1268" i="1"/>
  <c r="AA1268" i="1"/>
  <c r="U1268" i="1"/>
  <c r="T1268" i="1"/>
  <c r="AB1256" i="1"/>
  <c r="AA1256" i="1"/>
  <c r="U1256" i="1"/>
  <c r="T1256" i="1"/>
  <c r="AA1244" i="1"/>
  <c r="AB1244" i="1"/>
  <c r="U1244" i="1"/>
  <c r="AB1240" i="1"/>
  <c r="AA1240" i="1"/>
  <c r="U1240" i="1"/>
  <c r="T1240" i="1"/>
  <c r="AB1232" i="1"/>
  <c r="AA1232" i="1"/>
  <c r="U1232" i="1"/>
  <c r="AB1224" i="1"/>
  <c r="AA1224" i="1"/>
  <c r="U1224" i="1"/>
  <c r="T1224" i="1"/>
  <c r="U1220" i="1"/>
  <c r="AA1212" i="1"/>
  <c r="AB1212" i="1"/>
  <c r="T1212" i="1"/>
  <c r="T1208" i="1"/>
  <c r="AB1204" i="1"/>
  <c r="AA1204" i="1"/>
  <c r="T1204" i="1"/>
  <c r="U1204" i="1"/>
  <c r="AB1200" i="1"/>
  <c r="AA1200" i="1"/>
  <c r="T1200" i="1"/>
  <c r="T1192" i="1"/>
  <c r="AB1184" i="1"/>
  <c r="AA1184" i="1"/>
  <c r="T1184" i="1"/>
  <c r="AA1180" i="1"/>
  <c r="AB1180" i="1"/>
  <c r="T1180" i="1"/>
  <c r="AB1176" i="1"/>
  <c r="AA1172" i="1"/>
  <c r="T1172" i="1"/>
  <c r="U1160" i="1"/>
  <c r="T1160" i="1"/>
  <c r="AB1156" i="1"/>
  <c r="AA1156" i="1"/>
  <c r="T1156" i="1"/>
  <c r="U1156" i="1"/>
  <c r="T1152" i="1"/>
  <c r="T1140" i="1"/>
  <c r="AA1136" i="1"/>
  <c r="U1136" i="1"/>
  <c r="AA1132" i="1"/>
  <c r="AB1132" i="1"/>
  <c r="U1132" i="1"/>
  <c r="AB1128" i="1"/>
  <c r="AA1128" i="1"/>
  <c r="U1128" i="1"/>
  <c r="AA1124" i="1"/>
  <c r="AA1116" i="1"/>
  <c r="AB1116" i="1"/>
  <c r="U1116" i="1"/>
  <c r="U1112" i="1"/>
  <c r="AA1104" i="1"/>
  <c r="AB1096" i="1"/>
  <c r="AA1096" i="1"/>
  <c r="U1096" i="1"/>
  <c r="AB1092" i="1"/>
  <c r="U1092" i="1"/>
  <c r="AA1092" i="1"/>
  <c r="AB1076" i="1"/>
  <c r="U1076" i="1"/>
  <c r="AA1076" i="1"/>
  <c r="AB1068" i="1"/>
  <c r="U1068" i="1"/>
  <c r="AA1068" i="1"/>
  <c r="AB1064" i="1"/>
  <c r="AA1064" i="1"/>
  <c r="AB1048" i="1"/>
  <c r="U1048" i="1"/>
  <c r="AB1044" i="1"/>
  <c r="T1044" i="1"/>
  <c r="T1032" i="1"/>
  <c r="AB1028" i="1"/>
  <c r="AA1028" i="1"/>
  <c r="AB1024" i="1"/>
  <c r="AA1024" i="1"/>
  <c r="T1024" i="1"/>
  <c r="U1024" i="1"/>
  <c r="T1020" i="1"/>
  <c r="AB1012" i="1"/>
  <c r="AA1012" i="1"/>
  <c r="T1012" i="1"/>
  <c r="AB1004" i="1"/>
  <c r="T1004" i="1"/>
  <c r="AA1004" i="1"/>
  <c r="AA1000" i="1"/>
  <c r="AB988" i="1"/>
  <c r="U988" i="1"/>
  <c r="T988" i="1"/>
  <c r="AB984" i="1"/>
  <c r="U984" i="1"/>
  <c r="AB980" i="1"/>
  <c r="U980" i="1"/>
  <c r="AB964" i="1"/>
  <c r="T964" i="1"/>
  <c r="T952" i="1"/>
  <c r="AB948" i="1"/>
  <c r="AA948" i="1"/>
  <c r="U948" i="1"/>
  <c r="AB940" i="1"/>
  <c r="U940" i="1"/>
  <c r="AA940" i="1"/>
  <c r="AB936" i="1"/>
  <c r="AA936" i="1"/>
  <c r="U936" i="1"/>
  <c r="T936" i="1"/>
  <c r="AB932" i="1"/>
  <c r="AA932" i="1"/>
  <c r="U932" i="1"/>
  <c r="AB928" i="1"/>
  <c r="AA928" i="1"/>
  <c r="U928" i="1"/>
  <c r="AB920" i="1"/>
  <c r="T920" i="1"/>
  <c r="AA920" i="1"/>
  <c r="U920" i="1"/>
  <c r="AB916" i="1"/>
  <c r="T916" i="1"/>
  <c r="AB912" i="1"/>
  <c r="AA912" i="1"/>
  <c r="T912" i="1"/>
  <c r="T908" i="1"/>
  <c r="T904" i="1"/>
  <c r="AA904" i="1"/>
  <c r="AB900" i="1"/>
  <c r="T900" i="1"/>
  <c r="AA900" i="1"/>
  <c r="AB896" i="1"/>
  <c r="AA896" i="1"/>
  <c r="T896" i="1"/>
  <c r="AB884" i="1"/>
  <c r="U884" i="1"/>
  <c r="AB880" i="1"/>
  <c r="U880" i="1"/>
  <c r="AB876" i="1"/>
  <c r="U876" i="1"/>
  <c r="AB860" i="1"/>
  <c r="AA856" i="1"/>
  <c r="AA836" i="1"/>
  <c r="T836" i="1"/>
  <c r="AB836" i="1"/>
  <c r="U836" i="1"/>
  <c r="AA832" i="1"/>
  <c r="T832" i="1"/>
  <c r="AB832" i="1"/>
  <c r="AA828" i="1"/>
  <c r="AB828" i="1"/>
  <c r="U828" i="1"/>
  <c r="AA824" i="1"/>
  <c r="AB824" i="1"/>
  <c r="U824" i="1"/>
  <c r="AA820" i="1"/>
  <c r="U820" i="1"/>
  <c r="AB820" i="1"/>
  <c r="AA816" i="1"/>
  <c r="AB816" i="1"/>
  <c r="U816" i="1"/>
  <c r="T816" i="1"/>
  <c r="AA812" i="1"/>
  <c r="AB812" i="1"/>
  <c r="U812" i="1"/>
  <c r="AA804" i="1"/>
  <c r="U804" i="1"/>
  <c r="AB804" i="1"/>
  <c r="AA796" i="1"/>
  <c r="AB796" i="1"/>
  <c r="T796" i="1"/>
  <c r="AA792" i="1"/>
  <c r="AB792" i="1"/>
  <c r="T792" i="1"/>
  <c r="AA784" i="1"/>
  <c r="T784" i="1"/>
  <c r="AB784" i="1"/>
  <c r="U784" i="1"/>
  <c r="T776" i="1"/>
  <c r="AA764" i="1"/>
  <c r="AB764" i="1"/>
  <c r="U764" i="1"/>
  <c r="T764" i="1"/>
  <c r="AA760" i="1"/>
  <c r="AB760" i="1"/>
  <c r="U760" i="1"/>
  <c r="AA744" i="1"/>
  <c r="U744" i="1"/>
  <c r="U740" i="1"/>
  <c r="AB740" i="1"/>
  <c r="T1396" i="1"/>
  <c r="T1496" i="1"/>
  <c r="T1468" i="1"/>
  <c r="AB1019" i="1"/>
  <c r="AB1023" i="1"/>
  <c r="AB1198" i="1"/>
  <c r="AB1203" i="1"/>
  <c r="AA1254" i="1"/>
  <c r="AA1314" i="1"/>
  <c r="AB1331" i="1"/>
  <c r="AA1378" i="1"/>
  <c r="AB1395" i="1"/>
  <c r="AA1442" i="1"/>
  <c r="AB1459" i="1"/>
  <c r="AA1506" i="1"/>
  <c r="AB1523" i="1"/>
  <c r="AA1210" i="1"/>
  <c r="AB1230" i="1"/>
  <c r="AB1235" i="1"/>
  <c r="AA1298" i="1"/>
  <c r="AA1362" i="1"/>
  <c r="AA1426" i="1"/>
  <c r="AA1490" i="1"/>
  <c r="AA1503" i="1"/>
  <c r="AB1503" i="1"/>
  <c r="AA1471" i="1"/>
  <c r="AB1471" i="1"/>
  <c r="AA1439" i="1"/>
  <c r="AB1439" i="1"/>
  <c r="AB1423" i="1"/>
  <c r="AA1407" i="1"/>
  <c r="AB1407" i="1"/>
  <c r="AA1375" i="1"/>
  <c r="AB1375" i="1"/>
  <c r="AB1359" i="1"/>
  <c r="AA1351" i="1"/>
  <c r="AA1343" i="1"/>
  <c r="AB1343" i="1"/>
  <c r="AB1327" i="1"/>
  <c r="AB1319" i="1"/>
  <c r="AA1311" i="1"/>
  <c r="AB1311" i="1"/>
  <c r="AA1143" i="1"/>
  <c r="AB1143" i="1"/>
  <c r="AA196" i="1"/>
  <c r="AB1103" i="1"/>
  <c r="AB1139" i="1"/>
  <c r="AB1267" i="1"/>
  <c r="AA1299" i="1"/>
  <c r="AA1346" i="1"/>
  <c r="AB1363" i="1"/>
  <c r="AA1410" i="1"/>
  <c r="AB1427" i="1"/>
  <c r="AA1474" i="1"/>
  <c r="AB1491" i="1"/>
  <c r="AB1526" i="1"/>
  <c r="AA1526" i="1"/>
  <c r="AB1486" i="1"/>
  <c r="AA1486" i="1"/>
  <c r="AB1462" i="1"/>
  <c r="AA1462" i="1"/>
  <c r="AB1438" i="1"/>
  <c r="AA1438" i="1"/>
  <c r="AB1422" i="1"/>
  <c r="AA1422" i="1"/>
  <c r="AB1414" i="1"/>
  <c r="AA1414" i="1"/>
  <c r="AB1390" i="1"/>
  <c r="AA1390" i="1"/>
  <c r="AB1382" i="1"/>
  <c r="AA1382" i="1"/>
  <c r="AB1374" i="1"/>
  <c r="AA1374" i="1"/>
  <c r="AB1366" i="1"/>
  <c r="AB1350" i="1"/>
  <c r="AA1350" i="1"/>
  <c r="AB1326" i="1"/>
  <c r="AA1326" i="1"/>
  <c r="AB1318" i="1"/>
  <c r="AA1318" i="1"/>
  <c r="AB1290" i="1"/>
  <c r="AA1290" i="1"/>
  <c r="AB1282" i="1"/>
  <c r="AA1282" i="1"/>
  <c r="AB1266" i="1"/>
  <c r="AA1266" i="1"/>
  <c r="AB1250" i="1"/>
  <c r="AA1250" i="1"/>
  <c r="AB1234" i="1"/>
  <c r="AA1234" i="1"/>
  <c r="AB1218" i="1"/>
  <c r="AA1218" i="1"/>
  <c r="AB1202" i="1"/>
  <c r="AA1202" i="1"/>
  <c r="AB1186" i="1"/>
  <c r="AA1186" i="1"/>
  <c r="AB1170" i="1"/>
  <c r="AA1170" i="1"/>
  <c r="AB1138" i="1"/>
  <c r="AA1138" i="1"/>
  <c r="AB1122" i="1"/>
  <c r="AB1063" i="1"/>
  <c r="AA1115" i="1"/>
  <c r="AB1171" i="1"/>
  <c r="AA1222" i="1"/>
  <c r="AA1274" i="1"/>
  <c r="AA1330" i="1"/>
  <c r="AA1394" i="1"/>
  <c r="AA1458" i="1"/>
  <c r="AA1522" i="1"/>
  <c r="U1401" i="1"/>
  <c r="AB1373" i="1"/>
  <c r="AA1373" i="1"/>
  <c r="T1373" i="1"/>
  <c r="U1373" i="1"/>
  <c r="AB1345" i="1"/>
  <c r="AA1345" i="1"/>
  <c r="T1345" i="1"/>
  <c r="U1345" i="1"/>
  <c r="U1281" i="1"/>
  <c r="AB1253" i="1"/>
  <c r="AA1253" i="1"/>
  <c r="T1253" i="1"/>
  <c r="AB1225" i="1"/>
  <c r="AA1225" i="1"/>
  <c r="T1225" i="1"/>
  <c r="U1225" i="1"/>
  <c r="AB1201" i="1"/>
  <c r="AB1181" i="1"/>
  <c r="AA1181" i="1"/>
  <c r="T1181" i="1"/>
  <c r="U1181" i="1"/>
  <c r="AB1161" i="1"/>
  <c r="AA1161" i="1"/>
  <c r="T1161" i="1"/>
  <c r="U1161" i="1"/>
  <c r="AB1081" i="1"/>
  <c r="AA1081" i="1"/>
  <c r="T1081" i="1"/>
  <c r="AB1033" i="1"/>
  <c r="AA981" i="1"/>
  <c r="T981" i="1"/>
  <c r="AB921" i="1"/>
  <c r="AA921" i="1"/>
  <c r="T921" i="1"/>
  <c r="T901" i="1"/>
  <c r="AA837" i="1"/>
  <c r="AB753" i="1"/>
  <c r="AA753" i="1"/>
  <c r="T753" i="1"/>
  <c r="AB725" i="1"/>
  <c r="AB697" i="1"/>
  <c r="AA697" i="1"/>
  <c r="T697" i="1"/>
  <c r="AB661" i="1"/>
  <c r="AA613" i="1"/>
  <c r="AB497" i="1"/>
  <c r="AA497" i="1"/>
  <c r="AB313" i="1"/>
  <c r="AA313" i="1"/>
  <c r="AB245" i="1"/>
  <c r="AA245" i="1"/>
  <c r="U697" i="1"/>
  <c r="U921" i="1"/>
  <c r="AB1509" i="1"/>
  <c r="AA1509" i="1"/>
  <c r="T1509" i="1"/>
  <c r="U1509" i="1"/>
  <c r="AB1473" i="1"/>
  <c r="AA1473" i="1"/>
  <c r="T1473" i="1"/>
  <c r="U1473" i="1"/>
  <c r="T1453" i="1"/>
  <c r="AB1433" i="1"/>
  <c r="AA1433" i="1"/>
  <c r="T1433" i="1"/>
  <c r="U1433" i="1"/>
  <c r="AB1405" i="1"/>
  <c r="AA1405" i="1"/>
  <c r="T1405" i="1"/>
  <c r="U1405" i="1"/>
  <c r="AB1397" i="1"/>
  <c r="AA1397" i="1"/>
  <c r="T1397" i="1"/>
  <c r="U1397" i="1"/>
  <c r="AB1369" i="1"/>
  <c r="AA1369" i="1"/>
  <c r="T1369" i="1"/>
  <c r="U1369" i="1"/>
  <c r="AB1341" i="1"/>
  <c r="AA1341" i="1"/>
  <c r="T1341" i="1"/>
  <c r="U1341" i="1"/>
  <c r="AB1285" i="1"/>
  <c r="AA1285" i="1"/>
  <c r="T1285" i="1"/>
  <c r="AB1233" i="1"/>
  <c r="AA1233" i="1"/>
  <c r="T1233" i="1"/>
  <c r="U1233" i="1"/>
  <c r="AB1205" i="1"/>
  <c r="AA1205" i="1"/>
  <c r="T1205" i="1"/>
  <c r="U1205" i="1"/>
  <c r="AB1189" i="1"/>
  <c r="AA1189" i="1"/>
  <c r="T1189" i="1"/>
  <c r="AB1129" i="1"/>
  <c r="AA1129" i="1"/>
  <c r="T1129" i="1"/>
  <c r="U1129" i="1"/>
  <c r="AA1109" i="1"/>
  <c r="AB1053" i="1"/>
  <c r="T1053" i="1"/>
  <c r="AB1001" i="1"/>
  <c r="AA1001" i="1"/>
  <c r="T1001" i="1"/>
  <c r="U1001" i="1"/>
  <c r="AB953" i="1"/>
  <c r="AA953" i="1"/>
  <c r="T953" i="1"/>
  <c r="AB793" i="1"/>
  <c r="AA793" i="1"/>
  <c r="T793" i="1"/>
  <c r="AB689" i="1"/>
  <c r="AA689" i="1"/>
  <c r="T689" i="1"/>
  <c r="AB665" i="1"/>
  <c r="AA665" i="1"/>
  <c r="T665" i="1"/>
  <c r="AB593" i="1"/>
  <c r="AA593" i="1"/>
  <c r="AB561" i="1"/>
  <c r="AA561" i="1"/>
  <c r="AB533" i="1"/>
  <c r="AB305" i="1"/>
  <c r="AA305" i="1"/>
  <c r="AB281" i="1"/>
  <c r="AA281" i="1"/>
  <c r="AB249" i="1"/>
  <c r="AA249" i="1"/>
  <c r="U725" i="1"/>
  <c r="U1253" i="1"/>
  <c r="AA377" i="1"/>
  <c r="U1529" i="1"/>
  <c r="AB1497" i="1"/>
  <c r="AA1497" i="1"/>
  <c r="T1497" i="1"/>
  <c r="U1497" i="1"/>
  <c r="AB1469" i="1"/>
  <c r="AA1469" i="1"/>
  <c r="T1469" i="1"/>
  <c r="U1469" i="1"/>
  <c r="AB1429" i="1"/>
  <c r="AA1429" i="1"/>
  <c r="T1429" i="1"/>
  <c r="U1429" i="1"/>
  <c r="AB1357" i="1"/>
  <c r="AA1357" i="1"/>
  <c r="T1357" i="1"/>
  <c r="U1357" i="1"/>
  <c r="AB1329" i="1"/>
  <c r="AA1329" i="1"/>
  <c r="T1329" i="1"/>
  <c r="U1329" i="1"/>
  <c r="AB1301" i="1"/>
  <c r="AA1301" i="1"/>
  <c r="T1301" i="1"/>
  <c r="U1301" i="1"/>
  <c r="AB1245" i="1"/>
  <c r="AA1245" i="1"/>
  <c r="T1245" i="1"/>
  <c r="U1245" i="1"/>
  <c r="AB1213" i="1"/>
  <c r="AA1213" i="1"/>
  <c r="T1213" i="1"/>
  <c r="U1213" i="1"/>
  <c r="AB1173" i="1"/>
  <c r="AA1173" i="1"/>
  <c r="T1173" i="1"/>
  <c r="AB1121" i="1"/>
  <c r="AA1121" i="1"/>
  <c r="T1121" i="1"/>
  <c r="U1121" i="1"/>
  <c r="AA1037" i="1"/>
  <c r="AB997" i="1"/>
  <c r="AA997" i="1"/>
  <c r="T997" i="1"/>
  <c r="AB849" i="1"/>
  <c r="AA849" i="1"/>
  <c r="T849" i="1"/>
  <c r="AB817" i="1"/>
  <c r="AA817" i="1"/>
  <c r="T817" i="1"/>
  <c r="AB761" i="1"/>
  <c r="AA761" i="1"/>
  <c r="T761" i="1"/>
  <c r="AB729" i="1"/>
  <c r="AA729" i="1"/>
  <c r="T729" i="1"/>
  <c r="AB629" i="1"/>
  <c r="AB601" i="1"/>
  <c r="AA601" i="1"/>
  <c r="AB529" i="1"/>
  <c r="AA529" i="1"/>
  <c r="AB505" i="1"/>
  <c r="AA505" i="1"/>
  <c r="U689" i="1"/>
  <c r="U753" i="1"/>
  <c r="U817" i="1"/>
  <c r="U849" i="1"/>
  <c r="AA441" i="1"/>
  <c r="AB1493" i="1"/>
  <c r="AA1493" i="1"/>
  <c r="T1493" i="1"/>
  <c r="U1493" i="1"/>
  <c r="AB1461" i="1"/>
  <c r="AA1461" i="1"/>
  <c r="T1461" i="1"/>
  <c r="U1461" i="1"/>
  <c r="AB1421" i="1"/>
  <c r="AA1421" i="1"/>
  <c r="T1421" i="1"/>
  <c r="U1421" i="1"/>
  <c r="AB1381" i="1"/>
  <c r="AA1381" i="1"/>
  <c r="T1381" i="1"/>
  <c r="AB1353" i="1"/>
  <c r="AA1353" i="1"/>
  <c r="T1353" i="1"/>
  <c r="U1353" i="1"/>
  <c r="AB1277" i="1"/>
  <c r="AA1277" i="1"/>
  <c r="T1277" i="1"/>
  <c r="U1277" i="1"/>
  <c r="AB1221" i="1"/>
  <c r="AA1221" i="1"/>
  <c r="T1221" i="1"/>
  <c r="AB993" i="1"/>
  <c r="AA993" i="1"/>
  <c r="T993" i="1"/>
  <c r="U993" i="1"/>
  <c r="AA949" i="1"/>
  <c r="AB885" i="1"/>
  <c r="AA885" i="1"/>
  <c r="AB857" i="1"/>
  <c r="AA857" i="1"/>
  <c r="T857" i="1"/>
  <c r="AB721" i="1"/>
  <c r="AA721" i="1"/>
  <c r="T721" i="1"/>
  <c r="U1081" i="1"/>
  <c r="U1173" i="1"/>
  <c r="U1285" i="1"/>
  <c r="AA569" i="1"/>
  <c r="AB1525" i="1"/>
  <c r="AA1525" i="1"/>
  <c r="T1525" i="1"/>
  <c r="U1525" i="1"/>
  <c r="U1485" i="1"/>
  <c r="AB1437" i="1"/>
  <c r="AA1437" i="1"/>
  <c r="T1437" i="1"/>
  <c r="U1437" i="1"/>
  <c r="AB1409" i="1"/>
  <c r="AA1409" i="1"/>
  <c r="T1409" i="1"/>
  <c r="U1409" i="1"/>
  <c r="AB1365" i="1"/>
  <c r="AA1365" i="1"/>
  <c r="T1365" i="1"/>
  <c r="U1365" i="1"/>
  <c r="AB1333" i="1"/>
  <c r="AA1333" i="1"/>
  <c r="T1333" i="1"/>
  <c r="U1333" i="1"/>
  <c r="AB1305" i="1"/>
  <c r="AA1305" i="1"/>
  <c r="T1305" i="1"/>
  <c r="U1305" i="1"/>
  <c r="AB1289" i="1"/>
  <c r="AA1289" i="1"/>
  <c r="T1289" i="1"/>
  <c r="U1289" i="1"/>
  <c r="AB1261" i="1"/>
  <c r="AA1261" i="1"/>
  <c r="T1261" i="1"/>
  <c r="U1261" i="1"/>
  <c r="AB1229" i="1"/>
  <c r="AA1229" i="1"/>
  <c r="T1229" i="1"/>
  <c r="U1229" i="1"/>
  <c r="AB1197" i="1"/>
  <c r="AA1197" i="1"/>
  <c r="T1197" i="1"/>
  <c r="U1197" i="1"/>
  <c r="AA1077" i="1"/>
  <c r="AB945" i="1"/>
  <c r="AA945" i="1"/>
  <c r="T945" i="1"/>
  <c r="AB913" i="1"/>
  <c r="AA913" i="1"/>
  <c r="T913" i="1"/>
  <c r="AB881" i="1"/>
  <c r="AA881" i="1"/>
  <c r="T881" i="1"/>
  <c r="AB853" i="1"/>
  <c r="AA853" i="1"/>
  <c r="AB821" i="1"/>
  <c r="T789" i="1"/>
  <c r="AB677" i="1"/>
  <c r="T677" i="1"/>
  <c r="AB501" i="1"/>
  <c r="AB465" i="1"/>
  <c r="AA465" i="1"/>
  <c r="AB433" i="1"/>
  <c r="AA433" i="1"/>
  <c r="AB409" i="1"/>
  <c r="AA409" i="1"/>
  <c r="AB345" i="1"/>
  <c r="AA345" i="1"/>
  <c r="AA293" i="1"/>
  <c r="AB273" i="1"/>
  <c r="AA273" i="1"/>
  <c r="U1381" i="1"/>
  <c r="AB1501" i="1"/>
  <c r="AA1501" i="1"/>
  <c r="T1501" i="1"/>
  <c r="U1501" i="1"/>
  <c r="T1489" i="1"/>
  <c r="T1465" i="1"/>
  <c r="AA1361" i="1"/>
  <c r="AB1309" i="1"/>
  <c r="AA1309" i="1"/>
  <c r="T1309" i="1"/>
  <c r="U1309" i="1"/>
  <c r="AB1293" i="1"/>
  <c r="AA1293" i="1"/>
  <c r="T1293" i="1"/>
  <c r="U1293" i="1"/>
  <c r="AB1237" i="1"/>
  <c r="AA1237" i="1"/>
  <c r="T1237" i="1"/>
  <c r="U1237" i="1"/>
  <c r="AB1177" i="1"/>
  <c r="AA1177" i="1"/>
  <c r="T1177" i="1"/>
  <c r="AB1133" i="1"/>
  <c r="T1133" i="1"/>
  <c r="AB1073" i="1"/>
  <c r="AA1073" i="1"/>
  <c r="T1073" i="1"/>
  <c r="AB1049" i="1"/>
  <c r="AA1049" i="1"/>
  <c r="T1049" i="1"/>
  <c r="AA1021" i="1"/>
  <c r="AB869" i="1"/>
  <c r="AB785" i="1"/>
  <c r="AA785" i="1"/>
  <c r="T785" i="1"/>
  <c r="AB757" i="1"/>
  <c r="T757" i="1"/>
  <c r="AB657" i="1"/>
  <c r="AA657" i="1"/>
  <c r="T657" i="1"/>
  <c r="AB625" i="1"/>
  <c r="AA625" i="1"/>
  <c r="AA597" i="1"/>
  <c r="AB537" i="1"/>
  <c r="AA537" i="1"/>
  <c r="AB509" i="1"/>
  <c r="AB473" i="1"/>
  <c r="AA473" i="1"/>
  <c r="AA373" i="1"/>
  <c r="U677" i="1"/>
  <c r="U901" i="1"/>
  <c r="U1073" i="1"/>
  <c r="U1189" i="1"/>
  <c r="AB1477" i="1"/>
  <c r="AA1477" i="1"/>
  <c r="T1477" i="1"/>
  <c r="AB1445" i="1"/>
  <c r="AA1445" i="1"/>
  <c r="T1445" i="1"/>
  <c r="AB1413" i="1"/>
  <c r="AA1413" i="1"/>
  <c r="T1413" i="1"/>
  <c r="AB1377" i="1"/>
  <c r="AA1377" i="1"/>
  <c r="T1377" i="1"/>
  <c r="U1377" i="1"/>
  <c r="AB1325" i="1"/>
  <c r="AA1325" i="1"/>
  <c r="T1325" i="1"/>
  <c r="U1325" i="1"/>
  <c r="AB1297" i="1"/>
  <c r="AA1297" i="1"/>
  <c r="T1297" i="1"/>
  <c r="U1297" i="1"/>
  <c r="AB1269" i="1"/>
  <c r="AA1269" i="1"/>
  <c r="T1269" i="1"/>
  <c r="U1269" i="1"/>
  <c r="AB1241" i="1"/>
  <c r="AA1241" i="1"/>
  <c r="T1241" i="1"/>
  <c r="AB1217" i="1"/>
  <c r="AA1217" i="1"/>
  <c r="T1217" i="1"/>
  <c r="U1217" i="1"/>
  <c r="AB1185" i="1"/>
  <c r="AB1041" i="1"/>
  <c r="AA1041" i="1"/>
  <c r="T1041" i="1"/>
  <c r="AB889" i="1"/>
  <c r="AA889" i="1"/>
  <c r="T889" i="1"/>
  <c r="AB825" i="1"/>
  <c r="AA825" i="1"/>
  <c r="T825" i="1"/>
  <c r="AA773" i="1"/>
  <c r="AA693" i="1"/>
  <c r="AA669" i="1"/>
  <c r="AB633" i="1"/>
  <c r="AA633" i="1"/>
  <c r="AB517" i="1"/>
  <c r="AB401" i="1"/>
  <c r="AA401" i="1"/>
  <c r="AB369" i="1"/>
  <c r="AA369" i="1"/>
  <c r="AB337" i="1"/>
  <c r="AA337" i="1"/>
  <c r="AB309" i="1"/>
  <c r="AA309" i="1"/>
  <c r="T249" i="1"/>
  <c r="T261" i="1"/>
  <c r="T273" i="1"/>
  <c r="T277" i="1"/>
  <c r="T281" i="1"/>
  <c r="T305" i="1"/>
  <c r="T313" i="1"/>
  <c r="T337" i="1"/>
  <c r="T341" i="1"/>
  <c r="T345" i="1"/>
  <c r="T357" i="1"/>
  <c r="T369" i="1"/>
  <c r="T373" i="1"/>
  <c r="T377" i="1"/>
  <c r="T401" i="1"/>
  <c r="T409" i="1"/>
  <c r="T433" i="1"/>
  <c r="T441" i="1"/>
  <c r="T465" i="1"/>
  <c r="T473" i="1"/>
  <c r="T477" i="1"/>
  <c r="T497" i="1"/>
  <c r="T505" i="1"/>
  <c r="T529" i="1"/>
  <c r="T533" i="1"/>
  <c r="T537" i="1"/>
  <c r="T549" i="1"/>
  <c r="T561" i="1"/>
  <c r="T569" i="1"/>
  <c r="T593" i="1"/>
  <c r="T597" i="1"/>
  <c r="T601" i="1"/>
  <c r="T625" i="1"/>
  <c r="T629" i="1"/>
  <c r="T633" i="1"/>
  <c r="U1049" i="1"/>
  <c r="U1241" i="1"/>
  <c r="U1445" i="1"/>
  <c r="AA1534" i="1"/>
  <c r="T238" i="1"/>
  <c r="AB76" i="1"/>
  <c r="AB92" i="1"/>
  <c r="AB100" i="1"/>
  <c r="AB124" i="1"/>
  <c r="AB132" i="1"/>
  <c r="AB156" i="1"/>
  <c r="AB164" i="1"/>
  <c r="AB196" i="1"/>
  <c r="AB204" i="1"/>
  <c r="AB220" i="1"/>
  <c r="AA72" i="1"/>
  <c r="AA88" i="1"/>
  <c r="AA104" i="1"/>
  <c r="AA120" i="1"/>
  <c r="AA128" i="1"/>
  <c r="AA136" i="1"/>
  <c r="AA152" i="1"/>
  <c r="AA160" i="1"/>
  <c r="AA168" i="1"/>
  <c r="AA176" i="1"/>
  <c r="AA184" i="1"/>
  <c r="AA200" i="1"/>
  <c r="AA216" i="1"/>
  <c r="T72" i="1"/>
  <c r="T76" i="1"/>
  <c r="T88" i="1"/>
  <c r="T92" i="1"/>
  <c r="T104" i="1"/>
  <c r="T120" i="1"/>
  <c r="T128" i="1"/>
  <c r="T132" i="1"/>
  <c r="T136" i="1"/>
  <c r="T152" i="1"/>
  <c r="T156" i="1"/>
  <c r="T160" i="1"/>
  <c r="T168" i="1"/>
  <c r="T176" i="1"/>
  <c r="T184" i="1"/>
  <c r="T196" i="1"/>
  <c r="T200" i="1"/>
  <c r="T204" i="1"/>
  <c r="T216" i="1"/>
  <c r="T220" i="1"/>
  <c r="AB72" i="1"/>
  <c r="AB88" i="1"/>
  <c r="AB104" i="1"/>
  <c r="AB120" i="1"/>
  <c r="AB128" i="1"/>
  <c r="AB136" i="1"/>
  <c r="AB144" i="1"/>
  <c r="AB152" i="1"/>
  <c r="AB160" i="1"/>
  <c r="AB168" i="1"/>
  <c r="AB176" i="1"/>
  <c r="AB184" i="1"/>
  <c r="AB200" i="1"/>
  <c r="AB216" i="1"/>
  <c r="AA43" i="1"/>
  <c r="AA59" i="1"/>
  <c r="AB43" i="1"/>
  <c r="AB59" i="1"/>
  <c r="T43" i="1"/>
  <c r="T59" i="1"/>
  <c r="T63" i="1"/>
  <c r="U63" i="1"/>
  <c r="AB26" i="1"/>
  <c r="T30" i="1"/>
  <c r="T38" i="1"/>
  <c r="U30" i="1"/>
  <c r="AA30" i="1"/>
  <c r="C1538" i="1"/>
  <c r="D1538" i="1"/>
  <c r="T929" i="1" l="1"/>
  <c r="T833" i="1"/>
  <c r="T1257" i="1"/>
  <c r="U1453" i="1"/>
  <c r="AB996" i="1"/>
  <c r="AB1060" i="1"/>
  <c r="U1104" i="1"/>
  <c r="U1140" i="1"/>
  <c r="AA1444" i="1"/>
  <c r="AB182" i="1"/>
  <c r="AB1419" i="1"/>
  <c r="AB1451" i="1"/>
  <c r="AB975" i="1"/>
  <c r="T1259" i="1"/>
  <c r="U935" i="1"/>
  <c r="AB862" i="1"/>
  <c r="AB890" i="1"/>
  <c r="T935" i="1"/>
  <c r="AW539" i="1"/>
  <c r="AW715" i="1"/>
  <c r="AW703" i="1"/>
  <c r="AW639" i="1"/>
  <c r="AV628" i="1"/>
  <c r="AW763" i="1"/>
  <c r="AW797" i="1"/>
  <c r="AW571" i="1"/>
  <c r="AA348" i="1"/>
  <c r="BC632" i="1"/>
  <c r="BH632" i="1" s="1"/>
  <c r="BE654" i="1"/>
  <c r="BJ654" i="1" s="1"/>
  <c r="AA80" i="1"/>
  <c r="AA321" i="1"/>
  <c r="U1317" i="1"/>
  <c r="T769" i="1"/>
  <c r="AA1453" i="1"/>
  <c r="AB1166" i="1"/>
  <c r="AB1291" i="1"/>
  <c r="T1000" i="1"/>
  <c r="AB1104" i="1"/>
  <c r="AA1140" i="1"/>
  <c r="AB1355" i="1"/>
  <c r="AA19" i="1"/>
  <c r="AB1091" i="1"/>
  <c r="AB983" i="1"/>
  <c r="AA1094" i="1"/>
  <c r="AA1387" i="1"/>
  <c r="AA1483" i="1"/>
  <c r="AA183" i="1"/>
  <c r="U1355" i="1"/>
  <c r="T1451" i="1"/>
  <c r="T19" i="1"/>
  <c r="U1006" i="1"/>
  <c r="U686" i="1"/>
  <c r="U786" i="1"/>
  <c r="AA914" i="1"/>
  <c r="T1091" i="1"/>
  <c r="U182" i="1"/>
  <c r="T41" i="1"/>
  <c r="U903" i="1"/>
  <c r="U867" i="1"/>
  <c r="AV33" i="1"/>
  <c r="AV777" i="1"/>
  <c r="AW859" i="1"/>
  <c r="AW1462" i="1"/>
  <c r="AV839" i="1"/>
  <c r="AV830" i="1"/>
  <c r="AV238" i="1"/>
  <c r="AW343" i="1"/>
  <c r="AW463" i="1"/>
  <c r="AV231" i="1"/>
  <c r="AW295" i="1"/>
  <c r="AV176" i="1"/>
  <c r="AV715" i="1"/>
  <c r="BE493" i="1"/>
  <c r="BJ493" i="1" s="1"/>
  <c r="T188" i="1"/>
  <c r="T80" i="1"/>
  <c r="AB481" i="1"/>
  <c r="T1317" i="1"/>
  <c r="AA1291" i="1"/>
  <c r="AB1094" i="1"/>
  <c r="AB914" i="1"/>
  <c r="U1323" i="1"/>
  <c r="T646" i="1"/>
  <c r="AB786" i="1"/>
  <c r="AA1091" i="1"/>
  <c r="U19" i="1"/>
  <c r="AW33" i="1"/>
  <c r="AW777" i="1"/>
  <c r="AV1479" i="1"/>
  <c r="AW839" i="1"/>
  <c r="AW830" i="1"/>
  <c r="AW671" i="1"/>
  <c r="AV612" i="1"/>
  <c r="AV654" i="1"/>
  <c r="AW525" i="1"/>
  <c r="AW231" i="1"/>
  <c r="AW176" i="1"/>
  <c r="BX648" i="1"/>
  <c r="CE648" i="1" s="1"/>
  <c r="CH648" i="1" s="1"/>
  <c r="BO493" i="1"/>
  <c r="BC312" i="1"/>
  <c r="BH312" i="1" s="1"/>
  <c r="BE833" i="1"/>
  <c r="BJ833" i="1" s="1"/>
  <c r="BO833" i="1" s="1"/>
  <c r="BE830" i="1"/>
  <c r="BJ830" i="1" s="1"/>
  <c r="BE212" i="1"/>
  <c r="BJ212" i="1" s="1"/>
  <c r="BE148" i="1"/>
  <c r="BJ148" i="1" s="1"/>
  <c r="T1515" i="1"/>
  <c r="T840" i="1"/>
  <c r="AB1000" i="1"/>
  <c r="T1168" i="1"/>
  <c r="AA134" i="1"/>
  <c r="AA1306" i="1"/>
  <c r="AA1195" i="1"/>
  <c r="AB1323" i="1"/>
  <c r="AB1015" i="1"/>
  <c r="T1355" i="1"/>
  <c r="T1195" i="1"/>
  <c r="AB80" i="1"/>
  <c r="U801" i="1"/>
  <c r="AB609" i="1"/>
  <c r="AA1317" i="1"/>
  <c r="T1145" i="1"/>
  <c r="U748" i="1"/>
  <c r="U972" i="1"/>
  <c r="AA1168" i="1"/>
  <c r="AB134" i="1"/>
  <c r="AA1006" i="1"/>
  <c r="AB1062" i="1"/>
  <c r="U1015" i="1"/>
  <c r="T1015" i="1"/>
  <c r="T790" i="1"/>
  <c r="U1111" i="1"/>
  <c r="U1259" i="1"/>
  <c r="U1227" i="1"/>
  <c r="AW1163" i="1"/>
  <c r="AW1479" i="1"/>
  <c r="AV671" i="1"/>
  <c r="AW612" i="1"/>
  <c r="AW654" i="1"/>
  <c r="AV167" i="1"/>
  <c r="AV519" i="1"/>
  <c r="AW103" i="1"/>
  <c r="BB519" i="1"/>
  <c r="BE229" i="1"/>
  <c r="BJ229" i="1" s="1"/>
  <c r="BE92" i="1"/>
  <c r="BJ92" i="1" s="1"/>
  <c r="T844" i="1"/>
  <c r="T972" i="1"/>
  <c r="AB1168" i="1"/>
  <c r="AB210" i="1"/>
  <c r="AA1227" i="1"/>
  <c r="AB935" i="1"/>
  <c r="U1515" i="1"/>
  <c r="AA1259" i="1"/>
  <c r="T1323" i="1"/>
  <c r="AA786" i="1"/>
  <c r="U1035" i="1"/>
  <c r="T630" i="1"/>
  <c r="AB790" i="1"/>
  <c r="T1111" i="1"/>
  <c r="T1291" i="1"/>
  <c r="T979" i="1"/>
  <c r="T983" i="1"/>
  <c r="AV291" i="1"/>
  <c r="AW162" i="1"/>
  <c r="AV799" i="1"/>
  <c r="AW61" i="1"/>
  <c r="AV399" i="1"/>
  <c r="AV103" i="1"/>
  <c r="T348" i="1"/>
  <c r="BE929" i="1"/>
  <c r="BJ929" i="1" s="1"/>
  <c r="BO929" i="1" s="1"/>
  <c r="BE801" i="1"/>
  <c r="BJ801" i="1" s="1"/>
  <c r="BO801" i="1" s="1"/>
  <c r="BE628" i="1"/>
  <c r="BJ628" i="1" s="1"/>
  <c r="BE839" i="1"/>
  <c r="BJ839" i="1" s="1"/>
  <c r="AA1137" i="1"/>
  <c r="U1060" i="1"/>
  <c r="AA862" i="1"/>
  <c r="U983" i="1"/>
  <c r="U979" i="1"/>
  <c r="T903" i="1"/>
  <c r="AV1131" i="1"/>
  <c r="AW591" i="1"/>
  <c r="AW125" i="1"/>
  <c r="AV14" i="1"/>
  <c r="AW399" i="1"/>
  <c r="BE84" i="1"/>
  <c r="BJ84" i="1" s="1"/>
  <c r="AA673" i="1"/>
  <c r="U1057" i="1"/>
  <c r="AB1111" i="1"/>
  <c r="AB972" i="1"/>
  <c r="AA996" i="1"/>
  <c r="U1444" i="1"/>
  <c r="AB1483" i="1"/>
  <c r="AA188" i="1"/>
  <c r="AB903" i="1"/>
  <c r="AA890" i="1"/>
  <c r="T1306" i="1"/>
  <c r="T950" i="1"/>
  <c r="AV903" i="1"/>
  <c r="AW799" i="1"/>
  <c r="AB188" i="1"/>
  <c r="AB737" i="1"/>
  <c r="U996" i="1"/>
  <c r="AA1060" i="1"/>
  <c r="AB1188" i="1"/>
  <c r="AA182" i="1"/>
  <c r="T1419" i="1"/>
  <c r="AB1515" i="1"/>
  <c r="AA790" i="1"/>
  <c r="T1035" i="1"/>
  <c r="U1306" i="1"/>
  <c r="U862" i="1"/>
  <c r="T890" i="1"/>
  <c r="AA950" i="1"/>
  <c r="T137" i="1"/>
  <c r="AW903" i="1"/>
  <c r="AV703" i="1"/>
  <c r="AV639" i="1"/>
  <c r="AV591" i="1"/>
  <c r="AW1078" i="1"/>
  <c r="BX657" i="1"/>
  <c r="CE657" i="1" s="1"/>
  <c r="BX1537" i="1"/>
  <c r="BE897" i="1"/>
  <c r="BJ897" i="1" s="1"/>
  <c r="BO897" i="1" s="1"/>
  <c r="BE244" i="1"/>
  <c r="BJ244" i="1" s="1"/>
  <c r="BE180" i="1"/>
  <c r="BJ180" i="1" s="1"/>
  <c r="BE124" i="1"/>
  <c r="BJ124" i="1" s="1"/>
  <c r="BE60" i="1"/>
  <c r="BJ60" i="1" s="1"/>
  <c r="AA1101" i="1"/>
  <c r="BB240" i="1"/>
  <c r="AW240" i="1"/>
  <c r="AV240" i="1"/>
  <c r="BB112" i="1"/>
  <c r="AW112" i="1"/>
  <c r="AV112" i="1"/>
  <c r="BC635" i="1"/>
  <c r="BH635" i="1" s="1"/>
  <c r="BE635" i="1"/>
  <c r="BJ635" i="1" s="1"/>
  <c r="BO635" i="1" s="1"/>
  <c r="AB154" i="1"/>
  <c r="BB1491" i="1"/>
  <c r="BD1491" i="1" s="1"/>
  <c r="BI1491" i="1" s="1"/>
  <c r="AV1491" i="1"/>
  <c r="BB1315" i="1"/>
  <c r="AV1315" i="1"/>
  <c r="BB1251" i="1"/>
  <c r="BD1251" i="1" s="1"/>
  <c r="BI1251" i="1" s="1"/>
  <c r="AW1251" i="1"/>
  <c r="AV1251" i="1"/>
  <c r="BB1155" i="1"/>
  <c r="BD1155" i="1" s="1"/>
  <c r="BI1155" i="1" s="1"/>
  <c r="AW1155" i="1"/>
  <c r="BB1059" i="1"/>
  <c r="AV1059" i="1"/>
  <c r="BB28" i="1"/>
  <c r="BD28" i="1" s="1"/>
  <c r="BI28" i="1" s="1"/>
  <c r="AV28" i="1"/>
  <c r="BB1313" i="1"/>
  <c r="BD1313" i="1" s="1"/>
  <c r="BI1313" i="1" s="1"/>
  <c r="AV1313" i="1"/>
  <c r="BB1281" i="1"/>
  <c r="BD1281" i="1" s="1"/>
  <c r="BI1281" i="1" s="1"/>
  <c r="AV1281" i="1"/>
  <c r="BB270" i="1"/>
  <c r="BD270" i="1" s="1"/>
  <c r="BI270" i="1" s="1"/>
  <c r="AW270" i="1"/>
  <c r="BB234" i="1"/>
  <c r="BD234" i="1" s="1"/>
  <c r="BI234" i="1" s="1"/>
  <c r="AW234" i="1"/>
  <c r="BB202" i="1"/>
  <c r="BD202" i="1" s="1"/>
  <c r="BI202" i="1" s="1"/>
  <c r="AV202" i="1"/>
  <c r="AA1002" i="1"/>
  <c r="T1002" i="1"/>
  <c r="U98" i="1"/>
  <c r="T98" i="1"/>
  <c r="BE731" i="1"/>
  <c r="BJ731" i="1" s="1"/>
  <c r="BB483" i="1"/>
  <c r="BD483" i="1" s="1"/>
  <c r="BI483" i="1" s="1"/>
  <c r="AV483" i="1"/>
  <c r="AB925" i="1"/>
  <c r="T1029" i="1"/>
  <c r="T1088" i="1"/>
  <c r="BB390" i="1"/>
  <c r="BD390" i="1" s="1"/>
  <c r="BI390" i="1" s="1"/>
  <c r="AV390" i="1"/>
  <c r="U58" i="1"/>
  <c r="T58" i="1"/>
  <c r="BB1086" i="1"/>
  <c r="BD1086" i="1" s="1"/>
  <c r="BI1086" i="1" s="1"/>
  <c r="AV1086" i="1"/>
  <c r="BB1017" i="1"/>
  <c r="BD1017" i="1" s="1"/>
  <c r="BI1017" i="1" s="1"/>
  <c r="AV1017" i="1"/>
  <c r="BB905" i="1"/>
  <c r="BD905" i="1" s="1"/>
  <c r="BI905" i="1" s="1"/>
  <c r="AW905" i="1"/>
  <c r="BB873" i="1"/>
  <c r="BD873" i="1" s="1"/>
  <c r="BI873" i="1" s="1"/>
  <c r="AW873" i="1"/>
  <c r="BB841" i="1"/>
  <c r="AW841" i="1"/>
  <c r="AV841" i="1"/>
  <c r="BB809" i="1"/>
  <c r="BD809" i="1" s="1"/>
  <c r="BI809" i="1" s="1"/>
  <c r="AW809" i="1"/>
  <c r="AV809" i="1"/>
  <c r="BB737" i="1"/>
  <c r="BD737" i="1" s="1"/>
  <c r="BI737" i="1" s="1"/>
  <c r="AW737" i="1"/>
  <c r="AV737" i="1"/>
  <c r="BB705" i="1"/>
  <c r="BD705" i="1" s="1"/>
  <c r="BI705" i="1" s="1"/>
  <c r="AV705" i="1"/>
  <c r="BB633" i="1"/>
  <c r="BD633" i="1" s="1"/>
  <c r="BI633" i="1" s="1"/>
  <c r="AV633" i="1"/>
  <c r="BB601" i="1"/>
  <c r="AV601" i="1"/>
  <c r="BB569" i="1"/>
  <c r="BE569" i="1" s="1"/>
  <c r="BJ569" i="1" s="1"/>
  <c r="AW569" i="1"/>
  <c r="AV569" i="1"/>
  <c r="BB537" i="1"/>
  <c r="AW537" i="1"/>
  <c r="AV537" i="1"/>
  <c r="BB369" i="1"/>
  <c r="BD369" i="1" s="1"/>
  <c r="BI369" i="1" s="1"/>
  <c r="AW369" i="1"/>
  <c r="BB337" i="1"/>
  <c r="BD337" i="1" s="1"/>
  <c r="BI337" i="1" s="1"/>
  <c r="AV337" i="1"/>
  <c r="AW337" i="1"/>
  <c r="BB305" i="1"/>
  <c r="AW305" i="1"/>
  <c r="BB273" i="1"/>
  <c r="AW273" i="1"/>
  <c r="BB205" i="1"/>
  <c r="BD205" i="1" s="1"/>
  <c r="BI205" i="1" s="1"/>
  <c r="AW205" i="1"/>
  <c r="BB105" i="1"/>
  <c r="AV105" i="1"/>
  <c r="BB41" i="1"/>
  <c r="AW41" i="1"/>
  <c r="AV41" i="1"/>
  <c r="BB827" i="1"/>
  <c r="BD827" i="1" s="1"/>
  <c r="BI827" i="1" s="1"/>
  <c r="AV827" i="1"/>
  <c r="T701" i="1"/>
  <c r="BB1424" i="1"/>
  <c r="BD1424" i="1" s="1"/>
  <c r="BI1424" i="1" s="1"/>
  <c r="AV1424" i="1"/>
  <c r="BB21" i="1"/>
  <c r="AV21" i="1"/>
  <c r="BB208" i="1"/>
  <c r="AW208" i="1"/>
  <c r="AV208" i="1"/>
  <c r="BB144" i="1"/>
  <c r="AV144" i="1"/>
  <c r="BC924" i="1"/>
  <c r="BH924" i="1" s="1"/>
  <c r="BE924" i="1"/>
  <c r="BJ924" i="1" s="1"/>
  <c r="AB957" i="1"/>
  <c r="T829" i="1"/>
  <c r="AA317" i="1"/>
  <c r="AW21" i="1"/>
  <c r="AA1087" i="1"/>
  <c r="T1087" i="1"/>
  <c r="BB1198" i="1"/>
  <c r="BD1198" i="1" s="1"/>
  <c r="BI1198" i="1" s="1"/>
  <c r="AW1198" i="1"/>
  <c r="AV1198" i="1"/>
  <c r="BB974" i="1"/>
  <c r="BD974" i="1" s="1"/>
  <c r="BI974" i="1" s="1"/>
  <c r="AV974" i="1"/>
  <c r="BB701" i="1"/>
  <c r="BD701" i="1" s="1"/>
  <c r="BI701" i="1" s="1"/>
  <c r="AW701" i="1"/>
  <c r="AA381" i="1"/>
  <c r="AW827" i="1"/>
  <c r="BB1253" i="1"/>
  <c r="BD1253" i="1" s="1"/>
  <c r="BI1253" i="1" s="1"/>
  <c r="AW1253" i="1"/>
  <c r="BB34" i="1"/>
  <c r="AV34" i="1"/>
  <c r="AA1235" i="1"/>
  <c r="U1235" i="1"/>
  <c r="AB1099" i="1"/>
  <c r="T1099" i="1"/>
  <c r="AA1043" i="1"/>
  <c r="T1043" i="1"/>
  <c r="AA995" i="1"/>
  <c r="T995" i="1"/>
  <c r="AA947" i="1"/>
  <c r="T947" i="1"/>
  <c r="BE176" i="1"/>
  <c r="BJ176" i="1" s="1"/>
  <c r="BB1511" i="1"/>
  <c r="BD1511" i="1" s="1"/>
  <c r="BI1511" i="1" s="1"/>
  <c r="AW1511" i="1"/>
  <c r="AV1511" i="1"/>
  <c r="BB983" i="1"/>
  <c r="BD983" i="1" s="1"/>
  <c r="BI983" i="1" s="1"/>
  <c r="AW983" i="1"/>
  <c r="BB831" i="1"/>
  <c r="BD831" i="1" s="1"/>
  <c r="BI831" i="1" s="1"/>
  <c r="AV831" i="1"/>
  <c r="BB779" i="1"/>
  <c r="BD779" i="1" s="1"/>
  <c r="BI779" i="1" s="1"/>
  <c r="AV779" i="1"/>
  <c r="BB727" i="1"/>
  <c r="BD727" i="1" s="1"/>
  <c r="BI727" i="1" s="1"/>
  <c r="AW727" i="1"/>
  <c r="AV727" i="1"/>
  <c r="BB687" i="1"/>
  <c r="BD687" i="1" s="1"/>
  <c r="BI687" i="1" s="1"/>
  <c r="AW687" i="1"/>
  <c r="AV687" i="1"/>
  <c r="BB655" i="1"/>
  <c r="BD655" i="1" s="1"/>
  <c r="BI655" i="1" s="1"/>
  <c r="AW655" i="1"/>
  <c r="AV655" i="1"/>
  <c r="BB603" i="1"/>
  <c r="BD603" i="1" s="1"/>
  <c r="BI603" i="1" s="1"/>
  <c r="AW603" i="1"/>
  <c r="BB547" i="1"/>
  <c r="AW547" i="1"/>
  <c r="BB495" i="1"/>
  <c r="BD495" i="1" s="1"/>
  <c r="BI495" i="1" s="1"/>
  <c r="AW495" i="1"/>
  <c r="BB431" i="1"/>
  <c r="BD431" i="1" s="1"/>
  <c r="BI431" i="1" s="1"/>
  <c r="AV431" i="1"/>
  <c r="BB375" i="1"/>
  <c r="BD375" i="1" s="1"/>
  <c r="BI375" i="1" s="1"/>
  <c r="AW375" i="1"/>
  <c r="AW319" i="1"/>
  <c r="AV319" i="1"/>
  <c r="BB263" i="1"/>
  <c r="BD263" i="1" s="1"/>
  <c r="BI263" i="1" s="1"/>
  <c r="AV263" i="1"/>
  <c r="AW263" i="1"/>
  <c r="BB199" i="1"/>
  <c r="BD199" i="1" s="1"/>
  <c r="BI199" i="1" s="1"/>
  <c r="AV199" i="1"/>
  <c r="AW199" i="1"/>
  <c r="AV135" i="1"/>
  <c r="BB135" i="1"/>
  <c r="BD135" i="1" s="1"/>
  <c r="BI135" i="1" s="1"/>
  <c r="AA861" i="1"/>
  <c r="T1125" i="1"/>
  <c r="AB1083" i="1"/>
  <c r="AA149" i="1"/>
  <c r="U149" i="1"/>
  <c r="AB53" i="1"/>
  <c r="T53" i="1"/>
  <c r="U894" i="1"/>
  <c r="AA894" i="1"/>
  <c r="T894" i="1"/>
  <c r="AB118" i="1"/>
  <c r="U118" i="1"/>
  <c r="U1503" i="1"/>
  <c r="T1503" i="1"/>
  <c r="AA1279" i="1"/>
  <c r="T1279" i="1"/>
  <c r="T1143" i="1"/>
  <c r="U1143" i="1"/>
  <c r="T1063" i="1"/>
  <c r="AA1063" i="1"/>
  <c r="U1063" i="1"/>
  <c r="AA1023" i="1"/>
  <c r="T1023" i="1"/>
  <c r="AB23" i="1"/>
  <c r="U23" i="1"/>
  <c r="BB1414" i="1"/>
  <c r="BD1414" i="1" s="1"/>
  <c r="BI1414" i="1" s="1"/>
  <c r="AW1414" i="1"/>
  <c r="BB1302" i="1"/>
  <c r="BD1302" i="1" s="1"/>
  <c r="BI1302" i="1" s="1"/>
  <c r="AV1302" i="1"/>
  <c r="BB1174" i="1"/>
  <c r="BD1174" i="1" s="1"/>
  <c r="BI1174" i="1" s="1"/>
  <c r="AW1174" i="1"/>
  <c r="BB1046" i="1"/>
  <c r="BD1046" i="1" s="1"/>
  <c r="BI1046" i="1" s="1"/>
  <c r="AV1046" i="1"/>
  <c r="BB934" i="1"/>
  <c r="BD934" i="1" s="1"/>
  <c r="BI934" i="1" s="1"/>
  <c r="AW934" i="1"/>
  <c r="AV934" i="1"/>
  <c r="BB862" i="1"/>
  <c r="BD862" i="1" s="1"/>
  <c r="BI862" i="1" s="1"/>
  <c r="AW862" i="1"/>
  <c r="AV862" i="1"/>
  <c r="BB790" i="1"/>
  <c r="BD790" i="1" s="1"/>
  <c r="BI790" i="1" s="1"/>
  <c r="AW790" i="1"/>
  <c r="AV790" i="1"/>
  <c r="BB694" i="1"/>
  <c r="BD694" i="1" s="1"/>
  <c r="BI694" i="1" s="1"/>
  <c r="AV694" i="1"/>
  <c r="BB650" i="1"/>
  <c r="BD650" i="1" s="1"/>
  <c r="BI650" i="1" s="1"/>
  <c r="AW650" i="1"/>
  <c r="BB614" i="1"/>
  <c r="BD614" i="1" s="1"/>
  <c r="BI614" i="1" s="1"/>
  <c r="AV614" i="1"/>
  <c r="BB582" i="1"/>
  <c r="BD582" i="1" s="1"/>
  <c r="BI582" i="1" s="1"/>
  <c r="AW582" i="1"/>
  <c r="AV582" i="1"/>
  <c r="BB338" i="1"/>
  <c r="AV338" i="1"/>
  <c r="AW338" i="1"/>
  <c r="BB434" i="1"/>
  <c r="BD434" i="1" s="1"/>
  <c r="BI434" i="1" s="1"/>
  <c r="AW434" i="1"/>
  <c r="BB1000" i="1"/>
  <c r="AW1000" i="1"/>
  <c r="BB864" i="1"/>
  <c r="AW864" i="1"/>
  <c r="AV864" i="1"/>
  <c r="BB824" i="1"/>
  <c r="BD824" i="1" s="1"/>
  <c r="BI824" i="1" s="1"/>
  <c r="AW824" i="1"/>
  <c r="AV824" i="1"/>
  <c r="BB792" i="1"/>
  <c r="AV792" i="1"/>
  <c r="BB760" i="1"/>
  <c r="BD760" i="1" s="1"/>
  <c r="BI760" i="1" s="1"/>
  <c r="AW760" i="1"/>
  <c r="AV760" i="1"/>
  <c r="BB704" i="1"/>
  <c r="AV704" i="1"/>
  <c r="BB672" i="1"/>
  <c r="AW672" i="1"/>
  <c r="AV672" i="1"/>
  <c r="BB640" i="1"/>
  <c r="AW640" i="1"/>
  <c r="AV640" i="1"/>
  <c r="BB572" i="1"/>
  <c r="BD572" i="1" s="1"/>
  <c r="BI572" i="1" s="1"/>
  <c r="AW572" i="1"/>
  <c r="BB536" i="1"/>
  <c r="AW536" i="1"/>
  <c r="BB492" i="1"/>
  <c r="AV492" i="1"/>
  <c r="BB460" i="1"/>
  <c r="BD460" i="1" s="1"/>
  <c r="BI460" i="1" s="1"/>
  <c r="AV460" i="1"/>
  <c r="BB428" i="1"/>
  <c r="BD428" i="1" s="1"/>
  <c r="BI428" i="1" s="1"/>
  <c r="AV428" i="1"/>
  <c r="BB396" i="1"/>
  <c r="BD396" i="1" s="1"/>
  <c r="BI396" i="1" s="1"/>
  <c r="AV396" i="1"/>
  <c r="BB364" i="1"/>
  <c r="BD364" i="1" s="1"/>
  <c r="BI364" i="1" s="1"/>
  <c r="AV364" i="1"/>
  <c r="BB332" i="1"/>
  <c r="BD332" i="1" s="1"/>
  <c r="BI332" i="1" s="1"/>
  <c r="AV332" i="1"/>
  <c r="BB1296" i="1"/>
  <c r="BD1296" i="1" s="1"/>
  <c r="BI1296" i="1" s="1"/>
  <c r="AV1296" i="1"/>
  <c r="BB276" i="1"/>
  <c r="AW276" i="1"/>
  <c r="AV276" i="1"/>
  <c r="BB80" i="1"/>
  <c r="AV80" i="1"/>
  <c r="BC876" i="1"/>
  <c r="BH876" i="1" s="1"/>
  <c r="BE876" i="1"/>
  <c r="BJ876" i="1" s="1"/>
  <c r="BC676" i="1"/>
  <c r="BH676" i="1" s="1"/>
  <c r="BE676" i="1"/>
  <c r="BJ676" i="1" s="1"/>
  <c r="T1069" i="1"/>
  <c r="AA1521" i="1"/>
  <c r="U1083" i="1"/>
  <c r="AW1315" i="1"/>
  <c r="BB491" i="1"/>
  <c r="BD491" i="1" s="1"/>
  <c r="BI491" i="1" s="1"/>
  <c r="AW491" i="1"/>
  <c r="BB106" i="1"/>
  <c r="BD106" i="1" s="1"/>
  <c r="BI106" i="1" s="1"/>
  <c r="AW106" i="1"/>
  <c r="BE228" i="1"/>
  <c r="BJ228" i="1" s="1"/>
  <c r="BO228" i="1" s="1"/>
  <c r="BC935" i="1"/>
  <c r="BH935" i="1" s="1"/>
  <c r="BE164" i="1"/>
  <c r="BJ164" i="1" s="1"/>
  <c r="BO164" i="1" s="1"/>
  <c r="BX222" i="1"/>
  <c r="CE222" i="1" s="1"/>
  <c r="CH222" i="1" s="1"/>
  <c r="BE196" i="1"/>
  <c r="BJ196" i="1" s="1"/>
  <c r="BE100" i="1"/>
  <c r="BJ100" i="1" s="1"/>
  <c r="BO623" i="1"/>
  <c r="BC615" i="1"/>
  <c r="BH615" i="1" s="1"/>
  <c r="BO615" i="1" s="1"/>
  <c r="AV258" i="1"/>
  <c r="BX74" i="1"/>
  <c r="CE74" i="1" s="1"/>
  <c r="CH74" i="1" s="1"/>
  <c r="BE397" i="1"/>
  <c r="BJ397" i="1" s="1"/>
  <c r="BO397" i="1" s="1"/>
  <c r="BE132" i="1"/>
  <c r="BJ132" i="1" s="1"/>
  <c r="BE943" i="1"/>
  <c r="BJ943" i="1" s="1"/>
  <c r="BE623" i="1"/>
  <c r="BJ623" i="1" s="1"/>
  <c r="BE572" i="1"/>
  <c r="BJ572" i="1" s="1"/>
  <c r="BO572" i="1" s="1"/>
  <c r="BE364" i="1"/>
  <c r="BJ364" i="1" s="1"/>
  <c r="BO364" i="1" s="1"/>
  <c r="BX1236" i="1"/>
  <c r="CE1236" i="1" s="1"/>
  <c r="CH1236" i="1" s="1"/>
  <c r="BE332" i="1"/>
  <c r="BJ332" i="1" s="1"/>
  <c r="AV603" i="1"/>
  <c r="BE460" i="1"/>
  <c r="BJ460" i="1" s="1"/>
  <c r="AB141" i="1"/>
  <c r="U141" i="1"/>
  <c r="T141" i="1"/>
  <c r="AA77" i="1"/>
  <c r="U77" i="1"/>
  <c r="AA1051" i="1"/>
  <c r="U1051" i="1"/>
  <c r="T1154" i="1"/>
  <c r="U1154" i="1"/>
  <c r="AB28" i="1"/>
  <c r="T28" i="1"/>
  <c r="U28" i="1"/>
  <c r="BB1401" i="1"/>
  <c r="BD1401" i="1" s="1"/>
  <c r="BI1401" i="1" s="1"/>
  <c r="AW1401" i="1"/>
  <c r="AV1401" i="1"/>
  <c r="BB1337" i="1"/>
  <c r="BD1337" i="1" s="1"/>
  <c r="BI1337" i="1" s="1"/>
  <c r="AV1337" i="1"/>
  <c r="AW1337" i="1"/>
  <c r="BB204" i="1"/>
  <c r="BD204" i="1" s="1"/>
  <c r="BI204" i="1" s="1"/>
  <c r="AV204" i="1"/>
  <c r="BC937" i="1"/>
  <c r="BH937" i="1" s="1"/>
  <c r="BE937" i="1"/>
  <c r="BJ937" i="1" s="1"/>
  <c r="BB940" i="1"/>
  <c r="AW940" i="1"/>
  <c r="AV940" i="1"/>
  <c r="U226" i="1"/>
  <c r="T253" i="1"/>
  <c r="AA349" i="1"/>
  <c r="AA797" i="1"/>
  <c r="AB1029" i="1"/>
  <c r="AA413" i="1"/>
  <c r="T1141" i="1"/>
  <c r="AB706" i="1"/>
  <c r="T413" i="1"/>
  <c r="T349" i="1"/>
  <c r="AA445" i="1"/>
  <c r="T957" i="1"/>
  <c r="AA1393" i="1"/>
  <c r="U1521" i="1"/>
  <c r="AA765" i="1"/>
  <c r="AB1457" i="1"/>
  <c r="AA253" i="1"/>
  <c r="T925" i="1"/>
  <c r="AB1154" i="1"/>
  <c r="U139" i="1"/>
  <c r="AA139" i="1"/>
  <c r="BB108" i="1"/>
  <c r="BD108" i="1" s="1"/>
  <c r="BI108" i="1" s="1"/>
  <c r="AV108" i="1"/>
  <c r="BB631" i="1"/>
  <c r="BD631" i="1" s="1"/>
  <c r="BI631" i="1" s="1"/>
  <c r="AW631" i="1"/>
  <c r="AB445" i="1"/>
  <c r="T669" i="1"/>
  <c r="T861" i="1"/>
  <c r="AA957" i="1"/>
  <c r="AA509" i="1"/>
  <c r="AB1393" i="1"/>
  <c r="T1521" i="1"/>
  <c r="AB765" i="1"/>
  <c r="U1101" i="1"/>
  <c r="AB253" i="1"/>
  <c r="AA925" i="1"/>
  <c r="T1101" i="1"/>
  <c r="AB139" i="1"/>
  <c r="BB1117" i="1"/>
  <c r="BD1117" i="1" s="1"/>
  <c r="BI1117" i="1" s="1"/>
  <c r="AW1117" i="1"/>
  <c r="AV1117" i="1"/>
  <c r="BB1049" i="1"/>
  <c r="BD1049" i="1" s="1"/>
  <c r="BI1049" i="1" s="1"/>
  <c r="AW1049" i="1"/>
  <c r="AV1049" i="1"/>
  <c r="BB997" i="1"/>
  <c r="AV997" i="1"/>
  <c r="BB953" i="1"/>
  <c r="BE953" i="1" s="1"/>
  <c r="BJ953" i="1" s="1"/>
  <c r="AW953" i="1"/>
  <c r="AV953" i="1"/>
  <c r="T154" i="1"/>
  <c r="U154" i="1"/>
  <c r="T898" i="1"/>
  <c r="AA898" i="1"/>
  <c r="AB610" i="1"/>
  <c r="U610" i="1"/>
  <c r="AB1095" i="1"/>
  <c r="T1095" i="1"/>
  <c r="BB1369" i="1"/>
  <c r="BD1369" i="1" s="1"/>
  <c r="BI1369" i="1" s="1"/>
  <c r="AV1369" i="1"/>
  <c r="BB76" i="1"/>
  <c r="BD76" i="1" s="1"/>
  <c r="BI76" i="1" s="1"/>
  <c r="AV76" i="1"/>
  <c r="BB583" i="1"/>
  <c r="AV583" i="1"/>
  <c r="AW583" i="1"/>
  <c r="T96" i="1"/>
  <c r="U1141" i="1"/>
  <c r="T605" i="1"/>
  <c r="T541" i="1"/>
  <c r="T381" i="1"/>
  <c r="AA541" i="1"/>
  <c r="AB669" i="1"/>
  <c r="AB861" i="1"/>
  <c r="U989" i="1"/>
  <c r="AA1125" i="1"/>
  <c r="AB317" i="1"/>
  <c r="T733" i="1"/>
  <c r="AA1069" i="1"/>
  <c r="AA701" i="1"/>
  <c r="T797" i="1"/>
  <c r="AA829" i="1"/>
  <c r="AA1029" i="1"/>
  <c r="AB381" i="1"/>
  <c r="AA637" i="1"/>
  <c r="AB1051" i="1"/>
  <c r="AB1502" i="1"/>
  <c r="U1088" i="1"/>
  <c r="T1260" i="1"/>
  <c r="U218" i="1"/>
  <c r="AB71" i="1"/>
  <c r="AB898" i="1"/>
  <c r="BB1171" i="1"/>
  <c r="AW1171" i="1"/>
  <c r="BB1495" i="1"/>
  <c r="AW1495" i="1"/>
  <c r="AV1495" i="1"/>
  <c r="BB951" i="1"/>
  <c r="BD951" i="1" s="1"/>
  <c r="BI951" i="1" s="1"/>
  <c r="AV951" i="1"/>
  <c r="AW951" i="1"/>
  <c r="BB867" i="1"/>
  <c r="AW867" i="1"/>
  <c r="AV867" i="1"/>
  <c r="BB815" i="1"/>
  <c r="BD815" i="1" s="1"/>
  <c r="BI815" i="1" s="1"/>
  <c r="AW815" i="1"/>
  <c r="AV815" i="1"/>
  <c r="AW771" i="1"/>
  <c r="BB771" i="1"/>
  <c r="AV771" i="1"/>
  <c r="BB711" i="1"/>
  <c r="BD711" i="1" s="1"/>
  <c r="BI711" i="1" s="1"/>
  <c r="AW711" i="1"/>
  <c r="AV711" i="1"/>
  <c r="BB679" i="1"/>
  <c r="BD679" i="1" s="1"/>
  <c r="BI679" i="1" s="1"/>
  <c r="AW679" i="1"/>
  <c r="AV679" i="1"/>
  <c r="BB647" i="1"/>
  <c r="BD647" i="1" s="1"/>
  <c r="BI647" i="1" s="1"/>
  <c r="AW647" i="1"/>
  <c r="AV647" i="1"/>
  <c r="BB579" i="1"/>
  <c r="AW579" i="1"/>
  <c r="AV579" i="1"/>
  <c r="AV535" i="1"/>
  <c r="AW535" i="1"/>
  <c r="BB535" i="1"/>
  <c r="BB479" i="1"/>
  <c r="AV479" i="1"/>
  <c r="AW479" i="1"/>
  <c r="BB415" i="1"/>
  <c r="BD415" i="1" s="1"/>
  <c r="BI415" i="1" s="1"/>
  <c r="AV415" i="1"/>
  <c r="AW415" i="1"/>
  <c r="BB359" i="1"/>
  <c r="BD359" i="1" s="1"/>
  <c r="BI359" i="1" s="1"/>
  <c r="AW359" i="1"/>
  <c r="AV359" i="1"/>
  <c r="BB311" i="1"/>
  <c r="AW311" i="1"/>
  <c r="BB183" i="1"/>
  <c r="BD183" i="1" s="1"/>
  <c r="BI183" i="1" s="1"/>
  <c r="AV183" i="1"/>
  <c r="BB119" i="1"/>
  <c r="BD119" i="1" s="1"/>
  <c r="BI119" i="1" s="1"/>
  <c r="AW119" i="1"/>
  <c r="AV119" i="1"/>
  <c r="BB758" i="1"/>
  <c r="AW758" i="1"/>
  <c r="AV758" i="1"/>
  <c r="T989" i="1"/>
  <c r="AB637" i="1"/>
  <c r="AB1088" i="1"/>
  <c r="BB523" i="1"/>
  <c r="BD523" i="1" s="1"/>
  <c r="BI523" i="1" s="1"/>
  <c r="AV523" i="1"/>
  <c r="BB985" i="1"/>
  <c r="AW985" i="1"/>
  <c r="AV985" i="1"/>
  <c r="BB921" i="1"/>
  <c r="BD921" i="1" s="1"/>
  <c r="BI921" i="1" s="1"/>
  <c r="AW921" i="1"/>
  <c r="AV921" i="1"/>
  <c r="BB889" i="1"/>
  <c r="BD889" i="1" s="1"/>
  <c r="BI889" i="1" s="1"/>
  <c r="AW889" i="1"/>
  <c r="AV889" i="1"/>
  <c r="BB857" i="1"/>
  <c r="AW857" i="1"/>
  <c r="AV857" i="1"/>
  <c r="BB825" i="1"/>
  <c r="BE825" i="1" s="1"/>
  <c r="BJ825" i="1" s="1"/>
  <c r="AW825" i="1"/>
  <c r="AV825" i="1"/>
  <c r="BB793" i="1"/>
  <c r="AW793" i="1"/>
  <c r="AV793" i="1"/>
  <c r="BB753" i="1"/>
  <c r="BD753" i="1" s="1"/>
  <c r="BI753" i="1" s="1"/>
  <c r="AV753" i="1"/>
  <c r="AW753" i="1"/>
  <c r="BB721" i="1"/>
  <c r="BD721" i="1" s="1"/>
  <c r="BI721" i="1" s="1"/>
  <c r="AW721" i="1"/>
  <c r="AV721" i="1"/>
  <c r="BB689" i="1"/>
  <c r="BD689" i="1" s="1"/>
  <c r="BI689" i="1" s="1"/>
  <c r="AW689" i="1"/>
  <c r="AV689" i="1"/>
  <c r="BB653" i="1"/>
  <c r="BD653" i="1" s="1"/>
  <c r="BI653" i="1" s="1"/>
  <c r="AW653" i="1"/>
  <c r="BB617" i="1"/>
  <c r="BD617" i="1" s="1"/>
  <c r="BI617" i="1" s="1"/>
  <c r="AW617" i="1"/>
  <c r="AV617" i="1"/>
  <c r="BB585" i="1"/>
  <c r="BD585" i="1" s="1"/>
  <c r="BI585" i="1" s="1"/>
  <c r="AW585" i="1"/>
  <c r="AV585" i="1"/>
  <c r="BB553" i="1"/>
  <c r="BD553" i="1" s="1"/>
  <c r="BI553" i="1" s="1"/>
  <c r="AW553" i="1"/>
  <c r="BB521" i="1"/>
  <c r="BD521" i="1" s="1"/>
  <c r="BI521" i="1" s="1"/>
  <c r="AW521" i="1"/>
  <c r="AV521" i="1"/>
  <c r="BB485" i="1"/>
  <c r="BD485" i="1" s="1"/>
  <c r="BI485" i="1" s="1"/>
  <c r="AV485" i="1"/>
  <c r="AW485" i="1"/>
  <c r="BB453" i="1"/>
  <c r="BD453" i="1" s="1"/>
  <c r="BI453" i="1" s="1"/>
  <c r="AV453" i="1"/>
  <c r="AW453" i="1"/>
  <c r="BB421" i="1"/>
  <c r="BD421" i="1" s="1"/>
  <c r="BI421" i="1" s="1"/>
  <c r="AW421" i="1"/>
  <c r="BB389" i="1"/>
  <c r="BD389" i="1" s="1"/>
  <c r="BI389" i="1" s="1"/>
  <c r="AV389" i="1"/>
  <c r="AW389" i="1"/>
  <c r="BB353" i="1"/>
  <c r="AV353" i="1"/>
  <c r="AW353" i="1"/>
  <c r="BB321" i="1"/>
  <c r="BD321" i="1" s="1"/>
  <c r="BI321" i="1" s="1"/>
  <c r="AW321" i="1"/>
  <c r="AV321" i="1"/>
  <c r="BB289" i="1"/>
  <c r="AW289" i="1"/>
  <c r="AV289" i="1"/>
  <c r="BD253" i="1"/>
  <c r="BI253" i="1" s="1"/>
  <c r="BE253" i="1"/>
  <c r="BJ253" i="1" s="1"/>
  <c r="BB221" i="1"/>
  <c r="BD221" i="1" s="1"/>
  <c r="BI221" i="1" s="1"/>
  <c r="AV221" i="1"/>
  <c r="AW221" i="1"/>
  <c r="BB189" i="1"/>
  <c r="BD189" i="1" s="1"/>
  <c r="BI189" i="1" s="1"/>
  <c r="AV189" i="1"/>
  <c r="AW189" i="1"/>
  <c r="BB157" i="1"/>
  <c r="BD157" i="1" s="1"/>
  <c r="BI157" i="1" s="1"/>
  <c r="AV157" i="1"/>
  <c r="AW157" i="1"/>
  <c r="BB121" i="1"/>
  <c r="BD121" i="1" s="1"/>
  <c r="BI121" i="1" s="1"/>
  <c r="AW121" i="1"/>
  <c r="AV121" i="1"/>
  <c r="BB89" i="1"/>
  <c r="AW89" i="1"/>
  <c r="AV89" i="1"/>
  <c r="BB57" i="1"/>
  <c r="BD57" i="1" s="1"/>
  <c r="BI57" i="1" s="1"/>
  <c r="AW57" i="1"/>
  <c r="AV57" i="1"/>
  <c r="BB984" i="1"/>
  <c r="AW984" i="1"/>
  <c r="BB884" i="1"/>
  <c r="BD884" i="1" s="1"/>
  <c r="BI884" i="1" s="1"/>
  <c r="AW884" i="1"/>
  <c r="AV884" i="1"/>
  <c r="BB852" i="1"/>
  <c r="BD852" i="1" s="1"/>
  <c r="BI852" i="1" s="1"/>
  <c r="AW852" i="1"/>
  <c r="BB812" i="1"/>
  <c r="BD812" i="1" s="1"/>
  <c r="BI812" i="1" s="1"/>
  <c r="AW812" i="1"/>
  <c r="AV812" i="1"/>
  <c r="BB780" i="1"/>
  <c r="BD780" i="1" s="1"/>
  <c r="BI780" i="1" s="1"/>
  <c r="AW780" i="1"/>
  <c r="AV780" i="1"/>
  <c r="BB724" i="1"/>
  <c r="BD724" i="1" s="1"/>
  <c r="BI724" i="1" s="1"/>
  <c r="AW724" i="1"/>
  <c r="AV724" i="1"/>
  <c r="BB692" i="1"/>
  <c r="BD692" i="1" s="1"/>
  <c r="BI692" i="1" s="1"/>
  <c r="AW692" i="1"/>
  <c r="BB660" i="1"/>
  <c r="BD660" i="1" s="1"/>
  <c r="BI660" i="1" s="1"/>
  <c r="AW660" i="1"/>
  <c r="BB604" i="1"/>
  <c r="BD604" i="1" s="1"/>
  <c r="BI604" i="1" s="1"/>
  <c r="AW604" i="1"/>
  <c r="AV604" i="1"/>
  <c r="BB560" i="1"/>
  <c r="BD560" i="1" s="1"/>
  <c r="BI560" i="1" s="1"/>
  <c r="AV560" i="1"/>
  <c r="BB520" i="1"/>
  <c r="AV520" i="1"/>
  <c r="AW520" i="1"/>
  <c r="BB480" i="1"/>
  <c r="AV480" i="1"/>
  <c r="AW480" i="1"/>
  <c r="BB448" i="1"/>
  <c r="AW448" i="1"/>
  <c r="AV448" i="1"/>
  <c r="BB416" i="1"/>
  <c r="AW416" i="1"/>
  <c r="AV416" i="1"/>
  <c r="BB384" i="1"/>
  <c r="AV384" i="1"/>
  <c r="BB352" i="1"/>
  <c r="AV352" i="1"/>
  <c r="AW352" i="1"/>
  <c r="BB320" i="1"/>
  <c r="AW320" i="1"/>
  <c r="AV320" i="1"/>
  <c r="AB173" i="1"/>
  <c r="U173" i="1"/>
  <c r="T173" i="1"/>
  <c r="AB45" i="1"/>
  <c r="U45" i="1"/>
  <c r="T45" i="1"/>
  <c r="AA1167" i="1"/>
  <c r="T1167" i="1"/>
  <c r="BB1305" i="1"/>
  <c r="BD1305" i="1" s="1"/>
  <c r="BI1305" i="1" s="1"/>
  <c r="AV1305" i="1"/>
  <c r="BB140" i="1"/>
  <c r="BD140" i="1" s="1"/>
  <c r="BI140" i="1" s="1"/>
  <c r="AV140" i="1"/>
  <c r="BB592" i="1"/>
  <c r="AW592" i="1"/>
  <c r="AB96" i="1"/>
  <c r="AA96" i="1"/>
  <c r="AA226" i="1"/>
  <c r="T445" i="1"/>
  <c r="AA605" i="1"/>
  <c r="AA989" i="1"/>
  <c r="AB349" i="1"/>
  <c r="AB733" i="1"/>
  <c r="U1457" i="1"/>
  <c r="AB797" i="1"/>
  <c r="AB573" i="1"/>
  <c r="T893" i="1"/>
  <c r="AB413" i="1"/>
  <c r="AA1141" i="1"/>
  <c r="T1056" i="1"/>
  <c r="AB1260" i="1"/>
  <c r="AB218" i="1"/>
  <c r="AA28" i="1"/>
  <c r="AA173" i="1"/>
  <c r="U71" i="1"/>
  <c r="T71" i="1"/>
  <c r="T199" i="1"/>
  <c r="U10" i="1"/>
  <c r="AB674" i="1"/>
  <c r="BB170" i="1"/>
  <c r="BD170" i="1" s="1"/>
  <c r="BI170" i="1" s="1"/>
  <c r="AV170" i="1"/>
  <c r="U109" i="1"/>
  <c r="T109" i="1"/>
  <c r="U818" i="1"/>
  <c r="AA818" i="1"/>
  <c r="T818" i="1"/>
  <c r="T1042" i="1"/>
  <c r="U1042" i="1"/>
  <c r="U842" i="1"/>
  <c r="AB842" i="1"/>
  <c r="T842" i="1"/>
  <c r="AA842" i="1"/>
  <c r="AB642" i="1"/>
  <c r="T642" i="1"/>
  <c r="BB1529" i="1"/>
  <c r="BD1529" i="1" s="1"/>
  <c r="BI1529" i="1" s="1"/>
  <c r="AW1529" i="1"/>
  <c r="AV1529" i="1"/>
  <c r="BB1465" i="1"/>
  <c r="BD1465" i="1" s="1"/>
  <c r="BI1465" i="1" s="1"/>
  <c r="AW1465" i="1"/>
  <c r="BB172" i="1"/>
  <c r="BD172" i="1" s="1"/>
  <c r="BI172" i="1" s="1"/>
  <c r="AV172" i="1"/>
  <c r="BC361" i="1"/>
  <c r="BH361" i="1" s="1"/>
  <c r="BE361" i="1"/>
  <c r="BJ361" i="1" s="1"/>
  <c r="AW835" i="1"/>
  <c r="AV835" i="1"/>
  <c r="BB1012" i="1"/>
  <c r="AW1012" i="1"/>
  <c r="AV1012" i="1"/>
  <c r="T317" i="1"/>
  <c r="AB1125" i="1"/>
  <c r="AA733" i="1"/>
  <c r="AB1069" i="1"/>
  <c r="AA573" i="1"/>
  <c r="U1260" i="1"/>
  <c r="AA218" i="1"/>
  <c r="AB109" i="1"/>
  <c r="AA285" i="1"/>
  <c r="AB605" i="1"/>
  <c r="U1393" i="1"/>
  <c r="T1457" i="1"/>
  <c r="AA893" i="1"/>
  <c r="AA477" i="1"/>
  <c r="AB864" i="1"/>
  <c r="AA141" i="1"/>
  <c r="AB199" i="1"/>
  <c r="U199" i="1"/>
  <c r="T77" i="1"/>
  <c r="AV631" i="1"/>
  <c r="BB538" i="1"/>
  <c r="BD538" i="1" s="1"/>
  <c r="BI538" i="1" s="1"/>
  <c r="AW538" i="1"/>
  <c r="BB314" i="1"/>
  <c r="AV314" i="1"/>
  <c r="BB210" i="1"/>
  <c r="AW210" i="1"/>
  <c r="BB657" i="1"/>
  <c r="BD657" i="1" s="1"/>
  <c r="BI657" i="1" s="1"/>
  <c r="AV657" i="1"/>
  <c r="AB205" i="1"/>
  <c r="U205" i="1"/>
  <c r="U90" i="1"/>
  <c r="T90" i="1"/>
  <c r="BB1433" i="1"/>
  <c r="BD1433" i="1" s="1"/>
  <c r="BI1433" i="1" s="1"/>
  <c r="AV1433" i="1"/>
  <c r="AW1433" i="1"/>
  <c r="BB236" i="1"/>
  <c r="BD236" i="1" s="1"/>
  <c r="BI236" i="1" s="1"/>
  <c r="AV236" i="1"/>
  <c r="BC777" i="1"/>
  <c r="BH777" i="1" s="1"/>
  <c r="BE777" i="1"/>
  <c r="BJ777" i="1" s="1"/>
  <c r="BB1057" i="1"/>
  <c r="AW1057" i="1"/>
  <c r="AB541" i="1"/>
  <c r="AB701" i="1"/>
  <c r="AB829" i="1"/>
  <c r="AB10" i="1"/>
  <c r="T226" i="1"/>
  <c r="T637" i="1"/>
  <c r="T573" i="1"/>
  <c r="T509" i="1"/>
  <c r="T285" i="1"/>
  <c r="AB285" i="1"/>
  <c r="T765" i="1"/>
  <c r="AB893" i="1"/>
  <c r="AB477" i="1"/>
  <c r="AA1154" i="1"/>
  <c r="AB90" i="1"/>
  <c r="AA1042" i="1"/>
  <c r="T10" i="1"/>
  <c r="T205" i="1"/>
  <c r="BB1534" i="1"/>
  <c r="BD1534" i="1" s="1"/>
  <c r="BI1534" i="1" s="1"/>
  <c r="AW1534" i="1"/>
  <c r="AV1534" i="1"/>
  <c r="BB1422" i="1"/>
  <c r="BD1422" i="1" s="1"/>
  <c r="BI1422" i="1" s="1"/>
  <c r="AW1422" i="1"/>
  <c r="AV1422" i="1"/>
  <c r="BB1310" i="1"/>
  <c r="BD1310" i="1" s="1"/>
  <c r="BI1310" i="1" s="1"/>
  <c r="AW1310" i="1"/>
  <c r="AV1310" i="1"/>
  <c r="BB1182" i="1"/>
  <c r="BD1182" i="1" s="1"/>
  <c r="BI1182" i="1" s="1"/>
  <c r="AW1182" i="1"/>
  <c r="BB1054" i="1"/>
  <c r="BD1054" i="1" s="1"/>
  <c r="BI1054" i="1" s="1"/>
  <c r="AV1054" i="1"/>
  <c r="BB942" i="1"/>
  <c r="BD942" i="1" s="1"/>
  <c r="BI942" i="1" s="1"/>
  <c r="AW942" i="1"/>
  <c r="AV942" i="1"/>
  <c r="BB870" i="1"/>
  <c r="BD870" i="1" s="1"/>
  <c r="BI870" i="1" s="1"/>
  <c r="AW870" i="1"/>
  <c r="AV870" i="1"/>
  <c r="BB798" i="1"/>
  <c r="BD798" i="1" s="1"/>
  <c r="BI798" i="1" s="1"/>
  <c r="AW798" i="1"/>
  <c r="AV798" i="1"/>
  <c r="BB710" i="1"/>
  <c r="BD710" i="1" s="1"/>
  <c r="BI710" i="1" s="1"/>
  <c r="AW710" i="1"/>
  <c r="BB658" i="1"/>
  <c r="BD658" i="1" s="1"/>
  <c r="BI658" i="1" s="1"/>
  <c r="AW658" i="1"/>
  <c r="BB618" i="1"/>
  <c r="BD618" i="1" s="1"/>
  <c r="BI618" i="1" s="1"/>
  <c r="AV618" i="1"/>
  <c r="AW618" i="1"/>
  <c r="BB586" i="1"/>
  <c r="BD586" i="1" s="1"/>
  <c r="BI586" i="1" s="1"/>
  <c r="AW586" i="1"/>
  <c r="AV586" i="1"/>
  <c r="BB342" i="1"/>
  <c r="BD342" i="1" s="1"/>
  <c r="BI342" i="1" s="1"/>
  <c r="AV342" i="1"/>
  <c r="AW342" i="1"/>
  <c r="BB130" i="1"/>
  <c r="AW130" i="1"/>
  <c r="AV130" i="1"/>
  <c r="BB31" i="1"/>
  <c r="AW31" i="1"/>
  <c r="AV31" i="1"/>
  <c r="AW1491" i="1"/>
  <c r="AW178" i="1"/>
  <c r="BX278" i="1"/>
  <c r="CE278" i="1" s="1"/>
  <c r="BO1024" i="1"/>
  <c r="BE117" i="1"/>
  <c r="BJ117" i="1" s="1"/>
  <c r="BE763" i="1"/>
  <c r="BJ763" i="1" s="1"/>
  <c r="BE699" i="1"/>
  <c r="BJ699" i="1" s="1"/>
  <c r="BE667" i="1"/>
  <c r="BJ667" i="1" s="1"/>
  <c r="BE603" i="1"/>
  <c r="BJ603" i="1" s="1"/>
  <c r="BO603" i="1" s="1"/>
  <c r="BE571" i="1"/>
  <c r="BJ571" i="1" s="1"/>
  <c r="BE507" i="1"/>
  <c r="BJ507" i="1" s="1"/>
  <c r="BE1479" i="1"/>
  <c r="BJ1479" i="1" s="1"/>
  <c r="BE872" i="1"/>
  <c r="BJ872" i="1" s="1"/>
  <c r="BE568" i="1"/>
  <c r="BJ568" i="1" s="1"/>
  <c r="BE496" i="1"/>
  <c r="BJ496" i="1" s="1"/>
  <c r="BE440" i="1"/>
  <c r="BJ440" i="1" s="1"/>
  <c r="BO440" i="1" s="1"/>
  <c r="BE368" i="1"/>
  <c r="BJ368" i="1" s="1"/>
  <c r="BE248" i="1"/>
  <c r="BJ248" i="1" s="1"/>
  <c r="BE184" i="1"/>
  <c r="BJ184" i="1" s="1"/>
  <c r="BE120" i="1"/>
  <c r="BJ120" i="1" s="1"/>
  <c r="BE968" i="1"/>
  <c r="BJ968" i="1" s="1"/>
  <c r="BE824" i="1"/>
  <c r="BJ824" i="1" s="1"/>
  <c r="BE504" i="1"/>
  <c r="BJ504" i="1" s="1"/>
  <c r="BO504" i="1" s="1"/>
  <c r="BE432" i="1"/>
  <c r="BJ432" i="1" s="1"/>
  <c r="BE376" i="1"/>
  <c r="BJ376" i="1" s="1"/>
  <c r="BE304" i="1"/>
  <c r="BJ304" i="1" s="1"/>
  <c r="BX49" i="1"/>
  <c r="CE49" i="1" s="1"/>
  <c r="CH49" i="1" s="1"/>
  <c r="AW1257" i="1"/>
  <c r="BO60" i="1"/>
  <c r="BB1342" i="1"/>
  <c r="BD1342" i="1" s="1"/>
  <c r="BI1342" i="1" s="1"/>
  <c r="AW1342" i="1"/>
  <c r="AB844" i="1"/>
  <c r="T1124" i="1"/>
  <c r="AA1152" i="1"/>
  <c r="AB186" i="1"/>
  <c r="T1006" i="1"/>
  <c r="T1166" i="1"/>
  <c r="U690" i="1"/>
  <c r="BB1029" i="1"/>
  <c r="BD1029" i="1" s="1"/>
  <c r="BI1029" i="1" s="1"/>
  <c r="BO1029" i="1" s="1"/>
  <c r="AW1029" i="1"/>
  <c r="BB1214" i="1"/>
  <c r="BD1214" i="1" s="1"/>
  <c r="BI1214" i="1" s="1"/>
  <c r="AW1214" i="1"/>
  <c r="AV1214" i="1"/>
  <c r="BB482" i="1"/>
  <c r="BE482" i="1" s="1"/>
  <c r="BJ482" i="1" s="1"/>
  <c r="AV482" i="1"/>
  <c r="U811" i="1"/>
  <c r="AA811" i="1"/>
  <c r="BB774" i="1"/>
  <c r="AW774" i="1"/>
  <c r="AV774" i="1"/>
  <c r="AA1398" i="1"/>
  <c r="AA844" i="1"/>
  <c r="U1124" i="1"/>
  <c r="AB1152" i="1"/>
  <c r="AA1142" i="1"/>
  <c r="U1286" i="1"/>
  <c r="U1166" i="1"/>
  <c r="AW67" i="1"/>
  <c r="BB1221" i="1"/>
  <c r="BD1221" i="1" s="1"/>
  <c r="BI1221" i="1" s="1"/>
  <c r="AV1221" i="1"/>
  <c r="BB1189" i="1"/>
  <c r="BD1189" i="1" s="1"/>
  <c r="BI1189" i="1" s="1"/>
  <c r="AW1189" i="1"/>
  <c r="BB1125" i="1"/>
  <c r="BD1125" i="1" s="1"/>
  <c r="BI1125" i="1" s="1"/>
  <c r="AW1125" i="1"/>
  <c r="BB1520" i="1"/>
  <c r="BD1520" i="1" s="1"/>
  <c r="BI1520" i="1" s="1"/>
  <c r="AV1520" i="1"/>
  <c r="BB1488" i="1"/>
  <c r="BD1488" i="1" s="1"/>
  <c r="BI1488" i="1" s="1"/>
  <c r="AW1488" i="1"/>
  <c r="BB1456" i="1"/>
  <c r="BD1456" i="1" s="1"/>
  <c r="BI1456" i="1" s="1"/>
  <c r="AW1456" i="1"/>
  <c r="AV1456" i="1"/>
  <c r="BB1294" i="1"/>
  <c r="BD1294" i="1" s="1"/>
  <c r="BI1294" i="1" s="1"/>
  <c r="AV1294" i="1"/>
  <c r="BB1158" i="1"/>
  <c r="BD1158" i="1" s="1"/>
  <c r="BI1158" i="1" s="1"/>
  <c r="AW1158" i="1"/>
  <c r="BB1038" i="1"/>
  <c r="BD1038" i="1" s="1"/>
  <c r="BI1038" i="1" s="1"/>
  <c r="AV1038" i="1"/>
  <c r="BB782" i="1"/>
  <c r="BD782" i="1" s="1"/>
  <c r="BI782" i="1" s="1"/>
  <c r="AW782" i="1"/>
  <c r="AB1398" i="1"/>
  <c r="BB1303" i="1"/>
  <c r="BD1303" i="1" s="1"/>
  <c r="BI1303" i="1" s="1"/>
  <c r="AV1303" i="1"/>
  <c r="BB1111" i="1"/>
  <c r="BD1111" i="1" s="1"/>
  <c r="BI1111" i="1" s="1"/>
  <c r="AV1111" i="1"/>
  <c r="BB411" i="1"/>
  <c r="BD411" i="1" s="1"/>
  <c r="BI411" i="1" s="1"/>
  <c r="AV411" i="1"/>
  <c r="BB1502" i="1"/>
  <c r="BD1502" i="1" s="1"/>
  <c r="BI1502" i="1" s="1"/>
  <c r="AW1502" i="1"/>
  <c r="BB1390" i="1"/>
  <c r="BD1390" i="1" s="1"/>
  <c r="BI1390" i="1" s="1"/>
  <c r="AW1390" i="1"/>
  <c r="AV1390" i="1"/>
  <c r="BB1270" i="1"/>
  <c r="BD1270" i="1" s="1"/>
  <c r="BI1270" i="1" s="1"/>
  <c r="AW1270" i="1"/>
  <c r="AV1270" i="1"/>
  <c r="BB1030" i="1"/>
  <c r="BD1030" i="1" s="1"/>
  <c r="BI1030" i="1" s="1"/>
  <c r="AW1030" i="1"/>
  <c r="BB918" i="1"/>
  <c r="BD918" i="1" s="1"/>
  <c r="BI918" i="1" s="1"/>
  <c r="AW918" i="1"/>
  <c r="AV918" i="1"/>
  <c r="BB750" i="1"/>
  <c r="BD750" i="1" s="1"/>
  <c r="BI750" i="1" s="1"/>
  <c r="AW750" i="1"/>
  <c r="AV750" i="1"/>
  <c r="BB678" i="1"/>
  <c r="BD678" i="1" s="1"/>
  <c r="BI678" i="1" s="1"/>
  <c r="AV678" i="1"/>
  <c r="BB518" i="1"/>
  <c r="BD518" i="1" s="1"/>
  <c r="BI518" i="1" s="1"/>
  <c r="AW518" i="1"/>
  <c r="AV518" i="1"/>
  <c r="BB102" i="1"/>
  <c r="BD102" i="1" s="1"/>
  <c r="BI102" i="1" s="1"/>
  <c r="AV102" i="1"/>
  <c r="BB972" i="1"/>
  <c r="AV972" i="1"/>
  <c r="BB880" i="1"/>
  <c r="AV880" i="1"/>
  <c r="BB848" i="1"/>
  <c r="AV848" i="1"/>
  <c r="BB808" i="1"/>
  <c r="AW808" i="1"/>
  <c r="BB720" i="1"/>
  <c r="AW720" i="1"/>
  <c r="BB688" i="1"/>
  <c r="BD688" i="1" s="1"/>
  <c r="BI688" i="1" s="1"/>
  <c r="AW688" i="1"/>
  <c r="AV688" i="1"/>
  <c r="BB656" i="1"/>
  <c r="AW656" i="1"/>
  <c r="BB600" i="1"/>
  <c r="AV600" i="1"/>
  <c r="BB552" i="1"/>
  <c r="AW552" i="1"/>
  <c r="AV552" i="1"/>
  <c r="BD476" i="1"/>
  <c r="BI476" i="1" s="1"/>
  <c r="BE476" i="1"/>
  <c r="BJ476" i="1" s="1"/>
  <c r="BD444" i="1"/>
  <c r="BI444" i="1" s="1"/>
  <c r="BE444" i="1"/>
  <c r="BJ444" i="1" s="1"/>
  <c r="BD380" i="1"/>
  <c r="BI380" i="1" s="1"/>
  <c r="BE380" i="1"/>
  <c r="BJ380" i="1" s="1"/>
  <c r="BO380" i="1" s="1"/>
  <c r="BD348" i="1"/>
  <c r="BI348" i="1" s="1"/>
  <c r="BE348" i="1"/>
  <c r="BJ348" i="1" s="1"/>
  <c r="BO348" i="1" s="1"/>
  <c r="BD316" i="1"/>
  <c r="BI316" i="1" s="1"/>
  <c r="BE316" i="1"/>
  <c r="BJ316" i="1" s="1"/>
  <c r="BD1487" i="1"/>
  <c r="BI1487" i="1" s="1"/>
  <c r="BE1487" i="1"/>
  <c r="BJ1487" i="1" s="1"/>
  <c r="BB919" i="1"/>
  <c r="BD919" i="1" s="1"/>
  <c r="BI919" i="1" s="1"/>
  <c r="AW919" i="1"/>
  <c r="AV919" i="1"/>
  <c r="BB863" i="1"/>
  <c r="BD863" i="1" s="1"/>
  <c r="BI863" i="1" s="1"/>
  <c r="AV863" i="1"/>
  <c r="BB807" i="1"/>
  <c r="BD807" i="1" s="1"/>
  <c r="BI807" i="1" s="1"/>
  <c r="AV807" i="1"/>
  <c r="BB767" i="1"/>
  <c r="BD767" i="1" s="1"/>
  <c r="BI767" i="1" s="1"/>
  <c r="AW767" i="1"/>
  <c r="BB707" i="1"/>
  <c r="AV707" i="1"/>
  <c r="BB675" i="1"/>
  <c r="AW675" i="1"/>
  <c r="AV675" i="1"/>
  <c r="BB643" i="1"/>
  <c r="AV643" i="1"/>
  <c r="AW643" i="1"/>
  <c r="BB527" i="1"/>
  <c r="BD527" i="1" s="1"/>
  <c r="BI527" i="1" s="1"/>
  <c r="AW527" i="1"/>
  <c r="AV527" i="1"/>
  <c r="BB471" i="1"/>
  <c r="BD471" i="1" s="1"/>
  <c r="BI471" i="1" s="1"/>
  <c r="AV471" i="1"/>
  <c r="BB407" i="1"/>
  <c r="BD407" i="1" s="1"/>
  <c r="BI407" i="1" s="1"/>
  <c r="AW407" i="1"/>
  <c r="BB351" i="1"/>
  <c r="BD351" i="1" s="1"/>
  <c r="BI351" i="1" s="1"/>
  <c r="AW351" i="1"/>
  <c r="AW303" i="1"/>
  <c r="AV303" i="1"/>
  <c r="AW239" i="1"/>
  <c r="BB239" i="1"/>
  <c r="BD239" i="1" s="1"/>
  <c r="BI239" i="1" s="1"/>
  <c r="AV239" i="1"/>
  <c r="BB111" i="1"/>
  <c r="AW111" i="1"/>
  <c r="AV111" i="1"/>
  <c r="BB1075" i="1"/>
  <c r="BD1075" i="1" s="1"/>
  <c r="BI1075" i="1" s="1"/>
  <c r="AV1075" i="1"/>
  <c r="BB1354" i="1"/>
  <c r="AV1354" i="1"/>
  <c r="BB842" i="1"/>
  <c r="BD842" i="1" s="1"/>
  <c r="BI842" i="1" s="1"/>
  <c r="AV842" i="1"/>
  <c r="BB382" i="1"/>
  <c r="BD382" i="1" s="1"/>
  <c r="BI382" i="1" s="1"/>
  <c r="AW382" i="1"/>
  <c r="AA922" i="1"/>
  <c r="AV522" i="1"/>
  <c r="AB888" i="1"/>
  <c r="U1324" i="1"/>
  <c r="U1203" i="1"/>
  <c r="U995" i="1"/>
  <c r="AA27" i="1"/>
  <c r="T1203" i="1"/>
  <c r="T1459" i="1"/>
  <c r="AA822" i="1"/>
  <c r="U922" i="1"/>
  <c r="AW226" i="1"/>
  <c r="AV1342" i="1"/>
  <c r="BD941" i="1"/>
  <c r="BI941" i="1" s="1"/>
  <c r="BO941" i="1" s="1"/>
  <c r="BE941" i="1"/>
  <c r="BJ941" i="1" s="1"/>
  <c r="BD841" i="1"/>
  <c r="BI841" i="1" s="1"/>
  <c r="BE841" i="1"/>
  <c r="BJ841" i="1" s="1"/>
  <c r="BB773" i="1"/>
  <c r="BD773" i="1" s="1"/>
  <c r="BI773" i="1" s="1"/>
  <c r="AW773" i="1"/>
  <c r="BE737" i="1"/>
  <c r="BJ737" i="1" s="1"/>
  <c r="BB673" i="1"/>
  <c r="AV673" i="1"/>
  <c r="AW673" i="1"/>
  <c r="BB501" i="1"/>
  <c r="BD501" i="1" s="1"/>
  <c r="BI501" i="1" s="1"/>
  <c r="AW501" i="1"/>
  <c r="AV501" i="1"/>
  <c r="BB469" i="1"/>
  <c r="BD469" i="1" s="1"/>
  <c r="BI469" i="1" s="1"/>
  <c r="AW469" i="1"/>
  <c r="BB437" i="1"/>
  <c r="BD437" i="1" s="1"/>
  <c r="BI437" i="1" s="1"/>
  <c r="AW437" i="1"/>
  <c r="BB405" i="1"/>
  <c r="BD405" i="1" s="1"/>
  <c r="BI405" i="1" s="1"/>
  <c r="AV405" i="1"/>
  <c r="AW405" i="1"/>
  <c r="BB237" i="1"/>
  <c r="BD237" i="1" s="1"/>
  <c r="BI237" i="1" s="1"/>
  <c r="AV237" i="1"/>
  <c r="AW237" i="1"/>
  <c r="BB173" i="1"/>
  <c r="AW173" i="1"/>
  <c r="AV173" i="1"/>
  <c r="BB141" i="1"/>
  <c r="BD141" i="1" s="1"/>
  <c r="BI141" i="1" s="1"/>
  <c r="AV141" i="1"/>
  <c r="AW141" i="1"/>
  <c r="BB73" i="1"/>
  <c r="BD73" i="1" s="1"/>
  <c r="BI73" i="1" s="1"/>
  <c r="AV73" i="1"/>
  <c r="BB251" i="1"/>
  <c r="BD251" i="1" s="1"/>
  <c r="BI251" i="1" s="1"/>
  <c r="AV251" i="1"/>
  <c r="BB418" i="1"/>
  <c r="BD418" i="1" s="1"/>
  <c r="BI418" i="1" s="1"/>
  <c r="AV418" i="1"/>
  <c r="BB262" i="1"/>
  <c r="BD262" i="1" s="1"/>
  <c r="BI262" i="1" s="1"/>
  <c r="AV262" i="1"/>
  <c r="U1110" i="1"/>
  <c r="U888" i="1"/>
  <c r="AB1100" i="1"/>
  <c r="T1502" i="1"/>
  <c r="AB822" i="1"/>
  <c r="T1235" i="1"/>
  <c r="U1043" i="1"/>
  <c r="T1299" i="1"/>
  <c r="U1366" i="1"/>
  <c r="AB922" i="1"/>
  <c r="T939" i="1"/>
  <c r="AW298" i="1"/>
  <c r="AV1234" i="1"/>
  <c r="AW251" i="1"/>
  <c r="BB869" i="1"/>
  <c r="BD869" i="1" s="1"/>
  <c r="BI869" i="1" s="1"/>
  <c r="AW869" i="1"/>
  <c r="AV869" i="1"/>
  <c r="AA888" i="1"/>
  <c r="T1331" i="1"/>
  <c r="U27" i="1"/>
  <c r="AW1221" i="1"/>
  <c r="BB118" i="1"/>
  <c r="BD118" i="1" s="1"/>
  <c r="BI118" i="1" s="1"/>
  <c r="AV118" i="1"/>
  <c r="BB62" i="1"/>
  <c r="BD62" i="1" s="1"/>
  <c r="BI62" i="1" s="1"/>
  <c r="AW62" i="1"/>
  <c r="AA716" i="1"/>
  <c r="U716" i="1"/>
  <c r="T716" i="1"/>
  <c r="BO935" i="1"/>
  <c r="AV859" i="1"/>
  <c r="AV343" i="1"/>
  <c r="AV104" i="1"/>
  <c r="CH1481" i="1"/>
  <c r="BC872" i="1"/>
  <c r="BH872" i="1" s="1"/>
  <c r="BE472" i="1"/>
  <c r="BJ472" i="1" s="1"/>
  <c r="BE408" i="1"/>
  <c r="BJ408" i="1" s="1"/>
  <c r="BO408" i="1" s="1"/>
  <c r="BC304" i="1"/>
  <c r="BH304" i="1" s="1"/>
  <c r="BE72" i="1"/>
  <c r="BJ72" i="1" s="1"/>
  <c r="BE772" i="1"/>
  <c r="BJ772" i="1" s="1"/>
  <c r="BO772" i="1" s="1"/>
  <c r="BE156" i="1"/>
  <c r="BJ156" i="1" s="1"/>
  <c r="BE6" i="1"/>
  <c r="BJ6" i="1" s="1"/>
  <c r="AW104" i="1"/>
  <c r="BX1300" i="1"/>
  <c r="CE1300" i="1" s="1"/>
  <c r="CH1300" i="1" s="1"/>
  <c r="BC760" i="1"/>
  <c r="BH760" i="1" s="1"/>
  <c r="BC624" i="1"/>
  <c r="BH624" i="1" s="1"/>
  <c r="BO624" i="1" s="1"/>
  <c r="BC560" i="1"/>
  <c r="BH560" i="1" s="1"/>
  <c r="BC496" i="1"/>
  <c r="BH496" i="1" s="1"/>
  <c r="BO496" i="1" s="1"/>
  <c r="BC432" i="1"/>
  <c r="BH432" i="1" s="1"/>
  <c r="BO432" i="1" s="1"/>
  <c r="BC368" i="1"/>
  <c r="BH368" i="1" s="1"/>
  <c r="BO368" i="1" s="1"/>
  <c r="BE232" i="1"/>
  <c r="BJ232" i="1" s="1"/>
  <c r="BO232" i="1" s="1"/>
  <c r="BE200" i="1"/>
  <c r="BJ200" i="1" s="1"/>
  <c r="BE168" i="1"/>
  <c r="BJ168" i="1" s="1"/>
  <c r="BO168" i="1" s="1"/>
  <c r="BE136" i="1"/>
  <c r="BJ136" i="1" s="1"/>
  <c r="BO136" i="1" s="1"/>
  <c r="BC571" i="1"/>
  <c r="BH571" i="1" s="1"/>
  <c r="BE868" i="1"/>
  <c r="BJ868" i="1" s="1"/>
  <c r="BO868" i="1" s="1"/>
  <c r="BE612" i="1"/>
  <c r="BJ612" i="1" s="1"/>
  <c r="BO612" i="1" s="1"/>
  <c r="BE516" i="1"/>
  <c r="BJ516" i="1" s="1"/>
  <c r="BO516" i="1" s="1"/>
  <c r="BE292" i="1"/>
  <c r="BJ292" i="1" s="1"/>
  <c r="BE260" i="1"/>
  <c r="BJ260" i="1" s="1"/>
  <c r="BE188" i="1"/>
  <c r="BJ188" i="1" s="1"/>
  <c r="BO188" i="1" s="1"/>
  <c r="BC743" i="1"/>
  <c r="BH743" i="1" s="1"/>
  <c r="BO743" i="1" s="1"/>
  <c r="AW167" i="1"/>
  <c r="BC968" i="1"/>
  <c r="BH968" i="1" s="1"/>
  <c r="BO968" i="1" s="1"/>
  <c r="BC688" i="1"/>
  <c r="BH688" i="1" s="1"/>
  <c r="BE5" i="1"/>
  <c r="BJ5" i="1" s="1"/>
  <c r="BO5" i="1" s="1"/>
  <c r="BE652" i="1"/>
  <c r="BJ652" i="1" s="1"/>
  <c r="BE220" i="1"/>
  <c r="BJ220" i="1" s="1"/>
  <c r="AW483" i="1"/>
  <c r="AV203" i="1"/>
  <c r="BC928" i="1"/>
  <c r="BH928" i="1" s="1"/>
  <c r="BO928" i="1" s="1"/>
  <c r="BC824" i="1"/>
  <c r="BH824" i="1" s="1"/>
  <c r="BO824" i="1" s="1"/>
  <c r="BC752" i="1"/>
  <c r="BH752" i="1" s="1"/>
  <c r="BO752" i="1" s="1"/>
  <c r="BC763" i="1"/>
  <c r="BH763" i="1" s="1"/>
  <c r="BO763" i="1" s="1"/>
  <c r="BE315" i="1"/>
  <c r="BJ315" i="1" s="1"/>
  <c r="BO315" i="1" s="1"/>
  <c r="BC667" i="1"/>
  <c r="BH667" i="1" s="1"/>
  <c r="BE715" i="1"/>
  <c r="BJ715" i="1" s="1"/>
  <c r="BO715" i="1" s="1"/>
  <c r="BE804" i="1"/>
  <c r="BJ804" i="1" s="1"/>
  <c r="BO804" i="1" s="1"/>
  <c r="BX1249" i="1"/>
  <c r="CE1249" i="1" s="1"/>
  <c r="CH1249" i="1" s="1"/>
  <c r="CH1353" i="1"/>
  <c r="BX1070" i="1"/>
  <c r="CE1070" i="1" s="1"/>
  <c r="CH1070" i="1" s="1"/>
  <c r="BC248" i="1"/>
  <c r="BH248" i="1" s="1"/>
  <c r="BO248" i="1" s="1"/>
  <c r="BC184" i="1"/>
  <c r="BH184" i="1" s="1"/>
  <c r="BC120" i="1"/>
  <c r="BH120" i="1" s="1"/>
  <c r="BC507" i="1"/>
  <c r="BH507" i="1" s="1"/>
  <c r="BO507" i="1" s="1"/>
  <c r="BE684" i="1"/>
  <c r="BJ684" i="1" s="1"/>
  <c r="BO684" i="1" s="1"/>
  <c r="BE596" i="1"/>
  <c r="BJ596" i="1" s="1"/>
  <c r="BE548" i="1"/>
  <c r="BJ548" i="1" s="1"/>
  <c r="BO548" i="1" s="1"/>
  <c r="AV5" i="1"/>
  <c r="BE1020" i="1"/>
  <c r="BJ1020" i="1" s="1"/>
  <c r="BO1020" i="1" s="1"/>
  <c r="BE844" i="1"/>
  <c r="BJ844" i="1" s="1"/>
  <c r="BE591" i="1"/>
  <c r="BJ591" i="1" s="1"/>
  <c r="BB1407" i="1"/>
  <c r="BE1407" i="1" s="1"/>
  <c r="BJ1407" i="1" s="1"/>
  <c r="AW1407" i="1"/>
  <c r="AV1407" i="1"/>
  <c r="BB1247" i="1"/>
  <c r="BD1247" i="1" s="1"/>
  <c r="BI1247" i="1" s="1"/>
  <c r="AV1247" i="1"/>
  <c r="BB1087" i="1"/>
  <c r="BD1087" i="1" s="1"/>
  <c r="BI1087" i="1" s="1"/>
  <c r="AV1087" i="1"/>
  <c r="AW1087" i="1"/>
  <c r="BC849" i="1"/>
  <c r="BH849" i="1" s="1"/>
  <c r="BB588" i="1"/>
  <c r="AV588" i="1"/>
  <c r="AA26" i="1"/>
  <c r="T485" i="1"/>
  <c r="T421" i="1"/>
  <c r="AA517" i="1"/>
  <c r="AB773" i="1"/>
  <c r="U645" i="1"/>
  <c r="AB293" i="1"/>
  <c r="AB1077" i="1"/>
  <c r="T1037" i="1"/>
  <c r="T1109" i="1"/>
  <c r="AB837" i="1"/>
  <c r="AA74" i="1"/>
  <c r="T994" i="1"/>
  <c r="T117" i="1"/>
  <c r="T1034" i="1"/>
  <c r="AW236" i="1"/>
  <c r="AW204" i="1"/>
  <c r="AW172" i="1"/>
  <c r="AW140" i="1"/>
  <c r="AW108" i="1"/>
  <c r="AW76" i="1"/>
  <c r="AW426" i="1"/>
  <c r="AW588" i="1"/>
  <c r="BB430" i="1"/>
  <c r="BD430" i="1" s="1"/>
  <c r="BI430" i="1" s="1"/>
  <c r="AW430" i="1"/>
  <c r="AV430" i="1"/>
  <c r="BB310" i="1"/>
  <c r="BD310" i="1" s="1"/>
  <c r="BI310" i="1" s="1"/>
  <c r="AV310" i="1"/>
  <c r="BB166" i="1"/>
  <c r="BD166" i="1" s="1"/>
  <c r="BI166" i="1" s="1"/>
  <c r="AV166" i="1"/>
  <c r="BB748" i="1"/>
  <c r="AV748" i="1"/>
  <c r="BB1129" i="1"/>
  <c r="BD1129" i="1" s="1"/>
  <c r="BI1129" i="1" s="1"/>
  <c r="AW1129" i="1"/>
  <c r="AV1129" i="1"/>
  <c r="BB1097" i="1"/>
  <c r="BD1097" i="1" s="1"/>
  <c r="BI1097" i="1" s="1"/>
  <c r="AV1097" i="1"/>
  <c r="BB965" i="1"/>
  <c r="BD965" i="1" s="1"/>
  <c r="BI965" i="1" s="1"/>
  <c r="AW965" i="1"/>
  <c r="AV965" i="1"/>
  <c r="BB1524" i="1"/>
  <c r="BD1524" i="1" s="1"/>
  <c r="BI1524" i="1" s="1"/>
  <c r="AV1524" i="1"/>
  <c r="BB1492" i="1"/>
  <c r="BD1492" i="1" s="1"/>
  <c r="BI1492" i="1" s="1"/>
  <c r="AV1492" i="1"/>
  <c r="BB1460" i="1"/>
  <c r="BD1460" i="1" s="1"/>
  <c r="BI1460" i="1" s="1"/>
  <c r="AW1460" i="1"/>
  <c r="AV1460" i="1"/>
  <c r="BB1428" i="1"/>
  <c r="BD1428" i="1" s="1"/>
  <c r="BI1428" i="1" s="1"/>
  <c r="AV1428" i="1"/>
  <c r="BB1396" i="1"/>
  <c r="BD1396" i="1" s="1"/>
  <c r="BI1396" i="1" s="1"/>
  <c r="AW1396" i="1"/>
  <c r="BB1364" i="1"/>
  <c r="BD1364" i="1" s="1"/>
  <c r="BI1364" i="1" s="1"/>
  <c r="AW1364" i="1"/>
  <c r="BB1332" i="1"/>
  <c r="BD1332" i="1" s="1"/>
  <c r="BI1332" i="1" s="1"/>
  <c r="AW1332" i="1"/>
  <c r="BB1300" i="1"/>
  <c r="BD1300" i="1" s="1"/>
  <c r="BI1300" i="1" s="1"/>
  <c r="AV1300" i="1"/>
  <c r="BB1268" i="1"/>
  <c r="BD1268" i="1" s="1"/>
  <c r="BI1268" i="1" s="1"/>
  <c r="AW1268" i="1"/>
  <c r="BB1204" i="1"/>
  <c r="BD1204" i="1" s="1"/>
  <c r="BI1204" i="1" s="1"/>
  <c r="AV1204" i="1"/>
  <c r="BB1172" i="1"/>
  <c r="BD1172" i="1" s="1"/>
  <c r="BI1172" i="1" s="1"/>
  <c r="AW1172" i="1"/>
  <c r="BB1140" i="1"/>
  <c r="BD1140" i="1" s="1"/>
  <c r="BI1140" i="1" s="1"/>
  <c r="AW1140" i="1"/>
  <c r="AV1140" i="1"/>
  <c r="BB955" i="1"/>
  <c r="BD955" i="1" s="1"/>
  <c r="BI955" i="1" s="1"/>
  <c r="AV955" i="1"/>
  <c r="AW955" i="1"/>
  <c r="BB891" i="1"/>
  <c r="BD891" i="1" s="1"/>
  <c r="BI891" i="1" s="1"/>
  <c r="AW891" i="1"/>
  <c r="BB811" i="1"/>
  <c r="BD811" i="1" s="1"/>
  <c r="BI811" i="1" s="1"/>
  <c r="AW811" i="1"/>
  <c r="BB363" i="1"/>
  <c r="BD363" i="1" s="1"/>
  <c r="BI363" i="1" s="1"/>
  <c r="AW363" i="1"/>
  <c r="BB1350" i="1"/>
  <c r="AW1350" i="1"/>
  <c r="AV1350" i="1"/>
  <c r="BB1118" i="1"/>
  <c r="BD1118" i="1" s="1"/>
  <c r="BI1118" i="1" s="1"/>
  <c r="AW1118" i="1"/>
  <c r="BB966" i="1"/>
  <c r="BD966" i="1" s="1"/>
  <c r="BI966" i="1" s="1"/>
  <c r="AW966" i="1"/>
  <c r="BB566" i="1"/>
  <c r="BD566" i="1" s="1"/>
  <c r="BI566" i="1" s="1"/>
  <c r="AV566" i="1"/>
  <c r="BB350" i="1"/>
  <c r="BD350" i="1" s="1"/>
  <c r="BI350" i="1" s="1"/>
  <c r="AW350" i="1"/>
  <c r="BB1439" i="1"/>
  <c r="BD1439" i="1" s="1"/>
  <c r="BI1439" i="1" s="1"/>
  <c r="AW1439" i="1"/>
  <c r="AV1439" i="1"/>
  <c r="BB1279" i="1"/>
  <c r="BE1279" i="1" s="1"/>
  <c r="BJ1279" i="1" s="1"/>
  <c r="AV1279" i="1"/>
  <c r="BB272" i="1"/>
  <c r="AV272" i="1"/>
  <c r="T575" i="1"/>
  <c r="AA575" i="1"/>
  <c r="AB575" i="1"/>
  <c r="BC657" i="1"/>
  <c r="BH657" i="1" s="1"/>
  <c r="BE657" i="1"/>
  <c r="BJ657" i="1" s="1"/>
  <c r="BC625" i="1"/>
  <c r="BH625" i="1" s="1"/>
  <c r="BE625" i="1"/>
  <c r="BJ625" i="1" s="1"/>
  <c r="BC561" i="1"/>
  <c r="BH561" i="1" s="1"/>
  <c r="BE561" i="1"/>
  <c r="BJ561" i="1" s="1"/>
  <c r="BO561" i="1" s="1"/>
  <c r="BB732" i="1"/>
  <c r="AW732" i="1"/>
  <c r="BB1477" i="1"/>
  <c r="BD1477" i="1" s="1"/>
  <c r="BI1477" i="1" s="1"/>
  <c r="AW1477" i="1"/>
  <c r="BB1225" i="1"/>
  <c r="BD1225" i="1" s="1"/>
  <c r="BI1225" i="1" s="1"/>
  <c r="AV1225" i="1"/>
  <c r="BB1065" i="1"/>
  <c r="BD1065" i="1" s="1"/>
  <c r="BI1065" i="1" s="1"/>
  <c r="AW1065" i="1"/>
  <c r="AV1065" i="1"/>
  <c r="U47" i="1"/>
  <c r="T293" i="1"/>
  <c r="T933" i="1"/>
  <c r="U869" i="1"/>
  <c r="T709" i="1"/>
  <c r="U1077" i="1"/>
  <c r="AA325" i="1"/>
  <c r="AA549" i="1"/>
  <c r="T965" i="1"/>
  <c r="AB1037" i="1"/>
  <c r="AB1109" i="1"/>
  <c r="AB613" i="1"/>
  <c r="AA901" i="1"/>
  <c r="T1380" i="1"/>
  <c r="AA146" i="1"/>
  <c r="AB194" i="1"/>
  <c r="T1498" i="1"/>
  <c r="AA826" i="1"/>
  <c r="U85" i="1"/>
  <c r="U194" i="1"/>
  <c r="T85" i="1"/>
  <c r="U117" i="1"/>
  <c r="BB595" i="1"/>
  <c r="BD595" i="1" s="1"/>
  <c r="BI595" i="1" s="1"/>
  <c r="BB526" i="1"/>
  <c r="BD526" i="1" s="1"/>
  <c r="BI526" i="1" s="1"/>
  <c r="AW526" i="1"/>
  <c r="BB454" i="1"/>
  <c r="BD454" i="1" s="1"/>
  <c r="BI454" i="1" s="1"/>
  <c r="AV454" i="1"/>
  <c r="BB949" i="1"/>
  <c r="BD949" i="1" s="1"/>
  <c r="BI949" i="1" s="1"/>
  <c r="AW949" i="1"/>
  <c r="AV949" i="1"/>
  <c r="BB881" i="1"/>
  <c r="BD881" i="1" s="1"/>
  <c r="BI881" i="1" s="1"/>
  <c r="AW881" i="1"/>
  <c r="BB849" i="1"/>
  <c r="BD849" i="1" s="1"/>
  <c r="BI849" i="1" s="1"/>
  <c r="AW849" i="1"/>
  <c r="BD745" i="1"/>
  <c r="BI745" i="1" s="1"/>
  <c r="BE745" i="1"/>
  <c r="BJ745" i="1" s="1"/>
  <c r="BB713" i="1"/>
  <c r="AW713" i="1"/>
  <c r="AV713" i="1"/>
  <c r="BB645" i="1"/>
  <c r="AW645" i="1"/>
  <c r="BD609" i="1"/>
  <c r="BI609" i="1" s="1"/>
  <c r="BE609" i="1"/>
  <c r="BJ609" i="1" s="1"/>
  <c r="BB577" i="1"/>
  <c r="AV577" i="1"/>
  <c r="BD545" i="1"/>
  <c r="BI545" i="1" s="1"/>
  <c r="BE545" i="1"/>
  <c r="BJ545" i="1" s="1"/>
  <c r="BD509" i="1"/>
  <c r="BI509" i="1" s="1"/>
  <c r="BE509" i="1"/>
  <c r="BJ509" i="1" s="1"/>
  <c r="BB477" i="1"/>
  <c r="AW477" i="1"/>
  <c r="AV477" i="1"/>
  <c r="BB445" i="1"/>
  <c r="BD445" i="1" s="1"/>
  <c r="BI445" i="1" s="1"/>
  <c r="AV445" i="1"/>
  <c r="BB413" i="1"/>
  <c r="AV413" i="1"/>
  <c r="AW413" i="1"/>
  <c r="BB281" i="1"/>
  <c r="BD281" i="1" s="1"/>
  <c r="BI281" i="1" s="1"/>
  <c r="AV281" i="1"/>
  <c r="BB245" i="1"/>
  <c r="BD245" i="1" s="1"/>
  <c r="BI245" i="1" s="1"/>
  <c r="AV245" i="1"/>
  <c r="AW245" i="1"/>
  <c r="BB213" i="1"/>
  <c r="BD213" i="1" s="1"/>
  <c r="BI213" i="1" s="1"/>
  <c r="AW213" i="1"/>
  <c r="AV213" i="1"/>
  <c r="BB181" i="1"/>
  <c r="BD181" i="1" s="1"/>
  <c r="BI181" i="1" s="1"/>
  <c r="AV181" i="1"/>
  <c r="BB149" i="1"/>
  <c r="BD149" i="1" s="1"/>
  <c r="BI149" i="1" s="1"/>
  <c r="AW149" i="1"/>
  <c r="BB81" i="1"/>
  <c r="AV81" i="1"/>
  <c r="BB49" i="1"/>
  <c r="BD49" i="1" s="1"/>
  <c r="BI49" i="1" s="1"/>
  <c r="AV49" i="1"/>
  <c r="AW49" i="1"/>
  <c r="BD1519" i="1"/>
  <c r="BI1519" i="1" s="1"/>
  <c r="BE1519" i="1"/>
  <c r="BJ1519" i="1" s="1"/>
  <c r="BD987" i="1"/>
  <c r="BI987" i="1" s="1"/>
  <c r="BE987" i="1"/>
  <c r="BJ987" i="1" s="1"/>
  <c r="BB879" i="1"/>
  <c r="BE879" i="1" s="1"/>
  <c r="BJ879" i="1" s="1"/>
  <c r="AW879" i="1"/>
  <c r="BB847" i="1"/>
  <c r="AV847" i="1"/>
  <c r="BB783" i="1"/>
  <c r="BD783" i="1" s="1"/>
  <c r="BI783" i="1" s="1"/>
  <c r="AV783" i="1"/>
  <c r="BB739" i="1"/>
  <c r="AV739" i="1"/>
  <c r="BB691" i="1"/>
  <c r="AW691" i="1"/>
  <c r="BB659" i="1"/>
  <c r="AW659" i="1"/>
  <c r="BB607" i="1"/>
  <c r="BD607" i="1" s="1"/>
  <c r="BI607" i="1" s="1"/>
  <c r="AW607" i="1"/>
  <c r="AV607" i="1"/>
  <c r="AV551" i="1"/>
  <c r="AW551" i="1"/>
  <c r="BB503" i="1"/>
  <c r="BD503" i="1" s="1"/>
  <c r="BI503" i="1" s="1"/>
  <c r="AW503" i="1"/>
  <c r="BB439" i="1"/>
  <c r="BD439" i="1" s="1"/>
  <c r="BI439" i="1" s="1"/>
  <c r="AV439" i="1"/>
  <c r="BB379" i="1"/>
  <c r="AW379" i="1"/>
  <c r="BB327" i="1"/>
  <c r="AW327" i="1"/>
  <c r="AV327" i="1"/>
  <c r="BB271" i="1"/>
  <c r="AW271" i="1"/>
  <c r="AV271" i="1"/>
  <c r="BB207" i="1"/>
  <c r="BE207" i="1" s="1"/>
  <c r="BJ207" i="1" s="1"/>
  <c r="AW207" i="1"/>
  <c r="BB143" i="1"/>
  <c r="AV143" i="1"/>
  <c r="AV71" i="1"/>
  <c r="AW71" i="1"/>
  <c r="BB1215" i="1"/>
  <c r="BE1215" i="1" s="1"/>
  <c r="BJ1215" i="1" s="1"/>
  <c r="AW1215" i="1"/>
  <c r="BB1055" i="1"/>
  <c r="BD1055" i="1" s="1"/>
  <c r="BI1055" i="1" s="1"/>
  <c r="AW1055" i="1"/>
  <c r="BB1250" i="1"/>
  <c r="AW1250" i="1"/>
  <c r="U771" i="1"/>
  <c r="AB771" i="1"/>
  <c r="BB894" i="1"/>
  <c r="AW894" i="1"/>
  <c r="U103" i="1"/>
  <c r="BB1076" i="1"/>
  <c r="BD1076" i="1" s="1"/>
  <c r="BI1076" i="1" s="1"/>
  <c r="AW1076" i="1"/>
  <c r="T1157" i="1"/>
  <c r="AA709" i="1"/>
  <c r="T1505" i="1"/>
  <c r="U1040" i="1"/>
  <c r="U1380" i="1"/>
  <c r="AA1508" i="1"/>
  <c r="AA194" i="1"/>
  <c r="AB994" i="1"/>
  <c r="U994" i="1"/>
  <c r="AB532" i="1"/>
  <c r="AW531" i="1"/>
  <c r="AV1396" i="1"/>
  <c r="AW1492" i="1"/>
  <c r="AW1428" i="1"/>
  <c r="AW1204" i="1"/>
  <c r="BB1501" i="1"/>
  <c r="BD1501" i="1" s="1"/>
  <c r="BI1501" i="1" s="1"/>
  <c r="AV1501" i="1"/>
  <c r="BB1469" i="1"/>
  <c r="BD1469" i="1" s="1"/>
  <c r="BI1469" i="1" s="1"/>
  <c r="AW1469" i="1"/>
  <c r="BB1437" i="1"/>
  <c r="BD1437" i="1" s="1"/>
  <c r="BI1437" i="1" s="1"/>
  <c r="AW1437" i="1"/>
  <c r="BB1341" i="1"/>
  <c r="BD1341" i="1" s="1"/>
  <c r="BI1341" i="1" s="1"/>
  <c r="AW1341" i="1"/>
  <c r="BB1249" i="1"/>
  <c r="BD1249" i="1" s="1"/>
  <c r="BI1249" i="1" s="1"/>
  <c r="AV1249" i="1"/>
  <c r="BB1516" i="1"/>
  <c r="BD1516" i="1" s="1"/>
  <c r="BI1516" i="1" s="1"/>
  <c r="AV1516" i="1"/>
  <c r="BB1420" i="1"/>
  <c r="BD1420" i="1" s="1"/>
  <c r="BI1420" i="1" s="1"/>
  <c r="AV1420" i="1"/>
  <c r="BB1388" i="1"/>
  <c r="BD1388" i="1" s="1"/>
  <c r="BI1388" i="1" s="1"/>
  <c r="AW1388" i="1"/>
  <c r="AV1388" i="1"/>
  <c r="BB1356" i="1"/>
  <c r="BD1356" i="1" s="1"/>
  <c r="BI1356" i="1" s="1"/>
  <c r="AW1356" i="1"/>
  <c r="BB1324" i="1"/>
  <c r="BD1324" i="1" s="1"/>
  <c r="BI1324" i="1" s="1"/>
  <c r="AW1324" i="1"/>
  <c r="BB1292" i="1"/>
  <c r="BD1292" i="1" s="1"/>
  <c r="BI1292" i="1" s="1"/>
  <c r="AW1292" i="1"/>
  <c r="AV1292" i="1"/>
  <c r="BB1260" i="1"/>
  <c r="BD1260" i="1" s="1"/>
  <c r="BI1260" i="1" s="1"/>
  <c r="AV1260" i="1"/>
  <c r="BB1228" i="1"/>
  <c r="BD1228" i="1" s="1"/>
  <c r="BI1228" i="1" s="1"/>
  <c r="AW1228" i="1"/>
  <c r="BB1164" i="1"/>
  <c r="BD1164" i="1" s="1"/>
  <c r="BI1164" i="1" s="1"/>
  <c r="AV1164" i="1"/>
  <c r="BB1132" i="1"/>
  <c r="BD1132" i="1" s="1"/>
  <c r="BI1132" i="1" s="1"/>
  <c r="AW1132" i="1"/>
  <c r="BB1100" i="1"/>
  <c r="BD1100" i="1" s="1"/>
  <c r="BI1100" i="1" s="1"/>
  <c r="AW1100" i="1"/>
  <c r="BB1068" i="1"/>
  <c r="BD1068" i="1" s="1"/>
  <c r="BI1068" i="1" s="1"/>
  <c r="AW1068" i="1"/>
  <c r="BB1036" i="1"/>
  <c r="BD1036" i="1" s="1"/>
  <c r="BI1036" i="1" s="1"/>
  <c r="AW1036" i="1"/>
  <c r="AV1036" i="1"/>
  <c r="BB956" i="1"/>
  <c r="BD956" i="1" s="1"/>
  <c r="BI956" i="1" s="1"/>
  <c r="AW956" i="1"/>
  <c r="AV956" i="1"/>
  <c r="BB939" i="1"/>
  <c r="BD939" i="1" s="1"/>
  <c r="BI939" i="1" s="1"/>
  <c r="AV939" i="1"/>
  <c r="BB795" i="1"/>
  <c r="BD795" i="1" s="1"/>
  <c r="BI795" i="1" s="1"/>
  <c r="AV795" i="1"/>
  <c r="AW795" i="1"/>
  <c r="BB1478" i="1"/>
  <c r="BD1478" i="1" s="1"/>
  <c r="BI1478" i="1" s="1"/>
  <c r="AV1478" i="1"/>
  <c r="BB1102" i="1"/>
  <c r="BD1102" i="1" s="1"/>
  <c r="BI1102" i="1" s="1"/>
  <c r="AW1102" i="1"/>
  <c r="BB554" i="1"/>
  <c r="BD554" i="1" s="1"/>
  <c r="BI554" i="1" s="1"/>
  <c r="AW554" i="1"/>
  <c r="BB37" i="1"/>
  <c r="BE37" i="1" s="1"/>
  <c r="BJ37" i="1" s="1"/>
  <c r="AW37" i="1"/>
  <c r="BB988" i="1"/>
  <c r="AW988" i="1"/>
  <c r="BB896" i="1"/>
  <c r="AW896" i="1"/>
  <c r="AV896" i="1"/>
  <c r="BB856" i="1"/>
  <c r="AV856" i="1"/>
  <c r="BB816" i="1"/>
  <c r="AW816" i="1"/>
  <c r="BB784" i="1"/>
  <c r="AV784" i="1"/>
  <c r="BB740" i="1"/>
  <c r="AW740" i="1"/>
  <c r="AV740" i="1"/>
  <c r="BB696" i="1"/>
  <c r="AV696" i="1"/>
  <c r="BB664" i="1"/>
  <c r="AV664" i="1"/>
  <c r="BB620" i="1"/>
  <c r="AW620" i="1"/>
  <c r="BB564" i="1"/>
  <c r="AV564" i="1"/>
  <c r="BB524" i="1"/>
  <c r="AV524" i="1"/>
  <c r="BD484" i="1"/>
  <c r="BI484" i="1" s="1"/>
  <c r="BE484" i="1"/>
  <c r="BJ484" i="1" s="1"/>
  <c r="BD452" i="1"/>
  <c r="BI452" i="1" s="1"/>
  <c r="BE452" i="1"/>
  <c r="BJ452" i="1" s="1"/>
  <c r="BD420" i="1"/>
  <c r="BI420" i="1" s="1"/>
  <c r="BE420" i="1"/>
  <c r="BJ420" i="1" s="1"/>
  <c r="BD388" i="1"/>
  <c r="BI388" i="1" s="1"/>
  <c r="BO388" i="1" s="1"/>
  <c r="BE388" i="1"/>
  <c r="BJ388" i="1" s="1"/>
  <c r="BD356" i="1"/>
  <c r="BI356" i="1" s="1"/>
  <c r="BE356" i="1"/>
  <c r="BJ356" i="1" s="1"/>
  <c r="BD324" i="1"/>
  <c r="BI324" i="1" s="1"/>
  <c r="BO324" i="1" s="1"/>
  <c r="BE324" i="1"/>
  <c r="BJ324" i="1" s="1"/>
  <c r="BB1375" i="1"/>
  <c r="AW1375" i="1"/>
  <c r="BB1119" i="1"/>
  <c r="BD1119" i="1" s="1"/>
  <c r="BI1119" i="1" s="1"/>
  <c r="AV1119" i="1"/>
  <c r="BB994" i="1"/>
  <c r="BD994" i="1" s="1"/>
  <c r="BI994" i="1" s="1"/>
  <c r="AW994" i="1"/>
  <c r="BC881" i="1"/>
  <c r="BH881" i="1" s="1"/>
  <c r="BC689" i="1"/>
  <c r="BH689" i="1" s="1"/>
  <c r="BE689" i="1"/>
  <c r="BJ689" i="1" s="1"/>
  <c r="BC593" i="1"/>
  <c r="BH593" i="1" s="1"/>
  <c r="BE593" i="1"/>
  <c r="BJ593" i="1" s="1"/>
  <c r="AB146" i="1"/>
  <c r="AA103" i="1"/>
  <c r="BB1108" i="1"/>
  <c r="BD1108" i="1" s="1"/>
  <c r="BI1108" i="1" s="1"/>
  <c r="AV1108" i="1"/>
  <c r="AA933" i="1"/>
  <c r="AB325" i="1"/>
  <c r="AA453" i="1"/>
  <c r="T517" i="1"/>
  <c r="T453" i="1"/>
  <c r="T389" i="1"/>
  <c r="AA421" i="1"/>
  <c r="AA581" i="1"/>
  <c r="AB933" i="1"/>
  <c r="AA1157" i="1"/>
  <c r="U805" i="1"/>
  <c r="AB709" i="1"/>
  <c r="U1005" i="1"/>
  <c r="T645" i="1"/>
  <c r="AA1005" i="1"/>
  <c r="AA805" i="1"/>
  <c r="AA485" i="1"/>
  <c r="AB965" i="1"/>
  <c r="T741" i="1"/>
  <c r="AB453" i="1"/>
  <c r="AA1380" i="1"/>
  <c r="T1508" i="1"/>
  <c r="AA202" i="1"/>
  <c r="U1098" i="1"/>
  <c r="U53" i="1"/>
  <c r="T74" i="1"/>
  <c r="AW595" i="1"/>
  <c r="AV811" i="1"/>
  <c r="AV1375" i="1"/>
  <c r="AV1215" i="1"/>
  <c r="AW1119" i="1"/>
  <c r="BB1343" i="1"/>
  <c r="BD1343" i="1" s="1"/>
  <c r="BI1343" i="1" s="1"/>
  <c r="BO1343" i="1" s="1"/>
  <c r="AW1343" i="1"/>
  <c r="BB1151" i="1"/>
  <c r="BD1151" i="1" s="1"/>
  <c r="BI1151" i="1" s="1"/>
  <c r="AW1151" i="1"/>
  <c r="BB738" i="1"/>
  <c r="BD738" i="1" s="1"/>
  <c r="BI738" i="1" s="1"/>
  <c r="AV738" i="1"/>
  <c r="BB843" i="1"/>
  <c r="AW843" i="1"/>
  <c r="AV843" i="1"/>
  <c r="T826" i="1"/>
  <c r="AW272" i="1"/>
  <c r="BB1044" i="1"/>
  <c r="BD1044" i="1" s="1"/>
  <c r="BI1044" i="1" s="1"/>
  <c r="AV1044" i="1"/>
  <c r="U837" i="1"/>
  <c r="T1005" i="1"/>
  <c r="T805" i="1"/>
  <c r="U741" i="1"/>
  <c r="T869" i="1"/>
  <c r="AA645" i="1"/>
  <c r="AA261" i="1"/>
  <c r="AB485" i="1"/>
  <c r="AA389" i="1"/>
  <c r="AA741" i="1"/>
  <c r="AA357" i="1"/>
  <c r="AB1508" i="1"/>
  <c r="AA138" i="1"/>
  <c r="U202" i="1"/>
  <c r="AA1074" i="1"/>
  <c r="AA1034" i="1"/>
  <c r="T103" i="1"/>
  <c r="AB181" i="1"/>
  <c r="AB826" i="1"/>
  <c r="U1074" i="1"/>
  <c r="AA926" i="1"/>
  <c r="U213" i="1"/>
  <c r="AB682" i="1"/>
  <c r="T146" i="1"/>
  <c r="AW1097" i="1"/>
  <c r="AV1477" i="1"/>
  <c r="AV1118" i="1"/>
  <c r="AV1332" i="1"/>
  <c r="BB283" i="1"/>
  <c r="BD283" i="1" s="1"/>
  <c r="BI283" i="1" s="1"/>
  <c r="AV283" i="1"/>
  <c r="BB99" i="1"/>
  <c r="BD99" i="1" s="1"/>
  <c r="BI99" i="1" s="1"/>
  <c r="AV99" i="1"/>
  <c r="AW99" i="1"/>
  <c r="BB146" i="1"/>
  <c r="AW146" i="1"/>
  <c r="BB1494" i="1"/>
  <c r="BD1494" i="1" s="1"/>
  <c r="BI1494" i="1" s="1"/>
  <c r="AV1494" i="1"/>
  <c r="BB1382" i="1"/>
  <c r="BD1382" i="1" s="1"/>
  <c r="BI1382" i="1" s="1"/>
  <c r="AW1382" i="1"/>
  <c r="BB1262" i="1"/>
  <c r="BD1262" i="1" s="1"/>
  <c r="BI1262" i="1" s="1"/>
  <c r="AW1262" i="1"/>
  <c r="BB1134" i="1"/>
  <c r="BD1134" i="1" s="1"/>
  <c r="BI1134" i="1" s="1"/>
  <c r="AV1134" i="1"/>
  <c r="BB1014" i="1"/>
  <c r="BD1014" i="1" s="1"/>
  <c r="BI1014" i="1" s="1"/>
  <c r="AW1014" i="1"/>
  <c r="BB910" i="1"/>
  <c r="BD910" i="1" s="1"/>
  <c r="BI910" i="1" s="1"/>
  <c r="AW910" i="1"/>
  <c r="BB838" i="1"/>
  <c r="BD838" i="1" s="1"/>
  <c r="BI838" i="1" s="1"/>
  <c r="AW838" i="1"/>
  <c r="AV838" i="1"/>
  <c r="BB742" i="1"/>
  <c r="BD742" i="1" s="1"/>
  <c r="BI742" i="1" s="1"/>
  <c r="AW742" i="1"/>
  <c r="BB634" i="1"/>
  <c r="BD634" i="1" s="1"/>
  <c r="BI634" i="1" s="1"/>
  <c r="AV634" i="1"/>
  <c r="BB602" i="1"/>
  <c r="AV602" i="1"/>
  <c r="BB502" i="1"/>
  <c r="BD502" i="1" s="1"/>
  <c r="BI502" i="1" s="1"/>
  <c r="AW502" i="1"/>
  <c r="AV502" i="1"/>
  <c r="BB246" i="1"/>
  <c r="BD246" i="1" s="1"/>
  <c r="BI246" i="1" s="1"/>
  <c r="AW246" i="1"/>
  <c r="AV246" i="1"/>
  <c r="BB90" i="1"/>
  <c r="AV90" i="1"/>
  <c r="AW90" i="1"/>
  <c r="BE204" i="1"/>
  <c r="BJ204" i="1" s="1"/>
  <c r="BE172" i="1"/>
  <c r="BJ172" i="1" s="1"/>
  <c r="BE140" i="1"/>
  <c r="BJ140" i="1" s="1"/>
  <c r="BO140" i="1" s="1"/>
  <c r="BE76" i="1"/>
  <c r="BJ76" i="1" s="1"/>
  <c r="BB1311" i="1"/>
  <c r="BD1311" i="1" s="1"/>
  <c r="BI1311" i="1" s="1"/>
  <c r="AW1311" i="1"/>
  <c r="BB1183" i="1"/>
  <c r="BD1183" i="1" s="1"/>
  <c r="BI1183" i="1" s="1"/>
  <c r="AW1183" i="1"/>
  <c r="BB1023" i="1"/>
  <c r="AW1023" i="1"/>
  <c r="AV1023" i="1"/>
  <c r="BB719" i="1"/>
  <c r="AV719" i="1"/>
  <c r="BB964" i="1"/>
  <c r="BD964" i="1" s="1"/>
  <c r="BI964" i="1" s="1"/>
  <c r="AW964" i="1"/>
  <c r="AV964" i="1"/>
  <c r="T581" i="1"/>
  <c r="U965" i="1"/>
  <c r="AB549" i="1"/>
  <c r="AB421" i="1"/>
  <c r="AB581" i="1"/>
  <c r="AB1157" i="1"/>
  <c r="T26" i="1"/>
  <c r="T613" i="1"/>
  <c r="T325" i="1"/>
  <c r="T773" i="1"/>
  <c r="AB261" i="1"/>
  <c r="AB389" i="1"/>
  <c r="AB357" i="1"/>
  <c r="AB138" i="1"/>
  <c r="AB202" i="1"/>
  <c r="AB1034" i="1"/>
  <c r="T1074" i="1"/>
  <c r="AB117" i="1"/>
  <c r="T213" i="1"/>
  <c r="AA771" i="1"/>
  <c r="T181" i="1"/>
  <c r="AW257" i="1"/>
  <c r="AW1279" i="1"/>
  <c r="AV1250" i="1"/>
  <c r="AV966" i="1"/>
  <c r="AV894" i="1"/>
  <c r="AV994" i="1"/>
  <c r="AW748" i="1"/>
  <c r="AV508" i="1"/>
  <c r="BB139" i="1"/>
  <c r="BD139" i="1" s="1"/>
  <c r="BI139" i="1" s="1"/>
  <c r="AV139" i="1"/>
  <c r="BB766" i="1"/>
  <c r="BD766" i="1" s="1"/>
  <c r="BI766" i="1" s="1"/>
  <c r="AV766" i="1"/>
  <c r="AW346" i="1"/>
  <c r="AV162" i="1"/>
  <c r="CH278" i="1"/>
  <c r="BE125" i="1"/>
  <c r="BJ125" i="1" s="1"/>
  <c r="CH1368" i="1"/>
  <c r="BX969" i="1"/>
  <c r="CE969" i="1" s="1"/>
  <c r="CH969" i="1" s="1"/>
  <c r="BX1417" i="1"/>
  <c r="CE1417" i="1" s="1"/>
  <c r="BX502" i="1"/>
  <c r="CE502" i="1" s="1"/>
  <c r="CH502" i="1" s="1"/>
  <c r="BX996" i="1"/>
  <c r="CE996" i="1" s="1"/>
  <c r="CH996" i="1" s="1"/>
  <c r="BE189" i="1"/>
  <c r="BJ189" i="1" s="1"/>
  <c r="BE585" i="1"/>
  <c r="BJ585" i="1" s="1"/>
  <c r="BE895" i="1"/>
  <c r="BJ895" i="1" s="1"/>
  <c r="BO895" i="1" s="1"/>
  <c r="CH679" i="1"/>
  <c r="BE710" i="1"/>
  <c r="BJ710" i="1" s="1"/>
  <c r="BO710" i="1" s="1"/>
  <c r="BE286" i="1"/>
  <c r="BJ286" i="1" s="1"/>
  <c r="BO591" i="1"/>
  <c r="BO200" i="1"/>
  <c r="BE44" i="1"/>
  <c r="BJ44" i="1" s="1"/>
  <c r="BO44" i="1" s="1"/>
  <c r="BE359" i="1"/>
  <c r="BJ359" i="1" s="1"/>
  <c r="BO359" i="1" s="1"/>
  <c r="BE1004" i="1"/>
  <c r="BJ1004" i="1" s="1"/>
  <c r="BO1004" i="1" s="1"/>
  <c r="BE663" i="1"/>
  <c r="BJ663" i="1" s="1"/>
  <c r="BE1371" i="1"/>
  <c r="BJ1371" i="1" s="1"/>
  <c r="CH274" i="1"/>
  <c r="BO936" i="1"/>
  <c r="BO904" i="1"/>
  <c r="BO872" i="1"/>
  <c r="BO840" i="1"/>
  <c r="BO776" i="1"/>
  <c r="BO744" i="1"/>
  <c r="BO712" i="1"/>
  <c r="BO680" i="1"/>
  <c r="BO648" i="1"/>
  <c r="BO616" i="1"/>
  <c r="BO584" i="1"/>
  <c r="BO488" i="1"/>
  <c r="BO456" i="1"/>
  <c r="BO424" i="1"/>
  <c r="BO392" i="1"/>
  <c r="BE1411" i="1"/>
  <c r="BJ1411" i="1" s="1"/>
  <c r="BO943" i="1"/>
  <c r="BO911" i="1"/>
  <c r="CG729" i="1"/>
  <c r="T116" i="1"/>
  <c r="AA1061" i="1"/>
  <c r="AB1430" i="1"/>
  <c r="AB887" i="1"/>
  <c r="AA772" i="1"/>
  <c r="U808" i="1"/>
  <c r="T852" i="1"/>
  <c r="AB868" i="1"/>
  <c r="AB924" i="1"/>
  <c r="AA976" i="1"/>
  <c r="T1148" i="1"/>
  <c r="AB1220" i="1"/>
  <c r="AA1348" i="1"/>
  <c r="T1376" i="1"/>
  <c r="AA140" i="1"/>
  <c r="AA1098" i="1"/>
  <c r="AB17" i="1"/>
  <c r="U1430" i="1"/>
  <c r="T1098" i="1"/>
  <c r="T915" i="1"/>
  <c r="AA582" i="1"/>
  <c r="AA874" i="1"/>
  <c r="T970" i="1"/>
  <c r="AV1137" i="1"/>
  <c r="AW1073" i="1"/>
  <c r="AV1201" i="1"/>
  <c r="AW1423" i="1"/>
  <c r="AW1391" i="1"/>
  <c r="AV1199" i="1"/>
  <c r="AV1167" i="1"/>
  <c r="AV686" i="1"/>
  <c r="AV230" i="1"/>
  <c r="AV322" i="1"/>
  <c r="BE1144" i="1"/>
  <c r="BJ1144" i="1" s="1"/>
  <c r="BE67" i="1"/>
  <c r="BJ67" i="1" s="1"/>
  <c r="BE1158" i="1"/>
  <c r="BJ1158" i="1" s="1"/>
  <c r="BE934" i="1"/>
  <c r="BJ934" i="1" s="1"/>
  <c r="BE414" i="1"/>
  <c r="BJ414" i="1" s="1"/>
  <c r="BO414" i="1" s="1"/>
  <c r="BE613" i="1"/>
  <c r="BJ613" i="1" s="1"/>
  <c r="BE381" i="1"/>
  <c r="BJ381" i="1" s="1"/>
  <c r="BO381" i="1" s="1"/>
  <c r="BE1497" i="1"/>
  <c r="BJ1497" i="1" s="1"/>
  <c r="BO1497" i="1" s="1"/>
  <c r="BE1169" i="1"/>
  <c r="BJ1169" i="1" s="1"/>
  <c r="BO996" i="1"/>
  <c r="BE916" i="1"/>
  <c r="BJ916" i="1" s="1"/>
  <c r="BE884" i="1"/>
  <c r="BJ884" i="1" s="1"/>
  <c r="BE820" i="1"/>
  <c r="BJ820" i="1" s="1"/>
  <c r="BO820" i="1" s="1"/>
  <c r="BE788" i="1"/>
  <c r="BJ788" i="1" s="1"/>
  <c r="BO788" i="1" s="1"/>
  <c r="BE756" i="1"/>
  <c r="BJ756" i="1" s="1"/>
  <c r="BO756" i="1" s="1"/>
  <c r="BE692" i="1"/>
  <c r="BJ692" i="1" s="1"/>
  <c r="BE660" i="1"/>
  <c r="BJ660" i="1" s="1"/>
  <c r="CG817" i="1"/>
  <c r="CG858" i="1"/>
  <c r="CG794" i="1"/>
  <c r="CG867" i="1"/>
  <c r="CG803" i="1"/>
  <c r="CG739" i="1"/>
  <c r="CG884" i="1"/>
  <c r="CG716" i="1"/>
  <c r="CG828" i="1"/>
  <c r="CG511" i="1"/>
  <c r="CG438" i="1"/>
  <c r="CG400" i="1"/>
  <c r="CG678" i="1"/>
  <c r="CG550" i="1"/>
  <c r="CG424" i="1"/>
  <c r="CG480" i="1"/>
  <c r="CG447" i="1"/>
  <c r="CG199" i="1"/>
  <c r="CG431" i="1"/>
  <c r="CG228" i="1"/>
  <c r="CG542" i="1"/>
  <c r="CG218" i="1"/>
  <c r="CG154" i="1"/>
  <c r="CG90" i="1"/>
  <c r="CG26" i="1"/>
  <c r="CG371" i="1"/>
  <c r="CG234" i="1"/>
  <c r="CG163" i="1"/>
  <c r="CG99" i="1"/>
  <c r="CG35" i="1"/>
  <c r="CG1236" i="1"/>
  <c r="CG886" i="1"/>
  <c r="CG832" i="1"/>
  <c r="CG344" i="1"/>
  <c r="CG349" i="1"/>
  <c r="CG348" i="1"/>
  <c r="CG196" i="1"/>
  <c r="CG52" i="1"/>
  <c r="CG169" i="1"/>
  <c r="CG13" i="1"/>
  <c r="CG209" i="1"/>
  <c r="BE655" i="1"/>
  <c r="BJ655" i="1" s="1"/>
  <c r="BO655" i="1" s="1"/>
  <c r="BO839" i="1"/>
  <c r="CG894" i="1"/>
  <c r="CG758" i="1"/>
  <c r="CG869" i="1"/>
  <c r="CG837" i="1"/>
  <c r="CG741" i="1"/>
  <c r="CG709" i="1"/>
  <c r="CG677" i="1"/>
  <c r="CG581" i="1"/>
  <c r="CG549" i="1"/>
  <c r="CG485" i="1"/>
  <c r="CG453" i="1"/>
  <c r="CG421" i="1"/>
  <c r="CG389" i="1"/>
  <c r="CG357" i="1"/>
  <c r="CG325" i="1"/>
  <c r="CG293" i="1"/>
  <c r="CG261" i="1"/>
  <c r="CG229" i="1"/>
  <c r="CG197" i="1"/>
  <c r="CG165" i="1"/>
  <c r="CG133" i="1"/>
  <c r="CG69" i="1"/>
  <c r="CG652" i="1"/>
  <c r="CG1300" i="1"/>
  <c r="CG708" i="1"/>
  <c r="CG580" i="1"/>
  <c r="CG491" i="1"/>
  <c r="CG427" i="1"/>
  <c r="CG395" i="1"/>
  <c r="CG267" i="1"/>
  <c r="CG235" i="1"/>
  <c r="CG887" i="1"/>
  <c r="CG855" i="1"/>
  <c r="CG823" i="1"/>
  <c r="CG791" i="1"/>
  <c r="CG759" i="1"/>
  <c r="CG727" i="1"/>
  <c r="CG695" i="1"/>
  <c r="CG567" i="1"/>
  <c r="CG439" i="1"/>
  <c r="CG407" i="1"/>
  <c r="CG375" i="1"/>
  <c r="CG343" i="1"/>
  <c r="CG311" i="1"/>
  <c r="CG279" i="1"/>
  <c r="CG247" i="1"/>
  <c r="CG183" i="1"/>
  <c r="CG151" i="1"/>
  <c r="CG119" i="1"/>
  <c r="CG87" i="1"/>
  <c r="CG55" i="1"/>
  <c r="CG1078" i="1"/>
  <c r="CG862" i="1"/>
  <c r="CG798" i="1"/>
  <c r="CG734" i="1"/>
  <c r="CG366" i="1"/>
  <c r="CG294" i="1"/>
  <c r="CG262" i="1"/>
  <c r="CG230" i="1"/>
  <c r="CG118" i="1"/>
  <c r="CG738" i="1"/>
  <c r="CG530" i="1"/>
  <c r="CG706" i="1"/>
  <c r="CG546" i="1"/>
  <c r="CG564" i="1"/>
  <c r="CG468" i="1"/>
  <c r="CG404" i="1"/>
  <c r="CG372" i="1"/>
  <c r="CG340" i="1"/>
  <c r="CG308" i="1"/>
  <c r="CG244" i="1"/>
  <c r="CG140" i="1"/>
  <c r="CG68" i="1"/>
  <c r="CG20" i="1"/>
  <c r="CG450" i="1"/>
  <c r="CG698" i="1"/>
  <c r="CG482" i="1"/>
  <c r="CG848" i="1"/>
  <c r="CG784" i="1"/>
  <c r="CG720" i="1"/>
  <c r="CG408" i="1"/>
  <c r="CG336" i="1"/>
  <c r="CG280" i="1"/>
  <c r="CG216" i="1"/>
  <c r="CG152" i="1"/>
  <c r="CG88" i="1"/>
  <c r="CG24" i="1"/>
  <c r="CG282" i="1"/>
  <c r="CG864" i="1"/>
  <c r="CG728" i="1"/>
  <c r="CG528" i="1"/>
  <c r="CG472" i="1"/>
  <c r="CG272" i="1"/>
  <c r="CG208" i="1"/>
  <c r="CG144" i="1"/>
  <c r="CG80" i="1"/>
  <c r="CG8" i="1"/>
  <c r="CG150" i="1"/>
  <c r="CG78" i="1"/>
  <c r="CG30" i="1"/>
  <c r="CG418" i="1"/>
  <c r="CG226" i="1"/>
  <c r="U1265" i="1"/>
  <c r="AB959" i="1"/>
  <c r="AA808" i="1"/>
  <c r="AA852" i="1"/>
  <c r="AA868" i="1"/>
  <c r="AB976" i="1"/>
  <c r="AB1148" i="1"/>
  <c r="T1284" i="1"/>
  <c r="AB1348" i="1"/>
  <c r="U1376" i="1"/>
  <c r="AA910" i="1"/>
  <c r="AB970" i="1"/>
  <c r="AA970" i="1"/>
  <c r="AW1137" i="1"/>
  <c r="AV977" i="1"/>
  <c r="AV1410" i="1"/>
  <c r="AV1398" i="1"/>
  <c r="AV1135" i="1"/>
  <c r="AV1071" i="1"/>
  <c r="AV1455" i="1"/>
  <c r="AW1199" i="1"/>
  <c r="AV926" i="1"/>
  <c r="AW1167" i="1"/>
  <c r="AV1039" i="1"/>
  <c r="AW686" i="1"/>
  <c r="AV318" i="1"/>
  <c r="AV198" i="1"/>
  <c r="AW1037" i="1"/>
  <c r="AW322" i="1"/>
  <c r="AW1527" i="1"/>
  <c r="BE1081" i="1"/>
  <c r="BJ1081" i="1" s="1"/>
  <c r="BO1081" i="1" s="1"/>
  <c r="CG809" i="1"/>
  <c r="CG850" i="1"/>
  <c r="CG786" i="1"/>
  <c r="CG859" i="1"/>
  <c r="CG795" i="1"/>
  <c r="CG820" i="1"/>
  <c r="CG707" i="1"/>
  <c r="CG579" i="1"/>
  <c r="CG836" i="1"/>
  <c r="CG764" i="1"/>
  <c r="CG503" i="1"/>
  <c r="CG494" i="1"/>
  <c r="CG392" i="1"/>
  <c r="CG486" i="1"/>
  <c r="CG378" i="1"/>
  <c r="CG387" i="1"/>
  <c r="CG339" i="1"/>
  <c r="CG15" i="1"/>
  <c r="CG379" i="1"/>
  <c r="CG440" i="1"/>
  <c r="CG210" i="1"/>
  <c r="CG146" i="1"/>
  <c r="CG82" i="1"/>
  <c r="CG18" i="1"/>
  <c r="CG362" i="1"/>
  <c r="CG219" i="1"/>
  <c r="CG155" i="1"/>
  <c r="CG91" i="1"/>
  <c r="CG27" i="1"/>
  <c r="CG846" i="1"/>
  <c r="CG769" i="1"/>
  <c r="CG773" i="1"/>
  <c r="CG334" i="1"/>
  <c r="CG174" i="1"/>
  <c r="CG156" i="1"/>
  <c r="CG403" i="1"/>
  <c r="CG63" i="1"/>
  <c r="CG108" i="1"/>
  <c r="CG172" i="1"/>
  <c r="BE375" i="1"/>
  <c r="BJ375" i="1" s="1"/>
  <c r="BO375" i="1" s="1"/>
  <c r="BE727" i="1"/>
  <c r="BJ727" i="1" s="1"/>
  <c r="CG793" i="1"/>
  <c r="CG761" i="1"/>
  <c r="CG697" i="1"/>
  <c r="CG569" i="1"/>
  <c r="CG537" i="1"/>
  <c r="CG505" i="1"/>
  <c r="CG473" i="1"/>
  <c r="CG441" i="1"/>
  <c r="CG409" i="1"/>
  <c r="CG377" i="1"/>
  <c r="CG345" i="1"/>
  <c r="CG313" i="1"/>
  <c r="CG281" i="1"/>
  <c r="CG249" i="1"/>
  <c r="CG217" i="1"/>
  <c r="CG185" i="1"/>
  <c r="CG153" i="1"/>
  <c r="CG89" i="1"/>
  <c r="CG9" i="1"/>
  <c r="AB116" i="1"/>
  <c r="T1265" i="1"/>
  <c r="AB1055" i="1"/>
  <c r="AA180" i="1"/>
  <c r="U1080" i="1"/>
  <c r="AA1148" i="1"/>
  <c r="U1284" i="1"/>
  <c r="AA1376" i="1"/>
  <c r="AB32" i="1"/>
  <c r="AA225" i="1"/>
  <c r="U915" i="1"/>
  <c r="AV25" i="1"/>
  <c r="AW977" i="1"/>
  <c r="AV1510" i="1"/>
  <c r="AV1359" i="1"/>
  <c r="AW1410" i="1"/>
  <c r="AW1398" i="1"/>
  <c r="AV1231" i="1"/>
  <c r="AV1103" i="1"/>
  <c r="AV1346" i="1"/>
  <c r="AW1135" i="1"/>
  <c r="AW1071" i="1"/>
  <c r="AW1455" i="1"/>
  <c r="AW926" i="1"/>
  <c r="AW1039" i="1"/>
  <c r="AW1424" i="1"/>
  <c r="AV538" i="1"/>
  <c r="AW98" i="1"/>
  <c r="BB1527" i="1"/>
  <c r="BO663" i="1"/>
  <c r="BE491" i="1"/>
  <c r="BJ491" i="1" s="1"/>
  <c r="BO491" i="1" s="1"/>
  <c r="BE1030" i="1"/>
  <c r="BJ1030" i="1" s="1"/>
  <c r="BO1030" i="1" s="1"/>
  <c r="BE926" i="1"/>
  <c r="BJ926" i="1" s="1"/>
  <c r="BE317" i="1"/>
  <c r="BJ317" i="1" s="1"/>
  <c r="BO317" i="1" s="1"/>
  <c r="BE812" i="1"/>
  <c r="BJ812" i="1" s="1"/>
  <c r="BE780" i="1"/>
  <c r="BJ780" i="1" s="1"/>
  <c r="BE434" i="1"/>
  <c r="BJ434" i="1" s="1"/>
  <c r="CG1481" i="1"/>
  <c r="CG865" i="1"/>
  <c r="CG842" i="1"/>
  <c r="CG778" i="1"/>
  <c r="CG851" i="1"/>
  <c r="CG787" i="1"/>
  <c r="CG756" i="1"/>
  <c r="CG699" i="1"/>
  <c r="CG571" i="1"/>
  <c r="CG772" i="1"/>
  <c r="CG852" i="1"/>
  <c r="CG731" i="1"/>
  <c r="CG495" i="1"/>
  <c r="CG488" i="1"/>
  <c r="CG384" i="1"/>
  <c r="CG446" i="1"/>
  <c r="CG323" i="1"/>
  <c r="CG363" i="1"/>
  <c r="CG330" i="1"/>
  <c r="CG7" i="1"/>
  <c r="CG370" i="1"/>
  <c r="CG355" i="1"/>
  <c r="CG331" i="1"/>
  <c r="CG202" i="1"/>
  <c r="CG138" i="1"/>
  <c r="CG74" i="1"/>
  <c r="CG10" i="1"/>
  <c r="CG307" i="1"/>
  <c r="CG211" i="1"/>
  <c r="CG147" i="1"/>
  <c r="CG83" i="1"/>
  <c r="CG19" i="1"/>
  <c r="CG1432" i="1"/>
  <c r="CG847" i="1"/>
  <c r="CG753" i="1"/>
  <c r="CG805" i="1"/>
  <c r="CG896" i="1"/>
  <c r="CG570" i="1"/>
  <c r="CG459" i="1"/>
  <c r="CG496" i="1"/>
  <c r="CG310" i="1"/>
  <c r="CG129" i="1"/>
  <c r="CG46" i="1"/>
  <c r="CG105" i="1"/>
  <c r="CG319" i="1"/>
  <c r="CG53" i="1"/>
  <c r="CG117" i="1"/>
  <c r="CG176" i="1"/>
  <c r="CG102" i="1"/>
  <c r="CG23" i="1"/>
  <c r="CG878" i="1"/>
  <c r="CG806" i="1"/>
  <c r="CG742" i="1"/>
  <c r="CG893" i="1"/>
  <c r="CG861" i="1"/>
  <c r="CG829" i="1"/>
  <c r="CG797" i="1"/>
  <c r="CG765" i="1"/>
  <c r="CG733" i="1"/>
  <c r="CG701" i="1"/>
  <c r="CG637" i="1"/>
  <c r="CG509" i="1"/>
  <c r="CG477" i="1"/>
  <c r="CG445" i="1"/>
  <c r="CG413" i="1"/>
  <c r="CG381" i="1"/>
  <c r="CG317" i="1"/>
  <c r="CG253" i="1"/>
  <c r="CG221" i="1"/>
  <c r="CG189" i="1"/>
  <c r="CG157" i="1"/>
  <c r="CG93" i="1"/>
  <c r="CG29" i="1"/>
  <c r="CG700" i="1"/>
  <c r="CG692" i="1"/>
  <c r="CG515" i="1"/>
  <c r="CG483" i="1"/>
  <c r="CG451" i="1"/>
  <c r="CG419" i="1"/>
  <c r="CG259" i="1"/>
  <c r="CG227" i="1"/>
  <c r="CG17" i="1"/>
  <c r="CG879" i="1"/>
  <c r="CG815" i="1"/>
  <c r="CG751" i="1"/>
  <c r="CG719" i="1"/>
  <c r="CG655" i="1"/>
  <c r="CG559" i="1"/>
  <c r="CG399" i="1"/>
  <c r="CG367" i="1"/>
  <c r="CG335" i="1"/>
  <c r="CG303" i="1"/>
  <c r="CG271" i="1"/>
  <c r="CG239" i="1"/>
  <c r="CG175" i="1"/>
  <c r="CG143" i="1"/>
  <c r="CG111" i="1"/>
  <c r="CG79" i="1"/>
  <c r="CG47" i="1"/>
  <c r="CG782" i="1"/>
  <c r="CG726" i="1"/>
  <c r="CG390" i="1"/>
  <c r="CG326" i="1"/>
  <c r="CG286" i="1"/>
  <c r="CG254" i="1"/>
  <c r="CG222" i="1"/>
  <c r="CG190" i="1"/>
  <c r="CG158" i="1"/>
  <c r="CG22" i="1"/>
  <c r="CG690" i="1"/>
  <c r="CG474" i="1"/>
  <c r="CG242" i="1"/>
  <c r="CG236" i="1"/>
  <c r="CG12" i="1"/>
  <c r="CG522" i="1"/>
  <c r="CG556" i="1"/>
  <c r="CG492" i="1"/>
  <c r="CG460" i="1"/>
  <c r="CG428" i="1"/>
  <c r="CG396" i="1"/>
  <c r="CG364" i="1"/>
  <c r="CG268" i="1"/>
  <c r="CG164" i="1"/>
  <c r="CG132" i="1"/>
  <c r="CG100" i="1"/>
  <c r="CG60" i="1"/>
  <c r="CG394" i="1"/>
  <c r="CG650" i="1"/>
  <c r="CG402" i="1"/>
  <c r="CG730" i="1"/>
  <c r="CG888" i="1"/>
  <c r="CG712" i="1"/>
  <c r="CG648" i="1"/>
  <c r="CG320" i="1"/>
  <c r="CG264" i="1"/>
  <c r="CG200" i="1"/>
  <c r="CG136" i="1"/>
  <c r="CG72" i="1"/>
  <c r="CG16" i="1"/>
  <c r="CG840" i="1"/>
  <c r="CG776" i="1"/>
  <c r="CG704" i="1"/>
  <c r="CG640" i="1"/>
  <c r="CG576" i="1"/>
  <c r="CG512" i="1"/>
  <c r="CG448" i="1"/>
  <c r="CG328" i="1"/>
  <c r="CG256" i="1"/>
  <c r="CG192" i="1"/>
  <c r="CG128" i="1"/>
  <c r="CG64" i="1"/>
  <c r="CG126" i="1"/>
  <c r="CG70" i="1"/>
  <c r="CG562" i="1"/>
  <c r="T140" i="1"/>
  <c r="AA1265" i="1"/>
  <c r="AA1080" i="1"/>
  <c r="AA1284" i="1"/>
  <c r="AA116" i="1"/>
  <c r="AB225" i="1"/>
  <c r="T1122" i="1"/>
  <c r="AA883" i="1"/>
  <c r="U959" i="1"/>
  <c r="U910" i="1"/>
  <c r="T887" i="1"/>
  <c r="U887" i="1"/>
  <c r="AW25" i="1"/>
  <c r="AW1510" i="1"/>
  <c r="AW1359" i="1"/>
  <c r="AW1231" i="1"/>
  <c r="AW1103" i="1"/>
  <c r="AW1346" i="1"/>
  <c r="AV854" i="1"/>
  <c r="T476" i="1"/>
  <c r="AW275" i="1"/>
  <c r="AW238" i="1"/>
  <c r="BE976" i="1"/>
  <c r="BJ976" i="1" s="1"/>
  <c r="BO976" i="1" s="1"/>
  <c r="BE1391" i="1"/>
  <c r="BJ1391" i="1" s="1"/>
  <c r="BO1391" i="1" s="1"/>
  <c r="BE1029" i="1"/>
  <c r="BJ1029" i="1" s="1"/>
  <c r="BE291" i="1"/>
  <c r="BJ291" i="1" s="1"/>
  <c r="BE235" i="1"/>
  <c r="BJ235" i="1" s="1"/>
  <c r="CG1473" i="1"/>
  <c r="CG857" i="1"/>
  <c r="CG834" i="1"/>
  <c r="CG770" i="1"/>
  <c r="CG843" i="1"/>
  <c r="CG779" i="1"/>
  <c r="CG723" i="1"/>
  <c r="CG691" i="1"/>
  <c r="CG563" i="1"/>
  <c r="CG788" i="1"/>
  <c r="CG715" i="1"/>
  <c r="CG702" i="1"/>
  <c r="CG574" i="1"/>
  <c r="CG422" i="1"/>
  <c r="CG430" i="1"/>
  <c r="CG314" i="1"/>
  <c r="CG354" i="1"/>
  <c r="CG290" i="1"/>
  <c r="CG740" i="1"/>
  <c r="CG315" i="1"/>
  <c r="CG346" i="1"/>
  <c r="CG322" i="1"/>
  <c r="CG194" i="1"/>
  <c r="CG130" i="1"/>
  <c r="CG66" i="1"/>
  <c r="CG298" i="1"/>
  <c r="CG203" i="1"/>
  <c r="CG139" i="1"/>
  <c r="CG75" i="1"/>
  <c r="CG822" i="1"/>
  <c r="CG785" i="1"/>
  <c r="CG871" i="1"/>
  <c r="CG554" i="1"/>
  <c r="CG352" i="1"/>
  <c r="CG792" i="1"/>
  <c r="CG125" i="1"/>
  <c r="CG380" i="1"/>
  <c r="CG101" i="1"/>
  <c r="CG287" i="1"/>
  <c r="CG48" i="1"/>
  <c r="CG121" i="1"/>
  <c r="CG21" i="1"/>
  <c r="CG721" i="1"/>
  <c r="CG689" i="1"/>
  <c r="CG657" i="1"/>
  <c r="CG561" i="1"/>
  <c r="CG497" i="1"/>
  <c r="CG465" i="1"/>
  <c r="CG433" i="1"/>
  <c r="CG401" i="1"/>
  <c r="CG369" i="1"/>
  <c r="CG337" i="1"/>
  <c r="CG305" i="1"/>
  <c r="CG273" i="1"/>
  <c r="CG241" i="1"/>
  <c r="CG177" i="1"/>
  <c r="CG145" i="1"/>
  <c r="CG113" i="1"/>
  <c r="CG81" i="1"/>
  <c r="CG49" i="1"/>
  <c r="CG25" i="1"/>
  <c r="BE751" i="1"/>
  <c r="BJ751" i="1" s="1"/>
  <c r="BC751" i="1"/>
  <c r="BH751" i="1" s="1"/>
  <c r="T180" i="1"/>
  <c r="AB180" i="1"/>
  <c r="AA1122" i="1"/>
  <c r="AA908" i="1"/>
  <c r="AB1080" i="1"/>
  <c r="AA915" i="1"/>
  <c r="T1014" i="1"/>
  <c r="U1055" i="1"/>
  <c r="AB910" i="1"/>
  <c r="AW385" i="1"/>
  <c r="AV163" i="1"/>
  <c r="AV1263" i="1"/>
  <c r="AW1218" i="1"/>
  <c r="AW854" i="1"/>
  <c r="AV1295" i="1"/>
  <c r="AV1158" i="1"/>
  <c r="AV782" i="1"/>
  <c r="AV1007" i="1"/>
  <c r="AW1038" i="1"/>
  <c r="AW22" i="1"/>
  <c r="BO1526" i="1"/>
  <c r="BE821" i="1"/>
  <c r="BJ821" i="1" s="1"/>
  <c r="BO821" i="1" s="1"/>
  <c r="BE747" i="1"/>
  <c r="BJ747" i="1" s="1"/>
  <c r="BO747" i="1" s="1"/>
  <c r="BE627" i="1"/>
  <c r="BJ627" i="1" s="1"/>
  <c r="BO627" i="1" s="1"/>
  <c r="BE515" i="1"/>
  <c r="BJ515" i="1" s="1"/>
  <c r="BO515" i="1" s="1"/>
  <c r="BE1257" i="1"/>
  <c r="BJ1257" i="1" s="1"/>
  <c r="CG849" i="1"/>
  <c r="CG890" i="1"/>
  <c r="CG826" i="1"/>
  <c r="CG762" i="1"/>
  <c r="CG835" i="1"/>
  <c r="CG771" i="1"/>
  <c r="CG844" i="1"/>
  <c r="CG683" i="1"/>
  <c r="CG555" i="1"/>
  <c r="CG724" i="1"/>
  <c r="CG543" i="1"/>
  <c r="CG686" i="1"/>
  <c r="CG558" i="1"/>
  <c r="CG510" i="1"/>
  <c r="CG299" i="1"/>
  <c r="CG275" i="1"/>
  <c r="CG338" i="1"/>
  <c r="CG306" i="1"/>
  <c r="CG283" i="1"/>
  <c r="CG316" i="1"/>
  <c r="CG186" i="1"/>
  <c r="CG122" i="1"/>
  <c r="CG58" i="1"/>
  <c r="CG804" i="1"/>
  <c r="CG291" i="1"/>
  <c r="CG195" i="1"/>
  <c r="CG131" i="1"/>
  <c r="CG67" i="1"/>
  <c r="CG808" i="1"/>
  <c r="CG783" i="1"/>
  <c r="CG341" i="1"/>
  <c r="CG743" i="1"/>
  <c r="CG383" i="1"/>
  <c r="CG116" i="1"/>
  <c r="CG278" i="1"/>
  <c r="CG92" i="1"/>
  <c r="CG127" i="1"/>
  <c r="CG38" i="1"/>
  <c r="BE79" i="1"/>
  <c r="BJ79" i="1" s="1"/>
  <c r="BO79" i="1" s="1"/>
  <c r="BE799" i="1"/>
  <c r="BJ799" i="1" s="1"/>
  <c r="CG854" i="1"/>
  <c r="CG790" i="1"/>
  <c r="CG718" i="1"/>
  <c r="CG885" i="1"/>
  <c r="CG853" i="1"/>
  <c r="CG821" i="1"/>
  <c r="CG789" i="1"/>
  <c r="CG757" i="1"/>
  <c r="CG725" i="1"/>
  <c r="CG693" i="1"/>
  <c r="CG565" i="1"/>
  <c r="CG501" i="1"/>
  <c r="CG469" i="1"/>
  <c r="CG437" i="1"/>
  <c r="CG405" i="1"/>
  <c r="CG373" i="1"/>
  <c r="CG309" i="1"/>
  <c r="CG277" i="1"/>
  <c r="CG245" i="1"/>
  <c r="CG213" i="1"/>
  <c r="CG181" i="1"/>
  <c r="CG149" i="1"/>
  <c r="CG85" i="1"/>
  <c r="CH5" i="1"/>
  <c r="CF5" i="1"/>
  <c r="CG684" i="1"/>
  <c r="CG539" i="1"/>
  <c r="CG507" i="1"/>
  <c r="CG475" i="1"/>
  <c r="CG443" i="1"/>
  <c r="CG411" i="1"/>
  <c r="CG251" i="1"/>
  <c r="CG11" i="1"/>
  <c r="CG839" i="1"/>
  <c r="CG807" i="1"/>
  <c r="CG775" i="1"/>
  <c r="CG679" i="1"/>
  <c r="CG551" i="1"/>
  <c r="CG423" i="1"/>
  <c r="CG391" i="1"/>
  <c r="CG359" i="1"/>
  <c r="CG327" i="1"/>
  <c r="CG295" i="1"/>
  <c r="CG263" i="1"/>
  <c r="CG231" i="1"/>
  <c r="CG167" i="1"/>
  <c r="CG135" i="1"/>
  <c r="CG103" i="1"/>
  <c r="CG71" i="1"/>
  <c r="CG39" i="1"/>
  <c r="CG830" i="1"/>
  <c r="CG766" i="1"/>
  <c r="CG382" i="1"/>
  <c r="CG350" i="1"/>
  <c r="CG318" i="1"/>
  <c r="CG246" i="1"/>
  <c r="CG214" i="1"/>
  <c r="CG182" i="1"/>
  <c r="CG142" i="1"/>
  <c r="CG86" i="1"/>
  <c r="CG410" i="1"/>
  <c r="CG76" i="1"/>
  <c r="CG548" i="1"/>
  <c r="CG516" i="1"/>
  <c r="CG484" i="1"/>
  <c r="CG452" i="1"/>
  <c r="CG420" i="1"/>
  <c r="CG388" i="1"/>
  <c r="CG356" i="1"/>
  <c r="CG324" i="1"/>
  <c r="CG292" i="1"/>
  <c r="CG220" i="1"/>
  <c r="CG188" i="1"/>
  <c r="CG124" i="1"/>
  <c r="CG506" i="1"/>
  <c r="CG274" i="1"/>
  <c r="CG816" i="1"/>
  <c r="CG752" i="1"/>
  <c r="CG696" i="1"/>
  <c r="CG368" i="1"/>
  <c r="CG312" i="1"/>
  <c r="CG184" i="1"/>
  <c r="CG120" i="1"/>
  <c r="CG56" i="1"/>
  <c r="CG824" i="1"/>
  <c r="CG760" i="1"/>
  <c r="CG688" i="1"/>
  <c r="CG560" i="1"/>
  <c r="CG432" i="1"/>
  <c r="CG376" i="1"/>
  <c r="CG304" i="1"/>
  <c r="CG240" i="1"/>
  <c r="CG40" i="1"/>
  <c r="CG426" i="1"/>
  <c r="CG54" i="1"/>
  <c r="CF6" i="1"/>
  <c r="CH6" i="1"/>
  <c r="CG714" i="1"/>
  <c r="CG514" i="1"/>
  <c r="BE614" i="1"/>
  <c r="BJ614" i="1" s="1"/>
  <c r="BE382" i="1"/>
  <c r="BJ382" i="1" s="1"/>
  <c r="BO382" i="1" s="1"/>
  <c r="BE765" i="1"/>
  <c r="BJ765" i="1" s="1"/>
  <c r="BE681" i="1"/>
  <c r="BJ681" i="1" s="1"/>
  <c r="BO681" i="1" s="1"/>
  <c r="BE540" i="1"/>
  <c r="BJ540" i="1" s="1"/>
  <c r="BO540" i="1" s="1"/>
  <c r="AV987" i="1"/>
  <c r="CG841" i="1"/>
  <c r="CG818" i="1"/>
  <c r="CG754" i="1"/>
  <c r="CG891" i="1"/>
  <c r="CG827" i="1"/>
  <c r="CG763" i="1"/>
  <c r="CG780" i="1"/>
  <c r="CG860" i="1"/>
  <c r="CG547" i="1"/>
  <c r="CG876" i="1"/>
  <c r="CG479" i="1"/>
  <c r="CG455" i="1"/>
  <c r="CG471" i="1"/>
  <c r="CG250" i="1"/>
  <c r="CG502" i="1"/>
  <c r="CG300" i="1"/>
  <c r="CG284" i="1"/>
  <c r="CG178" i="1"/>
  <c r="CG114" i="1"/>
  <c r="CG50" i="1"/>
  <c r="CG187" i="1"/>
  <c r="CG123" i="1"/>
  <c r="CG59" i="1"/>
  <c r="CG332" i="1"/>
  <c r="CG198" i="1"/>
  <c r="CG41" i="1"/>
  <c r="CG436" i="1"/>
  <c r="CG44" i="1"/>
  <c r="CG204" i="1"/>
  <c r="BO6" i="1"/>
  <c r="CG1417" i="1"/>
  <c r="CG1353" i="1"/>
  <c r="CG777" i="1"/>
  <c r="CG745" i="1"/>
  <c r="CG713" i="1"/>
  <c r="CG681" i="1"/>
  <c r="CG649" i="1"/>
  <c r="CG553" i="1"/>
  <c r="CG521" i="1"/>
  <c r="CG489" i="1"/>
  <c r="CG457" i="1"/>
  <c r="CG425" i="1"/>
  <c r="CG393" i="1"/>
  <c r="CG361" i="1"/>
  <c r="CG329" i="1"/>
  <c r="CG265" i="1"/>
  <c r="CG233" i="1"/>
  <c r="CG201" i="1"/>
  <c r="CG137" i="1"/>
  <c r="CG73" i="1"/>
  <c r="AA1145" i="1"/>
  <c r="T1313" i="1"/>
  <c r="AB772" i="1"/>
  <c r="U852" i="1"/>
  <c r="T868" i="1"/>
  <c r="AB908" i="1"/>
  <c r="AB1020" i="1"/>
  <c r="AA1220" i="1"/>
  <c r="T1348" i="1"/>
  <c r="AA82" i="1"/>
  <c r="AB1054" i="1"/>
  <c r="U874" i="1"/>
  <c r="T959" i="1"/>
  <c r="T808" i="1"/>
  <c r="AV17" i="1"/>
  <c r="AW1105" i="1"/>
  <c r="AW259" i="1"/>
  <c r="AW82" i="1"/>
  <c r="AV106" i="1"/>
  <c r="AV1453" i="1"/>
  <c r="AV1474" i="1"/>
  <c r="AW1294" i="1"/>
  <c r="AW959" i="1"/>
  <c r="AW1327" i="1"/>
  <c r="AV646" i="1"/>
  <c r="AV1037" i="1"/>
  <c r="AV706" i="1"/>
  <c r="AV962" i="1"/>
  <c r="AW294" i="1"/>
  <c r="AW558" i="1"/>
  <c r="T82" i="1"/>
  <c r="AV398" i="1"/>
  <c r="AV22" i="1"/>
  <c r="AW398" i="1"/>
  <c r="AW318" i="1"/>
  <c r="AW258" i="1"/>
  <c r="BO727" i="1"/>
  <c r="BO1479" i="1"/>
  <c r="BE798" i="1"/>
  <c r="BJ798" i="1" s="1"/>
  <c r="BE318" i="1"/>
  <c r="BJ318" i="1" s="1"/>
  <c r="BE1397" i="1"/>
  <c r="BJ1397" i="1" s="1"/>
  <c r="BO1397" i="1" s="1"/>
  <c r="BE749" i="1"/>
  <c r="BJ749" i="1" s="1"/>
  <c r="BO749" i="1" s="1"/>
  <c r="BE969" i="1"/>
  <c r="BJ969" i="1" s="1"/>
  <c r="BO969" i="1" s="1"/>
  <c r="BO799" i="1"/>
  <c r="BE860" i="1"/>
  <c r="BJ860" i="1" s="1"/>
  <c r="BE828" i="1"/>
  <c r="BJ828" i="1" s="1"/>
  <c r="BE796" i="1"/>
  <c r="BJ796" i="1" s="1"/>
  <c r="BE764" i="1"/>
  <c r="BJ764" i="1" s="1"/>
  <c r="BE700" i="1"/>
  <c r="BJ700" i="1" s="1"/>
  <c r="BO700" i="1" s="1"/>
  <c r="BE668" i="1"/>
  <c r="BJ668" i="1" s="1"/>
  <c r="BE636" i="1"/>
  <c r="BJ636" i="1" s="1"/>
  <c r="BO636" i="1" s="1"/>
  <c r="CG833" i="1"/>
  <c r="CG874" i="1"/>
  <c r="CG810" i="1"/>
  <c r="CG746" i="1"/>
  <c r="CG883" i="1"/>
  <c r="CG819" i="1"/>
  <c r="CG755" i="1"/>
  <c r="CG796" i="1"/>
  <c r="CG667" i="1"/>
  <c r="CG812" i="1"/>
  <c r="CG654" i="1"/>
  <c r="CG463" i="1"/>
  <c r="CG470" i="1"/>
  <c r="CG710" i="1"/>
  <c r="CG582" i="1"/>
  <c r="CG462" i="1"/>
  <c r="CG416" i="1"/>
  <c r="CG215" i="1"/>
  <c r="CG276" i="1"/>
  <c r="CG252" i="1"/>
  <c r="CG170" i="1"/>
  <c r="CG106" i="1"/>
  <c r="CG42" i="1"/>
  <c r="CG456" i="1"/>
  <c r="CG266" i="1"/>
  <c r="CG179" i="1"/>
  <c r="CG115" i="1"/>
  <c r="CG51" i="1"/>
  <c r="CG504" i="1"/>
  <c r="CG642" i="1"/>
  <c r="CG711" i="1"/>
  <c r="CG490" i="1"/>
  <c r="CG285" i="1"/>
  <c r="CG814" i="1"/>
  <c r="CG110" i="1"/>
  <c r="CG212" i="1"/>
  <c r="CG37" i="1"/>
  <c r="CG166" i="1"/>
  <c r="CG14" i="1"/>
  <c r="CG112" i="1"/>
  <c r="BE671" i="1"/>
  <c r="BJ671" i="1" s="1"/>
  <c r="BO671" i="1" s="1"/>
  <c r="CG838" i="1"/>
  <c r="CG774" i="1"/>
  <c r="CG877" i="1"/>
  <c r="CG845" i="1"/>
  <c r="CG813" i="1"/>
  <c r="CG781" i="1"/>
  <c r="CG749" i="1"/>
  <c r="CG717" i="1"/>
  <c r="CG685" i="1"/>
  <c r="CG653" i="1"/>
  <c r="CG493" i="1"/>
  <c r="CG429" i="1"/>
  <c r="CG397" i="1"/>
  <c r="CG365" i="1"/>
  <c r="CG333" i="1"/>
  <c r="CG301" i="1"/>
  <c r="CG269" i="1"/>
  <c r="CG237" i="1"/>
  <c r="CG205" i="1"/>
  <c r="CG173" i="1"/>
  <c r="CG141" i="1"/>
  <c r="CG109" i="1"/>
  <c r="CG77" i="1"/>
  <c r="CG45" i="1"/>
  <c r="CG499" i="1"/>
  <c r="CG467" i="1"/>
  <c r="CG435" i="1"/>
  <c r="CG243" i="1"/>
  <c r="CG895" i="1"/>
  <c r="CG863" i="1"/>
  <c r="CG831" i="1"/>
  <c r="CG799" i="1"/>
  <c r="CG767" i="1"/>
  <c r="CG735" i="1"/>
  <c r="CG703" i="1"/>
  <c r="CG639" i="1"/>
  <c r="CG575" i="1"/>
  <c r="CG415" i="1"/>
  <c r="CG351" i="1"/>
  <c r="CG255" i="1"/>
  <c r="CG223" i="1"/>
  <c r="CG191" i="1"/>
  <c r="CG159" i="1"/>
  <c r="CG95" i="1"/>
  <c r="CG31" i="1"/>
  <c r="CG870" i="1"/>
  <c r="CG750" i="1"/>
  <c r="CG406" i="1"/>
  <c r="CG342" i="1"/>
  <c r="CG270" i="1"/>
  <c r="CG206" i="1"/>
  <c r="CG134" i="1"/>
  <c r="CG62" i="1"/>
  <c r="CG434" i="1"/>
  <c r="CG572" i="1"/>
  <c r="CG540" i="1"/>
  <c r="CG508" i="1"/>
  <c r="CG476" i="1"/>
  <c r="CG444" i="1"/>
  <c r="CG412" i="1"/>
  <c r="CG148" i="1"/>
  <c r="CG84" i="1"/>
  <c r="CG36" i="1"/>
  <c r="CG722" i="1"/>
  <c r="CG498" i="1"/>
  <c r="CG856" i="1"/>
  <c r="CG800" i="1"/>
  <c r="CG736" i="1"/>
  <c r="CG680" i="1"/>
  <c r="CG552" i="1"/>
  <c r="CG232" i="1"/>
  <c r="CG168" i="1"/>
  <c r="CG104" i="1"/>
  <c r="CG466" i="1"/>
  <c r="CG880" i="1"/>
  <c r="CG744" i="1"/>
  <c r="CG360" i="1"/>
  <c r="CG288" i="1"/>
  <c r="CG224" i="1"/>
  <c r="CG160" i="1"/>
  <c r="CG96" i="1"/>
  <c r="CG32" i="1"/>
  <c r="CG302" i="1"/>
  <c r="CG94" i="1"/>
  <c r="CG458" i="1"/>
  <c r="CG258" i="1"/>
  <c r="AB140" i="1"/>
  <c r="U1145" i="1"/>
  <c r="AB736" i="1"/>
  <c r="T772" i="1"/>
  <c r="U976" i="1"/>
  <c r="AA1020" i="1"/>
  <c r="T237" i="1"/>
  <c r="U1054" i="1"/>
  <c r="U225" i="1"/>
  <c r="AB874" i="1"/>
  <c r="T1055" i="1"/>
  <c r="AV1073" i="1"/>
  <c r="AV1515" i="1"/>
  <c r="AV1423" i="1"/>
  <c r="AW1453" i="1"/>
  <c r="AW1474" i="1"/>
  <c r="AV1391" i="1"/>
  <c r="AW646" i="1"/>
  <c r="AW962" i="1"/>
  <c r="AV532" i="1"/>
  <c r="AV558" i="1"/>
  <c r="U82" i="1"/>
  <c r="AW1515" i="1"/>
  <c r="AW482" i="1"/>
  <c r="AV70" i="1"/>
  <c r="AV10" i="1"/>
  <c r="BE646" i="1"/>
  <c r="BJ646" i="1" s="1"/>
  <c r="BE70" i="1"/>
  <c r="BJ70" i="1" s="1"/>
  <c r="CG889" i="1"/>
  <c r="CG825" i="1"/>
  <c r="CG866" i="1"/>
  <c r="CG802" i="1"/>
  <c r="CG875" i="1"/>
  <c r="CG811" i="1"/>
  <c r="CG747" i="1"/>
  <c r="CG732" i="1"/>
  <c r="CG748" i="1"/>
  <c r="CG892" i="1"/>
  <c r="CG638" i="1"/>
  <c r="CG454" i="1"/>
  <c r="CG464" i="1"/>
  <c r="CG694" i="1"/>
  <c r="CG566" i="1"/>
  <c r="CG347" i="1"/>
  <c r="CG478" i="1"/>
  <c r="CG207" i="1"/>
  <c r="CG487" i="1"/>
  <c r="CG260" i="1"/>
  <c r="CG868" i="1"/>
  <c r="CG238" i="1"/>
  <c r="CG162" i="1"/>
  <c r="CG98" i="1"/>
  <c r="CG34" i="1"/>
  <c r="CG386" i="1"/>
  <c r="CG248" i="1"/>
  <c r="CG171" i="1"/>
  <c r="CG107" i="1"/>
  <c r="CG43" i="1"/>
  <c r="CG1368" i="1"/>
  <c r="CG461" i="1"/>
  <c r="CG398" i="1"/>
  <c r="CG414" i="1"/>
  <c r="CG500" i="1"/>
  <c r="CG442" i="1"/>
  <c r="CG61" i="1"/>
  <c r="CG180" i="1"/>
  <c r="CG28" i="1"/>
  <c r="CG57" i="1"/>
  <c r="CG1249" i="1"/>
  <c r="CG801" i="1"/>
  <c r="CG737" i="1"/>
  <c r="CG705" i="1"/>
  <c r="CG577" i="1"/>
  <c r="CG545" i="1"/>
  <c r="CG513" i="1"/>
  <c r="CG481" i="1"/>
  <c r="CG449" i="1"/>
  <c r="CG417" i="1"/>
  <c r="CG385" i="1"/>
  <c r="CG353" i="1"/>
  <c r="CG321" i="1"/>
  <c r="CG289" i="1"/>
  <c r="CG257" i="1"/>
  <c r="CG225" i="1"/>
  <c r="CG193" i="1"/>
  <c r="CG161" i="1"/>
  <c r="CG97" i="1"/>
  <c r="CG65" i="1"/>
  <c r="CG33" i="1"/>
  <c r="BB1301" i="1"/>
  <c r="BD1301" i="1" s="1"/>
  <c r="BI1301" i="1" s="1"/>
  <c r="AW1301" i="1"/>
  <c r="U1169" i="1"/>
  <c r="AB1061" i="1"/>
  <c r="U864" i="1"/>
  <c r="U1008" i="1"/>
  <c r="BB1521" i="1"/>
  <c r="BD1521" i="1" s="1"/>
  <c r="BI1521" i="1" s="1"/>
  <c r="AV1521" i="1"/>
  <c r="BD1041" i="1"/>
  <c r="BI1041" i="1" s="1"/>
  <c r="BE1041" i="1"/>
  <c r="BJ1041" i="1" s="1"/>
  <c r="BB1096" i="1"/>
  <c r="BD1096" i="1" s="1"/>
  <c r="BI1096" i="1" s="1"/>
  <c r="AW1096" i="1"/>
  <c r="BD39" i="1"/>
  <c r="BI39" i="1" s="1"/>
  <c r="BE39" i="1"/>
  <c r="BJ39" i="1" s="1"/>
  <c r="BX143" i="1"/>
  <c r="CE143" i="1" s="1"/>
  <c r="BX271" i="1"/>
  <c r="CE271" i="1" s="1"/>
  <c r="BX599" i="1"/>
  <c r="CE599" i="1" s="1"/>
  <c r="CG599" i="1" s="1"/>
  <c r="BX735" i="1"/>
  <c r="CE735" i="1" s="1"/>
  <c r="BX863" i="1"/>
  <c r="CE863" i="1" s="1"/>
  <c r="BX991" i="1"/>
  <c r="CE991" i="1" s="1"/>
  <c r="CG991" i="1" s="1"/>
  <c r="BX1119" i="1"/>
  <c r="CE1119" i="1" s="1"/>
  <c r="CG1119" i="1" s="1"/>
  <c r="BX1324" i="1"/>
  <c r="CE1324" i="1" s="1"/>
  <c r="CG1324" i="1" s="1"/>
  <c r="AA22" i="1"/>
  <c r="U961" i="1"/>
  <c r="AA1454" i="1"/>
  <c r="T1216" i="1"/>
  <c r="U1454" i="1"/>
  <c r="AA9" i="1"/>
  <c r="U1262" i="1"/>
  <c r="AB1262" i="1"/>
  <c r="AV1329" i="1"/>
  <c r="AV981" i="1"/>
  <c r="AW1326" i="1"/>
  <c r="BB83" i="1"/>
  <c r="BD83" i="1" s="1"/>
  <c r="BI83" i="1" s="1"/>
  <c r="AW83" i="1"/>
  <c r="BB114" i="1"/>
  <c r="BD114" i="1" s="1"/>
  <c r="BI114" i="1" s="1"/>
  <c r="AW114" i="1"/>
  <c r="BB500" i="1"/>
  <c r="BD500" i="1" s="1"/>
  <c r="BI500" i="1" s="1"/>
  <c r="AW500" i="1"/>
  <c r="BD909" i="1"/>
  <c r="BI909" i="1" s="1"/>
  <c r="BE909" i="1"/>
  <c r="BJ909" i="1" s="1"/>
  <c r="BD877" i="1"/>
  <c r="BI877" i="1" s="1"/>
  <c r="BE877" i="1"/>
  <c r="BJ877" i="1" s="1"/>
  <c r="BD637" i="1"/>
  <c r="BI637" i="1" s="1"/>
  <c r="BO637" i="1" s="1"/>
  <c r="BE637" i="1"/>
  <c r="BJ637" i="1" s="1"/>
  <c r="BB541" i="1"/>
  <c r="AW541" i="1"/>
  <c r="AV541" i="1"/>
  <c r="BB373" i="1"/>
  <c r="AV373" i="1"/>
  <c r="BB309" i="1"/>
  <c r="BD309" i="1" s="1"/>
  <c r="BI309" i="1" s="1"/>
  <c r="AW309" i="1"/>
  <c r="AV309" i="1"/>
  <c r="BB77" i="1"/>
  <c r="AW77" i="1"/>
  <c r="AV77" i="1"/>
  <c r="U38" i="1"/>
  <c r="T108" i="1"/>
  <c r="AA144" i="1"/>
  <c r="T1185" i="1"/>
  <c r="AA961" i="1"/>
  <c r="AA1481" i="1"/>
  <c r="AB732" i="1"/>
  <c r="AB1216" i="1"/>
  <c r="AB990" i="1"/>
  <c r="AA1014" i="1"/>
  <c r="AA68" i="1"/>
  <c r="U187" i="1"/>
  <c r="T17" i="1"/>
  <c r="T1118" i="1"/>
  <c r="AA187" i="1"/>
  <c r="T1262" i="1"/>
  <c r="T1467" i="1"/>
  <c r="AB670" i="1"/>
  <c r="T854" i="1"/>
  <c r="AA990" i="1"/>
  <c r="U214" i="1"/>
  <c r="AV500" i="1"/>
  <c r="AW505" i="1"/>
  <c r="AW761" i="1"/>
  <c r="AV241" i="1"/>
  <c r="AV473" i="1"/>
  <c r="AV83" i="1"/>
  <c r="AV1416" i="1"/>
  <c r="AV1513" i="1"/>
  <c r="AW222" i="1"/>
  <c r="BB219" i="1"/>
  <c r="AW219" i="1"/>
  <c r="BB474" i="1"/>
  <c r="BD474" i="1" s="1"/>
  <c r="BI474" i="1" s="1"/>
  <c r="AW474" i="1"/>
  <c r="BB1269" i="1"/>
  <c r="BD1269" i="1" s="1"/>
  <c r="BI1269" i="1" s="1"/>
  <c r="AW1269" i="1"/>
  <c r="U1417" i="1"/>
  <c r="T1046" i="1"/>
  <c r="AB1046" i="1"/>
  <c r="U1046" i="1"/>
  <c r="BB1489" i="1"/>
  <c r="AV1489" i="1"/>
  <c r="BB1320" i="1"/>
  <c r="AV1320" i="1"/>
  <c r="BX39" i="1"/>
  <c r="CE39" i="1" s="1"/>
  <c r="BX175" i="1"/>
  <c r="CE175" i="1" s="1"/>
  <c r="BX503" i="1"/>
  <c r="CE503" i="1" s="1"/>
  <c r="BX631" i="1"/>
  <c r="CE631" i="1" s="1"/>
  <c r="CG631" i="1" s="1"/>
  <c r="BX767" i="1"/>
  <c r="CE767" i="1" s="1"/>
  <c r="BX895" i="1"/>
  <c r="CE895" i="1" s="1"/>
  <c r="BX1023" i="1"/>
  <c r="CE1023" i="1" s="1"/>
  <c r="CG1023" i="1" s="1"/>
  <c r="BX1151" i="1"/>
  <c r="CE1151" i="1" s="1"/>
  <c r="CG1151" i="1" s="1"/>
  <c r="BX1247" i="1"/>
  <c r="CE1247" i="1" s="1"/>
  <c r="CG1247" i="1" s="1"/>
  <c r="BX1356" i="1"/>
  <c r="CE1356" i="1" s="1"/>
  <c r="CG1356" i="1" s="1"/>
  <c r="AB1169" i="1"/>
  <c r="U732" i="1"/>
  <c r="U9" i="1"/>
  <c r="BB450" i="1"/>
  <c r="BD450" i="1" s="1"/>
  <c r="BI450" i="1" s="1"/>
  <c r="AW450" i="1"/>
  <c r="BD222" i="1"/>
  <c r="BI222" i="1" s="1"/>
  <c r="BE222" i="1"/>
  <c r="BJ222" i="1" s="1"/>
  <c r="BD945" i="1"/>
  <c r="BI945" i="1" s="1"/>
  <c r="BE945" i="1"/>
  <c r="BJ945" i="1" s="1"/>
  <c r="BB709" i="1"/>
  <c r="AW709" i="1"/>
  <c r="BB605" i="1"/>
  <c r="AV605" i="1"/>
  <c r="BD505" i="1"/>
  <c r="BI505" i="1" s="1"/>
  <c r="BE505" i="1"/>
  <c r="BJ505" i="1" s="1"/>
  <c r="BB277" i="1"/>
  <c r="BD277" i="1" s="1"/>
  <c r="BI277" i="1" s="1"/>
  <c r="AW277" i="1"/>
  <c r="AV277" i="1"/>
  <c r="BB45" i="1"/>
  <c r="BD45" i="1" s="1"/>
  <c r="BI45" i="1" s="1"/>
  <c r="AV45" i="1"/>
  <c r="AV8" i="1"/>
  <c r="AW8" i="1"/>
  <c r="BB8" i="1"/>
  <c r="BD8" i="1" s="1"/>
  <c r="BI8" i="1" s="1"/>
  <c r="U22" i="1"/>
  <c r="T144" i="1"/>
  <c r="AA1185" i="1"/>
  <c r="AB961" i="1"/>
  <c r="T1061" i="1"/>
  <c r="U1313" i="1"/>
  <c r="AB1481" i="1"/>
  <c r="AA732" i="1"/>
  <c r="U904" i="1"/>
  <c r="T1136" i="1"/>
  <c r="T1435" i="1"/>
  <c r="AA854" i="1"/>
  <c r="AA17" i="1"/>
  <c r="AB730" i="1"/>
  <c r="U237" i="1"/>
  <c r="AB854" i="1"/>
  <c r="AW145" i="1"/>
  <c r="AV409" i="1"/>
  <c r="AW473" i="1"/>
  <c r="AV179" i="1"/>
  <c r="AV50" i="1"/>
  <c r="AV1353" i="1"/>
  <c r="AV1462" i="1"/>
  <c r="AW1416" i="1"/>
  <c r="AW1513" i="1"/>
  <c r="AV1102" i="1"/>
  <c r="AV909" i="1"/>
  <c r="BB1149" i="1"/>
  <c r="AW1149" i="1"/>
  <c r="BB1085" i="1"/>
  <c r="BD1085" i="1" s="1"/>
  <c r="BI1085" i="1" s="1"/>
  <c r="AW1085" i="1"/>
  <c r="BD997" i="1"/>
  <c r="BI997" i="1" s="1"/>
  <c r="BE997" i="1"/>
  <c r="BJ997" i="1" s="1"/>
  <c r="BB38" i="1"/>
  <c r="BD38" i="1" s="1"/>
  <c r="BI38" i="1" s="1"/>
  <c r="AW38" i="1"/>
  <c r="BD1328" i="1"/>
  <c r="BI1328" i="1" s="1"/>
  <c r="BE1328" i="1"/>
  <c r="BJ1328" i="1" s="1"/>
  <c r="BD1232" i="1"/>
  <c r="BI1232" i="1" s="1"/>
  <c r="BE1232" i="1"/>
  <c r="BJ1232" i="1" s="1"/>
  <c r="BO1232" i="1" s="1"/>
  <c r="BD1200" i="1"/>
  <c r="BI1200" i="1" s="1"/>
  <c r="BE1200" i="1"/>
  <c r="BJ1200" i="1" s="1"/>
  <c r="BD1104" i="1"/>
  <c r="BI1104" i="1" s="1"/>
  <c r="BE1104" i="1"/>
  <c r="BJ1104" i="1" s="1"/>
  <c r="BD1072" i="1"/>
  <c r="BI1072" i="1" s="1"/>
  <c r="BE1072" i="1"/>
  <c r="BJ1072" i="1" s="1"/>
  <c r="BB470" i="1"/>
  <c r="BD470" i="1" s="1"/>
  <c r="BI470" i="1" s="1"/>
  <c r="AV470" i="1"/>
  <c r="BE741" i="1"/>
  <c r="BJ741" i="1" s="1"/>
  <c r="BO741" i="1" s="1"/>
  <c r="BB266" i="1"/>
  <c r="BD266" i="1" s="1"/>
  <c r="BI266" i="1" s="1"/>
  <c r="AW266" i="1"/>
  <c r="AA1313" i="1"/>
  <c r="BB1141" i="1"/>
  <c r="AV1141" i="1"/>
  <c r="BB1077" i="1"/>
  <c r="BD1077" i="1" s="1"/>
  <c r="BI1077" i="1" s="1"/>
  <c r="AV1077" i="1"/>
  <c r="BE1478" i="1"/>
  <c r="BJ1478" i="1" s="1"/>
  <c r="BB490" i="1"/>
  <c r="AV490" i="1"/>
  <c r="U307" i="1"/>
  <c r="T307" i="1"/>
  <c r="BX103" i="1"/>
  <c r="CE103" i="1" s="1"/>
  <c r="BX207" i="1"/>
  <c r="CE207" i="1" s="1"/>
  <c r="BX831" i="1"/>
  <c r="CE831" i="1" s="1"/>
  <c r="BX959" i="1"/>
  <c r="CE959" i="1" s="1"/>
  <c r="CG959" i="1" s="1"/>
  <c r="BX1055" i="1"/>
  <c r="CE1055" i="1" s="1"/>
  <c r="CG1055" i="1" s="1"/>
  <c r="BX1215" i="1"/>
  <c r="CE1215" i="1" s="1"/>
  <c r="CG1215" i="1" s="1"/>
  <c r="BX72" i="1"/>
  <c r="CE72" i="1" s="1"/>
  <c r="BX136" i="1"/>
  <c r="CE136" i="1" s="1"/>
  <c r="BX1336" i="1"/>
  <c r="CE1336" i="1" s="1"/>
  <c r="CG1336" i="1" s="1"/>
  <c r="BX1536" i="1"/>
  <c r="CE1536" i="1" s="1"/>
  <c r="CG1536" i="1" s="1"/>
  <c r="BX586" i="1"/>
  <c r="CE586" i="1" s="1"/>
  <c r="CG586" i="1" s="1"/>
  <c r="BX65" i="1"/>
  <c r="CE65" i="1" s="1"/>
  <c r="BX129" i="1"/>
  <c r="CE129" i="1" s="1"/>
  <c r="BX201" i="1"/>
  <c r="CE201" i="1" s="1"/>
  <c r="BX977" i="1"/>
  <c r="CE977" i="1" s="1"/>
  <c r="CG977" i="1" s="1"/>
  <c r="BX1057" i="1"/>
  <c r="CE1057" i="1" s="1"/>
  <c r="CG1057" i="1" s="1"/>
  <c r="BX58" i="1"/>
  <c r="CE58" i="1" s="1"/>
  <c r="BX202" i="1"/>
  <c r="CE202" i="1" s="1"/>
  <c r="BX266" i="1"/>
  <c r="CE266" i="1" s="1"/>
  <c r="BX338" i="1"/>
  <c r="CE338" i="1" s="1"/>
  <c r="BX554" i="1"/>
  <c r="CE554" i="1" s="1"/>
  <c r="BX626" i="1"/>
  <c r="CE626" i="1" s="1"/>
  <c r="CG626" i="1" s="1"/>
  <c r="BX690" i="1"/>
  <c r="CE690" i="1" s="1"/>
  <c r="BX754" i="1"/>
  <c r="CE754" i="1" s="1"/>
  <c r="BX826" i="1"/>
  <c r="CE826" i="1" s="1"/>
  <c r="BX898" i="1"/>
  <c r="CE898" i="1" s="1"/>
  <c r="CG898" i="1" s="1"/>
  <c r="BX962" i="1"/>
  <c r="CE962" i="1" s="1"/>
  <c r="CG962" i="1" s="1"/>
  <c r="BX1090" i="1"/>
  <c r="CE1090" i="1" s="1"/>
  <c r="CG1090" i="1" s="1"/>
  <c r="BX1154" i="1"/>
  <c r="CE1154" i="1" s="1"/>
  <c r="CG1154" i="1" s="1"/>
  <c r="BX1306" i="1"/>
  <c r="CE1306" i="1" s="1"/>
  <c r="CG1306" i="1" s="1"/>
  <c r="BX1346" i="1"/>
  <c r="CE1346" i="1" s="1"/>
  <c r="CG1346" i="1" s="1"/>
  <c r="BX1410" i="1"/>
  <c r="CE1410" i="1" s="1"/>
  <c r="CG1410" i="1" s="1"/>
  <c r="BX1474" i="1"/>
  <c r="CE1474" i="1" s="1"/>
  <c r="CG1474" i="1" s="1"/>
  <c r="BX1506" i="1"/>
  <c r="CE1506" i="1" s="1"/>
  <c r="CG1506" i="1" s="1"/>
  <c r="BX1301" i="1"/>
  <c r="CE1301" i="1" s="1"/>
  <c r="CG1301" i="1" s="1"/>
  <c r="BX44" i="1"/>
  <c r="CE44" i="1" s="1"/>
  <c r="BX108" i="1"/>
  <c r="CE108" i="1" s="1"/>
  <c r="BX172" i="1"/>
  <c r="CE172" i="1" s="1"/>
  <c r="BX236" i="1"/>
  <c r="CE236" i="1" s="1"/>
  <c r="BX300" i="1"/>
  <c r="CE300" i="1" s="1"/>
  <c r="BX364" i="1"/>
  <c r="CE364" i="1" s="1"/>
  <c r="BX428" i="1"/>
  <c r="CE428" i="1" s="1"/>
  <c r="BX492" i="1"/>
  <c r="CE492" i="1" s="1"/>
  <c r="BX556" i="1"/>
  <c r="CE556" i="1" s="1"/>
  <c r="BX620" i="1"/>
  <c r="CE620" i="1" s="1"/>
  <c r="CG620" i="1" s="1"/>
  <c r="BX684" i="1"/>
  <c r="CE684" i="1" s="1"/>
  <c r="BX748" i="1"/>
  <c r="CE748" i="1" s="1"/>
  <c r="BX812" i="1"/>
  <c r="CE812" i="1" s="1"/>
  <c r="BX892" i="1"/>
  <c r="CE892" i="1" s="1"/>
  <c r="BX956" i="1"/>
  <c r="CE956" i="1" s="1"/>
  <c r="CG956" i="1" s="1"/>
  <c r="BX1028" i="1"/>
  <c r="CE1028" i="1" s="1"/>
  <c r="CG1028" i="1" s="1"/>
  <c r="BX1100" i="1"/>
  <c r="CE1100" i="1" s="1"/>
  <c r="CG1100" i="1" s="1"/>
  <c r="BX1172" i="1"/>
  <c r="CE1172" i="1" s="1"/>
  <c r="CG1172" i="1" s="1"/>
  <c r="BX1252" i="1"/>
  <c r="CE1252" i="1" s="1"/>
  <c r="CG1252" i="1" s="1"/>
  <c r="BX1420" i="1"/>
  <c r="CE1420" i="1" s="1"/>
  <c r="CG1420" i="1" s="1"/>
  <c r="BX1484" i="1"/>
  <c r="CE1484" i="1" s="1"/>
  <c r="CG1484" i="1" s="1"/>
  <c r="BX1156" i="1"/>
  <c r="CE1156" i="1" s="1"/>
  <c r="CG1156" i="1" s="1"/>
  <c r="BX29" i="1"/>
  <c r="CE29" i="1" s="1"/>
  <c r="BX61" i="1"/>
  <c r="CE61" i="1" s="1"/>
  <c r="BX93" i="1"/>
  <c r="CE93" i="1" s="1"/>
  <c r="BX125" i="1"/>
  <c r="CE125" i="1" s="1"/>
  <c r="BX157" i="1"/>
  <c r="CE157" i="1" s="1"/>
  <c r="BX189" i="1"/>
  <c r="CE189" i="1" s="1"/>
  <c r="BX221" i="1"/>
  <c r="CE221" i="1" s="1"/>
  <c r="BX253" i="1"/>
  <c r="CE253" i="1" s="1"/>
  <c r="BX317" i="1"/>
  <c r="CE317" i="1" s="1"/>
  <c r="BX349" i="1"/>
  <c r="CE349" i="1" s="1"/>
  <c r="BX381" i="1"/>
  <c r="CE381" i="1" s="1"/>
  <c r="BX413" i="1"/>
  <c r="CE413" i="1" s="1"/>
  <c r="BX445" i="1"/>
  <c r="CE445" i="1" s="1"/>
  <c r="BX477" i="1"/>
  <c r="CE477" i="1" s="1"/>
  <c r="BX509" i="1"/>
  <c r="CE509" i="1" s="1"/>
  <c r="BX861" i="1"/>
  <c r="CE861" i="1" s="1"/>
  <c r="BX1085" i="1"/>
  <c r="CE1085" i="1" s="1"/>
  <c r="CG1085" i="1" s="1"/>
  <c r="BX1229" i="1"/>
  <c r="CE1229" i="1" s="1"/>
  <c r="CG1229" i="1" s="1"/>
  <c r="BD761" i="1"/>
  <c r="BI761" i="1" s="1"/>
  <c r="BE761" i="1"/>
  <c r="BJ761" i="1" s="1"/>
  <c r="AA38" i="1"/>
  <c r="T1417" i="1"/>
  <c r="T1169" i="1"/>
  <c r="AA736" i="1"/>
  <c r="AA864" i="1"/>
  <c r="T1008" i="1"/>
  <c r="AA1032" i="1"/>
  <c r="AA1059" i="1"/>
  <c r="AA237" i="1"/>
  <c r="AB871" i="1"/>
  <c r="AA838" i="1"/>
  <c r="T1179" i="1"/>
  <c r="AV441" i="1"/>
  <c r="AW1291" i="1"/>
  <c r="AV402" i="1"/>
  <c r="AV266" i="1"/>
  <c r="AW1457" i="1"/>
  <c r="AW1417" i="1"/>
  <c r="AW1478" i="1"/>
  <c r="AW605" i="1"/>
  <c r="AW182" i="1"/>
  <c r="BB1293" i="1"/>
  <c r="BD1293" i="1" s="1"/>
  <c r="BI1293" i="1" s="1"/>
  <c r="AW1293" i="1"/>
  <c r="BB1278" i="1"/>
  <c r="AV1278" i="1"/>
  <c r="BB330" i="1"/>
  <c r="BD330" i="1" s="1"/>
  <c r="BI330" i="1" s="1"/>
  <c r="AW330" i="1"/>
  <c r="BB641" i="1"/>
  <c r="BD641" i="1" s="1"/>
  <c r="BI641" i="1" s="1"/>
  <c r="AV641" i="1"/>
  <c r="T187" i="1"/>
  <c r="AA906" i="1"/>
  <c r="BB1361" i="1"/>
  <c r="BE1361" i="1" s="1"/>
  <c r="BJ1361" i="1" s="1"/>
  <c r="AW1361" i="1"/>
  <c r="BB1109" i="1"/>
  <c r="AW1109" i="1"/>
  <c r="BB86" i="1"/>
  <c r="BD86" i="1" s="1"/>
  <c r="BI86" i="1" s="1"/>
  <c r="AV86" i="1"/>
  <c r="BX305" i="1"/>
  <c r="CE305" i="1" s="1"/>
  <c r="BX71" i="1"/>
  <c r="CE71" i="1" s="1"/>
  <c r="BX239" i="1"/>
  <c r="CE239" i="1" s="1"/>
  <c r="BX663" i="1"/>
  <c r="CE663" i="1" s="1"/>
  <c r="CG663" i="1" s="1"/>
  <c r="BX799" i="1"/>
  <c r="CE799" i="1" s="1"/>
  <c r="BX927" i="1"/>
  <c r="CE927" i="1" s="1"/>
  <c r="CG927" i="1" s="1"/>
  <c r="BX1183" i="1"/>
  <c r="CE1183" i="1" s="1"/>
  <c r="CG1183" i="1" s="1"/>
  <c r="BX1041" i="1"/>
  <c r="CE1041" i="1" s="1"/>
  <c r="CG1041" i="1" s="1"/>
  <c r="BX40" i="1"/>
  <c r="CE40" i="1" s="1"/>
  <c r="BX104" i="1"/>
  <c r="CE104" i="1" s="1"/>
  <c r="BX168" i="1"/>
  <c r="CE168" i="1" s="1"/>
  <c r="BX656" i="1"/>
  <c r="CE656" i="1" s="1"/>
  <c r="CG656" i="1" s="1"/>
  <c r="BX97" i="1"/>
  <c r="CE97" i="1" s="1"/>
  <c r="BX169" i="1"/>
  <c r="CE169" i="1" s="1"/>
  <c r="BX337" i="1"/>
  <c r="CE337" i="1" s="1"/>
  <c r="BX865" i="1"/>
  <c r="CE865" i="1" s="1"/>
  <c r="BX1361" i="1"/>
  <c r="CE1361" i="1" s="1"/>
  <c r="CG1361" i="1" s="1"/>
  <c r="BX1457" i="1"/>
  <c r="CE1457" i="1" s="1"/>
  <c r="CG1457" i="1" s="1"/>
  <c r="BX18" i="1"/>
  <c r="CE18" i="1" s="1"/>
  <c r="BX98" i="1"/>
  <c r="CE98" i="1" s="1"/>
  <c r="BX170" i="1"/>
  <c r="CE170" i="1" s="1"/>
  <c r="BX234" i="1"/>
  <c r="CE234" i="1" s="1"/>
  <c r="BX306" i="1"/>
  <c r="CE306" i="1" s="1"/>
  <c r="BX594" i="1"/>
  <c r="CE594" i="1" s="1"/>
  <c r="CG594" i="1" s="1"/>
  <c r="BX658" i="1"/>
  <c r="CE658" i="1" s="1"/>
  <c r="CG658" i="1" s="1"/>
  <c r="BX722" i="1"/>
  <c r="CE722" i="1" s="1"/>
  <c r="BX786" i="1"/>
  <c r="CE786" i="1" s="1"/>
  <c r="BX858" i="1"/>
  <c r="CE858" i="1" s="1"/>
  <c r="BX930" i="1"/>
  <c r="CE930" i="1" s="1"/>
  <c r="CG930" i="1" s="1"/>
  <c r="BX1058" i="1"/>
  <c r="CE1058" i="1" s="1"/>
  <c r="CG1058" i="1" s="1"/>
  <c r="BX1122" i="1"/>
  <c r="CE1122" i="1" s="1"/>
  <c r="CG1122" i="1" s="1"/>
  <c r="BX1186" i="1"/>
  <c r="CE1186" i="1" s="1"/>
  <c r="CG1186" i="1" s="1"/>
  <c r="BX12" i="1"/>
  <c r="CE12" i="1" s="1"/>
  <c r="BX76" i="1"/>
  <c r="CE76" i="1" s="1"/>
  <c r="BX140" i="1"/>
  <c r="CE140" i="1" s="1"/>
  <c r="BX204" i="1"/>
  <c r="CE204" i="1" s="1"/>
  <c r="BX268" i="1"/>
  <c r="CE268" i="1" s="1"/>
  <c r="BX332" i="1"/>
  <c r="CE332" i="1" s="1"/>
  <c r="BX396" i="1"/>
  <c r="CE396" i="1" s="1"/>
  <c r="BX460" i="1"/>
  <c r="CE460" i="1" s="1"/>
  <c r="BX524" i="1"/>
  <c r="CE524" i="1" s="1"/>
  <c r="CG524" i="1" s="1"/>
  <c r="BX588" i="1"/>
  <c r="CE588" i="1" s="1"/>
  <c r="CG588" i="1" s="1"/>
  <c r="BX652" i="1"/>
  <c r="CE652" i="1" s="1"/>
  <c r="BX716" i="1"/>
  <c r="CE716" i="1" s="1"/>
  <c r="BX780" i="1"/>
  <c r="CE780" i="1" s="1"/>
  <c r="BX852" i="1"/>
  <c r="CE852" i="1" s="1"/>
  <c r="BX924" i="1"/>
  <c r="CE924" i="1" s="1"/>
  <c r="CG924" i="1" s="1"/>
  <c r="BX988" i="1"/>
  <c r="CE988" i="1" s="1"/>
  <c r="CG988" i="1" s="1"/>
  <c r="BX1060" i="1"/>
  <c r="CE1060" i="1" s="1"/>
  <c r="CG1060" i="1" s="1"/>
  <c r="BX1132" i="1"/>
  <c r="CE1132" i="1" s="1"/>
  <c r="CG1132" i="1" s="1"/>
  <c r="BX1204" i="1"/>
  <c r="CE1204" i="1" s="1"/>
  <c r="CG1204" i="1" s="1"/>
  <c r="BX1388" i="1"/>
  <c r="CE1388" i="1" s="1"/>
  <c r="CG1388" i="1" s="1"/>
  <c r="BX1452" i="1"/>
  <c r="CE1452" i="1" s="1"/>
  <c r="CG1452" i="1" s="1"/>
  <c r="BX1516" i="1"/>
  <c r="CE1516" i="1" s="1"/>
  <c r="CG1516" i="1" s="1"/>
  <c r="BX285" i="1"/>
  <c r="CE285" i="1" s="1"/>
  <c r="T22" i="1"/>
  <c r="AA1417" i="1"/>
  <c r="AA1366" i="1"/>
  <c r="AA1502" i="1"/>
  <c r="AA1008" i="1"/>
  <c r="AB1032" i="1"/>
  <c r="U239" i="1"/>
  <c r="AA214" i="1"/>
  <c r="AB838" i="1"/>
  <c r="T1454" i="1"/>
  <c r="AA236" i="1"/>
  <c r="AB702" i="1"/>
  <c r="AW441" i="1"/>
  <c r="AW177" i="1"/>
  <c r="AW18" i="1"/>
  <c r="AV330" i="1"/>
  <c r="AV1457" i="1"/>
  <c r="AV1269" i="1"/>
  <c r="AV1326" i="1"/>
  <c r="AW1141" i="1"/>
  <c r="AW86" i="1"/>
  <c r="BD1163" i="1"/>
  <c r="BI1163" i="1" s="1"/>
  <c r="BE1163" i="1"/>
  <c r="BJ1163" i="1" s="1"/>
  <c r="BB1449" i="1"/>
  <c r="BD1449" i="1" s="1"/>
  <c r="BI1449" i="1" s="1"/>
  <c r="AW1449" i="1"/>
  <c r="BD1417" i="1"/>
  <c r="BI1417" i="1" s="1"/>
  <c r="BE1417" i="1"/>
  <c r="BJ1417" i="1" s="1"/>
  <c r="BB1321" i="1"/>
  <c r="BD1321" i="1" s="1"/>
  <c r="BI1321" i="1" s="1"/>
  <c r="AW1321" i="1"/>
  <c r="BB187" i="1"/>
  <c r="BD187" i="1" s="1"/>
  <c r="BI187" i="1" s="1"/>
  <c r="AV187" i="1"/>
  <c r="BB1230" i="1"/>
  <c r="BD1230" i="1" s="1"/>
  <c r="BI1230" i="1" s="1"/>
  <c r="AW1230" i="1"/>
  <c r="BB56" i="1"/>
  <c r="BD56" i="1" s="1"/>
  <c r="BI56" i="1" s="1"/>
  <c r="AV56" i="1"/>
  <c r="BX1440" i="1"/>
  <c r="CE1440" i="1" s="1"/>
  <c r="CG1440" i="1" s="1"/>
  <c r="BX15" i="1"/>
  <c r="CE15" i="1" s="1"/>
  <c r="BX47" i="1"/>
  <c r="CE47" i="1" s="1"/>
  <c r="BX79" i="1"/>
  <c r="CE79" i="1" s="1"/>
  <c r="BX111" i="1"/>
  <c r="CE111" i="1" s="1"/>
  <c r="BX247" i="1"/>
  <c r="CE247" i="1" s="1"/>
  <c r="BX279" i="1"/>
  <c r="CE279" i="1" s="1"/>
  <c r="BX343" i="1"/>
  <c r="CE343" i="1" s="1"/>
  <c r="BX775" i="1"/>
  <c r="CE775" i="1" s="1"/>
  <c r="BX807" i="1"/>
  <c r="CE807" i="1" s="1"/>
  <c r="BX839" i="1"/>
  <c r="CE839" i="1" s="1"/>
  <c r="BX871" i="1"/>
  <c r="CE871" i="1" s="1"/>
  <c r="BX903" i="1"/>
  <c r="CE903" i="1" s="1"/>
  <c r="CG903" i="1" s="1"/>
  <c r="BX935" i="1"/>
  <c r="CE935" i="1" s="1"/>
  <c r="CG935" i="1" s="1"/>
  <c r="BX967" i="1"/>
  <c r="CE967" i="1" s="1"/>
  <c r="CG967" i="1" s="1"/>
  <c r="BX999" i="1"/>
  <c r="CE999" i="1" s="1"/>
  <c r="CG999" i="1" s="1"/>
  <c r="BX1031" i="1"/>
  <c r="CE1031" i="1" s="1"/>
  <c r="CG1031" i="1" s="1"/>
  <c r="BX1063" i="1"/>
  <c r="CE1063" i="1" s="1"/>
  <c r="CG1063" i="1" s="1"/>
  <c r="BX1159" i="1"/>
  <c r="CE1159" i="1" s="1"/>
  <c r="CG1159" i="1" s="1"/>
  <c r="BX1191" i="1"/>
  <c r="CE1191" i="1" s="1"/>
  <c r="CG1191" i="1" s="1"/>
  <c r="BX1223" i="1"/>
  <c r="CE1223" i="1" s="1"/>
  <c r="CG1223" i="1" s="1"/>
  <c r="BX1255" i="1"/>
  <c r="CE1255" i="1" s="1"/>
  <c r="CG1255" i="1" s="1"/>
  <c r="BX1274" i="1"/>
  <c r="CE1274" i="1" s="1"/>
  <c r="CG1274" i="1" s="1"/>
  <c r="BX392" i="1"/>
  <c r="CE392" i="1" s="1"/>
  <c r="BX424" i="1"/>
  <c r="CE424" i="1" s="1"/>
  <c r="BX464" i="1"/>
  <c r="CE464" i="1" s="1"/>
  <c r="BX496" i="1"/>
  <c r="CE496" i="1" s="1"/>
  <c r="BX528" i="1"/>
  <c r="CE528" i="1" s="1"/>
  <c r="BX560" i="1"/>
  <c r="CE560" i="1" s="1"/>
  <c r="BX592" i="1"/>
  <c r="CE592" i="1" s="1"/>
  <c r="CG592" i="1" s="1"/>
  <c r="BX624" i="1"/>
  <c r="CE624" i="1" s="1"/>
  <c r="CG624" i="1" s="1"/>
  <c r="BX696" i="1"/>
  <c r="CE696" i="1" s="1"/>
  <c r="BX728" i="1"/>
  <c r="CE728" i="1" s="1"/>
  <c r="BX760" i="1"/>
  <c r="CE760" i="1" s="1"/>
  <c r="BX792" i="1"/>
  <c r="CE792" i="1" s="1"/>
  <c r="BX824" i="1"/>
  <c r="CE824" i="1" s="1"/>
  <c r="BX856" i="1"/>
  <c r="CE856" i="1" s="1"/>
  <c r="BX888" i="1"/>
  <c r="CE888" i="1" s="1"/>
  <c r="BX920" i="1"/>
  <c r="CE920" i="1" s="1"/>
  <c r="CG920" i="1" s="1"/>
  <c r="BX952" i="1"/>
  <c r="CE952" i="1" s="1"/>
  <c r="CG952" i="1" s="1"/>
  <c r="BX984" i="1"/>
  <c r="CE984" i="1" s="1"/>
  <c r="CG984" i="1" s="1"/>
  <c r="BX1016" i="1"/>
  <c r="CE1016" i="1" s="1"/>
  <c r="CG1016" i="1" s="1"/>
  <c r="BX1048" i="1"/>
  <c r="CE1048" i="1" s="1"/>
  <c r="CG1048" i="1" s="1"/>
  <c r="BX1080" i="1"/>
  <c r="CE1080" i="1" s="1"/>
  <c r="CG1080" i="1" s="1"/>
  <c r="BX1112" i="1"/>
  <c r="CE1112" i="1" s="1"/>
  <c r="CG1112" i="1" s="1"/>
  <c r="BX1144" i="1"/>
  <c r="CE1144" i="1" s="1"/>
  <c r="CG1144" i="1" s="1"/>
  <c r="BX1176" i="1"/>
  <c r="CE1176" i="1" s="1"/>
  <c r="CG1176" i="1" s="1"/>
  <c r="BX1208" i="1"/>
  <c r="CE1208" i="1" s="1"/>
  <c r="CG1208" i="1" s="1"/>
  <c r="BX1240" i="1"/>
  <c r="CE1240" i="1" s="1"/>
  <c r="CG1240" i="1" s="1"/>
  <c r="BX1272" i="1"/>
  <c r="CE1272" i="1" s="1"/>
  <c r="CG1272" i="1" s="1"/>
  <c r="BX1304" i="1"/>
  <c r="CE1304" i="1" s="1"/>
  <c r="CG1304" i="1" s="1"/>
  <c r="BX1400" i="1"/>
  <c r="CE1400" i="1" s="1"/>
  <c r="CG1400" i="1" s="1"/>
  <c r="BX1142" i="1"/>
  <c r="CE1142" i="1" s="1"/>
  <c r="CG1142" i="1" s="1"/>
  <c r="BX33" i="1"/>
  <c r="CE33" i="1" s="1"/>
  <c r="BX73" i="1"/>
  <c r="CE73" i="1" s="1"/>
  <c r="BX105" i="1"/>
  <c r="CE105" i="1" s="1"/>
  <c r="BX137" i="1"/>
  <c r="CE137" i="1" s="1"/>
  <c r="BX209" i="1"/>
  <c r="CE209" i="1" s="1"/>
  <c r="BX241" i="1"/>
  <c r="CE241" i="1" s="1"/>
  <c r="BX273" i="1"/>
  <c r="CE273" i="1" s="1"/>
  <c r="BX313" i="1"/>
  <c r="CE313" i="1" s="1"/>
  <c r="BX345" i="1"/>
  <c r="CE345" i="1" s="1"/>
  <c r="BX377" i="1"/>
  <c r="CE377" i="1" s="1"/>
  <c r="BX409" i="1"/>
  <c r="CE409" i="1" s="1"/>
  <c r="BX441" i="1"/>
  <c r="CE441" i="1" s="1"/>
  <c r="BX809" i="1"/>
  <c r="CE809" i="1" s="1"/>
  <c r="BX841" i="1"/>
  <c r="CE841" i="1" s="1"/>
  <c r="BX873" i="1"/>
  <c r="CE873" i="1" s="1"/>
  <c r="CG873" i="1" s="1"/>
  <c r="BX905" i="1"/>
  <c r="CE905" i="1" s="1"/>
  <c r="CG905" i="1" s="1"/>
  <c r="BX937" i="1"/>
  <c r="CE937" i="1" s="1"/>
  <c r="CG937" i="1" s="1"/>
  <c r="BX1097" i="1"/>
  <c r="CE1097" i="1" s="1"/>
  <c r="CG1097" i="1" s="1"/>
  <c r="BX1129" i="1"/>
  <c r="CE1129" i="1" s="1"/>
  <c r="CG1129" i="1" s="1"/>
  <c r="BX1257" i="1"/>
  <c r="CE1257" i="1" s="1"/>
  <c r="CG1257" i="1" s="1"/>
  <c r="BX1289" i="1"/>
  <c r="CE1289" i="1" s="1"/>
  <c r="CG1289" i="1" s="1"/>
  <c r="BX1321" i="1"/>
  <c r="CE1321" i="1" s="1"/>
  <c r="CG1321" i="1" s="1"/>
  <c r="BX1377" i="1"/>
  <c r="CE1377" i="1" s="1"/>
  <c r="CG1377" i="1" s="1"/>
  <c r="BX1521" i="1"/>
  <c r="CE1521" i="1" s="1"/>
  <c r="CG1521" i="1" s="1"/>
  <c r="BX146" i="1"/>
  <c r="CE146" i="1" s="1"/>
  <c r="BX458" i="1"/>
  <c r="CE458" i="1" s="1"/>
  <c r="BX490" i="1"/>
  <c r="CE490" i="1" s="1"/>
  <c r="BX522" i="1"/>
  <c r="CE522" i="1" s="1"/>
  <c r="BX794" i="1"/>
  <c r="CE794" i="1" s="1"/>
  <c r="BX970" i="1"/>
  <c r="CE970" i="1" s="1"/>
  <c r="CG970" i="1" s="1"/>
  <c r="BX1002" i="1"/>
  <c r="CE1002" i="1" s="1"/>
  <c r="CG1002" i="1" s="1"/>
  <c r="BX1194" i="1"/>
  <c r="CE1194" i="1" s="1"/>
  <c r="CG1194" i="1" s="1"/>
  <c r="BX1234" i="1"/>
  <c r="CE1234" i="1" s="1"/>
  <c r="CG1234" i="1" s="1"/>
  <c r="BX1354" i="1"/>
  <c r="CE1354" i="1" s="1"/>
  <c r="CG1354" i="1" s="1"/>
  <c r="BX1418" i="1"/>
  <c r="CE1418" i="1" s="1"/>
  <c r="CG1418" i="1" s="1"/>
  <c r="BX1450" i="1"/>
  <c r="CE1450" i="1" s="1"/>
  <c r="CG1450" i="1" s="1"/>
  <c r="BX1482" i="1"/>
  <c r="CE1482" i="1" s="1"/>
  <c r="CG1482" i="1" s="1"/>
  <c r="BX20" i="1"/>
  <c r="CE20" i="1" s="1"/>
  <c r="BX52" i="1"/>
  <c r="CE52" i="1" s="1"/>
  <c r="BX84" i="1"/>
  <c r="CE84" i="1" s="1"/>
  <c r="BX116" i="1"/>
  <c r="CE116" i="1" s="1"/>
  <c r="BX148" i="1"/>
  <c r="CE148" i="1" s="1"/>
  <c r="BX180" i="1"/>
  <c r="CE180" i="1" s="1"/>
  <c r="BX212" i="1"/>
  <c r="CE212" i="1" s="1"/>
  <c r="BX244" i="1"/>
  <c r="CE244" i="1" s="1"/>
  <c r="BX276" i="1"/>
  <c r="CE276" i="1" s="1"/>
  <c r="BX308" i="1"/>
  <c r="CE308" i="1" s="1"/>
  <c r="BX340" i="1"/>
  <c r="CE340" i="1" s="1"/>
  <c r="BX372" i="1"/>
  <c r="CE372" i="1" s="1"/>
  <c r="BX404" i="1"/>
  <c r="CE404" i="1" s="1"/>
  <c r="BX436" i="1"/>
  <c r="CE436" i="1" s="1"/>
  <c r="BX468" i="1"/>
  <c r="CE468" i="1" s="1"/>
  <c r="BX500" i="1"/>
  <c r="CE500" i="1" s="1"/>
  <c r="BX532" i="1"/>
  <c r="CE532" i="1" s="1"/>
  <c r="CG532" i="1" s="1"/>
  <c r="BX564" i="1"/>
  <c r="CE564" i="1" s="1"/>
  <c r="BX596" i="1"/>
  <c r="CE596" i="1" s="1"/>
  <c r="CG596" i="1" s="1"/>
  <c r="BX628" i="1"/>
  <c r="CE628" i="1" s="1"/>
  <c r="CG628" i="1" s="1"/>
  <c r="BX660" i="1"/>
  <c r="CE660" i="1" s="1"/>
  <c r="CG660" i="1" s="1"/>
  <c r="BX692" i="1"/>
  <c r="CE692" i="1" s="1"/>
  <c r="BX724" i="1"/>
  <c r="CE724" i="1" s="1"/>
  <c r="BX756" i="1"/>
  <c r="CE756" i="1" s="1"/>
  <c r="BX788" i="1"/>
  <c r="CE788" i="1" s="1"/>
  <c r="BX828" i="1"/>
  <c r="CE828" i="1" s="1"/>
  <c r="BX1004" i="1"/>
  <c r="CE1004" i="1" s="1"/>
  <c r="CG1004" i="1" s="1"/>
  <c r="BX1036" i="1"/>
  <c r="CE1036" i="1" s="1"/>
  <c r="CG1036" i="1" s="1"/>
  <c r="BX1068" i="1"/>
  <c r="CE1068" i="1" s="1"/>
  <c r="CG1068" i="1" s="1"/>
  <c r="BX1108" i="1"/>
  <c r="CE1108" i="1" s="1"/>
  <c r="CG1108" i="1" s="1"/>
  <c r="BX1140" i="1"/>
  <c r="CE1140" i="1" s="1"/>
  <c r="CG1140" i="1" s="1"/>
  <c r="BX1180" i="1"/>
  <c r="CE1180" i="1" s="1"/>
  <c r="CG1180" i="1" s="1"/>
  <c r="BX1212" i="1"/>
  <c r="CE1212" i="1" s="1"/>
  <c r="CG1212" i="1" s="1"/>
  <c r="BX1260" i="1"/>
  <c r="CE1260" i="1" s="1"/>
  <c r="CG1260" i="1" s="1"/>
  <c r="BX1292" i="1"/>
  <c r="CE1292" i="1" s="1"/>
  <c r="CG1292" i="1" s="1"/>
  <c r="BX1332" i="1"/>
  <c r="CE1332" i="1" s="1"/>
  <c r="CG1332" i="1" s="1"/>
  <c r="BX1364" i="1"/>
  <c r="CE1364" i="1" s="1"/>
  <c r="CG1364" i="1" s="1"/>
  <c r="BX1396" i="1"/>
  <c r="CE1396" i="1" s="1"/>
  <c r="CG1396" i="1" s="1"/>
  <c r="BX1428" i="1"/>
  <c r="CE1428" i="1" s="1"/>
  <c r="CG1428" i="1" s="1"/>
  <c r="BX1460" i="1"/>
  <c r="CE1460" i="1" s="1"/>
  <c r="CG1460" i="1" s="1"/>
  <c r="BX1492" i="1"/>
  <c r="CE1492" i="1" s="1"/>
  <c r="CG1492" i="1" s="1"/>
  <c r="BX1524" i="1"/>
  <c r="CE1524" i="1" s="1"/>
  <c r="CG1524" i="1" s="1"/>
  <c r="BX997" i="1"/>
  <c r="CE997" i="1" s="1"/>
  <c r="CG997" i="1" s="1"/>
  <c r="BX1157" i="1"/>
  <c r="CE1157" i="1" s="1"/>
  <c r="CG1157" i="1" s="1"/>
  <c r="BX1237" i="1"/>
  <c r="CE1237" i="1" s="1"/>
  <c r="CG1237" i="1" s="1"/>
  <c r="U736" i="1"/>
  <c r="BB1425" i="1"/>
  <c r="BD1425" i="1" s="1"/>
  <c r="BI1425" i="1" s="1"/>
  <c r="AV1425" i="1"/>
  <c r="BB1150" i="1"/>
  <c r="AV1150" i="1"/>
  <c r="BX1284" i="1"/>
  <c r="CE1284" i="1" s="1"/>
  <c r="CG1284" i="1" s="1"/>
  <c r="U1481" i="1"/>
  <c r="AA239" i="1"/>
  <c r="AV1241" i="1"/>
  <c r="BB1021" i="1"/>
  <c r="AW1021" i="1"/>
  <c r="BB845" i="1"/>
  <c r="BD845" i="1" s="1"/>
  <c r="BI845" i="1" s="1"/>
  <c r="AV845" i="1"/>
  <c r="BB781" i="1"/>
  <c r="AW781" i="1"/>
  <c r="BB677" i="1"/>
  <c r="AW677" i="1"/>
  <c r="BB573" i="1"/>
  <c r="BD573" i="1" s="1"/>
  <c r="BI573" i="1" s="1"/>
  <c r="AW573" i="1"/>
  <c r="AV573" i="1"/>
  <c r="BB341" i="1"/>
  <c r="AV341" i="1"/>
  <c r="AA1179" i="1"/>
  <c r="AA1216" i="1"/>
  <c r="AB239" i="1"/>
  <c r="AB1014" i="1"/>
  <c r="AB1082" i="1"/>
  <c r="T9" i="1"/>
  <c r="AA1435" i="1"/>
  <c r="U990" i="1"/>
  <c r="AV505" i="1"/>
  <c r="AV209" i="1"/>
  <c r="AV761" i="1"/>
  <c r="AW241" i="1"/>
  <c r="AW641" i="1"/>
  <c r="AV1259" i="1"/>
  <c r="AW490" i="1"/>
  <c r="AV562" i="1"/>
  <c r="AV1481" i="1"/>
  <c r="AW1489" i="1"/>
  <c r="AW1385" i="1"/>
  <c r="AW981" i="1"/>
  <c r="AV1078" i="1"/>
  <c r="AW813" i="1"/>
  <c r="AW1173" i="1"/>
  <c r="BB1379" i="1"/>
  <c r="BD1379" i="1" s="1"/>
  <c r="BI1379" i="1" s="1"/>
  <c r="AW1379" i="1"/>
  <c r="BD1315" i="1"/>
  <c r="BI1315" i="1" s="1"/>
  <c r="BE1315" i="1"/>
  <c r="BJ1315" i="1" s="1"/>
  <c r="BB1283" i="1"/>
  <c r="AV1283" i="1"/>
  <c r="BB1187" i="1"/>
  <c r="AW1187" i="1"/>
  <c r="BB1123" i="1"/>
  <c r="BD1123" i="1" s="1"/>
  <c r="BI1123" i="1" s="1"/>
  <c r="AV1123" i="1"/>
  <c r="BD1059" i="1"/>
  <c r="BI1059" i="1" s="1"/>
  <c r="BE1059" i="1"/>
  <c r="BJ1059" i="1" s="1"/>
  <c r="BB995" i="1"/>
  <c r="BD995" i="1" s="1"/>
  <c r="BI995" i="1" s="1"/>
  <c r="AW995" i="1"/>
  <c r="BB1386" i="1"/>
  <c r="BD1386" i="1" s="1"/>
  <c r="BI1386" i="1" s="1"/>
  <c r="AW1386" i="1"/>
  <c r="BD1066" i="1"/>
  <c r="BI1066" i="1" s="1"/>
  <c r="BE1066" i="1"/>
  <c r="BJ1066" i="1" s="1"/>
  <c r="BB874" i="1"/>
  <c r="BD874" i="1" s="1"/>
  <c r="BI874" i="1" s="1"/>
  <c r="AV874" i="1"/>
  <c r="BD446" i="1"/>
  <c r="BI446" i="1" s="1"/>
  <c r="BO446" i="1" s="1"/>
  <c r="BE446" i="1"/>
  <c r="BJ446" i="1" s="1"/>
  <c r="BB250" i="1"/>
  <c r="AW250" i="1"/>
  <c r="BE1457" i="1"/>
  <c r="BJ1457" i="1" s="1"/>
  <c r="BO291" i="1"/>
  <c r="BX1001" i="1"/>
  <c r="CE1001" i="1" s="1"/>
  <c r="CG1001" i="1" s="1"/>
  <c r="BX238" i="1"/>
  <c r="CE238" i="1" s="1"/>
  <c r="BX270" i="1"/>
  <c r="CE270" i="1" s="1"/>
  <c r="BX310" i="1"/>
  <c r="CE310" i="1" s="1"/>
  <c r="BX622" i="1"/>
  <c r="CE622" i="1" s="1"/>
  <c r="CG622" i="1" s="1"/>
  <c r="BX654" i="1"/>
  <c r="CE654" i="1" s="1"/>
  <c r="BX686" i="1"/>
  <c r="CE686" i="1" s="1"/>
  <c r="BX718" i="1"/>
  <c r="CE718" i="1" s="1"/>
  <c r="BX1102" i="1"/>
  <c r="CE1102" i="1" s="1"/>
  <c r="CG1102" i="1" s="1"/>
  <c r="BX1182" i="1"/>
  <c r="CE1182" i="1" s="1"/>
  <c r="CG1182" i="1" s="1"/>
  <c r="BX1214" i="1"/>
  <c r="CE1214" i="1" s="1"/>
  <c r="CG1214" i="1" s="1"/>
  <c r="BX1246" i="1"/>
  <c r="CE1246" i="1" s="1"/>
  <c r="CG1246" i="1" s="1"/>
  <c r="BX1286" i="1"/>
  <c r="CE1286" i="1" s="1"/>
  <c r="CG1286" i="1" s="1"/>
  <c r="BX1309" i="1"/>
  <c r="CE1309" i="1" s="1"/>
  <c r="CG1309" i="1" s="1"/>
  <c r="BX35" i="1"/>
  <c r="CE35" i="1" s="1"/>
  <c r="BX67" i="1"/>
  <c r="CE67" i="1" s="1"/>
  <c r="BX99" i="1"/>
  <c r="CE99" i="1" s="1"/>
  <c r="BX131" i="1"/>
  <c r="CE131" i="1" s="1"/>
  <c r="BX163" i="1"/>
  <c r="CE163" i="1" s="1"/>
  <c r="BX195" i="1"/>
  <c r="CE195" i="1" s="1"/>
  <c r="BX227" i="1"/>
  <c r="CE227" i="1" s="1"/>
  <c r="BX259" i="1"/>
  <c r="CE259" i="1" s="1"/>
  <c r="BX291" i="1"/>
  <c r="CE291" i="1" s="1"/>
  <c r="BX323" i="1"/>
  <c r="CE323" i="1" s="1"/>
  <c r="BX355" i="1"/>
  <c r="CE355" i="1" s="1"/>
  <c r="BX387" i="1"/>
  <c r="CE387" i="1" s="1"/>
  <c r="BX419" i="1"/>
  <c r="CE419" i="1" s="1"/>
  <c r="BX451" i="1"/>
  <c r="CE451" i="1" s="1"/>
  <c r="BX483" i="1"/>
  <c r="CE483" i="1" s="1"/>
  <c r="BX515" i="1"/>
  <c r="CE515" i="1" s="1"/>
  <c r="BX547" i="1"/>
  <c r="CE547" i="1" s="1"/>
  <c r="BX579" i="1"/>
  <c r="CE579" i="1" s="1"/>
  <c r="BX611" i="1"/>
  <c r="CE611" i="1" s="1"/>
  <c r="CG611" i="1" s="1"/>
  <c r="BX643" i="1"/>
  <c r="CE643" i="1" s="1"/>
  <c r="CG643" i="1" s="1"/>
  <c r="BX675" i="1"/>
  <c r="CE675" i="1" s="1"/>
  <c r="CG675" i="1" s="1"/>
  <c r="BX707" i="1"/>
  <c r="CE707" i="1" s="1"/>
  <c r="BX739" i="1"/>
  <c r="CE739" i="1" s="1"/>
  <c r="BX771" i="1"/>
  <c r="CE771" i="1" s="1"/>
  <c r="BX803" i="1"/>
  <c r="CE803" i="1" s="1"/>
  <c r="BX835" i="1"/>
  <c r="CE835" i="1" s="1"/>
  <c r="BX867" i="1"/>
  <c r="CE867" i="1" s="1"/>
  <c r="BX899" i="1"/>
  <c r="CE899" i="1" s="1"/>
  <c r="CG899" i="1" s="1"/>
  <c r="BX931" i="1"/>
  <c r="CE931" i="1" s="1"/>
  <c r="CG931" i="1" s="1"/>
  <c r="BX963" i="1"/>
  <c r="CE963" i="1" s="1"/>
  <c r="CG963" i="1" s="1"/>
  <c r="BX995" i="1"/>
  <c r="CE995" i="1" s="1"/>
  <c r="CG995" i="1" s="1"/>
  <c r="BX1027" i="1"/>
  <c r="CE1027" i="1" s="1"/>
  <c r="CG1027" i="1" s="1"/>
  <c r="BX1059" i="1"/>
  <c r="CE1059" i="1" s="1"/>
  <c r="CG1059" i="1" s="1"/>
  <c r="BX1091" i="1"/>
  <c r="CE1091" i="1" s="1"/>
  <c r="CG1091" i="1" s="1"/>
  <c r="BX1123" i="1"/>
  <c r="CE1123" i="1" s="1"/>
  <c r="CG1123" i="1" s="1"/>
  <c r="BX1155" i="1"/>
  <c r="CE1155" i="1" s="1"/>
  <c r="CG1155" i="1" s="1"/>
  <c r="BX1187" i="1"/>
  <c r="CE1187" i="1" s="1"/>
  <c r="CG1187" i="1" s="1"/>
  <c r="BX1219" i="1"/>
  <c r="CE1219" i="1" s="1"/>
  <c r="CG1219" i="1" s="1"/>
  <c r="BX1251" i="1"/>
  <c r="CE1251" i="1" s="1"/>
  <c r="CG1251" i="1" s="1"/>
  <c r="BX1283" i="1"/>
  <c r="CE1283" i="1" s="1"/>
  <c r="CG1283" i="1" s="1"/>
  <c r="BX1315" i="1"/>
  <c r="CE1315" i="1" s="1"/>
  <c r="CG1315" i="1" s="1"/>
  <c r="BX1347" i="1"/>
  <c r="CE1347" i="1" s="1"/>
  <c r="CG1347" i="1" s="1"/>
  <c r="BX1379" i="1"/>
  <c r="CE1379" i="1" s="1"/>
  <c r="CG1379" i="1" s="1"/>
  <c r="BX1411" i="1"/>
  <c r="CE1411" i="1" s="1"/>
  <c r="CG1411" i="1" s="1"/>
  <c r="BX1443" i="1"/>
  <c r="CE1443" i="1" s="1"/>
  <c r="CG1443" i="1" s="1"/>
  <c r="BX1475" i="1"/>
  <c r="CE1475" i="1" s="1"/>
  <c r="CG1475" i="1" s="1"/>
  <c r="BX1507" i="1"/>
  <c r="CE1507" i="1" s="1"/>
  <c r="CG1507" i="1" s="1"/>
  <c r="BX1539" i="1"/>
  <c r="BE1432" i="1"/>
  <c r="BJ1432" i="1" s="1"/>
  <c r="BE1336" i="1"/>
  <c r="BJ1336" i="1" s="1"/>
  <c r="BO1336" i="1" s="1"/>
  <c r="BE1240" i="1"/>
  <c r="BJ1240" i="1" s="1"/>
  <c r="BO1240" i="1" s="1"/>
  <c r="BO328" i="1"/>
  <c r="BO296" i="1"/>
  <c r="BO264" i="1"/>
  <c r="BE1401" i="1"/>
  <c r="BJ1401" i="1" s="1"/>
  <c r="BO1401" i="1" s="1"/>
  <c r="BE1310" i="1"/>
  <c r="BJ1310" i="1" s="1"/>
  <c r="BO1310" i="1" s="1"/>
  <c r="BE1214" i="1"/>
  <c r="BJ1214" i="1" s="1"/>
  <c r="BO1214" i="1" s="1"/>
  <c r="BE1309" i="1"/>
  <c r="BJ1309" i="1" s="1"/>
  <c r="BO1309" i="1" s="1"/>
  <c r="BE501" i="1"/>
  <c r="BJ501" i="1" s="1"/>
  <c r="BO501" i="1" s="1"/>
  <c r="BE369" i="1"/>
  <c r="BJ369" i="1" s="1"/>
  <c r="BO369" i="1" s="1"/>
  <c r="BO908" i="1"/>
  <c r="BO876" i="1"/>
  <c r="BO844" i="1"/>
  <c r="BO812" i="1"/>
  <c r="BO780" i="1"/>
  <c r="BO716" i="1"/>
  <c r="BO652" i="1"/>
  <c r="BO284" i="1"/>
  <c r="BO252" i="1"/>
  <c r="BO220" i="1"/>
  <c r="BO156" i="1"/>
  <c r="BO124" i="1"/>
  <c r="BO92" i="1"/>
  <c r="BE46" i="1"/>
  <c r="BJ46" i="1" s="1"/>
  <c r="BO46" i="1" s="1"/>
  <c r="BD52" i="1"/>
  <c r="BI52" i="1" s="1"/>
  <c r="BE52" i="1"/>
  <c r="BJ52" i="1" s="1"/>
  <c r="BO1257" i="1"/>
  <c r="BO1169" i="1"/>
  <c r="BD48" i="1"/>
  <c r="BI48" i="1" s="1"/>
  <c r="BO48" i="1" s="1"/>
  <c r="BE48" i="1"/>
  <c r="BJ48" i="1" s="1"/>
  <c r="BX1254" i="1"/>
  <c r="CE1254" i="1" s="1"/>
  <c r="CG1254" i="1" s="1"/>
  <c r="BX14" i="1"/>
  <c r="CE14" i="1" s="1"/>
  <c r="BX46" i="1"/>
  <c r="CE46" i="1" s="1"/>
  <c r="BX78" i="1"/>
  <c r="CE78" i="1" s="1"/>
  <c r="BX110" i="1"/>
  <c r="CE110" i="1" s="1"/>
  <c r="BX142" i="1"/>
  <c r="CE142" i="1" s="1"/>
  <c r="BX174" i="1"/>
  <c r="CE174" i="1" s="1"/>
  <c r="BX206" i="1"/>
  <c r="CE206" i="1" s="1"/>
  <c r="BX246" i="1"/>
  <c r="CE246" i="1" s="1"/>
  <c r="BX286" i="1"/>
  <c r="CE286" i="1" s="1"/>
  <c r="BX318" i="1"/>
  <c r="CE318" i="1" s="1"/>
  <c r="BX358" i="1"/>
  <c r="CE358" i="1" s="1"/>
  <c r="CG358" i="1" s="1"/>
  <c r="BX390" i="1"/>
  <c r="CE390" i="1" s="1"/>
  <c r="BX422" i="1"/>
  <c r="CE422" i="1" s="1"/>
  <c r="BX454" i="1"/>
  <c r="CE454" i="1" s="1"/>
  <c r="BX486" i="1"/>
  <c r="CE486" i="1" s="1"/>
  <c r="BX526" i="1"/>
  <c r="CE526" i="1" s="1"/>
  <c r="CG526" i="1" s="1"/>
  <c r="BX558" i="1"/>
  <c r="CE558" i="1" s="1"/>
  <c r="BX590" i="1"/>
  <c r="CE590" i="1" s="1"/>
  <c r="CG590" i="1" s="1"/>
  <c r="BX630" i="1"/>
  <c r="CE630" i="1" s="1"/>
  <c r="CG630" i="1" s="1"/>
  <c r="BX662" i="1"/>
  <c r="CE662" i="1" s="1"/>
  <c r="CG662" i="1" s="1"/>
  <c r="BX694" i="1"/>
  <c r="CE694" i="1" s="1"/>
  <c r="BX726" i="1"/>
  <c r="CE726" i="1" s="1"/>
  <c r="BX774" i="1"/>
  <c r="CE774" i="1" s="1"/>
  <c r="BX806" i="1"/>
  <c r="CE806" i="1" s="1"/>
  <c r="BX838" i="1"/>
  <c r="CE838" i="1" s="1"/>
  <c r="BX870" i="1"/>
  <c r="CE870" i="1" s="1"/>
  <c r="BX902" i="1"/>
  <c r="CE902" i="1" s="1"/>
  <c r="CG902" i="1" s="1"/>
  <c r="BX934" i="1"/>
  <c r="CE934" i="1" s="1"/>
  <c r="CG934" i="1" s="1"/>
  <c r="BX966" i="1"/>
  <c r="CE966" i="1" s="1"/>
  <c r="CG966" i="1" s="1"/>
  <c r="BX998" i="1"/>
  <c r="CE998" i="1" s="1"/>
  <c r="CG998" i="1" s="1"/>
  <c r="BX1030" i="1"/>
  <c r="CE1030" i="1" s="1"/>
  <c r="CG1030" i="1" s="1"/>
  <c r="BX1062" i="1"/>
  <c r="CE1062" i="1" s="1"/>
  <c r="CG1062" i="1" s="1"/>
  <c r="BX1110" i="1"/>
  <c r="CE1110" i="1" s="1"/>
  <c r="CG1110" i="1" s="1"/>
  <c r="BX1158" i="1"/>
  <c r="CE1158" i="1" s="1"/>
  <c r="CG1158" i="1" s="1"/>
  <c r="BX1190" i="1"/>
  <c r="CE1190" i="1" s="1"/>
  <c r="CG1190" i="1" s="1"/>
  <c r="BX1222" i="1"/>
  <c r="CE1222" i="1" s="1"/>
  <c r="CG1222" i="1" s="1"/>
  <c r="BX1262" i="1"/>
  <c r="CE1262" i="1" s="1"/>
  <c r="CG1262" i="1" s="1"/>
  <c r="BX1294" i="1"/>
  <c r="CE1294" i="1" s="1"/>
  <c r="CG1294" i="1" s="1"/>
  <c r="BX1326" i="1"/>
  <c r="CE1326" i="1" s="1"/>
  <c r="CG1326" i="1" s="1"/>
  <c r="BX1358" i="1"/>
  <c r="CE1358" i="1" s="1"/>
  <c r="CG1358" i="1" s="1"/>
  <c r="BX1390" i="1"/>
  <c r="CE1390" i="1" s="1"/>
  <c r="CG1390" i="1" s="1"/>
  <c r="BX1422" i="1"/>
  <c r="CE1422" i="1" s="1"/>
  <c r="CG1422" i="1" s="1"/>
  <c r="BX1454" i="1"/>
  <c r="CE1454" i="1" s="1"/>
  <c r="CG1454" i="1" s="1"/>
  <c r="BX1486" i="1"/>
  <c r="CE1486" i="1" s="1"/>
  <c r="CG1486" i="1" s="1"/>
  <c r="BX1518" i="1"/>
  <c r="CE1518" i="1" s="1"/>
  <c r="CG1518" i="1" s="1"/>
  <c r="BX135" i="1"/>
  <c r="CE135" i="1" s="1"/>
  <c r="BX1497" i="1"/>
  <c r="CE1497" i="1" s="1"/>
  <c r="CG1497" i="1" s="1"/>
  <c r="BX1210" i="1"/>
  <c r="CE1210" i="1" s="1"/>
  <c r="CG1210" i="1" s="1"/>
  <c r="BX200" i="1"/>
  <c r="CE200" i="1" s="1"/>
  <c r="BX75" i="1"/>
  <c r="CE75" i="1" s="1"/>
  <c r="BX427" i="1"/>
  <c r="CE427" i="1" s="1"/>
  <c r="BX587" i="1"/>
  <c r="CE587" i="1" s="1"/>
  <c r="CG587" i="1" s="1"/>
  <c r="BX811" i="1"/>
  <c r="CE811" i="1" s="1"/>
  <c r="BX1259" i="1"/>
  <c r="CE1259" i="1" s="1"/>
  <c r="CG1259" i="1" s="1"/>
  <c r="BX1323" i="1"/>
  <c r="CE1323" i="1" s="1"/>
  <c r="CG1323" i="1" s="1"/>
  <c r="BE1464" i="1"/>
  <c r="BJ1464" i="1" s="1"/>
  <c r="BO1464" i="1" s="1"/>
  <c r="BE1424" i="1"/>
  <c r="BJ1424" i="1" s="1"/>
  <c r="BO1424" i="1" s="1"/>
  <c r="BE1048" i="1"/>
  <c r="BJ1048" i="1" s="1"/>
  <c r="BO1048" i="1" s="1"/>
  <c r="BE1211" i="1"/>
  <c r="BJ1211" i="1" s="1"/>
  <c r="BE1177" i="1"/>
  <c r="BJ1177" i="1" s="1"/>
  <c r="BO1177" i="1" s="1"/>
  <c r="BE1531" i="1"/>
  <c r="BJ1531" i="1" s="1"/>
  <c r="BE1369" i="1"/>
  <c r="BJ1369" i="1" s="1"/>
  <c r="BO1369" i="1" s="1"/>
  <c r="BE1438" i="1"/>
  <c r="BJ1438" i="1" s="1"/>
  <c r="BO1438" i="1" s="1"/>
  <c r="BE606" i="1"/>
  <c r="BJ606" i="1" s="1"/>
  <c r="BE166" i="1"/>
  <c r="BJ166" i="1" s="1"/>
  <c r="BO166" i="1" s="1"/>
  <c r="BE1525" i="1"/>
  <c r="BJ1525" i="1" s="1"/>
  <c r="BE917" i="1"/>
  <c r="BJ917" i="1" s="1"/>
  <c r="BO917" i="1" s="1"/>
  <c r="BE1145" i="1"/>
  <c r="BJ1145" i="1" s="1"/>
  <c r="BO1145" i="1" s="1"/>
  <c r="BE809" i="1"/>
  <c r="BJ809" i="1" s="1"/>
  <c r="BO809" i="1" s="1"/>
  <c r="BO865" i="1"/>
  <c r="BD329" i="1"/>
  <c r="BI329" i="1" s="1"/>
  <c r="BE329" i="1"/>
  <c r="BJ329" i="1" s="1"/>
  <c r="BE1405" i="1"/>
  <c r="BJ1405" i="1" s="1"/>
  <c r="BO1405" i="1" s="1"/>
  <c r="BE1403" i="1"/>
  <c r="BJ1403" i="1" s="1"/>
  <c r="BO1403" i="1" s="1"/>
  <c r="BE1001" i="1"/>
  <c r="BJ1001" i="1" s="1"/>
  <c r="BO1001" i="1" s="1"/>
  <c r="BO932" i="1"/>
  <c r="BO900" i="1"/>
  <c r="BO836" i="1"/>
  <c r="BO708" i="1"/>
  <c r="BO644" i="1"/>
  <c r="BO580" i="1"/>
  <c r="BO468" i="1"/>
  <c r="BO436" i="1"/>
  <c r="BO404" i="1"/>
  <c r="BO372" i="1"/>
  <c r="BO340" i="1"/>
  <c r="BO308" i="1"/>
  <c r="BO244" i="1"/>
  <c r="BO212" i="1"/>
  <c r="BO180" i="1"/>
  <c r="BO148" i="1"/>
  <c r="BO116" i="1"/>
  <c r="BO84" i="1"/>
  <c r="CH426" i="1"/>
  <c r="BD879" i="1"/>
  <c r="BI879" i="1" s="1"/>
  <c r="BD847" i="1"/>
  <c r="BI847" i="1" s="1"/>
  <c r="BE847" i="1"/>
  <c r="BJ847" i="1" s="1"/>
  <c r="BD271" i="1"/>
  <c r="BI271" i="1" s="1"/>
  <c r="BE271" i="1"/>
  <c r="BJ271" i="1" s="1"/>
  <c r="BD207" i="1"/>
  <c r="BI207" i="1" s="1"/>
  <c r="BX342" i="1"/>
  <c r="CE342" i="1" s="1"/>
  <c r="BX223" i="1"/>
  <c r="CE223" i="1" s="1"/>
  <c r="BX1071" i="1"/>
  <c r="CE1071" i="1" s="1"/>
  <c r="CG1071" i="1" s="1"/>
  <c r="BX449" i="1"/>
  <c r="CE449" i="1" s="1"/>
  <c r="BX1329" i="1"/>
  <c r="CE1329" i="1" s="1"/>
  <c r="CG1329" i="1" s="1"/>
  <c r="BX1441" i="1"/>
  <c r="CE1441" i="1" s="1"/>
  <c r="CG1441" i="1" s="1"/>
  <c r="BX1042" i="1"/>
  <c r="CE1042" i="1" s="1"/>
  <c r="CG1042" i="1" s="1"/>
  <c r="BX1202" i="1"/>
  <c r="CE1202" i="1" s="1"/>
  <c r="CG1202" i="1" s="1"/>
  <c r="BX28" i="1"/>
  <c r="CE28" i="1" s="1"/>
  <c r="BX60" i="1"/>
  <c r="CE60" i="1" s="1"/>
  <c r="BX92" i="1"/>
  <c r="CE92" i="1" s="1"/>
  <c r="BX124" i="1"/>
  <c r="CE124" i="1" s="1"/>
  <c r="BX156" i="1"/>
  <c r="CE156" i="1" s="1"/>
  <c r="BX188" i="1"/>
  <c r="CE188" i="1" s="1"/>
  <c r="BX220" i="1"/>
  <c r="CE220" i="1" s="1"/>
  <c r="BX252" i="1"/>
  <c r="CE252" i="1" s="1"/>
  <c r="BX284" i="1"/>
  <c r="CE284" i="1" s="1"/>
  <c r="BX316" i="1"/>
  <c r="CE316" i="1" s="1"/>
  <c r="BX348" i="1"/>
  <c r="CE348" i="1" s="1"/>
  <c r="BX380" i="1"/>
  <c r="CE380" i="1" s="1"/>
  <c r="BX412" i="1"/>
  <c r="CE412" i="1" s="1"/>
  <c r="BX444" i="1"/>
  <c r="CE444" i="1" s="1"/>
  <c r="BX476" i="1"/>
  <c r="CE476" i="1" s="1"/>
  <c r="BX508" i="1"/>
  <c r="CE508" i="1" s="1"/>
  <c r="BX540" i="1"/>
  <c r="CE540" i="1" s="1"/>
  <c r="BX572" i="1"/>
  <c r="CE572" i="1" s="1"/>
  <c r="BX604" i="1"/>
  <c r="CE604" i="1" s="1"/>
  <c r="CG604" i="1" s="1"/>
  <c r="BX636" i="1"/>
  <c r="CE636" i="1" s="1"/>
  <c r="CG636" i="1" s="1"/>
  <c r="BX668" i="1"/>
  <c r="CE668" i="1" s="1"/>
  <c r="CG668" i="1" s="1"/>
  <c r="BX700" i="1"/>
  <c r="CE700" i="1" s="1"/>
  <c r="BX732" i="1"/>
  <c r="CE732" i="1" s="1"/>
  <c r="BX764" i="1"/>
  <c r="CE764" i="1" s="1"/>
  <c r="BX796" i="1"/>
  <c r="CE796" i="1" s="1"/>
  <c r="BX836" i="1"/>
  <c r="CE836" i="1" s="1"/>
  <c r="BX876" i="1"/>
  <c r="CE876" i="1" s="1"/>
  <c r="BX908" i="1"/>
  <c r="CE908" i="1" s="1"/>
  <c r="CG908" i="1" s="1"/>
  <c r="BX940" i="1"/>
  <c r="CE940" i="1" s="1"/>
  <c r="CG940" i="1" s="1"/>
  <c r="BX972" i="1"/>
  <c r="CE972" i="1" s="1"/>
  <c r="CG972" i="1" s="1"/>
  <c r="BX1012" i="1"/>
  <c r="CE1012" i="1" s="1"/>
  <c r="CG1012" i="1" s="1"/>
  <c r="BX1044" i="1"/>
  <c r="CE1044" i="1" s="1"/>
  <c r="CG1044" i="1" s="1"/>
  <c r="BX1076" i="1"/>
  <c r="CE1076" i="1" s="1"/>
  <c r="CG1076" i="1" s="1"/>
  <c r="BX1116" i="1"/>
  <c r="CE1116" i="1" s="1"/>
  <c r="CG1116" i="1" s="1"/>
  <c r="BX1148" i="1"/>
  <c r="CE1148" i="1" s="1"/>
  <c r="CG1148" i="1" s="1"/>
  <c r="BX1188" i="1"/>
  <c r="CE1188" i="1" s="1"/>
  <c r="CG1188" i="1" s="1"/>
  <c r="BX1220" i="1"/>
  <c r="CE1220" i="1" s="1"/>
  <c r="CG1220" i="1" s="1"/>
  <c r="BX1268" i="1"/>
  <c r="CE1268" i="1" s="1"/>
  <c r="CG1268" i="1" s="1"/>
  <c r="BX1308" i="1"/>
  <c r="CE1308" i="1" s="1"/>
  <c r="CG1308" i="1" s="1"/>
  <c r="BX1340" i="1"/>
  <c r="CE1340" i="1" s="1"/>
  <c r="CG1340" i="1" s="1"/>
  <c r="BX1372" i="1"/>
  <c r="CE1372" i="1" s="1"/>
  <c r="CG1372" i="1" s="1"/>
  <c r="BX1404" i="1"/>
  <c r="CE1404" i="1" s="1"/>
  <c r="CG1404" i="1" s="1"/>
  <c r="BX1436" i="1"/>
  <c r="CE1436" i="1" s="1"/>
  <c r="CG1436" i="1" s="1"/>
  <c r="BX1468" i="1"/>
  <c r="CE1468" i="1" s="1"/>
  <c r="CG1468" i="1" s="1"/>
  <c r="BX1500" i="1"/>
  <c r="CE1500" i="1" s="1"/>
  <c r="CG1500" i="1" s="1"/>
  <c r="BX1532" i="1"/>
  <c r="CE1532" i="1" s="1"/>
  <c r="CG1532" i="1" s="1"/>
  <c r="BX333" i="1"/>
  <c r="CE333" i="1" s="1"/>
  <c r="BX845" i="1"/>
  <c r="CE845" i="1" s="1"/>
  <c r="BX909" i="1"/>
  <c r="CE909" i="1" s="1"/>
  <c r="CG909" i="1" s="1"/>
  <c r="BX941" i="1"/>
  <c r="CE941" i="1" s="1"/>
  <c r="CG941" i="1" s="1"/>
  <c r="BX973" i="1"/>
  <c r="CE973" i="1" s="1"/>
  <c r="CG973" i="1" s="1"/>
  <c r="BX1165" i="1"/>
  <c r="CE1165" i="1" s="1"/>
  <c r="CG1165" i="1" s="1"/>
  <c r="BX1245" i="1"/>
  <c r="CE1245" i="1" s="1"/>
  <c r="CG1245" i="1" s="1"/>
  <c r="BX1277" i="1"/>
  <c r="CE1277" i="1" s="1"/>
  <c r="CG1277" i="1" s="1"/>
  <c r="BE1368" i="1"/>
  <c r="BJ1368" i="1" s="1"/>
  <c r="BO1368" i="1" s="1"/>
  <c r="BE1272" i="1"/>
  <c r="BJ1272" i="1" s="1"/>
  <c r="BE1359" i="1"/>
  <c r="BJ1359" i="1" s="1"/>
  <c r="BO1359" i="1" s="1"/>
  <c r="BE819" i="1"/>
  <c r="BJ819" i="1" s="1"/>
  <c r="BE435" i="1"/>
  <c r="BJ435" i="1" s="1"/>
  <c r="BO435" i="1" s="1"/>
  <c r="BE1342" i="1"/>
  <c r="BJ1342" i="1" s="1"/>
  <c r="BE1246" i="1"/>
  <c r="BJ1246" i="1" s="1"/>
  <c r="BO1246" i="1" s="1"/>
  <c r="BE1054" i="1"/>
  <c r="BJ1054" i="1" s="1"/>
  <c r="BO1054" i="1" s="1"/>
  <c r="BE550" i="1"/>
  <c r="BJ550" i="1" s="1"/>
  <c r="BO550" i="1" s="1"/>
  <c r="BE1373" i="1"/>
  <c r="BJ1373" i="1" s="1"/>
  <c r="BO1373" i="1" s="1"/>
  <c r="BE885" i="1"/>
  <c r="BJ885" i="1" s="1"/>
  <c r="BE1533" i="1"/>
  <c r="BJ1533" i="1" s="1"/>
  <c r="BO1533" i="1" s="1"/>
  <c r="BE1253" i="1"/>
  <c r="BJ1253" i="1" s="1"/>
  <c r="BO1253" i="1" s="1"/>
  <c r="AW1193" i="1"/>
  <c r="AV539" i="1"/>
  <c r="AV546" i="1"/>
  <c r="AW438" i="1"/>
  <c r="AV414" i="1"/>
  <c r="AW170" i="1"/>
  <c r="AV257" i="1"/>
  <c r="BX1376" i="1"/>
  <c r="CE1376" i="1" s="1"/>
  <c r="CG1376" i="1" s="1"/>
  <c r="BX22" i="1"/>
  <c r="CE22" i="1" s="1"/>
  <c r="BX54" i="1"/>
  <c r="CE54" i="1" s="1"/>
  <c r="BX86" i="1"/>
  <c r="CE86" i="1" s="1"/>
  <c r="BX118" i="1"/>
  <c r="CE118" i="1" s="1"/>
  <c r="BX150" i="1"/>
  <c r="CE150" i="1" s="1"/>
  <c r="BX182" i="1"/>
  <c r="CE182" i="1" s="1"/>
  <c r="BX214" i="1"/>
  <c r="CE214" i="1" s="1"/>
  <c r="BX254" i="1"/>
  <c r="CE254" i="1" s="1"/>
  <c r="BX294" i="1"/>
  <c r="CE294" i="1" s="1"/>
  <c r="BX326" i="1"/>
  <c r="CE326" i="1" s="1"/>
  <c r="BX366" i="1"/>
  <c r="CE366" i="1" s="1"/>
  <c r="BX398" i="1"/>
  <c r="CE398" i="1" s="1"/>
  <c r="BX430" i="1"/>
  <c r="CE430" i="1" s="1"/>
  <c r="BX462" i="1"/>
  <c r="CE462" i="1" s="1"/>
  <c r="BX494" i="1"/>
  <c r="CE494" i="1" s="1"/>
  <c r="BX534" i="1"/>
  <c r="CE534" i="1" s="1"/>
  <c r="CG534" i="1" s="1"/>
  <c r="BX566" i="1"/>
  <c r="CE566" i="1" s="1"/>
  <c r="BX606" i="1"/>
  <c r="CE606" i="1" s="1"/>
  <c r="CG606" i="1" s="1"/>
  <c r="BX638" i="1"/>
  <c r="CE638" i="1" s="1"/>
  <c r="BX670" i="1"/>
  <c r="CE670" i="1" s="1"/>
  <c r="CG670" i="1" s="1"/>
  <c r="BX702" i="1"/>
  <c r="CE702" i="1" s="1"/>
  <c r="BX742" i="1"/>
  <c r="CE742" i="1" s="1"/>
  <c r="BX782" i="1"/>
  <c r="CE782" i="1" s="1"/>
  <c r="BX814" i="1"/>
  <c r="CE814" i="1" s="1"/>
  <c r="BX846" i="1"/>
  <c r="CE846" i="1" s="1"/>
  <c r="BX878" i="1"/>
  <c r="CE878" i="1" s="1"/>
  <c r="BX910" i="1"/>
  <c r="CE910" i="1" s="1"/>
  <c r="CG910" i="1" s="1"/>
  <c r="BX942" i="1"/>
  <c r="CE942" i="1" s="1"/>
  <c r="CG942" i="1" s="1"/>
  <c r="BX974" i="1"/>
  <c r="CE974" i="1" s="1"/>
  <c r="CG974" i="1" s="1"/>
  <c r="BX1006" i="1"/>
  <c r="CE1006" i="1" s="1"/>
  <c r="CG1006" i="1" s="1"/>
  <c r="BX1038" i="1"/>
  <c r="CE1038" i="1" s="1"/>
  <c r="CG1038" i="1" s="1"/>
  <c r="BX1086" i="1"/>
  <c r="CE1086" i="1" s="1"/>
  <c r="CG1086" i="1" s="1"/>
  <c r="BX1126" i="1"/>
  <c r="CE1126" i="1" s="1"/>
  <c r="CG1126" i="1" s="1"/>
  <c r="BX1166" i="1"/>
  <c r="CE1166" i="1" s="1"/>
  <c r="CG1166" i="1" s="1"/>
  <c r="BX1198" i="1"/>
  <c r="CE1198" i="1" s="1"/>
  <c r="CG1198" i="1" s="1"/>
  <c r="BX1230" i="1"/>
  <c r="CE1230" i="1" s="1"/>
  <c r="CG1230" i="1" s="1"/>
  <c r="BX1270" i="1"/>
  <c r="CE1270" i="1" s="1"/>
  <c r="CG1270" i="1" s="1"/>
  <c r="BX1302" i="1"/>
  <c r="CE1302" i="1" s="1"/>
  <c r="CG1302" i="1" s="1"/>
  <c r="BX1334" i="1"/>
  <c r="CE1334" i="1" s="1"/>
  <c r="CG1334" i="1" s="1"/>
  <c r="BX1366" i="1"/>
  <c r="CE1366" i="1" s="1"/>
  <c r="CG1366" i="1" s="1"/>
  <c r="BX1398" i="1"/>
  <c r="CE1398" i="1" s="1"/>
  <c r="CG1398" i="1" s="1"/>
  <c r="BX1430" i="1"/>
  <c r="CE1430" i="1" s="1"/>
  <c r="CG1430" i="1" s="1"/>
  <c r="BX1462" i="1"/>
  <c r="CE1462" i="1" s="1"/>
  <c r="CG1462" i="1" s="1"/>
  <c r="BX1494" i="1"/>
  <c r="CE1494" i="1" s="1"/>
  <c r="CG1494" i="1" s="1"/>
  <c r="BX1526" i="1"/>
  <c r="CE1526" i="1" s="1"/>
  <c r="CG1526" i="1" s="1"/>
  <c r="BX530" i="1"/>
  <c r="CE530" i="1" s="1"/>
  <c r="BX145" i="1"/>
  <c r="CE145" i="1" s="1"/>
  <c r="BX864" i="1"/>
  <c r="CE864" i="1" s="1"/>
  <c r="BX1056" i="1"/>
  <c r="CE1056" i="1" s="1"/>
  <c r="CG1056" i="1" s="1"/>
  <c r="BX1152" i="1"/>
  <c r="CE1152" i="1" s="1"/>
  <c r="CG1152" i="1" s="1"/>
  <c r="BX817" i="1"/>
  <c r="CE817" i="1" s="1"/>
  <c r="BX598" i="1"/>
  <c r="CE598" i="1" s="1"/>
  <c r="CG598" i="1" s="1"/>
  <c r="BX51" i="1"/>
  <c r="CE51" i="1" s="1"/>
  <c r="BX115" i="1"/>
  <c r="CE115" i="1" s="1"/>
  <c r="BX275" i="1"/>
  <c r="CE275" i="1" s="1"/>
  <c r="BX371" i="1"/>
  <c r="CE371" i="1" s="1"/>
  <c r="BX531" i="1"/>
  <c r="CE531" i="1" s="1"/>
  <c r="CG531" i="1" s="1"/>
  <c r="BE1496" i="1"/>
  <c r="BJ1496" i="1" s="1"/>
  <c r="BE1176" i="1"/>
  <c r="BJ1176" i="1" s="1"/>
  <c r="BO1176" i="1" s="1"/>
  <c r="BE1080" i="1"/>
  <c r="BJ1080" i="1" s="1"/>
  <c r="BO787" i="1"/>
  <c r="BE1105" i="1"/>
  <c r="BJ1105" i="1" s="1"/>
  <c r="BO117" i="1"/>
  <c r="BE811" i="1"/>
  <c r="BJ811" i="1" s="1"/>
  <c r="BO811" i="1" s="1"/>
  <c r="BD29" i="1"/>
  <c r="BI29" i="1" s="1"/>
  <c r="BE29" i="1"/>
  <c r="BJ29" i="1" s="1"/>
  <c r="BE862" i="1"/>
  <c r="BJ862" i="1" s="1"/>
  <c r="BE350" i="1"/>
  <c r="BJ350" i="1" s="1"/>
  <c r="BE198" i="1"/>
  <c r="BJ198" i="1" s="1"/>
  <c r="BO198" i="1" s="1"/>
  <c r="BE158" i="1"/>
  <c r="BJ158" i="1" s="1"/>
  <c r="BO158" i="1" s="1"/>
  <c r="BE102" i="1"/>
  <c r="BJ102" i="1" s="1"/>
  <c r="BO102" i="1" s="1"/>
  <c r="BE853" i="1"/>
  <c r="BJ853" i="1" s="1"/>
  <c r="BO853" i="1" s="1"/>
  <c r="BE461" i="1"/>
  <c r="BJ461" i="1" s="1"/>
  <c r="BO461" i="1" s="1"/>
  <c r="BE285" i="1"/>
  <c r="BJ285" i="1" s="1"/>
  <c r="BE141" i="1"/>
  <c r="BJ141" i="1" s="1"/>
  <c r="BO141" i="1" s="1"/>
  <c r="BE1073" i="1"/>
  <c r="BJ1073" i="1" s="1"/>
  <c r="BO1073" i="1" s="1"/>
  <c r="BE905" i="1"/>
  <c r="BJ905" i="1" s="1"/>
  <c r="BO905" i="1" s="1"/>
  <c r="BE649" i="1"/>
  <c r="BJ649" i="1" s="1"/>
  <c r="BO649" i="1" s="1"/>
  <c r="BO585" i="1"/>
  <c r="BE753" i="1"/>
  <c r="BJ753" i="1" s="1"/>
  <c r="BO753" i="1" s="1"/>
  <c r="BE835" i="1"/>
  <c r="BJ835" i="1" s="1"/>
  <c r="BO835" i="1" s="1"/>
  <c r="BE1025" i="1"/>
  <c r="BJ1025" i="1" s="1"/>
  <c r="BO1025" i="1" s="1"/>
  <c r="BE107" i="1"/>
  <c r="BJ107" i="1" s="1"/>
  <c r="BO107" i="1" s="1"/>
  <c r="BO460" i="1"/>
  <c r="BO332" i="1"/>
  <c r="BO300" i="1"/>
  <c r="BO268" i="1"/>
  <c r="BO204" i="1"/>
  <c r="BO172" i="1"/>
  <c r="BO76" i="1"/>
  <c r="BE22" i="1"/>
  <c r="BJ22" i="1" s="1"/>
  <c r="BO22" i="1" s="1"/>
  <c r="BO235" i="1"/>
  <c r="BX1433" i="1"/>
  <c r="CE1433" i="1" s="1"/>
  <c r="CG1433" i="1" s="1"/>
  <c r="BX734" i="1"/>
  <c r="CE734" i="1" s="1"/>
  <c r="BX31" i="1"/>
  <c r="CE31" i="1" s="1"/>
  <c r="BX63" i="1"/>
  <c r="CE63" i="1" s="1"/>
  <c r="BX95" i="1"/>
  <c r="CE95" i="1" s="1"/>
  <c r="BX127" i="1"/>
  <c r="CE127" i="1" s="1"/>
  <c r="BX167" i="1"/>
  <c r="CE167" i="1" s="1"/>
  <c r="BX199" i="1"/>
  <c r="CE199" i="1" s="1"/>
  <c r="BX231" i="1"/>
  <c r="CE231" i="1" s="1"/>
  <c r="BX263" i="1"/>
  <c r="CE263" i="1" s="1"/>
  <c r="BX359" i="1"/>
  <c r="CE359" i="1" s="1"/>
  <c r="BX391" i="1"/>
  <c r="CE391" i="1" s="1"/>
  <c r="BX527" i="1"/>
  <c r="CE527" i="1" s="1"/>
  <c r="CG527" i="1" s="1"/>
  <c r="BX559" i="1"/>
  <c r="CE559" i="1" s="1"/>
  <c r="BX591" i="1"/>
  <c r="CE591" i="1" s="1"/>
  <c r="CG591" i="1" s="1"/>
  <c r="BX623" i="1"/>
  <c r="CE623" i="1" s="1"/>
  <c r="CG623" i="1" s="1"/>
  <c r="BX655" i="1"/>
  <c r="CE655" i="1" s="1"/>
  <c r="BX695" i="1"/>
  <c r="CE695" i="1" s="1"/>
  <c r="BX727" i="1"/>
  <c r="CE727" i="1" s="1"/>
  <c r="BX759" i="1"/>
  <c r="CE759" i="1" s="1"/>
  <c r="BX791" i="1"/>
  <c r="CE791" i="1" s="1"/>
  <c r="BX823" i="1"/>
  <c r="CE823" i="1" s="1"/>
  <c r="BX855" i="1"/>
  <c r="CE855" i="1" s="1"/>
  <c r="BX887" i="1"/>
  <c r="CE887" i="1" s="1"/>
  <c r="BX919" i="1"/>
  <c r="CE919" i="1" s="1"/>
  <c r="CG919" i="1" s="1"/>
  <c r="BX951" i="1"/>
  <c r="CE951" i="1" s="1"/>
  <c r="CG951" i="1" s="1"/>
  <c r="BX983" i="1"/>
  <c r="CE983" i="1" s="1"/>
  <c r="CG983" i="1" s="1"/>
  <c r="BX1015" i="1"/>
  <c r="CE1015" i="1" s="1"/>
  <c r="CG1015" i="1" s="1"/>
  <c r="BX1047" i="1"/>
  <c r="CE1047" i="1" s="1"/>
  <c r="CG1047" i="1" s="1"/>
  <c r="BX1079" i="1"/>
  <c r="CE1079" i="1" s="1"/>
  <c r="CG1079" i="1" s="1"/>
  <c r="BX1111" i="1"/>
  <c r="CE1111" i="1" s="1"/>
  <c r="CG1111" i="1" s="1"/>
  <c r="BX1143" i="1"/>
  <c r="CE1143" i="1" s="1"/>
  <c r="CG1143" i="1" s="1"/>
  <c r="BX1175" i="1"/>
  <c r="CE1175" i="1" s="1"/>
  <c r="CG1175" i="1" s="1"/>
  <c r="BX1207" i="1"/>
  <c r="CE1207" i="1" s="1"/>
  <c r="CG1207" i="1" s="1"/>
  <c r="BX1239" i="1"/>
  <c r="CE1239" i="1" s="1"/>
  <c r="CG1239" i="1" s="1"/>
  <c r="BX360" i="1"/>
  <c r="CE360" i="1" s="1"/>
  <c r="BX32" i="1"/>
  <c r="CE32" i="1" s="1"/>
  <c r="BX64" i="1"/>
  <c r="CE64" i="1" s="1"/>
  <c r="BX96" i="1"/>
  <c r="CE96" i="1" s="1"/>
  <c r="BX128" i="1"/>
  <c r="CE128" i="1" s="1"/>
  <c r="BX208" i="1"/>
  <c r="CE208" i="1" s="1"/>
  <c r="BX240" i="1"/>
  <c r="CE240" i="1" s="1"/>
  <c r="BX272" i="1"/>
  <c r="CE272" i="1" s="1"/>
  <c r="BX304" i="1"/>
  <c r="CE304" i="1" s="1"/>
  <c r="BX336" i="1"/>
  <c r="CE336" i="1" s="1"/>
  <c r="BX440" i="1"/>
  <c r="CE440" i="1" s="1"/>
  <c r="BX680" i="1"/>
  <c r="CE680" i="1" s="1"/>
  <c r="BX1472" i="1"/>
  <c r="CE1472" i="1" s="1"/>
  <c r="CG1472" i="1" s="1"/>
  <c r="BX1528" i="1"/>
  <c r="CE1528" i="1" s="1"/>
  <c r="CG1528" i="1" s="1"/>
  <c r="BX161" i="1"/>
  <c r="CE161" i="1" s="1"/>
  <c r="BX193" i="1"/>
  <c r="CE193" i="1" s="1"/>
  <c r="BX361" i="1"/>
  <c r="CE361" i="1" s="1"/>
  <c r="BX457" i="1"/>
  <c r="CE457" i="1" s="1"/>
  <c r="BX489" i="1"/>
  <c r="CE489" i="1" s="1"/>
  <c r="BX521" i="1"/>
  <c r="CE521" i="1" s="1"/>
  <c r="BX553" i="1"/>
  <c r="CE553" i="1" s="1"/>
  <c r="BX585" i="1"/>
  <c r="CE585" i="1" s="1"/>
  <c r="CG585" i="1" s="1"/>
  <c r="BX617" i="1"/>
  <c r="CE617" i="1" s="1"/>
  <c r="CG617" i="1" s="1"/>
  <c r="BX649" i="1"/>
  <c r="CE649" i="1" s="1"/>
  <c r="BX689" i="1"/>
  <c r="CE689" i="1" s="1"/>
  <c r="BX721" i="1"/>
  <c r="CE721" i="1" s="1"/>
  <c r="BX753" i="1"/>
  <c r="CE753" i="1" s="1"/>
  <c r="BX785" i="1"/>
  <c r="CE785" i="1" s="1"/>
  <c r="BX1009" i="1"/>
  <c r="CE1009" i="1" s="1"/>
  <c r="CG1009" i="1" s="1"/>
  <c r="BX1153" i="1"/>
  <c r="CE1153" i="1" s="1"/>
  <c r="CG1153" i="1" s="1"/>
  <c r="BX1193" i="1"/>
  <c r="CE1193" i="1" s="1"/>
  <c r="CG1193" i="1" s="1"/>
  <c r="BX1233" i="1"/>
  <c r="CE1233" i="1" s="1"/>
  <c r="CG1233" i="1" s="1"/>
  <c r="BX1337" i="1"/>
  <c r="CE1337" i="1" s="1"/>
  <c r="CG1337" i="1" s="1"/>
  <c r="BX1393" i="1"/>
  <c r="CE1393" i="1" s="1"/>
  <c r="CG1393" i="1" s="1"/>
  <c r="BX1505" i="1"/>
  <c r="CE1505" i="1" s="1"/>
  <c r="CG1505" i="1" s="1"/>
  <c r="BX90" i="1"/>
  <c r="CE90" i="1" s="1"/>
  <c r="BX130" i="1"/>
  <c r="CE130" i="1" s="1"/>
  <c r="BX162" i="1"/>
  <c r="CE162" i="1" s="1"/>
  <c r="BX194" i="1"/>
  <c r="CE194" i="1" s="1"/>
  <c r="BX226" i="1"/>
  <c r="CE226" i="1" s="1"/>
  <c r="BX258" i="1"/>
  <c r="CE258" i="1" s="1"/>
  <c r="BX298" i="1"/>
  <c r="CE298" i="1" s="1"/>
  <c r="BX330" i="1"/>
  <c r="CE330" i="1" s="1"/>
  <c r="BX362" i="1"/>
  <c r="CE362" i="1" s="1"/>
  <c r="BX402" i="1"/>
  <c r="CE402" i="1" s="1"/>
  <c r="BX618" i="1"/>
  <c r="CE618" i="1" s="1"/>
  <c r="CG618" i="1" s="1"/>
  <c r="BX650" i="1"/>
  <c r="CE650" i="1" s="1"/>
  <c r="BX818" i="1"/>
  <c r="CE818" i="1" s="1"/>
  <c r="BX890" i="1"/>
  <c r="CE890" i="1" s="1"/>
  <c r="BX922" i="1"/>
  <c r="CE922" i="1" s="1"/>
  <c r="CG922" i="1" s="1"/>
  <c r="BX954" i="1"/>
  <c r="CE954" i="1" s="1"/>
  <c r="CG954" i="1" s="1"/>
  <c r="BX1018" i="1"/>
  <c r="CE1018" i="1" s="1"/>
  <c r="CG1018" i="1" s="1"/>
  <c r="BX1050" i="1"/>
  <c r="CE1050" i="1" s="1"/>
  <c r="CG1050" i="1" s="1"/>
  <c r="BX1082" i="1"/>
  <c r="CE1082" i="1" s="1"/>
  <c r="CG1082" i="1" s="1"/>
  <c r="BX1114" i="1"/>
  <c r="CE1114" i="1" s="1"/>
  <c r="CG1114" i="1" s="1"/>
  <c r="BX1146" i="1"/>
  <c r="CE1146" i="1" s="1"/>
  <c r="CG1146" i="1" s="1"/>
  <c r="BX1250" i="1"/>
  <c r="CE1250" i="1" s="1"/>
  <c r="CG1250" i="1" s="1"/>
  <c r="BX1338" i="1"/>
  <c r="CE1338" i="1" s="1"/>
  <c r="CG1338" i="1" s="1"/>
  <c r="BX1370" i="1"/>
  <c r="CE1370" i="1" s="1"/>
  <c r="CG1370" i="1" s="1"/>
  <c r="BX1402" i="1"/>
  <c r="CE1402" i="1" s="1"/>
  <c r="CG1402" i="1" s="1"/>
  <c r="BX1434" i="1"/>
  <c r="CE1434" i="1" s="1"/>
  <c r="CG1434" i="1" s="1"/>
  <c r="BX1498" i="1"/>
  <c r="CE1498" i="1" s="1"/>
  <c r="CG1498" i="1" s="1"/>
  <c r="BX820" i="1"/>
  <c r="CE820" i="1" s="1"/>
  <c r="BX36" i="1"/>
  <c r="CE36" i="1" s="1"/>
  <c r="BX68" i="1"/>
  <c r="CE68" i="1" s="1"/>
  <c r="BX100" i="1"/>
  <c r="CE100" i="1" s="1"/>
  <c r="BX132" i="1"/>
  <c r="CE132" i="1" s="1"/>
  <c r="BX164" i="1"/>
  <c r="CE164" i="1" s="1"/>
  <c r="BX196" i="1"/>
  <c r="CE196" i="1" s="1"/>
  <c r="BX228" i="1"/>
  <c r="CE228" i="1" s="1"/>
  <c r="BX260" i="1"/>
  <c r="CE260" i="1" s="1"/>
  <c r="BX292" i="1"/>
  <c r="CE292" i="1" s="1"/>
  <c r="BX324" i="1"/>
  <c r="CE324" i="1" s="1"/>
  <c r="BX356" i="1"/>
  <c r="CE356" i="1" s="1"/>
  <c r="BX388" i="1"/>
  <c r="CE388" i="1" s="1"/>
  <c r="BX420" i="1"/>
  <c r="CE420" i="1" s="1"/>
  <c r="BX452" i="1"/>
  <c r="CE452" i="1" s="1"/>
  <c r="BX484" i="1"/>
  <c r="CE484" i="1" s="1"/>
  <c r="BX516" i="1"/>
  <c r="CE516" i="1" s="1"/>
  <c r="BX548" i="1"/>
  <c r="CE548" i="1" s="1"/>
  <c r="BX580" i="1"/>
  <c r="CE580" i="1" s="1"/>
  <c r="BX612" i="1"/>
  <c r="CE612" i="1" s="1"/>
  <c r="CG612" i="1" s="1"/>
  <c r="BX644" i="1"/>
  <c r="CE644" i="1" s="1"/>
  <c r="CG644" i="1" s="1"/>
  <c r="BX676" i="1"/>
  <c r="CE676" i="1" s="1"/>
  <c r="CG676" i="1" s="1"/>
  <c r="BX708" i="1"/>
  <c r="CE708" i="1" s="1"/>
  <c r="BX740" i="1"/>
  <c r="CE740" i="1" s="1"/>
  <c r="BX772" i="1"/>
  <c r="CE772" i="1" s="1"/>
  <c r="BX804" i="1"/>
  <c r="CE804" i="1" s="1"/>
  <c r="BX844" i="1"/>
  <c r="CE844" i="1" s="1"/>
  <c r="BX884" i="1"/>
  <c r="CE884" i="1" s="1"/>
  <c r="BX916" i="1"/>
  <c r="CE916" i="1" s="1"/>
  <c r="CG916" i="1" s="1"/>
  <c r="BX948" i="1"/>
  <c r="CE948" i="1" s="1"/>
  <c r="CG948" i="1" s="1"/>
  <c r="BX980" i="1"/>
  <c r="CE980" i="1" s="1"/>
  <c r="CG980" i="1" s="1"/>
  <c r="BX1020" i="1"/>
  <c r="CE1020" i="1" s="1"/>
  <c r="CG1020" i="1" s="1"/>
  <c r="BX1052" i="1"/>
  <c r="CE1052" i="1" s="1"/>
  <c r="CG1052" i="1" s="1"/>
  <c r="BX1092" i="1"/>
  <c r="CE1092" i="1" s="1"/>
  <c r="CG1092" i="1" s="1"/>
  <c r="BX1124" i="1"/>
  <c r="CE1124" i="1" s="1"/>
  <c r="CG1124" i="1" s="1"/>
  <c r="BX1164" i="1"/>
  <c r="CE1164" i="1" s="1"/>
  <c r="CG1164" i="1" s="1"/>
  <c r="BX1196" i="1"/>
  <c r="CE1196" i="1" s="1"/>
  <c r="CG1196" i="1" s="1"/>
  <c r="BX1244" i="1"/>
  <c r="CE1244" i="1" s="1"/>
  <c r="CG1244" i="1" s="1"/>
  <c r="BX1276" i="1"/>
  <c r="CE1276" i="1" s="1"/>
  <c r="CG1276" i="1" s="1"/>
  <c r="BX1316" i="1"/>
  <c r="CE1316" i="1" s="1"/>
  <c r="CG1316" i="1" s="1"/>
  <c r="BX1348" i="1"/>
  <c r="CE1348" i="1" s="1"/>
  <c r="CG1348" i="1" s="1"/>
  <c r="BX1380" i="1"/>
  <c r="CE1380" i="1" s="1"/>
  <c r="CG1380" i="1" s="1"/>
  <c r="BX1412" i="1"/>
  <c r="CE1412" i="1" s="1"/>
  <c r="CG1412" i="1" s="1"/>
  <c r="BX1444" i="1"/>
  <c r="CE1444" i="1" s="1"/>
  <c r="CG1444" i="1" s="1"/>
  <c r="BX1476" i="1"/>
  <c r="CE1476" i="1" s="1"/>
  <c r="CG1476" i="1" s="1"/>
  <c r="BX1508" i="1"/>
  <c r="CE1508" i="1" s="1"/>
  <c r="CG1508" i="1" s="1"/>
  <c r="BX821" i="1"/>
  <c r="CE821" i="1" s="1"/>
  <c r="BX1013" i="1"/>
  <c r="CE1013" i="1" s="1"/>
  <c r="CG1013" i="1" s="1"/>
  <c r="BX1045" i="1"/>
  <c r="CE1045" i="1" s="1"/>
  <c r="CG1045" i="1" s="1"/>
  <c r="BX1077" i="1"/>
  <c r="CE1077" i="1" s="1"/>
  <c r="CG1077" i="1" s="1"/>
  <c r="BX1189" i="1"/>
  <c r="CE1189" i="1" s="1"/>
  <c r="CG1189" i="1" s="1"/>
  <c r="BX1221" i="1"/>
  <c r="CE1221" i="1" s="1"/>
  <c r="CG1221" i="1" s="1"/>
  <c r="BE1065" i="1"/>
  <c r="BJ1065" i="1" s="1"/>
  <c r="BO1065" i="1" s="1"/>
  <c r="BE1297" i="1"/>
  <c r="BJ1297" i="1" s="1"/>
  <c r="BO1297" i="1" s="1"/>
  <c r="BE1339" i="1"/>
  <c r="BJ1339" i="1" s="1"/>
  <c r="BE595" i="1"/>
  <c r="BJ595" i="1" s="1"/>
  <c r="BO595" i="1" s="1"/>
  <c r="BE1175" i="1"/>
  <c r="BJ1175" i="1" s="1"/>
  <c r="BO1175" i="1" s="1"/>
  <c r="BO885" i="1"/>
  <c r="BE1182" i="1"/>
  <c r="BJ1182" i="1" s="1"/>
  <c r="BO1182" i="1" s="1"/>
  <c r="BE998" i="1"/>
  <c r="BJ998" i="1" s="1"/>
  <c r="BO998" i="1" s="1"/>
  <c r="BE766" i="1"/>
  <c r="BJ766" i="1" s="1"/>
  <c r="BO766" i="1" s="1"/>
  <c r="BE542" i="1"/>
  <c r="BJ542" i="1" s="1"/>
  <c r="BO542" i="1" s="1"/>
  <c r="BE390" i="1"/>
  <c r="BJ390" i="1" s="1"/>
  <c r="BE294" i="1"/>
  <c r="BJ294" i="1" s="1"/>
  <c r="BO294" i="1" s="1"/>
  <c r="BE1249" i="1"/>
  <c r="BJ1249" i="1" s="1"/>
  <c r="BO549" i="1"/>
  <c r="BE1515" i="1"/>
  <c r="BJ1515" i="1" s="1"/>
  <c r="BO1515" i="1" s="1"/>
  <c r="BO271" i="1"/>
  <c r="BD31" i="1"/>
  <c r="BI31" i="1" s="1"/>
  <c r="BE31" i="1"/>
  <c r="BJ31" i="1" s="1"/>
  <c r="BE202" i="1"/>
  <c r="BJ202" i="1" s="1"/>
  <c r="BE1343" i="1"/>
  <c r="BJ1343" i="1" s="1"/>
  <c r="AW819" i="1"/>
  <c r="AW467" i="1"/>
  <c r="BO67" i="1"/>
  <c r="AW566" i="1"/>
  <c r="AV378" i="1"/>
  <c r="AW310" i="1"/>
  <c r="AW198" i="1"/>
  <c r="BX1496" i="1"/>
  <c r="CE1496" i="1" s="1"/>
  <c r="CG1496" i="1" s="1"/>
  <c r="BX302" i="1"/>
  <c r="CE302" i="1" s="1"/>
  <c r="BX334" i="1"/>
  <c r="CE334" i="1" s="1"/>
  <c r="BX374" i="1"/>
  <c r="CE374" i="1" s="1"/>
  <c r="CG374" i="1" s="1"/>
  <c r="BX406" i="1"/>
  <c r="CE406" i="1" s="1"/>
  <c r="BX438" i="1"/>
  <c r="CE438" i="1" s="1"/>
  <c r="BX470" i="1"/>
  <c r="CE470" i="1" s="1"/>
  <c r="BX750" i="1"/>
  <c r="CE750" i="1" s="1"/>
  <c r="BX790" i="1"/>
  <c r="CE790" i="1" s="1"/>
  <c r="BX822" i="1"/>
  <c r="CE822" i="1" s="1"/>
  <c r="BX854" i="1"/>
  <c r="CE854" i="1" s="1"/>
  <c r="BX886" i="1"/>
  <c r="CE886" i="1" s="1"/>
  <c r="BX918" i="1"/>
  <c r="CE918" i="1" s="1"/>
  <c r="CG918" i="1" s="1"/>
  <c r="BX950" i="1"/>
  <c r="CE950" i="1" s="1"/>
  <c r="CG950" i="1" s="1"/>
  <c r="BX982" i="1"/>
  <c r="CE982" i="1" s="1"/>
  <c r="CG982" i="1" s="1"/>
  <c r="BX1014" i="1"/>
  <c r="CE1014" i="1" s="1"/>
  <c r="CG1014" i="1" s="1"/>
  <c r="BX1046" i="1"/>
  <c r="CE1046" i="1" s="1"/>
  <c r="CG1046" i="1" s="1"/>
  <c r="BX1134" i="1"/>
  <c r="CE1134" i="1" s="1"/>
  <c r="CG1134" i="1" s="1"/>
  <c r="BX1174" i="1"/>
  <c r="CE1174" i="1" s="1"/>
  <c r="CG1174" i="1" s="1"/>
  <c r="BX1278" i="1"/>
  <c r="CE1278" i="1" s="1"/>
  <c r="CG1278" i="1" s="1"/>
  <c r="BX1310" i="1"/>
  <c r="CE1310" i="1" s="1"/>
  <c r="CG1310" i="1" s="1"/>
  <c r="BX758" i="1"/>
  <c r="CE758" i="1" s="1"/>
  <c r="BX1084" i="1"/>
  <c r="CE1084" i="1" s="1"/>
  <c r="CG1084" i="1" s="1"/>
  <c r="BX860" i="1"/>
  <c r="CE860" i="1" s="1"/>
  <c r="BX27" i="1"/>
  <c r="CE27" i="1" s="1"/>
  <c r="BX59" i="1"/>
  <c r="CE59" i="1" s="1"/>
  <c r="BX91" i="1"/>
  <c r="CE91" i="1" s="1"/>
  <c r="BX283" i="1"/>
  <c r="CE283" i="1" s="1"/>
  <c r="BX315" i="1"/>
  <c r="CE315" i="1" s="1"/>
  <c r="BX347" i="1"/>
  <c r="CE347" i="1" s="1"/>
  <c r="BX379" i="1"/>
  <c r="CE379" i="1" s="1"/>
  <c r="BX411" i="1"/>
  <c r="CE411" i="1" s="1"/>
  <c r="BX443" i="1"/>
  <c r="CE443" i="1" s="1"/>
  <c r="BX475" i="1"/>
  <c r="CE475" i="1" s="1"/>
  <c r="BX507" i="1"/>
  <c r="CE507" i="1" s="1"/>
  <c r="BX603" i="1"/>
  <c r="CE603" i="1" s="1"/>
  <c r="CG603" i="1" s="1"/>
  <c r="BX635" i="1"/>
  <c r="CE635" i="1" s="1"/>
  <c r="CG635" i="1" s="1"/>
  <c r="BX667" i="1"/>
  <c r="CE667" i="1" s="1"/>
  <c r="BX699" i="1"/>
  <c r="CE699" i="1" s="1"/>
  <c r="BX731" i="1"/>
  <c r="CE731" i="1" s="1"/>
  <c r="BX763" i="1"/>
  <c r="CE763" i="1" s="1"/>
  <c r="BX795" i="1"/>
  <c r="CE795" i="1" s="1"/>
  <c r="BX827" i="1"/>
  <c r="CE827" i="1" s="1"/>
  <c r="BX859" i="1"/>
  <c r="CE859" i="1" s="1"/>
  <c r="BX891" i="1"/>
  <c r="CE891" i="1" s="1"/>
  <c r="BX923" i="1"/>
  <c r="CE923" i="1" s="1"/>
  <c r="CG923" i="1" s="1"/>
  <c r="BX955" i="1"/>
  <c r="CE955" i="1" s="1"/>
  <c r="CG955" i="1" s="1"/>
  <c r="BX987" i="1"/>
  <c r="CE987" i="1" s="1"/>
  <c r="CG987" i="1" s="1"/>
  <c r="BX1019" i="1"/>
  <c r="CE1019" i="1" s="1"/>
  <c r="CG1019" i="1" s="1"/>
  <c r="BX1051" i="1"/>
  <c r="CE1051" i="1" s="1"/>
  <c r="CG1051" i="1" s="1"/>
  <c r="BX1083" i="1"/>
  <c r="CE1083" i="1" s="1"/>
  <c r="CG1083" i="1" s="1"/>
  <c r="BX1115" i="1"/>
  <c r="CE1115" i="1" s="1"/>
  <c r="CG1115" i="1" s="1"/>
  <c r="BX1147" i="1"/>
  <c r="CE1147" i="1" s="1"/>
  <c r="CG1147" i="1" s="1"/>
  <c r="BX1179" i="1"/>
  <c r="CE1179" i="1" s="1"/>
  <c r="CG1179" i="1" s="1"/>
  <c r="BX1211" i="1"/>
  <c r="CE1211" i="1" s="1"/>
  <c r="CG1211" i="1" s="1"/>
  <c r="BX1275" i="1"/>
  <c r="CE1275" i="1" s="1"/>
  <c r="CG1275" i="1" s="1"/>
  <c r="BX1307" i="1"/>
  <c r="CE1307" i="1" s="1"/>
  <c r="CG1307" i="1" s="1"/>
  <c r="BX1339" i="1"/>
  <c r="CE1339" i="1" s="1"/>
  <c r="CG1339" i="1" s="1"/>
  <c r="BX1371" i="1"/>
  <c r="CE1371" i="1" s="1"/>
  <c r="CG1371" i="1" s="1"/>
  <c r="BX1403" i="1"/>
  <c r="CE1403" i="1" s="1"/>
  <c r="CG1403" i="1" s="1"/>
  <c r="BX1435" i="1"/>
  <c r="CE1435" i="1" s="1"/>
  <c r="CG1435" i="1" s="1"/>
  <c r="BX1467" i="1"/>
  <c r="CE1467" i="1" s="1"/>
  <c r="CG1467" i="1" s="1"/>
  <c r="BX1499" i="1"/>
  <c r="CE1499" i="1" s="1"/>
  <c r="CG1499" i="1" s="1"/>
  <c r="BX1531" i="1"/>
  <c r="CE1531" i="1" s="1"/>
  <c r="CG1531" i="1" s="1"/>
  <c r="BE1528" i="1"/>
  <c r="BJ1528" i="1" s="1"/>
  <c r="BE1488" i="1"/>
  <c r="BJ1488" i="1" s="1"/>
  <c r="BE1400" i="1"/>
  <c r="BJ1400" i="1" s="1"/>
  <c r="BE1304" i="1"/>
  <c r="BJ1304" i="1" s="1"/>
  <c r="BO1304" i="1" s="1"/>
  <c r="BE1208" i="1"/>
  <c r="BJ1208" i="1" s="1"/>
  <c r="BO1208" i="1" s="1"/>
  <c r="BE1112" i="1"/>
  <c r="BJ1112" i="1" s="1"/>
  <c r="BO1112" i="1" s="1"/>
  <c r="BO72" i="1"/>
  <c r="BE371" i="1"/>
  <c r="BJ371" i="1" s="1"/>
  <c r="BE899" i="1"/>
  <c r="BJ899" i="1" s="1"/>
  <c r="BO899" i="1" s="1"/>
  <c r="BE1510" i="1"/>
  <c r="BJ1510" i="1" s="1"/>
  <c r="BE1414" i="1"/>
  <c r="BJ1414" i="1" s="1"/>
  <c r="BO1414" i="1" s="1"/>
  <c r="BE1086" i="1"/>
  <c r="BJ1086" i="1" s="1"/>
  <c r="BO1086" i="1" s="1"/>
  <c r="BE190" i="1"/>
  <c r="BJ190" i="1" s="1"/>
  <c r="BE581" i="1"/>
  <c r="BJ581" i="1" s="1"/>
  <c r="BO581" i="1" s="1"/>
  <c r="BE429" i="1"/>
  <c r="BJ429" i="1" s="1"/>
  <c r="BO429" i="1" s="1"/>
  <c r="BE1017" i="1"/>
  <c r="BJ1017" i="1" s="1"/>
  <c r="BO1017" i="1" s="1"/>
  <c r="BE873" i="1"/>
  <c r="BJ873" i="1" s="1"/>
  <c r="BO873" i="1" s="1"/>
  <c r="BE1333" i="1"/>
  <c r="BJ1333" i="1" s="1"/>
  <c r="BO1333" i="1" s="1"/>
  <c r="BE197" i="1"/>
  <c r="BJ197" i="1" s="1"/>
  <c r="BO948" i="1"/>
  <c r="BO916" i="1"/>
  <c r="BO884" i="1"/>
  <c r="BO692" i="1"/>
  <c r="BO660" i="1"/>
  <c r="BO628" i="1"/>
  <c r="BO596" i="1"/>
  <c r="BO292" i="1"/>
  <c r="BO260" i="1"/>
  <c r="BO196" i="1"/>
  <c r="BO132" i="1"/>
  <c r="BO100" i="1"/>
  <c r="BO68" i="1"/>
  <c r="BE54" i="1"/>
  <c r="BJ54" i="1" s="1"/>
  <c r="BE554" i="1"/>
  <c r="BJ554" i="1" s="1"/>
  <c r="BO554" i="1" s="1"/>
  <c r="BO434" i="1"/>
  <c r="CH1432" i="1"/>
  <c r="CH1417" i="1"/>
  <c r="BB875" i="1"/>
  <c r="AW875" i="1"/>
  <c r="BE567" i="1"/>
  <c r="BJ567" i="1" s="1"/>
  <c r="BO567" i="1" s="1"/>
  <c r="BE463" i="1"/>
  <c r="BJ463" i="1" s="1"/>
  <c r="BO463" i="1" s="1"/>
  <c r="BE351" i="1"/>
  <c r="BJ351" i="1" s="1"/>
  <c r="BO351" i="1" s="1"/>
  <c r="BE399" i="1"/>
  <c r="BJ399" i="1" s="1"/>
  <c r="BO399" i="1" s="1"/>
  <c r="BE247" i="1"/>
  <c r="BJ247" i="1" s="1"/>
  <c r="BO247" i="1" s="1"/>
  <c r="BE103" i="1"/>
  <c r="BJ103" i="1" s="1"/>
  <c r="BO103" i="1" s="1"/>
  <c r="BX50" i="1"/>
  <c r="CE50" i="1" s="1"/>
  <c r="BE887" i="1"/>
  <c r="BJ887" i="1" s="1"/>
  <c r="BO887" i="1" s="1"/>
  <c r="BE287" i="1"/>
  <c r="BJ287" i="1" s="1"/>
  <c r="BO287" i="1" s="1"/>
  <c r="BE1503" i="1"/>
  <c r="BJ1503" i="1" s="1"/>
  <c r="BO1503" i="1" s="1"/>
  <c r="BE831" i="1"/>
  <c r="BJ831" i="1" s="1"/>
  <c r="BO831" i="1" s="1"/>
  <c r="BE647" i="1"/>
  <c r="BJ647" i="1" s="1"/>
  <c r="BO647" i="1" s="1"/>
  <c r="BE383" i="1"/>
  <c r="BJ383" i="1" s="1"/>
  <c r="BO383" i="1" s="1"/>
  <c r="BE215" i="1"/>
  <c r="BJ215" i="1" s="1"/>
  <c r="BO215" i="1" s="1"/>
  <c r="BE87" i="1"/>
  <c r="BJ87" i="1" s="1"/>
  <c r="BO87" i="1" s="1"/>
  <c r="BE791" i="1"/>
  <c r="BJ791" i="1" s="1"/>
  <c r="BO791" i="1" s="1"/>
  <c r="BE639" i="1"/>
  <c r="BJ639" i="1" s="1"/>
  <c r="BO639" i="1" s="1"/>
  <c r="BE1471" i="1"/>
  <c r="BJ1471" i="1" s="1"/>
  <c r="BO1471" i="1" s="1"/>
  <c r="BE919" i="1"/>
  <c r="BJ919" i="1" s="1"/>
  <c r="BO919" i="1" s="1"/>
  <c r="BE871" i="1"/>
  <c r="BJ871" i="1" s="1"/>
  <c r="BO871" i="1" s="1"/>
  <c r="BE823" i="1"/>
  <c r="BJ823" i="1" s="1"/>
  <c r="BO823" i="1" s="1"/>
  <c r="BE367" i="1"/>
  <c r="BJ367" i="1" s="1"/>
  <c r="BO367" i="1" s="1"/>
  <c r="BE511" i="1"/>
  <c r="BJ511" i="1" s="1"/>
  <c r="BO511" i="1" s="1"/>
  <c r="BE231" i="1"/>
  <c r="BJ231" i="1" s="1"/>
  <c r="BO231" i="1" s="1"/>
  <c r="BE991" i="1"/>
  <c r="BJ991" i="1" s="1"/>
  <c r="BO991" i="1" s="1"/>
  <c r="BE775" i="1"/>
  <c r="BJ775" i="1" s="1"/>
  <c r="BO775" i="1" s="1"/>
  <c r="BE711" i="1"/>
  <c r="BJ711" i="1" s="1"/>
  <c r="BO711" i="1" s="1"/>
  <c r="BE295" i="1"/>
  <c r="BJ295" i="1" s="1"/>
  <c r="BO295" i="1" s="1"/>
  <c r="BE199" i="1"/>
  <c r="BJ199" i="1" s="1"/>
  <c r="BO199" i="1" s="1"/>
  <c r="BE703" i="1"/>
  <c r="BJ703" i="1" s="1"/>
  <c r="BO703" i="1" s="1"/>
  <c r="BE391" i="1"/>
  <c r="BJ391" i="1" s="1"/>
  <c r="BO391" i="1" s="1"/>
  <c r="BE983" i="1"/>
  <c r="BJ983" i="1" s="1"/>
  <c r="BO983" i="1" s="1"/>
  <c r="BE855" i="1"/>
  <c r="BJ855" i="1" s="1"/>
  <c r="BO855" i="1" s="1"/>
  <c r="BE759" i="1"/>
  <c r="BJ759" i="1" s="1"/>
  <c r="BO759" i="1" s="1"/>
  <c r="BE695" i="1"/>
  <c r="BJ695" i="1" s="1"/>
  <c r="BO695" i="1" s="1"/>
  <c r="BE279" i="1"/>
  <c r="BJ279" i="1" s="1"/>
  <c r="BO279" i="1" s="1"/>
  <c r="BE151" i="1"/>
  <c r="BJ151" i="1" s="1"/>
  <c r="BO151" i="1" s="1"/>
  <c r="BE951" i="1"/>
  <c r="BJ951" i="1" s="1"/>
  <c r="BO951" i="1" s="1"/>
  <c r="CH657" i="1"/>
  <c r="BX1369" i="1"/>
  <c r="CE1369" i="1" s="1"/>
  <c r="CG1369" i="1" s="1"/>
  <c r="BE687" i="1"/>
  <c r="BJ687" i="1" s="1"/>
  <c r="BO687" i="1" s="1"/>
  <c r="BE487" i="1"/>
  <c r="BJ487" i="1" s="1"/>
  <c r="BO487" i="1" s="1"/>
  <c r="BE95" i="1"/>
  <c r="BJ95" i="1" s="1"/>
  <c r="BO95" i="1" s="1"/>
  <c r="BE903" i="1"/>
  <c r="BJ903" i="1" s="1"/>
  <c r="BO903" i="1" s="1"/>
  <c r="BE423" i="1"/>
  <c r="BJ423" i="1" s="1"/>
  <c r="BO423" i="1" s="1"/>
  <c r="AB1344" i="1"/>
  <c r="AA1392" i="1"/>
  <c r="AB232" i="1"/>
  <c r="AW267" i="1"/>
  <c r="T1536" i="1"/>
  <c r="U1536" i="1"/>
  <c r="AB1536" i="1"/>
  <c r="T992" i="1"/>
  <c r="U992" i="1"/>
  <c r="AB992" i="1"/>
  <c r="T752" i="1"/>
  <c r="AA752" i="1"/>
  <c r="U752" i="1"/>
  <c r="U112" i="1"/>
  <c r="AA112" i="1"/>
  <c r="T112" i="1"/>
  <c r="U1334" i="1"/>
  <c r="AB1334" i="1"/>
  <c r="T1334" i="1"/>
  <c r="AA1334" i="1"/>
  <c r="AA1214" i="1"/>
  <c r="AB1214" i="1"/>
  <c r="T1214" i="1"/>
  <c r="U1214" i="1"/>
  <c r="AA1102" i="1"/>
  <c r="U1102" i="1"/>
  <c r="U902" i="1"/>
  <c r="AB902" i="1"/>
  <c r="T782" i="1"/>
  <c r="AA782" i="1"/>
  <c r="U782" i="1"/>
  <c r="AB1126" i="1"/>
  <c r="U1126" i="1"/>
  <c r="T958" i="1"/>
  <c r="AB958" i="1"/>
  <c r="AA958" i="1"/>
  <c r="T774" i="1"/>
  <c r="AB774" i="1"/>
  <c r="U774" i="1"/>
  <c r="AB86" i="1"/>
  <c r="AA86" i="1"/>
  <c r="BB1133" i="1"/>
  <c r="AW1133" i="1"/>
  <c r="BB1101" i="1"/>
  <c r="AV1101" i="1"/>
  <c r="BB1069" i="1"/>
  <c r="AW1069" i="1"/>
  <c r="AV1069" i="1"/>
  <c r="BB1033" i="1"/>
  <c r="AW1033" i="1"/>
  <c r="BB973" i="1"/>
  <c r="AW973" i="1"/>
  <c r="BD15" i="1"/>
  <c r="BI15" i="1" s="1"/>
  <c r="BE15" i="1"/>
  <c r="BJ15" i="1" s="1"/>
  <c r="BB1504" i="1"/>
  <c r="AW1504" i="1"/>
  <c r="AV1504" i="1"/>
  <c r="BD1472" i="1"/>
  <c r="BI1472" i="1" s="1"/>
  <c r="BE1472" i="1"/>
  <c r="BJ1472" i="1" s="1"/>
  <c r="BB1440" i="1"/>
  <c r="AV1440" i="1"/>
  <c r="BB1412" i="1"/>
  <c r="AW1412" i="1"/>
  <c r="AV1412" i="1"/>
  <c r="BB1380" i="1"/>
  <c r="AW1380" i="1"/>
  <c r="BB1348" i="1"/>
  <c r="AW1348" i="1"/>
  <c r="AV1348" i="1"/>
  <c r="BB1316" i="1"/>
  <c r="AW1316" i="1"/>
  <c r="AV1316" i="1"/>
  <c r="BB1284" i="1"/>
  <c r="AW1284" i="1"/>
  <c r="BB1252" i="1"/>
  <c r="AW1252" i="1"/>
  <c r="AV1252" i="1"/>
  <c r="BB1220" i="1"/>
  <c r="AW1220" i="1"/>
  <c r="BB1188" i="1"/>
  <c r="AW1188" i="1"/>
  <c r="AV1188" i="1"/>
  <c r="BB1156" i="1"/>
  <c r="AW1156" i="1"/>
  <c r="AV1156" i="1"/>
  <c r="BB1124" i="1"/>
  <c r="AW1124" i="1"/>
  <c r="AV1124" i="1"/>
  <c r="BB1092" i="1"/>
  <c r="AW1092" i="1"/>
  <c r="AV1092" i="1"/>
  <c r="BB1060" i="1"/>
  <c r="AW1060" i="1"/>
  <c r="AV1060" i="1"/>
  <c r="BB1028" i="1"/>
  <c r="AV1028" i="1"/>
  <c r="BB923" i="1"/>
  <c r="AW923" i="1"/>
  <c r="BD771" i="1"/>
  <c r="BI771" i="1" s="1"/>
  <c r="BE771" i="1"/>
  <c r="BJ771" i="1" s="1"/>
  <c r="BD575" i="1"/>
  <c r="BI575" i="1" s="1"/>
  <c r="BE575" i="1"/>
  <c r="BJ575" i="1" s="1"/>
  <c r="BD543" i="1"/>
  <c r="BI543" i="1" s="1"/>
  <c r="BE543" i="1"/>
  <c r="BJ543" i="1" s="1"/>
  <c r="BD519" i="1"/>
  <c r="BI519" i="1" s="1"/>
  <c r="BE519" i="1"/>
  <c r="BJ519" i="1" s="1"/>
  <c r="BD451" i="1"/>
  <c r="BI451" i="1" s="1"/>
  <c r="BE451" i="1"/>
  <c r="BJ451" i="1" s="1"/>
  <c r="BD530" i="1"/>
  <c r="BI530" i="1" s="1"/>
  <c r="BE530" i="1"/>
  <c r="BJ530" i="1" s="1"/>
  <c r="BD402" i="1"/>
  <c r="BI402" i="1" s="1"/>
  <c r="BE402" i="1"/>
  <c r="BJ402" i="1" s="1"/>
  <c r="BB374" i="1"/>
  <c r="AV374" i="1"/>
  <c r="BB274" i="1"/>
  <c r="AV274" i="1"/>
  <c r="AW274" i="1"/>
  <c r="BB138" i="1"/>
  <c r="AV138" i="1"/>
  <c r="AW138" i="1"/>
  <c r="BD58" i="1"/>
  <c r="BI58" i="1" s="1"/>
  <c r="BE58" i="1"/>
  <c r="BJ58" i="1" s="1"/>
  <c r="BE475" i="1"/>
  <c r="BJ475" i="1" s="1"/>
  <c r="BO475" i="1" s="1"/>
  <c r="BB1430" i="1"/>
  <c r="AW1430" i="1"/>
  <c r="BB1318" i="1"/>
  <c r="AW1318" i="1"/>
  <c r="AV1318" i="1"/>
  <c r="BB1190" i="1"/>
  <c r="AV1190" i="1"/>
  <c r="BB1062" i="1"/>
  <c r="AW1062" i="1"/>
  <c r="AV1062" i="1"/>
  <c r="BB950" i="1"/>
  <c r="AV950" i="1"/>
  <c r="BB878" i="1"/>
  <c r="AW878" i="1"/>
  <c r="BB806" i="1"/>
  <c r="AV806" i="1"/>
  <c r="BB718" i="1"/>
  <c r="AW718" i="1"/>
  <c r="AV718" i="1"/>
  <c r="BB662" i="1"/>
  <c r="AW662" i="1"/>
  <c r="BB622" i="1"/>
  <c r="AW622" i="1"/>
  <c r="AV622" i="1"/>
  <c r="BB590" i="1"/>
  <c r="AW590" i="1"/>
  <c r="AV590" i="1"/>
  <c r="BB354" i="1"/>
  <c r="AV354" i="1"/>
  <c r="AW354" i="1"/>
  <c r="BD182" i="1"/>
  <c r="BI182" i="1" s="1"/>
  <c r="BE182" i="1"/>
  <c r="BJ182" i="1" s="1"/>
  <c r="BB66" i="1"/>
  <c r="AW66" i="1"/>
  <c r="AV66" i="1"/>
  <c r="AB1392" i="1"/>
  <c r="T232" i="1"/>
  <c r="AA232" i="1"/>
  <c r="T1126" i="1"/>
  <c r="AA902" i="1"/>
  <c r="U1367" i="1"/>
  <c r="AA774" i="1"/>
  <c r="T86" i="1"/>
  <c r="U770" i="1"/>
  <c r="AW1089" i="1"/>
  <c r="AV621" i="1"/>
  <c r="AB1106" i="1"/>
  <c r="T1106" i="1"/>
  <c r="AA1106" i="1"/>
  <c r="U1106" i="1"/>
  <c r="AB978" i="1"/>
  <c r="T978" i="1"/>
  <c r="U978" i="1"/>
  <c r="T858" i="1"/>
  <c r="AB858" i="1"/>
  <c r="AA858" i="1"/>
  <c r="U858" i="1"/>
  <c r="T802" i="1"/>
  <c r="U802" i="1"/>
  <c r="T658" i="1"/>
  <c r="AB658" i="1"/>
  <c r="AB626" i="1"/>
  <c r="U626" i="1"/>
  <c r="T969" i="1"/>
  <c r="U969" i="1"/>
  <c r="AB969" i="1"/>
  <c r="U1196" i="1"/>
  <c r="AA1196" i="1"/>
  <c r="AB1196" i="1"/>
  <c r="T1196" i="1"/>
  <c r="AB1324" i="1"/>
  <c r="T1324" i="1"/>
  <c r="AA1425" i="1"/>
  <c r="T1425" i="1"/>
  <c r="U1425" i="1"/>
  <c r="U1489" i="1"/>
  <c r="AA1489" i="1"/>
  <c r="AA75" i="1"/>
  <c r="U75" i="1"/>
  <c r="T75" i="1"/>
  <c r="U203" i="1"/>
  <c r="AA203" i="1"/>
  <c r="AA151" i="1"/>
  <c r="T151" i="1"/>
  <c r="U151" i="1"/>
  <c r="BB1507" i="1"/>
  <c r="AW1507" i="1"/>
  <c r="AV1507" i="1"/>
  <c r="BB1419" i="1"/>
  <c r="AV1419" i="1"/>
  <c r="BD1291" i="1"/>
  <c r="BI1291" i="1" s="1"/>
  <c r="BE1291" i="1"/>
  <c r="BJ1291" i="1" s="1"/>
  <c r="BD1259" i="1"/>
  <c r="BI1259" i="1" s="1"/>
  <c r="BO1259" i="1" s="1"/>
  <c r="BE1259" i="1"/>
  <c r="BJ1259" i="1" s="1"/>
  <c r="BB1195" i="1"/>
  <c r="AV1195" i="1"/>
  <c r="BD1131" i="1"/>
  <c r="BI1131" i="1" s="1"/>
  <c r="BE1131" i="1"/>
  <c r="BJ1131" i="1" s="1"/>
  <c r="BB1067" i="1"/>
  <c r="AV1067" i="1"/>
  <c r="BB1035" i="1"/>
  <c r="AW1035" i="1"/>
  <c r="BB1003" i="1"/>
  <c r="AV1003" i="1"/>
  <c r="BB20" i="1"/>
  <c r="AW20" i="1"/>
  <c r="AV20" i="1"/>
  <c r="BB1146" i="1"/>
  <c r="AV1146" i="1"/>
  <c r="BB826" i="1"/>
  <c r="AW826" i="1"/>
  <c r="AV826" i="1"/>
  <c r="BB1161" i="1"/>
  <c r="AV1161" i="1"/>
  <c r="AW1161" i="1"/>
  <c r="BD1532" i="1"/>
  <c r="BI1532" i="1" s="1"/>
  <c r="BE1532" i="1"/>
  <c r="BJ1532" i="1" s="1"/>
  <c r="BB131" i="1"/>
  <c r="AW131" i="1"/>
  <c r="AV131" i="1"/>
  <c r="AA955" i="1"/>
  <c r="U955" i="1"/>
  <c r="T1361" i="1"/>
  <c r="U1361" i="1"/>
  <c r="AB1361" i="1"/>
  <c r="T1466" i="1"/>
  <c r="AA1466" i="1"/>
  <c r="BB1454" i="1"/>
  <c r="AW1454" i="1"/>
  <c r="BB1222" i="1"/>
  <c r="AV1222" i="1"/>
  <c r="AW1222" i="1"/>
  <c r="BB990" i="1"/>
  <c r="AW990" i="1"/>
  <c r="AV990" i="1"/>
  <c r="BD578" i="1"/>
  <c r="BI578" i="1" s="1"/>
  <c r="BE578" i="1"/>
  <c r="BJ578" i="1" s="1"/>
  <c r="AW530" i="1"/>
  <c r="BB302" i="1"/>
  <c r="AW302" i="1"/>
  <c r="BB186" i="1"/>
  <c r="AV186" i="1"/>
  <c r="BB94" i="1"/>
  <c r="AV94" i="1"/>
  <c r="AV58" i="1"/>
  <c r="T115" i="1"/>
  <c r="AB115" i="1"/>
  <c r="AA115" i="1"/>
  <c r="BX1392" i="1"/>
  <c r="CE1392" i="1" s="1"/>
  <c r="CG1392" i="1" s="1"/>
  <c r="BB1005" i="1"/>
  <c r="AW1005" i="1"/>
  <c r="AV1005" i="1"/>
  <c r="BB933" i="1"/>
  <c r="AV933" i="1"/>
  <c r="BB901" i="1"/>
  <c r="AW901" i="1"/>
  <c r="BB837" i="1"/>
  <c r="AV837" i="1"/>
  <c r="BB805" i="1"/>
  <c r="AV805" i="1"/>
  <c r="BB769" i="1"/>
  <c r="AW769" i="1"/>
  <c r="AV769" i="1"/>
  <c r="BB733" i="1"/>
  <c r="AW733" i="1"/>
  <c r="AV733" i="1"/>
  <c r="BB669" i="1"/>
  <c r="AW669" i="1"/>
  <c r="BB629" i="1"/>
  <c r="AW629" i="1"/>
  <c r="AV629" i="1"/>
  <c r="BB597" i="1"/>
  <c r="AW597" i="1"/>
  <c r="AV597" i="1"/>
  <c r="BB565" i="1"/>
  <c r="AW565" i="1"/>
  <c r="AV565" i="1"/>
  <c r="BB533" i="1"/>
  <c r="AW533" i="1"/>
  <c r="AV533" i="1"/>
  <c r="BB497" i="1"/>
  <c r="AV497" i="1"/>
  <c r="AW497" i="1"/>
  <c r="BB465" i="1"/>
  <c r="AV465" i="1"/>
  <c r="AW465" i="1"/>
  <c r="BB433" i="1"/>
  <c r="AV433" i="1"/>
  <c r="AW433" i="1"/>
  <c r="BB401" i="1"/>
  <c r="AV401" i="1"/>
  <c r="BB365" i="1"/>
  <c r="AV365" i="1"/>
  <c r="BB333" i="1"/>
  <c r="AW333" i="1"/>
  <c r="AV333" i="1"/>
  <c r="BB301" i="1"/>
  <c r="AW301" i="1"/>
  <c r="AV301" i="1"/>
  <c r="BB269" i="1"/>
  <c r="AV269" i="1"/>
  <c r="BB233" i="1"/>
  <c r="AV233" i="1"/>
  <c r="BB201" i="1"/>
  <c r="AV201" i="1"/>
  <c r="BB169" i="1"/>
  <c r="AW169" i="1"/>
  <c r="BB137" i="1"/>
  <c r="AV137" i="1"/>
  <c r="BB101" i="1"/>
  <c r="AV101" i="1"/>
  <c r="AW101" i="1"/>
  <c r="BB69" i="1"/>
  <c r="AW69" i="1"/>
  <c r="AV69" i="1"/>
  <c r="AA968" i="1"/>
  <c r="U968" i="1"/>
  <c r="AB968" i="1"/>
  <c r="AB1470" i="1"/>
  <c r="AA1470" i="1"/>
  <c r="T1470" i="1"/>
  <c r="AA1464" i="1"/>
  <c r="U1464" i="1"/>
  <c r="T1464" i="1"/>
  <c r="U1463" i="1"/>
  <c r="AA1463" i="1"/>
  <c r="AA1303" i="1"/>
  <c r="U1303" i="1"/>
  <c r="AB1303" i="1"/>
  <c r="T1303" i="1"/>
  <c r="T1175" i="1"/>
  <c r="U1175" i="1"/>
  <c r="AA1007" i="1"/>
  <c r="AB1007" i="1"/>
  <c r="U1007" i="1"/>
  <c r="U230" i="1"/>
  <c r="AA230" i="1"/>
  <c r="T230" i="1"/>
  <c r="BB1255" i="1"/>
  <c r="AW1255" i="1"/>
  <c r="BB1095" i="1"/>
  <c r="AW1095" i="1"/>
  <c r="BB1061" i="1"/>
  <c r="AV1061" i="1"/>
  <c r="BD175" i="1"/>
  <c r="BI175" i="1" s="1"/>
  <c r="BE175" i="1"/>
  <c r="BJ175" i="1" s="1"/>
  <c r="BE326" i="1"/>
  <c r="BJ326" i="1" s="1"/>
  <c r="BO326" i="1" s="1"/>
  <c r="U930" i="1"/>
  <c r="AB930" i="1"/>
  <c r="AA930" i="1"/>
  <c r="T930" i="1"/>
  <c r="AB650" i="1"/>
  <c r="T650" i="1"/>
  <c r="T1025" i="1"/>
  <c r="U1025" i="1"/>
  <c r="AB1025" i="1"/>
  <c r="U51" i="1"/>
  <c r="T51" i="1"/>
  <c r="AA51" i="1"/>
  <c r="BB486" i="1"/>
  <c r="AW486" i="1"/>
  <c r="BB154" i="1"/>
  <c r="AV154" i="1"/>
  <c r="AA1003" i="1"/>
  <c r="U1003" i="1"/>
  <c r="T1003" i="1"/>
  <c r="BE75" i="1"/>
  <c r="BJ75" i="1" s="1"/>
  <c r="BO75" i="1" s="1"/>
  <c r="BB993" i="1"/>
  <c r="AW993" i="1"/>
  <c r="BB893" i="1"/>
  <c r="AW893" i="1"/>
  <c r="BB829" i="1"/>
  <c r="AW829" i="1"/>
  <c r="BD757" i="1"/>
  <c r="BI757" i="1" s="1"/>
  <c r="BE757" i="1"/>
  <c r="BJ757" i="1" s="1"/>
  <c r="BB693" i="1"/>
  <c r="AW693" i="1"/>
  <c r="AV693" i="1"/>
  <c r="BB661" i="1"/>
  <c r="AW661" i="1"/>
  <c r="AV661" i="1"/>
  <c r="BD621" i="1"/>
  <c r="BI621" i="1" s="1"/>
  <c r="BE621" i="1"/>
  <c r="BJ621" i="1" s="1"/>
  <c r="BB589" i="1"/>
  <c r="AV589" i="1"/>
  <c r="BD525" i="1"/>
  <c r="BI525" i="1" s="1"/>
  <c r="BE525" i="1"/>
  <c r="BJ525" i="1" s="1"/>
  <c r="BB489" i="1"/>
  <c r="AV489" i="1"/>
  <c r="BB457" i="1"/>
  <c r="AW457" i="1"/>
  <c r="AV457" i="1"/>
  <c r="BB425" i="1"/>
  <c r="AV425" i="1"/>
  <c r="BB357" i="1"/>
  <c r="AW357" i="1"/>
  <c r="AV357" i="1"/>
  <c r="BB325" i="1"/>
  <c r="AW325" i="1"/>
  <c r="AV325" i="1"/>
  <c r="BB293" i="1"/>
  <c r="AV293" i="1"/>
  <c r="AW293" i="1"/>
  <c r="BB261" i="1"/>
  <c r="AV261" i="1"/>
  <c r="AW261" i="1"/>
  <c r="BB225" i="1"/>
  <c r="AW225" i="1"/>
  <c r="BB193" i="1"/>
  <c r="AV193" i="1"/>
  <c r="BB161" i="1"/>
  <c r="AV161" i="1"/>
  <c r="AW161" i="1"/>
  <c r="BB93" i="1"/>
  <c r="AV93" i="1"/>
  <c r="AW93" i="1"/>
  <c r="BD61" i="1"/>
  <c r="BI61" i="1" s="1"/>
  <c r="BE61" i="1"/>
  <c r="BJ61" i="1" s="1"/>
  <c r="T1112" i="1"/>
  <c r="AA1112" i="1"/>
  <c r="AB1174" i="1"/>
  <c r="AA1174" i="1"/>
  <c r="U1174" i="1"/>
  <c r="U960" i="1"/>
  <c r="AB960" i="1"/>
  <c r="AA960" i="1"/>
  <c r="T1431" i="1"/>
  <c r="U1431" i="1"/>
  <c r="AA1431" i="1"/>
  <c r="T1335" i="1"/>
  <c r="U1335" i="1"/>
  <c r="AA1335" i="1"/>
  <c r="T1207" i="1"/>
  <c r="AA1207" i="1"/>
  <c r="U1207" i="1"/>
  <c r="AB1207" i="1"/>
  <c r="AA127" i="1"/>
  <c r="T127" i="1"/>
  <c r="AB1446" i="1"/>
  <c r="AA1446" i="1"/>
  <c r="U1446" i="1"/>
  <c r="T1446" i="1"/>
  <c r="BB1499" i="1"/>
  <c r="AV1499" i="1"/>
  <c r="BB1351" i="1"/>
  <c r="AW1351" i="1"/>
  <c r="AV1351" i="1"/>
  <c r="BB1223" i="1"/>
  <c r="AV1223" i="1"/>
  <c r="BB1127" i="1"/>
  <c r="AW1127" i="1"/>
  <c r="AV1127" i="1"/>
  <c r="BB1217" i="1"/>
  <c r="AW1217" i="1"/>
  <c r="BB1093" i="1"/>
  <c r="AW1093" i="1"/>
  <c r="BD30" i="1"/>
  <c r="BI30" i="1" s="1"/>
  <c r="BE30" i="1"/>
  <c r="BJ30" i="1" s="1"/>
  <c r="BB574" i="1"/>
  <c r="AV574" i="1"/>
  <c r="AW574" i="1"/>
  <c r="AA1517" i="1"/>
  <c r="T1517" i="1"/>
  <c r="U1517" i="1"/>
  <c r="AB580" i="1"/>
  <c r="U580" i="1"/>
  <c r="AA580" i="1"/>
  <c r="U924" i="1"/>
  <c r="T924" i="1"/>
  <c r="AB1252" i="1"/>
  <c r="AA1252" i="1"/>
  <c r="T748" i="1"/>
  <c r="AB748" i="1"/>
  <c r="AB212" i="1"/>
  <c r="U212" i="1"/>
  <c r="T1228" i="1"/>
  <c r="AB1228" i="1"/>
  <c r="U1228" i="1"/>
  <c r="U1505" i="1"/>
  <c r="AA1505" i="1"/>
  <c r="U1294" i="1"/>
  <c r="T1294" i="1"/>
  <c r="AA1294" i="1"/>
  <c r="BB1185" i="1"/>
  <c r="AV1185" i="1"/>
  <c r="BB957" i="1"/>
  <c r="AW957" i="1"/>
  <c r="AV957" i="1"/>
  <c r="BB347" i="1"/>
  <c r="AV347" i="1"/>
  <c r="BB466" i="1"/>
  <c r="AW466" i="1"/>
  <c r="AV466" i="1"/>
  <c r="BB358" i="1"/>
  <c r="AW358" i="1"/>
  <c r="BB27" i="1"/>
  <c r="AV27" i="1"/>
  <c r="BB958" i="1"/>
  <c r="AW958" i="1"/>
  <c r="AV958" i="1"/>
  <c r="T770" i="1"/>
  <c r="AB782" i="1"/>
  <c r="AV393" i="1"/>
  <c r="AV1255" i="1"/>
  <c r="AV1063" i="1"/>
  <c r="AV1284" i="1"/>
  <c r="AV1220" i="1"/>
  <c r="AW1245" i="1"/>
  <c r="AW806" i="1"/>
  <c r="T1153" i="1"/>
  <c r="U1153" i="1"/>
  <c r="U873" i="1"/>
  <c r="AA873" i="1"/>
  <c r="T361" i="1"/>
  <c r="AB361" i="1"/>
  <c r="U1424" i="1"/>
  <c r="T1424" i="1"/>
  <c r="AB1424" i="1"/>
  <c r="AA1288" i="1"/>
  <c r="U1288" i="1"/>
  <c r="T1288" i="1"/>
  <c r="U856" i="1"/>
  <c r="AB856" i="1"/>
  <c r="T856" i="1"/>
  <c r="AB998" i="1"/>
  <c r="U998" i="1"/>
  <c r="T998" i="1"/>
  <c r="T846" i="1"/>
  <c r="AB846" i="1"/>
  <c r="U846" i="1"/>
  <c r="AA846" i="1"/>
  <c r="AB694" i="1"/>
  <c r="U694" i="1"/>
  <c r="U238" i="1"/>
  <c r="AB238" i="1"/>
  <c r="T1312" i="1"/>
  <c r="AA1312" i="1"/>
  <c r="AA1192" i="1"/>
  <c r="AB1192" i="1"/>
  <c r="U1519" i="1"/>
  <c r="AB1519" i="1"/>
  <c r="U1487" i="1"/>
  <c r="T1487" i="1"/>
  <c r="AB1487" i="1"/>
  <c r="U1455" i="1"/>
  <c r="AB1455" i="1"/>
  <c r="U1391" i="1"/>
  <c r="AB1391" i="1"/>
  <c r="T1295" i="1"/>
  <c r="AB1295" i="1"/>
  <c r="AA1231" i="1"/>
  <c r="AB1231" i="1"/>
  <c r="U1199" i="1"/>
  <c r="AA1199" i="1"/>
  <c r="AB1199" i="1"/>
  <c r="T1127" i="1"/>
  <c r="AA1127" i="1"/>
  <c r="AA231" i="1"/>
  <c r="AB231" i="1"/>
  <c r="AB39" i="1"/>
  <c r="T39" i="1"/>
  <c r="U1406" i="1"/>
  <c r="AB1406" i="1"/>
  <c r="AA1182" i="1"/>
  <c r="AB1182" i="1"/>
  <c r="U1182" i="1"/>
  <c r="BB1517" i="1"/>
  <c r="AV1517" i="1"/>
  <c r="BB1485" i="1"/>
  <c r="AW1485" i="1"/>
  <c r="BD1453" i="1"/>
  <c r="BI1453" i="1" s="1"/>
  <c r="BO1453" i="1" s="1"/>
  <c r="BE1453" i="1"/>
  <c r="BJ1453" i="1" s="1"/>
  <c r="BB1421" i="1"/>
  <c r="AW1421" i="1"/>
  <c r="BB1389" i="1"/>
  <c r="AW1389" i="1"/>
  <c r="AV1389" i="1"/>
  <c r="BB1357" i="1"/>
  <c r="AW1357" i="1"/>
  <c r="BB1325" i="1"/>
  <c r="AW1325" i="1"/>
  <c r="AV1325" i="1"/>
  <c r="BB1209" i="1"/>
  <c r="AV1209" i="1"/>
  <c r="BB1181" i="1"/>
  <c r="AW1181" i="1"/>
  <c r="AV1181" i="1"/>
  <c r="BB323" i="1"/>
  <c r="AW323" i="1"/>
  <c r="BD303" i="1"/>
  <c r="BI303" i="1" s="1"/>
  <c r="BE303" i="1"/>
  <c r="BJ303" i="1" s="1"/>
  <c r="BB227" i="1"/>
  <c r="AV227" i="1"/>
  <c r="BD143" i="1"/>
  <c r="BI143" i="1" s="1"/>
  <c r="BE143" i="1"/>
  <c r="BJ143" i="1" s="1"/>
  <c r="BD462" i="1"/>
  <c r="BI462" i="1" s="1"/>
  <c r="BE462" i="1"/>
  <c r="BJ462" i="1" s="1"/>
  <c r="BD210" i="1"/>
  <c r="BI210" i="1" s="1"/>
  <c r="BE210" i="1"/>
  <c r="BJ210" i="1" s="1"/>
  <c r="BB174" i="1"/>
  <c r="AV174" i="1"/>
  <c r="AW154" i="1"/>
  <c r="AA1033" i="1"/>
  <c r="T1033" i="1"/>
  <c r="U1033" i="1"/>
  <c r="AA228" i="1"/>
  <c r="U228" i="1"/>
  <c r="AA895" i="1"/>
  <c r="T895" i="1"/>
  <c r="U895" i="1"/>
  <c r="AB895" i="1"/>
  <c r="T1100" i="1"/>
  <c r="U1100" i="1"/>
  <c r="T25" i="1"/>
  <c r="AA25" i="1"/>
  <c r="U25" i="1"/>
  <c r="AA1286" i="1"/>
  <c r="T1286" i="1"/>
  <c r="AB1485" i="1"/>
  <c r="AA1485" i="1"/>
  <c r="T1485" i="1"/>
  <c r="AB1349" i="1"/>
  <c r="AA1349" i="1"/>
  <c r="T1349" i="1"/>
  <c r="U1349" i="1"/>
  <c r="T843" i="1"/>
  <c r="AA843" i="1"/>
  <c r="U843" i="1"/>
  <c r="U860" i="1"/>
  <c r="T860" i="1"/>
  <c r="U396" i="1"/>
  <c r="T396" i="1"/>
  <c r="AB1530" i="1"/>
  <c r="T1530" i="1"/>
  <c r="BB556" i="1"/>
  <c r="AV556" i="1"/>
  <c r="BB256" i="1"/>
  <c r="AV256" i="1"/>
  <c r="AB1131" i="1"/>
  <c r="T1131" i="1"/>
  <c r="U1131" i="1"/>
  <c r="AA1131" i="1"/>
  <c r="U739" i="1"/>
  <c r="AB739" i="1"/>
  <c r="AA739" i="1"/>
  <c r="T739" i="1"/>
  <c r="BB35" i="1"/>
  <c r="AV35" i="1"/>
  <c r="BD1527" i="1"/>
  <c r="BI1527" i="1" s="1"/>
  <c r="BE1527" i="1"/>
  <c r="BJ1527" i="1" s="1"/>
  <c r="BX295" i="1"/>
  <c r="CE295" i="1" s="1"/>
  <c r="CH295" i="1" s="1"/>
  <c r="BX327" i="1"/>
  <c r="CE327" i="1" s="1"/>
  <c r="CH327" i="1" s="1"/>
  <c r="BX431" i="1"/>
  <c r="CE431" i="1" s="1"/>
  <c r="CH431" i="1" s="1"/>
  <c r="BX463" i="1"/>
  <c r="CE463" i="1" s="1"/>
  <c r="CH463" i="1" s="1"/>
  <c r="BX495" i="1"/>
  <c r="CE495" i="1" s="1"/>
  <c r="CH495" i="1" s="1"/>
  <c r="BX1271" i="1"/>
  <c r="CE1271" i="1" s="1"/>
  <c r="CG1271" i="1" s="1"/>
  <c r="BX1303" i="1"/>
  <c r="CE1303" i="1" s="1"/>
  <c r="CG1303" i="1" s="1"/>
  <c r="BX1335" i="1"/>
  <c r="CE1335" i="1" s="1"/>
  <c r="CG1335" i="1" s="1"/>
  <c r="BX1367" i="1"/>
  <c r="CE1367" i="1" s="1"/>
  <c r="CG1367" i="1" s="1"/>
  <c r="BX1399" i="1"/>
  <c r="CE1399" i="1" s="1"/>
  <c r="CG1399" i="1" s="1"/>
  <c r="BX1431" i="1"/>
  <c r="CE1431" i="1" s="1"/>
  <c r="CG1431" i="1" s="1"/>
  <c r="BX1463" i="1"/>
  <c r="CE1463" i="1" s="1"/>
  <c r="CG1463" i="1" s="1"/>
  <c r="BX1495" i="1"/>
  <c r="CE1495" i="1" s="1"/>
  <c r="CG1495" i="1" s="1"/>
  <c r="BX1527" i="1"/>
  <c r="CE1527" i="1" s="1"/>
  <c r="CG1527" i="1" s="1"/>
  <c r="BX160" i="1"/>
  <c r="CE160" i="1" s="1"/>
  <c r="CH160" i="1" s="1"/>
  <c r="BX376" i="1"/>
  <c r="CE376" i="1" s="1"/>
  <c r="CH376" i="1" s="1"/>
  <c r="BX408" i="1"/>
  <c r="CE408" i="1" s="1"/>
  <c r="CH408" i="1" s="1"/>
  <c r="BX480" i="1"/>
  <c r="CE480" i="1" s="1"/>
  <c r="CH480" i="1" s="1"/>
  <c r="BX512" i="1"/>
  <c r="CE512" i="1" s="1"/>
  <c r="CH512" i="1" s="1"/>
  <c r="BX544" i="1"/>
  <c r="CE544" i="1" s="1"/>
  <c r="CH544" i="1" s="1"/>
  <c r="BX576" i="1"/>
  <c r="CE576" i="1" s="1"/>
  <c r="CH576" i="1" s="1"/>
  <c r="BX608" i="1"/>
  <c r="CE608" i="1" s="1"/>
  <c r="CG608" i="1" s="1"/>
  <c r="BX640" i="1"/>
  <c r="CE640" i="1" s="1"/>
  <c r="CH640" i="1" s="1"/>
  <c r="BX712" i="1"/>
  <c r="CE712" i="1" s="1"/>
  <c r="CH712" i="1" s="1"/>
  <c r="BX744" i="1"/>
  <c r="CE744" i="1" s="1"/>
  <c r="CH744" i="1" s="1"/>
  <c r="BX776" i="1"/>
  <c r="CE776" i="1" s="1"/>
  <c r="CH776" i="1" s="1"/>
  <c r="BX808" i="1"/>
  <c r="CE808" i="1" s="1"/>
  <c r="CH808" i="1" s="1"/>
  <c r="BX840" i="1"/>
  <c r="CE840" i="1" s="1"/>
  <c r="CH840" i="1" s="1"/>
  <c r="BX872" i="1"/>
  <c r="CE872" i="1" s="1"/>
  <c r="CG872" i="1" s="1"/>
  <c r="BX904" i="1"/>
  <c r="CE904" i="1" s="1"/>
  <c r="CG904" i="1" s="1"/>
  <c r="BX936" i="1"/>
  <c r="CE936" i="1" s="1"/>
  <c r="BX968" i="1"/>
  <c r="CE968" i="1" s="1"/>
  <c r="CG968" i="1" s="1"/>
  <c r="BX1000" i="1"/>
  <c r="CE1000" i="1" s="1"/>
  <c r="CG1000" i="1" s="1"/>
  <c r="BX1032" i="1"/>
  <c r="CE1032" i="1" s="1"/>
  <c r="CG1032" i="1" s="1"/>
  <c r="BX1096" i="1"/>
  <c r="CE1096" i="1" s="1"/>
  <c r="CG1096" i="1" s="1"/>
  <c r="BX1128" i="1"/>
  <c r="CE1128" i="1" s="1"/>
  <c r="CG1128" i="1" s="1"/>
  <c r="BX1192" i="1"/>
  <c r="CE1192" i="1" s="1"/>
  <c r="CG1192" i="1" s="1"/>
  <c r="BX1224" i="1"/>
  <c r="CE1224" i="1" s="1"/>
  <c r="CG1224" i="1" s="1"/>
  <c r="BX1256" i="1"/>
  <c r="CE1256" i="1" s="1"/>
  <c r="CG1256" i="1" s="1"/>
  <c r="BX1288" i="1"/>
  <c r="CE1288" i="1" s="1"/>
  <c r="CG1288" i="1" s="1"/>
  <c r="BX1320" i="1"/>
  <c r="CE1320" i="1" s="1"/>
  <c r="CG1320" i="1" s="1"/>
  <c r="BX1360" i="1"/>
  <c r="CE1360" i="1" s="1"/>
  <c r="CG1360" i="1" s="1"/>
  <c r="BX1416" i="1"/>
  <c r="CE1416" i="1" s="1"/>
  <c r="CG1416" i="1" s="1"/>
  <c r="BX192" i="1"/>
  <c r="CE192" i="1" s="1"/>
  <c r="CH192" i="1" s="1"/>
  <c r="BX17" i="1"/>
  <c r="CE17" i="1" s="1"/>
  <c r="CH17" i="1" s="1"/>
  <c r="BX57" i="1"/>
  <c r="CE57" i="1" s="1"/>
  <c r="CH57" i="1" s="1"/>
  <c r="BX89" i="1"/>
  <c r="CE89" i="1" s="1"/>
  <c r="CH89" i="1" s="1"/>
  <c r="BX121" i="1"/>
  <c r="CE121" i="1" s="1"/>
  <c r="CH121" i="1" s="1"/>
  <c r="BX225" i="1"/>
  <c r="CE225" i="1" s="1"/>
  <c r="CH225" i="1" s="1"/>
  <c r="BX257" i="1"/>
  <c r="CE257" i="1" s="1"/>
  <c r="CH257" i="1" s="1"/>
  <c r="BX289" i="1"/>
  <c r="CE289" i="1" s="1"/>
  <c r="CH289" i="1" s="1"/>
  <c r="BX329" i="1"/>
  <c r="CE329" i="1" s="1"/>
  <c r="CH329" i="1" s="1"/>
  <c r="BX393" i="1"/>
  <c r="CE393" i="1" s="1"/>
  <c r="CH393" i="1" s="1"/>
  <c r="BX425" i="1"/>
  <c r="CE425" i="1" s="1"/>
  <c r="CH425" i="1" s="1"/>
  <c r="BX825" i="1"/>
  <c r="CE825" i="1" s="1"/>
  <c r="CH825" i="1" s="1"/>
  <c r="BX857" i="1"/>
  <c r="CE857" i="1" s="1"/>
  <c r="CH857" i="1" s="1"/>
  <c r="BX889" i="1"/>
  <c r="CE889" i="1" s="1"/>
  <c r="CH889" i="1" s="1"/>
  <c r="BX921" i="1"/>
  <c r="CE921" i="1" s="1"/>
  <c r="CG921" i="1" s="1"/>
  <c r="BX961" i="1"/>
  <c r="CE961" i="1" s="1"/>
  <c r="CG961" i="1" s="1"/>
  <c r="BX1049" i="1"/>
  <c r="CE1049" i="1" s="1"/>
  <c r="CG1049" i="1" s="1"/>
  <c r="BX1081" i="1"/>
  <c r="CE1081" i="1" s="1"/>
  <c r="CG1081" i="1" s="1"/>
  <c r="BX1113" i="1"/>
  <c r="CE1113" i="1" s="1"/>
  <c r="BX1273" i="1"/>
  <c r="CE1273" i="1" s="1"/>
  <c r="BX1305" i="1"/>
  <c r="CE1305" i="1" s="1"/>
  <c r="CG1305" i="1" s="1"/>
  <c r="BX1449" i="1"/>
  <c r="CE1449" i="1" s="1"/>
  <c r="CG1449" i="1" s="1"/>
  <c r="BX1178" i="1"/>
  <c r="CE1178" i="1" s="1"/>
  <c r="CG1178" i="1" s="1"/>
  <c r="BE1392" i="1"/>
  <c r="BJ1392" i="1" s="1"/>
  <c r="BE1264" i="1"/>
  <c r="BJ1264" i="1" s="1"/>
  <c r="BO1264" i="1" s="1"/>
  <c r="BE1136" i="1"/>
  <c r="BJ1136" i="1" s="1"/>
  <c r="BO1136" i="1" s="1"/>
  <c r="BE395" i="1"/>
  <c r="BJ395" i="1" s="1"/>
  <c r="BO395" i="1" s="1"/>
  <c r="BE230" i="1"/>
  <c r="BJ230" i="1" s="1"/>
  <c r="BE1053" i="1"/>
  <c r="BJ1053" i="1" s="1"/>
  <c r="BO1053" i="1" s="1"/>
  <c r="AB1302" i="1"/>
  <c r="T1302" i="1"/>
  <c r="U1432" i="1"/>
  <c r="T1432" i="1"/>
  <c r="AB1432" i="1"/>
  <c r="T1248" i="1"/>
  <c r="U1248" i="1"/>
  <c r="AB1248" i="1"/>
  <c r="U1527" i="1"/>
  <c r="T1527" i="1"/>
  <c r="U1399" i="1"/>
  <c r="AA1399" i="1"/>
  <c r="AB1399" i="1"/>
  <c r="T1271" i="1"/>
  <c r="U1271" i="1"/>
  <c r="AA1271" i="1"/>
  <c r="AA1135" i="1"/>
  <c r="AB1135" i="1"/>
  <c r="T1135" i="1"/>
  <c r="U1135" i="1"/>
  <c r="AA967" i="1"/>
  <c r="T967" i="1"/>
  <c r="U967" i="1"/>
  <c r="AB967" i="1"/>
  <c r="T55" i="1"/>
  <c r="AA55" i="1"/>
  <c r="AB55" i="1"/>
  <c r="AB1206" i="1"/>
  <c r="T1206" i="1"/>
  <c r="U1206" i="1"/>
  <c r="AA1206" i="1"/>
  <c r="BB1447" i="1"/>
  <c r="AW1447" i="1"/>
  <c r="AV1447" i="1"/>
  <c r="BB1319" i="1"/>
  <c r="AV1319" i="1"/>
  <c r="BD1191" i="1"/>
  <c r="BI1191" i="1" s="1"/>
  <c r="BE1191" i="1"/>
  <c r="BJ1191" i="1" s="1"/>
  <c r="BD1063" i="1"/>
  <c r="BI1063" i="1" s="1"/>
  <c r="BE1063" i="1"/>
  <c r="BJ1063" i="1" s="1"/>
  <c r="BB999" i="1"/>
  <c r="AW999" i="1"/>
  <c r="BB1202" i="1"/>
  <c r="AW1202" i="1"/>
  <c r="BD1010" i="1"/>
  <c r="BI1010" i="1" s="1"/>
  <c r="BE1010" i="1"/>
  <c r="BJ1010" i="1" s="1"/>
  <c r="BB1157" i="1"/>
  <c r="AW1157" i="1"/>
  <c r="AV1157" i="1"/>
  <c r="BB961" i="1"/>
  <c r="AW961" i="1"/>
  <c r="AV961" i="1"/>
  <c r="BB123" i="1"/>
  <c r="AW123" i="1"/>
  <c r="BD9" i="1"/>
  <c r="BI9" i="1" s="1"/>
  <c r="BE9" i="1"/>
  <c r="BJ9" i="1" s="1"/>
  <c r="BB1206" i="1"/>
  <c r="AW1206" i="1"/>
  <c r="BB362" i="1"/>
  <c r="AW362" i="1"/>
  <c r="AB1389" i="1"/>
  <c r="AA1389" i="1"/>
  <c r="T1389" i="1"/>
  <c r="AB1527" i="1"/>
  <c r="AB1112" i="1"/>
  <c r="AA1126" i="1"/>
  <c r="AW1223" i="1"/>
  <c r="U1188" i="1"/>
  <c r="T1188" i="1"/>
  <c r="U788" i="1"/>
  <c r="AA788" i="1"/>
  <c r="AB788" i="1"/>
  <c r="T788" i="1"/>
  <c r="U84" i="1"/>
  <c r="AB84" i="1"/>
  <c r="AA84" i="1"/>
  <c r="AB1162" i="1"/>
  <c r="AA1162" i="1"/>
  <c r="T1162" i="1"/>
  <c r="U1162" i="1"/>
  <c r="AB1441" i="1"/>
  <c r="AA1441" i="1"/>
  <c r="BD1273" i="1"/>
  <c r="BI1273" i="1" s="1"/>
  <c r="BE1273" i="1"/>
  <c r="BJ1273" i="1" s="1"/>
  <c r="BB1153" i="1"/>
  <c r="AV1153" i="1"/>
  <c r="BB1009" i="1"/>
  <c r="AW1009" i="1"/>
  <c r="AV1009" i="1"/>
  <c r="BB394" i="1"/>
  <c r="AV394" i="1"/>
  <c r="BD360" i="1"/>
  <c r="BI360" i="1" s="1"/>
  <c r="BE360" i="1"/>
  <c r="BJ360" i="1" s="1"/>
  <c r="BX1456" i="1"/>
  <c r="CE1456" i="1" s="1"/>
  <c r="CG1456" i="1" s="1"/>
  <c r="BD925" i="1"/>
  <c r="BI925" i="1" s="1"/>
  <c r="BE925" i="1"/>
  <c r="BJ925" i="1" s="1"/>
  <c r="BB861" i="1"/>
  <c r="AV861" i="1"/>
  <c r="BD797" i="1"/>
  <c r="BI797" i="1" s="1"/>
  <c r="BE797" i="1"/>
  <c r="BJ797" i="1" s="1"/>
  <c r="BB725" i="1"/>
  <c r="AW725" i="1"/>
  <c r="BB557" i="1"/>
  <c r="AW557" i="1"/>
  <c r="AV557" i="1"/>
  <c r="U1441" i="1"/>
  <c r="AA956" i="1"/>
  <c r="U127" i="1"/>
  <c r="U1050" i="1"/>
  <c r="AW58" i="1"/>
  <c r="T1441" i="1"/>
  <c r="AA629" i="1"/>
  <c r="AA1248" i="1"/>
  <c r="AB1464" i="1"/>
  <c r="U1496" i="1"/>
  <c r="T1174" i="1"/>
  <c r="AB75" i="1"/>
  <c r="AA978" i="1"/>
  <c r="T722" i="1"/>
  <c r="T598" i="1"/>
  <c r="AW393" i="1"/>
  <c r="AV475" i="1"/>
  <c r="AV1430" i="1"/>
  <c r="AV1202" i="1"/>
  <c r="AW1063" i="1"/>
  <c r="AV1093" i="1"/>
  <c r="AV1446" i="1"/>
  <c r="AV1245" i="1"/>
  <c r="AW1509" i="1"/>
  <c r="T882" i="1"/>
  <c r="AB882" i="1"/>
  <c r="AA882" i="1"/>
  <c r="AB1364" i="1"/>
  <c r="AA1364" i="1"/>
  <c r="U1364" i="1"/>
  <c r="AB1236" i="1"/>
  <c r="AA1236" i="1"/>
  <c r="U1236" i="1"/>
  <c r="T1236" i="1"/>
  <c r="AB1172" i="1"/>
  <c r="U1172" i="1"/>
  <c r="U1028" i="1"/>
  <c r="T1028" i="1"/>
  <c r="U916" i="1"/>
  <c r="AA916" i="1"/>
  <c r="T884" i="1"/>
  <c r="AA884" i="1"/>
  <c r="U780" i="1"/>
  <c r="AA780" i="1"/>
  <c r="AB780" i="1"/>
  <c r="T780" i="1"/>
  <c r="T740" i="1"/>
  <c r="AA740" i="1"/>
  <c r="AB1066" i="1"/>
  <c r="T1066" i="1"/>
  <c r="U1066" i="1"/>
  <c r="U100" i="1"/>
  <c r="T100" i="1"/>
  <c r="U164" i="1"/>
  <c r="T164" i="1"/>
  <c r="AA164" i="1"/>
  <c r="AB44" i="1"/>
  <c r="AA44" i="1"/>
  <c r="AB1147" i="1"/>
  <c r="U1147" i="1"/>
  <c r="AA1147" i="1"/>
  <c r="AB1010" i="1"/>
  <c r="AA1010" i="1"/>
  <c r="U1010" i="1"/>
  <c r="T1010" i="1"/>
  <c r="AA1103" i="1"/>
  <c r="U1103" i="1"/>
  <c r="AB1160" i="1"/>
  <c r="AA1160" i="1"/>
  <c r="T1064" i="1"/>
  <c r="U1064" i="1"/>
  <c r="AB952" i="1"/>
  <c r="AA952" i="1"/>
  <c r="U952" i="1"/>
  <c r="AB776" i="1"/>
  <c r="U776" i="1"/>
  <c r="AA776" i="1"/>
  <c r="AB1158" i="1"/>
  <c r="AA1158" i="1"/>
  <c r="T1158" i="1"/>
  <c r="AB1022" i="1"/>
  <c r="T1022" i="1"/>
  <c r="AA1022" i="1"/>
  <c r="U878" i="1"/>
  <c r="AA878" i="1"/>
  <c r="T878" i="1"/>
  <c r="AB878" i="1"/>
  <c r="T710" i="1"/>
  <c r="AB710" i="1"/>
  <c r="T70" i="1"/>
  <c r="U70" i="1"/>
  <c r="AA70" i="1"/>
  <c r="AV61" i="1"/>
  <c r="AW1003" i="1"/>
  <c r="BB1265" i="1"/>
  <c r="AV1265" i="1"/>
  <c r="BB1237" i="1"/>
  <c r="AW1237" i="1"/>
  <c r="BB1484" i="1"/>
  <c r="AV1484" i="1"/>
  <c r="BB1452" i="1"/>
  <c r="AW1452" i="1"/>
  <c r="AV1452" i="1"/>
  <c r="BB1360" i="1"/>
  <c r="AW1360" i="1"/>
  <c r="BD960" i="1"/>
  <c r="BI960" i="1" s="1"/>
  <c r="BE960" i="1"/>
  <c r="BJ960" i="1" s="1"/>
  <c r="BD883" i="1"/>
  <c r="BI883" i="1" s="1"/>
  <c r="BE883" i="1"/>
  <c r="BJ883" i="1" s="1"/>
  <c r="BB803" i="1"/>
  <c r="AV803" i="1"/>
  <c r="BD531" i="1"/>
  <c r="BI531" i="1" s="1"/>
  <c r="BE531" i="1"/>
  <c r="BJ531" i="1" s="1"/>
  <c r="BD459" i="1"/>
  <c r="BI459" i="1" s="1"/>
  <c r="BE459" i="1"/>
  <c r="BJ459" i="1" s="1"/>
  <c r="BB403" i="1"/>
  <c r="AV403" i="1"/>
  <c r="AW403" i="1"/>
  <c r="BD343" i="1"/>
  <c r="BI343" i="1" s="1"/>
  <c r="BE343" i="1"/>
  <c r="BJ343" i="1" s="1"/>
  <c r="BD299" i="1"/>
  <c r="BI299" i="1" s="1"/>
  <c r="BE299" i="1"/>
  <c r="BJ299" i="1" s="1"/>
  <c r="BD255" i="1"/>
  <c r="BI255" i="1" s="1"/>
  <c r="BE255" i="1"/>
  <c r="BJ255" i="1" s="1"/>
  <c r="AW227" i="1"/>
  <c r="BD167" i="1"/>
  <c r="BI167" i="1" s="1"/>
  <c r="BE167" i="1"/>
  <c r="BJ167" i="1" s="1"/>
  <c r="BB510" i="1"/>
  <c r="AV510" i="1"/>
  <c r="AW510" i="1"/>
  <c r="BB458" i="1"/>
  <c r="AW458" i="1"/>
  <c r="AV458" i="1"/>
  <c r="BB206" i="1"/>
  <c r="AV206" i="1"/>
  <c r="BB42" i="1"/>
  <c r="AW42" i="1"/>
  <c r="AV42" i="1"/>
  <c r="AB29" i="1"/>
  <c r="U29" i="1"/>
  <c r="U1164" i="1"/>
  <c r="AB1164" i="1"/>
  <c r="AW556" i="1"/>
  <c r="BB702" i="1"/>
  <c r="AV702" i="1"/>
  <c r="U68" i="1"/>
  <c r="AB68" i="1"/>
  <c r="BE1446" i="1"/>
  <c r="BJ1446" i="1" s="1"/>
  <c r="BO1446" i="1" s="1"/>
  <c r="BB211" i="1"/>
  <c r="AV211" i="1"/>
  <c r="AW326" i="1"/>
  <c r="AB1090" i="1"/>
  <c r="T1090" i="1"/>
  <c r="AA1090" i="1"/>
  <c r="U956" i="1"/>
  <c r="T956" i="1"/>
  <c r="T954" i="1"/>
  <c r="AB954" i="1"/>
  <c r="U954" i="1"/>
  <c r="T580" i="1"/>
  <c r="BB1121" i="1"/>
  <c r="AV1121" i="1"/>
  <c r="T960" i="1"/>
  <c r="T1252" i="1"/>
  <c r="AV530" i="1"/>
  <c r="AV1191" i="1"/>
  <c r="AW1446" i="1"/>
  <c r="AV925" i="1"/>
  <c r="AV1133" i="1"/>
  <c r="AV30" i="1"/>
  <c r="U1133" i="1"/>
  <c r="AA1133" i="1"/>
  <c r="AB1093" i="1"/>
  <c r="AA1093" i="1"/>
  <c r="U1093" i="1"/>
  <c r="T1093" i="1"/>
  <c r="U1053" i="1"/>
  <c r="AA1053" i="1"/>
  <c r="T1021" i="1"/>
  <c r="U1021" i="1"/>
  <c r="AB1021" i="1"/>
  <c r="AB981" i="1"/>
  <c r="U981" i="1"/>
  <c r="U949" i="1"/>
  <c r="T949" i="1"/>
  <c r="AB949" i="1"/>
  <c r="U917" i="1"/>
  <c r="AB917" i="1"/>
  <c r="AA917" i="1"/>
  <c r="T917" i="1"/>
  <c r="U885" i="1"/>
  <c r="T885" i="1"/>
  <c r="U853" i="1"/>
  <c r="T853" i="1"/>
  <c r="U821" i="1"/>
  <c r="AA821" i="1"/>
  <c r="T821" i="1"/>
  <c r="U789" i="1"/>
  <c r="AB789" i="1"/>
  <c r="AA789" i="1"/>
  <c r="U757" i="1"/>
  <c r="AA757" i="1"/>
  <c r="AA725" i="1"/>
  <c r="T725" i="1"/>
  <c r="U693" i="1"/>
  <c r="T693" i="1"/>
  <c r="AB693" i="1"/>
  <c r="U661" i="1"/>
  <c r="AA661" i="1"/>
  <c r="U597" i="1"/>
  <c r="AB597" i="1"/>
  <c r="U565" i="1"/>
  <c r="AB565" i="1"/>
  <c r="T565" i="1"/>
  <c r="AA565" i="1"/>
  <c r="U533" i="1"/>
  <c r="AA533" i="1"/>
  <c r="U501" i="1"/>
  <c r="AA501" i="1"/>
  <c r="T501" i="1"/>
  <c r="U469" i="1"/>
  <c r="AB469" i="1"/>
  <c r="AA469" i="1"/>
  <c r="T469" i="1"/>
  <c r="U437" i="1"/>
  <c r="AB437" i="1"/>
  <c r="AA437" i="1"/>
  <c r="T437" i="1"/>
  <c r="U405" i="1"/>
  <c r="AB405" i="1"/>
  <c r="T405" i="1"/>
  <c r="AA405" i="1"/>
  <c r="U373" i="1"/>
  <c r="AB373" i="1"/>
  <c r="U341" i="1"/>
  <c r="AB341" i="1"/>
  <c r="AA341" i="1"/>
  <c r="U309" i="1"/>
  <c r="T309" i="1"/>
  <c r="U277" i="1"/>
  <c r="AB277" i="1"/>
  <c r="AA277" i="1"/>
  <c r="U245" i="1"/>
  <c r="T245" i="1"/>
  <c r="U197" i="1"/>
  <c r="T197" i="1"/>
  <c r="AA197" i="1"/>
  <c r="AA165" i="1"/>
  <c r="U165" i="1"/>
  <c r="AB165" i="1"/>
  <c r="U133" i="1"/>
  <c r="AA133" i="1"/>
  <c r="T101" i="1"/>
  <c r="AA101" i="1"/>
  <c r="U101" i="1"/>
  <c r="AB101" i="1"/>
  <c r="T69" i="1"/>
  <c r="AA69" i="1"/>
  <c r="AB69" i="1"/>
  <c r="U69" i="1"/>
  <c r="AB11" i="1"/>
  <c r="T11" i="1"/>
  <c r="AA1176" i="1"/>
  <c r="U1176" i="1"/>
  <c r="T1176" i="1"/>
  <c r="U800" i="1"/>
  <c r="AB800" i="1"/>
  <c r="T800" i="1"/>
  <c r="T1134" i="1"/>
  <c r="AA1134" i="1"/>
  <c r="AB1134" i="1"/>
  <c r="U942" i="1"/>
  <c r="T942" i="1"/>
  <c r="AA942" i="1"/>
  <c r="U806" i="1"/>
  <c r="AA806" i="1"/>
  <c r="AB806" i="1"/>
  <c r="T806" i="1"/>
  <c r="AA47" i="1"/>
  <c r="AB47" i="1"/>
  <c r="AB1040" i="1"/>
  <c r="T1040" i="1"/>
  <c r="AV525" i="1"/>
  <c r="BD1509" i="1"/>
  <c r="BI1509" i="1" s="1"/>
  <c r="BE1509" i="1"/>
  <c r="BJ1509" i="1" s="1"/>
  <c r="BB1445" i="1"/>
  <c r="AV1445" i="1"/>
  <c r="AW1445" i="1"/>
  <c r="BB1413" i="1"/>
  <c r="AW1413" i="1"/>
  <c r="BB1381" i="1"/>
  <c r="AW1381" i="1"/>
  <c r="BB1349" i="1"/>
  <c r="AV1349" i="1"/>
  <c r="BD1289" i="1"/>
  <c r="BI1289" i="1" s="1"/>
  <c r="BE1289" i="1"/>
  <c r="BJ1289" i="1" s="1"/>
  <c r="BB1261" i="1"/>
  <c r="AW1261" i="1"/>
  <c r="AV1261" i="1"/>
  <c r="BD1233" i="1"/>
  <c r="BI1233" i="1" s="1"/>
  <c r="BE1233" i="1"/>
  <c r="BJ1233" i="1" s="1"/>
  <c r="BB1512" i="1"/>
  <c r="AV1512" i="1"/>
  <c r="BB339" i="1"/>
  <c r="AW339" i="1"/>
  <c r="BD562" i="1"/>
  <c r="BI562" i="1" s="1"/>
  <c r="BE562" i="1"/>
  <c r="BJ562" i="1" s="1"/>
  <c r="BB506" i="1"/>
  <c r="AW506" i="1"/>
  <c r="BB282" i="1"/>
  <c r="AW282" i="1"/>
  <c r="BD110" i="1"/>
  <c r="BI110" i="1" s="1"/>
  <c r="BE110" i="1"/>
  <c r="BJ110" i="1" s="1"/>
  <c r="U124" i="1"/>
  <c r="T124" i="1"/>
  <c r="AA124" i="1"/>
  <c r="AW6" i="1"/>
  <c r="AB548" i="1"/>
  <c r="U548" i="1"/>
  <c r="BX123" i="1"/>
  <c r="CE123" i="1" s="1"/>
  <c r="CH123" i="1" s="1"/>
  <c r="BX155" i="1"/>
  <c r="CE155" i="1" s="1"/>
  <c r="CH155" i="1" s="1"/>
  <c r="BX187" i="1"/>
  <c r="CE187" i="1" s="1"/>
  <c r="CH187" i="1" s="1"/>
  <c r="BX219" i="1"/>
  <c r="CE219" i="1" s="1"/>
  <c r="CH219" i="1" s="1"/>
  <c r="BX251" i="1"/>
  <c r="CE251" i="1" s="1"/>
  <c r="CH251" i="1" s="1"/>
  <c r="BX539" i="1"/>
  <c r="CE539" i="1" s="1"/>
  <c r="CH539" i="1" s="1"/>
  <c r="BX571" i="1"/>
  <c r="CE571" i="1" s="1"/>
  <c r="CH571" i="1" s="1"/>
  <c r="BX1243" i="1"/>
  <c r="CE1243" i="1" s="1"/>
  <c r="CH1243" i="1" s="1"/>
  <c r="BE1296" i="1"/>
  <c r="BJ1296" i="1" s="1"/>
  <c r="BO1296" i="1" s="1"/>
  <c r="BE1168" i="1"/>
  <c r="BJ1168" i="1" s="1"/>
  <c r="BO1168" i="1" s="1"/>
  <c r="BB1486" i="1"/>
  <c r="AW1486" i="1"/>
  <c r="BB1374" i="1"/>
  <c r="AV1374" i="1"/>
  <c r="BB1254" i="1"/>
  <c r="AW1254" i="1"/>
  <c r="AV1254" i="1"/>
  <c r="BB1126" i="1"/>
  <c r="AV1126" i="1"/>
  <c r="BB1006" i="1"/>
  <c r="AW1006" i="1"/>
  <c r="AV1006" i="1"/>
  <c r="BB902" i="1"/>
  <c r="AW902" i="1"/>
  <c r="BB822" i="1"/>
  <c r="AW822" i="1"/>
  <c r="AV822" i="1"/>
  <c r="BB734" i="1"/>
  <c r="AW734" i="1"/>
  <c r="BB670" i="1"/>
  <c r="AV670" i="1"/>
  <c r="BB630" i="1"/>
  <c r="AW630" i="1"/>
  <c r="AV630" i="1"/>
  <c r="BB598" i="1"/>
  <c r="AW598" i="1"/>
  <c r="AV598" i="1"/>
  <c r="BB386" i="1"/>
  <c r="AW386" i="1"/>
  <c r="AV386" i="1"/>
  <c r="BB194" i="1"/>
  <c r="AW194" i="1"/>
  <c r="AV194" i="1"/>
  <c r="BB78" i="1"/>
  <c r="AW78" i="1"/>
  <c r="BE478" i="1"/>
  <c r="BJ478" i="1" s="1"/>
  <c r="BO478" i="1" s="1"/>
  <c r="BE134" i="1"/>
  <c r="BJ134" i="1" s="1"/>
  <c r="BE1245" i="1"/>
  <c r="BJ1245" i="1" s="1"/>
  <c r="BO1245" i="1" s="1"/>
  <c r="BE393" i="1"/>
  <c r="BJ393" i="1" s="1"/>
  <c r="BO393" i="1" s="1"/>
  <c r="BE1075" i="1"/>
  <c r="BJ1075" i="1" s="1"/>
  <c r="BE947" i="1"/>
  <c r="BJ947" i="1" s="1"/>
  <c r="BO947" i="1" s="1"/>
  <c r="AA40" i="1"/>
  <c r="AB40" i="1"/>
  <c r="T1528" i="1"/>
  <c r="AA1528" i="1"/>
  <c r="AA1495" i="1"/>
  <c r="AB1495" i="1"/>
  <c r="T1495" i="1"/>
  <c r="T1367" i="1"/>
  <c r="AB1367" i="1"/>
  <c r="U1239" i="1"/>
  <c r="AA1239" i="1"/>
  <c r="AB1239" i="1"/>
  <c r="T1239" i="1"/>
  <c r="U1095" i="1"/>
  <c r="AA1095" i="1"/>
  <c r="AA927" i="1"/>
  <c r="T927" i="1"/>
  <c r="AB927" i="1"/>
  <c r="U927" i="1"/>
  <c r="T191" i="1"/>
  <c r="AA191" i="1"/>
  <c r="U191" i="1"/>
  <c r="AB15" i="1"/>
  <c r="AA15" i="1"/>
  <c r="U15" i="1"/>
  <c r="BB1415" i="1"/>
  <c r="AW1415" i="1"/>
  <c r="AV1415" i="1"/>
  <c r="BB1287" i="1"/>
  <c r="AW1287" i="1"/>
  <c r="AV1287" i="1"/>
  <c r="BB1159" i="1"/>
  <c r="AW1159" i="1"/>
  <c r="AV1159" i="1"/>
  <c r="BB1031" i="1"/>
  <c r="AW1031" i="1"/>
  <c r="AV1031" i="1"/>
  <c r="BB690" i="1"/>
  <c r="AW690" i="1"/>
  <c r="BD1013" i="1"/>
  <c r="BI1013" i="1" s="1"/>
  <c r="BE1013" i="1"/>
  <c r="BJ1013" i="1" s="1"/>
  <c r="BB307" i="1"/>
  <c r="AV307" i="1"/>
  <c r="BB147" i="1"/>
  <c r="AV147" i="1"/>
  <c r="AW147" i="1"/>
  <c r="BD55" i="1"/>
  <c r="BI55" i="1" s="1"/>
  <c r="BE55" i="1"/>
  <c r="BJ55" i="1" s="1"/>
  <c r="AB1089" i="1"/>
  <c r="AA1089" i="1"/>
  <c r="T1089" i="1"/>
  <c r="U1089" i="1"/>
  <c r="U1026" i="1"/>
  <c r="AA1026" i="1"/>
  <c r="AB1026" i="1"/>
  <c r="BB982" i="1"/>
  <c r="AW982" i="1"/>
  <c r="BB442" i="1"/>
  <c r="AW442" i="1"/>
  <c r="BB422" i="1"/>
  <c r="AW422" i="1"/>
  <c r="BB126" i="1"/>
  <c r="AV126" i="1"/>
  <c r="BB1463" i="1"/>
  <c r="AW1463" i="1"/>
  <c r="AV1463" i="1"/>
  <c r="AB1431" i="1"/>
  <c r="U1528" i="1"/>
  <c r="AB1102" i="1"/>
  <c r="T1007" i="1"/>
  <c r="U86" i="1"/>
  <c r="AV1380" i="1"/>
  <c r="AV1010" i="1"/>
  <c r="AB762" i="1"/>
  <c r="U762" i="1"/>
  <c r="AA1316" i="1"/>
  <c r="T1316" i="1"/>
  <c r="U1316" i="1"/>
  <c r="T1084" i="1"/>
  <c r="AB1084" i="1"/>
  <c r="AA1084" i="1"/>
  <c r="U1084" i="1"/>
  <c r="T892" i="1"/>
  <c r="U892" i="1"/>
  <c r="AA892" i="1"/>
  <c r="T756" i="1"/>
  <c r="AB756" i="1"/>
  <c r="U756" i="1"/>
  <c r="U1036" i="1"/>
  <c r="T1036" i="1"/>
  <c r="AB1036" i="1"/>
  <c r="U148" i="1"/>
  <c r="AA148" i="1"/>
  <c r="AB148" i="1"/>
  <c r="AA37" i="1"/>
  <c r="U37" i="1"/>
  <c r="T37" i="1"/>
  <c r="AB1050" i="1"/>
  <c r="T1050" i="1"/>
  <c r="U850" i="1"/>
  <c r="AA850" i="1"/>
  <c r="AB850" i="1"/>
  <c r="T714" i="1"/>
  <c r="AB714" i="1"/>
  <c r="AB234" i="1"/>
  <c r="U234" i="1"/>
  <c r="T234" i="1"/>
  <c r="AA234" i="1"/>
  <c r="U1356" i="1"/>
  <c r="AB1356" i="1"/>
  <c r="T1356" i="1"/>
  <c r="AA1356" i="1"/>
  <c r="T107" i="1"/>
  <c r="AA107" i="1"/>
  <c r="BD1213" i="1"/>
  <c r="BI1213" i="1" s="1"/>
  <c r="BE1213" i="1"/>
  <c r="BJ1213" i="1" s="1"/>
  <c r="BD1089" i="1"/>
  <c r="BI1089" i="1" s="1"/>
  <c r="BE1089" i="1"/>
  <c r="BJ1089" i="1" s="1"/>
  <c r="AW30" i="1"/>
  <c r="BB115" i="1"/>
  <c r="AW115" i="1"/>
  <c r="AV115" i="1"/>
  <c r="AV442" i="1"/>
  <c r="BB214" i="1"/>
  <c r="AW214" i="1"/>
  <c r="AV214" i="1"/>
  <c r="BB129" i="1"/>
  <c r="AV129" i="1"/>
  <c r="U34" i="1"/>
  <c r="AA34" i="1"/>
  <c r="AB34" i="1"/>
  <c r="T34" i="1"/>
  <c r="AB1463" i="1"/>
  <c r="T1344" i="1"/>
  <c r="AB1496" i="1"/>
  <c r="AB191" i="1"/>
  <c r="U1090" i="1"/>
  <c r="T40" i="1"/>
  <c r="AA586" i="1"/>
  <c r="U958" i="1"/>
  <c r="T762" i="1"/>
  <c r="AV1033" i="1"/>
  <c r="AW1121" i="1"/>
  <c r="AB112" i="1"/>
  <c r="T212" i="1"/>
  <c r="AB230" i="1"/>
  <c r="AB1517" i="1"/>
  <c r="AA1025" i="1"/>
  <c r="AA1430" i="1"/>
  <c r="AB1175" i="1"/>
  <c r="AA992" i="1"/>
  <c r="U1252" i="1"/>
  <c r="AA1344" i="1"/>
  <c r="T1392" i="1"/>
  <c r="AB107" i="1"/>
  <c r="AA762" i="1"/>
  <c r="U618" i="1"/>
  <c r="T165" i="1"/>
  <c r="T902" i="1"/>
  <c r="AW489" i="1"/>
  <c r="AV225" i="1"/>
  <c r="AV1273" i="1"/>
  <c r="AW451" i="1"/>
  <c r="AW1319" i="1"/>
  <c r="AW1191" i="1"/>
  <c r="AV1206" i="1"/>
  <c r="AW1101" i="1"/>
  <c r="AV878" i="1"/>
  <c r="AW925" i="1"/>
  <c r="AW589" i="1"/>
  <c r="AV1053" i="1"/>
  <c r="AV182" i="1"/>
  <c r="AB1142" i="1"/>
  <c r="T1142" i="1"/>
  <c r="AB1056" i="1"/>
  <c r="AA1056" i="1"/>
  <c r="T1494" i="1"/>
  <c r="U1494" i="1"/>
  <c r="AB1494" i="1"/>
  <c r="T1342" i="1"/>
  <c r="AA1342" i="1"/>
  <c r="U1342" i="1"/>
  <c r="BB1523" i="1"/>
  <c r="AW1523" i="1"/>
  <c r="AV1523" i="1"/>
  <c r="BB1427" i="1"/>
  <c r="AV1427" i="1"/>
  <c r="BB1395" i="1"/>
  <c r="AW1395" i="1"/>
  <c r="AV1395" i="1"/>
  <c r="BD1171" i="1"/>
  <c r="BI1171" i="1" s="1"/>
  <c r="BE1171" i="1"/>
  <c r="BJ1171" i="1" s="1"/>
  <c r="BB1139" i="1"/>
  <c r="AW1139" i="1"/>
  <c r="BB1043" i="1"/>
  <c r="AV1043" i="1"/>
  <c r="BB1011" i="1"/>
  <c r="AV1011" i="1"/>
  <c r="BB13" i="1"/>
  <c r="AV13" i="1"/>
  <c r="BD1354" i="1"/>
  <c r="BI1354" i="1" s="1"/>
  <c r="BE1354" i="1"/>
  <c r="BJ1354" i="1" s="1"/>
  <c r="BB1098" i="1"/>
  <c r="AV1098" i="1"/>
  <c r="AV923" i="1"/>
  <c r="BB1505" i="1"/>
  <c r="AW1505" i="1"/>
  <c r="BB1473" i="1"/>
  <c r="AV1473" i="1"/>
  <c r="BB1441" i="1"/>
  <c r="AW1441" i="1"/>
  <c r="BB1409" i="1"/>
  <c r="AW1409" i="1"/>
  <c r="BB1377" i="1"/>
  <c r="AW1377" i="1"/>
  <c r="AV1377" i="1"/>
  <c r="BD1345" i="1"/>
  <c r="BI1345" i="1" s="1"/>
  <c r="BE1345" i="1"/>
  <c r="BJ1345" i="1" s="1"/>
  <c r="BB1317" i="1"/>
  <c r="AW1317" i="1"/>
  <c r="AV1317" i="1"/>
  <c r="AW1289" i="1"/>
  <c r="BO1105" i="1"/>
  <c r="BB11" i="1"/>
  <c r="AV11" i="1"/>
  <c r="BB1508" i="1"/>
  <c r="AV1508" i="1"/>
  <c r="BB1476" i="1"/>
  <c r="AW1476" i="1"/>
  <c r="BB1444" i="1"/>
  <c r="AW1444" i="1"/>
  <c r="AV1444" i="1"/>
  <c r="BD1416" i="1"/>
  <c r="BI1416" i="1" s="1"/>
  <c r="BE1416" i="1"/>
  <c r="BJ1416" i="1" s="1"/>
  <c r="BB1384" i="1"/>
  <c r="AW1384" i="1"/>
  <c r="AV1384" i="1"/>
  <c r="BB1352" i="1"/>
  <c r="AW1352" i="1"/>
  <c r="BD1320" i="1"/>
  <c r="BI1320" i="1" s="1"/>
  <c r="BE1320" i="1"/>
  <c r="BJ1320" i="1" s="1"/>
  <c r="BB1288" i="1"/>
  <c r="AW1288" i="1"/>
  <c r="BB1256" i="1"/>
  <c r="AW1256" i="1"/>
  <c r="AV1256" i="1"/>
  <c r="BB1224" i="1"/>
  <c r="AW1224" i="1"/>
  <c r="AV1224" i="1"/>
  <c r="BB1192" i="1"/>
  <c r="AV1192" i="1"/>
  <c r="BB1160" i="1"/>
  <c r="AW1160" i="1"/>
  <c r="BB1128" i="1"/>
  <c r="AV1128" i="1"/>
  <c r="BB1064" i="1"/>
  <c r="AV1064" i="1"/>
  <c r="BB1032" i="1"/>
  <c r="AW1032" i="1"/>
  <c r="BB931" i="1"/>
  <c r="AV931" i="1"/>
  <c r="BD859" i="1"/>
  <c r="BI859" i="1" s="1"/>
  <c r="BE859" i="1"/>
  <c r="BJ859" i="1" s="1"/>
  <c r="BD479" i="1"/>
  <c r="BI479" i="1" s="1"/>
  <c r="BE479" i="1"/>
  <c r="BJ479" i="1" s="1"/>
  <c r="BD455" i="1"/>
  <c r="BI455" i="1" s="1"/>
  <c r="BE455" i="1"/>
  <c r="BJ455" i="1" s="1"/>
  <c r="BB427" i="1"/>
  <c r="AW427" i="1"/>
  <c r="BB387" i="1"/>
  <c r="AW387" i="1"/>
  <c r="BB91" i="1"/>
  <c r="AV91" i="1"/>
  <c r="BD63" i="1"/>
  <c r="BI63" i="1" s="1"/>
  <c r="BE63" i="1"/>
  <c r="BJ63" i="1" s="1"/>
  <c r="T810" i="1"/>
  <c r="AA810" i="1"/>
  <c r="U810" i="1"/>
  <c r="AB810" i="1"/>
  <c r="T1264" i="1"/>
  <c r="AA1264" i="1"/>
  <c r="U1264" i="1"/>
  <c r="BB1470" i="1"/>
  <c r="AW1470" i="1"/>
  <c r="BB1238" i="1"/>
  <c r="AV1238" i="1"/>
  <c r="BB1094" i="1"/>
  <c r="AW1094" i="1"/>
  <c r="AV1094" i="1"/>
  <c r="BB498" i="1"/>
  <c r="AW498" i="1"/>
  <c r="BB334" i="1"/>
  <c r="AV334" i="1"/>
  <c r="BB278" i="1"/>
  <c r="AW278" i="1"/>
  <c r="BB254" i="1"/>
  <c r="AV254" i="1"/>
  <c r="AW230" i="1"/>
  <c r="AB540" i="1"/>
  <c r="U540" i="1"/>
  <c r="AA540" i="1"/>
  <c r="U210" i="1"/>
  <c r="AA210" i="1"/>
  <c r="AB754" i="1"/>
  <c r="U754" i="1"/>
  <c r="AA754" i="1"/>
  <c r="BB513" i="1"/>
  <c r="AV513" i="1"/>
  <c r="BE267" i="1"/>
  <c r="BJ267" i="1" s="1"/>
  <c r="BO267" i="1" s="1"/>
  <c r="BE195" i="1"/>
  <c r="BJ195" i="1" s="1"/>
  <c r="BO195" i="1" s="1"/>
  <c r="BE1477" i="1"/>
  <c r="BJ1477" i="1" s="1"/>
  <c r="BD1231" i="1"/>
  <c r="BI1231" i="1" s="1"/>
  <c r="BE1231" i="1"/>
  <c r="BJ1231" i="1" s="1"/>
  <c r="BD1199" i="1"/>
  <c r="BI1199" i="1" s="1"/>
  <c r="BE1199" i="1"/>
  <c r="BJ1199" i="1" s="1"/>
  <c r="BD1167" i="1"/>
  <c r="BI1167" i="1" s="1"/>
  <c r="BE1167" i="1"/>
  <c r="BJ1167" i="1" s="1"/>
  <c r="BD1135" i="1"/>
  <c r="BI1135" i="1" s="1"/>
  <c r="BE1135" i="1"/>
  <c r="BJ1135" i="1" s="1"/>
  <c r="BD1103" i="1"/>
  <c r="BI1103" i="1" s="1"/>
  <c r="BE1103" i="1"/>
  <c r="BJ1103" i="1" s="1"/>
  <c r="BD1071" i="1"/>
  <c r="BI1071" i="1" s="1"/>
  <c r="BE1071" i="1"/>
  <c r="BJ1071" i="1" s="1"/>
  <c r="BD1039" i="1"/>
  <c r="BI1039" i="1" s="1"/>
  <c r="BE1039" i="1"/>
  <c r="BJ1039" i="1" s="1"/>
  <c r="BD1007" i="1"/>
  <c r="BI1007" i="1" s="1"/>
  <c r="BE1007" i="1"/>
  <c r="BJ1007" i="1" s="1"/>
  <c r="BD17" i="1"/>
  <c r="BI17" i="1" s="1"/>
  <c r="BE17" i="1"/>
  <c r="BJ17" i="1" s="1"/>
  <c r="BD1474" i="1"/>
  <c r="BI1474" i="1" s="1"/>
  <c r="BE1474" i="1"/>
  <c r="BJ1474" i="1" s="1"/>
  <c r="BD1410" i="1"/>
  <c r="BI1410" i="1" s="1"/>
  <c r="BE1410" i="1"/>
  <c r="BJ1410" i="1" s="1"/>
  <c r="BD1346" i="1"/>
  <c r="BI1346" i="1" s="1"/>
  <c r="BE1346" i="1"/>
  <c r="BJ1346" i="1" s="1"/>
  <c r="BD1218" i="1"/>
  <c r="BI1218" i="1" s="1"/>
  <c r="BE1218" i="1"/>
  <c r="BJ1218" i="1" s="1"/>
  <c r="BD962" i="1"/>
  <c r="BI962" i="1" s="1"/>
  <c r="BE962" i="1"/>
  <c r="BJ962" i="1" s="1"/>
  <c r="BD706" i="1"/>
  <c r="BI706" i="1" s="1"/>
  <c r="BE706" i="1"/>
  <c r="BJ706" i="1" s="1"/>
  <c r="BD1481" i="1"/>
  <c r="BI1481" i="1" s="1"/>
  <c r="BE1481" i="1"/>
  <c r="BJ1481" i="1" s="1"/>
  <c r="BD1353" i="1"/>
  <c r="BI1353" i="1" s="1"/>
  <c r="BE1353" i="1"/>
  <c r="BJ1353" i="1" s="1"/>
  <c r="BD26" i="1"/>
  <c r="BI26" i="1" s="1"/>
  <c r="BE26" i="1"/>
  <c r="BJ26" i="1" s="1"/>
  <c r="BO26" i="1" s="1"/>
  <c r="BE431" i="1"/>
  <c r="BJ431" i="1" s="1"/>
  <c r="BD327" i="1"/>
  <c r="BI327" i="1" s="1"/>
  <c r="BE327" i="1"/>
  <c r="BJ327" i="1" s="1"/>
  <c r="BD59" i="1"/>
  <c r="BI59" i="1" s="1"/>
  <c r="BE59" i="1"/>
  <c r="BJ59" i="1" s="1"/>
  <c r="BD626" i="1"/>
  <c r="BI626" i="1" s="1"/>
  <c r="BE626" i="1"/>
  <c r="BJ626" i="1" s="1"/>
  <c r="BD306" i="1"/>
  <c r="BI306" i="1" s="1"/>
  <c r="BE306" i="1"/>
  <c r="BJ306" i="1" s="1"/>
  <c r="BD258" i="1"/>
  <c r="BI258" i="1" s="1"/>
  <c r="BE258" i="1"/>
  <c r="BJ258" i="1" s="1"/>
  <c r="BO258" i="1" s="1"/>
  <c r="BD178" i="1"/>
  <c r="BI178" i="1" s="1"/>
  <c r="BE178" i="1"/>
  <c r="BJ178" i="1" s="1"/>
  <c r="BD98" i="1"/>
  <c r="BI98" i="1" s="1"/>
  <c r="BE98" i="1"/>
  <c r="BJ98" i="1" s="1"/>
  <c r="BD19" i="1"/>
  <c r="BI19" i="1" s="1"/>
  <c r="BE19" i="1"/>
  <c r="BJ19" i="1" s="1"/>
  <c r="BX1322" i="1"/>
  <c r="CE1322" i="1" s="1"/>
  <c r="CG1322" i="1" s="1"/>
  <c r="BX23" i="1"/>
  <c r="CE23" i="1" s="1"/>
  <c r="CH23" i="1" s="1"/>
  <c r="BX55" i="1"/>
  <c r="CE55" i="1" s="1"/>
  <c r="CH55" i="1" s="1"/>
  <c r="BX87" i="1"/>
  <c r="CE87" i="1" s="1"/>
  <c r="CH87" i="1" s="1"/>
  <c r="BX119" i="1"/>
  <c r="CE119" i="1" s="1"/>
  <c r="CH119" i="1" s="1"/>
  <c r="BX159" i="1"/>
  <c r="CE159" i="1" s="1"/>
  <c r="CH159" i="1" s="1"/>
  <c r="BX191" i="1"/>
  <c r="CE191" i="1" s="1"/>
  <c r="CH191" i="1" s="1"/>
  <c r="BX255" i="1"/>
  <c r="CE255" i="1" s="1"/>
  <c r="CH255" i="1" s="1"/>
  <c r="BX287" i="1"/>
  <c r="CE287" i="1" s="1"/>
  <c r="CH287" i="1" s="1"/>
  <c r="BX319" i="1"/>
  <c r="CE319" i="1" s="1"/>
  <c r="CH319" i="1" s="1"/>
  <c r="BX351" i="1"/>
  <c r="CE351" i="1" s="1"/>
  <c r="CH351" i="1" s="1"/>
  <c r="BX383" i="1"/>
  <c r="CE383" i="1" s="1"/>
  <c r="CH383" i="1" s="1"/>
  <c r="BX415" i="1"/>
  <c r="CE415" i="1" s="1"/>
  <c r="CH415" i="1" s="1"/>
  <c r="BX455" i="1"/>
  <c r="CE455" i="1" s="1"/>
  <c r="CH455" i="1" s="1"/>
  <c r="BX487" i="1"/>
  <c r="CE487" i="1" s="1"/>
  <c r="CH487" i="1" s="1"/>
  <c r="BX519" i="1"/>
  <c r="CE519" i="1" s="1"/>
  <c r="CH519" i="1" s="1"/>
  <c r="BX551" i="1"/>
  <c r="CE551" i="1" s="1"/>
  <c r="CH551" i="1" s="1"/>
  <c r="BX583" i="1"/>
  <c r="CE583" i="1" s="1"/>
  <c r="BX615" i="1"/>
  <c r="CE615" i="1" s="1"/>
  <c r="BX647" i="1"/>
  <c r="CE647" i="1" s="1"/>
  <c r="CG647" i="1" s="1"/>
  <c r="BX687" i="1"/>
  <c r="CE687" i="1" s="1"/>
  <c r="CG687" i="1" s="1"/>
  <c r="BX719" i="1"/>
  <c r="CE719" i="1" s="1"/>
  <c r="CH719" i="1" s="1"/>
  <c r="BX751" i="1"/>
  <c r="CE751" i="1" s="1"/>
  <c r="CH751" i="1" s="1"/>
  <c r="BX783" i="1"/>
  <c r="CE783" i="1" s="1"/>
  <c r="CH783" i="1" s="1"/>
  <c r="BX815" i="1"/>
  <c r="CE815" i="1" s="1"/>
  <c r="CH815" i="1" s="1"/>
  <c r="BX847" i="1"/>
  <c r="CE847" i="1" s="1"/>
  <c r="CH847" i="1" s="1"/>
  <c r="BX879" i="1"/>
  <c r="CE879" i="1" s="1"/>
  <c r="CH879" i="1" s="1"/>
  <c r="BX911" i="1"/>
  <c r="CE911" i="1" s="1"/>
  <c r="CG911" i="1" s="1"/>
  <c r="BX943" i="1"/>
  <c r="CE943" i="1" s="1"/>
  <c r="CG943" i="1" s="1"/>
  <c r="BX975" i="1"/>
  <c r="CE975" i="1" s="1"/>
  <c r="BX1007" i="1"/>
  <c r="CE1007" i="1" s="1"/>
  <c r="CG1007" i="1" s="1"/>
  <c r="BX1039" i="1"/>
  <c r="CE1039" i="1" s="1"/>
  <c r="CG1039" i="1" s="1"/>
  <c r="BX1103" i="1"/>
  <c r="CE1103" i="1" s="1"/>
  <c r="CG1103" i="1" s="1"/>
  <c r="BX1135" i="1"/>
  <c r="CE1135" i="1" s="1"/>
  <c r="CG1135" i="1" s="1"/>
  <c r="BX1167" i="1"/>
  <c r="CE1167" i="1" s="1"/>
  <c r="CG1167" i="1" s="1"/>
  <c r="BX1199" i="1"/>
  <c r="CE1199" i="1" s="1"/>
  <c r="CG1199" i="1" s="1"/>
  <c r="BX1231" i="1"/>
  <c r="CE1231" i="1" s="1"/>
  <c r="CG1231" i="1" s="1"/>
  <c r="BX1263" i="1"/>
  <c r="CE1263" i="1" s="1"/>
  <c r="CG1263" i="1" s="1"/>
  <c r="BX1295" i="1"/>
  <c r="CE1295" i="1" s="1"/>
  <c r="CG1295" i="1" s="1"/>
  <c r="BX1327" i="1"/>
  <c r="CE1327" i="1" s="1"/>
  <c r="CG1327" i="1" s="1"/>
  <c r="BX1359" i="1"/>
  <c r="CE1359" i="1" s="1"/>
  <c r="CG1359" i="1" s="1"/>
  <c r="BX1391" i="1"/>
  <c r="CE1391" i="1" s="1"/>
  <c r="CG1391" i="1" s="1"/>
  <c r="BX1423" i="1"/>
  <c r="CE1423" i="1" s="1"/>
  <c r="CG1423" i="1" s="1"/>
  <c r="BX1455" i="1"/>
  <c r="CE1455" i="1" s="1"/>
  <c r="CG1455" i="1" s="1"/>
  <c r="BX1487" i="1"/>
  <c r="CE1487" i="1" s="1"/>
  <c r="CG1487" i="1" s="1"/>
  <c r="BX1519" i="1"/>
  <c r="CE1519" i="1" s="1"/>
  <c r="CG1519" i="1" s="1"/>
  <c r="BX1504" i="1"/>
  <c r="CE1504" i="1" s="1"/>
  <c r="CG1504" i="1" s="1"/>
  <c r="BX24" i="1"/>
  <c r="CE24" i="1" s="1"/>
  <c r="CH24" i="1" s="1"/>
  <c r="BX56" i="1"/>
  <c r="CE56" i="1" s="1"/>
  <c r="CH56" i="1" s="1"/>
  <c r="BX88" i="1"/>
  <c r="CE88" i="1" s="1"/>
  <c r="CH88" i="1" s="1"/>
  <c r="BX120" i="1"/>
  <c r="CE120" i="1" s="1"/>
  <c r="CH120" i="1" s="1"/>
  <c r="BX152" i="1"/>
  <c r="CE152" i="1" s="1"/>
  <c r="CH152" i="1" s="1"/>
  <c r="BX184" i="1"/>
  <c r="CE184" i="1" s="1"/>
  <c r="CH184" i="1" s="1"/>
  <c r="BX232" i="1"/>
  <c r="CE232" i="1" s="1"/>
  <c r="CH232" i="1" s="1"/>
  <c r="BX264" i="1"/>
  <c r="CE264" i="1" s="1"/>
  <c r="CH264" i="1" s="1"/>
  <c r="BX296" i="1"/>
  <c r="CE296" i="1" s="1"/>
  <c r="CG296" i="1" s="1"/>
  <c r="BX328" i="1"/>
  <c r="CE328" i="1" s="1"/>
  <c r="CH328" i="1" s="1"/>
  <c r="BX368" i="1"/>
  <c r="CE368" i="1" s="1"/>
  <c r="CH368" i="1" s="1"/>
  <c r="BX400" i="1"/>
  <c r="CE400" i="1" s="1"/>
  <c r="CH400" i="1" s="1"/>
  <c r="BX432" i="1"/>
  <c r="CE432" i="1" s="1"/>
  <c r="CH432" i="1" s="1"/>
  <c r="BX472" i="1"/>
  <c r="CE472" i="1" s="1"/>
  <c r="CH472" i="1" s="1"/>
  <c r="BX504" i="1"/>
  <c r="CE504" i="1" s="1"/>
  <c r="CH504" i="1" s="1"/>
  <c r="BX536" i="1"/>
  <c r="CE536" i="1" s="1"/>
  <c r="CG536" i="1" s="1"/>
  <c r="BX568" i="1"/>
  <c r="CE568" i="1" s="1"/>
  <c r="CG568" i="1" s="1"/>
  <c r="BX600" i="1"/>
  <c r="CE600" i="1" s="1"/>
  <c r="CG600" i="1" s="1"/>
  <c r="BX632" i="1"/>
  <c r="CE632" i="1" s="1"/>
  <c r="CG632" i="1" s="1"/>
  <c r="BX672" i="1"/>
  <c r="CE672" i="1" s="1"/>
  <c r="CH672" i="1" s="1"/>
  <c r="BX704" i="1"/>
  <c r="CE704" i="1" s="1"/>
  <c r="CH704" i="1" s="1"/>
  <c r="BX736" i="1"/>
  <c r="CE736" i="1" s="1"/>
  <c r="CH736" i="1" s="1"/>
  <c r="BX768" i="1"/>
  <c r="CE768" i="1" s="1"/>
  <c r="CG768" i="1" s="1"/>
  <c r="BX800" i="1"/>
  <c r="CE800" i="1" s="1"/>
  <c r="CH800" i="1" s="1"/>
  <c r="BX832" i="1"/>
  <c r="CE832" i="1" s="1"/>
  <c r="CH832" i="1" s="1"/>
  <c r="BX896" i="1"/>
  <c r="CE896" i="1" s="1"/>
  <c r="CH896" i="1" s="1"/>
  <c r="BX928" i="1"/>
  <c r="CE928" i="1" s="1"/>
  <c r="CG928" i="1" s="1"/>
  <c r="BX960" i="1"/>
  <c r="CE960" i="1" s="1"/>
  <c r="CG960" i="1" s="1"/>
  <c r="BX992" i="1"/>
  <c r="CE992" i="1" s="1"/>
  <c r="CG992" i="1" s="1"/>
  <c r="BX1024" i="1"/>
  <c r="CE1024" i="1" s="1"/>
  <c r="CG1024" i="1" s="1"/>
  <c r="BX1088" i="1"/>
  <c r="CE1088" i="1" s="1"/>
  <c r="CG1088" i="1" s="1"/>
  <c r="BX1120" i="1"/>
  <c r="CE1120" i="1" s="1"/>
  <c r="CG1120" i="1" s="1"/>
  <c r="BX1184" i="1"/>
  <c r="CE1184" i="1" s="1"/>
  <c r="BX1216" i="1"/>
  <c r="CE1216" i="1" s="1"/>
  <c r="CG1216" i="1" s="1"/>
  <c r="BX1248" i="1"/>
  <c r="CE1248" i="1" s="1"/>
  <c r="CG1248" i="1" s="1"/>
  <c r="BX1280" i="1"/>
  <c r="CE1280" i="1" s="1"/>
  <c r="BX1312" i="1"/>
  <c r="CE1312" i="1" s="1"/>
  <c r="CG1312" i="1" s="1"/>
  <c r="BX1352" i="1"/>
  <c r="CE1352" i="1" s="1"/>
  <c r="CG1352" i="1" s="1"/>
  <c r="BX1408" i="1"/>
  <c r="CE1408" i="1" s="1"/>
  <c r="CG1408" i="1" s="1"/>
  <c r="BX1464" i="1"/>
  <c r="CE1464" i="1" s="1"/>
  <c r="CG1464" i="1" s="1"/>
  <c r="BX1512" i="1"/>
  <c r="CE1512" i="1" s="1"/>
  <c r="CG1512" i="1" s="1"/>
  <c r="BX1345" i="1"/>
  <c r="CE1345" i="1" s="1"/>
  <c r="CH1345" i="1" s="1"/>
  <c r="BX9" i="1"/>
  <c r="CE9" i="1" s="1"/>
  <c r="CH9" i="1" s="1"/>
  <c r="BX41" i="1"/>
  <c r="CE41" i="1" s="1"/>
  <c r="CH41" i="1" s="1"/>
  <c r="BX81" i="1"/>
  <c r="CE81" i="1" s="1"/>
  <c r="CH81" i="1" s="1"/>
  <c r="BX113" i="1"/>
  <c r="CE113" i="1" s="1"/>
  <c r="CH113" i="1" s="1"/>
  <c r="BX153" i="1"/>
  <c r="CE153" i="1" s="1"/>
  <c r="CH153" i="1" s="1"/>
  <c r="BX185" i="1"/>
  <c r="CE185" i="1" s="1"/>
  <c r="CH185" i="1" s="1"/>
  <c r="BX217" i="1"/>
  <c r="CE217" i="1" s="1"/>
  <c r="CH217" i="1" s="1"/>
  <c r="BX249" i="1"/>
  <c r="CE249" i="1" s="1"/>
  <c r="CH249" i="1" s="1"/>
  <c r="BX281" i="1"/>
  <c r="CE281" i="1" s="1"/>
  <c r="CH281" i="1" s="1"/>
  <c r="BX321" i="1"/>
  <c r="CE321" i="1" s="1"/>
  <c r="CH321" i="1" s="1"/>
  <c r="BX353" i="1"/>
  <c r="CE353" i="1" s="1"/>
  <c r="CH353" i="1" s="1"/>
  <c r="BX385" i="1"/>
  <c r="CE385" i="1" s="1"/>
  <c r="CH385" i="1" s="1"/>
  <c r="BX417" i="1"/>
  <c r="CE417" i="1" s="1"/>
  <c r="CH417" i="1" s="1"/>
  <c r="BX481" i="1"/>
  <c r="CE481" i="1" s="1"/>
  <c r="CH481" i="1" s="1"/>
  <c r="BX513" i="1"/>
  <c r="CE513" i="1" s="1"/>
  <c r="CH513" i="1" s="1"/>
  <c r="BX545" i="1"/>
  <c r="CE545" i="1" s="1"/>
  <c r="CH545" i="1" s="1"/>
  <c r="BX577" i="1"/>
  <c r="CE577" i="1" s="1"/>
  <c r="CH577" i="1" s="1"/>
  <c r="BX609" i="1"/>
  <c r="CE609" i="1" s="1"/>
  <c r="CG609" i="1" s="1"/>
  <c r="BX641" i="1"/>
  <c r="CE641" i="1" s="1"/>
  <c r="CH641" i="1" s="1"/>
  <c r="BX681" i="1"/>
  <c r="CE681" i="1" s="1"/>
  <c r="CH681" i="1" s="1"/>
  <c r="BX713" i="1"/>
  <c r="CE713" i="1" s="1"/>
  <c r="CH713" i="1" s="1"/>
  <c r="BX745" i="1"/>
  <c r="CE745" i="1" s="1"/>
  <c r="CH745" i="1" s="1"/>
  <c r="BX777" i="1"/>
  <c r="CE777" i="1" s="1"/>
  <c r="CH777" i="1" s="1"/>
  <c r="BX849" i="1"/>
  <c r="CE849" i="1" s="1"/>
  <c r="CH849" i="1" s="1"/>
  <c r="BX881" i="1"/>
  <c r="CE881" i="1" s="1"/>
  <c r="CG881" i="1" s="1"/>
  <c r="BX913" i="1"/>
  <c r="CE913" i="1" s="1"/>
  <c r="CG913" i="1" s="1"/>
  <c r="BX945" i="1"/>
  <c r="CE945" i="1" s="1"/>
  <c r="CG945" i="1" s="1"/>
  <c r="BX993" i="1"/>
  <c r="CE993" i="1" s="1"/>
  <c r="CG993" i="1" s="1"/>
  <c r="BX1033" i="1"/>
  <c r="CE1033" i="1" s="1"/>
  <c r="CG1033" i="1" s="1"/>
  <c r="BX1073" i="1"/>
  <c r="CE1073" i="1" s="1"/>
  <c r="CG1073" i="1" s="1"/>
  <c r="BX1105" i="1"/>
  <c r="CE1105" i="1" s="1"/>
  <c r="CG1105" i="1" s="1"/>
  <c r="BX1137" i="1"/>
  <c r="CE1137" i="1" s="1"/>
  <c r="CG1137" i="1" s="1"/>
  <c r="BX1177" i="1"/>
  <c r="CE1177" i="1" s="1"/>
  <c r="CG1177" i="1" s="1"/>
  <c r="BX1225" i="1"/>
  <c r="CE1225" i="1" s="1"/>
  <c r="BX1265" i="1"/>
  <c r="CE1265" i="1" s="1"/>
  <c r="CG1265" i="1" s="1"/>
  <c r="BX1297" i="1"/>
  <c r="CE1297" i="1" s="1"/>
  <c r="CG1297" i="1" s="1"/>
  <c r="BX1385" i="1"/>
  <c r="CE1385" i="1" s="1"/>
  <c r="CG1385" i="1" s="1"/>
  <c r="BX1489" i="1"/>
  <c r="CE1489" i="1" s="1"/>
  <c r="CG1489" i="1" s="1"/>
  <c r="BX1529" i="1"/>
  <c r="CE1529" i="1" s="1"/>
  <c r="CG1529" i="1" s="1"/>
  <c r="BX423" i="1"/>
  <c r="CE423" i="1" s="1"/>
  <c r="CH423" i="1" s="1"/>
  <c r="BX34" i="1"/>
  <c r="CE34" i="1" s="1"/>
  <c r="CH34" i="1" s="1"/>
  <c r="BX82" i="1"/>
  <c r="CE82" i="1" s="1"/>
  <c r="CH82" i="1" s="1"/>
  <c r="BX122" i="1"/>
  <c r="CE122" i="1" s="1"/>
  <c r="CH122" i="1" s="1"/>
  <c r="BX154" i="1"/>
  <c r="CE154" i="1" s="1"/>
  <c r="CH154" i="1" s="1"/>
  <c r="BX186" i="1"/>
  <c r="CE186" i="1" s="1"/>
  <c r="CH186" i="1" s="1"/>
  <c r="BX218" i="1"/>
  <c r="CE218" i="1" s="1"/>
  <c r="CH218" i="1" s="1"/>
  <c r="BX250" i="1"/>
  <c r="CE250" i="1" s="1"/>
  <c r="CH250" i="1" s="1"/>
  <c r="BX290" i="1"/>
  <c r="CE290" i="1" s="1"/>
  <c r="CH290" i="1" s="1"/>
  <c r="BX322" i="1"/>
  <c r="CE322" i="1" s="1"/>
  <c r="CH322" i="1" s="1"/>
  <c r="BX354" i="1"/>
  <c r="CE354" i="1" s="1"/>
  <c r="CH354" i="1" s="1"/>
  <c r="BX394" i="1"/>
  <c r="CE394" i="1" s="1"/>
  <c r="CH394" i="1" s="1"/>
  <c r="BX434" i="1"/>
  <c r="CE434" i="1" s="1"/>
  <c r="CH434" i="1" s="1"/>
  <c r="BX466" i="1"/>
  <c r="CE466" i="1" s="1"/>
  <c r="CH466" i="1" s="1"/>
  <c r="BX498" i="1"/>
  <c r="CE498" i="1" s="1"/>
  <c r="CH498" i="1" s="1"/>
  <c r="BX538" i="1"/>
  <c r="CE538" i="1" s="1"/>
  <c r="BX570" i="1"/>
  <c r="CE570" i="1" s="1"/>
  <c r="CH570" i="1" s="1"/>
  <c r="BX610" i="1"/>
  <c r="CE610" i="1" s="1"/>
  <c r="CG610" i="1" s="1"/>
  <c r="BX642" i="1"/>
  <c r="CE642" i="1" s="1"/>
  <c r="CH642" i="1" s="1"/>
  <c r="BX674" i="1"/>
  <c r="CE674" i="1" s="1"/>
  <c r="CG674" i="1" s="1"/>
  <c r="BX706" i="1"/>
  <c r="CE706" i="1" s="1"/>
  <c r="CH706" i="1" s="1"/>
  <c r="BX738" i="1"/>
  <c r="CE738" i="1" s="1"/>
  <c r="CH738" i="1" s="1"/>
  <c r="BX770" i="1"/>
  <c r="CE770" i="1" s="1"/>
  <c r="CH770" i="1" s="1"/>
  <c r="BX802" i="1"/>
  <c r="CE802" i="1" s="1"/>
  <c r="CH802" i="1" s="1"/>
  <c r="BX842" i="1"/>
  <c r="CE842" i="1" s="1"/>
  <c r="CH842" i="1" s="1"/>
  <c r="BX882" i="1"/>
  <c r="CE882" i="1" s="1"/>
  <c r="CH882" i="1" s="1"/>
  <c r="BX914" i="1"/>
  <c r="CE914" i="1" s="1"/>
  <c r="CG914" i="1" s="1"/>
  <c r="BX946" i="1"/>
  <c r="CE946" i="1" s="1"/>
  <c r="CG946" i="1" s="1"/>
  <c r="BX978" i="1"/>
  <c r="CE978" i="1" s="1"/>
  <c r="CH978" i="1" s="1"/>
  <c r="BX1010" i="1"/>
  <c r="CE1010" i="1" s="1"/>
  <c r="CG1010" i="1" s="1"/>
  <c r="BX1074" i="1"/>
  <c r="CE1074" i="1" s="1"/>
  <c r="CG1074" i="1" s="1"/>
  <c r="BX1106" i="1"/>
  <c r="CE1106" i="1" s="1"/>
  <c r="CG1106" i="1" s="1"/>
  <c r="BX1138" i="1"/>
  <c r="CE1138" i="1" s="1"/>
  <c r="CG1138" i="1" s="1"/>
  <c r="BX1170" i="1"/>
  <c r="CE1170" i="1" s="1"/>
  <c r="CG1170" i="1" s="1"/>
  <c r="BX1242" i="1"/>
  <c r="CE1242" i="1" s="1"/>
  <c r="CH1242" i="1" s="1"/>
  <c r="BX1290" i="1"/>
  <c r="CE1290" i="1" s="1"/>
  <c r="CG1290" i="1" s="1"/>
  <c r="BX1330" i="1"/>
  <c r="CE1330" i="1" s="1"/>
  <c r="CG1330" i="1" s="1"/>
  <c r="BX1362" i="1"/>
  <c r="CE1362" i="1" s="1"/>
  <c r="CG1362" i="1" s="1"/>
  <c r="BX1394" i="1"/>
  <c r="CE1394" i="1" s="1"/>
  <c r="CG1394" i="1" s="1"/>
  <c r="BX1426" i="1"/>
  <c r="CE1426" i="1" s="1"/>
  <c r="CG1426" i="1" s="1"/>
  <c r="BX1458" i="1"/>
  <c r="CE1458" i="1" s="1"/>
  <c r="CG1458" i="1" s="1"/>
  <c r="BX1490" i="1"/>
  <c r="CE1490" i="1" s="1"/>
  <c r="CG1490" i="1" s="1"/>
  <c r="BX1522" i="1"/>
  <c r="CE1522" i="1" s="1"/>
  <c r="CH1522" i="1" s="1"/>
  <c r="BX7" i="1"/>
  <c r="CE7" i="1" s="1"/>
  <c r="BX868" i="1"/>
  <c r="CE868" i="1" s="1"/>
  <c r="CH868" i="1" s="1"/>
  <c r="BX900" i="1"/>
  <c r="CE900" i="1" s="1"/>
  <c r="CG900" i="1" s="1"/>
  <c r="BX932" i="1"/>
  <c r="CE932" i="1" s="1"/>
  <c r="CG932" i="1" s="1"/>
  <c r="BX964" i="1"/>
  <c r="CE964" i="1" s="1"/>
  <c r="CG964" i="1" s="1"/>
  <c r="BX37" i="1"/>
  <c r="CE37" i="1" s="1"/>
  <c r="CH37" i="1" s="1"/>
  <c r="BX69" i="1"/>
  <c r="CE69" i="1" s="1"/>
  <c r="CH69" i="1" s="1"/>
  <c r="BX101" i="1"/>
  <c r="CE101" i="1" s="1"/>
  <c r="CH101" i="1" s="1"/>
  <c r="BX133" i="1"/>
  <c r="CE133" i="1" s="1"/>
  <c r="CH133" i="1" s="1"/>
  <c r="BX165" i="1"/>
  <c r="CE165" i="1" s="1"/>
  <c r="CH165" i="1" s="1"/>
  <c r="BX197" i="1"/>
  <c r="CE197" i="1" s="1"/>
  <c r="CH197" i="1" s="1"/>
  <c r="BX229" i="1"/>
  <c r="CE229" i="1" s="1"/>
  <c r="CH229" i="1" s="1"/>
  <c r="BX261" i="1"/>
  <c r="CE261" i="1" s="1"/>
  <c r="CH261" i="1" s="1"/>
  <c r="BX293" i="1"/>
  <c r="CE293" i="1" s="1"/>
  <c r="CH293" i="1" s="1"/>
  <c r="BX325" i="1"/>
  <c r="CE325" i="1" s="1"/>
  <c r="CH325" i="1" s="1"/>
  <c r="BX357" i="1"/>
  <c r="CE357" i="1" s="1"/>
  <c r="CH357" i="1" s="1"/>
  <c r="BX389" i="1"/>
  <c r="CE389" i="1" s="1"/>
  <c r="CH389" i="1" s="1"/>
  <c r="BX421" i="1"/>
  <c r="CE421" i="1" s="1"/>
  <c r="CH421" i="1" s="1"/>
  <c r="BX453" i="1"/>
  <c r="CE453" i="1" s="1"/>
  <c r="CH453" i="1" s="1"/>
  <c r="BX485" i="1"/>
  <c r="CE485" i="1" s="1"/>
  <c r="CH485" i="1" s="1"/>
  <c r="BX517" i="1"/>
  <c r="CE517" i="1" s="1"/>
  <c r="CG517" i="1" s="1"/>
  <c r="BX549" i="1"/>
  <c r="CE549" i="1" s="1"/>
  <c r="CH549" i="1" s="1"/>
  <c r="BX581" i="1"/>
  <c r="CE581" i="1" s="1"/>
  <c r="CH581" i="1" s="1"/>
  <c r="BX613" i="1"/>
  <c r="CE613" i="1" s="1"/>
  <c r="CG613" i="1" s="1"/>
  <c r="BX645" i="1"/>
  <c r="CE645" i="1" s="1"/>
  <c r="CG645" i="1" s="1"/>
  <c r="BX677" i="1"/>
  <c r="CE677" i="1" s="1"/>
  <c r="CH677" i="1" s="1"/>
  <c r="BX709" i="1"/>
  <c r="CE709" i="1" s="1"/>
  <c r="CH709" i="1" s="1"/>
  <c r="BX741" i="1"/>
  <c r="CE741" i="1" s="1"/>
  <c r="CH741" i="1" s="1"/>
  <c r="BX773" i="1"/>
  <c r="CE773" i="1" s="1"/>
  <c r="CH773" i="1" s="1"/>
  <c r="BX805" i="1"/>
  <c r="CE805" i="1" s="1"/>
  <c r="CH805" i="1" s="1"/>
  <c r="BX837" i="1"/>
  <c r="CE837" i="1" s="1"/>
  <c r="CH837" i="1" s="1"/>
  <c r="BX869" i="1"/>
  <c r="CE869" i="1" s="1"/>
  <c r="CH869" i="1" s="1"/>
  <c r="BX901" i="1"/>
  <c r="CE901" i="1" s="1"/>
  <c r="BX933" i="1"/>
  <c r="CE933" i="1" s="1"/>
  <c r="CG933" i="1" s="1"/>
  <c r="BX965" i="1"/>
  <c r="CE965" i="1" s="1"/>
  <c r="CG965" i="1" s="1"/>
  <c r="BX1029" i="1"/>
  <c r="CE1029" i="1" s="1"/>
  <c r="CG1029" i="1" s="1"/>
  <c r="BX1061" i="1"/>
  <c r="CE1061" i="1" s="1"/>
  <c r="CG1061" i="1" s="1"/>
  <c r="BX1093" i="1"/>
  <c r="CE1093" i="1" s="1"/>
  <c r="CG1093" i="1" s="1"/>
  <c r="BX1125" i="1"/>
  <c r="CE1125" i="1" s="1"/>
  <c r="CG1125" i="1" s="1"/>
  <c r="BX1205" i="1"/>
  <c r="CE1205" i="1" s="1"/>
  <c r="CG1205" i="1" s="1"/>
  <c r="BX1269" i="1"/>
  <c r="CE1269" i="1" s="1"/>
  <c r="CG1269" i="1" s="1"/>
  <c r="BX1317" i="1"/>
  <c r="CE1317" i="1" s="1"/>
  <c r="CG1317" i="1" s="1"/>
  <c r="BX1349" i="1"/>
  <c r="CE1349" i="1" s="1"/>
  <c r="CG1349" i="1" s="1"/>
  <c r="BX1381" i="1"/>
  <c r="CE1381" i="1" s="1"/>
  <c r="CG1381" i="1" s="1"/>
  <c r="BX1413" i="1"/>
  <c r="CE1413" i="1" s="1"/>
  <c r="CH1413" i="1" s="1"/>
  <c r="BX1445" i="1"/>
  <c r="CE1445" i="1" s="1"/>
  <c r="CG1445" i="1" s="1"/>
  <c r="BX1477" i="1"/>
  <c r="CE1477" i="1" s="1"/>
  <c r="CG1477" i="1" s="1"/>
  <c r="BX1509" i="1"/>
  <c r="CE1509" i="1" s="1"/>
  <c r="CG1509" i="1" s="1"/>
  <c r="BX1228" i="1"/>
  <c r="CE1228" i="1" s="1"/>
  <c r="CG1228" i="1" s="1"/>
  <c r="BE1079" i="1"/>
  <c r="BJ1079" i="1" s="1"/>
  <c r="BO1079" i="1" s="1"/>
  <c r="BO1392" i="1"/>
  <c r="BO1008" i="1"/>
  <c r="BO944" i="1"/>
  <c r="BO912" i="1"/>
  <c r="BO528" i="1"/>
  <c r="BO464" i="1"/>
  <c r="BO400" i="1"/>
  <c r="BO336" i="1"/>
  <c r="BO176" i="1"/>
  <c r="BO1411" i="1"/>
  <c r="BO819" i="1"/>
  <c r="BO699" i="1"/>
  <c r="BO371" i="1"/>
  <c r="BE1513" i="1"/>
  <c r="BJ1513" i="1" s="1"/>
  <c r="BO1513" i="1" s="1"/>
  <c r="BB666" i="1"/>
  <c r="AW666" i="1"/>
  <c r="BD594" i="1"/>
  <c r="BI594" i="1" s="1"/>
  <c r="BE594" i="1"/>
  <c r="BJ594" i="1" s="1"/>
  <c r="BD370" i="1"/>
  <c r="BI370" i="1" s="1"/>
  <c r="BE370" i="1"/>
  <c r="BJ370" i="1" s="1"/>
  <c r="BE1271" i="1"/>
  <c r="BJ1271" i="1" s="1"/>
  <c r="BO1271" i="1" s="1"/>
  <c r="BO1531" i="1"/>
  <c r="BO1371" i="1"/>
  <c r="BO755" i="1"/>
  <c r="BE251" i="1"/>
  <c r="BJ251" i="1" s="1"/>
  <c r="BO251" i="1" s="1"/>
  <c r="BO1406" i="1"/>
  <c r="BO1342" i="1"/>
  <c r="BO1022" i="1"/>
  <c r="BO926" i="1"/>
  <c r="BO862" i="1"/>
  <c r="BO830" i="1"/>
  <c r="BO798" i="1"/>
  <c r="BO638" i="1"/>
  <c r="BO606" i="1"/>
  <c r="BO350" i="1"/>
  <c r="BO318" i="1"/>
  <c r="BO286" i="1"/>
  <c r="BO222" i="1"/>
  <c r="BO190" i="1"/>
  <c r="BE1461" i="1"/>
  <c r="BJ1461" i="1" s="1"/>
  <c r="BO1461" i="1" s="1"/>
  <c r="BE1229" i="1"/>
  <c r="BJ1229" i="1" s="1"/>
  <c r="BO1229" i="1" s="1"/>
  <c r="BE1037" i="1"/>
  <c r="BJ1037" i="1" s="1"/>
  <c r="BO1037" i="1" s="1"/>
  <c r="BE1083" i="1"/>
  <c r="BJ1083" i="1" s="1"/>
  <c r="BO1083" i="1" s="1"/>
  <c r="BE419" i="1"/>
  <c r="BJ419" i="1" s="1"/>
  <c r="BO419" i="1" s="1"/>
  <c r="BO765" i="1"/>
  <c r="BD729" i="1"/>
  <c r="BI729" i="1" s="1"/>
  <c r="BE729" i="1"/>
  <c r="BJ729" i="1" s="1"/>
  <c r="BD697" i="1"/>
  <c r="BI697" i="1" s="1"/>
  <c r="BE697" i="1"/>
  <c r="BJ697" i="1" s="1"/>
  <c r="BD665" i="1"/>
  <c r="BI665" i="1" s="1"/>
  <c r="BE665" i="1"/>
  <c r="BJ665" i="1" s="1"/>
  <c r="BD297" i="1"/>
  <c r="BI297" i="1" s="1"/>
  <c r="BE297" i="1"/>
  <c r="BJ297" i="1" s="1"/>
  <c r="BO229" i="1"/>
  <c r="BO197" i="1"/>
  <c r="BD97" i="1"/>
  <c r="BI97" i="1" s="1"/>
  <c r="BE97" i="1"/>
  <c r="BJ97" i="1" s="1"/>
  <c r="BE485" i="1"/>
  <c r="BJ485" i="1" s="1"/>
  <c r="BE221" i="1"/>
  <c r="BJ221" i="1" s="1"/>
  <c r="BO221" i="1" s="1"/>
  <c r="BE109" i="1"/>
  <c r="BJ109" i="1" s="1"/>
  <c r="BO109" i="1" s="1"/>
  <c r="BO611" i="1"/>
  <c r="BO1457" i="1"/>
  <c r="BE1329" i="1"/>
  <c r="BJ1329" i="1" s="1"/>
  <c r="BO1329" i="1" s="1"/>
  <c r="BE650" i="1"/>
  <c r="BJ650" i="1" s="1"/>
  <c r="BO650" i="1" s="1"/>
  <c r="BE298" i="1"/>
  <c r="BJ298" i="1" s="1"/>
  <c r="BO298" i="1" s="1"/>
  <c r="BE275" i="1"/>
  <c r="BJ275" i="1" s="1"/>
  <c r="BO275" i="1" s="1"/>
  <c r="BE47" i="1"/>
  <c r="BJ47" i="1" s="1"/>
  <c r="BO47" i="1" s="1"/>
  <c r="BX365" i="1"/>
  <c r="CE365" i="1" s="1"/>
  <c r="CH365" i="1" s="1"/>
  <c r="BX397" i="1"/>
  <c r="CE397" i="1" s="1"/>
  <c r="CH397" i="1" s="1"/>
  <c r="BX429" i="1"/>
  <c r="CE429" i="1" s="1"/>
  <c r="CH429" i="1" s="1"/>
  <c r="BX461" i="1"/>
  <c r="CE461" i="1" s="1"/>
  <c r="CH461" i="1" s="1"/>
  <c r="BX493" i="1"/>
  <c r="CE493" i="1" s="1"/>
  <c r="CH493" i="1" s="1"/>
  <c r="BX525" i="1"/>
  <c r="CE525" i="1" s="1"/>
  <c r="CG525" i="1" s="1"/>
  <c r="BX557" i="1"/>
  <c r="CE557" i="1" s="1"/>
  <c r="CG557" i="1" s="1"/>
  <c r="BX589" i="1"/>
  <c r="CE589" i="1" s="1"/>
  <c r="CG589" i="1" s="1"/>
  <c r="BX621" i="1"/>
  <c r="CE621" i="1" s="1"/>
  <c r="CG621" i="1" s="1"/>
  <c r="BX653" i="1"/>
  <c r="CE653" i="1" s="1"/>
  <c r="CH653" i="1" s="1"/>
  <c r="BX685" i="1"/>
  <c r="CE685" i="1" s="1"/>
  <c r="CH685" i="1" s="1"/>
  <c r="BX717" i="1"/>
  <c r="CE717" i="1" s="1"/>
  <c r="CH717" i="1" s="1"/>
  <c r="BX749" i="1"/>
  <c r="CE749" i="1" s="1"/>
  <c r="CH749" i="1" s="1"/>
  <c r="BX781" i="1"/>
  <c r="CE781" i="1" s="1"/>
  <c r="CH781" i="1" s="1"/>
  <c r="BX813" i="1"/>
  <c r="CE813" i="1" s="1"/>
  <c r="CH813" i="1" s="1"/>
  <c r="BX1005" i="1"/>
  <c r="CE1005" i="1" s="1"/>
  <c r="CG1005" i="1" s="1"/>
  <c r="BX1037" i="1"/>
  <c r="CE1037" i="1" s="1"/>
  <c r="CG1037" i="1" s="1"/>
  <c r="BX1069" i="1"/>
  <c r="CE1069" i="1" s="1"/>
  <c r="CG1069" i="1" s="1"/>
  <c r="BX1101" i="1"/>
  <c r="CE1101" i="1" s="1"/>
  <c r="CG1101" i="1" s="1"/>
  <c r="BX1133" i="1"/>
  <c r="CE1133" i="1" s="1"/>
  <c r="CG1133" i="1" s="1"/>
  <c r="BX1213" i="1"/>
  <c r="CE1213" i="1" s="1"/>
  <c r="CG1213" i="1" s="1"/>
  <c r="BX1325" i="1"/>
  <c r="CE1325" i="1" s="1"/>
  <c r="CG1325" i="1" s="1"/>
  <c r="BX1357" i="1"/>
  <c r="CE1357" i="1" s="1"/>
  <c r="CG1357" i="1" s="1"/>
  <c r="BX1389" i="1"/>
  <c r="CE1389" i="1" s="1"/>
  <c r="CG1389" i="1" s="1"/>
  <c r="BX1421" i="1"/>
  <c r="CE1421" i="1" s="1"/>
  <c r="CG1421" i="1" s="1"/>
  <c r="BX1453" i="1"/>
  <c r="CE1453" i="1" s="1"/>
  <c r="CG1453" i="1" s="1"/>
  <c r="BX1485" i="1"/>
  <c r="CE1485" i="1" s="1"/>
  <c r="CG1485" i="1" s="1"/>
  <c r="BX1517" i="1"/>
  <c r="CE1517" i="1" s="1"/>
  <c r="CH1517" i="1" s="1"/>
  <c r="BX1173" i="1"/>
  <c r="CE1173" i="1" s="1"/>
  <c r="CG1173" i="1" s="1"/>
  <c r="BX1181" i="1"/>
  <c r="CE1181" i="1" s="1"/>
  <c r="CG1181" i="1" s="1"/>
  <c r="BE1385" i="1"/>
  <c r="BJ1385" i="1" s="1"/>
  <c r="BO1385" i="1" s="1"/>
  <c r="BD130" i="1"/>
  <c r="BI130" i="1" s="1"/>
  <c r="BE130" i="1"/>
  <c r="BJ130" i="1" s="1"/>
  <c r="BE1335" i="1"/>
  <c r="BJ1335" i="1" s="1"/>
  <c r="BO1335" i="1" s="1"/>
  <c r="BD21" i="1"/>
  <c r="BI21" i="1" s="1"/>
  <c r="BE21" i="1"/>
  <c r="BJ21" i="1" s="1"/>
  <c r="BE1301" i="1"/>
  <c r="BJ1301" i="1" s="1"/>
  <c r="BO1301" i="1" s="1"/>
  <c r="BE163" i="1"/>
  <c r="BJ163" i="1" s="1"/>
  <c r="BO163" i="1" s="1"/>
  <c r="BE907" i="1"/>
  <c r="BJ907" i="1" s="1"/>
  <c r="BO907" i="1" s="1"/>
  <c r="BE499" i="1"/>
  <c r="BJ499" i="1" s="1"/>
  <c r="BO499" i="1" s="1"/>
  <c r="BO1249" i="1"/>
  <c r="BO29" i="1"/>
  <c r="BD985" i="1"/>
  <c r="BI985" i="1" s="1"/>
  <c r="BE985" i="1"/>
  <c r="BJ985" i="1" s="1"/>
  <c r="BD857" i="1"/>
  <c r="BI857" i="1" s="1"/>
  <c r="BE857" i="1"/>
  <c r="BJ857" i="1" s="1"/>
  <c r="BD793" i="1"/>
  <c r="BI793" i="1" s="1"/>
  <c r="BE793" i="1"/>
  <c r="BJ793" i="1" s="1"/>
  <c r="BO485" i="1"/>
  <c r="BD289" i="1"/>
  <c r="BI289" i="1" s="1"/>
  <c r="BE289" i="1"/>
  <c r="BJ289" i="1" s="1"/>
  <c r="BD89" i="1"/>
  <c r="BI89" i="1" s="1"/>
  <c r="BE89" i="1"/>
  <c r="BJ89" i="1" s="1"/>
  <c r="BE1197" i="1"/>
  <c r="BJ1197" i="1" s="1"/>
  <c r="BE981" i="1"/>
  <c r="BJ981" i="1" s="1"/>
  <c r="BO981" i="1" s="1"/>
  <c r="BE717" i="1"/>
  <c r="BJ717" i="1" s="1"/>
  <c r="BO717" i="1" s="1"/>
  <c r="BE453" i="1"/>
  <c r="BJ453" i="1" s="1"/>
  <c r="BO453" i="1" s="1"/>
  <c r="BE313" i="1"/>
  <c r="BJ313" i="1" s="1"/>
  <c r="BO313" i="1" s="1"/>
  <c r="BE185" i="1"/>
  <c r="BJ185" i="1" s="1"/>
  <c r="BO185" i="1" s="1"/>
  <c r="BE1500" i="1"/>
  <c r="BJ1500" i="1" s="1"/>
  <c r="BO1500" i="1" s="1"/>
  <c r="BE1436" i="1"/>
  <c r="BJ1436" i="1" s="1"/>
  <c r="BO1436" i="1" s="1"/>
  <c r="BE1404" i="1"/>
  <c r="BJ1404" i="1" s="1"/>
  <c r="BO1404" i="1" s="1"/>
  <c r="BE1372" i="1"/>
  <c r="BJ1372" i="1" s="1"/>
  <c r="BO1372" i="1" s="1"/>
  <c r="BE1340" i="1"/>
  <c r="BJ1340" i="1" s="1"/>
  <c r="BO1340" i="1" s="1"/>
  <c r="BE1308" i="1"/>
  <c r="BJ1308" i="1" s="1"/>
  <c r="BO1308" i="1" s="1"/>
  <c r="BE1244" i="1"/>
  <c r="BJ1244" i="1" s="1"/>
  <c r="BO1244" i="1" s="1"/>
  <c r="BE1212" i="1"/>
  <c r="BJ1212" i="1" s="1"/>
  <c r="BO1212" i="1" s="1"/>
  <c r="BE1180" i="1"/>
  <c r="BJ1180" i="1" s="1"/>
  <c r="BO1180" i="1" s="1"/>
  <c r="BE1148" i="1"/>
  <c r="BJ1148" i="1" s="1"/>
  <c r="BO1148" i="1" s="1"/>
  <c r="BE1116" i="1"/>
  <c r="BJ1116" i="1" s="1"/>
  <c r="BO1116" i="1" s="1"/>
  <c r="BE1084" i="1"/>
  <c r="BJ1084" i="1" s="1"/>
  <c r="BO1084" i="1" s="1"/>
  <c r="BE1052" i="1"/>
  <c r="BJ1052" i="1" s="1"/>
  <c r="BO1052" i="1" s="1"/>
  <c r="BE508" i="1"/>
  <c r="BJ508" i="1" s="1"/>
  <c r="BO508" i="1" s="1"/>
  <c r="BE1239" i="1"/>
  <c r="BJ1239" i="1" s="1"/>
  <c r="BO1239" i="1" s="1"/>
  <c r="BE586" i="1"/>
  <c r="BJ586" i="1" s="1"/>
  <c r="BO586" i="1" s="1"/>
  <c r="BE321" i="1"/>
  <c r="BJ321" i="1" s="1"/>
  <c r="BO321" i="1" s="1"/>
  <c r="BE65" i="1"/>
  <c r="BJ65" i="1" s="1"/>
  <c r="BO65" i="1" s="1"/>
  <c r="BE40" i="1"/>
  <c r="BJ40" i="1" s="1"/>
  <c r="BO40" i="1" s="1"/>
  <c r="BE1311" i="1"/>
  <c r="BJ1311" i="1" s="1"/>
  <c r="BO1311" i="1" s="1"/>
  <c r="BX810" i="1"/>
  <c r="CE810" i="1" s="1"/>
  <c r="CH810" i="1" s="1"/>
  <c r="BX10" i="1"/>
  <c r="CE10" i="1" s="1"/>
  <c r="CH10" i="1" s="1"/>
  <c r="BX42" i="1"/>
  <c r="CE42" i="1" s="1"/>
  <c r="CH42" i="1" s="1"/>
  <c r="BX442" i="1"/>
  <c r="CE442" i="1" s="1"/>
  <c r="CH442" i="1" s="1"/>
  <c r="BX474" i="1"/>
  <c r="CE474" i="1" s="1"/>
  <c r="CH474" i="1" s="1"/>
  <c r="BX506" i="1"/>
  <c r="CE506" i="1" s="1"/>
  <c r="CH506" i="1" s="1"/>
  <c r="BX546" i="1"/>
  <c r="CE546" i="1" s="1"/>
  <c r="CH546" i="1" s="1"/>
  <c r="BX578" i="1"/>
  <c r="CE578" i="1" s="1"/>
  <c r="CG578" i="1" s="1"/>
  <c r="BX682" i="1"/>
  <c r="CE682" i="1" s="1"/>
  <c r="CG682" i="1" s="1"/>
  <c r="BX714" i="1"/>
  <c r="CE714" i="1" s="1"/>
  <c r="CH714" i="1" s="1"/>
  <c r="BX746" i="1"/>
  <c r="CE746" i="1" s="1"/>
  <c r="CH746" i="1" s="1"/>
  <c r="BX778" i="1"/>
  <c r="CE778" i="1" s="1"/>
  <c r="CH778" i="1" s="1"/>
  <c r="BX850" i="1"/>
  <c r="CE850" i="1" s="1"/>
  <c r="CH850" i="1" s="1"/>
  <c r="BX986" i="1"/>
  <c r="CE986" i="1" s="1"/>
  <c r="CG986" i="1" s="1"/>
  <c r="BX1218" i="1"/>
  <c r="CE1218" i="1" s="1"/>
  <c r="CG1218" i="1" s="1"/>
  <c r="BX1298" i="1"/>
  <c r="CE1298" i="1" s="1"/>
  <c r="CG1298" i="1" s="1"/>
  <c r="BX1466" i="1"/>
  <c r="CE1466" i="1" s="1"/>
  <c r="CG1466" i="1" s="1"/>
  <c r="BX1530" i="1"/>
  <c r="CE1530" i="1" s="1"/>
  <c r="CG1530" i="1" s="1"/>
  <c r="BX13" i="1"/>
  <c r="CE13" i="1" s="1"/>
  <c r="CH13" i="1" s="1"/>
  <c r="BX45" i="1"/>
  <c r="CE45" i="1" s="1"/>
  <c r="CH45" i="1" s="1"/>
  <c r="BX77" i="1"/>
  <c r="CE77" i="1" s="1"/>
  <c r="CH77" i="1" s="1"/>
  <c r="BX109" i="1"/>
  <c r="CE109" i="1" s="1"/>
  <c r="CH109" i="1" s="1"/>
  <c r="BX141" i="1"/>
  <c r="CE141" i="1" s="1"/>
  <c r="CH141" i="1" s="1"/>
  <c r="BX173" i="1"/>
  <c r="CE173" i="1" s="1"/>
  <c r="CH173" i="1" s="1"/>
  <c r="BX205" i="1"/>
  <c r="CE205" i="1" s="1"/>
  <c r="CH205" i="1" s="1"/>
  <c r="BX237" i="1"/>
  <c r="CE237" i="1" s="1"/>
  <c r="CH237" i="1" s="1"/>
  <c r="BX269" i="1"/>
  <c r="CE269" i="1" s="1"/>
  <c r="CH269" i="1" s="1"/>
  <c r="BX301" i="1"/>
  <c r="CE301" i="1" s="1"/>
  <c r="CH301" i="1" s="1"/>
  <c r="U1019" i="1"/>
  <c r="AV907" i="1"/>
  <c r="BD953" i="1"/>
  <c r="BI953" i="1" s="1"/>
  <c r="BD34" i="1"/>
  <c r="BI34" i="1" s="1"/>
  <c r="BE34" i="1"/>
  <c r="BJ34" i="1" s="1"/>
  <c r="BD1535" i="1"/>
  <c r="BI1535" i="1" s="1"/>
  <c r="BE1535" i="1"/>
  <c r="BJ1535" i="1" s="1"/>
  <c r="BD319" i="1"/>
  <c r="BI319" i="1" s="1"/>
  <c r="BE319" i="1"/>
  <c r="BJ319" i="1" s="1"/>
  <c r="BD51" i="1"/>
  <c r="BI51" i="1" s="1"/>
  <c r="BE51" i="1"/>
  <c r="BJ51" i="1" s="1"/>
  <c r="BD546" i="1"/>
  <c r="BI546" i="1" s="1"/>
  <c r="BE546" i="1"/>
  <c r="BJ546" i="1" s="1"/>
  <c r="BD250" i="1"/>
  <c r="BI250" i="1" s="1"/>
  <c r="BE250" i="1"/>
  <c r="BJ250" i="1" s="1"/>
  <c r="BD226" i="1"/>
  <c r="BI226" i="1" s="1"/>
  <c r="BE226" i="1"/>
  <c r="BJ226" i="1" s="1"/>
  <c r="BO54" i="1"/>
  <c r="BD10" i="1"/>
  <c r="BI10" i="1" s="1"/>
  <c r="BE10" i="1"/>
  <c r="BJ10" i="1" s="1"/>
  <c r="BX114" i="1"/>
  <c r="CE114" i="1" s="1"/>
  <c r="CH114" i="1" s="1"/>
  <c r="BX30" i="1"/>
  <c r="CE30" i="1" s="1"/>
  <c r="CH30" i="1" s="1"/>
  <c r="BX62" i="1"/>
  <c r="CE62" i="1" s="1"/>
  <c r="CH62" i="1" s="1"/>
  <c r="BX94" i="1"/>
  <c r="CE94" i="1" s="1"/>
  <c r="CH94" i="1" s="1"/>
  <c r="BX126" i="1"/>
  <c r="CE126" i="1" s="1"/>
  <c r="CH126" i="1" s="1"/>
  <c r="BX158" i="1"/>
  <c r="CE158" i="1" s="1"/>
  <c r="CH158" i="1" s="1"/>
  <c r="BX190" i="1"/>
  <c r="CE190" i="1" s="1"/>
  <c r="CH190" i="1" s="1"/>
  <c r="BX230" i="1"/>
  <c r="CE230" i="1" s="1"/>
  <c r="CH230" i="1" s="1"/>
  <c r="BX262" i="1"/>
  <c r="CE262" i="1" s="1"/>
  <c r="CH262" i="1" s="1"/>
  <c r="BX510" i="1"/>
  <c r="CE510" i="1" s="1"/>
  <c r="CH510" i="1" s="1"/>
  <c r="BX542" i="1"/>
  <c r="CE542" i="1" s="1"/>
  <c r="CH542" i="1" s="1"/>
  <c r="BX574" i="1"/>
  <c r="CE574" i="1" s="1"/>
  <c r="CH574" i="1" s="1"/>
  <c r="BX614" i="1"/>
  <c r="CE614" i="1" s="1"/>
  <c r="CG614" i="1" s="1"/>
  <c r="BX646" i="1"/>
  <c r="CE646" i="1" s="1"/>
  <c r="CG646" i="1" s="1"/>
  <c r="BX678" i="1"/>
  <c r="CE678" i="1" s="1"/>
  <c r="CH678" i="1" s="1"/>
  <c r="BX710" i="1"/>
  <c r="CE710" i="1" s="1"/>
  <c r="CH710" i="1" s="1"/>
  <c r="BX1094" i="1"/>
  <c r="CE1094" i="1" s="1"/>
  <c r="CG1094" i="1" s="1"/>
  <c r="BX1206" i="1"/>
  <c r="CE1206" i="1" s="1"/>
  <c r="CG1206" i="1" s="1"/>
  <c r="BX1238" i="1"/>
  <c r="CE1238" i="1" s="1"/>
  <c r="CG1238" i="1" s="1"/>
  <c r="BX1342" i="1"/>
  <c r="CE1342" i="1" s="1"/>
  <c r="BX1374" i="1"/>
  <c r="CE1374" i="1" s="1"/>
  <c r="CG1374" i="1" s="1"/>
  <c r="BX1406" i="1"/>
  <c r="CE1406" i="1" s="1"/>
  <c r="CG1406" i="1" s="1"/>
  <c r="BX1438" i="1"/>
  <c r="CE1438" i="1" s="1"/>
  <c r="CG1438" i="1" s="1"/>
  <c r="BX1470" i="1"/>
  <c r="CE1470" i="1" s="1"/>
  <c r="CG1470" i="1" s="1"/>
  <c r="BX1502" i="1"/>
  <c r="CE1502" i="1" s="1"/>
  <c r="CG1502" i="1" s="1"/>
  <c r="BX1534" i="1"/>
  <c r="CE1534" i="1" s="1"/>
  <c r="CG1534" i="1" s="1"/>
  <c r="BX1201" i="1"/>
  <c r="CE1201" i="1" s="1"/>
  <c r="BX1064" i="1"/>
  <c r="CE1064" i="1" s="1"/>
  <c r="CG1064" i="1" s="1"/>
  <c r="BX1160" i="1"/>
  <c r="CE1160" i="1" s="1"/>
  <c r="CG1160" i="1" s="1"/>
  <c r="BX370" i="1"/>
  <c r="CE370" i="1" s="1"/>
  <c r="CH370" i="1" s="1"/>
  <c r="BX953" i="1"/>
  <c r="CE953" i="1" s="1"/>
  <c r="CG953" i="1" s="1"/>
  <c r="BX877" i="1"/>
  <c r="CE877" i="1" s="1"/>
  <c r="CH877" i="1" s="1"/>
  <c r="BX11" i="1"/>
  <c r="CE11" i="1" s="1"/>
  <c r="CH11" i="1" s="1"/>
  <c r="BX43" i="1"/>
  <c r="CE43" i="1" s="1"/>
  <c r="CH43" i="1" s="1"/>
  <c r="BX107" i="1"/>
  <c r="CE107" i="1" s="1"/>
  <c r="CH107" i="1" s="1"/>
  <c r="BX139" i="1"/>
  <c r="CE139" i="1" s="1"/>
  <c r="CH139" i="1" s="1"/>
  <c r="BX171" i="1"/>
  <c r="CE171" i="1" s="1"/>
  <c r="CH171" i="1" s="1"/>
  <c r="BX203" i="1"/>
  <c r="CE203" i="1" s="1"/>
  <c r="CH203" i="1" s="1"/>
  <c r="BX235" i="1"/>
  <c r="CE235" i="1" s="1"/>
  <c r="CH235" i="1" s="1"/>
  <c r="BX267" i="1"/>
  <c r="CE267" i="1" s="1"/>
  <c r="CH267" i="1" s="1"/>
  <c r="BX299" i="1"/>
  <c r="CE299" i="1" s="1"/>
  <c r="CH299" i="1" s="1"/>
  <c r="BX331" i="1"/>
  <c r="CE331" i="1" s="1"/>
  <c r="CH331" i="1" s="1"/>
  <c r="BX363" i="1"/>
  <c r="CE363" i="1" s="1"/>
  <c r="CH363" i="1" s="1"/>
  <c r="BX395" i="1"/>
  <c r="CE395" i="1" s="1"/>
  <c r="CH395" i="1" s="1"/>
  <c r="BX459" i="1"/>
  <c r="CE459" i="1" s="1"/>
  <c r="CH459" i="1" s="1"/>
  <c r="BX491" i="1"/>
  <c r="CE491" i="1" s="1"/>
  <c r="CH491" i="1" s="1"/>
  <c r="BX523" i="1"/>
  <c r="CE523" i="1" s="1"/>
  <c r="CG523" i="1" s="1"/>
  <c r="BX555" i="1"/>
  <c r="CE555" i="1" s="1"/>
  <c r="CH555" i="1" s="1"/>
  <c r="BX619" i="1"/>
  <c r="CE619" i="1" s="1"/>
  <c r="CG619" i="1" s="1"/>
  <c r="BX651" i="1"/>
  <c r="CE651" i="1" s="1"/>
  <c r="CG651" i="1" s="1"/>
  <c r="BX683" i="1"/>
  <c r="CE683" i="1" s="1"/>
  <c r="CH683" i="1" s="1"/>
  <c r="BX715" i="1"/>
  <c r="CE715" i="1" s="1"/>
  <c r="CH715" i="1" s="1"/>
  <c r="BX747" i="1"/>
  <c r="CE747" i="1" s="1"/>
  <c r="CH747" i="1" s="1"/>
  <c r="BX779" i="1"/>
  <c r="CE779" i="1" s="1"/>
  <c r="CH779" i="1" s="1"/>
  <c r="BX843" i="1"/>
  <c r="CE843" i="1" s="1"/>
  <c r="CH843" i="1" s="1"/>
  <c r="BX875" i="1"/>
  <c r="CE875" i="1" s="1"/>
  <c r="CH875" i="1" s="1"/>
  <c r="BX907" i="1"/>
  <c r="CE907" i="1" s="1"/>
  <c r="BX939" i="1"/>
  <c r="CE939" i="1" s="1"/>
  <c r="CG939" i="1" s="1"/>
  <c r="BX971" i="1"/>
  <c r="CE971" i="1" s="1"/>
  <c r="CG971" i="1" s="1"/>
  <c r="BX1003" i="1"/>
  <c r="CE1003" i="1" s="1"/>
  <c r="CG1003" i="1" s="1"/>
  <c r="BX1035" i="1"/>
  <c r="CE1035" i="1" s="1"/>
  <c r="CH1035" i="1" s="1"/>
  <c r="BX1067" i="1"/>
  <c r="CE1067" i="1" s="1"/>
  <c r="CG1067" i="1" s="1"/>
  <c r="BX1099" i="1"/>
  <c r="CE1099" i="1" s="1"/>
  <c r="CG1099" i="1" s="1"/>
  <c r="BX1131" i="1"/>
  <c r="CE1131" i="1" s="1"/>
  <c r="CG1131" i="1" s="1"/>
  <c r="BX1163" i="1"/>
  <c r="CE1163" i="1" s="1"/>
  <c r="CG1163" i="1" s="1"/>
  <c r="BX1195" i="1"/>
  <c r="CE1195" i="1" s="1"/>
  <c r="CG1195" i="1" s="1"/>
  <c r="BX1227" i="1"/>
  <c r="CE1227" i="1" s="1"/>
  <c r="CG1227" i="1" s="1"/>
  <c r="BX1291" i="1"/>
  <c r="CE1291" i="1" s="1"/>
  <c r="CG1291" i="1" s="1"/>
  <c r="BX1355" i="1"/>
  <c r="CE1355" i="1" s="1"/>
  <c r="CG1355" i="1" s="1"/>
  <c r="BX1387" i="1"/>
  <c r="CE1387" i="1" s="1"/>
  <c r="CG1387" i="1" s="1"/>
  <c r="BX1419" i="1"/>
  <c r="CE1419" i="1" s="1"/>
  <c r="CG1419" i="1" s="1"/>
  <c r="BX1451" i="1"/>
  <c r="CE1451" i="1" s="1"/>
  <c r="CG1451" i="1" s="1"/>
  <c r="BX1483" i="1"/>
  <c r="CE1483" i="1" s="1"/>
  <c r="CG1483" i="1" s="1"/>
  <c r="BX1515" i="1"/>
  <c r="CE1515" i="1" s="1"/>
  <c r="CG1515" i="1" s="1"/>
  <c r="BE203" i="1"/>
  <c r="BJ203" i="1" s="1"/>
  <c r="BO203" i="1" s="1"/>
  <c r="BE1480" i="1"/>
  <c r="BJ1480" i="1" s="1"/>
  <c r="BO1480" i="1" s="1"/>
  <c r="BE1448" i="1"/>
  <c r="BJ1448" i="1" s="1"/>
  <c r="BO1448" i="1" s="1"/>
  <c r="BE104" i="1"/>
  <c r="BJ104" i="1" s="1"/>
  <c r="BO104" i="1" s="1"/>
  <c r="BE1327" i="1"/>
  <c r="BJ1327" i="1" s="1"/>
  <c r="BO1327" i="1" s="1"/>
  <c r="BE1275" i="1"/>
  <c r="BJ1275" i="1" s="1"/>
  <c r="BO1275" i="1" s="1"/>
  <c r="BE1155" i="1"/>
  <c r="BJ1155" i="1" s="1"/>
  <c r="BO1155" i="1" s="1"/>
  <c r="BE915" i="1"/>
  <c r="BJ915" i="1" s="1"/>
  <c r="BO915" i="1" s="1"/>
  <c r="BE443" i="1"/>
  <c r="BJ443" i="1" s="1"/>
  <c r="BO443" i="1" s="1"/>
  <c r="BE1281" i="1"/>
  <c r="BJ1281" i="1" s="1"/>
  <c r="BO1281" i="1" s="1"/>
  <c r="BE1049" i="1"/>
  <c r="BJ1049" i="1" s="1"/>
  <c r="BO1049" i="1" s="1"/>
  <c r="BE385" i="1"/>
  <c r="BJ385" i="1" s="1"/>
  <c r="BO385" i="1" s="1"/>
  <c r="BE259" i="1"/>
  <c r="BJ259" i="1" s="1"/>
  <c r="BO259" i="1" s="1"/>
  <c r="BB1518" i="1"/>
  <c r="AW1518" i="1"/>
  <c r="BD338" i="1"/>
  <c r="BI338" i="1" s="1"/>
  <c r="BE338" i="1"/>
  <c r="BJ338" i="1" s="1"/>
  <c r="BD122" i="1"/>
  <c r="BI122" i="1" s="1"/>
  <c r="BE122" i="1"/>
  <c r="BJ122" i="1" s="1"/>
  <c r="BE1241" i="1"/>
  <c r="BJ1241" i="1" s="1"/>
  <c r="BO1241" i="1" s="1"/>
  <c r="BE1179" i="1"/>
  <c r="BJ1179" i="1" s="1"/>
  <c r="BO1179" i="1" s="1"/>
  <c r="BE1027" i="1"/>
  <c r="BJ1027" i="1" s="1"/>
  <c r="BO1027" i="1" s="1"/>
  <c r="BE723" i="1"/>
  <c r="BJ723" i="1" s="1"/>
  <c r="BO723" i="1" s="1"/>
  <c r="BE555" i="1"/>
  <c r="BJ555" i="1" s="1"/>
  <c r="BO555" i="1" s="1"/>
  <c r="BD25" i="1"/>
  <c r="BI25" i="1" s="1"/>
  <c r="BE25" i="1"/>
  <c r="BJ25" i="1" s="1"/>
  <c r="BE1462" i="1"/>
  <c r="BJ1462" i="1" s="1"/>
  <c r="BO1462" i="1" s="1"/>
  <c r="BE1398" i="1"/>
  <c r="BJ1398" i="1" s="1"/>
  <c r="BO1398" i="1" s="1"/>
  <c r="BE1366" i="1"/>
  <c r="BJ1366" i="1" s="1"/>
  <c r="BO1366" i="1" s="1"/>
  <c r="BE1334" i="1"/>
  <c r="BJ1334" i="1" s="1"/>
  <c r="BO1334" i="1" s="1"/>
  <c r="BE1302" i="1"/>
  <c r="BJ1302" i="1" s="1"/>
  <c r="BO1302" i="1" s="1"/>
  <c r="BE1174" i="1"/>
  <c r="BJ1174" i="1" s="1"/>
  <c r="BO1174" i="1" s="1"/>
  <c r="BE1142" i="1"/>
  <c r="BJ1142" i="1" s="1"/>
  <c r="BO1142" i="1" s="1"/>
  <c r="BE1110" i="1"/>
  <c r="BJ1110" i="1" s="1"/>
  <c r="BO1110" i="1" s="1"/>
  <c r="BE1078" i="1"/>
  <c r="BJ1078" i="1" s="1"/>
  <c r="BO1078" i="1" s="1"/>
  <c r="BE886" i="1"/>
  <c r="BJ886" i="1" s="1"/>
  <c r="BO886" i="1" s="1"/>
  <c r="BE854" i="1"/>
  <c r="BJ854" i="1" s="1"/>
  <c r="BO854" i="1" s="1"/>
  <c r="BE790" i="1"/>
  <c r="BJ790" i="1" s="1"/>
  <c r="BO790" i="1" s="1"/>
  <c r="BE726" i="1"/>
  <c r="BJ726" i="1" s="1"/>
  <c r="BO726" i="1" s="1"/>
  <c r="BE534" i="1"/>
  <c r="BJ534" i="1" s="1"/>
  <c r="BO534" i="1" s="1"/>
  <c r="BE470" i="1"/>
  <c r="BJ470" i="1" s="1"/>
  <c r="BO470" i="1" s="1"/>
  <c r="BE438" i="1"/>
  <c r="BJ438" i="1" s="1"/>
  <c r="BO438" i="1" s="1"/>
  <c r="BE406" i="1"/>
  <c r="BJ406" i="1" s="1"/>
  <c r="BO406" i="1" s="1"/>
  <c r="BE246" i="1"/>
  <c r="BJ246" i="1" s="1"/>
  <c r="BO246" i="1" s="1"/>
  <c r="BE150" i="1"/>
  <c r="BJ150" i="1" s="1"/>
  <c r="BO150" i="1" s="1"/>
  <c r="BE118" i="1"/>
  <c r="BJ118" i="1" s="1"/>
  <c r="BO118" i="1" s="1"/>
  <c r="BE1501" i="1"/>
  <c r="BJ1501" i="1" s="1"/>
  <c r="BO1501" i="1" s="1"/>
  <c r="BE1205" i="1"/>
  <c r="BJ1205" i="1" s="1"/>
  <c r="BO1205" i="1" s="1"/>
  <c r="BO587" i="1"/>
  <c r="BE243" i="1"/>
  <c r="BJ243" i="1" s="1"/>
  <c r="BO243" i="1" s="1"/>
  <c r="BO613" i="1"/>
  <c r="BO481" i="1"/>
  <c r="BO417" i="1"/>
  <c r="BO349" i="1"/>
  <c r="BO285" i="1"/>
  <c r="BD217" i="1"/>
  <c r="BI217" i="1" s="1"/>
  <c r="BE217" i="1"/>
  <c r="BJ217" i="1" s="1"/>
  <c r="BD153" i="1"/>
  <c r="BI153" i="1" s="1"/>
  <c r="BE153" i="1"/>
  <c r="BJ153" i="1" s="1"/>
  <c r="BD53" i="1"/>
  <c r="BI53" i="1" s="1"/>
  <c r="BE53" i="1"/>
  <c r="BJ53" i="1" s="1"/>
  <c r="BE1085" i="1"/>
  <c r="BJ1085" i="1" s="1"/>
  <c r="BO1085" i="1" s="1"/>
  <c r="BE845" i="1"/>
  <c r="BJ845" i="1" s="1"/>
  <c r="BO845" i="1" s="1"/>
  <c r="BE437" i="1"/>
  <c r="BJ437" i="1" s="1"/>
  <c r="BO437" i="1" s="1"/>
  <c r="BE85" i="1"/>
  <c r="BJ85" i="1" s="1"/>
  <c r="BO85" i="1" s="1"/>
  <c r="BE913" i="1"/>
  <c r="BJ913" i="1" s="1"/>
  <c r="BO913" i="1" s="1"/>
  <c r="BE529" i="1"/>
  <c r="BJ529" i="1" s="1"/>
  <c r="BO529" i="1" s="1"/>
  <c r="BE1491" i="1"/>
  <c r="BJ1491" i="1" s="1"/>
  <c r="BO1491" i="1" s="1"/>
  <c r="BE1379" i="1"/>
  <c r="BJ1379" i="1" s="1"/>
  <c r="BO1379" i="1" s="1"/>
  <c r="BE1019" i="1"/>
  <c r="BJ1019" i="1" s="1"/>
  <c r="BO1019" i="1" s="1"/>
  <c r="BE1313" i="1"/>
  <c r="BJ1313" i="1" s="1"/>
  <c r="BO1313" i="1" s="1"/>
  <c r="BE1143" i="1"/>
  <c r="BJ1143" i="1" s="1"/>
  <c r="BO1143" i="1" s="1"/>
  <c r="BE171" i="1"/>
  <c r="BJ171" i="1" s="1"/>
  <c r="BO171" i="1" s="1"/>
  <c r="BO924" i="1"/>
  <c r="BO892" i="1"/>
  <c r="BO860" i="1"/>
  <c r="BO828" i="1"/>
  <c r="BO796" i="1"/>
  <c r="BO764" i="1"/>
  <c r="BO668" i="1"/>
  <c r="BO412" i="1"/>
  <c r="BE1111" i="1"/>
  <c r="BJ1111" i="1" s="1"/>
  <c r="BO1111" i="1" s="1"/>
  <c r="BE155" i="1"/>
  <c r="BJ155" i="1" s="1"/>
  <c r="BO155" i="1" s="1"/>
  <c r="BE74" i="1"/>
  <c r="BJ74" i="1" s="1"/>
  <c r="BO74" i="1" s="1"/>
  <c r="BE889" i="1"/>
  <c r="BJ889" i="1" s="1"/>
  <c r="BO889" i="1" s="1"/>
  <c r="BE265" i="1"/>
  <c r="BJ265" i="1" s="1"/>
  <c r="BO265" i="1" s="1"/>
  <c r="BE1439" i="1"/>
  <c r="BJ1439" i="1" s="1"/>
  <c r="BD1407" i="1"/>
  <c r="BI1407" i="1" s="1"/>
  <c r="BD1375" i="1"/>
  <c r="BI1375" i="1" s="1"/>
  <c r="BE1375" i="1"/>
  <c r="BJ1375" i="1" s="1"/>
  <c r="BD1279" i="1"/>
  <c r="BI1279" i="1" s="1"/>
  <c r="BD1215" i="1"/>
  <c r="BI1215" i="1" s="1"/>
  <c r="BE1055" i="1"/>
  <c r="BJ1055" i="1" s="1"/>
  <c r="BD1023" i="1"/>
  <c r="BI1023" i="1" s="1"/>
  <c r="BE1023" i="1"/>
  <c r="BJ1023" i="1" s="1"/>
  <c r="BD1250" i="1"/>
  <c r="BI1250" i="1" s="1"/>
  <c r="BE1250" i="1"/>
  <c r="BJ1250" i="1" s="1"/>
  <c r="BE1225" i="1"/>
  <c r="BJ1225" i="1" s="1"/>
  <c r="BD447" i="1"/>
  <c r="BI447" i="1" s="1"/>
  <c r="BE447" i="1"/>
  <c r="BJ447" i="1" s="1"/>
  <c r="BD223" i="1"/>
  <c r="BI223" i="1" s="1"/>
  <c r="BE223" i="1"/>
  <c r="BJ223" i="1" s="1"/>
  <c r="BD71" i="1"/>
  <c r="BI71" i="1" s="1"/>
  <c r="BE71" i="1"/>
  <c r="BJ71" i="1" s="1"/>
  <c r="BD570" i="1"/>
  <c r="BI570" i="1" s="1"/>
  <c r="BE570" i="1"/>
  <c r="BJ570" i="1" s="1"/>
  <c r="BD146" i="1"/>
  <c r="BI146" i="1" s="1"/>
  <c r="BE146" i="1"/>
  <c r="BJ146" i="1" s="1"/>
  <c r="BD50" i="1"/>
  <c r="BI50" i="1" s="1"/>
  <c r="BE50" i="1"/>
  <c r="BJ50" i="1" s="1"/>
  <c r="BD23" i="1"/>
  <c r="BI23" i="1" s="1"/>
  <c r="BE23" i="1"/>
  <c r="BJ23" i="1" s="1"/>
  <c r="BX1258" i="1"/>
  <c r="CE1258" i="1" s="1"/>
  <c r="CG1258" i="1" s="1"/>
  <c r="BX303" i="1"/>
  <c r="CE303" i="1" s="1"/>
  <c r="CH303" i="1" s="1"/>
  <c r="BX335" i="1"/>
  <c r="CE335" i="1" s="1"/>
  <c r="CH335" i="1" s="1"/>
  <c r="BX367" i="1"/>
  <c r="CE367" i="1" s="1"/>
  <c r="CH367" i="1" s="1"/>
  <c r="BX399" i="1"/>
  <c r="CE399" i="1" s="1"/>
  <c r="CH399" i="1" s="1"/>
  <c r="BX439" i="1"/>
  <c r="CE439" i="1" s="1"/>
  <c r="CH439" i="1" s="1"/>
  <c r="BX471" i="1"/>
  <c r="CE471" i="1" s="1"/>
  <c r="CH471" i="1" s="1"/>
  <c r="BX535" i="1"/>
  <c r="CE535" i="1" s="1"/>
  <c r="CG535" i="1" s="1"/>
  <c r="BX567" i="1"/>
  <c r="CE567" i="1" s="1"/>
  <c r="CH567" i="1" s="1"/>
  <c r="BX703" i="1"/>
  <c r="CE703" i="1" s="1"/>
  <c r="CH703" i="1" s="1"/>
  <c r="BX1087" i="1"/>
  <c r="CE1087" i="1" s="1"/>
  <c r="CG1087" i="1" s="1"/>
  <c r="BX1279" i="1"/>
  <c r="CE1279" i="1" s="1"/>
  <c r="CG1279" i="1" s="1"/>
  <c r="BX1311" i="1"/>
  <c r="CE1311" i="1" s="1"/>
  <c r="CG1311" i="1" s="1"/>
  <c r="BX1343" i="1"/>
  <c r="CE1343" i="1" s="1"/>
  <c r="CH1343" i="1" s="1"/>
  <c r="BX1375" i="1"/>
  <c r="CE1375" i="1" s="1"/>
  <c r="CG1375" i="1" s="1"/>
  <c r="BX1407" i="1"/>
  <c r="CE1407" i="1" s="1"/>
  <c r="CG1407" i="1" s="1"/>
  <c r="BX1439" i="1"/>
  <c r="CE1439" i="1" s="1"/>
  <c r="CG1439" i="1" s="1"/>
  <c r="BX1471" i="1"/>
  <c r="CE1471" i="1" s="1"/>
  <c r="CG1471" i="1" s="1"/>
  <c r="BX1503" i="1"/>
  <c r="CE1503" i="1" s="1"/>
  <c r="CH1503" i="1" s="1"/>
  <c r="BX1535" i="1"/>
  <c r="CE1535" i="1" s="1"/>
  <c r="CH1535" i="1" s="1"/>
  <c r="BX8" i="1"/>
  <c r="CE8" i="1" s="1"/>
  <c r="CH8" i="1" s="1"/>
  <c r="BX216" i="1"/>
  <c r="CE216" i="1" s="1"/>
  <c r="CH216" i="1" s="1"/>
  <c r="BX248" i="1"/>
  <c r="CE248" i="1" s="1"/>
  <c r="CH248" i="1" s="1"/>
  <c r="BX280" i="1"/>
  <c r="CE280" i="1" s="1"/>
  <c r="CH280" i="1" s="1"/>
  <c r="BX312" i="1"/>
  <c r="CE312" i="1" s="1"/>
  <c r="CH312" i="1" s="1"/>
  <c r="BX344" i="1"/>
  <c r="CE344" i="1" s="1"/>
  <c r="CH344" i="1" s="1"/>
  <c r="BX384" i="1"/>
  <c r="CE384" i="1" s="1"/>
  <c r="CH384" i="1" s="1"/>
  <c r="BX416" i="1"/>
  <c r="CE416" i="1" s="1"/>
  <c r="CH416" i="1" s="1"/>
  <c r="BX456" i="1"/>
  <c r="CE456" i="1" s="1"/>
  <c r="CH456" i="1" s="1"/>
  <c r="BX488" i="1"/>
  <c r="CE488" i="1" s="1"/>
  <c r="CH488" i="1" s="1"/>
  <c r="BX520" i="1"/>
  <c r="CE520" i="1" s="1"/>
  <c r="CG520" i="1" s="1"/>
  <c r="BX552" i="1"/>
  <c r="CE552" i="1" s="1"/>
  <c r="CH552" i="1" s="1"/>
  <c r="BX584" i="1"/>
  <c r="CE584" i="1" s="1"/>
  <c r="CG584" i="1" s="1"/>
  <c r="BX616" i="1"/>
  <c r="CE616" i="1" s="1"/>
  <c r="CG616" i="1" s="1"/>
  <c r="BX688" i="1"/>
  <c r="CE688" i="1" s="1"/>
  <c r="CH688" i="1" s="1"/>
  <c r="BX720" i="1"/>
  <c r="CE720" i="1" s="1"/>
  <c r="CH720" i="1" s="1"/>
  <c r="BX752" i="1"/>
  <c r="CE752" i="1" s="1"/>
  <c r="CH752" i="1" s="1"/>
  <c r="BX784" i="1"/>
  <c r="CE784" i="1" s="1"/>
  <c r="CH784" i="1" s="1"/>
  <c r="BX816" i="1"/>
  <c r="CE816" i="1" s="1"/>
  <c r="CH816" i="1" s="1"/>
  <c r="BX848" i="1"/>
  <c r="CE848" i="1" s="1"/>
  <c r="CH848" i="1" s="1"/>
  <c r="BX880" i="1"/>
  <c r="CE880" i="1" s="1"/>
  <c r="CH880" i="1" s="1"/>
  <c r="BX912" i="1"/>
  <c r="CE912" i="1" s="1"/>
  <c r="CG912" i="1" s="1"/>
  <c r="BX944" i="1"/>
  <c r="CE944" i="1" s="1"/>
  <c r="CH944" i="1" s="1"/>
  <c r="BX976" i="1"/>
  <c r="CE976" i="1" s="1"/>
  <c r="CG976" i="1" s="1"/>
  <c r="BX1008" i="1"/>
  <c r="CE1008" i="1" s="1"/>
  <c r="CG1008" i="1" s="1"/>
  <c r="BX1040" i="1"/>
  <c r="CE1040" i="1" s="1"/>
  <c r="CG1040" i="1" s="1"/>
  <c r="BX1072" i="1"/>
  <c r="CE1072" i="1" s="1"/>
  <c r="CH1072" i="1" s="1"/>
  <c r="BX1104" i="1"/>
  <c r="CE1104" i="1" s="1"/>
  <c r="CG1104" i="1" s="1"/>
  <c r="BX1136" i="1"/>
  <c r="CE1136" i="1" s="1"/>
  <c r="CG1136" i="1" s="1"/>
  <c r="BX1168" i="1"/>
  <c r="CE1168" i="1" s="1"/>
  <c r="CG1168" i="1" s="1"/>
  <c r="BX1200" i="1"/>
  <c r="CE1200" i="1" s="1"/>
  <c r="CG1200" i="1" s="1"/>
  <c r="BX1232" i="1"/>
  <c r="CE1232" i="1" s="1"/>
  <c r="CH1232" i="1" s="1"/>
  <c r="BX1264" i="1"/>
  <c r="CE1264" i="1" s="1"/>
  <c r="CG1264" i="1" s="1"/>
  <c r="BX1296" i="1"/>
  <c r="CE1296" i="1" s="1"/>
  <c r="CG1296" i="1" s="1"/>
  <c r="BX1384" i="1"/>
  <c r="CE1384" i="1" s="1"/>
  <c r="CG1384" i="1" s="1"/>
  <c r="BX1424" i="1"/>
  <c r="CE1424" i="1" s="1"/>
  <c r="CG1424" i="1" s="1"/>
  <c r="BX1480" i="1"/>
  <c r="CE1480" i="1" s="1"/>
  <c r="CG1480" i="1" s="1"/>
  <c r="BX25" i="1"/>
  <c r="CE25" i="1" s="1"/>
  <c r="CH25" i="1" s="1"/>
  <c r="BX233" i="1"/>
  <c r="CE233" i="1" s="1"/>
  <c r="CH233" i="1" s="1"/>
  <c r="BX265" i="1"/>
  <c r="CE265" i="1" s="1"/>
  <c r="CH265" i="1" s="1"/>
  <c r="BX297" i="1"/>
  <c r="CE297" i="1" s="1"/>
  <c r="CG297" i="1" s="1"/>
  <c r="BX369" i="1"/>
  <c r="CE369" i="1" s="1"/>
  <c r="CH369" i="1" s="1"/>
  <c r="BX401" i="1"/>
  <c r="CE401" i="1" s="1"/>
  <c r="CH401" i="1" s="1"/>
  <c r="BX433" i="1"/>
  <c r="CE433" i="1" s="1"/>
  <c r="CH433" i="1" s="1"/>
  <c r="BX465" i="1"/>
  <c r="CE465" i="1" s="1"/>
  <c r="CH465" i="1" s="1"/>
  <c r="BX497" i="1"/>
  <c r="CE497" i="1" s="1"/>
  <c r="CH497" i="1" s="1"/>
  <c r="BX529" i="1"/>
  <c r="CE529" i="1" s="1"/>
  <c r="CG529" i="1" s="1"/>
  <c r="BX561" i="1"/>
  <c r="CE561" i="1" s="1"/>
  <c r="CH561" i="1" s="1"/>
  <c r="BX593" i="1"/>
  <c r="CE593" i="1" s="1"/>
  <c r="CG593" i="1" s="1"/>
  <c r="BX625" i="1"/>
  <c r="CE625" i="1" s="1"/>
  <c r="CG625" i="1" s="1"/>
  <c r="BX665" i="1"/>
  <c r="CE665" i="1" s="1"/>
  <c r="CG665" i="1" s="1"/>
  <c r="BX697" i="1"/>
  <c r="CE697" i="1" s="1"/>
  <c r="CH697" i="1" s="1"/>
  <c r="BX729" i="1"/>
  <c r="CE729" i="1" s="1"/>
  <c r="CH729" i="1" s="1"/>
  <c r="BX761" i="1"/>
  <c r="CE761" i="1" s="1"/>
  <c r="CH761" i="1" s="1"/>
  <c r="BX801" i="1"/>
  <c r="CE801" i="1" s="1"/>
  <c r="CH801" i="1" s="1"/>
  <c r="BX833" i="1"/>
  <c r="CE833" i="1" s="1"/>
  <c r="CH833" i="1" s="1"/>
  <c r="BX897" i="1"/>
  <c r="CE897" i="1" s="1"/>
  <c r="CG897" i="1" s="1"/>
  <c r="BX929" i="1"/>
  <c r="CE929" i="1" s="1"/>
  <c r="CG929" i="1" s="1"/>
  <c r="BX1017" i="1"/>
  <c r="CE1017" i="1" s="1"/>
  <c r="CG1017" i="1" s="1"/>
  <c r="BX1089" i="1"/>
  <c r="CE1089" i="1" s="1"/>
  <c r="CH1089" i="1" s="1"/>
  <c r="BX1121" i="1"/>
  <c r="CE1121" i="1" s="1"/>
  <c r="CG1121" i="1" s="1"/>
  <c r="BX1161" i="1"/>
  <c r="CE1161" i="1" s="1"/>
  <c r="CG1161" i="1" s="1"/>
  <c r="BX1209" i="1"/>
  <c r="CE1209" i="1" s="1"/>
  <c r="CG1209" i="1" s="1"/>
  <c r="BX1241" i="1"/>
  <c r="CE1241" i="1" s="1"/>
  <c r="CG1241" i="1" s="1"/>
  <c r="BX1281" i="1"/>
  <c r="CE1281" i="1" s="1"/>
  <c r="CG1281" i="1" s="1"/>
  <c r="BX1313" i="1"/>
  <c r="CE1313" i="1" s="1"/>
  <c r="CG1313" i="1" s="1"/>
  <c r="BX1401" i="1"/>
  <c r="CE1401" i="1" s="1"/>
  <c r="CG1401" i="1" s="1"/>
  <c r="BX1513" i="1"/>
  <c r="CE1513" i="1" s="1"/>
  <c r="CG1513" i="1" s="1"/>
  <c r="BX1145" i="1"/>
  <c r="CE1145" i="1" s="1"/>
  <c r="CG1145" i="1" s="1"/>
  <c r="BX138" i="1"/>
  <c r="CE138" i="1" s="1"/>
  <c r="CH138" i="1" s="1"/>
  <c r="BX378" i="1"/>
  <c r="CE378" i="1" s="1"/>
  <c r="CH378" i="1" s="1"/>
  <c r="BX410" i="1"/>
  <c r="CE410" i="1" s="1"/>
  <c r="CH410" i="1" s="1"/>
  <c r="BX450" i="1"/>
  <c r="CE450" i="1" s="1"/>
  <c r="CH450" i="1" s="1"/>
  <c r="BX482" i="1"/>
  <c r="CE482" i="1" s="1"/>
  <c r="CH482" i="1" s="1"/>
  <c r="BX514" i="1"/>
  <c r="CE514" i="1" s="1"/>
  <c r="CH514" i="1" s="1"/>
  <c r="BX994" i="1"/>
  <c r="CE994" i="1" s="1"/>
  <c r="CG994" i="1" s="1"/>
  <c r="BX1026" i="1"/>
  <c r="CE1026" i="1" s="1"/>
  <c r="CG1026" i="1" s="1"/>
  <c r="BX1226" i="1"/>
  <c r="CE1226" i="1" s="1"/>
  <c r="CG1226" i="1" s="1"/>
  <c r="BX1266" i="1"/>
  <c r="CE1266" i="1" s="1"/>
  <c r="CG1266" i="1" s="1"/>
  <c r="BX1378" i="1"/>
  <c r="CE1378" i="1" s="1"/>
  <c r="CG1378" i="1" s="1"/>
  <c r="BX1442" i="1"/>
  <c r="CE1442" i="1" s="1"/>
  <c r="CG1442" i="1" s="1"/>
  <c r="BX21" i="1"/>
  <c r="CE21" i="1" s="1"/>
  <c r="CH21" i="1" s="1"/>
  <c r="BX53" i="1"/>
  <c r="CE53" i="1" s="1"/>
  <c r="CH53" i="1" s="1"/>
  <c r="BX85" i="1"/>
  <c r="CE85" i="1" s="1"/>
  <c r="CH85" i="1" s="1"/>
  <c r="BX117" i="1"/>
  <c r="CE117" i="1" s="1"/>
  <c r="CH117" i="1" s="1"/>
  <c r="BX149" i="1"/>
  <c r="CE149" i="1" s="1"/>
  <c r="CH149" i="1" s="1"/>
  <c r="BX181" i="1"/>
  <c r="CE181" i="1" s="1"/>
  <c r="CH181" i="1" s="1"/>
  <c r="BX213" i="1"/>
  <c r="CE213" i="1" s="1"/>
  <c r="CH213" i="1" s="1"/>
  <c r="BX245" i="1"/>
  <c r="CE245" i="1" s="1"/>
  <c r="CH245" i="1" s="1"/>
  <c r="BX277" i="1"/>
  <c r="CE277" i="1" s="1"/>
  <c r="CH277" i="1" s="1"/>
  <c r="BX309" i="1"/>
  <c r="CE309" i="1" s="1"/>
  <c r="CH309" i="1" s="1"/>
  <c r="BX341" i="1"/>
  <c r="CE341" i="1" s="1"/>
  <c r="CH341" i="1" s="1"/>
  <c r="BX373" i="1"/>
  <c r="CE373" i="1" s="1"/>
  <c r="CH373" i="1" s="1"/>
  <c r="BX405" i="1"/>
  <c r="CE405" i="1" s="1"/>
  <c r="CH405" i="1" s="1"/>
  <c r="BX437" i="1"/>
  <c r="CE437" i="1" s="1"/>
  <c r="CH437" i="1" s="1"/>
  <c r="BX469" i="1"/>
  <c r="CE469" i="1" s="1"/>
  <c r="CH469" i="1" s="1"/>
  <c r="BX501" i="1"/>
  <c r="CE501" i="1" s="1"/>
  <c r="CH501" i="1" s="1"/>
  <c r="BX533" i="1"/>
  <c r="CE533" i="1" s="1"/>
  <c r="CG533" i="1" s="1"/>
  <c r="BX597" i="1"/>
  <c r="CE597" i="1" s="1"/>
  <c r="CG597" i="1" s="1"/>
  <c r="BX629" i="1"/>
  <c r="CE629" i="1" s="1"/>
  <c r="CH629" i="1" s="1"/>
  <c r="BX661" i="1"/>
  <c r="CE661" i="1" s="1"/>
  <c r="CG661" i="1" s="1"/>
  <c r="BX693" i="1"/>
  <c r="CE693" i="1" s="1"/>
  <c r="CH693" i="1" s="1"/>
  <c r="BX725" i="1"/>
  <c r="CE725" i="1" s="1"/>
  <c r="CH725" i="1" s="1"/>
  <c r="BX757" i="1"/>
  <c r="CE757" i="1" s="1"/>
  <c r="CH757" i="1" s="1"/>
  <c r="BX789" i="1"/>
  <c r="CE789" i="1" s="1"/>
  <c r="CH789" i="1" s="1"/>
  <c r="BX853" i="1"/>
  <c r="CE853" i="1" s="1"/>
  <c r="CH853" i="1" s="1"/>
  <c r="BX885" i="1"/>
  <c r="CE885" i="1" s="1"/>
  <c r="CH885" i="1" s="1"/>
  <c r="BX917" i="1"/>
  <c r="CE917" i="1" s="1"/>
  <c r="BX949" i="1"/>
  <c r="CE949" i="1" s="1"/>
  <c r="CG949" i="1" s="1"/>
  <c r="BX981" i="1"/>
  <c r="CE981" i="1" s="1"/>
  <c r="BX1109" i="1"/>
  <c r="CE1109" i="1" s="1"/>
  <c r="CG1109" i="1" s="1"/>
  <c r="BX1141" i="1"/>
  <c r="CE1141" i="1" s="1"/>
  <c r="CG1141" i="1" s="1"/>
  <c r="BX1253" i="1"/>
  <c r="CE1253" i="1" s="1"/>
  <c r="CG1253" i="1" s="1"/>
  <c r="BX1285" i="1"/>
  <c r="CE1285" i="1" s="1"/>
  <c r="CG1285" i="1" s="1"/>
  <c r="BX1333" i="1"/>
  <c r="CE1333" i="1" s="1"/>
  <c r="CG1333" i="1" s="1"/>
  <c r="BX1365" i="1"/>
  <c r="CE1365" i="1" s="1"/>
  <c r="CG1365" i="1" s="1"/>
  <c r="BX1397" i="1"/>
  <c r="CE1397" i="1" s="1"/>
  <c r="CG1397" i="1" s="1"/>
  <c r="BX1429" i="1"/>
  <c r="CE1429" i="1" s="1"/>
  <c r="CG1429" i="1" s="1"/>
  <c r="BX1461" i="1"/>
  <c r="CE1461" i="1" s="1"/>
  <c r="CG1461" i="1" s="1"/>
  <c r="BX1493" i="1"/>
  <c r="CE1493" i="1" s="1"/>
  <c r="CG1493" i="1" s="1"/>
  <c r="BX1525" i="1"/>
  <c r="CE1525" i="1" s="1"/>
  <c r="CG1525" i="1" s="1"/>
  <c r="BE1207" i="1"/>
  <c r="BJ1207" i="1" s="1"/>
  <c r="BO1207" i="1" s="1"/>
  <c r="BO189" i="1"/>
  <c r="BO832" i="1"/>
  <c r="BO800" i="1"/>
  <c r="BO768" i="1"/>
  <c r="BO736" i="1"/>
  <c r="BO608" i="1"/>
  <c r="BO576" i="1"/>
  <c r="BO544" i="1"/>
  <c r="BO512" i="1"/>
  <c r="BO288" i="1"/>
  <c r="BO224" i="1"/>
  <c r="BO192" i="1"/>
  <c r="BO160" i="1"/>
  <c r="BO128" i="1"/>
  <c r="BO96" i="1"/>
  <c r="BO64" i="1"/>
  <c r="BE977" i="1"/>
  <c r="BJ977" i="1" s="1"/>
  <c r="BO977" i="1" s="1"/>
  <c r="BB610" i="1"/>
  <c r="AV610" i="1"/>
  <c r="BD322" i="1"/>
  <c r="BI322" i="1" s="1"/>
  <c r="BE322" i="1"/>
  <c r="BJ322" i="1" s="1"/>
  <c r="BE1455" i="1"/>
  <c r="BJ1455" i="1" s="1"/>
  <c r="BO1455" i="1" s="1"/>
  <c r="BO683" i="1"/>
  <c r="BE1047" i="1"/>
  <c r="BJ1047" i="1" s="1"/>
  <c r="BO1047" i="1" s="1"/>
  <c r="BE187" i="1"/>
  <c r="BJ187" i="1" s="1"/>
  <c r="BO187" i="1" s="1"/>
  <c r="BO1166" i="1"/>
  <c r="BO654" i="1"/>
  <c r="BE1277" i="1"/>
  <c r="BJ1277" i="1" s="1"/>
  <c r="BO1277" i="1" s="1"/>
  <c r="BE989" i="1"/>
  <c r="BJ989" i="1" s="1"/>
  <c r="BO989" i="1" s="1"/>
  <c r="BE1147" i="1"/>
  <c r="BJ1147" i="1" s="1"/>
  <c r="BO1147" i="1" s="1"/>
  <c r="BE467" i="1"/>
  <c r="BJ467" i="1" s="1"/>
  <c r="BO467" i="1" s="1"/>
  <c r="BE355" i="1"/>
  <c r="BJ355" i="1" s="1"/>
  <c r="BO355" i="1" s="1"/>
  <c r="BD345" i="1"/>
  <c r="BI345" i="1" s="1"/>
  <c r="BE345" i="1"/>
  <c r="BJ345" i="1" s="1"/>
  <c r="BE281" i="1"/>
  <c r="BJ281" i="1" s="1"/>
  <c r="BD113" i="1"/>
  <c r="BI113" i="1" s="1"/>
  <c r="BE113" i="1"/>
  <c r="BJ113" i="1" s="1"/>
  <c r="BD81" i="1"/>
  <c r="BI81" i="1" s="1"/>
  <c r="BE81" i="1"/>
  <c r="BJ81" i="1" s="1"/>
  <c r="BE1365" i="1"/>
  <c r="BJ1365" i="1" s="1"/>
  <c r="BO1365" i="1" s="1"/>
  <c r="BE949" i="1"/>
  <c r="BJ949" i="1" s="1"/>
  <c r="BO949" i="1" s="1"/>
  <c r="BE685" i="1"/>
  <c r="BJ685" i="1" s="1"/>
  <c r="BO685" i="1" s="1"/>
  <c r="BE421" i="1"/>
  <c r="BJ421" i="1" s="1"/>
  <c r="BO421" i="1" s="1"/>
  <c r="BE165" i="1"/>
  <c r="BJ165" i="1" s="1"/>
  <c r="BO165" i="1" s="1"/>
  <c r="BE99" i="1"/>
  <c r="BJ99" i="1" s="1"/>
  <c r="BO99" i="1" s="1"/>
  <c r="BE1524" i="1"/>
  <c r="BJ1524" i="1" s="1"/>
  <c r="BO1524" i="1" s="1"/>
  <c r="BE1492" i="1"/>
  <c r="BJ1492" i="1" s="1"/>
  <c r="BO1492" i="1" s="1"/>
  <c r="BE1460" i="1"/>
  <c r="BJ1460" i="1" s="1"/>
  <c r="BO1460" i="1" s="1"/>
  <c r="BE1428" i="1"/>
  <c r="BJ1428" i="1" s="1"/>
  <c r="BE1300" i="1"/>
  <c r="BJ1300" i="1" s="1"/>
  <c r="BE1204" i="1"/>
  <c r="BJ1204" i="1" s="1"/>
  <c r="BE1140" i="1"/>
  <c r="BJ1140" i="1" s="1"/>
  <c r="BO1140" i="1" s="1"/>
  <c r="BE1108" i="1"/>
  <c r="BJ1108" i="1" s="1"/>
  <c r="BO1108" i="1" s="1"/>
  <c r="BE1044" i="1"/>
  <c r="BJ1044" i="1" s="1"/>
  <c r="BO1044" i="1" s="1"/>
  <c r="BE980" i="1"/>
  <c r="BJ980" i="1" s="1"/>
  <c r="BO980" i="1" s="1"/>
  <c r="BE532" i="1"/>
  <c r="BJ532" i="1" s="1"/>
  <c r="BO532" i="1" s="1"/>
  <c r="BE1097" i="1"/>
  <c r="BJ1097" i="1" s="1"/>
  <c r="BO1097" i="1" s="1"/>
  <c r="BD12" i="1"/>
  <c r="BI12" i="1" s="1"/>
  <c r="BE12" i="1"/>
  <c r="BJ12" i="1" s="1"/>
  <c r="BE522" i="1"/>
  <c r="BJ522" i="1" s="1"/>
  <c r="BO522" i="1" s="1"/>
  <c r="BE426" i="1"/>
  <c r="BJ426" i="1" s="1"/>
  <c r="BO426" i="1" s="1"/>
  <c r="BE1393" i="1"/>
  <c r="BJ1393" i="1" s="1"/>
  <c r="BO1393" i="1" s="1"/>
  <c r="BE257" i="1"/>
  <c r="BJ257" i="1" s="1"/>
  <c r="BO257" i="1" s="1"/>
  <c r="BE975" i="1"/>
  <c r="BJ975" i="1" s="1"/>
  <c r="BO975" i="1" s="1"/>
  <c r="BD36" i="1"/>
  <c r="BI36" i="1" s="1"/>
  <c r="BE36" i="1"/>
  <c r="BJ36" i="1" s="1"/>
  <c r="BD1114" i="1"/>
  <c r="BI1114" i="1" s="1"/>
  <c r="BE1114" i="1"/>
  <c r="BJ1114" i="1" s="1"/>
  <c r="BD858" i="1"/>
  <c r="BI858" i="1" s="1"/>
  <c r="BE858" i="1"/>
  <c r="BJ858" i="1" s="1"/>
  <c r="BO1525" i="1"/>
  <c r="AW1281" i="1"/>
  <c r="AW1225" i="1"/>
  <c r="BO1197" i="1"/>
  <c r="BD18" i="1"/>
  <c r="BI18" i="1" s="1"/>
  <c r="BE18" i="1"/>
  <c r="BJ18" i="1" s="1"/>
  <c r="AV38" i="1"/>
  <c r="BD559" i="1"/>
  <c r="BI559" i="1" s="1"/>
  <c r="BE559" i="1"/>
  <c r="BJ559" i="1" s="1"/>
  <c r="AV363" i="1"/>
  <c r="BD159" i="1"/>
  <c r="BI159" i="1" s="1"/>
  <c r="BE159" i="1"/>
  <c r="BJ159" i="1" s="1"/>
  <c r="AW522" i="1"/>
  <c r="AW454" i="1"/>
  <c r="BD410" i="1"/>
  <c r="BI410" i="1" s="1"/>
  <c r="BE410" i="1"/>
  <c r="BJ410" i="1" s="1"/>
  <c r="BD378" i="1"/>
  <c r="BI378" i="1" s="1"/>
  <c r="BE378" i="1"/>
  <c r="BJ378" i="1" s="1"/>
  <c r="BD346" i="1"/>
  <c r="BI346" i="1" s="1"/>
  <c r="BE346" i="1"/>
  <c r="BJ346" i="1" s="1"/>
  <c r="BO346" i="1" s="1"/>
  <c r="BD314" i="1"/>
  <c r="BI314" i="1" s="1"/>
  <c r="BE314" i="1"/>
  <c r="BJ314" i="1" s="1"/>
  <c r="AV294" i="1"/>
  <c r="BD242" i="1"/>
  <c r="BI242" i="1" s="1"/>
  <c r="BE242" i="1"/>
  <c r="BJ242" i="1" s="1"/>
  <c r="AV222" i="1"/>
  <c r="AV146" i="1"/>
  <c r="BE114" i="1"/>
  <c r="BJ114" i="1" s="1"/>
  <c r="BD82" i="1"/>
  <c r="BI82" i="1" s="1"/>
  <c r="BE82" i="1"/>
  <c r="BJ82" i="1" s="1"/>
  <c r="AW50" i="1"/>
  <c r="BE14" i="1"/>
  <c r="BJ14" i="1" s="1"/>
  <c r="BD14" i="1"/>
  <c r="BI14" i="1" s="1"/>
  <c r="AW508" i="1"/>
  <c r="BX38" i="1"/>
  <c r="CE38" i="1" s="1"/>
  <c r="CH38" i="1" s="1"/>
  <c r="BX70" i="1"/>
  <c r="CE70" i="1" s="1"/>
  <c r="CH70" i="1" s="1"/>
  <c r="BX102" i="1"/>
  <c r="CE102" i="1" s="1"/>
  <c r="CH102" i="1" s="1"/>
  <c r="BX134" i="1"/>
  <c r="CE134" i="1" s="1"/>
  <c r="CH134" i="1" s="1"/>
  <c r="BX166" i="1"/>
  <c r="CE166" i="1" s="1"/>
  <c r="CH166" i="1" s="1"/>
  <c r="BX198" i="1"/>
  <c r="CE198" i="1" s="1"/>
  <c r="CH198" i="1" s="1"/>
  <c r="BX350" i="1"/>
  <c r="CE350" i="1" s="1"/>
  <c r="CH350" i="1" s="1"/>
  <c r="BX382" i="1"/>
  <c r="CE382" i="1" s="1"/>
  <c r="CH382" i="1" s="1"/>
  <c r="BX414" i="1"/>
  <c r="CE414" i="1" s="1"/>
  <c r="CH414" i="1" s="1"/>
  <c r="BX446" i="1"/>
  <c r="CE446" i="1" s="1"/>
  <c r="CH446" i="1" s="1"/>
  <c r="BX478" i="1"/>
  <c r="CE478" i="1" s="1"/>
  <c r="CH478" i="1" s="1"/>
  <c r="BX518" i="1"/>
  <c r="CE518" i="1" s="1"/>
  <c r="CG518" i="1" s="1"/>
  <c r="BX550" i="1"/>
  <c r="CE550" i="1" s="1"/>
  <c r="CH550" i="1" s="1"/>
  <c r="BX582" i="1"/>
  <c r="CE582" i="1" s="1"/>
  <c r="CH582" i="1" s="1"/>
  <c r="BX766" i="1"/>
  <c r="CE766" i="1" s="1"/>
  <c r="CH766" i="1" s="1"/>
  <c r="BX798" i="1"/>
  <c r="CE798" i="1" s="1"/>
  <c r="CH798" i="1" s="1"/>
  <c r="BX830" i="1"/>
  <c r="CE830" i="1" s="1"/>
  <c r="CH830" i="1" s="1"/>
  <c r="BX862" i="1"/>
  <c r="CE862" i="1" s="1"/>
  <c r="CH862" i="1" s="1"/>
  <c r="BX894" i="1"/>
  <c r="CE894" i="1" s="1"/>
  <c r="CH894" i="1" s="1"/>
  <c r="BX926" i="1"/>
  <c r="CE926" i="1" s="1"/>
  <c r="CG926" i="1" s="1"/>
  <c r="BX958" i="1"/>
  <c r="CE958" i="1" s="1"/>
  <c r="CG958" i="1" s="1"/>
  <c r="BX990" i="1"/>
  <c r="CE990" i="1" s="1"/>
  <c r="CG990" i="1" s="1"/>
  <c r="BX1022" i="1"/>
  <c r="CE1022" i="1" s="1"/>
  <c r="CG1022" i="1" s="1"/>
  <c r="BX1054" i="1"/>
  <c r="CE1054" i="1" s="1"/>
  <c r="CG1054" i="1" s="1"/>
  <c r="BX1150" i="1"/>
  <c r="CE1150" i="1" s="1"/>
  <c r="BX1318" i="1"/>
  <c r="CE1318" i="1" s="1"/>
  <c r="CG1318" i="1" s="1"/>
  <c r="BX1350" i="1"/>
  <c r="CE1350" i="1" s="1"/>
  <c r="CG1350" i="1" s="1"/>
  <c r="BX1382" i="1"/>
  <c r="CE1382" i="1" s="1"/>
  <c r="CG1382" i="1" s="1"/>
  <c r="BX1414" i="1"/>
  <c r="CE1414" i="1" s="1"/>
  <c r="CH1414" i="1" s="1"/>
  <c r="BX1446" i="1"/>
  <c r="CE1446" i="1" s="1"/>
  <c r="CG1446" i="1" s="1"/>
  <c r="BX1478" i="1"/>
  <c r="CE1478" i="1" s="1"/>
  <c r="CH1478" i="1" s="1"/>
  <c r="BX1510" i="1"/>
  <c r="CE1510" i="1" s="1"/>
  <c r="CG1510" i="1" s="1"/>
  <c r="BX1328" i="1"/>
  <c r="CE1328" i="1" s="1"/>
  <c r="CG1328" i="1" s="1"/>
  <c r="BX1118" i="1"/>
  <c r="CE1118" i="1" s="1"/>
  <c r="CG1118" i="1" s="1"/>
  <c r="BX793" i="1"/>
  <c r="CE793" i="1" s="1"/>
  <c r="CH793" i="1" s="1"/>
  <c r="BX1409" i="1"/>
  <c r="CE1409" i="1" s="1"/>
  <c r="CG1409" i="1" s="1"/>
  <c r="BX565" i="1"/>
  <c r="CE565" i="1" s="1"/>
  <c r="CH565" i="1" s="1"/>
  <c r="BX19" i="1"/>
  <c r="CE19" i="1" s="1"/>
  <c r="CH19" i="1" s="1"/>
  <c r="BX83" i="1"/>
  <c r="CE83" i="1" s="1"/>
  <c r="CH83" i="1" s="1"/>
  <c r="BX147" i="1"/>
  <c r="CE147" i="1" s="1"/>
  <c r="CH147" i="1" s="1"/>
  <c r="BX179" i="1"/>
  <c r="CE179" i="1" s="1"/>
  <c r="CH179" i="1" s="1"/>
  <c r="BX211" i="1"/>
  <c r="CE211" i="1" s="1"/>
  <c r="CH211" i="1" s="1"/>
  <c r="BX243" i="1"/>
  <c r="CE243" i="1" s="1"/>
  <c r="CH243" i="1" s="1"/>
  <c r="BX307" i="1"/>
  <c r="CE307" i="1" s="1"/>
  <c r="CH307" i="1" s="1"/>
  <c r="BX339" i="1"/>
  <c r="CE339" i="1" s="1"/>
  <c r="CH339" i="1" s="1"/>
  <c r="BX403" i="1"/>
  <c r="CE403" i="1" s="1"/>
  <c r="CH403" i="1" s="1"/>
  <c r="BX435" i="1"/>
  <c r="CE435" i="1" s="1"/>
  <c r="CH435" i="1" s="1"/>
  <c r="BX467" i="1"/>
  <c r="CE467" i="1" s="1"/>
  <c r="CH467" i="1" s="1"/>
  <c r="BX499" i="1"/>
  <c r="CE499" i="1" s="1"/>
  <c r="CH499" i="1" s="1"/>
  <c r="BX563" i="1"/>
  <c r="CE563" i="1" s="1"/>
  <c r="CH563" i="1" s="1"/>
  <c r="BX595" i="1"/>
  <c r="CE595" i="1" s="1"/>
  <c r="CG595" i="1" s="1"/>
  <c r="BX627" i="1"/>
  <c r="CE627" i="1" s="1"/>
  <c r="CG627" i="1" s="1"/>
  <c r="BX659" i="1"/>
  <c r="CE659" i="1" s="1"/>
  <c r="CH659" i="1" s="1"/>
  <c r="BX691" i="1"/>
  <c r="CE691" i="1" s="1"/>
  <c r="CH691" i="1" s="1"/>
  <c r="BX723" i="1"/>
  <c r="CE723" i="1" s="1"/>
  <c r="CH723" i="1" s="1"/>
  <c r="BX755" i="1"/>
  <c r="CE755" i="1" s="1"/>
  <c r="CH755" i="1" s="1"/>
  <c r="BX787" i="1"/>
  <c r="CE787" i="1" s="1"/>
  <c r="CH787" i="1" s="1"/>
  <c r="BX819" i="1"/>
  <c r="CE819" i="1" s="1"/>
  <c r="CH819" i="1" s="1"/>
  <c r="BX851" i="1"/>
  <c r="CE851" i="1" s="1"/>
  <c r="CH851" i="1" s="1"/>
  <c r="BX883" i="1"/>
  <c r="CE883" i="1" s="1"/>
  <c r="CH883" i="1" s="1"/>
  <c r="BX915" i="1"/>
  <c r="CE915" i="1" s="1"/>
  <c r="CG915" i="1" s="1"/>
  <c r="BX947" i="1"/>
  <c r="CE947" i="1" s="1"/>
  <c r="CG947" i="1" s="1"/>
  <c r="BX979" i="1"/>
  <c r="CE979" i="1" s="1"/>
  <c r="CH979" i="1" s="1"/>
  <c r="BX1011" i="1"/>
  <c r="CE1011" i="1" s="1"/>
  <c r="CG1011" i="1" s="1"/>
  <c r="BX1043" i="1"/>
  <c r="CE1043" i="1" s="1"/>
  <c r="CG1043" i="1" s="1"/>
  <c r="BX1075" i="1"/>
  <c r="CE1075" i="1" s="1"/>
  <c r="CG1075" i="1" s="1"/>
  <c r="BX1107" i="1"/>
  <c r="CE1107" i="1" s="1"/>
  <c r="CG1107" i="1" s="1"/>
  <c r="BX1139" i="1"/>
  <c r="CE1139" i="1" s="1"/>
  <c r="CG1139" i="1" s="1"/>
  <c r="BX1171" i="1"/>
  <c r="CE1171" i="1" s="1"/>
  <c r="CH1171" i="1" s="1"/>
  <c r="BX1203" i="1"/>
  <c r="CE1203" i="1" s="1"/>
  <c r="CG1203" i="1" s="1"/>
  <c r="BX1235" i="1"/>
  <c r="CE1235" i="1" s="1"/>
  <c r="CG1235" i="1" s="1"/>
  <c r="BX1267" i="1"/>
  <c r="CE1267" i="1" s="1"/>
  <c r="CH1267" i="1" s="1"/>
  <c r="BX1299" i="1"/>
  <c r="CE1299" i="1" s="1"/>
  <c r="CG1299" i="1" s="1"/>
  <c r="BX1331" i="1"/>
  <c r="CE1331" i="1" s="1"/>
  <c r="CG1331" i="1" s="1"/>
  <c r="BX1363" i="1"/>
  <c r="CE1363" i="1" s="1"/>
  <c r="CG1363" i="1" s="1"/>
  <c r="BX1395" i="1"/>
  <c r="CE1395" i="1" s="1"/>
  <c r="CG1395" i="1" s="1"/>
  <c r="BX1427" i="1"/>
  <c r="CE1427" i="1" s="1"/>
  <c r="CG1427" i="1" s="1"/>
  <c r="BX1459" i="1"/>
  <c r="CE1459" i="1" s="1"/>
  <c r="CG1459" i="1" s="1"/>
  <c r="BX1491" i="1"/>
  <c r="CE1491" i="1" s="1"/>
  <c r="CG1491" i="1" s="1"/>
  <c r="BX1523" i="1"/>
  <c r="CE1523" i="1" s="1"/>
  <c r="BE1193" i="1"/>
  <c r="BJ1193" i="1" s="1"/>
  <c r="BO1193" i="1" s="1"/>
  <c r="BO909" i="1"/>
  <c r="BE1536" i="1"/>
  <c r="BJ1536" i="1" s="1"/>
  <c r="BO1536" i="1" s="1"/>
  <c r="BE1408" i="1"/>
  <c r="BJ1408" i="1" s="1"/>
  <c r="BO1408" i="1" s="1"/>
  <c r="BE1376" i="1"/>
  <c r="BJ1376" i="1" s="1"/>
  <c r="BO1376" i="1" s="1"/>
  <c r="BE1344" i="1"/>
  <c r="BJ1344" i="1" s="1"/>
  <c r="BO1344" i="1" s="1"/>
  <c r="BE1280" i="1"/>
  <c r="BJ1280" i="1" s="1"/>
  <c r="BO1280" i="1" s="1"/>
  <c r="BE1248" i="1"/>
  <c r="BJ1248" i="1" s="1"/>
  <c r="BO1248" i="1" s="1"/>
  <c r="BE1216" i="1"/>
  <c r="BJ1216" i="1" s="1"/>
  <c r="BO1216" i="1" s="1"/>
  <c r="BE1184" i="1"/>
  <c r="BJ1184" i="1" s="1"/>
  <c r="BO1184" i="1" s="1"/>
  <c r="BE1152" i="1"/>
  <c r="BJ1152" i="1" s="1"/>
  <c r="BO1152" i="1" s="1"/>
  <c r="BE1120" i="1"/>
  <c r="BJ1120" i="1" s="1"/>
  <c r="BO1120" i="1" s="1"/>
  <c r="BE1088" i="1"/>
  <c r="BJ1088" i="1" s="1"/>
  <c r="BO1088" i="1" s="1"/>
  <c r="BE1056" i="1"/>
  <c r="BJ1056" i="1" s="1"/>
  <c r="BO1056" i="1" s="1"/>
  <c r="BE992" i="1"/>
  <c r="BJ992" i="1" s="1"/>
  <c r="BO992" i="1" s="1"/>
  <c r="BE1431" i="1"/>
  <c r="BJ1431" i="1" s="1"/>
  <c r="BO1431" i="1" s="1"/>
  <c r="BE1243" i="1"/>
  <c r="BJ1243" i="1" s="1"/>
  <c r="BO1243" i="1" s="1"/>
  <c r="BE1123" i="1"/>
  <c r="BJ1123" i="1" s="1"/>
  <c r="BO1123" i="1" s="1"/>
  <c r="BE539" i="1"/>
  <c r="BJ539" i="1" s="1"/>
  <c r="BO539" i="1" s="1"/>
  <c r="BB642" i="1"/>
  <c r="AV642" i="1"/>
  <c r="BE1307" i="1"/>
  <c r="BJ1307" i="1" s="1"/>
  <c r="BO1307" i="1" s="1"/>
  <c r="BE523" i="1"/>
  <c r="BJ523" i="1" s="1"/>
  <c r="BO523" i="1" s="1"/>
  <c r="BE1433" i="1"/>
  <c r="BJ1433" i="1" s="1"/>
  <c r="BD33" i="1"/>
  <c r="BI33" i="1" s="1"/>
  <c r="BE33" i="1"/>
  <c r="BJ33" i="1" s="1"/>
  <c r="BE1422" i="1"/>
  <c r="BJ1422" i="1" s="1"/>
  <c r="BO1422" i="1" s="1"/>
  <c r="BE1358" i="1"/>
  <c r="BJ1358" i="1" s="1"/>
  <c r="BO1358" i="1" s="1"/>
  <c r="BE1326" i="1"/>
  <c r="BJ1326" i="1" s="1"/>
  <c r="BO1326" i="1" s="1"/>
  <c r="BE1294" i="1"/>
  <c r="BJ1294" i="1" s="1"/>
  <c r="BO1294" i="1" s="1"/>
  <c r="BE1230" i="1"/>
  <c r="BJ1230" i="1" s="1"/>
  <c r="BO1230" i="1" s="1"/>
  <c r="BE1134" i="1"/>
  <c r="BJ1134" i="1" s="1"/>
  <c r="BO1134" i="1" s="1"/>
  <c r="BE1070" i="1"/>
  <c r="BJ1070" i="1" s="1"/>
  <c r="BO1070" i="1" s="1"/>
  <c r="BE1038" i="1"/>
  <c r="BJ1038" i="1" s="1"/>
  <c r="BO1038" i="1" s="1"/>
  <c r="BE974" i="1"/>
  <c r="BJ974" i="1" s="1"/>
  <c r="BO974" i="1" s="1"/>
  <c r="BE942" i="1"/>
  <c r="BJ942" i="1" s="1"/>
  <c r="BO942" i="1" s="1"/>
  <c r="BE846" i="1"/>
  <c r="BJ846" i="1" s="1"/>
  <c r="BO846" i="1" s="1"/>
  <c r="BE814" i="1"/>
  <c r="BJ814" i="1" s="1"/>
  <c r="BO814" i="1" s="1"/>
  <c r="BE782" i="1"/>
  <c r="BJ782" i="1" s="1"/>
  <c r="BO782" i="1" s="1"/>
  <c r="BE686" i="1"/>
  <c r="BJ686" i="1" s="1"/>
  <c r="BO686" i="1" s="1"/>
  <c r="BE558" i="1"/>
  <c r="BJ558" i="1" s="1"/>
  <c r="BO558" i="1" s="1"/>
  <c r="BE494" i="1"/>
  <c r="BJ494" i="1" s="1"/>
  <c r="BO494" i="1" s="1"/>
  <c r="BE430" i="1"/>
  <c r="BJ430" i="1" s="1"/>
  <c r="BO430" i="1" s="1"/>
  <c r="BE398" i="1"/>
  <c r="BJ398" i="1" s="1"/>
  <c r="BO398" i="1" s="1"/>
  <c r="BE366" i="1"/>
  <c r="BJ366" i="1" s="1"/>
  <c r="BO366" i="1" s="1"/>
  <c r="BE270" i="1"/>
  <c r="BJ270" i="1" s="1"/>
  <c r="BO270" i="1" s="1"/>
  <c r="BE238" i="1"/>
  <c r="BJ238" i="1" s="1"/>
  <c r="BO238" i="1" s="1"/>
  <c r="BE142" i="1"/>
  <c r="BJ142" i="1" s="1"/>
  <c r="BO142" i="1" s="1"/>
  <c r="BE1341" i="1"/>
  <c r="BJ1341" i="1" s="1"/>
  <c r="BO1341" i="1" s="1"/>
  <c r="BE1165" i="1"/>
  <c r="BJ1165" i="1" s="1"/>
  <c r="BO1165" i="1" s="1"/>
  <c r="BE1529" i="1"/>
  <c r="BJ1529" i="1" s="1"/>
  <c r="BO1529" i="1" s="1"/>
  <c r="BE1201" i="1"/>
  <c r="BJ1201" i="1" s="1"/>
  <c r="BO1201" i="1" s="1"/>
  <c r="BD473" i="1"/>
  <c r="BI473" i="1" s="1"/>
  <c r="BE473" i="1"/>
  <c r="BJ473" i="1" s="1"/>
  <c r="BD441" i="1"/>
  <c r="BI441" i="1" s="1"/>
  <c r="BE441" i="1"/>
  <c r="BJ441" i="1" s="1"/>
  <c r="BD409" i="1"/>
  <c r="BI409" i="1" s="1"/>
  <c r="BE409" i="1"/>
  <c r="BJ409" i="1" s="1"/>
  <c r="BD241" i="1"/>
  <c r="BI241" i="1" s="1"/>
  <c r="BE241" i="1"/>
  <c r="BJ241" i="1" s="1"/>
  <c r="BD209" i="1"/>
  <c r="BI209" i="1" s="1"/>
  <c r="BE209" i="1"/>
  <c r="BJ209" i="1" s="1"/>
  <c r="BD177" i="1"/>
  <c r="BI177" i="1" s="1"/>
  <c r="BE177" i="1"/>
  <c r="BJ177" i="1" s="1"/>
  <c r="BD145" i="1"/>
  <c r="BI145" i="1" s="1"/>
  <c r="BE145" i="1"/>
  <c r="BJ145" i="1" s="1"/>
  <c r="BE1429" i="1"/>
  <c r="BJ1429" i="1" s="1"/>
  <c r="BO1429" i="1" s="1"/>
  <c r="BE1285" i="1"/>
  <c r="BJ1285" i="1" s="1"/>
  <c r="BO1285" i="1" s="1"/>
  <c r="BE1173" i="1"/>
  <c r="BJ1173" i="1" s="1"/>
  <c r="BO1173" i="1" s="1"/>
  <c r="BE813" i="1"/>
  <c r="BJ813" i="1" s="1"/>
  <c r="BO813" i="1" s="1"/>
  <c r="BE817" i="1"/>
  <c r="BJ817" i="1" s="1"/>
  <c r="BO817" i="1" s="1"/>
  <c r="BE1521" i="1"/>
  <c r="BJ1521" i="1" s="1"/>
  <c r="BO1521" i="1" s="1"/>
  <c r="BO1089" i="1"/>
  <c r="BO1428" i="1"/>
  <c r="BO1300" i="1"/>
  <c r="BE1386" i="1"/>
  <c r="BJ1386" i="1" s="1"/>
  <c r="BO1386" i="1" s="1"/>
  <c r="BE633" i="1"/>
  <c r="BJ633" i="1" s="1"/>
  <c r="BO633" i="1" s="1"/>
  <c r="BE377" i="1"/>
  <c r="BJ377" i="1" s="1"/>
  <c r="BO377" i="1" s="1"/>
  <c r="BE959" i="1"/>
  <c r="BJ959" i="1" s="1"/>
  <c r="BO959" i="1" s="1"/>
  <c r="BD967" i="1"/>
  <c r="BI967" i="1" s="1"/>
  <c r="BE967" i="1"/>
  <c r="BJ967" i="1" s="1"/>
  <c r="BD1490" i="1"/>
  <c r="BI1490" i="1" s="1"/>
  <c r="BE1490" i="1"/>
  <c r="BJ1490" i="1" s="1"/>
  <c r="BD1426" i="1"/>
  <c r="BI1426" i="1" s="1"/>
  <c r="BE1426" i="1"/>
  <c r="BJ1426" i="1" s="1"/>
  <c r="BD1234" i="1"/>
  <c r="BI1234" i="1" s="1"/>
  <c r="BE1234" i="1"/>
  <c r="BJ1234" i="1" s="1"/>
  <c r="BD978" i="1"/>
  <c r="BI978" i="1" s="1"/>
  <c r="BE978" i="1"/>
  <c r="BJ978" i="1" s="1"/>
  <c r="BD722" i="1"/>
  <c r="BI722" i="1" s="1"/>
  <c r="BE722" i="1"/>
  <c r="BJ722" i="1" s="1"/>
  <c r="BD1137" i="1"/>
  <c r="BI1137" i="1" s="1"/>
  <c r="BE1137" i="1"/>
  <c r="BJ1137" i="1" s="1"/>
  <c r="BD535" i="1"/>
  <c r="BI535" i="1" s="1"/>
  <c r="BE535" i="1"/>
  <c r="BJ535" i="1" s="1"/>
  <c r="BD311" i="1"/>
  <c r="BI311" i="1" s="1"/>
  <c r="BE311" i="1"/>
  <c r="BJ311" i="1" s="1"/>
  <c r="BE135" i="1"/>
  <c r="BJ135" i="1" s="1"/>
  <c r="BD43" i="1"/>
  <c r="BI43" i="1" s="1"/>
  <c r="BE43" i="1"/>
  <c r="BJ43" i="1" s="1"/>
  <c r="BD514" i="1"/>
  <c r="BI514" i="1" s="1"/>
  <c r="BE514" i="1"/>
  <c r="BJ514" i="1" s="1"/>
  <c r="BD290" i="1"/>
  <c r="BI290" i="1" s="1"/>
  <c r="BE290" i="1"/>
  <c r="BJ290" i="1" s="1"/>
  <c r="BD218" i="1"/>
  <c r="BI218" i="1" s="1"/>
  <c r="BE218" i="1"/>
  <c r="BJ218" i="1" s="1"/>
  <c r="BD162" i="1"/>
  <c r="BI162" i="1" s="1"/>
  <c r="BE162" i="1"/>
  <c r="BJ162" i="1" s="1"/>
  <c r="BX1185" i="1"/>
  <c r="CE1185" i="1" s="1"/>
  <c r="CG1185" i="1" s="1"/>
  <c r="BX151" i="1"/>
  <c r="CE151" i="1" s="1"/>
  <c r="CH151" i="1" s="1"/>
  <c r="BX183" i="1"/>
  <c r="CE183" i="1" s="1"/>
  <c r="CH183" i="1" s="1"/>
  <c r="BX215" i="1"/>
  <c r="CE215" i="1" s="1"/>
  <c r="CH215" i="1" s="1"/>
  <c r="BX311" i="1"/>
  <c r="CE311" i="1" s="1"/>
  <c r="CH311" i="1" s="1"/>
  <c r="BX375" i="1"/>
  <c r="CE375" i="1" s="1"/>
  <c r="CH375" i="1" s="1"/>
  <c r="BX407" i="1"/>
  <c r="CE407" i="1" s="1"/>
  <c r="CH407" i="1" s="1"/>
  <c r="BX447" i="1"/>
  <c r="CE447" i="1" s="1"/>
  <c r="CH447" i="1" s="1"/>
  <c r="BX479" i="1"/>
  <c r="CE479" i="1" s="1"/>
  <c r="CH479" i="1" s="1"/>
  <c r="BX511" i="1"/>
  <c r="CE511" i="1" s="1"/>
  <c r="CH511" i="1" s="1"/>
  <c r="BX543" i="1"/>
  <c r="CE543" i="1" s="1"/>
  <c r="CH543" i="1" s="1"/>
  <c r="BX575" i="1"/>
  <c r="CE575" i="1" s="1"/>
  <c r="CH575" i="1" s="1"/>
  <c r="BX607" i="1"/>
  <c r="CE607" i="1" s="1"/>
  <c r="CG607" i="1" s="1"/>
  <c r="BX639" i="1"/>
  <c r="CE639" i="1" s="1"/>
  <c r="CH639" i="1" s="1"/>
  <c r="BX671" i="1"/>
  <c r="CE671" i="1" s="1"/>
  <c r="CG671" i="1" s="1"/>
  <c r="BX711" i="1"/>
  <c r="CE711" i="1" s="1"/>
  <c r="CH711" i="1" s="1"/>
  <c r="BX743" i="1"/>
  <c r="CE743" i="1" s="1"/>
  <c r="CH743" i="1" s="1"/>
  <c r="BX1095" i="1"/>
  <c r="CE1095" i="1" s="1"/>
  <c r="CG1095" i="1" s="1"/>
  <c r="BX1127" i="1"/>
  <c r="CE1127" i="1" s="1"/>
  <c r="CG1127" i="1" s="1"/>
  <c r="BX1287" i="1"/>
  <c r="CE1287" i="1" s="1"/>
  <c r="CG1287" i="1" s="1"/>
  <c r="BX1319" i="1"/>
  <c r="CE1319" i="1" s="1"/>
  <c r="CG1319" i="1" s="1"/>
  <c r="BX1351" i="1"/>
  <c r="CE1351" i="1" s="1"/>
  <c r="CG1351" i="1" s="1"/>
  <c r="BX1383" i="1"/>
  <c r="CE1383" i="1" s="1"/>
  <c r="CG1383" i="1" s="1"/>
  <c r="BX1415" i="1"/>
  <c r="CE1415" i="1" s="1"/>
  <c r="CG1415" i="1" s="1"/>
  <c r="BX1447" i="1"/>
  <c r="CE1447" i="1" s="1"/>
  <c r="CG1447" i="1" s="1"/>
  <c r="BX1479" i="1"/>
  <c r="CE1479" i="1" s="1"/>
  <c r="CG1479" i="1" s="1"/>
  <c r="BX1511" i="1"/>
  <c r="CE1511" i="1" s="1"/>
  <c r="CH1511" i="1" s="1"/>
  <c r="BX16" i="1"/>
  <c r="CE16" i="1" s="1"/>
  <c r="CH16" i="1" s="1"/>
  <c r="BX48" i="1"/>
  <c r="CE48" i="1" s="1"/>
  <c r="CH48" i="1" s="1"/>
  <c r="BX80" i="1"/>
  <c r="CE80" i="1" s="1"/>
  <c r="CH80" i="1" s="1"/>
  <c r="BX112" i="1"/>
  <c r="CE112" i="1" s="1"/>
  <c r="CH112" i="1" s="1"/>
  <c r="BX144" i="1"/>
  <c r="CE144" i="1" s="1"/>
  <c r="CH144" i="1" s="1"/>
  <c r="BX176" i="1"/>
  <c r="CE176" i="1" s="1"/>
  <c r="CH176" i="1" s="1"/>
  <c r="BX224" i="1"/>
  <c r="CE224" i="1" s="1"/>
  <c r="CH224" i="1" s="1"/>
  <c r="BX256" i="1"/>
  <c r="CE256" i="1" s="1"/>
  <c r="CH256" i="1" s="1"/>
  <c r="BX288" i="1"/>
  <c r="CE288" i="1" s="1"/>
  <c r="CH288" i="1" s="1"/>
  <c r="BX320" i="1"/>
  <c r="CE320" i="1" s="1"/>
  <c r="CH320" i="1" s="1"/>
  <c r="BX352" i="1"/>
  <c r="CE352" i="1" s="1"/>
  <c r="CH352" i="1" s="1"/>
  <c r="BX664" i="1"/>
  <c r="CE664" i="1" s="1"/>
  <c r="CG664" i="1" s="1"/>
  <c r="BX1344" i="1"/>
  <c r="CE1344" i="1" s="1"/>
  <c r="CG1344" i="1" s="1"/>
  <c r="BX1448" i="1"/>
  <c r="CE1448" i="1" s="1"/>
  <c r="CG1448" i="1" s="1"/>
  <c r="BX1488" i="1"/>
  <c r="CE1488" i="1" s="1"/>
  <c r="CG1488" i="1" s="1"/>
  <c r="BX177" i="1"/>
  <c r="CE177" i="1" s="1"/>
  <c r="CH177" i="1" s="1"/>
  <c r="BX473" i="1"/>
  <c r="CE473" i="1" s="1"/>
  <c r="CH473" i="1" s="1"/>
  <c r="BX505" i="1"/>
  <c r="CE505" i="1" s="1"/>
  <c r="CH505" i="1" s="1"/>
  <c r="BX537" i="1"/>
  <c r="CE537" i="1" s="1"/>
  <c r="CH537" i="1" s="1"/>
  <c r="BX569" i="1"/>
  <c r="CE569" i="1" s="1"/>
  <c r="CH569" i="1" s="1"/>
  <c r="BX601" i="1"/>
  <c r="CE601" i="1" s="1"/>
  <c r="CG601" i="1" s="1"/>
  <c r="BX633" i="1"/>
  <c r="CE633" i="1" s="1"/>
  <c r="CG633" i="1" s="1"/>
  <c r="BX673" i="1"/>
  <c r="CE673" i="1" s="1"/>
  <c r="CH673" i="1" s="1"/>
  <c r="BX705" i="1"/>
  <c r="CE705" i="1" s="1"/>
  <c r="CH705" i="1" s="1"/>
  <c r="BX737" i="1"/>
  <c r="CE737" i="1" s="1"/>
  <c r="CH737" i="1" s="1"/>
  <c r="BX769" i="1"/>
  <c r="CE769" i="1" s="1"/>
  <c r="CH769" i="1" s="1"/>
  <c r="BX985" i="1"/>
  <c r="CE985" i="1" s="1"/>
  <c r="CG985" i="1" s="1"/>
  <c r="BX1025" i="1"/>
  <c r="CE1025" i="1" s="1"/>
  <c r="CG1025" i="1" s="1"/>
  <c r="BX1065" i="1"/>
  <c r="CE1065" i="1" s="1"/>
  <c r="CG1065" i="1" s="1"/>
  <c r="BX1169" i="1"/>
  <c r="CE1169" i="1" s="1"/>
  <c r="CG1169" i="1" s="1"/>
  <c r="BX1217" i="1"/>
  <c r="CE1217" i="1" s="1"/>
  <c r="CG1217" i="1" s="1"/>
  <c r="BX1425" i="1"/>
  <c r="CE1425" i="1" s="1"/>
  <c r="CG1425" i="1" s="1"/>
  <c r="BX1465" i="1"/>
  <c r="CE1465" i="1" s="1"/>
  <c r="CG1465" i="1" s="1"/>
  <c r="BX1520" i="1"/>
  <c r="CE1520" i="1" s="1"/>
  <c r="BX26" i="1"/>
  <c r="CE26" i="1" s="1"/>
  <c r="CH26" i="1" s="1"/>
  <c r="BX66" i="1"/>
  <c r="CE66" i="1" s="1"/>
  <c r="CH66" i="1" s="1"/>
  <c r="BX106" i="1"/>
  <c r="CE106" i="1" s="1"/>
  <c r="CH106" i="1" s="1"/>
  <c r="BX178" i="1"/>
  <c r="CE178" i="1" s="1"/>
  <c r="CH178" i="1" s="1"/>
  <c r="BX210" i="1"/>
  <c r="CE210" i="1" s="1"/>
  <c r="CH210" i="1" s="1"/>
  <c r="BX242" i="1"/>
  <c r="CE242" i="1" s="1"/>
  <c r="CH242" i="1" s="1"/>
  <c r="BX282" i="1"/>
  <c r="CE282" i="1" s="1"/>
  <c r="CH282" i="1" s="1"/>
  <c r="BX314" i="1"/>
  <c r="CE314" i="1" s="1"/>
  <c r="CH314" i="1" s="1"/>
  <c r="BX346" i="1"/>
  <c r="CE346" i="1" s="1"/>
  <c r="CH346" i="1" s="1"/>
  <c r="BX386" i="1"/>
  <c r="CE386" i="1" s="1"/>
  <c r="CH386" i="1" s="1"/>
  <c r="BX418" i="1"/>
  <c r="CE418" i="1" s="1"/>
  <c r="CH418" i="1" s="1"/>
  <c r="BX562" i="1"/>
  <c r="CE562" i="1" s="1"/>
  <c r="CH562" i="1" s="1"/>
  <c r="BX602" i="1"/>
  <c r="CE602" i="1" s="1"/>
  <c r="CG602" i="1" s="1"/>
  <c r="BX634" i="1"/>
  <c r="CE634" i="1" s="1"/>
  <c r="CG634" i="1" s="1"/>
  <c r="BX666" i="1"/>
  <c r="CE666" i="1" s="1"/>
  <c r="CG666" i="1" s="1"/>
  <c r="BX698" i="1"/>
  <c r="CE698" i="1" s="1"/>
  <c r="CH698" i="1" s="1"/>
  <c r="BX730" i="1"/>
  <c r="CE730" i="1" s="1"/>
  <c r="CH730" i="1" s="1"/>
  <c r="BX762" i="1"/>
  <c r="CE762" i="1" s="1"/>
  <c r="CH762" i="1" s="1"/>
  <c r="BX834" i="1"/>
  <c r="CE834" i="1" s="1"/>
  <c r="CH834" i="1" s="1"/>
  <c r="BX874" i="1"/>
  <c r="CE874" i="1" s="1"/>
  <c r="CH874" i="1" s="1"/>
  <c r="BX906" i="1"/>
  <c r="CE906" i="1" s="1"/>
  <c r="CG906" i="1" s="1"/>
  <c r="BX938" i="1"/>
  <c r="CE938" i="1" s="1"/>
  <c r="CG938" i="1" s="1"/>
  <c r="BX1034" i="1"/>
  <c r="CE1034" i="1" s="1"/>
  <c r="CG1034" i="1" s="1"/>
  <c r="BX1066" i="1"/>
  <c r="CE1066" i="1" s="1"/>
  <c r="CG1066" i="1" s="1"/>
  <c r="BX1098" i="1"/>
  <c r="CE1098" i="1" s="1"/>
  <c r="CG1098" i="1" s="1"/>
  <c r="BX1130" i="1"/>
  <c r="CE1130" i="1" s="1"/>
  <c r="CG1130" i="1" s="1"/>
  <c r="BX1162" i="1"/>
  <c r="CE1162" i="1" s="1"/>
  <c r="CH1162" i="1" s="1"/>
  <c r="BX1282" i="1"/>
  <c r="CE1282" i="1" s="1"/>
  <c r="CG1282" i="1" s="1"/>
  <c r="BX1314" i="1"/>
  <c r="CE1314" i="1" s="1"/>
  <c r="CG1314" i="1" s="1"/>
  <c r="BX1386" i="1"/>
  <c r="CE1386" i="1" s="1"/>
  <c r="CG1386" i="1" s="1"/>
  <c r="BX1514" i="1"/>
  <c r="CE1514" i="1" s="1"/>
  <c r="CG1514" i="1" s="1"/>
  <c r="BX541" i="1"/>
  <c r="CE541" i="1" s="1"/>
  <c r="CG541" i="1" s="1"/>
  <c r="BX573" i="1"/>
  <c r="CE573" i="1" s="1"/>
  <c r="CG573" i="1" s="1"/>
  <c r="BX605" i="1"/>
  <c r="CE605" i="1" s="1"/>
  <c r="CG605" i="1" s="1"/>
  <c r="BX637" i="1"/>
  <c r="CE637" i="1" s="1"/>
  <c r="CH637" i="1" s="1"/>
  <c r="BX669" i="1"/>
  <c r="CE669" i="1" s="1"/>
  <c r="CG669" i="1" s="1"/>
  <c r="BX701" i="1"/>
  <c r="CE701" i="1" s="1"/>
  <c r="CH701" i="1" s="1"/>
  <c r="BX733" i="1"/>
  <c r="CE733" i="1" s="1"/>
  <c r="CH733" i="1" s="1"/>
  <c r="BX765" i="1"/>
  <c r="CE765" i="1" s="1"/>
  <c r="CH765" i="1" s="1"/>
  <c r="BX797" i="1"/>
  <c r="CE797" i="1" s="1"/>
  <c r="CH797" i="1" s="1"/>
  <c r="BX829" i="1"/>
  <c r="CE829" i="1" s="1"/>
  <c r="CH829" i="1" s="1"/>
  <c r="BX893" i="1"/>
  <c r="CE893" i="1" s="1"/>
  <c r="CH893" i="1" s="1"/>
  <c r="BX925" i="1"/>
  <c r="CE925" i="1" s="1"/>
  <c r="CG925" i="1" s="1"/>
  <c r="BX957" i="1"/>
  <c r="CE957" i="1" s="1"/>
  <c r="CG957" i="1" s="1"/>
  <c r="BX989" i="1"/>
  <c r="CE989" i="1" s="1"/>
  <c r="CG989" i="1" s="1"/>
  <c r="BX1021" i="1"/>
  <c r="CE1021" i="1" s="1"/>
  <c r="CG1021" i="1" s="1"/>
  <c r="BX1053" i="1"/>
  <c r="CE1053" i="1" s="1"/>
  <c r="CG1053" i="1" s="1"/>
  <c r="BX1117" i="1"/>
  <c r="CE1117" i="1" s="1"/>
  <c r="CG1117" i="1" s="1"/>
  <c r="BX1149" i="1"/>
  <c r="CE1149" i="1" s="1"/>
  <c r="CG1149" i="1" s="1"/>
  <c r="BX1197" i="1"/>
  <c r="CE1197" i="1" s="1"/>
  <c r="CG1197" i="1" s="1"/>
  <c r="BX1261" i="1"/>
  <c r="CE1261" i="1" s="1"/>
  <c r="CG1261" i="1" s="1"/>
  <c r="BX1293" i="1"/>
  <c r="CE1293" i="1" s="1"/>
  <c r="CG1293" i="1" s="1"/>
  <c r="BX1341" i="1"/>
  <c r="CE1341" i="1" s="1"/>
  <c r="CG1341" i="1" s="1"/>
  <c r="BX1373" i="1"/>
  <c r="CE1373" i="1" s="1"/>
  <c r="CG1373" i="1" s="1"/>
  <c r="BX1405" i="1"/>
  <c r="CE1405" i="1" s="1"/>
  <c r="CG1405" i="1" s="1"/>
  <c r="BX1437" i="1"/>
  <c r="CE1437" i="1" s="1"/>
  <c r="CG1437" i="1" s="1"/>
  <c r="BX1469" i="1"/>
  <c r="CE1469" i="1" s="1"/>
  <c r="CG1469" i="1" s="1"/>
  <c r="BX1501" i="1"/>
  <c r="CE1501" i="1" s="1"/>
  <c r="CG1501" i="1" s="1"/>
  <c r="BX1533" i="1"/>
  <c r="CE1533" i="1" s="1"/>
  <c r="CG1533" i="1" s="1"/>
  <c r="BO125" i="1"/>
  <c r="BO1528" i="1"/>
  <c r="BO1496" i="1"/>
  <c r="BO1432" i="1"/>
  <c r="BO1400" i="1"/>
  <c r="BO1272" i="1"/>
  <c r="BO1144" i="1"/>
  <c r="BO1080" i="1"/>
  <c r="BO1016" i="1"/>
  <c r="BO952" i="1"/>
  <c r="BO920" i="1"/>
  <c r="BO888" i="1"/>
  <c r="BO728" i="1"/>
  <c r="BO632" i="1"/>
  <c r="BO568" i="1"/>
  <c r="BO472" i="1"/>
  <c r="BO376" i="1"/>
  <c r="BO344" i="1"/>
  <c r="BO312" i="1"/>
  <c r="BO280" i="1"/>
  <c r="BO216" i="1"/>
  <c r="BO184" i="1"/>
  <c r="BO152" i="1"/>
  <c r="BO120" i="1"/>
  <c r="BO88" i="1"/>
  <c r="BO1519" i="1"/>
  <c r="BE1263" i="1"/>
  <c r="BJ1263" i="1" s="1"/>
  <c r="BO1263" i="1" s="1"/>
  <c r="BE1449" i="1"/>
  <c r="BJ1449" i="1" s="1"/>
  <c r="BO1449" i="1" s="1"/>
  <c r="BO1339" i="1"/>
  <c r="BO1211" i="1"/>
  <c r="BO851" i="1"/>
  <c r="BO731" i="1"/>
  <c r="BO619" i="1"/>
  <c r="BB674" i="1"/>
  <c r="AW674" i="1"/>
  <c r="BE634" i="1"/>
  <c r="BJ634" i="1" s="1"/>
  <c r="BD602" i="1"/>
  <c r="BI602" i="1" s="1"/>
  <c r="BE602" i="1"/>
  <c r="BJ602" i="1" s="1"/>
  <c r="BD90" i="1"/>
  <c r="BI90" i="1" s="1"/>
  <c r="BE90" i="1"/>
  <c r="BJ90" i="1" s="1"/>
  <c r="BE1423" i="1"/>
  <c r="BJ1423" i="1" s="1"/>
  <c r="BO1423" i="1" s="1"/>
  <c r="BE1367" i="1"/>
  <c r="BJ1367" i="1" s="1"/>
  <c r="BO1367" i="1" s="1"/>
  <c r="BE1295" i="1"/>
  <c r="BJ1295" i="1" s="1"/>
  <c r="BO1295" i="1" s="1"/>
  <c r="BO651" i="1"/>
  <c r="BO1433" i="1"/>
  <c r="BD37" i="1"/>
  <c r="BI37" i="1" s="1"/>
  <c r="BO1510" i="1"/>
  <c r="BO1286" i="1"/>
  <c r="BO1158" i="1"/>
  <c r="BO934" i="1"/>
  <c r="BO646" i="1"/>
  <c r="BO614" i="1"/>
  <c r="BO390" i="1"/>
  <c r="BO230" i="1"/>
  <c r="BO134" i="1"/>
  <c r="BO70" i="1"/>
  <c r="BE1113" i="1"/>
  <c r="BJ1113" i="1" s="1"/>
  <c r="BO1113" i="1" s="1"/>
  <c r="BE827" i="1"/>
  <c r="BJ827" i="1" s="1"/>
  <c r="BO827" i="1" s="1"/>
  <c r="BE563" i="1"/>
  <c r="BJ563" i="1" s="1"/>
  <c r="BO563" i="1" s="1"/>
  <c r="BE179" i="1"/>
  <c r="BJ179" i="1" s="1"/>
  <c r="BO179" i="1" s="1"/>
  <c r="BD601" i="1"/>
  <c r="BI601" i="1" s="1"/>
  <c r="BE601" i="1"/>
  <c r="BJ601" i="1" s="1"/>
  <c r="BD537" i="1"/>
  <c r="BI537" i="1" s="1"/>
  <c r="BE537" i="1"/>
  <c r="BJ537" i="1" s="1"/>
  <c r="BD305" i="1"/>
  <c r="BI305" i="1" s="1"/>
  <c r="BE305" i="1"/>
  <c r="BJ305" i="1" s="1"/>
  <c r="BD273" i="1"/>
  <c r="BI273" i="1" s="1"/>
  <c r="BE273" i="1"/>
  <c r="BJ273" i="1" s="1"/>
  <c r="BD105" i="1"/>
  <c r="BI105" i="1" s="1"/>
  <c r="BE105" i="1"/>
  <c r="BJ105" i="1" s="1"/>
  <c r="BD41" i="1"/>
  <c r="BI41" i="1" s="1"/>
  <c r="BE41" i="1"/>
  <c r="BJ41" i="1" s="1"/>
  <c r="BE1493" i="1"/>
  <c r="BJ1493" i="1" s="1"/>
  <c r="BO1493" i="1" s="1"/>
  <c r="BE1045" i="1"/>
  <c r="BJ1045" i="1" s="1"/>
  <c r="BO1045" i="1" s="1"/>
  <c r="BE789" i="1"/>
  <c r="BJ789" i="1" s="1"/>
  <c r="BO789" i="1" s="1"/>
  <c r="BE517" i="1"/>
  <c r="BJ517" i="1" s="1"/>
  <c r="BO517" i="1" s="1"/>
  <c r="BE389" i="1"/>
  <c r="BJ389" i="1" s="1"/>
  <c r="BO389" i="1" s="1"/>
  <c r="BE133" i="1"/>
  <c r="BJ133" i="1" s="1"/>
  <c r="BO133" i="1" s="1"/>
  <c r="BE785" i="1"/>
  <c r="BJ785" i="1" s="1"/>
  <c r="BO785" i="1" s="1"/>
  <c r="BO1075" i="1"/>
  <c r="BO971" i="1"/>
  <c r="BE1015" i="1"/>
  <c r="BJ1015" i="1" s="1"/>
  <c r="BO1015" i="1" s="1"/>
  <c r="BE249" i="1"/>
  <c r="BJ249" i="1" s="1"/>
  <c r="BO249" i="1" s="1"/>
  <c r="BE121" i="1"/>
  <c r="BJ121" i="1" s="1"/>
  <c r="BO121" i="1" s="1"/>
  <c r="BE1324" i="1"/>
  <c r="BJ1324" i="1" s="1"/>
  <c r="BO1324" i="1" s="1"/>
  <c r="BE1260" i="1"/>
  <c r="BJ1260" i="1" s="1"/>
  <c r="BO1260" i="1" s="1"/>
  <c r="BE1164" i="1"/>
  <c r="BJ1164" i="1" s="1"/>
  <c r="BO1164" i="1" s="1"/>
  <c r="BE1100" i="1"/>
  <c r="BJ1100" i="1" s="1"/>
  <c r="BO1100" i="1" s="1"/>
  <c r="BE1068" i="1"/>
  <c r="BJ1068" i="1" s="1"/>
  <c r="BO1068" i="1" s="1"/>
  <c r="BO1066" i="1"/>
  <c r="BO202" i="1"/>
  <c r="BE106" i="1"/>
  <c r="BJ106" i="1" s="1"/>
  <c r="BO106" i="1" s="1"/>
  <c r="BE335" i="1"/>
  <c r="BJ335" i="1" s="1"/>
  <c r="BO335" i="1" s="1"/>
  <c r="BE551" i="1"/>
  <c r="BJ551" i="1" s="1"/>
  <c r="BO551" i="1" s="1"/>
  <c r="BE471" i="1"/>
  <c r="BJ471" i="1" s="1"/>
  <c r="BO471" i="1" s="1"/>
  <c r="BO338" i="1"/>
  <c r="BE16" i="1"/>
  <c r="BJ16" i="1" s="1"/>
  <c r="BD16" i="1"/>
  <c r="BI16" i="1" s="1"/>
  <c r="BB1399" i="1"/>
  <c r="AW1399" i="1"/>
  <c r="BB1298" i="1"/>
  <c r="AV1298" i="1"/>
  <c r="BB1106" i="1"/>
  <c r="AW1106" i="1"/>
  <c r="BB1042" i="1"/>
  <c r="AW1042" i="1"/>
  <c r="BB786" i="1"/>
  <c r="AV786" i="1"/>
  <c r="U769" i="1"/>
  <c r="T577" i="1"/>
  <c r="T449" i="1"/>
  <c r="T321" i="1"/>
  <c r="AA257" i="1"/>
  <c r="T801" i="1"/>
  <c r="AA929" i="1"/>
  <c r="AA1465" i="1"/>
  <c r="AB321" i="1"/>
  <c r="AB1137" i="1"/>
  <c r="AA833" i="1"/>
  <c r="AA353" i="1"/>
  <c r="AB673" i="1"/>
  <c r="U1149" i="1"/>
  <c r="T1529" i="1"/>
  <c r="AA769" i="1"/>
  <c r="T865" i="1"/>
  <c r="AA1257" i="1"/>
  <c r="T1009" i="1"/>
  <c r="T1057" i="1"/>
  <c r="T1281" i="1"/>
  <c r="T1401" i="1"/>
  <c r="AA1478" i="1"/>
  <c r="AA1510" i="1"/>
  <c r="AB1223" i="1"/>
  <c r="AA1319" i="1"/>
  <c r="AB1107" i="1"/>
  <c r="AB1167" i="1"/>
  <c r="T1531" i="1"/>
  <c r="U768" i="1"/>
  <c r="U1208" i="1"/>
  <c r="T1272" i="1"/>
  <c r="T1320" i="1"/>
  <c r="T1336" i="1"/>
  <c r="AB1368" i="1"/>
  <c r="T1408" i="1"/>
  <c r="AB1480" i="1"/>
  <c r="AA1512" i="1"/>
  <c r="AB1339" i="1"/>
  <c r="AB1499" i="1"/>
  <c r="U1467" i="1"/>
  <c r="AA1038" i="1"/>
  <c r="AA56" i="1"/>
  <c r="T29" i="1"/>
  <c r="U1403" i="1"/>
  <c r="U236" i="1"/>
  <c r="AB167" i="1"/>
  <c r="AA766" i="1"/>
  <c r="T1082" i="1"/>
  <c r="U1139" i="1"/>
  <c r="AA1467" i="1"/>
  <c r="T766" i="1"/>
  <c r="T1011" i="1"/>
  <c r="T1107" i="1"/>
  <c r="T1139" i="1"/>
  <c r="U1223" i="1"/>
  <c r="T73" i="1"/>
  <c r="T169" i="1"/>
  <c r="U73" i="1"/>
  <c r="U758" i="1"/>
  <c r="AA622" i="1"/>
  <c r="T1039" i="1"/>
  <c r="AW107" i="1"/>
  <c r="AV1536" i="1"/>
  <c r="AW1367" i="1"/>
  <c r="AV1239" i="1"/>
  <c r="AW1234" i="1"/>
  <c r="AW1303" i="1"/>
  <c r="AW1111" i="1"/>
  <c r="AW1296" i="1"/>
  <c r="AV722" i="1"/>
  <c r="AV1525" i="1"/>
  <c r="AW1480" i="1"/>
  <c r="AV1213" i="1"/>
  <c r="AW803" i="1"/>
  <c r="AW15" i="1"/>
  <c r="BB1459" i="1"/>
  <c r="AW1459" i="1"/>
  <c r="BB1363" i="1"/>
  <c r="AW1363" i="1"/>
  <c r="BB1331" i="1"/>
  <c r="AW1331" i="1"/>
  <c r="BB1299" i="1"/>
  <c r="AV1299" i="1"/>
  <c r="BB1267" i="1"/>
  <c r="AW1267" i="1"/>
  <c r="BB1235" i="1"/>
  <c r="AV1235" i="1"/>
  <c r="BB1203" i="1"/>
  <c r="AW1203" i="1"/>
  <c r="BB1107" i="1"/>
  <c r="AV1107" i="1"/>
  <c r="BB963" i="1"/>
  <c r="AV963" i="1"/>
  <c r="BB1482" i="1"/>
  <c r="AW1482" i="1"/>
  <c r="BB1418" i="1"/>
  <c r="AW1418" i="1"/>
  <c r="BB1290" i="1"/>
  <c r="AV1290" i="1"/>
  <c r="BB1226" i="1"/>
  <c r="AV1226" i="1"/>
  <c r="BB1162" i="1"/>
  <c r="AV1162" i="1"/>
  <c r="BB1034" i="1"/>
  <c r="AW1034" i="1"/>
  <c r="BB970" i="1"/>
  <c r="AW970" i="1"/>
  <c r="BB906" i="1"/>
  <c r="AW906" i="1"/>
  <c r="BB778" i="1"/>
  <c r="AV778" i="1"/>
  <c r="BB714" i="1"/>
  <c r="AV714" i="1"/>
  <c r="AW1259" i="1"/>
  <c r="AW1131" i="1"/>
  <c r="AW947" i="1"/>
  <c r="AW1297" i="1"/>
  <c r="AW1233" i="1"/>
  <c r="AW1169" i="1"/>
  <c r="BB1196" i="1"/>
  <c r="AW1196" i="1"/>
  <c r="AW555" i="1"/>
  <c r="AV515" i="1"/>
  <c r="AV459" i="1"/>
  <c r="AV443" i="1"/>
  <c r="AW419" i="1"/>
  <c r="AV395" i="1"/>
  <c r="AW355" i="1"/>
  <c r="AV299" i="1"/>
  <c r="AV267" i="1"/>
  <c r="AW243" i="1"/>
  <c r="AV195" i="1"/>
  <c r="AV171" i="1"/>
  <c r="AW155" i="1"/>
  <c r="AV107" i="1"/>
  <c r="AV75" i="1"/>
  <c r="AV59" i="1"/>
  <c r="AV43" i="1"/>
  <c r="AV570" i="1"/>
  <c r="AV550" i="1"/>
  <c r="AW534" i="1"/>
  <c r="AV514" i="1"/>
  <c r="AV494" i="1"/>
  <c r="AW478" i="1"/>
  <c r="AV462" i="1"/>
  <c r="AW446" i="1"/>
  <c r="AW48" i="1"/>
  <c r="BB1467" i="1"/>
  <c r="AW1467" i="1"/>
  <c r="BB1362" i="1"/>
  <c r="AW1362" i="1"/>
  <c r="BB850" i="1"/>
  <c r="AV850" i="1"/>
  <c r="BB1040" i="1"/>
  <c r="AW1040" i="1"/>
  <c r="U737" i="1"/>
  <c r="AB257" i="1"/>
  <c r="AA801" i="1"/>
  <c r="AB929" i="1"/>
  <c r="AB1465" i="1"/>
  <c r="U1009" i="1"/>
  <c r="AB833" i="1"/>
  <c r="AB353" i="1"/>
  <c r="T1149" i="1"/>
  <c r="AA1529" i="1"/>
  <c r="AA865" i="1"/>
  <c r="AB1257" i="1"/>
  <c r="AA1009" i="1"/>
  <c r="AA1057" i="1"/>
  <c r="AA1281" i="1"/>
  <c r="AA1401" i="1"/>
  <c r="AA1310" i="1"/>
  <c r="AB1478" i="1"/>
  <c r="AB1510" i="1"/>
  <c r="AB1511" i="1"/>
  <c r="AB768" i="1"/>
  <c r="T1016" i="1"/>
  <c r="AA1208" i="1"/>
  <c r="U1272" i="1"/>
  <c r="U1320" i="1"/>
  <c r="U1336" i="1"/>
  <c r="U1408" i="1"/>
  <c r="T1476" i="1"/>
  <c r="AB1512" i="1"/>
  <c r="AB911" i="1"/>
  <c r="AB1011" i="1"/>
  <c r="AB169" i="1"/>
  <c r="AB963" i="1"/>
  <c r="AB1038" i="1"/>
  <c r="AB56" i="1"/>
  <c r="U155" i="1"/>
  <c r="AA1403" i="1"/>
  <c r="T236" i="1"/>
  <c r="T1383" i="1"/>
  <c r="T1339" i="1"/>
  <c r="U1531" i="1"/>
  <c r="T931" i="1"/>
  <c r="T870" i="1"/>
  <c r="T962" i="1"/>
  <c r="AA1107" i="1"/>
  <c r="T1243" i="1"/>
  <c r="U1339" i="1"/>
  <c r="U35" i="1"/>
  <c r="U1319" i="1"/>
  <c r="AW395" i="1"/>
  <c r="AV355" i="1"/>
  <c r="AV155" i="1"/>
  <c r="AW171" i="1"/>
  <c r="AV243" i="1"/>
  <c r="AW850" i="1"/>
  <c r="AW1536" i="1"/>
  <c r="AV1392" i="1"/>
  <c r="AV1264" i="1"/>
  <c r="AW1239" i="1"/>
  <c r="AW1136" i="1"/>
  <c r="AW722" i="1"/>
  <c r="AW1525" i="1"/>
  <c r="AV1480" i="1"/>
  <c r="AW1213" i="1"/>
  <c r="AW978" i="1"/>
  <c r="AW1104" i="1"/>
  <c r="AW1531" i="1"/>
  <c r="BB1282" i="1"/>
  <c r="AW1282" i="1"/>
  <c r="BB1154" i="1"/>
  <c r="AV1154" i="1"/>
  <c r="BB1090" i="1"/>
  <c r="AV1090" i="1"/>
  <c r="BB1026" i="1"/>
  <c r="AV1026" i="1"/>
  <c r="BB898" i="1"/>
  <c r="AW898" i="1"/>
  <c r="BB834" i="1"/>
  <c r="AW834" i="1"/>
  <c r="BB770" i="1"/>
  <c r="AW770" i="1"/>
  <c r="AV1243" i="1"/>
  <c r="AW1075" i="1"/>
  <c r="AW1521" i="1"/>
  <c r="AW1369" i="1"/>
  <c r="AW1273" i="1"/>
  <c r="AW1209" i="1"/>
  <c r="AV18" i="1"/>
  <c r="AW34" i="1"/>
  <c r="AW1532" i="1"/>
  <c r="AV426" i="1"/>
  <c r="AW410" i="1"/>
  <c r="AW394" i="1"/>
  <c r="AW374" i="1"/>
  <c r="AV350" i="1"/>
  <c r="AV326" i="1"/>
  <c r="AV306" i="1"/>
  <c r="AV290" i="1"/>
  <c r="AV270" i="1"/>
  <c r="AW254" i="1"/>
  <c r="AV234" i="1"/>
  <c r="AW218" i="1"/>
  <c r="AW202" i="1"/>
  <c r="AW174" i="1"/>
  <c r="AW158" i="1"/>
  <c r="AV142" i="1"/>
  <c r="AW118" i="1"/>
  <c r="AW94" i="1"/>
  <c r="AV62" i="1"/>
  <c r="AW46" i="1"/>
  <c r="AW14" i="1"/>
  <c r="AV385" i="1"/>
  <c r="AW532" i="1"/>
  <c r="AW256" i="1"/>
  <c r="AB787" i="1"/>
  <c r="U787" i="1"/>
  <c r="T787" i="1"/>
  <c r="BB1170" i="1"/>
  <c r="AW1170" i="1"/>
  <c r="BB914" i="1"/>
  <c r="AV914" i="1"/>
  <c r="T208" i="1"/>
  <c r="T172" i="1"/>
  <c r="U977" i="1"/>
  <c r="U705" i="1"/>
  <c r="T609" i="1"/>
  <c r="T481" i="1"/>
  <c r="T353" i="1"/>
  <c r="AA449" i="1"/>
  <c r="AA545" i="1"/>
  <c r="T705" i="1"/>
  <c r="U1193" i="1"/>
  <c r="AA1149" i="1"/>
  <c r="AB865" i="1"/>
  <c r="AA1243" i="1"/>
  <c r="AB1310" i="1"/>
  <c r="AB1479" i="1"/>
  <c r="AA1511" i="1"/>
  <c r="T1499" i="1"/>
  <c r="T768" i="1"/>
  <c r="AA1016" i="1"/>
  <c r="T1144" i="1"/>
  <c r="AA1272" i="1"/>
  <c r="AA1320" i="1"/>
  <c r="AA1336" i="1"/>
  <c r="AA1408" i="1"/>
  <c r="T1448" i="1"/>
  <c r="U1476" i="1"/>
  <c r="AA122" i="1"/>
  <c r="AA1531" i="1"/>
  <c r="AB1435" i="1"/>
  <c r="AB155" i="1"/>
  <c r="AA29" i="1"/>
  <c r="AB962" i="1"/>
  <c r="T167" i="1"/>
  <c r="T1270" i="1"/>
  <c r="U1371" i="1"/>
  <c r="U1479" i="1"/>
  <c r="AA31" i="1"/>
  <c r="T33" i="1"/>
  <c r="AB105" i="1"/>
  <c r="AA223" i="1"/>
  <c r="U1119" i="1"/>
  <c r="U1179" i="1"/>
  <c r="U1059" i="1"/>
  <c r="U137" i="1"/>
  <c r="U1255" i="1"/>
  <c r="U678" i="1"/>
  <c r="U1039" i="1"/>
  <c r="AB870" i="1"/>
  <c r="U934" i="1"/>
  <c r="AA962" i="1"/>
  <c r="T1151" i="1"/>
  <c r="U1191" i="1"/>
  <c r="AB1243" i="1"/>
  <c r="T991" i="1"/>
  <c r="T122" i="1"/>
  <c r="U122" i="1"/>
  <c r="T66" i="1"/>
  <c r="AV1081" i="1"/>
  <c r="AW459" i="1"/>
  <c r="AV419" i="1"/>
  <c r="AW515" i="1"/>
  <c r="AV1467" i="1"/>
  <c r="AV1531" i="1"/>
  <c r="AV555" i="1"/>
  <c r="AW1490" i="1"/>
  <c r="AW1392" i="1"/>
  <c r="AW1264" i="1"/>
  <c r="AV1136" i="1"/>
  <c r="AV1143" i="1"/>
  <c r="AV1015" i="1"/>
  <c r="AV1335" i="1"/>
  <c r="AW1207" i="1"/>
  <c r="AV1079" i="1"/>
  <c r="AV978" i="1"/>
  <c r="AV478" i="1"/>
  <c r="AW960" i="1"/>
  <c r="AW1405" i="1"/>
  <c r="AV40" i="1"/>
  <c r="AV1411" i="1"/>
  <c r="BB1451" i="1"/>
  <c r="AW1451" i="1"/>
  <c r="BB1387" i="1"/>
  <c r="AW1387" i="1"/>
  <c r="BB1355" i="1"/>
  <c r="AW1355" i="1"/>
  <c r="BB1323" i="1"/>
  <c r="AW1323" i="1"/>
  <c r="BB1227" i="1"/>
  <c r="AV1227" i="1"/>
  <c r="BB1099" i="1"/>
  <c r="AV1099" i="1"/>
  <c r="BB1530" i="1"/>
  <c r="AV1530" i="1"/>
  <c r="BB1466" i="1"/>
  <c r="AV1466" i="1"/>
  <c r="BB1402" i="1"/>
  <c r="AV1402" i="1"/>
  <c r="BB1338" i="1"/>
  <c r="AV1338" i="1"/>
  <c r="BB1274" i="1"/>
  <c r="AW1274" i="1"/>
  <c r="BB1210" i="1"/>
  <c r="AW1210" i="1"/>
  <c r="BB1082" i="1"/>
  <c r="AV1082" i="1"/>
  <c r="BB1018" i="1"/>
  <c r="AV1018" i="1"/>
  <c r="BB954" i="1"/>
  <c r="AV954" i="1"/>
  <c r="BB890" i="1"/>
  <c r="AV890" i="1"/>
  <c r="BB762" i="1"/>
  <c r="AW762" i="1"/>
  <c r="BB698" i="1"/>
  <c r="AW698" i="1"/>
  <c r="AW1195" i="1"/>
  <c r="AW1067" i="1"/>
  <c r="AW1313" i="1"/>
  <c r="AW1249" i="1"/>
  <c r="AW1185" i="1"/>
  <c r="BB1468" i="1"/>
  <c r="AW1468" i="1"/>
  <c r="AW1440" i="1"/>
  <c r="AV531" i="1"/>
  <c r="AW499" i="1"/>
  <c r="AW475" i="1"/>
  <c r="AW435" i="1"/>
  <c r="AW411" i="1"/>
  <c r="AV387" i="1"/>
  <c r="AW347" i="1"/>
  <c r="AW291" i="1"/>
  <c r="AV259" i="1"/>
  <c r="AA668" i="1"/>
  <c r="T668" i="1"/>
  <c r="AW19" i="1"/>
  <c r="U673" i="1"/>
  <c r="AA705" i="1"/>
  <c r="T1105" i="1"/>
  <c r="AA1479" i="1"/>
  <c r="U1448" i="1"/>
  <c r="U223" i="1"/>
  <c r="T963" i="1"/>
  <c r="AA1151" i="1"/>
  <c r="U1167" i="1"/>
  <c r="T166" i="1"/>
  <c r="AW1081" i="1"/>
  <c r="AV1169" i="1"/>
  <c r="AV1233" i="1"/>
  <c r="AV1297" i="1"/>
  <c r="AV1113" i="1"/>
  <c r="AW299" i="1"/>
  <c r="AV1106" i="1"/>
  <c r="AV1490" i="1"/>
  <c r="AV989" i="1"/>
  <c r="AV967" i="1"/>
  <c r="AV1040" i="1"/>
  <c r="AW1143" i="1"/>
  <c r="AW1015" i="1"/>
  <c r="AW1335" i="1"/>
  <c r="AV1207" i="1"/>
  <c r="AW1079" i="1"/>
  <c r="AV1200" i="1"/>
  <c r="AV446" i="1"/>
  <c r="AW59" i="1"/>
  <c r="AW462" i="1"/>
  <c r="AV1104" i="1"/>
  <c r="AW1232" i="1"/>
  <c r="AW443" i="1"/>
  <c r="AW40" i="1"/>
  <c r="BB1383" i="1"/>
  <c r="AW1383" i="1"/>
  <c r="BB24" i="1"/>
  <c r="AW24" i="1"/>
  <c r="BB1522" i="1"/>
  <c r="AV1522" i="1"/>
  <c r="BB1458" i="1"/>
  <c r="AV1458" i="1"/>
  <c r="BB1394" i="1"/>
  <c r="AV1394" i="1"/>
  <c r="BB1330" i="1"/>
  <c r="AV1330" i="1"/>
  <c r="BB1266" i="1"/>
  <c r="AV1266" i="1"/>
  <c r="BB1138" i="1"/>
  <c r="AW1138" i="1"/>
  <c r="BB1074" i="1"/>
  <c r="AW1074" i="1"/>
  <c r="BB946" i="1"/>
  <c r="AV946" i="1"/>
  <c r="BB882" i="1"/>
  <c r="AV882" i="1"/>
  <c r="BB818" i="1"/>
  <c r="AV818" i="1"/>
  <c r="BB754" i="1"/>
  <c r="AV754" i="1"/>
  <c r="AV1179" i="1"/>
  <c r="BB1312" i="1"/>
  <c r="AW1312" i="1"/>
  <c r="AV422" i="1"/>
  <c r="AV406" i="1"/>
  <c r="AW390" i="1"/>
  <c r="AW366" i="1"/>
  <c r="AB545" i="1"/>
  <c r="AB749" i="1"/>
  <c r="T1193" i="1"/>
  <c r="T641" i="1"/>
  <c r="AB991" i="1"/>
  <c r="AB1447" i="1"/>
  <c r="AA1476" i="1"/>
  <c r="U1511" i="1"/>
  <c r="AB31" i="1"/>
  <c r="AB931" i="1"/>
  <c r="AA758" i="1"/>
  <c r="U991" i="1"/>
  <c r="U897" i="1"/>
  <c r="AA577" i="1"/>
  <c r="AA385" i="1"/>
  <c r="AA1105" i="1"/>
  <c r="AA513" i="1"/>
  <c r="AA1193" i="1"/>
  <c r="AA641" i="1"/>
  <c r="T977" i="1"/>
  <c r="U1201" i="1"/>
  <c r="T1321" i="1"/>
  <c r="AB1191" i="1"/>
  <c r="AB1255" i="1"/>
  <c r="AB1415" i="1"/>
  <c r="AA1447" i="1"/>
  <c r="AA1275" i="1"/>
  <c r="U944" i="1"/>
  <c r="AA1144" i="1"/>
  <c r="T1164" i="1"/>
  <c r="AA1448" i="1"/>
  <c r="AA66" i="1"/>
  <c r="AA1270" i="1"/>
  <c r="AA172" i="1"/>
  <c r="AA1402" i="1"/>
  <c r="AB73" i="1"/>
  <c r="AB1371" i="1"/>
  <c r="AB137" i="1"/>
  <c r="AB938" i="1"/>
  <c r="AB906" i="1"/>
  <c r="AA1018" i="1"/>
  <c r="AB95" i="1"/>
  <c r="AA35" i="1"/>
  <c r="U159" i="1"/>
  <c r="T159" i="1"/>
  <c r="AA33" i="1"/>
  <c r="AA159" i="1"/>
  <c r="U1287" i="1"/>
  <c r="AA201" i="1"/>
  <c r="T1275" i="1"/>
  <c r="U169" i="1"/>
  <c r="U938" i="1"/>
  <c r="T1038" i="1"/>
  <c r="T105" i="1"/>
  <c r="T1071" i="1"/>
  <c r="T1110" i="1"/>
  <c r="U105" i="1"/>
  <c r="T1059" i="1"/>
  <c r="U766" i="1"/>
  <c r="AV1145" i="1"/>
  <c r="AW1113" i="1"/>
  <c r="AW75" i="1"/>
  <c r="AV1042" i="1"/>
  <c r="AV1170" i="1"/>
  <c r="AV1175" i="1"/>
  <c r="AW989" i="1"/>
  <c r="AW967" i="1"/>
  <c r="AV1271" i="1"/>
  <c r="AW1110" i="1"/>
  <c r="AV1232" i="1"/>
  <c r="AV1328" i="1"/>
  <c r="AV1047" i="1"/>
  <c r="AW1200" i="1"/>
  <c r="AW494" i="1"/>
  <c r="BB1443" i="1"/>
  <c r="AW1443" i="1"/>
  <c r="BB1347" i="1"/>
  <c r="AV1347" i="1"/>
  <c r="BB1219" i="1"/>
  <c r="AV1219" i="1"/>
  <c r="BB1091" i="1"/>
  <c r="AV1091" i="1"/>
  <c r="BB1514" i="1"/>
  <c r="AV1514" i="1"/>
  <c r="BB1450" i="1"/>
  <c r="AV1450" i="1"/>
  <c r="BB1322" i="1"/>
  <c r="AV1322" i="1"/>
  <c r="BB1258" i="1"/>
  <c r="AV1258" i="1"/>
  <c r="BB1194" i="1"/>
  <c r="AV1194" i="1"/>
  <c r="BB1130" i="1"/>
  <c r="AV1130" i="1"/>
  <c r="BB1002" i="1"/>
  <c r="AW1002" i="1"/>
  <c r="BB938" i="1"/>
  <c r="AW938" i="1"/>
  <c r="BB810" i="1"/>
  <c r="AV810" i="1"/>
  <c r="BB746" i="1"/>
  <c r="AV746" i="1"/>
  <c r="BB682" i="1"/>
  <c r="AV682" i="1"/>
  <c r="AV1171" i="1"/>
  <c r="AV1035" i="1"/>
  <c r="AW1481" i="1"/>
  <c r="AW1329" i="1"/>
  <c r="AW1265" i="1"/>
  <c r="AW1201" i="1"/>
  <c r="BB7" i="1"/>
  <c r="AV7" i="1"/>
  <c r="AW7" i="1"/>
  <c r="BB1276" i="1"/>
  <c r="AW1276" i="1"/>
  <c r="AW563" i="1"/>
  <c r="AW523" i="1"/>
  <c r="AV491" i="1"/>
  <c r="AV451" i="1"/>
  <c r="AW371" i="1"/>
  <c r="AW307" i="1"/>
  <c r="AW283" i="1"/>
  <c r="AV235" i="1"/>
  <c r="AW211" i="1"/>
  <c r="AW179" i="1"/>
  <c r="AW163" i="1"/>
  <c r="AV123" i="1"/>
  <c r="AW91" i="1"/>
  <c r="AV67" i="1"/>
  <c r="AW51" i="1"/>
  <c r="AV578" i="1"/>
  <c r="AW562" i="1"/>
  <c r="AW542" i="1"/>
  <c r="AV526" i="1"/>
  <c r="AV506" i="1"/>
  <c r="AV486" i="1"/>
  <c r="AB243" i="1"/>
  <c r="AA243" i="1"/>
  <c r="AB283" i="1"/>
  <c r="T283" i="1"/>
  <c r="U283" i="1"/>
  <c r="AW27" i="1"/>
  <c r="U41" i="1"/>
  <c r="AB934" i="1"/>
  <c r="T1191" i="1"/>
  <c r="AB172" i="1"/>
  <c r="U641" i="1"/>
  <c r="T513" i="1"/>
  <c r="T385" i="1"/>
  <c r="AA417" i="1"/>
  <c r="T897" i="1"/>
  <c r="AA208" i="1"/>
  <c r="AB417" i="1"/>
  <c r="AB577" i="1"/>
  <c r="AA897" i="1"/>
  <c r="AB385" i="1"/>
  <c r="T737" i="1"/>
  <c r="AB1105" i="1"/>
  <c r="AB513" i="1"/>
  <c r="AA977" i="1"/>
  <c r="AA289" i="1"/>
  <c r="T1201" i="1"/>
  <c r="AA1321" i="1"/>
  <c r="AA1255" i="1"/>
  <c r="AB1383" i="1"/>
  <c r="AA1415" i="1"/>
  <c r="AB943" i="1"/>
  <c r="AA944" i="1"/>
  <c r="AB1144" i="1"/>
  <c r="AA1164" i="1"/>
  <c r="T1480" i="1"/>
  <c r="AA150" i="1"/>
  <c r="AA166" i="1"/>
  <c r="AA186" i="1"/>
  <c r="AB66" i="1"/>
  <c r="AA1498" i="1"/>
  <c r="U1499" i="1"/>
  <c r="AB1039" i="1"/>
  <c r="AB926" i="1"/>
  <c r="U56" i="1"/>
  <c r="AB1018" i="1"/>
  <c r="AB35" i="1"/>
  <c r="T155" i="1"/>
  <c r="U1510" i="1"/>
  <c r="AA41" i="1"/>
  <c r="AA934" i="1"/>
  <c r="U1310" i="1"/>
  <c r="T1211" i="1"/>
  <c r="U1275" i="1"/>
  <c r="T1307" i="1"/>
  <c r="T1287" i="1"/>
  <c r="T943" i="1"/>
  <c r="T758" i="1"/>
  <c r="AA938" i="1"/>
  <c r="AA1071" i="1"/>
  <c r="U1211" i="1"/>
  <c r="U931" i="1"/>
  <c r="AW1145" i="1"/>
  <c r="AW195" i="1"/>
  <c r="AV1497" i="1"/>
  <c r="AV1399" i="1"/>
  <c r="AV1431" i="1"/>
  <c r="AW1175" i="1"/>
  <c r="AV1072" i="1"/>
  <c r="AV1334" i="1"/>
  <c r="AV1345" i="1"/>
  <c r="AV1168" i="1"/>
  <c r="AW1271" i="1"/>
  <c r="AV1110" i="1"/>
  <c r="AV1045" i="1"/>
  <c r="AW1328" i="1"/>
  <c r="AW1047" i="1"/>
  <c r="AW550" i="1"/>
  <c r="AV48" i="1"/>
  <c r="AW1448" i="1"/>
  <c r="AW1499" i="1"/>
  <c r="AW1371" i="1"/>
  <c r="BB1483" i="1"/>
  <c r="AW1483" i="1"/>
  <c r="BB979" i="1"/>
  <c r="AV979" i="1"/>
  <c r="BB32" i="1"/>
  <c r="AW32" i="1"/>
  <c r="BB1506" i="1"/>
  <c r="AV1506" i="1"/>
  <c r="BB1442" i="1"/>
  <c r="AV1442" i="1"/>
  <c r="BB1378" i="1"/>
  <c r="AW1378" i="1"/>
  <c r="BB1314" i="1"/>
  <c r="AW1314" i="1"/>
  <c r="BB1186" i="1"/>
  <c r="AV1186" i="1"/>
  <c r="BB1122" i="1"/>
  <c r="AV1122" i="1"/>
  <c r="BB1058" i="1"/>
  <c r="AV1058" i="1"/>
  <c r="BB930" i="1"/>
  <c r="AW930" i="1"/>
  <c r="BB866" i="1"/>
  <c r="AW866" i="1"/>
  <c r="BB802" i="1"/>
  <c r="AW802" i="1"/>
  <c r="AV1307" i="1"/>
  <c r="AV1163" i="1"/>
  <c r="AV1027" i="1"/>
  <c r="AW1305" i="1"/>
  <c r="AW1241" i="1"/>
  <c r="AW1177" i="1"/>
  <c r="AW26" i="1"/>
  <c r="AV323" i="1"/>
  <c r="AW418" i="1"/>
  <c r="AW402" i="1"/>
  <c r="AV382" i="1"/>
  <c r="AV362" i="1"/>
  <c r="AW334" i="1"/>
  <c r="AW314" i="1"/>
  <c r="AV298" i="1"/>
  <c r="AV278" i="1"/>
  <c r="AW262" i="1"/>
  <c r="AW242" i="1"/>
  <c r="AV226" i="1"/>
  <c r="AV210" i="1"/>
  <c r="AW186" i="1"/>
  <c r="AW166" i="1"/>
  <c r="AV150" i="1"/>
  <c r="AW134" i="1"/>
  <c r="AW110" i="1"/>
  <c r="AV82" i="1"/>
  <c r="AW54" i="1"/>
  <c r="AA532" i="1"/>
  <c r="T532" i="1"/>
  <c r="AB307" i="1"/>
  <c r="AA307" i="1"/>
  <c r="AB449" i="1"/>
  <c r="U1321" i="1"/>
  <c r="AB1287" i="1"/>
  <c r="AB1016" i="1"/>
  <c r="AB1119" i="1"/>
  <c r="AA1371" i="1"/>
  <c r="AB223" i="1"/>
  <c r="U1351" i="1"/>
  <c r="U1011" i="1"/>
  <c r="T201" i="1"/>
  <c r="T257" i="1"/>
  <c r="AB208" i="1"/>
  <c r="T545" i="1"/>
  <c r="T417" i="1"/>
  <c r="T289" i="1"/>
  <c r="T653" i="1"/>
  <c r="T845" i="1"/>
  <c r="AA481" i="1"/>
  <c r="T1137" i="1"/>
  <c r="AA609" i="1"/>
  <c r="AB289" i="1"/>
  <c r="AA1211" i="1"/>
  <c r="AB1351" i="1"/>
  <c r="AA1383" i="1"/>
  <c r="AB944" i="1"/>
  <c r="U1368" i="1"/>
  <c r="AB166" i="1"/>
  <c r="U186" i="1"/>
  <c r="AB1403" i="1"/>
  <c r="AB1307" i="1"/>
  <c r="AA1082" i="1"/>
  <c r="U1402" i="1"/>
  <c r="U33" i="1"/>
  <c r="U1478" i="1"/>
  <c r="U1498" i="1"/>
  <c r="T1447" i="1"/>
  <c r="AA1110" i="1"/>
  <c r="U1018" i="1"/>
  <c r="T738" i="1"/>
  <c r="T614" i="1"/>
  <c r="U1307" i="1"/>
  <c r="T778" i="1"/>
  <c r="T906" i="1"/>
  <c r="U926" i="1"/>
  <c r="U31" i="1"/>
  <c r="U963" i="1"/>
  <c r="AB811" i="1"/>
  <c r="AV883" i="1"/>
  <c r="AW786" i="1"/>
  <c r="AW1298" i="1"/>
  <c r="AV1362" i="1"/>
  <c r="AW570" i="1"/>
  <c r="AW1497" i="1"/>
  <c r="AV1469" i="1"/>
  <c r="AW1426" i="1"/>
  <c r="AW1431" i="1"/>
  <c r="AW1072" i="1"/>
  <c r="AW1334" i="1"/>
  <c r="AW1345" i="1"/>
  <c r="AW1168" i="1"/>
  <c r="AV1277" i="1"/>
  <c r="AV1437" i="1"/>
  <c r="AW1045" i="1"/>
  <c r="AV1373" i="1"/>
  <c r="AV534" i="1"/>
  <c r="T811" i="1"/>
  <c r="BB1475" i="1"/>
  <c r="AW1475" i="1"/>
  <c r="BB1435" i="1"/>
  <c r="AW1435" i="1"/>
  <c r="BB1115" i="1"/>
  <c r="AV1115" i="1"/>
  <c r="BB1051" i="1"/>
  <c r="AV1051" i="1"/>
  <c r="BB1498" i="1"/>
  <c r="AV1498" i="1"/>
  <c r="BB1434" i="1"/>
  <c r="AV1434" i="1"/>
  <c r="BB1370" i="1"/>
  <c r="AW1370" i="1"/>
  <c r="BB1306" i="1"/>
  <c r="AW1306" i="1"/>
  <c r="BB1242" i="1"/>
  <c r="AW1242" i="1"/>
  <c r="BB1178" i="1"/>
  <c r="AW1178" i="1"/>
  <c r="BB1050" i="1"/>
  <c r="AV1050" i="1"/>
  <c r="BB986" i="1"/>
  <c r="AV986" i="1"/>
  <c r="BB922" i="1"/>
  <c r="AV922" i="1"/>
  <c r="BB794" i="1"/>
  <c r="AW794" i="1"/>
  <c r="BB730" i="1"/>
  <c r="AW730" i="1"/>
  <c r="AV1291" i="1"/>
  <c r="AV1155" i="1"/>
  <c r="AW1011" i="1"/>
  <c r="AW883" i="1"/>
  <c r="BB1236" i="1"/>
  <c r="AW1236" i="1"/>
  <c r="AB396" i="1"/>
  <c r="AA396" i="1"/>
  <c r="AW56" i="1"/>
  <c r="AW35" i="1"/>
  <c r="AW1053" i="1"/>
  <c r="AW1320" i="1"/>
  <c r="AW856" i="1"/>
  <c r="AW1013" i="1"/>
  <c r="AV1013" i="1"/>
  <c r="AW1285" i="1"/>
  <c r="AV1285" i="1"/>
  <c r="T525" i="1"/>
  <c r="T397" i="1"/>
  <c r="T301" i="1"/>
  <c r="AA845" i="1"/>
  <c r="AA393" i="1"/>
  <c r="AB777" i="1"/>
  <c r="AA905" i="1"/>
  <c r="U1456" i="1"/>
  <c r="T617" i="1"/>
  <c r="T489" i="1"/>
  <c r="T425" i="1"/>
  <c r="T297" i="1"/>
  <c r="AA489" i="1"/>
  <c r="AB653" i="1"/>
  <c r="AA717" i="1"/>
  <c r="AB845" i="1"/>
  <c r="T1065" i="1"/>
  <c r="AA621" i="1"/>
  <c r="AB617" i="1"/>
  <c r="AV1149" i="1"/>
  <c r="AW637" i="1"/>
  <c r="AV637" i="1"/>
  <c r="AW1533" i="1"/>
  <c r="AV1533" i="1"/>
  <c r="U1117" i="1"/>
  <c r="AB1117" i="1"/>
  <c r="AA1117" i="1"/>
  <c r="U589" i="1"/>
  <c r="AB589" i="1"/>
  <c r="AA589" i="1"/>
  <c r="U461" i="1"/>
  <c r="AB461" i="1"/>
  <c r="AB125" i="1"/>
  <c r="U125" i="1"/>
  <c r="AA125" i="1"/>
  <c r="T125" i="1"/>
  <c r="AA899" i="1"/>
  <c r="U899" i="1"/>
  <c r="AB899" i="1"/>
  <c r="T899" i="1"/>
  <c r="AB1108" i="1"/>
  <c r="AA1108" i="1"/>
  <c r="T1108" i="1"/>
  <c r="T106" i="1"/>
  <c r="AA106" i="1"/>
  <c r="U106" i="1"/>
  <c r="AA1507" i="1"/>
  <c r="U1507" i="1"/>
  <c r="T1507" i="1"/>
  <c r="AB1507" i="1"/>
  <c r="AA1411" i="1"/>
  <c r="T1411" i="1"/>
  <c r="U1411" i="1"/>
  <c r="AB1411" i="1"/>
  <c r="T1315" i="1"/>
  <c r="U1315" i="1"/>
  <c r="AB1315" i="1"/>
  <c r="AA1187" i="1"/>
  <c r="T1187" i="1"/>
  <c r="U1187" i="1"/>
  <c r="AA971" i="1"/>
  <c r="U971" i="1"/>
  <c r="T971" i="1"/>
  <c r="AA715" i="1"/>
  <c r="U715" i="1"/>
  <c r="T715" i="1"/>
  <c r="AB715" i="1"/>
  <c r="AB555" i="1"/>
  <c r="AA555" i="1"/>
  <c r="U555" i="1"/>
  <c r="T555" i="1"/>
  <c r="AB459" i="1"/>
  <c r="AA459" i="1"/>
  <c r="U459" i="1"/>
  <c r="T459" i="1"/>
  <c r="AB1097" i="1"/>
  <c r="AA1097" i="1"/>
  <c r="AB1513" i="1"/>
  <c r="T1513" i="1"/>
  <c r="U1513" i="1"/>
  <c r="T1337" i="1"/>
  <c r="U1337" i="1"/>
  <c r="U1113" i="1"/>
  <c r="AA1113" i="1"/>
  <c r="T1113" i="1"/>
  <c r="AA937" i="1"/>
  <c r="T937" i="1"/>
  <c r="U393" i="1"/>
  <c r="AB393" i="1"/>
  <c r="U265" i="1"/>
  <c r="AB265" i="1"/>
  <c r="AB113" i="1"/>
  <c r="T113" i="1"/>
  <c r="AA113" i="1"/>
  <c r="U113" i="1"/>
  <c r="AA616" i="1"/>
  <c r="U616" i="1"/>
  <c r="T616" i="1"/>
  <c r="AB616" i="1"/>
  <c r="T974" i="1"/>
  <c r="U974" i="1"/>
  <c r="AB974" i="1"/>
  <c r="U302" i="1"/>
  <c r="AB302" i="1"/>
  <c r="T302" i="1"/>
  <c r="AA302" i="1"/>
  <c r="U1120" i="1"/>
  <c r="T1120" i="1"/>
  <c r="AB1120" i="1"/>
  <c r="AB304" i="1"/>
  <c r="U304" i="1"/>
  <c r="T304" i="1"/>
  <c r="AA304" i="1"/>
  <c r="T966" i="1"/>
  <c r="AA966" i="1"/>
  <c r="U966" i="1"/>
  <c r="AB966" i="1"/>
  <c r="AA654" i="1"/>
  <c r="U654" i="1"/>
  <c r="AB654" i="1"/>
  <c r="U439" i="1"/>
  <c r="T439" i="1"/>
  <c r="AB439" i="1"/>
  <c r="AA439" i="1"/>
  <c r="AA1520" i="1"/>
  <c r="T1520" i="1"/>
  <c r="U1520" i="1"/>
  <c r="AB1416" i="1"/>
  <c r="T1416" i="1"/>
  <c r="T461" i="1"/>
  <c r="AB489" i="1"/>
  <c r="AB717" i="1"/>
  <c r="U937" i="1"/>
  <c r="U1085" i="1"/>
  <c r="U1108" i="1"/>
  <c r="U1518" i="1"/>
  <c r="AW821" i="1"/>
  <c r="AV821" i="1"/>
  <c r="AW941" i="1"/>
  <c r="AV941" i="1"/>
  <c r="U1045" i="1"/>
  <c r="AA1045" i="1"/>
  <c r="T1045" i="1"/>
  <c r="U909" i="1"/>
  <c r="T909" i="1"/>
  <c r="U429" i="1"/>
  <c r="AB429" i="1"/>
  <c r="AA429" i="1"/>
  <c r="U333" i="1"/>
  <c r="AA333" i="1"/>
  <c r="T189" i="1"/>
  <c r="AA189" i="1"/>
  <c r="U189" i="1"/>
  <c r="U93" i="1"/>
  <c r="T93" i="1"/>
  <c r="AB93" i="1"/>
  <c r="U244" i="1"/>
  <c r="T244" i="1"/>
  <c r="AB244" i="1"/>
  <c r="AA244" i="1"/>
  <c r="T1533" i="1"/>
  <c r="U1533" i="1"/>
  <c r="AB1533" i="1"/>
  <c r="AB50" i="1"/>
  <c r="U50" i="1"/>
  <c r="T50" i="1"/>
  <c r="U1443" i="1"/>
  <c r="AA1443" i="1"/>
  <c r="AB1443" i="1"/>
  <c r="T1443" i="1"/>
  <c r="AA1283" i="1"/>
  <c r="AB1283" i="1"/>
  <c r="T1283" i="1"/>
  <c r="AB1075" i="1"/>
  <c r="AA1075" i="1"/>
  <c r="T1075" i="1"/>
  <c r="U1075" i="1"/>
  <c r="AA859" i="1"/>
  <c r="U859" i="1"/>
  <c r="T859" i="1"/>
  <c r="AB859" i="1"/>
  <c r="AB619" i="1"/>
  <c r="AA619" i="1"/>
  <c r="U619" i="1"/>
  <c r="T619" i="1"/>
  <c r="AB523" i="1"/>
  <c r="AA523" i="1"/>
  <c r="U523" i="1"/>
  <c r="T523" i="1"/>
  <c r="AB395" i="1"/>
  <c r="AA395" i="1"/>
  <c r="U395" i="1"/>
  <c r="T395" i="1"/>
  <c r="AB251" i="1"/>
  <c r="AA251" i="1"/>
  <c r="U251" i="1"/>
  <c r="T251" i="1"/>
  <c r="U1273" i="1"/>
  <c r="AB1273" i="1"/>
  <c r="AA1273" i="1"/>
  <c r="U1065" i="1"/>
  <c r="AB1065" i="1"/>
  <c r="T905" i="1"/>
  <c r="U905" i="1"/>
  <c r="AB809" i="1"/>
  <c r="AA809" i="1"/>
  <c r="U457" i="1"/>
  <c r="AB457" i="1"/>
  <c r="AA457" i="1"/>
  <c r="U297" i="1"/>
  <c r="AB297" i="1"/>
  <c r="U145" i="1"/>
  <c r="T145" i="1"/>
  <c r="AB145" i="1"/>
  <c r="AA145" i="1"/>
  <c r="U848" i="1"/>
  <c r="AA848" i="1"/>
  <c r="T848" i="1"/>
  <c r="U480" i="1"/>
  <c r="T480" i="1"/>
  <c r="AB480" i="1"/>
  <c r="AA480" i="1"/>
  <c r="T798" i="1"/>
  <c r="AB798" i="1"/>
  <c r="U798" i="1"/>
  <c r="AA798" i="1"/>
  <c r="AB248" i="1"/>
  <c r="AA248" i="1"/>
  <c r="U248" i="1"/>
  <c r="T248" i="1"/>
  <c r="AB872" i="1"/>
  <c r="AA872" i="1"/>
  <c r="AB1358" i="1"/>
  <c r="T1358" i="1"/>
  <c r="U1358" i="1"/>
  <c r="AA135" i="1"/>
  <c r="T135" i="1"/>
  <c r="U135" i="1"/>
  <c r="AB336" i="1"/>
  <c r="U336" i="1"/>
  <c r="T336" i="1"/>
  <c r="AA336" i="1"/>
  <c r="AB536" i="1"/>
  <c r="T536" i="1"/>
  <c r="AA536" i="1"/>
  <c r="U536" i="1"/>
  <c r="U198" i="1"/>
  <c r="AB198" i="1"/>
  <c r="T198" i="1"/>
  <c r="AA198" i="1"/>
  <c r="AA1456" i="1"/>
  <c r="T1456" i="1"/>
  <c r="T589" i="1"/>
  <c r="AB67" i="1"/>
  <c r="AA11" i="1"/>
  <c r="T192" i="1"/>
  <c r="T745" i="1"/>
  <c r="U1097" i="1"/>
  <c r="T973" i="1"/>
  <c r="AB937" i="1"/>
  <c r="U1416" i="1"/>
  <c r="AV1405" i="1"/>
  <c r="AA1165" i="1"/>
  <c r="T1165" i="1"/>
  <c r="U557" i="1"/>
  <c r="AA557" i="1"/>
  <c r="AA683" i="1"/>
  <c r="U683" i="1"/>
  <c r="T683" i="1"/>
  <c r="AB683" i="1"/>
  <c r="U681" i="1"/>
  <c r="AB681" i="1"/>
  <c r="AA681" i="1"/>
  <c r="T557" i="1"/>
  <c r="T429" i="1"/>
  <c r="T269" i="1"/>
  <c r="AA653" i="1"/>
  <c r="AA909" i="1"/>
  <c r="AA617" i="1"/>
  <c r="AB1520" i="1"/>
  <c r="T67" i="1"/>
  <c r="U11" i="1"/>
  <c r="AB192" i="1"/>
  <c r="AA745" i="1"/>
  <c r="T1097" i="1"/>
  <c r="AA1337" i="1"/>
  <c r="U809" i="1"/>
  <c r="AA973" i="1"/>
  <c r="AA1533" i="1"/>
  <c r="U872" i="1"/>
  <c r="AA1416" i="1"/>
  <c r="U1283" i="1"/>
  <c r="AV1208" i="1"/>
  <c r="AW877" i="1"/>
  <c r="AV877" i="1"/>
  <c r="AW1344" i="1"/>
  <c r="AV1344" i="1"/>
  <c r="U1013" i="1"/>
  <c r="AB1013" i="1"/>
  <c r="AA1013" i="1"/>
  <c r="U877" i="1"/>
  <c r="AA877" i="1"/>
  <c r="AA749" i="1"/>
  <c r="T749" i="1"/>
  <c r="U621" i="1"/>
  <c r="AB621" i="1"/>
  <c r="U493" i="1"/>
  <c r="AA493" i="1"/>
  <c r="U365" i="1"/>
  <c r="AB365" i="1"/>
  <c r="U221" i="1"/>
  <c r="AB221" i="1"/>
  <c r="T221" i="1"/>
  <c r="AA221" i="1"/>
  <c r="AB61" i="1"/>
  <c r="U61" i="1"/>
  <c r="AA61" i="1"/>
  <c r="T61" i="1"/>
  <c r="AA851" i="1"/>
  <c r="U851" i="1"/>
  <c r="T851" i="1"/>
  <c r="AB851" i="1"/>
  <c r="T1379" i="1"/>
  <c r="AA1379" i="1"/>
  <c r="U1379" i="1"/>
  <c r="AA1251" i="1"/>
  <c r="U1251" i="1"/>
  <c r="AB1251" i="1"/>
  <c r="T1251" i="1"/>
  <c r="U1123" i="1"/>
  <c r="AB1123" i="1"/>
  <c r="T1123" i="1"/>
  <c r="AA891" i="1"/>
  <c r="U891" i="1"/>
  <c r="T891" i="1"/>
  <c r="AB651" i="1"/>
  <c r="U651" i="1"/>
  <c r="T651" i="1"/>
  <c r="AA651" i="1"/>
  <c r="AB491" i="1"/>
  <c r="AA491" i="1"/>
  <c r="U491" i="1"/>
  <c r="T491" i="1"/>
  <c r="AB363" i="1"/>
  <c r="AA363" i="1"/>
  <c r="U363" i="1"/>
  <c r="T363" i="1"/>
  <c r="U291" i="1"/>
  <c r="T291" i="1"/>
  <c r="AB291" i="1"/>
  <c r="AA291" i="1"/>
  <c r="T1052" i="1"/>
  <c r="AB1052" i="1"/>
  <c r="AA1052" i="1"/>
  <c r="U1385" i="1"/>
  <c r="AB1385" i="1"/>
  <c r="AA1385" i="1"/>
  <c r="AB123" i="1"/>
  <c r="T123" i="1"/>
  <c r="U123" i="1"/>
  <c r="AA123" i="1"/>
  <c r="AB1153" i="1"/>
  <c r="AA1153" i="1"/>
  <c r="U985" i="1"/>
  <c r="T985" i="1"/>
  <c r="AB985" i="1"/>
  <c r="U841" i="1"/>
  <c r="T841" i="1"/>
  <c r="AB841" i="1"/>
  <c r="T713" i="1"/>
  <c r="U713" i="1"/>
  <c r="AB713" i="1"/>
  <c r="U585" i="1"/>
  <c r="AB585" i="1"/>
  <c r="U521" i="1"/>
  <c r="AA521" i="1"/>
  <c r="U361" i="1"/>
  <c r="AA361" i="1"/>
  <c r="T177" i="1"/>
  <c r="U177" i="1"/>
  <c r="AB177" i="1"/>
  <c r="T49" i="1"/>
  <c r="U49" i="1"/>
  <c r="AB49" i="1"/>
  <c r="AB360" i="1"/>
  <c r="U360" i="1"/>
  <c r="AA360" i="1"/>
  <c r="T360" i="1"/>
  <c r="AA662" i="1"/>
  <c r="U662" i="1"/>
  <c r="AB662" i="1"/>
  <c r="T8" i="1"/>
  <c r="U8" i="1"/>
  <c r="AB8" i="1"/>
  <c r="T1072" i="1"/>
  <c r="AB1072" i="1"/>
  <c r="AA1072" i="1"/>
  <c r="T1280" i="1"/>
  <c r="AB1280" i="1"/>
  <c r="U1280" i="1"/>
  <c r="AB664" i="1"/>
  <c r="U664" i="1"/>
  <c r="T664" i="1"/>
  <c r="AA664" i="1"/>
  <c r="AA518" i="1"/>
  <c r="AB518" i="1"/>
  <c r="U518" i="1"/>
  <c r="T518" i="1"/>
  <c r="AA1488" i="1"/>
  <c r="T1488" i="1"/>
  <c r="AA192" i="1"/>
  <c r="AA269" i="1"/>
  <c r="T1385" i="1"/>
  <c r="AB333" i="1"/>
  <c r="AB877" i="1"/>
  <c r="T1117" i="1"/>
  <c r="AA1358" i="1"/>
  <c r="AB1488" i="1"/>
  <c r="T654" i="1"/>
  <c r="AA1315" i="1"/>
  <c r="AW1080" i="1"/>
  <c r="AV757" i="1"/>
  <c r="AW757" i="1"/>
  <c r="AW1472" i="1"/>
  <c r="AV1472" i="1"/>
  <c r="AA1085" i="1"/>
  <c r="T1085" i="1"/>
  <c r="AB941" i="1"/>
  <c r="T941" i="1"/>
  <c r="U813" i="1"/>
  <c r="AB813" i="1"/>
  <c r="U781" i="1"/>
  <c r="AB781" i="1"/>
  <c r="T781" i="1"/>
  <c r="AB685" i="1"/>
  <c r="AA685" i="1"/>
  <c r="U685" i="1"/>
  <c r="U525" i="1"/>
  <c r="AA525" i="1"/>
  <c r="U397" i="1"/>
  <c r="AB397" i="1"/>
  <c r="U301" i="1"/>
  <c r="AA301" i="1"/>
  <c r="AB157" i="1"/>
  <c r="U157" i="1"/>
  <c r="AA157" i="1"/>
  <c r="T157" i="1"/>
  <c r="T170" i="1"/>
  <c r="U170" i="1"/>
  <c r="AA170" i="1"/>
  <c r="AA1475" i="1"/>
  <c r="U1475" i="1"/>
  <c r="T1475" i="1"/>
  <c r="AA1347" i="1"/>
  <c r="AB1347" i="1"/>
  <c r="U1347" i="1"/>
  <c r="AA1219" i="1"/>
  <c r="T1219" i="1"/>
  <c r="AB1027" i="1"/>
  <c r="U1027" i="1"/>
  <c r="T1027" i="1"/>
  <c r="AA1027" i="1"/>
  <c r="AB755" i="1"/>
  <c r="U755" i="1"/>
  <c r="T755" i="1"/>
  <c r="AA755" i="1"/>
  <c r="AB587" i="1"/>
  <c r="U587" i="1"/>
  <c r="T587" i="1"/>
  <c r="AA587" i="1"/>
  <c r="AB427" i="1"/>
  <c r="AA427" i="1"/>
  <c r="U427" i="1"/>
  <c r="T427" i="1"/>
  <c r="AB331" i="1"/>
  <c r="AA331" i="1"/>
  <c r="U331" i="1"/>
  <c r="T331" i="1"/>
  <c r="AB819" i="1"/>
  <c r="U819" i="1"/>
  <c r="T819" i="1"/>
  <c r="U1249" i="1"/>
  <c r="AB1249" i="1"/>
  <c r="AA1249" i="1"/>
  <c r="AB1449" i="1"/>
  <c r="T1449" i="1"/>
  <c r="U1449" i="1"/>
  <c r="U1209" i="1"/>
  <c r="AA1209" i="1"/>
  <c r="T1209" i="1"/>
  <c r="U1017" i="1"/>
  <c r="T1017" i="1"/>
  <c r="AB1017" i="1"/>
  <c r="T873" i="1"/>
  <c r="AB873" i="1"/>
  <c r="AA777" i="1"/>
  <c r="T777" i="1"/>
  <c r="T649" i="1"/>
  <c r="U649" i="1"/>
  <c r="AB649" i="1"/>
  <c r="U553" i="1"/>
  <c r="AB553" i="1"/>
  <c r="AA553" i="1"/>
  <c r="U425" i="1"/>
  <c r="AA425" i="1"/>
  <c r="U329" i="1"/>
  <c r="AB329" i="1"/>
  <c r="AA329" i="1"/>
  <c r="T209" i="1"/>
  <c r="U209" i="1"/>
  <c r="AA209" i="1"/>
  <c r="AB81" i="1"/>
  <c r="AA81" i="1"/>
  <c r="AA720" i="1"/>
  <c r="U720" i="1"/>
  <c r="T720" i="1"/>
  <c r="AB720" i="1"/>
  <c r="AA1150" i="1"/>
  <c r="AB1150" i="1"/>
  <c r="T1150" i="1"/>
  <c r="U1150" i="1"/>
  <c r="AA494" i="1"/>
  <c r="AB494" i="1"/>
  <c r="U494" i="1"/>
  <c r="T494" i="1"/>
  <c r="T1518" i="1"/>
  <c r="AB1518" i="1"/>
  <c r="AA1384" i="1"/>
  <c r="T1384" i="1"/>
  <c r="U1384" i="1"/>
  <c r="U814" i="1"/>
  <c r="AA814" i="1"/>
  <c r="T814" i="1"/>
  <c r="AB814" i="1"/>
  <c r="U358" i="1"/>
  <c r="AB358" i="1"/>
  <c r="AA358" i="1"/>
  <c r="T358" i="1"/>
  <c r="AA1031" i="1"/>
  <c r="U1031" i="1"/>
  <c r="AB1031" i="1"/>
  <c r="T493" i="1"/>
  <c r="T365" i="1"/>
  <c r="T717" i="1"/>
  <c r="T813" i="1"/>
  <c r="AA67" i="1"/>
  <c r="AB745" i="1"/>
  <c r="T1013" i="1"/>
  <c r="AB1337" i="1"/>
  <c r="AB973" i="1"/>
  <c r="AB269" i="1"/>
  <c r="AA265" i="1"/>
  <c r="AB521" i="1"/>
  <c r="AB1113" i="1"/>
  <c r="U941" i="1"/>
  <c r="AA461" i="1"/>
  <c r="AB1165" i="1"/>
  <c r="AA585" i="1"/>
  <c r="AA50" i="1"/>
  <c r="AB1219" i="1"/>
  <c r="AA974" i="1"/>
  <c r="T81" i="1"/>
  <c r="AA640" i="1"/>
  <c r="T640" i="1"/>
  <c r="U640" i="1"/>
  <c r="AA528" i="1"/>
  <c r="U528" i="1"/>
  <c r="T528" i="1"/>
  <c r="AB408" i="1"/>
  <c r="U408" i="1"/>
  <c r="AA408" i="1"/>
  <c r="T408" i="1"/>
  <c r="AA879" i="1"/>
  <c r="U879" i="1"/>
  <c r="AA847" i="1"/>
  <c r="U847" i="1"/>
  <c r="T847" i="1"/>
  <c r="AB815" i="1"/>
  <c r="T815" i="1"/>
  <c r="U815" i="1"/>
  <c r="AA783" i="1"/>
  <c r="T783" i="1"/>
  <c r="U783" i="1"/>
  <c r="AB743" i="1"/>
  <c r="U743" i="1"/>
  <c r="T743" i="1"/>
  <c r="AB527" i="1"/>
  <c r="AA527" i="1"/>
  <c r="U527" i="1"/>
  <c r="T527" i="1"/>
  <c r="U487" i="1"/>
  <c r="T487" i="1"/>
  <c r="AB487" i="1"/>
  <c r="AA487" i="1"/>
  <c r="AA335" i="1"/>
  <c r="T335" i="1"/>
  <c r="U335" i="1"/>
  <c r="AB335" i="1"/>
  <c r="AA303" i="1"/>
  <c r="T303" i="1"/>
  <c r="AB303" i="1"/>
  <c r="U303" i="1"/>
  <c r="AA271" i="1"/>
  <c r="U271" i="1"/>
  <c r="T271" i="1"/>
  <c r="AB271" i="1"/>
  <c r="AA718" i="1"/>
  <c r="U718" i="1"/>
  <c r="AB566" i="1"/>
  <c r="U566" i="1"/>
  <c r="T566" i="1"/>
  <c r="U382" i="1"/>
  <c r="T382" i="1"/>
  <c r="AB382" i="1"/>
  <c r="AA382" i="1"/>
  <c r="AA1295" i="1"/>
  <c r="AA1327" i="1"/>
  <c r="AA1359" i="1"/>
  <c r="AA1391" i="1"/>
  <c r="AA1423" i="1"/>
  <c r="AA1455" i="1"/>
  <c r="AA1487" i="1"/>
  <c r="AA1519" i="1"/>
  <c r="AB1078" i="1"/>
  <c r="AA743" i="1"/>
  <c r="T1327" i="1"/>
  <c r="T1406" i="1"/>
  <c r="T919" i="1"/>
  <c r="AV1309" i="1"/>
  <c r="AV1173" i="1"/>
  <c r="AV592" i="1"/>
  <c r="AA676" i="1"/>
  <c r="U676" i="1"/>
  <c r="T676" i="1"/>
  <c r="AA604" i="1"/>
  <c r="T604" i="1"/>
  <c r="U604" i="1"/>
  <c r="AB484" i="1"/>
  <c r="AA484" i="1"/>
  <c r="U484" i="1"/>
  <c r="T484" i="1"/>
  <c r="U428" i="1"/>
  <c r="T428" i="1"/>
  <c r="AB428" i="1"/>
  <c r="AA428" i="1"/>
  <c r="U380" i="1"/>
  <c r="T380" i="1"/>
  <c r="AA380" i="1"/>
  <c r="AB380" i="1"/>
  <c r="T324" i="1"/>
  <c r="AB324" i="1"/>
  <c r="AA324" i="1"/>
  <c r="U324" i="1"/>
  <c r="U284" i="1"/>
  <c r="AA284" i="1"/>
  <c r="AB284" i="1"/>
  <c r="T284" i="1"/>
  <c r="AA524" i="1"/>
  <c r="U524" i="1"/>
  <c r="T524" i="1"/>
  <c r="AB524" i="1"/>
  <c r="AA60" i="1"/>
  <c r="T60" i="1"/>
  <c r="AA706" i="1"/>
  <c r="U706" i="1"/>
  <c r="AA674" i="1"/>
  <c r="T674" i="1"/>
  <c r="AA642" i="1"/>
  <c r="U642" i="1"/>
  <c r="AA610" i="1"/>
  <c r="T610" i="1"/>
  <c r="AB578" i="1"/>
  <c r="T578" i="1"/>
  <c r="U578" i="1"/>
  <c r="AB546" i="1"/>
  <c r="T546" i="1"/>
  <c r="U546" i="1"/>
  <c r="AA514" i="1"/>
  <c r="U514" i="1"/>
  <c r="T514" i="1"/>
  <c r="AB482" i="1"/>
  <c r="U482" i="1"/>
  <c r="AA482" i="1"/>
  <c r="T482" i="1"/>
  <c r="AB450" i="1"/>
  <c r="AA450" i="1"/>
  <c r="U450" i="1"/>
  <c r="T450" i="1"/>
  <c r="AB418" i="1"/>
  <c r="AA418" i="1"/>
  <c r="U418" i="1"/>
  <c r="T418" i="1"/>
  <c r="AB386" i="1"/>
  <c r="AA386" i="1"/>
  <c r="U386" i="1"/>
  <c r="T386" i="1"/>
  <c r="AB354" i="1"/>
  <c r="AA354" i="1"/>
  <c r="U354" i="1"/>
  <c r="T354" i="1"/>
  <c r="AB322" i="1"/>
  <c r="AA322" i="1"/>
  <c r="U322" i="1"/>
  <c r="T322" i="1"/>
  <c r="AB290" i="1"/>
  <c r="AA290" i="1"/>
  <c r="U290" i="1"/>
  <c r="T290" i="1"/>
  <c r="AB258" i="1"/>
  <c r="AA258" i="1"/>
  <c r="U258" i="1"/>
  <c r="T258" i="1"/>
  <c r="AB320" i="1"/>
  <c r="U320" i="1"/>
  <c r="T320" i="1"/>
  <c r="AA320" i="1"/>
  <c r="AA975" i="1"/>
  <c r="T975" i="1"/>
  <c r="AA688" i="1"/>
  <c r="U688" i="1"/>
  <c r="T688" i="1"/>
  <c r="AA686" i="1"/>
  <c r="T686" i="1"/>
  <c r="AA510" i="1"/>
  <c r="AB510" i="1"/>
  <c r="U510" i="1"/>
  <c r="T510" i="1"/>
  <c r="U366" i="1"/>
  <c r="T366" i="1"/>
  <c r="AB366" i="1"/>
  <c r="AA366" i="1"/>
  <c r="AA592" i="1"/>
  <c r="U592" i="1"/>
  <c r="T592" i="1"/>
  <c r="AB376" i="1"/>
  <c r="U376" i="1"/>
  <c r="AA376" i="1"/>
  <c r="T376" i="1"/>
  <c r="AB543" i="1"/>
  <c r="AA543" i="1"/>
  <c r="U543" i="1"/>
  <c r="T543" i="1"/>
  <c r="AB256" i="1"/>
  <c r="AA256" i="1"/>
  <c r="U256" i="1"/>
  <c r="T256" i="1"/>
  <c r="T567" i="1"/>
  <c r="AB567" i="1"/>
  <c r="AA567" i="1"/>
  <c r="U567" i="1"/>
  <c r="U455" i="1"/>
  <c r="T455" i="1"/>
  <c r="AB455" i="1"/>
  <c r="AA455" i="1"/>
  <c r="AA415" i="1"/>
  <c r="AB415" i="1"/>
  <c r="U415" i="1"/>
  <c r="T415" i="1"/>
  <c r="U375" i="1"/>
  <c r="AB375" i="1"/>
  <c r="T375" i="1"/>
  <c r="AA375" i="1"/>
  <c r="AA710" i="1"/>
  <c r="U710" i="1"/>
  <c r="AA550" i="1"/>
  <c r="AB550" i="1"/>
  <c r="U550" i="1"/>
  <c r="T550" i="1"/>
  <c r="U406" i="1"/>
  <c r="AA406" i="1"/>
  <c r="AB406" i="1"/>
  <c r="T406" i="1"/>
  <c r="AB254" i="1"/>
  <c r="U254" i="1"/>
  <c r="AA254" i="1"/>
  <c r="T254" i="1"/>
  <c r="AB1127" i="1"/>
  <c r="U1312" i="1"/>
  <c r="AB1079" i="1"/>
  <c r="AA1078" i="1"/>
  <c r="T175" i="1"/>
  <c r="T1391" i="1"/>
  <c r="U1231" i="1"/>
  <c r="T1159" i="1"/>
  <c r="AB718" i="1"/>
  <c r="AB879" i="1"/>
  <c r="U999" i="1"/>
  <c r="U918" i="1"/>
  <c r="T1047" i="1"/>
  <c r="AA724" i="1"/>
  <c r="U724" i="1"/>
  <c r="T724" i="1"/>
  <c r="AA556" i="1"/>
  <c r="T556" i="1"/>
  <c r="U556" i="1"/>
  <c r="AB883" i="1"/>
  <c r="U883" i="1"/>
  <c r="AA827" i="1"/>
  <c r="U827" i="1"/>
  <c r="T827" i="1"/>
  <c r="AA747" i="1"/>
  <c r="T747" i="1"/>
  <c r="U747" i="1"/>
  <c r="AA707" i="1"/>
  <c r="U707" i="1"/>
  <c r="AB707" i="1"/>
  <c r="T707" i="1"/>
  <c r="AA675" i="1"/>
  <c r="AB675" i="1"/>
  <c r="U675" i="1"/>
  <c r="T675" i="1"/>
  <c r="AB643" i="1"/>
  <c r="AA643" i="1"/>
  <c r="U643" i="1"/>
  <c r="T643" i="1"/>
  <c r="AB611" i="1"/>
  <c r="AA611" i="1"/>
  <c r="U611" i="1"/>
  <c r="T611" i="1"/>
  <c r="AB579" i="1"/>
  <c r="AA579" i="1"/>
  <c r="U579" i="1"/>
  <c r="T579" i="1"/>
  <c r="AB547" i="1"/>
  <c r="AA547" i="1"/>
  <c r="U547" i="1"/>
  <c r="T547" i="1"/>
  <c r="U515" i="1"/>
  <c r="AA515" i="1"/>
  <c r="T515" i="1"/>
  <c r="AB515" i="1"/>
  <c r="AB483" i="1"/>
  <c r="AA483" i="1"/>
  <c r="U483" i="1"/>
  <c r="T483" i="1"/>
  <c r="T451" i="1"/>
  <c r="AB451" i="1"/>
  <c r="AA451" i="1"/>
  <c r="U451" i="1"/>
  <c r="T419" i="1"/>
  <c r="U419" i="1"/>
  <c r="AB419" i="1"/>
  <c r="AA419" i="1"/>
  <c r="U387" i="1"/>
  <c r="T387" i="1"/>
  <c r="AB387" i="1"/>
  <c r="AA387" i="1"/>
  <c r="U355" i="1"/>
  <c r="T355" i="1"/>
  <c r="AA355" i="1"/>
  <c r="AB355" i="1"/>
  <c r="U323" i="1"/>
  <c r="T323" i="1"/>
  <c r="AB323" i="1"/>
  <c r="AA323" i="1"/>
  <c r="U275" i="1"/>
  <c r="T275" i="1"/>
  <c r="AB275" i="1"/>
  <c r="AA275" i="1"/>
  <c r="AA738" i="1"/>
  <c r="U738" i="1"/>
  <c r="AA696" i="1"/>
  <c r="U696" i="1"/>
  <c r="T696" i="1"/>
  <c r="AB576" i="1"/>
  <c r="U576" i="1"/>
  <c r="T576" i="1"/>
  <c r="AB456" i="1"/>
  <c r="T456" i="1"/>
  <c r="AA456" i="1"/>
  <c r="U456" i="1"/>
  <c r="AB622" i="1"/>
  <c r="U622" i="1"/>
  <c r="U454" i="1"/>
  <c r="T454" i="1"/>
  <c r="AB454" i="1"/>
  <c r="AA454" i="1"/>
  <c r="AB246" i="1"/>
  <c r="T246" i="1"/>
  <c r="AA246" i="1"/>
  <c r="U246" i="1"/>
  <c r="AB280" i="1"/>
  <c r="AA280" i="1"/>
  <c r="U280" i="1"/>
  <c r="T280" i="1"/>
  <c r="AA632" i="1"/>
  <c r="U632" i="1"/>
  <c r="T632" i="1"/>
  <c r="U496" i="1"/>
  <c r="T496" i="1"/>
  <c r="AB496" i="1"/>
  <c r="AA496" i="1"/>
  <c r="AB344" i="1"/>
  <c r="AA344" i="1"/>
  <c r="U344" i="1"/>
  <c r="T344" i="1"/>
  <c r="AA614" i="1"/>
  <c r="U614" i="1"/>
  <c r="AB478" i="1"/>
  <c r="AA478" i="1"/>
  <c r="U478" i="1"/>
  <c r="T478" i="1"/>
  <c r="U318" i="1"/>
  <c r="AB318" i="1"/>
  <c r="T318" i="1"/>
  <c r="AA318" i="1"/>
  <c r="AA624" i="1"/>
  <c r="U624" i="1"/>
  <c r="T624" i="1"/>
  <c r="AB488" i="1"/>
  <c r="AA488" i="1"/>
  <c r="U488" i="1"/>
  <c r="T488" i="1"/>
  <c r="AB368" i="1"/>
  <c r="U368" i="1"/>
  <c r="AA368" i="1"/>
  <c r="T368" i="1"/>
  <c r="AA911" i="1"/>
  <c r="T911" i="1"/>
  <c r="AB671" i="1"/>
  <c r="U671" i="1"/>
  <c r="T671" i="1"/>
  <c r="AB639" i="1"/>
  <c r="U639" i="1"/>
  <c r="T639" i="1"/>
  <c r="AB599" i="1"/>
  <c r="AA599" i="1"/>
  <c r="U599" i="1"/>
  <c r="T599" i="1"/>
  <c r="AB559" i="1"/>
  <c r="U559" i="1"/>
  <c r="AA559" i="1"/>
  <c r="T559" i="1"/>
  <c r="AA479" i="1"/>
  <c r="U479" i="1"/>
  <c r="AB479" i="1"/>
  <c r="T479" i="1"/>
  <c r="AA447" i="1"/>
  <c r="T447" i="1"/>
  <c r="AB447" i="1"/>
  <c r="U447" i="1"/>
  <c r="U407" i="1"/>
  <c r="AB407" i="1"/>
  <c r="T407" i="1"/>
  <c r="AA407" i="1"/>
  <c r="AA367" i="1"/>
  <c r="AB367" i="1"/>
  <c r="U367" i="1"/>
  <c r="T367" i="1"/>
  <c r="AB327" i="1"/>
  <c r="U327" i="1"/>
  <c r="AA327" i="1"/>
  <c r="T327" i="1"/>
  <c r="AB295" i="1"/>
  <c r="U295" i="1"/>
  <c r="AA295" i="1"/>
  <c r="T295" i="1"/>
  <c r="AB263" i="1"/>
  <c r="AA263" i="1"/>
  <c r="U263" i="1"/>
  <c r="T263" i="1"/>
  <c r="AA678" i="1"/>
  <c r="T678" i="1"/>
  <c r="AB526" i="1"/>
  <c r="U526" i="1"/>
  <c r="T526" i="1"/>
  <c r="U350" i="1"/>
  <c r="T350" i="1"/>
  <c r="AB350" i="1"/>
  <c r="AA350" i="1"/>
  <c r="T150" i="1"/>
  <c r="U150" i="1"/>
  <c r="AB1047" i="1"/>
  <c r="U1263" i="1"/>
  <c r="T1079" i="1"/>
  <c r="U1047" i="1"/>
  <c r="T718" i="1"/>
  <c r="AA918" i="1"/>
  <c r="U1079" i="1"/>
  <c r="AA815" i="1"/>
  <c r="AA708" i="1"/>
  <c r="U708" i="1"/>
  <c r="T708" i="1"/>
  <c r="AA636" i="1"/>
  <c r="U636" i="1"/>
  <c r="T636" i="1"/>
  <c r="AA588" i="1"/>
  <c r="U588" i="1"/>
  <c r="T588" i="1"/>
  <c r="AB588" i="1"/>
  <c r="AB420" i="1"/>
  <c r="AA420" i="1"/>
  <c r="U420" i="1"/>
  <c r="T420" i="1"/>
  <c r="AB372" i="1"/>
  <c r="AA372" i="1"/>
  <c r="U372" i="1"/>
  <c r="T372" i="1"/>
  <c r="U268" i="1"/>
  <c r="T268" i="1"/>
  <c r="AA268" i="1"/>
  <c r="AB268" i="1"/>
  <c r="U460" i="1"/>
  <c r="T460" i="1"/>
  <c r="AB460" i="1"/>
  <c r="AA460" i="1"/>
  <c r="AA698" i="1"/>
  <c r="T698" i="1"/>
  <c r="AA666" i="1"/>
  <c r="U666" i="1"/>
  <c r="AA634" i="1"/>
  <c r="T634" i="1"/>
  <c r="AA602" i="1"/>
  <c r="T602" i="1"/>
  <c r="AB570" i="1"/>
  <c r="U570" i="1"/>
  <c r="T570" i="1"/>
  <c r="AB538" i="1"/>
  <c r="U538" i="1"/>
  <c r="T538" i="1"/>
  <c r="AA506" i="1"/>
  <c r="U506" i="1"/>
  <c r="T506" i="1"/>
  <c r="AB474" i="1"/>
  <c r="U474" i="1"/>
  <c r="T474" i="1"/>
  <c r="AA474" i="1"/>
  <c r="AB442" i="1"/>
  <c r="U442" i="1"/>
  <c r="T442" i="1"/>
  <c r="AA442" i="1"/>
  <c r="AB410" i="1"/>
  <c r="AA410" i="1"/>
  <c r="T410" i="1"/>
  <c r="U410" i="1"/>
  <c r="AB378" i="1"/>
  <c r="T378" i="1"/>
  <c r="AA378" i="1"/>
  <c r="U378" i="1"/>
  <c r="T346" i="1"/>
  <c r="AB346" i="1"/>
  <c r="U346" i="1"/>
  <c r="AA346" i="1"/>
  <c r="T314" i="1"/>
  <c r="AB314" i="1"/>
  <c r="U314" i="1"/>
  <c r="AA314" i="1"/>
  <c r="U282" i="1"/>
  <c r="T282" i="1"/>
  <c r="AB282" i="1"/>
  <c r="AA282" i="1"/>
  <c r="U250" i="1"/>
  <c r="T250" i="1"/>
  <c r="AB250" i="1"/>
  <c r="AA250" i="1"/>
  <c r="AA564" i="1"/>
  <c r="U564" i="1"/>
  <c r="T564" i="1"/>
  <c r="T227" i="1"/>
  <c r="U227" i="1"/>
  <c r="AB288" i="1"/>
  <c r="U288" i="1"/>
  <c r="T288" i="1"/>
  <c r="AA288" i="1"/>
  <c r="U511" i="1"/>
  <c r="AB511" i="1"/>
  <c r="T511" i="1"/>
  <c r="AA511" i="1"/>
  <c r="AA648" i="1"/>
  <c r="U648" i="1"/>
  <c r="T648" i="1"/>
  <c r="U448" i="1"/>
  <c r="AB448" i="1"/>
  <c r="T448" i="1"/>
  <c r="AA448" i="1"/>
  <c r="T638" i="1"/>
  <c r="U638" i="1"/>
  <c r="T462" i="1"/>
  <c r="AB462" i="1"/>
  <c r="AA462" i="1"/>
  <c r="U462" i="1"/>
  <c r="T326" i="1"/>
  <c r="AB326" i="1"/>
  <c r="AA326" i="1"/>
  <c r="U326" i="1"/>
  <c r="U512" i="1"/>
  <c r="AB512" i="1"/>
  <c r="T512" i="1"/>
  <c r="AA512" i="1"/>
  <c r="AB328" i="1"/>
  <c r="AA328" i="1"/>
  <c r="U328" i="1"/>
  <c r="T328" i="1"/>
  <c r="AA871" i="1"/>
  <c r="T871" i="1"/>
  <c r="AB839" i="1"/>
  <c r="T839" i="1"/>
  <c r="U839" i="1"/>
  <c r="AB807" i="1"/>
  <c r="U807" i="1"/>
  <c r="T807" i="1"/>
  <c r="AA735" i="1"/>
  <c r="U735" i="1"/>
  <c r="T735" i="1"/>
  <c r="AB703" i="1"/>
  <c r="U703" i="1"/>
  <c r="T703" i="1"/>
  <c r="U519" i="1"/>
  <c r="T519" i="1"/>
  <c r="AA519" i="1"/>
  <c r="AB519" i="1"/>
  <c r="AA670" i="1"/>
  <c r="T670" i="1"/>
  <c r="AA502" i="1"/>
  <c r="AB502" i="1"/>
  <c r="U502" i="1"/>
  <c r="T502" i="1"/>
  <c r="U374" i="1"/>
  <c r="AB374" i="1"/>
  <c r="AA374" i="1"/>
  <c r="T374" i="1"/>
  <c r="AB1312" i="1"/>
  <c r="AA39" i="1"/>
  <c r="U1359" i="1"/>
  <c r="T1519" i="1"/>
  <c r="T1199" i="1"/>
  <c r="AB919" i="1"/>
  <c r="AB918" i="1"/>
  <c r="U39" i="1"/>
  <c r="AB528" i="1"/>
  <c r="AV968" i="1"/>
  <c r="AB468" i="1"/>
  <c r="AA468" i="1"/>
  <c r="U468" i="1"/>
  <c r="T468" i="1"/>
  <c r="U316" i="1"/>
  <c r="T316" i="1"/>
  <c r="AB316" i="1"/>
  <c r="AA316" i="1"/>
  <c r="AA875" i="1"/>
  <c r="T875" i="1"/>
  <c r="AA795" i="1"/>
  <c r="U795" i="1"/>
  <c r="T795" i="1"/>
  <c r="AA731" i="1"/>
  <c r="U731" i="1"/>
  <c r="T731" i="1"/>
  <c r="AA699" i="1"/>
  <c r="U699" i="1"/>
  <c r="T699" i="1"/>
  <c r="AB667" i="1"/>
  <c r="U667" i="1"/>
  <c r="T667" i="1"/>
  <c r="AB635" i="1"/>
  <c r="AA635" i="1"/>
  <c r="U635" i="1"/>
  <c r="T635" i="1"/>
  <c r="AB603" i="1"/>
  <c r="T603" i="1"/>
  <c r="U603" i="1"/>
  <c r="AA603" i="1"/>
  <c r="AB571" i="1"/>
  <c r="U571" i="1"/>
  <c r="T571" i="1"/>
  <c r="AA571" i="1"/>
  <c r="AB539" i="1"/>
  <c r="AA539" i="1"/>
  <c r="U539" i="1"/>
  <c r="T539" i="1"/>
  <c r="AA507" i="1"/>
  <c r="U507" i="1"/>
  <c r="T507" i="1"/>
  <c r="AB507" i="1"/>
  <c r="AB475" i="1"/>
  <c r="AA475" i="1"/>
  <c r="U475" i="1"/>
  <c r="T475" i="1"/>
  <c r="AB443" i="1"/>
  <c r="AA443" i="1"/>
  <c r="U443" i="1"/>
  <c r="T443" i="1"/>
  <c r="AB411" i="1"/>
  <c r="AA411" i="1"/>
  <c r="U411" i="1"/>
  <c r="T411" i="1"/>
  <c r="AB379" i="1"/>
  <c r="AA379" i="1"/>
  <c r="U379" i="1"/>
  <c r="T379" i="1"/>
  <c r="AB347" i="1"/>
  <c r="AA347" i="1"/>
  <c r="U347" i="1"/>
  <c r="T347" i="1"/>
  <c r="AB315" i="1"/>
  <c r="AA315" i="1"/>
  <c r="U315" i="1"/>
  <c r="T315" i="1"/>
  <c r="AB267" i="1"/>
  <c r="AA267" i="1"/>
  <c r="U267" i="1"/>
  <c r="T267" i="1"/>
  <c r="U492" i="1"/>
  <c r="T492" i="1"/>
  <c r="AB492" i="1"/>
  <c r="AA492" i="1"/>
  <c r="AA730" i="1"/>
  <c r="U730" i="1"/>
  <c r="AA672" i="1"/>
  <c r="T672" i="1"/>
  <c r="U672" i="1"/>
  <c r="AB544" i="1"/>
  <c r="AA544" i="1"/>
  <c r="U544" i="1"/>
  <c r="T544" i="1"/>
  <c r="AB424" i="1"/>
  <c r="T424" i="1"/>
  <c r="AA424" i="1"/>
  <c r="U424" i="1"/>
  <c r="AA726" i="1"/>
  <c r="U726" i="1"/>
  <c r="AB590" i="1"/>
  <c r="U590" i="1"/>
  <c r="U398" i="1"/>
  <c r="T398" i="1"/>
  <c r="AB398" i="1"/>
  <c r="AA398" i="1"/>
  <c r="AB607" i="1"/>
  <c r="AA607" i="1"/>
  <c r="U607" i="1"/>
  <c r="T607" i="1"/>
  <c r="AA608" i="1"/>
  <c r="U608" i="1"/>
  <c r="T608" i="1"/>
  <c r="AB312" i="1"/>
  <c r="AA312" i="1"/>
  <c r="U312" i="1"/>
  <c r="T312" i="1"/>
  <c r="AA7" i="1"/>
  <c r="U7" i="1"/>
  <c r="AA574" i="1"/>
  <c r="T574" i="1"/>
  <c r="U574" i="1"/>
  <c r="U438" i="1"/>
  <c r="T438" i="1"/>
  <c r="AB438" i="1"/>
  <c r="AA438" i="1"/>
  <c r="U278" i="1"/>
  <c r="AA278" i="1"/>
  <c r="T278" i="1"/>
  <c r="AB278" i="1"/>
  <c r="AB744" i="1"/>
  <c r="T744" i="1"/>
  <c r="AA584" i="1"/>
  <c r="AB584" i="1"/>
  <c r="U584" i="1"/>
  <c r="T584" i="1"/>
  <c r="U464" i="1"/>
  <c r="AB464" i="1"/>
  <c r="T464" i="1"/>
  <c r="AA464" i="1"/>
  <c r="AA799" i="1"/>
  <c r="U799" i="1"/>
  <c r="T799" i="1"/>
  <c r="AB727" i="1"/>
  <c r="AA727" i="1"/>
  <c r="U727" i="1"/>
  <c r="T727" i="1"/>
  <c r="AA663" i="1"/>
  <c r="U663" i="1"/>
  <c r="T663" i="1"/>
  <c r="AB631" i="1"/>
  <c r="AA631" i="1"/>
  <c r="U631" i="1"/>
  <c r="T631" i="1"/>
  <c r="AB591" i="1"/>
  <c r="T591" i="1"/>
  <c r="AA591" i="1"/>
  <c r="U591" i="1"/>
  <c r="U503" i="1"/>
  <c r="T503" i="1"/>
  <c r="AA503" i="1"/>
  <c r="AB503" i="1"/>
  <c r="U471" i="1"/>
  <c r="T471" i="1"/>
  <c r="AB471" i="1"/>
  <c r="AA471" i="1"/>
  <c r="AA431" i="1"/>
  <c r="AB431" i="1"/>
  <c r="U431" i="1"/>
  <c r="T431" i="1"/>
  <c r="AA351" i="1"/>
  <c r="T351" i="1"/>
  <c r="AB351" i="1"/>
  <c r="U351" i="1"/>
  <c r="AA319" i="1"/>
  <c r="T319" i="1"/>
  <c r="U319" i="1"/>
  <c r="AB319" i="1"/>
  <c r="AA287" i="1"/>
  <c r="T287" i="1"/>
  <c r="AB287" i="1"/>
  <c r="U287" i="1"/>
  <c r="AA255" i="1"/>
  <c r="U255" i="1"/>
  <c r="T255" i="1"/>
  <c r="AB255" i="1"/>
  <c r="AA646" i="1"/>
  <c r="U646" i="1"/>
  <c r="U486" i="1"/>
  <c r="T486" i="1"/>
  <c r="AB486" i="1"/>
  <c r="AA486" i="1"/>
  <c r="T310" i="1"/>
  <c r="AB310" i="1"/>
  <c r="AA310" i="1"/>
  <c r="U310" i="1"/>
  <c r="T999" i="1"/>
  <c r="T1078" i="1"/>
  <c r="T1231" i="1"/>
  <c r="AB783" i="1"/>
  <c r="T879" i="1"/>
  <c r="U1295" i="1"/>
  <c r="AV1365" i="1"/>
  <c r="AA700" i="1"/>
  <c r="U700" i="1"/>
  <c r="T700" i="1"/>
  <c r="AA620" i="1"/>
  <c r="U620" i="1"/>
  <c r="T620" i="1"/>
  <c r="AB572" i="1"/>
  <c r="T572" i="1"/>
  <c r="U572" i="1"/>
  <c r="AB452" i="1"/>
  <c r="AA452" i="1"/>
  <c r="U452" i="1"/>
  <c r="T452" i="1"/>
  <c r="U412" i="1"/>
  <c r="T412" i="1"/>
  <c r="AB412" i="1"/>
  <c r="AA412" i="1"/>
  <c r="AB356" i="1"/>
  <c r="AA356" i="1"/>
  <c r="U356" i="1"/>
  <c r="T356" i="1"/>
  <c r="U300" i="1"/>
  <c r="T300" i="1"/>
  <c r="AB300" i="1"/>
  <c r="AA300" i="1"/>
  <c r="U252" i="1"/>
  <c r="AA252" i="1"/>
  <c r="AB252" i="1"/>
  <c r="T252" i="1"/>
  <c r="AA722" i="1"/>
  <c r="U722" i="1"/>
  <c r="AA690" i="1"/>
  <c r="T690" i="1"/>
  <c r="AA658" i="1"/>
  <c r="U658" i="1"/>
  <c r="AA626" i="1"/>
  <c r="T626" i="1"/>
  <c r="AA594" i="1"/>
  <c r="AB594" i="1"/>
  <c r="T594" i="1"/>
  <c r="AA562" i="1"/>
  <c r="T562" i="1"/>
  <c r="U562" i="1"/>
  <c r="AA530" i="1"/>
  <c r="U530" i="1"/>
  <c r="T530" i="1"/>
  <c r="AA498" i="1"/>
  <c r="U498" i="1"/>
  <c r="T498" i="1"/>
  <c r="AB498" i="1"/>
  <c r="AB466" i="1"/>
  <c r="AA466" i="1"/>
  <c r="U466" i="1"/>
  <c r="T466" i="1"/>
  <c r="AB434" i="1"/>
  <c r="AA434" i="1"/>
  <c r="U434" i="1"/>
  <c r="T434" i="1"/>
  <c r="AB402" i="1"/>
  <c r="AA402" i="1"/>
  <c r="U402" i="1"/>
  <c r="T402" i="1"/>
  <c r="AB370" i="1"/>
  <c r="AA370" i="1"/>
  <c r="U370" i="1"/>
  <c r="T370" i="1"/>
  <c r="AB338" i="1"/>
  <c r="AA338" i="1"/>
  <c r="U338" i="1"/>
  <c r="T338" i="1"/>
  <c r="AB306" i="1"/>
  <c r="AA306" i="1"/>
  <c r="U306" i="1"/>
  <c r="T306" i="1"/>
  <c r="AB274" i="1"/>
  <c r="AA274" i="1"/>
  <c r="U274" i="1"/>
  <c r="T274" i="1"/>
  <c r="AB242" i="1"/>
  <c r="AA242" i="1"/>
  <c r="U242" i="1"/>
  <c r="T242" i="1"/>
  <c r="AA600" i="1"/>
  <c r="U600" i="1"/>
  <c r="T600" i="1"/>
  <c r="AB400" i="1"/>
  <c r="U400" i="1"/>
  <c r="AA400" i="1"/>
  <c r="T400" i="1"/>
  <c r="AA598" i="1"/>
  <c r="U598" i="1"/>
  <c r="U422" i="1"/>
  <c r="T422" i="1"/>
  <c r="AB422" i="1"/>
  <c r="AA422" i="1"/>
  <c r="U294" i="1"/>
  <c r="AA294" i="1"/>
  <c r="T294" i="1"/>
  <c r="AB294" i="1"/>
  <c r="AA399" i="1"/>
  <c r="AB399" i="1"/>
  <c r="U399" i="1"/>
  <c r="T399" i="1"/>
  <c r="AB440" i="1"/>
  <c r="T440" i="1"/>
  <c r="AA440" i="1"/>
  <c r="U440" i="1"/>
  <c r="AA734" i="1"/>
  <c r="T734" i="1"/>
  <c r="AB840" i="1"/>
  <c r="U840" i="1"/>
  <c r="AB831" i="1"/>
  <c r="U831" i="1"/>
  <c r="T831" i="1"/>
  <c r="AA767" i="1"/>
  <c r="U767" i="1"/>
  <c r="T767" i="1"/>
  <c r="AB695" i="1"/>
  <c r="U695" i="1"/>
  <c r="T695" i="1"/>
  <c r="T551" i="1"/>
  <c r="AA551" i="1"/>
  <c r="AB551" i="1"/>
  <c r="U551" i="1"/>
  <c r="U391" i="1"/>
  <c r="AB391" i="1"/>
  <c r="T391" i="1"/>
  <c r="AA391" i="1"/>
  <c r="AA630" i="1"/>
  <c r="U630" i="1"/>
  <c r="U470" i="1"/>
  <c r="T470" i="1"/>
  <c r="AB470" i="1"/>
  <c r="AA470" i="1"/>
  <c r="U334" i="1"/>
  <c r="AB334" i="1"/>
  <c r="T334" i="1"/>
  <c r="AA334" i="1"/>
  <c r="AB1159" i="1"/>
  <c r="U1192" i="1"/>
  <c r="AB999" i="1"/>
  <c r="U1423" i="1"/>
  <c r="T111" i="1"/>
  <c r="U175" i="1"/>
  <c r="T1455" i="1"/>
  <c r="AB111" i="1"/>
  <c r="T1182" i="1"/>
  <c r="U1127" i="1"/>
  <c r="AB847" i="1"/>
  <c r="T1263" i="1"/>
  <c r="T951" i="1"/>
  <c r="AV840" i="1"/>
  <c r="AV1493" i="1"/>
  <c r="AV781" i="1"/>
  <c r="AA779" i="1"/>
  <c r="U779" i="1"/>
  <c r="T779" i="1"/>
  <c r="AA867" i="1"/>
  <c r="T867" i="1"/>
  <c r="AA763" i="1"/>
  <c r="U763" i="1"/>
  <c r="T763" i="1"/>
  <c r="AA723" i="1"/>
  <c r="U723" i="1"/>
  <c r="T723" i="1"/>
  <c r="AA691" i="1"/>
  <c r="U691" i="1"/>
  <c r="T691" i="1"/>
  <c r="AB659" i="1"/>
  <c r="U659" i="1"/>
  <c r="AA659" i="1"/>
  <c r="T659" i="1"/>
  <c r="AB627" i="1"/>
  <c r="U627" i="1"/>
  <c r="T627" i="1"/>
  <c r="AA627" i="1"/>
  <c r="AB595" i="1"/>
  <c r="AA595" i="1"/>
  <c r="U595" i="1"/>
  <c r="T595" i="1"/>
  <c r="AB563" i="1"/>
  <c r="AA563" i="1"/>
  <c r="T563" i="1"/>
  <c r="U563" i="1"/>
  <c r="AB531" i="1"/>
  <c r="U531" i="1"/>
  <c r="AA531" i="1"/>
  <c r="T531" i="1"/>
  <c r="AA499" i="1"/>
  <c r="U499" i="1"/>
  <c r="T499" i="1"/>
  <c r="AB499" i="1"/>
  <c r="T467" i="1"/>
  <c r="AA467" i="1"/>
  <c r="AB467" i="1"/>
  <c r="U467" i="1"/>
  <c r="T435" i="1"/>
  <c r="AB435" i="1"/>
  <c r="U435" i="1"/>
  <c r="AA435" i="1"/>
  <c r="U403" i="1"/>
  <c r="T403" i="1"/>
  <c r="AB403" i="1"/>
  <c r="AA403" i="1"/>
  <c r="U371" i="1"/>
  <c r="T371" i="1"/>
  <c r="AA371" i="1"/>
  <c r="AB371" i="1"/>
  <c r="U339" i="1"/>
  <c r="T339" i="1"/>
  <c r="AA339" i="1"/>
  <c r="AB339" i="1"/>
  <c r="AB299" i="1"/>
  <c r="AA299" i="1"/>
  <c r="T299" i="1"/>
  <c r="U299" i="1"/>
  <c r="U259" i="1"/>
  <c r="T259" i="1"/>
  <c r="AB259" i="1"/>
  <c r="AA259" i="1"/>
  <c r="U359" i="1"/>
  <c r="AB359" i="1"/>
  <c r="T359" i="1"/>
  <c r="AA359" i="1"/>
  <c r="AA656" i="1"/>
  <c r="U656" i="1"/>
  <c r="T656" i="1"/>
  <c r="AA520" i="1"/>
  <c r="AB520" i="1"/>
  <c r="T520" i="1"/>
  <c r="U520" i="1"/>
  <c r="AB392" i="1"/>
  <c r="U392" i="1"/>
  <c r="AA392" i="1"/>
  <c r="T392" i="1"/>
  <c r="AB264" i="1"/>
  <c r="AA264" i="1"/>
  <c r="U264" i="1"/>
  <c r="T264" i="1"/>
  <c r="AA702" i="1"/>
  <c r="U702" i="1"/>
  <c r="AA542" i="1"/>
  <c r="U542" i="1"/>
  <c r="T542" i="1"/>
  <c r="AB542" i="1"/>
  <c r="AB342" i="1"/>
  <c r="AA342" i="1"/>
  <c r="U342" i="1"/>
  <c r="T342" i="1"/>
  <c r="AB352" i="1"/>
  <c r="U352" i="1"/>
  <c r="AA352" i="1"/>
  <c r="T352" i="1"/>
  <c r="AA704" i="1"/>
  <c r="T704" i="1"/>
  <c r="U704" i="1"/>
  <c r="AB568" i="1"/>
  <c r="U568" i="1"/>
  <c r="T568" i="1"/>
  <c r="AA568" i="1"/>
  <c r="AB272" i="1"/>
  <c r="AA272" i="1"/>
  <c r="T272" i="1"/>
  <c r="U272" i="1"/>
  <c r="AA694" i="1"/>
  <c r="T694" i="1"/>
  <c r="AB534" i="1"/>
  <c r="U534" i="1"/>
  <c r="T534" i="1"/>
  <c r="U390" i="1"/>
  <c r="AA390" i="1"/>
  <c r="T390" i="1"/>
  <c r="AB390" i="1"/>
  <c r="AA712" i="1"/>
  <c r="U712" i="1"/>
  <c r="T712" i="1"/>
  <c r="AA552" i="1"/>
  <c r="U552" i="1"/>
  <c r="T552" i="1"/>
  <c r="U432" i="1"/>
  <c r="AB432" i="1"/>
  <c r="T432" i="1"/>
  <c r="AA432" i="1"/>
  <c r="AA855" i="1"/>
  <c r="AB855" i="1"/>
  <c r="U855" i="1"/>
  <c r="T855" i="1"/>
  <c r="AB791" i="1"/>
  <c r="U791" i="1"/>
  <c r="T791" i="1"/>
  <c r="AA751" i="1"/>
  <c r="U751" i="1"/>
  <c r="T751" i="1"/>
  <c r="AB719" i="1"/>
  <c r="U719" i="1"/>
  <c r="T719" i="1"/>
  <c r="AB687" i="1"/>
  <c r="T687" i="1"/>
  <c r="U687" i="1"/>
  <c r="AA655" i="1"/>
  <c r="T655" i="1"/>
  <c r="U655" i="1"/>
  <c r="AB623" i="1"/>
  <c r="AA623" i="1"/>
  <c r="T623" i="1"/>
  <c r="U623" i="1"/>
  <c r="AA535" i="1"/>
  <c r="U535" i="1"/>
  <c r="T535" i="1"/>
  <c r="AB535" i="1"/>
  <c r="AB495" i="1"/>
  <c r="AA495" i="1"/>
  <c r="U495" i="1"/>
  <c r="T495" i="1"/>
  <c r="U423" i="1"/>
  <c r="T423" i="1"/>
  <c r="AB423" i="1"/>
  <c r="AA423" i="1"/>
  <c r="AA383" i="1"/>
  <c r="AB383" i="1"/>
  <c r="U383" i="1"/>
  <c r="T383" i="1"/>
  <c r="AB343" i="1"/>
  <c r="U343" i="1"/>
  <c r="AA343" i="1"/>
  <c r="T343" i="1"/>
  <c r="AB311" i="1"/>
  <c r="U311" i="1"/>
  <c r="AA311" i="1"/>
  <c r="T311" i="1"/>
  <c r="AB279" i="1"/>
  <c r="AA279" i="1"/>
  <c r="U279" i="1"/>
  <c r="T279" i="1"/>
  <c r="AB247" i="1"/>
  <c r="AA247" i="1"/>
  <c r="U247" i="1"/>
  <c r="T247" i="1"/>
  <c r="T606" i="1"/>
  <c r="U606" i="1"/>
  <c r="T446" i="1"/>
  <c r="AB446" i="1"/>
  <c r="AA446" i="1"/>
  <c r="U446" i="1"/>
  <c r="AB270" i="1"/>
  <c r="U270" i="1"/>
  <c r="AA270" i="1"/>
  <c r="T270" i="1"/>
  <c r="AB1263" i="1"/>
  <c r="AA1406" i="1"/>
  <c r="AA1159" i="1"/>
  <c r="AB951" i="1"/>
  <c r="U111" i="1"/>
  <c r="U919" i="1"/>
  <c r="T231" i="1"/>
  <c r="AA566" i="1"/>
  <c r="U231" i="1"/>
  <c r="AA692" i="1"/>
  <c r="T692" i="1"/>
  <c r="U692" i="1"/>
  <c r="AA612" i="1"/>
  <c r="U612" i="1"/>
  <c r="T612" i="1"/>
  <c r="U508" i="1"/>
  <c r="T508" i="1"/>
  <c r="AB508" i="1"/>
  <c r="AA508" i="1"/>
  <c r="U444" i="1"/>
  <c r="T444" i="1"/>
  <c r="AB444" i="1"/>
  <c r="AA444" i="1"/>
  <c r="AB388" i="1"/>
  <c r="AA388" i="1"/>
  <c r="U388" i="1"/>
  <c r="T388" i="1"/>
  <c r="U332" i="1"/>
  <c r="T332" i="1"/>
  <c r="AB332" i="1"/>
  <c r="AA332" i="1"/>
  <c r="T292" i="1"/>
  <c r="AB292" i="1"/>
  <c r="AA292" i="1"/>
  <c r="U292" i="1"/>
  <c r="AB835" i="1"/>
  <c r="U835" i="1"/>
  <c r="T835" i="1"/>
  <c r="AB803" i="1"/>
  <c r="U803" i="1"/>
  <c r="T803" i="1"/>
  <c r="AA714" i="1"/>
  <c r="U714" i="1"/>
  <c r="AA682" i="1"/>
  <c r="T682" i="1"/>
  <c r="AA650" i="1"/>
  <c r="U650" i="1"/>
  <c r="AA618" i="1"/>
  <c r="T618" i="1"/>
  <c r="U586" i="1"/>
  <c r="T586" i="1"/>
  <c r="AA554" i="1"/>
  <c r="U554" i="1"/>
  <c r="T554" i="1"/>
  <c r="AA522" i="1"/>
  <c r="U522" i="1"/>
  <c r="T522" i="1"/>
  <c r="AB490" i="1"/>
  <c r="U490" i="1"/>
  <c r="AA490" i="1"/>
  <c r="T490" i="1"/>
  <c r="AB458" i="1"/>
  <c r="U458" i="1"/>
  <c r="T458" i="1"/>
  <c r="AA458" i="1"/>
  <c r="AB426" i="1"/>
  <c r="AA426" i="1"/>
  <c r="U426" i="1"/>
  <c r="T426" i="1"/>
  <c r="AB394" i="1"/>
  <c r="T394" i="1"/>
  <c r="AA394" i="1"/>
  <c r="U394" i="1"/>
  <c r="AB362" i="1"/>
  <c r="U362" i="1"/>
  <c r="T362" i="1"/>
  <c r="AA362" i="1"/>
  <c r="T330" i="1"/>
  <c r="AB330" i="1"/>
  <c r="U330" i="1"/>
  <c r="AA330" i="1"/>
  <c r="T298" i="1"/>
  <c r="AB298" i="1"/>
  <c r="AA298" i="1"/>
  <c r="U298" i="1"/>
  <c r="U266" i="1"/>
  <c r="T266" i="1"/>
  <c r="AB266" i="1"/>
  <c r="AA266" i="1"/>
  <c r="AA728" i="1"/>
  <c r="U728" i="1"/>
  <c r="T728" i="1"/>
  <c r="AA560" i="1"/>
  <c r="U560" i="1"/>
  <c r="T560" i="1"/>
  <c r="AB558" i="1"/>
  <c r="U558" i="1"/>
  <c r="T558" i="1"/>
  <c r="T414" i="1"/>
  <c r="AB414" i="1"/>
  <c r="AA414" i="1"/>
  <c r="U414" i="1"/>
  <c r="AA262" i="1"/>
  <c r="AB262" i="1"/>
  <c r="U262" i="1"/>
  <c r="T262" i="1"/>
  <c r="AB384" i="1"/>
  <c r="U384" i="1"/>
  <c r="AA384" i="1"/>
  <c r="T384" i="1"/>
  <c r="U416" i="1"/>
  <c r="AB416" i="1"/>
  <c r="T416" i="1"/>
  <c r="AA416" i="1"/>
  <c r="T32" i="1"/>
  <c r="U32" i="1"/>
  <c r="AA823" i="1"/>
  <c r="U823" i="1"/>
  <c r="T823" i="1"/>
  <c r="U583" i="1"/>
  <c r="T583" i="1"/>
  <c r="AB583" i="1"/>
  <c r="AA583" i="1"/>
  <c r="AA463" i="1"/>
  <c r="T463" i="1"/>
  <c r="AB463" i="1"/>
  <c r="U463" i="1"/>
  <c r="AB750" i="1"/>
  <c r="U750" i="1"/>
  <c r="T582" i="1"/>
  <c r="U582" i="1"/>
  <c r="T430" i="1"/>
  <c r="AB430" i="1"/>
  <c r="AA430" i="1"/>
  <c r="U430" i="1"/>
  <c r="U286" i="1"/>
  <c r="AB286" i="1"/>
  <c r="T286" i="1"/>
  <c r="AA286" i="1"/>
  <c r="U102" i="1"/>
  <c r="T102" i="1"/>
  <c r="AV1189" i="1"/>
  <c r="AV1381" i="1"/>
  <c r="AV917" i="1"/>
  <c r="AV797" i="1"/>
  <c r="AV736" i="1"/>
  <c r="AV1125" i="1"/>
  <c r="AV1448" i="1"/>
  <c r="AV1509" i="1"/>
  <c r="AV1253" i="1"/>
  <c r="AW832" i="1"/>
  <c r="AV984" i="1"/>
  <c r="AV608" i="1"/>
  <c r="AV677" i="1"/>
  <c r="AU1540" i="1"/>
  <c r="AV893" i="1"/>
  <c r="AV1096" i="1"/>
  <c r="AV1485" i="1"/>
  <c r="AV1421" i="1"/>
  <c r="AV701" i="1"/>
  <c r="AV773" i="1"/>
  <c r="AV645" i="1"/>
  <c r="AV712" i="1"/>
  <c r="AU1539" i="1"/>
  <c r="AV1165" i="1"/>
  <c r="AV960" i="1"/>
  <c r="AV1301" i="1"/>
  <c r="AV653" i="1"/>
  <c r="AV1029" i="1"/>
  <c r="AV1360" i="1"/>
  <c r="AV581" i="1"/>
  <c r="U1537" i="1"/>
  <c r="P1538" i="1"/>
  <c r="Q1538" i="1"/>
  <c r="Q2" i="1" s="1"/>
  <c r="BE1125" i="1" l="1"/>
  <c r="BJ1125" i="1" s="1"/>
  <c r="BE760" i="1"/>
  <c r="BJ760" i="1" s="1"/>
  <c r="BO760" i="1" s="1"/>
  <c r="BO361" i="1"/>
  <c r="BE653" i="1"/>
  <c r="BJ653" i="1" s="1"/>
  <c r="BO653" i="1" s="1"/>
  <c r="BE658" i="1"/>
  <c r="BJ658" i="1" s="1"/>
  <c r="BE891" i="1"/>
  <c r="BJ891" i="1" s="1"/>
  <c r="BO891" i="1" s="1"/>
  <c r="BE1014" i="1"/>
  <c r="BJ1014" i="1" s="1"/>
  <c r="BO1014" i="1" s="1"/>
  <c r="BE870" i="1"/>
  <c r="BJ870" i="1" s="1"/>
  <c r="BO870" i="1" s="1"/>
  <c r="BE705" i="1"/>
  <c r="BJ705" i="1" s="1"/>
  <c r="BO705" i="1" s="1"/>
  <c r="BE1102" i="1"/>
  <c r="BJ1102" i="1" s="1"/>
  <c r="BO1102" i="1" s="1"/>
  <c r="BE995" i="1"/>
  <c r="BJ995" i="1" s="1"/>
  <c r="BO995" i="1" s="1"/>
  <c r="BE1172" i="1"/>
  <c r="BJ1172" i="1" s="1"/>
  <c r="BO1172" i="1" s="1"/>
  <c r="BE1511" i="1"/>
  <c r="BJ1511" i="1" s="1"/>
  <c r="BO1511" i="1" s="1"/>
  <c r="BE573" i="1"/>
  <c r="BJ573" i="1" s="1"/>
  <c r="BO573" i="1" s="1"/>
  <c r="BO217" i="1"/>
  <c r="BE815" i="1"/>
  <c r="BJ815" i="1" s="1"/>
  <c r="BO815" i="1" s="1"/>
  <c r="BE678" i="1"/>
  <c r="BJ678" i="1" s="1"/>
  <c r="BO678" i="1" s="1"/>
  <c r="BO745" i="1"/>
  <c r="BO625" i="1"/>
  <c r="BO1487" i="1"/>
  <c r="BO444" i="1"/>
  <c r="BO676" i="1"/>
  <c r="BD1361" i="1"/>
  <c r="BI1361" i="1" s="1"/>
  <c r="BE277" i="1"/>
  <c r="BJ277" i="1" s="1"/>
  <c r="BO277" i="1" s="1"/>
  <c r="BE1494" i="1"/>
  <c r="BJ1494" i="1" s="1"/>
  <c r="BO1494" i="1" s="1"/>
  <c r="BE415" i="1"/>
  <c r="BJ415" i="1" s="1"/>
  <c r="BO415" i="1" s="1"/>
  <c r="BE1198" i="1"/>
  <c r="BJ1198" i="1" s="1"/>
  <c r="BO1198" i="1" s="1"/>
  <c r="BE965" i="1"/>
  <c r="BJ965" i="1" s="1"/>
  <c r="BO965" i="1" s="1"/>
  <c r="BE694" i="1"/>
  <c r="BJ694" i="1" s="1"/>
  <c r="BO694" i="1" s="1"/>
  <c r="BE1321" i="1"/>
  <c r="BJ1321" i="1" s="1"/>
  <c r="BE183" i="1"/>
  <c r="BJ183" i="1" s="1"/>
  <c r="BO183" i="1" s="1"/>
  <c r="BE527" i="1"/>
  <c r="BJ527" i="1" s="1"/>
  <c r="BO527" i="1" s="1"/>
  <c r="BE1502" i="1"/>
  <c r="BJ1502" i="1" s="1"/>
  <c r="BO1502" i="1" s="1"/>
  <c r="BE213" i="1"/>
  <c r="BJ213" i="1" s="1"/>
  <c r="BO213" i="1" s="1"/>
  <c r="BE1332" i="1"/>
  <c r="BJ1332" i="1" s="1"/>
  <c r="BO1332" i="1" s="1"/>
  <c r="BO571" i="1"/>
  <c r="BE1356" i="1"/>
  <c r="BJ1356" i="1" s="1"/>
  <c r="BO1356" i="1" s="1"/>
  <c r="BO1532" i="1"/>
  <c r="BE108" i="1"/>
  <c r="BJ108" i="1" s="1"/>
  <c r="BO108" i="1" s="1"/>
  <c r="BO452" i="1"/>
  <c r="BO509" i="1"/>
  <c r="BO253" i="1"/>
  <c r="BD792" i="1"/>
  <c r="BI792" i="1" s="1"/>
  <c r="BE792" i="1"/>
  <c r="BJ792" i="1" s="1"/>
  <c r="BE1292" i="1"/>
  <c r="BJ1292" i="1" s="1"/>
  <c r="BO1292" i="1" s="1"/>
  <c r="BD569" i="1"/>
  <c r="BI569" i="1" s="1"/>
  <c r="BD825" i="1"/>
  <c r="BI825" i="1" s="1"/>
  <c r="BE955" i="1"/>
  <c r="BJ955" i="1" s="1"/>
  <c r="BO955" i="1" s="1"/>
  <c r="BD482" i="1"/>
  <c r="BI482" i="1" s="1"/>
  <c r="BO482" i="1" s="1"/>
  <c r="BE582" i="1"/>
  <c r="BJ582" i="1" s="1"/>
  <c r="BO582" i="1" s="1"/>
  <c r="BE1456" i="1"/>
  <c r="BJ1456" i="1" s="1"/>
  <c r="BO1456" i="1" s="1"/>
  <c r="BE604" i="1"/>
  <c r="BJ604" i="1" s="1"/>
  <c r="BO604" i="1" s="1"/>
  <c r="BE149" i="1"/>
  <c r="BJ149" i="1" s="1"/>
  <c r="BO149" i="1" s="1"/>
  <c r="BE724" i="1"/>
  <c r="BJ724" i="1" s="1"/>
  <c r="BO724" i="1" s="1"/>
  <c r="BO777" i="1"/>
  <c r="BE396" i="1"/>
  <c r="BJ396" i="1" s="1"/>
  <c r="BO396" i="1" s="1"/>
  <c r="BD492" i="1"/>
  <c r="BI492" i="1" s="1"/>
  <c r="BE492" i="1"/>
  <c r="BJ492" i="1" s="1"/>
  <c r="BE1251" i="1"/>
  <c r="BJ1251" i="1" s="1"/>
  <c r="BO1251" i="1" s="1"/>
  <c r="BD276" i="1"/>
  <c r="BI276" i="1" s="1"/>
  <c r="BE276" i="1"/>
  <c r="BJ276" i="1" s="1"/>
  <c r="BD536" i="1"/>
  <c r="BI536" i="1" s="1"/>
  <c r="BE536" i="1"/>
  <c r="BJ536" i="1" s="1"/>
  <c r="BD672" i="1"/>
  <c r="BI672" i="1" s="1"/>
  <c r="BO672" i="1" s="1"/>
  <c r="BE672" i="1"/>
  <c r="BJ672" i="1" s="1"/>
  <c r="BE1388" i="1"/>
  <c r="BJ1388" i="1" s="1"/>
  <c r="BO1388" i="1" s="1"/>
  <c r="BE337" i="1"/>
  <c r="BJ337" i="1" s="1"/>
  <c r="BE750" i="1"/>
  <c r="BJ750" i="1" s="1"/>
  <c r="BO750" i="1" s="1"/>
  <c r="BE8" i="1"/>
  <c r="BJ8" i="1" s="1"/>
  <c r="BE1119" i="1"/>
  <c r="BJ1119" i="1" s="1"/>
  <c r="BO1119" i="1" s="1"/>
  <c r="BE1268" i="1"/>
  <c r="BJ1268" i="1" s="1"/>
  <c r="BO1268" i="1" s="1"/>
  <c r="BE738" i="1"/>
  <c r="BJ738" i="1" s="1"/>
  <c r="BO738" i="1" s="1"/>
  <c r="BE1087" i="1"/>
  <c r="BJ1087" i="1" s="1"/>
  <c r="BE1270" i="1"/>
  <c r="BJ1270" i="1" s="1"/>
  <c r="BO1270" i="1" s="1"/>
  <c r="BE28" i="1"/>
  <c r="BJ28" i="1" s="1"/>
  <c r="BO706" i="1"/>
  <c r="BO1410" i="1"/>
  <c r="BE842" i="1"/>
  <c r="BJ842" i="1" s="1"/>
  <c r="BE767" i="1"/>
  <c r="BJ767" i="1" s="1"/>
  <c r="BO767" i="1" s="1"/>
  <c r="BE73" i="1"/>
  <c r="BJ73" i="1" s="1"/>
  <c r="BO73" i="1" s="1"/>
  <c r="BE521" i="1"/>
  <c r="BJ521" i="1" s="1"/>
  <c r="BO521" i="1" s="1"/>
  <c r="BE157" i="1"/>
  <c r="BJ157" i="1" s="1"/>
  <c r="BO157" i="1" s="1"/>
  <c r="BE560" i="1"/>
  <c r="BJ560" i="1" s="1"/>
  <c r="BD547" i="1"/>
  <c r="BI547" i="1" s="1"/>
  <c r="BE547" i="1"/>
  <c r="BJ547" i="1" s="1"/>
  <c r="BD112" i="1"/>
  <c r="BI112" i="1" s="1"/>
  <c r="BE112" i="1"/>
  <c r="BJ112" i="1" s="1"/>
  <c r="BE617" i="1"/>
  <c r="BJ617" i="1" s="1"/>
  <c r="BO617" i="1" s="1"/>
  <c r="BE1465" i="1"/>
  <c r="BJ1465" i="1" s="1"/>
  <c r="BO1465" i="1" s="1"/>
  <c r="BE411" i="1"/>
  <c r="BJ411" i="1" s="1"/>
  <c r="BO411" i="1" s="1"/>
  <c r="BE721" i="1"/>
  <c r="BJ721" i="1" s="1"/>
  <c r="BO721" i="1" s="1"/>
  <c r="BE495" i="1"/>
  <c r="BJ495" i="1" s="1"/>
  <c r="BO495" i="1" s="1"/>
  <c r="BE237" i="1"/>
  <c r="BJ237" i="1" s="1"/>
  <c r="BO237" i="1" s="1"/>
  <c r="BE483" i="1"/>
  <c r="BJ483" i="1" s="1"/>
  <c r="BO483" i="1" s="1"/>
  <c r="BE607" i="1"/>
  <c r="BJ607" i="1" s="1"/>
  <c r="BE852" i="1"/>
  <c r="BJ852" i="1" s="1"/>
  <c r="BO852" i="1" s="1"/>
  <c r="BD704" i="1"/>
  <c r="BI704" i="1" s="1"/>
  <c r="BO704" i="1" s="1"/>
  <c r="BE704" i="1"/>
  <c r="BJ704" i="1" s="1"/>
  <c r="BD208" i="1"/>
  <c r="BI208" i="1" s="1"/>
  <c r="BE208" i="1"/>
  <c r="BJ208" i="1" s="1"/>
  <c r="BE1132" i="1"/>
  <c r="BJ1132" i="1" s="1"/>
  <c r="BO1132" i="1" s="1"/>
  <c r="BE538" i="1"/>
  <c r="BJ538" i="1" s="1"/>
  <c r="BE618" i="1"/>
  <c r="BJ618" i="1" s="1"/>
  <c r="BO618" i="1" s="1"/>
  <c r="BE1305" i="1"/>
  <c r="BJ1305" i="1" s="1"/>
  <c r="BO1305" i="1" s="1"/>
  <c r="BE1183" i="1"/>
  <c r="BJ1183" i="1" s="1"/>
  <c r="BE1293" i="1"/>
  <c r="BJ1293" i="1" s="1"/>
  <c r="BO1293" i="1" s="1"/>
  <c r="BE57" i="1"/>
  <c r="BJ57" i="1" s="1"/>
  <c r="BO57" i="1" s="1"/>
  <c r="BE964" i="1"/>
  <c r="BJ964" i="1" s="1"/>
  <c r="BO964" i="1" s="1"/>
  <c r="BE838" i="1"/>
  <c r="BJ838" i="1" s="1"/>
  <c r="BO838" i="1" s="1"/>
  <c r="BE205" i="1"/>
  <c r="BJ205" i="1" s="1"/>
  <c r="BO205" i="1" s="1"/>
  <c r="BO304" i="1"/>
  <c r="BE631" i="1"/>
  <c r="BJ631" i="1" s="1"/>
  <c r="BO631" i="1" s="1"/>
  <c r="BE428" i="1"/>
  <c r="BJ428" i="1" s="1"/>
  <c r="BO428" i="1" s="1"/>
  <c r="BE310" i="1"/>
  <c r="BJ310" i="1" s="1"/>
  <c r="BO310" i="1" s="1"/>
  <c r="BO1417" i="1"/>
  <c r="BE119" i="1"/>
  <c r="BJ119" i="1" s="1"/>
  <c r="BO119" i="1" s="1"/>
  <c r="BE407" i="1"/>
  <c r="BJ407" i="1" s="1"/>
  <c r="BE874" i="1"/>
  <c r="BJ874" i="1" s="1"/>
  <c r="BO874" i="1" s="1"/>
  <c r="BE1396" i="1"/>
  <c r="BJ1396" i="1" s="1"/>
  <c r="BO1396" i="1" s="1"/>
  <c r="BE1046" i="1"/>
  <c r="BJ1046" i="1" s="1"/>
  <c r="BO1046" i="1" s="1"/>
  <c r="BE234" i="1"/>
  <c r="BJ234" i="1" s="1"/>
  <c r="BO234" i="1" s="1"/>
  <c r="BE62" i="1"/>
  <c r="BJ62" i="1" s="1"/>
  <c r="BO62" i="1" s="1"/>
  <c r="BE701" i="1"/>
  <c r="BJ701" i="1" s="1"/>
  <c r="BE783" i="1"/>
  <c r="BJ783" i="1" s="1"/>
  <c r="BO52" i="1"/>
  <c r="CG969" i="1"/>
  <c r="BO841" i="1"/>
  <c r="BE779" i="1"/>
  <c r="BJ779" i="1" s="1"/>
  <c r="BO779" i="1" s="1"/>
  <c r="BD240" i="1"/>
  <c r="BI240" i="1" s="1"/>
  <c r="BE240" i="1"/>
  <c r="BJ240" i="1" s="1"/>
  <c r="BD1000" i="1"/>
  <c r="BI1000" i="1" s="1"/>
  <c r="BE1000" i="1"/>
  <c r="BJ1000" i="1" s="1"/>
  <c r="BD144" i="1"/>
  <c r="BI144" i="1" s="1"/>
  <c r="BE144" i="1"/>
  <c r="BJ144" i="1" s="1"/>
  <c r="BE263" i="1"/>
  <c r="BJ263" i="1" s="1"/>
  <c r="BO263" i="1" s="1"/>
  <c r="BO218" i="1"/>
  <c r="BE1262" i="1"/>
  <c r="BJ1262" i="1" s="1"/>
  <c r="BO1262" i="1" s="1"/>
  <c r="BE1189" i="1"/>
  <c r="BJ1189" i="1" s="1"/>
  <c r="BO1189" i="1" s="1"/>
  <c r="BE566" i="1"/>
  <c r="BJ566" i="1" s="1"/>
  <c r="BO566" i="1" s="1"/>
  <c r="BE245" i="1"/>
  <c r="BJ245" i="1" s="1"/>
  <c r="BO245" i="1" s="1"/>
  <c r="BE363" i="1"/>
  <c r="BJ363" i="1" s="1"/>
  <c r="BO363" i="1" s="1"/>
  <c r="CG1070" i="1"/>
  <c r="BD80" i="1"/>
  <c r="BI80" i="1" s="1"/>
  <c r="BE80" i="1"/>
  <c r="BJ80" i="1" s="1"/>
  <c r="BD640" i="1"/>
  <c r="BI640" i="1" s="1"/>
  <c r="BE640" i="1"/>
  <c r="BJ640" i="1" s="1"/>
  <c r="BD864" i="1"/>
  <c r="BI864" i="1" s="1"/>
  <c r="BO864" i="1" s="1"/>
  <c r="BE864" i="1"/>
  <c r="BJ864" i="1" s="1"/>
  <c r="BO531" i="1"/>
  <c r="BO329" i="1"/>
  <c r="BO1072" i="1"/>
  <c r="BO1328" i="1"/>
  <c r="BO560" i="1"/>
  <c r="BO410" i="1"/>
  <c r="BO50" i="1"/>
  <c r="BO223" i="1"/>
  <c r="BO937" i="1"/>
  <c r="BO16" i="1"/>
  <c r="BO90" i="1"/>
  <c r="BO314" i="1"/>
  <c r="BO18" i="1"/>
  <c r="BO178" i="1"/>
  <c r="BO626" i="1"/>
  <c r="BO1059" i="1"/>
  <c r="BO1315" i="1"/>
  <c r="BO356" i="1"/>
  <c r="BO484" i="1"/>
  <c r="BO21" i="1"/>
  <c r="BO1125" i="1"/>
  <c r="BO242" i="1"/>
  <c r="BO378" i="1"/>
  <c r="BE1390" i="1"/>
  <c r="BJ1390" i="1" s="1"/>
  <c r="BO1390" i="1" s="1"/>
  <c r="BO297" i="1"/>
  <c r="BO370" i="1"/>
  <c r="BE503" i="1"/>
  <c r="BJ503" i="1" s="1"/>
  <c r="BO503" i="1" s="1"/>
  <c r="BD320" i="1"/>
  <c r="BI320" i="1" s="1"/>
  <c r="BE320" i="1"/>
  <c r="BJ320" i="1" s="1"/>
  <c r="BD416" i="1"/>
  <c r="BI416" i="1" s="1"/>
  <c r="BE416" i="1"/>
  <c r="BJ416" i="1" s="1"/>
  <c r="BD583" i="1"/>
  <c r="BI583" i="1" s="1"/>
  <c r="BE583" i="1"/>
  <c r="BJ583" i="1" s="1"/>
  <c r="BD940" i="1"/>
  <c r="BI940" i="1" s="1"/>
  <c r="BE940" i="1"/>
  <c r="BJ940" i="1" s="1"/>
  <c r="BE1516" i="1"/>
  <c r="BJ1516" i="1" s="1"/>
  <c r="BO1516" i="1" s="1"/>
  <c r="BO290" i="1"/>
  <c r="BE1303" i="1"/>
  <c r="BJ1303" i="1" s="1"/>
  <c r="BO1303" i="1" s="1"/>
  <c r="BE918" i="1"/>
  <c r="BJ918" i="1" s="1"/>
  <c r="BO918" i="1" s="1"/>
  <c r="BE921" i="1"/>
  <c r="BJ921" i="1" s="1"/>
  <c r="BE773" i="1"/>
  <c r="BJ773" i="1" s="1"/>
  <c r="BO773" i="1" s="1"/>
  <c r="BE553" i="1"/>
  <c r="BJ553" i="1" s="1"/>
  <c r="BO553" i="1" s="1"/>
  <c r="BO667" i="1"/>
  <c r="BD592" i="1"/>
  <c r="BI592" i="1" s="1"/>
  <c r="BE592" i="1"/>
  <c r="BJ592" i="1" s="1"/>
  <c r="BD520" i="1"/>
  <c r="BI520" i="1" s="1"/>
  <c r="BE520" i="1"/>
  <c r="BJ520" i="1" s="1"/>
  <c r="BD579" i="1"/>
  <c r="BI579" i="1" s="1"/>
  <c r="BE579" i="1"/>
  <c r="BJ579" i="1" s="1"/>
  <c r="BD1495" i="1"/>
  <c r="BI1495" i="1" s="1"/>
  <c r="BE1495" i="1"/>
  <c r="BJ1495" i="1" s="1"/>
  <c r="BE405" i="1"/>
  <c r="BJ405" i="1" s="1"/>
  <c r="BO405" i="1" s="1"/>
  <c r="BE1337" i="1"/>
  <c r="BJ1337" i="1" s="1"/>
  <c r="BO1337" i="1" s="1"/>
  <c r="BE49" i="1"/>
  <c r="BJ49" i="1" s="1"/>
  <c r="BO49" i="1" s="1"/>
  <c r="BE1117" i="1"/>
  <c r="BJ1117" i="1" s="1"/>
  <c r="BO1117" i="1" s="1"/>
  <c r="BE1469" i="1"/>
  <c r="BJ1469" i="1" s="1"/>
  <c r="BO1469" i="1" s="1"/>
  <c r="BE418" i="1"/>
  <c r="BJ418" i="1" s="1"/>
  <c r="BE283" i="1"/>
  <c r="BJ283" i="1" s="1"/>
  <c r="BO283" i="1" s="1"/>
  <c r="BE236" i="1"/>
  <c r="BJ236" i="1" s="1"/>
  <c r="BO236" i="1" s="1"/>
  <c r="BD984" i="1"/>
  <c r="BI984" i="1" s="1"/>
  <c r="BE984" i="1"/>
  <c r="BJ984" i="1" s="1"/>
  <c r="BD758" i="1"/>
  <c r="BI758" i="1" s="1"/>
  <c r="BE758" i="1"/>
  <c r="BJ758" i="1" s="1"/>
  <c r="BE1228" i="1"/>
  <c r="BJ1228" i="1" s="1"/>
  <c r="BO1228" i="1" s="1"/>
  <c r="BO570" i="1"/>
  <c r="BO210" i="1"/>
  <c r="BE863" i="1"/>
  <c r="BJ863" i="1" s="1"/>
  <c r="BO863" i="1" s="1"/>
  <c r="BO761" i="1"/>
  <c r="BD1057" i="1"/>
  <c r="BI1057" i="1" s="1"/>
  <c r="BE1057" i="1"/>
  <c r="BJ1057" i="1" s="1"/>
  <c r="BD352" i="1"/>
  <c r="BI352" i="1" s="1"/>
  <c r="BE352" i="1"/>
  <c r="BJ352" i="1" s="1"/>
  <c r="BD448" i="1"/>
  <c r="BI448" i="1" s="1"/>
  <c r="BE448" i="1"/>
  <c r="BJ448" i="1" s="1"/>
  <c r="BD867" i="1"/>
  <c r="BI867" i="1" s="1"/>
  <c r="BE867" i="1"/>
  <c r="BJ867" i="1" s="1"/>
  <c r="BE679" i="1"/>
  <c r="BJ679" i="1" s="1"/>
  <c r="BO679" i="1" s="1"/>
  <c r="BE1534" i="1"/>
  <c r="BJ1534" i="1" s="1"/>
  <c r="BO1534" i="1" s="1"/>
  <c r="BE518" i="1"/>
  <c r="BJ518" i="1" s="1"/>
  <c r="BO518" i="1" s="1"/>
  <c r="BO538" i="1"/>
  <c r="BE526" i="1"/>
  <c r="BJ526" i="1" s="1"/>
  <c r="BO526" i="1" s="1"/>
  <c r="BE170" i="1"/>
  <c r="BJ170" i="1" s="1"/>
  <c r="BO170" i="1" s="1"/>
  <c r="BO546" i="1"/>
  <c r="BE939" i="1"/>
  <c r="BJ939" i="1" s="1"/>
  <c r="BO939" i="1" s="1"/>
  <c r="BE1118" i="1"/>
  <c r="BJ1118" i="1" s="1"/>
  <c r="BO1118" i="1" s="1"/>
  <c r="BO420" i="1"/>
  <c r="BO1477" i="1"/>
  <c r="BO316" i="1"/>
  <c r="BO476" i="1"/>
  <c r="BO1488" i="1"/>
  <c r="BE688" i="1"/>
  <c r="BJ688" i="1" s="1"/>
  <c r="BO688" i="1" s="1"/>
  <c r="BD1012" i="1"/>
  <c r="BI1012" i="1" s="1"/>
  <c r="BE1012" i="1"/>
  <c r="BJ1012" i="1" s="1"/>
  <c r="BD384" i="1"/>
  <c r="BI384" i="1" s="1"/>
  <c r="BE384" i="1"/>
  <c r="BJ384" i="1" s="1"/>
  <c r="BD353" i="1"/>
  <c r="BI353" i="1" s="1"/>
  <c r="BE353" i="1"/>
  <c r="BJ353" i="1" s="1"/>
  <c r="BE342" i="1"/>
  <c r="BJ342" i="1" s="1"/>
  <c r="BO342" i="1" s="1"/>
  <c r="BO1346" i="1"/>
  <c r="BO1007" i="1"/>
  <c r="BO1135" i="1"/>
  <c r="BO479" i="1"/>
  <c r="BO575" i="1"/>
  <c r="BE1520" i="1"/>
  <c r="BJ1520" i="1" s="1"/>
  <c r="BO1520" i="1" s="1"/>
  <c r="BO689" i="1"/>
  <c r="BD480" i="1"/>
  <c r="BI480" i="1" s="1"/>
  <c r="BE480" i="1"/>
  <c r="BJ480" i="1" s="1"/>
  <c r="BE910" i="1"/>
  <c r="BJ910" i="1" s="1"/>
  <c r="BO910" i="1" s="1"/>
  <c r="BO33" i="1"/>
  <c r="BE1129" i="1"/>
  <c r="BJ1129" i="1" s="1"/>
  <c r="BO1129" i="1" s="1"/>
  <c r="BE1247" i="1"/>
  <c r="BJ1247" i="1" s="1"/>
  <c r="BO1247" i="1" s="1"/>
  <c r="BO1481" i="1"/>
  <c r="BE1096" i="1"/>
  <c r="BJ1096" i="1" s="1"/>
  <c r="BO1096" i="1" s="1"/>
  <c r="BO1416" i="1"/>
  <c r="BE239" i="1"/>
  <c r="BJ239" i="1" s="1"/>
  <c r="BO239" i="1" s="1"/>
  <c r="BO701" i="1"/>
  <c r="CH595" i="1"/>
  <c r="BE966" i="1"/>
  <c r="BJ966" i="1" s="1"/>
  <c r="BO966" i="1" s="1"/>
  <c r="BO877" i="1"/>
  <c r="BO1041" i="1"/>
  <c r="BE742" i="1"/>
  <c r="BJ742" i="1" s="1"/>
  <c r="BO742" i="1" s="1"/>
  <c r="BD848" i="1"/>
  <c r="BI848" i="1" s="1"/>
  <c r="BE848" i="1"/>
  <c r="BJ848" i="1" s="1"/>
  <c r="BE469" i="1"/>
  <c r="BJ469" i="1" s="1"/>
  <c r="BO469" i="1" s="1"/>
  <c r="BE181" i="1"/>
  <c r="BJ181" i="1" s="1"/>
  <c r="BO181" i="1" s="1"/>
  <c r="BO771" i="1"/>
  <c r="CH960" i="1"/>
  <c r="CG996" i="1"/>
  <c r="BE881" i="1"/>
  <c r="BJ881" i="1" s="1"/>
  <c r="BO881" i="1" s="1"/>
  <c r="BD675" i="1"/>
  <c r="BI675" i="1" s="1"/>
  <c r="BE675" i="1"/>
  <c r="BJ675" i="1" s="1"/>
  <c r="BD656" i="1"/>
  <c r="BI656" i="1" s="1"/>
  <c r="BE656" i="1"/>
  <c r="BJ656" i="1" s="1"/>
  <c r="BO1114" i="1"/>
  <c r="BE1151" i="1"/>
  <c r="BJ1151" i="1" s="1"/>
  <c r="BE309" i="1"/>
  <c r="BJ309" i="1" s="1"/>
  <c r="BO309" i="1" s="1"/>
  <c r="BO360" i="1"/>
  <c r="BO621" i="1"/>
  <c r="BO757" i="1"/>
  <c r="BO58" i="1"/>
  <c r="BE439" i="1"/>
  <c r="BJ439" i="1" s="1"/>
  <c r="BO439" i="1" s="1"/>
  <c r="BD880" i="1"/>
  <c r="BI880" i="1" s="1"/>
  <c r="BE880" i="1"/>
  <c r="BJ880" i="1" s="1"/>
  <c r="BD774" i="1"/>
  <c r="BI774" i="1" s="1"/>
  <c r="BE774" i="1"/>
  <c r="BJ774" i="1" s="1"/>
  <c r="BE1036" i="1"/>
  <c r="BJ1036" i="1" s="1"/>
  <c r="BO1036" i="1" s="1"/>
  <c r="BE869" i="1"/>
  <c r="BJ869" i="1" s="1"/>
  <c r="BO869" i="1" s="1"/>
  <c r="CH1382" i="1"/>
  <c r="BO1200" i="1"/>
  <c r="BO997" i="1"/>
  <c r="BD173" i="1"/>
  <c r="BI173" i="1" s="1"/>
  <c r="BE173" i="1"/>
  <c r="BJ173" i="1" s="1"/>
  <c r="BD673" i="1"/>
  <c r="BI673" i="1" s="1"/>
  <c r="BE673" i="1"/>
  <c r="BJ673" i="1" s="1"/>
  <c r="BD707" i="1"/>
  <c r="BI707" i="1" s="1"/>
  <c r="BE707" i="1"/>
  <c r="BJ707" i="1" s="1"/>
  <c r="BD552" i="1"/>
  <c r="BI552" i="1" s="1"/>
  <c r="BE552" i="1"/>
  <c r="BJ552" i="1" s="1"/>
  <c r="BE474" i="1"/>
  <c r="BJ474" i="1" s="1"/>
  <c r="BO55" i="1"/>
  <c r="BE262" i="1"/>
  <c r="BJ262" i="1" s="1"/>
  <c r="BO262" i="1" s="1"/>
  <c r="CH1357" i="1"/>
  <c r="BO1478" i="1"/>
  <c r="BO987" i="1"/>
  <c r="BO1204" i="1"/>
  <c r="BD720" i="1"/>
  <c r="BI720" i="1" s="1"/>
  <c r="BE720" i="1"/>
  <c r="BJ720" i="1" s="1"/>
  <c r="BD972" i="1"/>
  <c r="BI972" i="1" s="1"/>
  <c r="BE972" i="1"/>
  <c r="BJ972" i="1" s="1"/>
  <c r="BE330" i="1"/>
  <c r="BJ330" i="1" s="1"/>
  <c r="BO330" i="1" s="1"/>
  <c r="BE1221" i="1"/>
  <c r="BJ1221" i="1" s="1"/>
  <c r="BO1221" i="1" s="1"/>
  <c r="BE1382" i="1"/>
  <c r="BJ1382" i="1" s="1"/>
  <c r="BO1382" i="1" s="1"/>
  <c r="BE454" i="1"/>
  <c r="BJ454" i="1" s="1"/>
  <c r="BO454" i="1" s="1"/>
  <c r="BO593" i="1"/>
  <c r="BD111" i="1"/>
  <c r="BI111" i="1" s="1"/>
  <c r="BE111" i="1"/>
  <c r="BJ111" i="1" s="1"/>
  <c r="BD600" i="1"/>
  <c r="BI600" i="1" s="1"/>
  <c r="BE600" i="1"/>
  <c r="BJ600" i="1" s="1"/>
  <c r="BE1420" i="1"/>
  <c r="BJ1420" i="1" s="1"/>
  <c r="BO1420" i="1" s="1"/>
  <c r="BE45" i="1"/>
  <c r="BJ45" i="1" s="1"/>
  <c r="BO45" i="1" s="1"/>
  <c r="BE1437" i="1"/>
  <c r="BJ1437" i="1" s="1"/>
  <c r="BO1437" i="1" s="1"/>
  <c r="BE795" i="1"/>
  <c r="BJ795" i="1" s="1"/>
  <c r="BO795" i="1" s="1"/>
  <c r="BO1291" i="1"/>
  <c r="BE807" i="1"/>
  <c r="BJ807" i="1" s="1"/>
  <c r="BO807" i="1" s="1"/>
  <c r="BO607" i="1"/>
  <c r="BO737" i="1"/>
  <c r="BD643" i="1"/>
  <c r="BI643" i="1" s="1"/>
  <c r="BE643" i="1"/>
  <c r="BJ643" i="1" s="1"/>
  <c r="BD808" i="1"/>
  <c r="BI808" i="1" s="1"/>
  <c r="BE808" i="1"/>
  <c r="BJ808" i="1" s="1"/>
  <c r="BE266" i="1"/>
  <c r="BJ266" i="1" s="1"/>
  <c r="BO266" i="1" s="1"/>
  <c r="BO113" i="1"/>
  <c r="BO1289" i="1"/>
  <c r="BO459" i="1"/>
  <c r="BO960" i="1"/>
  <c r="CH1160" i="1"/>
  <c r="CH1003" i="1"/>
  <c r="CH1121" i="1"/>
  <c r="CG1345" i="1"/>
  <c r="CG1503" i="1"/>
  <c r="BO751" i="1"/>
  <c r="BD816" i="1"/>
  <c r="BI816" i="1" s="1"/>
  <c r="BE816" i="1"/>
  <c r="BJ816" i="1" s="1"/>
  <c r="BD379" i="1"/>
  <c r="BI379" i="1" s="1"/>
  <c r="BE379" i="1"/>
  <c r="BJ379" i="1" s="1"/>
  <c r="BD577" i="1"/>
  <c r="BI577" i="1" s="1"/>
  <c r="BE577" i="1"/>
  <c r="BJ577" i="1" s="1"/>
  <c r="CH1397" i="1"/>
  <c r="BD713" i="1"/>
  <c r="BI713" i="1" s="1"/>
  <c r="BE713" i="1"/>
  <c r="BJ713" i="1" s="1"/>
  <c r="BO1055" i="1"/>
  <c r="BO1215" i="1"/>
  <c r="BO1407" i="1"/>
  <c r="CH1491" i="1"/>
  <c r="CH525" i="1"/>
  <c r="CH1317" i="1"/>
  <c r="CH1034" i="1"/>
  <c r="CH665" i="1"/>
  <c r="CH669" i="1"/>
  <c r="BD719" i="1"/>
  <c r="BI719" i="1" s="1"/>
  <c r="BE719" i="1"/>
  <c r="BJ719" i="1" s="1"/>
  <c r="BD524" i="1"/>
  <c r="BI524" i="1" s="1"/>
  <c r="BE524" i="1"/>
  <c r="BJ524" i="1" s="1"/>
  <c r="BD696" i="1"/>
  <c r="BI696" i="1" s="1"/>
  <c r="BE696" i="1"/>
  <c r="BJ696" i="1" s="1"/>
  <c r="BO609" i="1"/>
  <c r="BO657" i="1"/>
  <c r="CH584" i="1"/>
  <c r="BD664" i="1"/>
  <c r="BI664" i="1" s="1"/>
  <c r="BE664" i="1"/>
  <c r="BJ664" i="1" s="1"/>
  <c r="BD739" i="1"/>
  <c r="BI739" i="1" s="1"/>
  <c r="BE739" i="1"/>
  <c r="BJ739" i="1" s="1"/>
  <c r="BO634" i="1"/>
  <c r="BE994" i="1"/>
  <c r="BJ994" i="1" s="1"/>
  <c r="BO53" i="1"/>
  <c r="BO25" i="1"/>
  <c r="BO793" i="1"/>
  <c r="BO985" i="1"/>
  <c r="BO343" i="1"/>
  <c r="BO143" i="1"/>
  <c r="BO402" i="1"/>
  <c r="CH1139" i="1"/>
  <c r="CH1295" i="1"/>
  <c r="CH1533" i="1"/>
  <c r="BO505" i="1"/>
  <c r="CG641" i="1"/>
  <c r="BD856" i="1"/>
  <c r="BI856" i="1" s="1"/>
  <c r="BE856" i="1"/>
  <c r="BJ856" i="1" s="1"/>
  <c r="BD894" i="1"/>
  <c r="BI894" i="1" s="1"/>
  <c r="BE894" i="1"/>
  <c r="BJ894" i="1" s="1"/>
  <c r="BD477" i="1"/>
  <c r="BI477" i="1" s="1"/>
  <c r="BE477" i="1"/>
  <c r="BJ477" i="1" s="1"/>
  <c r="BO14" i="1"/>
  <c r="BE1076" i="1"/>
  <c r="BJ1076" i="1" s="1"/>
  <c r="BO1076" i="1" s="1"/>
  <c r="BE1364" i="1"/>
  <c r="BJ1364" i="1" s="1"/>
  <c r="BO1364" i="1" s="1"/>
  <c r="CE1538" i="1"/>
  <c r="CH1049" i="1"/>
  <c r="CH1438" i="1"/>
  <c r="CH1069" i="1"/>
  <c r="CH518" i="1"/>
  <c r="CH1425" i="1"/>
  <c r="CH671" i="1"/>
  <c r="CH1261" i="1"/>
  <c r="CG659" i="1"/>
  <c r="BD564" i="1"/>
  <c r="BI564" i="1" s="1"/>
  <c r="BE564" i="1"/>
  <c r="BJ564" i="1" s="1"/>
  <c r="BD659" i="1"/>
  <c r="BI659" i="1" s="1"/>
  <c r="BE659" i="1"/>
  <c r="BJ659" i="1" s="1"/>
  <c r="BO1250" i="1"/>
  <c r="BO1279" i="1"/>
  <c r="BE502" i="1"/>
  <c r="BJ502" i="1" s="1"/>
  <c r="BO502" i="1" s="1"/>
  <c r="BO226" i="1"/>
  <c r="BO51" i="1"/>
  <c r="BO953" i="1"/>
  <c r="BO167" i="1"/>
  <c r="BO9" i="1"/>
  <c r="BO1063" i="1"/>
  <c r="BO1527" i="1"/>
  <c r="BO530" i="1"/>
  <c r="CH1138" i="1"/>
  <c r="CH1007" i="1"/>
  <c r="BO783" i="1"/>
  <c r="CH1029" i="1"/>
  <c r="CH1447" i="1"/>
  <c r="CG1232" i="1"/>
  <c r="BD740" i="1"/>
  <c r="BI740" i="1" s="1"/>
  <c r="BE740" i="1"/>
  <c r="BJ740" i="1" s="1"/>
  <c r="BD645" i="1"/>
  <c r="BI645" i="1" s="1"/>
  <c r="BE645" i="1"/>
  <c r="BJ645" i="1" s="1"/>
  <c r="BD732" i="1"/>
  <c r="BI732" i="1" s="1"/>
  <c r="BE732" i="1"/>
  <c r="BJ732" i="1" s="1"/>
  <c r="BD748" i="1"/>
  <c r="BI748" i="1" s="1"/>
  <c r="BE748" i="1"/>
  <c r="BJ748" i="1" s="1"/>
  <c r="BD588" i="1"/>
  <c r="BI588" i="1" s="1"/>
  <c r="BE588" i="1"/>
  <c r="BJ588" i="1" s="1"/>
  <c r="BD1350" i="1"/>
  <c r="BI1350" i="1" s="1"/>
  <c r="BE1350" i="1"/>
  <c r="BJ1350" i="1" s="1"/>
  <c r="BE139" i="1"/>
  <c r="BJ139" i="1" s="1"/>
  <c r="BO139" i="1" s="1"/>
  <c r="BE956" i="1"/>
  <c r="BJ956" i="1" s="1"/>
  <c r="BO956" i="1" s="1"/>
  <c r="CH1449" i="1"/>
  <c r="CH1416" i="1"/>
  <c r="CH1431" i="1"/>
  <c r="CH1054" i="1"/>
  <c r="CH1104" i="1"/>
  <c r="CG1171" i="1"/>
  <c r="BE445" i="1"/>
  <c r="BJ445" i="1" s="1"/>
  <c r="BO445" i="1" s="1"/>
  <c r="CG1511" i="1"/>
  <c r="BD620" i="1"/>
  <c r="BI620" i="1" s="1"/>
  <c r="BE620" i="1"/>
  <c r="BJ620" i="1" s="1"/>
  <c r="BD896" i="1"/>
  <c r="BI896" i="1" s="1"/>
  <c r="BE896" i="1"/>
  <c r="BJ896" i="1" s="1"/>
  <c r="BD691" i="1"/>
  <c r="BI691" i="1" s="1"/>
  <c r="BE691" i="1"/>
  <c r="BJ691" i="1" s="1"/>
  <c r="BD413" i="1"/>
  <c r="BI413" i="1" s="1"/>
  <c r="BE413" i="1"/>
  <c r="BJ413" i="1" s="1"/>
  <c r="BO545" i="1"/>
  <c r="BE849" i="1"/>
  <c r="BJ849" i="1" s="1"/>
  <c r="BO849" i="1" s="1"/>
  <c r="BD988" i="1"/>
  <c r="BI988" i="1" s="1"/>
  <c r="BE988" i="1"/>
  <c r="BJ988" i="1" s="1"/>
  <c r="BD272" i="1"/>
  <c r="BI272" i="1" s="1"/>
  <c r="BE272" i="1"/>
  <c r="BJ272" i="1" s="1"/>
  <c r="BO514" i="1"/>
  <c r="BO135" i="1"/>
  <c r="BO1234" i="1"/>
  <c r="BO858" i="1"/>
  <c r="BO250" i="1"/>
  <c r="BO28" i="1"/>
  <c r="BO665" i="1"/>
  <c r="BO1472" i="1"/>
  <c r="CH1000" i="1"/>
  <c r="CH1352" i="1"/>
  <c r="BO847" i="1"/>
  <c r="CH1530" i="1"/>
  <c r="CH1409" i="1"/>
  <c r="CG1089" i="1"/>
  <c r="CG944" i="1"/>
  <c r="CG1522" i="1"/>
  <c r="CG629" i="1"/>
  <c r="BD843" i="1"/>
  <c r="BI843" i="1" s="1"/>
  <c r="BE843" i="1"/>
  <c r="BJ843" i="1" s="1"/>
  <c r="BD784" i="1"/>
  <c r="BI784" i="1" s="1"/>
  <c r="BE784" i="1"/>
  <c r="BJ784" i="1" s="1"/>
  <c r="CH583" i="1"/>
  <c r="CG583" i="1"/>
  <c r="BO602" i="1"/>
  <c r="CH1523" i="1"/>
  <c r="CG1523" i="1"/>
  <c r="CH907" i="1"/>
  <c r="CG907" i="1"/>
  <c r="BO59" i="1"/>
  <c r="BO562" i="1"/>
  <c r="BO182" i="1"/>
  <c r="CH1362" i="1"/>
  <c r="CH1064" i="1"/>
  <c r="CH1365" i="1"/>
  <c r="CH1360" i="1"/>
  <c r="CH968" i="1"/>
  <c r="CH1399" i="1"/>
  <c r="CH1394" i="1"/>
  <c r="CH1427" i="1"/>
  <c r="CH1107" i="1"/>
  <c r="CH1456" i="1"/>
  <c r="CH1325" i="1"/>
  <c r="CH1037" i="1"/>
  <c r="CH1458" i="1"/>
  <c r="CH1106" i="1"/>
  <c r="CH1529" i="1"/>
  <c r="CH1137" i="1"/>
  <c r="CH1312" i="1"/>
  <c r="CH928" i="1"/>
  <c r="CH600" i="1"/>
  <c r="CH296" i="1"/>
  <c r="CH1504" i="1"/>
  <c r="CH1263" i="1"/>
  <c r="CH943" i="1"/>
  <c r="CH687" i="1"/>
  <c r="CH1515" i="1"/>
  <c r="CH1227" i="1"/>
  <c r="CH971" i="1"/>
  <c r="CH651" i="1"/>
  <c r="CH1228" i="1"/>
  <c r="CH1350" i="1"/>
  <c r="CH1022" i="1"/>
  <c r="CH1269" i="1"/>
  <c r="CH1282" i="1"/>
  <c r="CH1065" i="1"/>
  <c r="CH1488" i="1"/>
  <c r="CH664" i="1"/>
  <c r="CH1415" i="1"/>
  <c r="CH1442" i="1"/>
  <c r="CH1281" i="1"/>
  <c r="CH593" i="1"/>
  <c r="CH1040" i="1"/>
  <c r="CH520" i="1"/>
  <c r="CH1501" i="1"/>
  <c r="CH957" i="1"/>
  <c r="CH1226" i="1"/>
  <c r="CG1242" i="1"/>
  <c r="CG978" i="1"/>
  <c r="CG1517" i="1"/>
  <c r="CG882" i="1"/>
  <c r="CH610" i="1"/>
  <c r="BE56" i="1"/>
  <c r="BJ56" i="1" s="1"/>
  <c r="BO56" i="1" s="1"/>
  <c r="BO159" i="1"/>
  <c r="BO146" i="1"/>
  <c r="BO447" i="1"/>
  <c r="BE86" i="1"/>
  <c r="BJ86" i="1" s="1"/>
  <c r="BO86" i="1" s="1"/>
  <c r="BE641" i="1"/>
  <c r="BJ641" i="1" s="1"/>
  <c r="BO641" i="1" s="1"/>
  <c r="BO921" i="1"/>
  <c r="CH538" i="1"/>
  <c r="CG538" i="1"/>
  <c r="CH1184" i="1"/>
  <c r="CG1184" i="1"/>
  <c r="BO883" i="1"/>
  <c r="BO519" i="1"/>
  <c r="CH1395" i="1"/>
  <c r="CH1238" i="1"/>
  <c r="CH1333" i="1"/>
  <c r="CH1298" i="1"/>
  <c r="CH682" i="1"/>
  <c r="CH961" i="1"/>
  <c r="CH1320" i="1"/>
  <c r="CH904" i="1"/>
  <c r="CH1367" i="1"/>
  <c r="CH1331" i="1"/>
  <c r="CH1075" i="1"/>
  <c r="CH1005" i="1"/>
  <c r="CH1426" i="1"/>
  <c r="CH1074" i="1"/>
  <c r="CH1489" i="1"/>
  <c r="CH1073" i="1"/>
  <c r="CH1248" i="1"/>
  <c r="CH568" i="1"/>
  <c r="CH1487" i="1"/>
  <c r="CH1231" i="1"/>
  <c r="CH911" i="1"/>
  <c r="CH647" i="1"/>
  <c r="CH1032" i="1"/>
  <c r="CH1483" i="1"/>
  <c r="CH1195" i="1"/>
  <c r="CH939" i="1"/>
  <c r="CH619" i="1"/>
  <c r="CH1173" i="1"/>
  <c r="CH1118" i="1"/>
  <c r="CH1318" i="1"/>
  <c r="CH990" i="1"/>
  <c r="CH1509" i="1"/>
  <c r="CH965" i="1"/>
  <c r="CH1514" i="1"/>
  <c r="CH1025" i="1"/>
  <c r="CH1448" i="1"/>
  <c r="CH1383" i="1"/>
  <c r="CH1127" i="1"/>
  <c r="CH607" i="1"/>
  <c r="CH1378" i="1"/>
  <c r="CH529" i="1"/>
  <c r="CH976" i="1"/>
  <c r="CH1469" i="1"/>
  <c r="CH1197" i="1"/>
  <c r="CH925" i="1"/>
  <c r="CH1424" i="1"/>
  <c r="CH1471" i="1"/>
  <c r="CH1407" i="1"/>
  <c r="CG673" i="1"/>
  <c r="CG544" i="1"/>
  <c r="CG1535" i="1"/>
  <c r="CG979" i="1"/>
  <c r="CG1267" i="1"/>
  <c r="CG1243" i="1"/>
  <c r="CH1314" i="1"/>
  <c r="BE500" i="1"/>
  <c r="BJ500" i="1" s="1"/>
  <c r="BO500" i="1" s="1"/>
  <c r="CH981" i="1"/>
  <c r="CG981" i="1"/>
  <c r="BO34" i="1"/>
  <c r="BO455" i="1"/>
  <c r="CG1273" i="1"/>
  <c r="CH1273" i="1"/>
  <c r="CH936" i="1"/>
  <c r="CG936" i="1"/>
  <c r="BO543" i="1"/>
  <c r="CH1253" i="1"/>
  <c r="CH1459" i="1"/>
  <c r="CH1534" i="1"/>
  <c r="CH1206" i="1"/>
  <c r="CH646" i="1"/>
  <c r="CH1419" i="1"/>
  <c r="CH1285" i="1"/>
  <c r="CH949" i="1"/>
  <c r="CH661" i="1"/>
  <c r="CH986" i="1"/>
  <c r="CH1305" i="1"/>
  <c r="CH921" i="1"/>
  <c r="CH1288" i="1"/>
  <c r="CH872" i="1"/>
  <c r="CH608" i="1"/>
  <c r="CH1335" i="1"/>
  <c r="CH1299" i="1"/>
  <c r="CH1043" i="1"/>
  <c r="CH1330" i="1"/>
  <c r="CH1033" i="1"/>
  <c r="CH1216" i="1"/>
  <c r="CH536" i="1"/>
  <c r="CH1455" i="1"/>
  <c r="CH1199" i="1"/>
  <c r="CH1322" i="1"/>
  <c r="CH1039" i="1"/>
  <c r="CH1451" i="1"/>
  <c r="CH1163" i="1"/>
  <c r="CH1328" i="1"/>
  <c r="CH958" i="1"/>
  <c r="CH1477" i="1"/>
  <c r="CH1205" i="1"/>
  <c r="CH933" i="1"/>
  <c r="CH645" i="1"/>
  <c r="CH938" i="1"/>
  <c r="CH666" i="1"/>
  <c r="CH985" i="1"/>
  <c r="CH1351" i="1"/>
  <c r="CH1095" i="1"/>
  <c r="BO1163" i="1"/>
  <c r="CH1266" i="1"/>
  <c r="CH1017" i="1"/>
  <c r="CH1480" i="1"/>
  <c r="CH912" i="1"/>
  <c r="CH1375" i="1"/>
  <c r="CH1437" i="1"/>
  <c r="CH1149" i="1"/>
  <c r="CH605" i="1"/>
  <c r="CH1513" i="1"/>
  <c r="CH897" i="1"/>
  <c r="CH1279" i="1"/>
  <c r="CG1162" i="1"/>
  <c r="CG1478" i="1"/>
  <c r="CG1035" i="1"/>
  <c r="CH975" i="1"/>
  <c r="CG975" i="1"/>
  <c r="CH1113" i="1"/>
  <c r="CG1113" i="1"/>
  <c r="CH1519" i="1"/>
  <c r="CH1502" i="1"/>
  <c r="CH614" i="1"/>
  <c r="CH1525" i="1"/>
  <c r="CH1218" i="1"/>
  <c r="CH1224" i="1"/>
  <c r="CH1271" i="1"/>
  <c r="CH1011" i="1"/>
  <c r="CH1485" i="1"/>
  <c r="CH1213" i="1"/>
  <c r="CH1290" i="1"/>
  <c r="CH1010" i="1"/>
  <c r="CH1385" i="1"/>
  <c r="CH993" i="1"/>
  <c r="CH1120" i="1"/>
  <c r="CH768" i="1"/>
  <c r="CH1423" i="1"/>
  <c r="CH1167" i="1"/>
  <c r="CH1256" i="1"/>
  <c r="CH1387" i="1"/>
  <c r="CH1131" i="1"/>
  <c r="CH1510" i="1"/>
  <c r="CH926" i="1"/>
  <c r="CH1445" i="1"/>
  <c r="CH613" i="1"/>
  <c r="CH964" i="1"/>
  <c r="CH906" i="1"/>
  <c r="CH634" i="1"/>
  <c r="CH1344" i="1"/>
  <c r="CH1319" i="1"/>
  <c r="CH929" i="1"/>
  <c r="CH1384" i="1"/>
  <c r="CH1311" i="1"/>
  <c r="CH1405" i="1"/>
  <c r="CH1117" i="1"/>
  <c r="CH573" i="1"/>
  <c r="CH1026" i="1"/>
  <c r="CH1401" i="1"/>
  <c r="CH1264" i="1"/>
  <c r="CG1413" i="1"/>
  <c r="CG1343" i="1"/>
  <c r="CH989" i="1"/>
  <c r="BO105" i="1"/>
  <c r="BO337" i="1"/>
  <c r="CH1520" i="1"/>
  <c r="CG1520" i="1"/>
  <c r="BO162" i="1"/>
  <c r="BO1426" i="1"/>
  <c r="BO241" i="1"/>
  <c r="CG917" i="1"/>
  <c r="CH917" i="1"/>
  <c r="BO89" i="1"/>
  <c r="BO130" i="1"/>
  <c r="BO1213" i="1"/>
  <c r="BO1010" i="1"/>
  <c r="BO1191" i="1"/>
  <c r="BO525" i="1"/>
  <c r="CH1470" i="1"/>
  <c r="CH1493" i="1"/>
  <c r="CH597" i="1"/>
  <c r="CH1466" i="1"/>
  <c r="CH1178" i="1"/>
  <c r="CH578" i="1"/>
  <c r="CH1192" i="1"/>
  <c r="CH1527" i="1"/>
  <c r="CH1235" i="1"/>
  <c r="CH1105" i="1"/>
  <c r="CH1453" i="1"/>
  <c r="CH621" i="1"/>
  <c r="CH945" i="1"/>
  <c r="CH1512" i="1"/>
  <c r="CH1088" i="1"/>
  <c r="CH1391" i="1"/>
  <c r="CH1135" i="1"/>
  <c r="CH1355" i="1"/>
  <c r="CH1099" i="1"/>
  <c r="CH523" i="1"/>
  <c r="CH1392" i="1"/>
  <c r="CH1125" i="1"/>
  <c r="CH932" i="1"/>
  <c r="CH1130" i="1"/>
  <c r="CH602" i="1"/>
  <c r="CH1217" i="1"/>
  <c r="CH633" i="1"/>
  <c r="CH1287" i="1"/>
  <c r="CH1296" i="1"/>
  <c r="CH1373" i="1"/>
  <c r="CH541" i="1"/>
  <c r="CH1313" i="1"/>
  <c r="CH1200" i="1"/>
  <c r="CH535" i="1"/>
  <c r="CH1258" i="1"/>
  <c r="CH1490" i="1"/>
  <c r="CH1177" i="1"/>
  <c r="CH1008" i="1"/>
  <c r="CH1342" i="1"/>
  <c r="CG1342" i="1"/>
  <c r="CG901" i="1"/>
  <c r="CH901" i="1"/>
  <c r="CE1539" i="1"/>
  <c r="CH953" i="1"/>
  <c r="CH1406" i="1"/>
  <c r="CH1094" i="1"/>
  <c r="CH1461" i="1"/>
  <c r="CH1141" i="1"/>
  <c r="CH533" i="1"/>
  <c r="CH1128" i="1"/>
  <c r="CH1495" i="1"/>
  <c r="CH1203" i="1"/>
  <c r="CH947" i="1"/>
  <c r="CH627" i="1"/>
  <c r="CH1421" i="1"/>
  <c r="CH1133" i="1"/>
  <c r="CH589" i="1"/>
  <c r="CH946" i="1"/>
  <c r="CH674" i="1"/>
  <c r="CH1297" i="1"/>
  <c r="CH913" i="1"/>
  <c r="CH609" i="1"/>
  <c r="CH1464" i="1"/>
  <c r="CH1024" i="1"/>
  <c r="CH1359" i="1"/>
  <c r="CH1103" i="1"/>
  <c r="BO207" i="1"/>
  <c r="CH1067" i="1"/>
  <c r="CH1303" i="1"/>
  <c r="CH1446" i="1"/>
  <c r="CH1381" i="1"/>
  <c r="CH1093" i="1"/>
  <c r="CH517" i="1"/>
  <c r="CH900" i="1"/>
  <c r="CH1386" i="1"/>
  <c r="CH1098" i="1"/>
  <c r="CH1169" i="1"/>
  <c r="CH601" i="1"/>
  <c r="CH1185" i="1"/>
  <c r="CH1145" i="1"/>
  <c r="CH297" i="1"/>
  <c r="CH1087" i="1"/>
  <c r="CH1209" i="1"/>
  <c r="CH1341" i="1"/>
  <c r="CH1053" i="1"/>
  <c r="CH1241" i="1"/>
  <c r="CH1136" i="1"/>
  <c r="CH616" i="1"/>
  <c r="CH1439" i="1"/>
  <c r="BO1104" i="1"/>
  <c r="CG1414" i="1"/>
  <c r="CG519" i="1"/>
  <c r="CG1072" i="1"/>
  <c r="CG672" i="1"/>
  <c r="CH1150" i="1"/>
  <c r="CG1150" i="1"/>
  <c r="CH632" i="1"/>
  <c r="BO722" i="1"/>
  <c r="BO1490" i="1"/>
  <c r="BO145" i="1"/>
  <c r="BO82" i="1"/>
  <c r="BO994" i="1"/>
  <c r="CH1201" i="1"/>
  <c r="CG1201" i="1"/>
  <c r="BE1425" i="1"/>
  <c r="BJ1425" i="1" s="1"/>
  <c r="BO1425" i="1" s="1"/>
  <c r="CH1225" i="1"/>
  <c r="CG1225" i="1"/>
  <c r="CH1280" i="1"/>
  <c r="CG1280" i="1"/>
  <c r="CH615" i="1"/>
  <c r="CG615" i="1"/>
  <c r="BO1233" i="1"/>
  <c r="BO1509" i="1"/>
  <c r="BO451" i="1"/>
  <c r="CH7" i="1"/>
  <c r="CH1374" i="1"/>
  <c r="CH1429" i="1"/>
  <c r="CH1109" i="1"/>
  <c r="CH1081" i="1"/>
  <c r="CH1096" i="1"/>
  <c r="CH1463" i="1"/>
  <c r="CH915" i="1"/>
  <c r="CH1389" i="1"/>
  <c r="CH1101" i="1"/>
  <c r="CH557" i="1"/>
  <c r="CH1170" i="1"/>
  <c r="CH914" i="1"/>
  <c r="CH1265" i="1"/>
  <c r="CH881" i="1"/>
  <c r="CH1408" i="1"/>
  <c r="CH992" i="1"/>
  <c r="CH1327" i="1"/>
  <c r="CH1291" i="1"/>
  <c r="CH1363" i="1"/>
  <c r="CH1349" i="1"/>
  <c r="CH1061" i="1"/>
  <c r="CH1066" i="1"/>
  <c r="CH1465" i="1"/>
  <c r="CH1479" i="1"/>
  <c r="CH994" i="1"/>
  <c r="CH1168" i="1"/>
  <c r="CH1181" i="1"/>
  <c r="CH1293" i="1"/>
  <c r="CH1021" i="1"/>
  <c r="CH1161" i="1"/>
  <c r="CH625" i="1"/>
  <c r="CG6" i="1"/>
  <c r="CG5" i="1"/>
  <c r="CH1476" i="1"/>
  <c r="CH1348" i="1"/>
  <c r="CH1196" i="1"/>
  <c r="CH1052" i="1"/>
  <c r="CH916" i="1"/>
  <c r="CH772" i="1"/>
  <c r="CH644" i="1"/>
  <c r="CH516" i="1"/>
  <c r="CH388" i="1"/>
  <c r="CH260" i="1"/>
  <c r="CH132" i="1"/>
  <c r="CH820" i="1"/>
  <c r="CH1402" i="1"/>
  <c r="CH1250" i="1"/>
  <c r="CH1114" i="1"/>
  <c r="CH818" i="1"/>
  <c r="CH650" i="1"/>
  <c r="CH362" i="1"/>
  <c r="CH226" i="1"/>
  <c r="CH90" i="1"/>
  <c r="CH1505" i="1"/>
  <c r="CH785" i="1"/>
  <c r="CH649" i="1"/>
  <c r="CH521" i="1"/>
  <c r="CH193" i="1"/>
  <c r="CH1472" i="1"/>
  <c r="CH440" i="1"/>
  <c r="CH304" i="1"/>
  <c r="CH32" i="1"/>
  <c r="CH1175" i="1"/>
  <c r="CH1047" i="1"/>
  <c r="CH919" i="1"/>
  <c r="CH791" i="1"/>
  <c r="CH655" i="1"/>
  <c r="CH527" i="1"/>
  <c r="CH359" i="1"/>
  <c r="CH231" i="1"/>
  <c r="CH95" i="1"/>
  <c r="CH1433" i="1"/>
  <c r="CH1259" i="1"/>
  <c r="CH427" i="1"/>
  <c r="CH75" i="1"/>
  <c r="CH1210" i="1"/>
  <c r="CH1518" i="1"/>
  <c r="CH1390" i="1"/>
  <c r="CH1262" i="1"/>
  <c r="CH1110" i="1"/>
  <c r="CH966" i="1"/>
  <c r="CH838" i="1"/>
  <c r="CH694" i="1"/>
  <c r="CH558" i="1"/>
  <c r="CH422" i="1"/>
  <c r="CH286" i="1"/>
  <c r="CH142" i="1"/>
  <c r="CH14" i="1"/>
  <c r="CH1507" i="1"/>
  <c r="CH1379" i="1"/>
  <c r="CH1251" i="1"/>
  <c r="CH1123" i="1"/>
  <c r="CH995" i="1"/>
  <c r="CH867" i="1"/>
  <c r="CH739" i="1"/>
  <c r="CH611" i="1"/>
  <c r="CH483" i="1"/>
  <c r="CH355" i="1"/>
  <c r="CH227" i="1"/>
  <c r="CH99" i="1"/>
  <c r="CH1246" i="1"/>
  <c r="CH654" i="1"/>
  <c r="CH238" i="1"/>
  <c r="CH1157" i="1"/>
  <c r="CH1524" i="1"/>
  <c r="CH1396" i="1"/>
  <c r="CH1260" i="1"/>
  <c r="CH1108" i="1"/>
  <c r="CH828" i="1"/>
  <c r="CH692" i="1"/>
  <c r="CH564" i="1"/>
  <c r="CH436" i="1"/>
  <c r="CH308" i="1"/>
  <c r="CH180" i="1"/>
  <c r="CH52" i="1"/>
  <c r="CH1450" i="1"/>
  <c r="CH490" i="1"/>
  <c r="CH1257" i="1"/>
  <c r="CH1097" i="1"/>
  <c r="CH937" i="1"/>
  <c r="CH809" i="1"/>
  <c r="CH409" i="1"/>
  <c r="CH273" i="1"/>
  <c r="CH137" i="1"/>
  <c r="CH1142" i="1"/>
  <c r="CH1208" i="1"/>
  <c r="CH1080" i="1"/>
  <c r="CH952" i="1"/>
  <c r="CH824" i="1"/>
  <c r="CH696" i="1"/>
  <c r="CH560" i="1"/>
  <c r="CH424" i="1"/>
  <c r="CH1191" i="1"/>
  <c r="CH1063" i="1"/>
  <c r="CH935" i="1"/>
  <c r="CH807" i="1"/>
  <c r="CH279" i="1"/>
  <c r="CH15" i="1"/>
  <c r="BD1149" i="1"/>
  <c r="BI1149" i="1" s="1"/>
  <c r="BE1149" i="1"/>
  <c r="BJ1149" i="1" s="1"/>
  <c r="BD605" i="1"/>
  <c r="BI605" i="1" s="1"/>
  <c r="BE605" i="1"/>
  <c r="BJ605" i="1" s="1"/>
  <c r="CH895" i="1"/>
  <c r="CH991" i="1"/>
  <c r="BE1269" i="1"/>
  <c r="BJ1269" i="1" s="1"/>
  <c r="BO1269" i="1" s="1"/>
  <c r="BO36" i="1"/>
  <c r="BO81" i="1"/>
  <c r="BO345" i="1"/>
  <c r="BO1087" i="1"/>
  <c r="BO1439" i="1"/>
  <c r="BO153" i="1"/>
  <c r="BO289" i="1"/>
  <c r="BO697" i="1"/>
  <c r="BO19" i="1"/>
  <c r="BO306" i="1"/>
  <c r="BO327" i="1"/>
  <c r="BO1218" i="1"/>
  <c r="BO17" i="1"/>
  <c r="BO1103" i="1"/>
  <c r="BO1231" i="1"/>
  <c r="BO1354" i="1"/>
  <c r="BO255" i="1"/>
  <c r="BO1131" i="1"/>
  <c r="CH1467" i="1"/>
  <c r="CH1339" i="1"/>
  <c r="CH1211" i="1"/>
  <c r="CH1083" i="1"/>
  <c r="CH955" i="1"/>
  <c r="CH827" i="1"/>
  <c r="CH699" i="1"/>
  <c r="CH411" i="1"/>
  <c r="CH283" i="1"/>
  <c r="CH860" i="1"/>
  <c r="CH1310" i="1"/>
  <c r="CH1174" i="1"/>
  <c r="CH1014" i="1"/>
  <c r="CH886" i="1"/>
  <c r="CH750" i="1"/>
  <c r="CH470" i="1"/>
  <c r="CH334" i="1"/>
  <c r="BO31" i="1"/>
  <c r="CH115" i="1"/>
  <c r="CH1152" i="1"/>
  <c r="CH530" i="1"/>
  <c r="CH1430" i="1"/>
  <c r="CH1302" i="1"/>
  <c r="CH1166" i="1"/>
  <c r="CH1006" i="1"/>
  <c r="CH878" i="1"/>
  <c r="CH742" i="1"/>
  <c r="CH606" i="1"/>
  <c r="CH462" i="1"/>
  <c r="CH326" i="1"/>
  <c r="CH182" i="1"/>
  <c r="CH54" i="1"/>
  <c r="CH941" i="1"/>
  <c r="CH1436" i="1"/>
  <c r="CH1308" i="1"/>
  <c r="CH1148" i="1"/>
  <c r="CH1012" i="1"/>
  <c r="CH876" i="1"/>
  <c r="CH732" i="1"/>
  <c r="CH604" i="1"/>
  <c r="CH476" i="1"/>
  <c r="CH348" i="1"/>
  <c r="CH220" i="1"/>
  <c r="CH92" i="1"/>
  <c r="BO879" i="1"/>
  <c r="BD677" i="1"/>
  <c r="BI677" i="1" s="1"/>
  <c r="BE677" i="1"/>
  <c r="BJ677" i="1" s="1"/>
  <c r="CH285" i="1"/>
  <c r="CH1204" i="1"/>
  <c r="CH924" i="1"/>
  <c r="CH652" i="1"/>
  <c r="CH396" i="1"/>
  <c r="CH140" i="1"/>
  <c r="CH1058" i="1"/>
  <c r="CH786" i="1"/>
  <c r="CH234" i="1"/>
  <c r="CH168" i="1"/>
  <c r="CH305" i="1"/>
  <c r="CH861" i="1"/>
  <c r="CH445" i="1"/>
  <c r="CH317" i="1"/>
  <c r="CH157" i="1"/>
  <c r="CH29" i="1"/>
  <c r="CH1252" i="1"/>
  <c r="CH956" i="1"/>
  <c r="CH684" i="1"/>
  <c r="CH428" i="1"/>
  <c r="CH172" i="1"/>
  <c r="CH1506" i="1"/>
  <c r="CH1306" i="1"/>
  <c r="CH754" i="1"/>
  <c r="CH202" i="1"/>
  <c r="CH586" i="1"/>
  <c r="CH1215" i="1"/>
  <c r="CH103" i="1"/>
  <c r="BO273" i="1"/>
  <c r="BO569" i="1"/>
  <c r="BO658" i="1"/>
  <c r="BO407" i="1"/>
  <c r="BO177" i="1"/>
  <c r="BO1151" i="1"/>
  <c r="BO474" i="1"/>
  <c r="BO729" i="1"/>
  <c r="BO98" i="1"/>
  <c r="BO431" i="1"/>
  <c r="BO1171" i="1"/>
  <c r="BO578" i="1"/>
  <c r="BD875" i="1"/>
  <c r="BI875" i="1" s="1"/>
  <c r="BE875" i="1"/>
  <c r="BJ875" i="1" s="1"/>
  <c r="CH1435" i="1"/>
  <c r="CH1307" i="1"/>
  <c r="CH1179" i="1"/>
  <c r="CH1051" i="1"/>
  <c r="CH923" i="1"/>
  <c r="CH795" i="1"/>
  <c r="CH667" i="1"/>
  <c r="CH507" i="1"/>
  <c r="CH379" i="1"/>
  <c r="CH91" i="1"/>
  <c r="CH1084" i="1"/>
  <c r="CH1278" i="1"/>
  <c r="CH1134" i="1"/>
  <c r="CH982" i="1"/>
  <c r="CH854" i="1"/>
  <c r="CH438" i="1"/>
  <c r="CH302" i="1"/>
  <c r="CH1496" i="1"/>
  <c r="CH275" i="1"/>
  <c r="CH598" i="1"/>
  <c r="CH1056" i="1"/>
  <c r="CH1526" i="1"/>
  <c r="CH1398" i="1"/>
  <c r="CH1270" i="1"/>
  <c r="CH1126" i="1"/>
  <c r="CH974" i="1"/>
  <c r="CH846" i="1"/>
  <c r="CH702" i="1"/>
  <c r="CH566" i="1"/>
  <c r="CH430" i="1"/>
  <c r="CH294" i="1"/>
  <c r="CH150" i="1"/>
  <c r="CH22" i="1"/>
  <c r="CH1165" i="1"/>
  <c r="CH909" i="1"/>
  <c r="CH1532" i="1"/>
  <c r="CH1404" i="1"/>
  <c r="CH1268" i="1"/>
  <c r="CH1116" i="1"/>
  <c r="CH972" i="1"/>
  <c r="CH836" i="1"/>
  <c r="CH700" i="1"/>
  <c r="CH572" i="1"/>
  <c r="CH444" i="1"/>
  <c r="CH316" i="1"/>
  <c r="CH188" i="1"/>
  <c r="CH60" i="1"/>
  <c r="CH1329" i="1"/>
  <c r="BD781" i="1"/>
  <c r="BI781" i="1" s="1"/>
  <c r="BE781" i="1"/>
  <c r="BJ781" i="1" s="1"/>
  <c r="CH1516" i="1"/>
  <c r="CH1132" i="1"/>
  <c r="CH852" i="1"/>
  <c r="CH588" i="1"/>
  <c r="CH332" i="1"/>
  <c r="CH76" i="1"/>
  <c r="CH722" i="1"/>
  <c r="CH170" i="1"/>
  <c r="CH1457" i="1"/>
  <c r="CH656" i="1"/>
  <c r="CH104" i="1"/>
  <c r="CH927" i="1"/>
  <c r="BD1278" i="1"/>
  <c r="BI1278" i="1" s="1"/>
  <c r="BE1278" i="1"/>
  <c r="BJ1278" i="1" s="1"/>
  <c r="CH1229" i="1"/>
  <c r="CH1085" i="1"/>
  <c r="CH413" i="1"/>
  <c r="CH253" i="1"/>
  <c r="CH125" i="1"/>
  <c r="CH1156" i="1"/>
  <c r="CH1172" i="1"/>
  <c r="CH892" i="1"/>
  <c r="CH620" i="1"/>
  <c r="CH364" i="1"/>
  <c r="CH108" i="1"/>
  <c r="CH1474" i="1"/>
  <c r="CH962" i="1"/>
  <c r="CH690" i="1"/>
  <c r="CH1057" i="1"/>
  <c r="CH201" i="1"/>
  <c r="CH1536" i="1"/>
  <c r="CH1055" i="1"/>
  <c r="BD1489" i="1"/>
  <c r="BI1489" i="1" s="1"/>
  <c r="BE1489" i="1"/>
  <c r="BJ1489" i="1" s="1"/>
  <c r="BD219" i="1"/>
  <c r="BI219" i="1" s="1"/>
  <c r="BE219" i="1"/>
  <c r="BJ219" i="1" s="1"/>
  <c r="BD373" i="1"/>
  <c r="BI373" i="1" s="1"/>
  <c r="BE373" i="1"/>
  <c r="BJ373" i="1" s="1"/>
  <c r="BO39" i="1"/>
  <c r="BO114" i="1"/>
  <c r="CH1164" i="1"/>
  <c r="CH740" i="1"/>
  <c r="CH356" i="1"/>
  <c r="CH1498" i="1"/>
  <c r="CH1082" i="1"/>
  <c r="CH618" i="1"/>
  <c r="CH361" i="1"/>
  <c r="CH272" i="1"/>
  <c r="CH360" i="1"/>
  <c r="CH1015" i="1"/>
  <c r="CH63" i="1"/>
  <c r="CH1358" i="1"/>
  <c r="CH806" i="1"/>
  <c r="CH1219" i="1"/>
  <c r="CH835" i="1"/>
  <c r="CH451" i="1"/>
  <c r="CH323" i="1"/>
  <c r="CH997" i="1"/>
  <c r="CH1212" i="1"/>
  <c r="CH788" i="1"/>
  <c r="CH404" i="1"/>
  <c r="CH20" i="1"/>
  <c r="CH1002" i="1"/>
  <c r="CH905" i="1"/>
  <c r="CH1048" i="1"/>
  <c r="CH392" i="1"/>
  <c r="CH1274" i="1"/>
  <c r="CH1159" i="1"/>
  <c r="CH775" i="1"/>
  <c r="CH1440" i="1"/>
  <c r="BD709" i="1"/>
  <c r="BI709" i="1" s="1"/>
  <c r="BE709" i="1"/>
  <c r="BJ709" i="1" s="1"/>
  <c r="CH767" i="1"/>
  <c r="BE450" i="1"/>
  <c r="BJ450" i="1" s="1"/>
  <c r="BO450" i="1" s="1"/>
  <c r="CH1189" i="1"/>
  <c r="CH1045" i="1"/>
  <c r="CH1412" i="1"/>
  <c r="CH1276" i="1"/>
  <c r="CH1124" i="1"/>
  <c r="CH980" i="1"/>
  <c r="CH844" i="1"/>
  <c r="CH708" i="1"/>
  <c r="CH580" i="1"/>
  <c r="CH452" i="1"/>
  <c r="CH324" i="1"/>
  <c r="CH196" i="1"/>
  <c r="CH68" i="1"/>
  <c r="CH1338" i="1"/>
  <c r="CH1050" i="1"/>
  <c r="CH922" i="1"/>
  <c r="CH298" i="1"/>
  <c r="CH162" i="1"/>
  <c r="CH1393" i="1"/>
  <c r="CH1193" i="1"/>
  <c r="CH1009" i="1"/>
  <c r="CH721" i="1"/>
  <c r="CH585" i="1"/>
  <c r="CH457" i="1"/>
  <c r="CH680" i="1"/>
  <c r="CH240" i="1"/>
  <c r="CH96" i="1"/>
  <c r="CH1239" i="1"/>
  <c r="CH1111" i="1"/>
  <c r="CH983" i="1"/>
  <c r="CH855" i="1"/>
  <c r="CH727" i="1"/>
  <c r="CH591" i="1"/>
  <c r="CH167" i="1"/>
  <c r="CH31" i="1"/>
  <c r="CH1323" i="1"/>
  <c r="CH1497" i="1"/>
  <c r="CH1454" i="1"/>
  <c r="CH1326" i="1"/>
  <c r="CH1190" i="1"/>
  <c r="CH1030" i="1"/>
  <c r="CH902" i="1"/>
  <c r="CH774" i="1"/>
  <c r="CH630" i="1"/>
  <c r="CH486" i="1"/>
  <c r="CH358" i="1"/>
  <c r="CH206" i="1"/>
  <c r="CH78" i="1"/>
  <c r="CH1443" i="1"/>
  <c r="CH1315" i="1"/>
  <c r="CH1187" i="1"/>
  <c r="CH1059" i="1"/>
  <c r="CH931" i="1"/>
  <c r="CH803" i="1"/>
  <c r="CH675" i="1"/>
  <c r="CH547" i="1"/>
  <c r="CH419" i="1"/>
  <c r="CH291" i="1"/>
  <c r="CH163" i="1"/>
  <c r="CH35" i="1"/>
  <c r="CH1182" i="1"/>
  <c r="CH718" i="1"/>
  <c r="CH310" i="1"/>
  <c r="CH1001" i="1"/>
  <c r="BD341" i="1"/>
  <c r="BI341" i="1" s="1"/>
  <c r="BE341" i="1"/>
  <c r="BJ341" i="1" s="1"/>
  <c r="CH1284" i="1"/>
  <c r="CH1237" i="1"/>
  <c r="CH1460" i="1"/>
  <c r="CH1332" i="1"/>
  <c r="CH1180" i="1"/>
  <c r="CH1036" i="1"/>
  <c r="CH756" i="1"/>
  <c r="CH628" i="1"/>
  <c r="CH500" i="1"/>
  <c r="CH372" i="1"/>
  <c r="CH244" i="1"/>
  <c r="CH116" i="1"/>
  <c r="CH1234" i="1"/>
  <c r="CH970" i="1"/>
  <c r="CH146" i="1"/>
  <c r="CH1521" i="1"/>
  <c r="CH1321" i="1"/>
  <c r="CH873" i="1"/>
  <c r="CH345" i="1"/>
  <c r="CH209" i="1"/>
  <c r="CH73" i="1"/>
  <c r="CH1272" i="1"/>
  <c r="CH1144" i="1"/>
  <c r="CH1016" i="1"/>
  <c r="CH888" i="1"/>
  <c r="CH760" i="1"/>
  <c r="CH624" i="1"/>
  <c r="CH496" i="1"/>
  <c r="CH1255" i="1"/>
  <c r="CH999" i="1"/>
  <c r="CH871" i="1"/>
  <c r="CH343" i="1"/>
  <c r="CH79" i="1"/>
  <c r="BD1141" i="1"/>
  <c r="BI1141" i="1" s="1"/>
  <c r="BE1141" i="1"/>
  <c r="BJ1141" i="1" s="1"/>
  <c r="BO945" i="1"/>
  <c r="CH1356" i="1"/>
  <c r="CH1151" i="1"/>
  <c r="CH631" i="1"/>
  <c r="CH175" i="1"/>
  <c r="CH735" i="1"/>
  <c r="CH271" i="1"/>
  <c r="BO1361" i="1"/>
  <c r="CH1221" i="1"/>
  <c r="CH1444" i="1"/>
  <c r="CH884" i="1"/>
  <c r="CH612" i="1"/>
  <c r="CH100" i="1"/>
  <c r="CH194" i="1"/>
  <c r="CH1233" i="1"/>
  <c r="CH753" i="1"/>
  <c r="CH161" i="1"/>
  <c r="CH128" i="1"/>
  <c r="CH1143" i="1"/>
  <c r="CH887" i="1"/>
  <c r="CH1486" i="1"/>
  <c r="CH934" i="1"/>
  <c r="CH662" i="1"/>
  <c r="CH390" i="1"/>
  <c r="CH110" i="1"/>
  <c r="CH1254" i="1"/>
  <c r="CH1347" i="1"/>
  <c r="CH1091" i="1"/>
  <c r="CH579" i="1"/>
  <c r="CH67" i="1"/>
  <c r="CH1364" i="1"/>
  <c r="CH1068" i="1"/>
  <c r="CH532" i="1"/>
  <c r="CH276" i="1"/>
  <c r="CH148" i="1"/>
  <c r="CH1377" i="1"/>
  <c r="CH377" i="1"/>
  <c r="CH105" i="1"/>
  <c r="CH1176" i="1"/>
  <c r="CH792" i="1"/>
  <c r="CH1031" i="1"/>
  <c r="CH111" i="1"/>
  <c r="BO41" i="1"/>
  <c r="BO305" i="1"/>
  <c r="BO601" i="1"/>
  <c r="BO37" i="1"/>
  <c r="BO43" i="1"/>
  <c r="BO535" i="1"/>
  <c r="BE1077" i="1"/>
  <c r="BJ1077" i="1" s="1"/>
  <c r="BO1077" i="1" s="1"/>
  <c r="BO1375" i="1"/>
  <c r="BO122" i="1"/>
  <c r="BO10" i="1"/>
  <c r="BE83" i="1"/>
  <c r="BJ83" i="1" s="1"/>
  <c r="BO83" i="1" s="1"/>
  <c r="BO842" i="1"/>
  <c r="BO1013" i="1"/>
  <c r="BO797" i="1"/>
  <c r="BO303" i="1"/>
  <c r="CH1531" i="1"/>
  <c r="CH1403" i="1"/>
  <c r="CH1275" i="1"/>
  <c r="CH1147" i="1"/>
  <c r="CH1019" i="1"/>
  <c r="CH891" i="1"/>
  <c r="CH763" i="1"/>
  <c r="CH635" i="1"/>
  <c r="CH475" i="1"/>
  <c r="CH347" i="1"/>
  <c r="CH59" i="1"/>
  <c r="CH758" i="1"/>
  <c r="CH950" i="1"/>
  <c r="CH822" i="1"/>
  <c r="CH406" i="1"/>
  <c r="CH531" i="1"/>
  <c r="CH371" i="1"/>
  <c r="CH51" i="1"/>
  <c r="CH817" i="1"/>
  <c r="CH864" i="1"/>
  <c r="CH1494" i="1"/>
  <c r="CH1366" i="1"/>
  <c r="CH1230" i="1"/>
  <c r="CH1086" i="1"/>
  <c r="CH942" i="1"/>
  <c r="CH814" i="1"/>
  <c r="CH670" i="1"/>
  <c r="CH534" i="1"/>
  <c r="CH398" i="1"/>
  <c r="CH254" i="1"/>
  <c r="CH118" i="1"/>
  <c r="CH1376" i="1"/>
  <c r="CH1277" i="1"/>
  <c r="CH845" i="1"/>
  <c r="CH333" i="1"/>
  <c r="CH1500" i="1"/>
  <c r="CH1372" i="1"/>
  <c r="CH1220" i="1"/>
  <c r="CH1076" i="1"/>
  <c r="CH940" i="1"/>
  <c r="CH796" i="1"/>
  <c r="CH668" i="1"/>
  <c r="CH540" i="1"/>
  <c r="CH412" i="1"/>
  <c r="CH284" i="1"/>
  <c r="CH156" i="1"/>
  <c r="CH28" i="1"/>
  <c r="CH1202" i="1"/>
  <c r="CH449" i="1"/>
  <c r="CH342" i="1"/>
  <c r="BD1187" i="1"/>
  <c r="BI1187" i="1" s="1"/>
  <c r="BE1187" i="1"/>
  <c r="BJ1187" i="1" s="1"/>
  <c r="CH1452" i="1"/>
  <c r="CH1060" i="1"/>
  <c r="CH780" i="1"/>
  <c r="CH524" i="1"/>
  <c r="CH268" i="1"/>
  <c r="CH12" i="1"/>
  <c r="CH1186" i="1"/>
  <c r="CH930" i="1"/>
  <c r="CH658" i="1"/>
  <c r="CH98" i="1"/>
  <c r="CH1361" i="1"/>
  <c r="CH169" i="1"/>
  <c r="CH40" i="1"/>
  <c r="CH799" i="1"/>
  <c r="CH239" i="1"/>
  <c r="CH509" i="1"/>
  <c r="CH381" i="1"/>
  <c r="CH221" i="1"/>
  <c r="CH93" i="1"/>
  <c r="CH1484" i="1"/>
  <c r="CH1100" i="1"/>
  <c r="CH812" i="1"/>
  <c r="CH556" i="1"/>
  <c r="CH300" i="1"/>
  <c r="CH44" i="1"/>
  <c r="CH1410" i="1"/>
  <c r="CH1154" i="1"/>
  <c r="CH898" i="1"/>
  <c r="CH626" i="1"/>
  <c r="CH338" i="1"/>
  <c r="CH58" i="1"/>
  <c r="CH977" i="1"/>
  <c r="CH129" i="1"/>
  <c r="CH136" i="1"/>
  <c r="CH959" i="1"/>
  <c r="CH1077" i="1"/>
  <c r="CH1020" i="1"/>
  <c r="CH228" i="1"/>
  <c r="CH489" i="1"/>
  <c r="CH623" i="1"/>
  <c r="CH199" i="1"/>
  <c r="CH811" i="1"/>
  <c r="CH1062" i="1"/>
  <c r="CH246" i="1"/>
  <c r="CH1475" i="1"/>
  <c r="CH707" i="1"/>
  <c r="CH1214" i="1"/>
  <c r="CH622" i="1"/>
  <c r="CH1304" i="1"/>
  <c r="CH903" i="1"/>
  <c r="CH247" i="1"/>
  <c r="CH1247" i="1"/>
  <c r="CH863" i="1"/>
  <c r="BO978" i="1"/>
  <c r="BO967" i="1"/>
  <c r="BO209" i="1"/>
  <c r="BO12" i="1"/>
  <c r="BO281" i="1"/>
  <c r="BO825" i="1"/>
  <c r="BO594" i="1"/>
  <c r="BO1345" i="1"/>
  <c r="BO110" i="1"/>
  <c r="BO418" i="1"/>
  <c r="BO1273" i="1"/>
  <c r="CH1013" i="1"/>
  <c r="CH821" i="1"/>
  <c r="CH1508" i="1"/>
  <c r="CH1380" i="1"/>
  <c r="CH1244" i="1"/>
  <c r="CH1092" i="1"/>
  <c r="CH948" i="1"/>
  <c r="CH804" i="1"/>
  <c r="CH676" i="1"/>
  <c r="CH548" i="1"/>
  <c r="CH420" i="1"/>
  <c r="CH292" i="1"/>
  <c r="CH164" i="1"/>
  <c r="CH36" i="1"/>
  <c r="CH1434" i="1"/>
  <c r="CH1146" i="1"/>
  <c r="CH1018" i="1"/>
  <c r="CH890" i="1"/>
  <c r="CH402" i="1"/>
  <c r="CH258" i="1"/>
  <c r="CH130" i="1"/>
  <c r="CH1337" i="1"/>
  <c r="CH1153" i="1"/>
  <c r="CH689" i="1"/>
  <c r="CH553" i="1"/>
  <c r="CH1528" i="1"/>
  <c r="CH336" i="1"/>
  <c r="CH208" i="1"/>
  <c r="CH64" i="1"/>
  <c r="CH1207" i="1"/>
  <c r="CH1079" i="1"/>
  <c r="CH951" i="1"/>
  <c r="CH823" i="1"/>
  <c r="CH695" i="1"/>
  <c r="CH559" i="1"/>
  <c r="CH391" i="1"/>
  <c r="CH263" i="1"/>
  <c r="CH127" i="1"/>
  <c r="CH734" i="1"/>
  <c r="CH587" i="1"/>
  <c r="CH200" i="1"/>
  <c r="CH135" i="1"/>
  <c r="CH1422" i="1"/>
  <c r="CH1294" i="1"/>
  <c r="CH1158" i="1"/>
  <c r="CH998" i="1"/>
  <c r="CH870" i="1"/>
  <c r="CH726" i="1"/>
  <c r="CH590" i="1"/>
  <c r="CH454" i="1"/>
  <c r="CH318" i="1"/>
  <c r="CH174" i="1"/>
  <c r="CH46" i="1"/>
  <c r="CH1411" i="1"/>
  <c r="CH1283" i="1"/>
  <c r="CH1155" i="1"/>
  <c r="CH1027" i="1"/>
  <c r="CH899" i="1"/>
  <c r="CH771" i="1"/>
  <c r="CH643" i="1"/>
  <c r="CH515" i="1"/>
  <c r="CH387" i="1"/>
  <c r="CH259" i="1"/>
  <c r="CH131" i="1"/>
  <c r="CH1309" i="1"/>
  <c r="CH1286" i="1"/>
  <c r="CH1102" i="1"/>
  <c r="CH686" i="1"/>
  <c r="CH270" i="1"/>
  <c r="CH1428" i="1"/>
  <c r="CH1292" i="1"/>
  <c r="CH1140" i="1"/>
  <c r="CH1004" i="1"/>
  <c r="CH724" i="1"/>
  <c r="CH596" i="1"/>
  <c r="CH468" i="1"/>
  <c r="CH340" i="1"/>
  <c r="CH212" i="1"/>
  <c r="CH84" i="1"/>
  <c r="CH1482" i="1"/>
  <c r="CH1354" i="1"/>
  <c r="CH1194" i="1"/>
  <c r="CH794" i="1"/>
  <c r="CH522" i="1"/>
  <c r="CH1289" i="1"/>
  <c r="CH1129" i="1"/>
  <c r="CH841" i="1"/>
  <c r="CH441" i="1"/>
  <c r="CH313" i="1"/>
  <c r="CH33" i="1"/>
  <c r="CH1400" i="1"/>
  <c r="CH1240" i="1"/>
  <c r="CH1112" i="1"/>
  <c r="CH984" i="1"/>
  <c r="CH856" i="1"/>
  <c r="CH728" i="1"/>
  <c r="CH592" i="1"/>
  <c r="CH464" i="1"/>
  <c r="CH1223" i="1"/>
  <c r="CH967" i="1"/>
  <c r="CH839" i="1"/>
  <c r="CH47" i="1"/>
  <c r="BD1109" i="1"/>
  <c r="BI1109" i="1" s="1"/>
  <c r="BE1109" i="1"/>
  <c r="BJ1109" i="1" s="1"/>
  <c r="BD490" i="1"/>
  <c r="BI490" i="1" s="1"/>
  <c r="BE490" i="1"/>
  <c r="BJ490" i="1" s="1"/>
  <c r="CH1023" i="1"/>
  <c r="CH503" i="1"/>
  <c r="CH39" i="1"/>
  <c r="BD77" i="1"/>
  <c r="BI77" i="1" s="1"/>
  <c r="BE77" i="1"/>
  <c r="BJ77" i="1" s="1"/>
  <c r="BD541" i="1"/>
  <c r="BI541" i="1" s="1"/>
  <c r="BE541" i="1"/>
  <c r="BJ541" i="1" s="1"/>
  <c r="CH1324" i="1"/>
  <c r="CH1119" i="1"/>
  <c r="CH599" i="1"/>
  <c r="CH143" i="1"/>
  <c r="CH50" i="1"/>
  <c r="CH1316" i="1"/>
  <c r="CH484" i="1"/>
  <c r="CH1370" i="1"/>
  <c r="CH954" i="1"/>
  <c r="CH330" i="1"/>
  <c r="CH617" i="1"/>
  <c r="CH759" i="1"/>
  <c r="CH1222" i="1"/>
  <c r="CH526" i="1"/>
  <c r="CH963" i="1"/>
  <c r="CH195" i="1"/>
  <c r="CH1492" i="1"/>
  <c r="CH660" i="1"/>
  <c r="CH1418" i="1"/>
  <c r="CH458" i="1"/>
  <c r="CH241" i="1"/>
  <c r="CH920" i="1"/>
  <c r="CH528" i="1"/>
  <c r="BO322" i="1"/>
  <c r="BE38" i="1"/>
  <c r="BJ38" i="1" s="1"/>
  <c r="BO38" i="1" s="1"/>
  <c r="BO962" i="1"/>
  <c r="BO1474" i="1"/>
  <c r="BO859" i="1"/>
  <c r="BO1320" i="1"/>
  <c r="BO462" i="1"/>
  <c r="BO61" i="1"/>
  <c r="CH1369" i="1"/>
  <c r="CH1499" i="1"/>
  <c r="CH1371" i="1"/>
  <c r="CH1115" i="1"/>
  <c r="CH987" i="1"/>
  <c r="CH859" i="1"/>
  <c r="CH731" i="1"/>
  <c r="CH603" i="1"/>
  <c r="CH443" i="1"/>
  <c r="CH315" i="1"/>
  <c r="CH27" i="1"/>
  <c r="CH1046" i="1"/>
  <c r="CH918" i="1"/>
  <c r="CH790" i="1"/>
  <c r="CH374" i="1"/>
  <c r="CH145" i="1"/>
  <c r="CH1462" i="1"/>
  <c r="CH1334" i="1"/>
  <c r="CH1198" i="1"/>
  <c r="CH1038" i="1"/>
  <c r="CH910" i="1"/>
  <c r="CH782" i="1"/>
  <c r="CH638" i="1"/>
  <c r="CH494" i="1"/>
  <c r="CH366" i="1"/>
  <c r="CH214" i="1"/>
  <c r="CH86" i="1"/>
  <c r="CH1245" i="1"/>
  <c r="CH973" i="1"/>
  <c r="CH1468" i="1"/>
  <c r="CH1340" i="1"/>
  <c r="CH1188" i="1"/>
  <c r="CH1044" i="1"/>
  <c r="CH908" i="1"/>
  <c r="CH764" i="1"/>
  <c r="CH636" i="1"/>
  <c r="CH508" i="1"/>
  <c r="CH380" i="1"/>
  <c r="CH252" i="1"/>
  <c r="CH124" i="1"/>
  <c r="CH1042" i="1"/>
  <c r="CH1441" i="1"/>
  <c r="CH1071" i="1"/>
  <c r="CH223" i="1"/>
  <c r="BD1283" i="1"/>
  <c r="BI1283" i="1" s="1"/>
  <c r="BE1283" i="1"/>
  <c r="BJ1283" i="1" s="1"/>
  <c r="BD1021" i="1"/>
  <c r="BI1021" i="1" s="1"/>
  <c r="BE1021" i="1"/>
  <c r="BJ1021" i="1" s="1"/>
  <c r="BD1150" i="1"/>
  <c r="BI1150" i="1" s="1"/>
  <c r="BE1150" i="1"/>
  <c r="BJ1150" i="1" s="1"/>
  <c r="CH1388" i="1"/>
  <c r="CH988" i="1"/>
  <c r="CH716" i="1"/>
  <c r="CH460" i="1"/>
  <c r="CH204" i="1"/>
  <c r="CH1122" i="1"/>
  <c r="CH858" i="1"/>
  <c r="CH594" i="1"/>
  <c r="CH306" i="1"/>
  <c r="CH18" i="1"/>
  <c r="CH865" i="1"/>
  <c r="CH337" i="1"/>
  <c r="CH97" i="1"/>
  <c r="CH1041" i="1"/>
  <c r="CH1183" i="1"/>
  <c r="CH663" i="1"/>
  <c r="CH71" i="1"/>
  <c r="CH477" i="1"/>
  <c r="CH349" i="1"/>
  <c r="CH189" i="1"/>
  <c r="CH61" i="1"/>
  <c r="CH1420" i="1"/>
  <c r="CH1028" i="1"/>
  <c r="CH748" i="1"/>
  <c r="CH492" i="1"/>
  <c r="CH236" i="1"/>
  <c r="CH1301" i="1"/>
  <c r="CH1346" i="1"/>
  <c r="CH1090" i="1"/>
  <c r="CH826" i="1"/>
  <c r="CH554" i="1"/>
  <c r="CH266" i="1"/>
  <c r="CH65" i="1"/>
  <c r="CH1336" i="1"/>
  <c r="CH72" i="1"/>
  <c r="CH831" i="1"/>
  <c r="CH207" i="1"/>
  <c r="BD642" i="1"/>
  <c r="BI642" i="1" s="1"/>
  <c r="BE642" i="1"/>
  <c r="BJ642" i="1" s="1"/>
  <c r="BD278" i="1"/>
  <c r="BI278" i="1" s="1"/>
  <c r="BE278" i="1"/>
  <c r="BJ278" i="1" s="1"/>
  <c r="BD1441" i="1"/>
  <c r="BI1441" i="1" s="1"/>
  <c r="BE1441" i="1"/>
  <c r="BJ1441" i="1" s="1"/>
  <c r="BD1395" i="1"/>
  <c r="BI1395" i="1" s="1"/>
  <c r="BE1395" i="1"/>
  <c r="BJ1395" i="1" s="1"/>
  <c r="BD214" i="1"/>
  <c r="BI214" i="1" s="1"/>
  <c r="BE214" i="1"/>
  <c r="BJ214" i="1" s="1"/>
  <c r="BD422" i="1"/>
  <c r="BI422" i="1" s="1"/>
  <c r="BE422" i="1"/>
  <c r="BJ422" i="1" s="1"/>
  <c r="BD147" i="1"/>
  <c r="BI147" i="1" s="1"/>
  <c r="BE147" i="1"/>
  <c r="BJ147" i="1" s="1"/>
  <c r="BD1159" i="1"/>
  <c r="BI1159" i="1" s="1"/>
  <c r="BE1159" i="1"/>
  <c r="BJ1159" i="1" s="1"/>
  <c r="BD1126" i="1"/>
  <c r="BI1126" i="1" s="1"/>
  <c r="BE1126" i="1"/>
  <c r="BJ1126" i="1" s="1"/>
  <c r="BD42" i="1"/>
  <c r="BI42" i="1" s="1"/>
  <c r="BE42" i="1"/>
  <c r="BJ42" i="1" s="1"/>
  <c r="BD510" i="1"/>
  <c r="BI510" i="1" s="1"/>
  <c r="BE510" i="1"/>
  <c r="BJ510" i="1" s="1"/>
  <c r="BD1157" i="1"/>
  <c r="BI1157" i="1" s="1"/>
  <c r="BE1157" i="1"/>
  <c r="BJ1157" i="1" s="1"/>
  <c r="BD1485" i="1"/>
  <c r="BI1485" i="1" s="1"/>
  <c r="BE1485" i="1"/>
  <c r="BJ1485" i="1" s="1"/>
  <c r="BD958" i="1"/>
  <c r="BI958" i="1" s="1"/>
  <c r="BE958" i="1"/>
  <c r="BJ958" i="1" s="1"/>
  <c r="BD1127" i="1"/>
  <c r="BI1127" i="1" s="1"/>
  <c r="BE1127" i="1"/>
  <c r="BJ1127" i="1" s="1"/>
  <c r="BD261" i="1"/>
  <c r="BI261" i="1" s="1"/>
  <c r="BE261" i="1"/>
  <c r="BJ261" i="1" s="1"/>
  <c r="BD489" i="1"/>
  <c r="BI489" i="1" s="1"/>
  <c r="BE489" i="1"/>
  <c r="BJ489" i="1" s="1"/>
  <c r="BD829" i="1"/>
  <c r="BI829" i="1" s="1"/>
  <c r="BE829" i="1"/>
  <c r="BJ829" i="1" s="1"/>
  <c r="BD1061" i="1"/>
  <c r="BI1061" i="1" s="1"/>
  <c r="BE1061" i="1"/>
  <c r="BJ1061" i="1" s="1"/>
  <c r="BD201" i="1"/>
  <c r="BI201" i="1" s="1"/>
  <c r="BE201" i="1"/>
  <c r="BJ201" i="1" s="1"/>
  <c r="BD597" i="1"/>
  <c r="BI597" i="1" s="1"/>
  <c r="BE597" i="1"/>
  <c r="BJ597" i="1" s="1"/>
  <c r="BD1454" i="1"/>
  <c r="BI1454" i="1" s="1"/>
  <c r="BE1454" i="1"/>
  <c r="BJ1454" i="1" s="1"/>
  <c r="BD806" i="1"/>
  <c r="BI806" i="1" s="1"/>
  <c r="BE806" i="1"/>
  <c r="BJ806" i="1" s="1"/>
  <c r="BD1124" i="1"/>
  <c r="BI1124" i="1" s="1"/>
  <c r="BE1124" i="1"/>
  <c r="BJ1124" i="1" s="1"/>
  <c r="BD1220" i="1"/>
  <c r="BI1220" i="1" s="1"/>
  <c r="BE1220" i="1"/>
  <c r="BJ1220" i="1" s="1"/>
  <c r="BD1316" i="1"/>
  <c r="BI1316" i="1" s="1"/>
  <c r="BE1316" i="1"/>
  <c r="BJ1316" i="1" s="1"/>
  <c r="BD1412" i="1"/>
  <c r="BI1412" i="1" s="1"/>
  <c r="BE1412" i="1"/>
  <c r="BJ1412" i="1" s="1"/>
  <c r="BD1069" i="1"/>
  <c r="BI1069" i="1" s="1"/>
  <c r="BE1069" i="1"/>
  <c r="BJ1069" i="1" s="1"/>
  <c r="BD730" i="1"/>
  <c r="BI730" i="1" s="1"/>
  <c r="BE730" i="1"/>
  <c r="BJ730" i="1" s="1"/>
  <c r="BD1050" i="1"/>
  <c r="BI1050" i="1" s="1"/>
  <c r="BE1050" i="1"/>
  <c r="BJ1050" i="1" s="1"/>
  <c r="BD1370" i="1"/>
  <c r="BI1370" i="1" s="1"/>
  <c r="BE1370" i="1"/>
  <c r="BJ1370" i="1" s="1"/>
  <c r="BD1115" i="1"/>
  <c r="BI1115" i="1" s="1"/>
  <c r="BE1115" i="1"/>
  <c r="BJ1115" i="1" s="1"/>
  <c r="BD938" i="1"/>
  <c r="BI938" i="1" s="1"/>
  <c r="BE938" i="1"/>
  <c r="BJ938" i="1" s="1"/>
  <c r="BD1258" i="1"/>
  <c r="BI1258" i="1" s="1"/>
  <c r="BE1258" i="1"/>
  <c r="BJ1258" i="1" s="1"/>
  <c r="BD1091" i="1"/>
  <c r="BI1091" i="1" s="1"/>
  <c r="BE1091" i="1"/>
  <c r="BJ1091" i="1" s="1"/>
  <c r="BD850" i="1"/>
  <c r="BI850" i="1" s="1"/>
  <c r="BE850" i="1"/>
  <c r="BJ850" i="1" s="1"/>
  <c r="BD1196" i="1"/>
  <c r="BI1196" i="1" s="1"/>
  <c r="BE1196" i="1"/>
  <c r="BJ1196" i="1" s="1"/>
  <c r="BD714" i="1"/>
  <c r="BI714" i="1" s="1"/>
  <c r="BE714" i="1"/>
  <c r="BJ714" i="1" s="1"/>
  <c r="BD1034" i="1"/>
  <c r="BI1034" i="1" s="1"/>
  <c r="BE1034" i="1"/>
  <c r="BJ1034" i="1" s="1"/>
  <c r="BD1418" i="1"/>
  <c r="BI1418" i="1" s="1"/>
  <c r="BE1418" i="1"/>
  <c r="BJ1418" i="1" s="1"/>
  <c r="BD1203" i="1"/>
  <c r="BI1203" i="1" s="1"/>
  <c r="BE1203" i="1"/>
  <c r="BJ1203" i="1" s="1"/>
  <c r="BD1331" i="1"/>
  <c r="BI1331" i="1" s="1"/>
  <c r="BE1331" i="1"/>
  <c r="BJ1331" i="1" s="1"/>
  <c r="BD1298" i="1"/>
  <c r="BI1298" i="1" s="1"/>
  <c r="BE1298" i="1"/>
  <c r="BJ1298" i="1" s="1"/>
  <c r="BO441" i="1"/>
  <c r="BO8" i="1"/>
  <c r="BO1535" i="1"/>
  <c r="BO1321" i="1"/>
  <c r="BO1071" i="1"/>
  <c r="BO1199" i="1"/>
  <c r="BD1238" i="1"/>
  <c r="BI1238" i="1" s="1"/>
  <c r="BE1238" i="1"/>
  <c r="BJ1238" i="1" s="1"/>
  <c r="BD387" i="1"/>
  <c r="BI387" i="1" s="1"/>
  <c r="BE387" i="1"/>
  <c r="BJ387" i="1" s="1"/>
  <c r="BD11" i="1"/>
  <c r="BI11" i="1" s="1"/>
  <c r="BE11" i="1"/>
  <c r="BJ11" i="1" s="1"/>
  <c r="BD1098" i="1"/>
  <c r="BI1098" i="1" s="1"/>
  <c r="BE1098" i="1"/>
  <c r="BJ1098" i="1" s="1"/>
  <c r="BD1043" i="1"/>
  <c r="BI1043" i="1" s="1"/>
  <c r="BE1043" i="1"/>
  <c r="BJ1043" i="1" s="1"/>
  <c r="BD194" i="1"/>
  <c r="BI194" i="1" s="1"/>
  <c r="BE194" i="1"/>
  <c r="BJ194" i="1" s="1"/>
  <c r="BD822" i="1"/>
  <c r="BI822" i="1" s="1"/>
  <c r="BE822" i="1"/>
  <c r="BJ822" i="1" s="1"/>
  <c r="BD1381" i="1"/>
  <c r="BI1381" i="1" s="1"/>
  <c r="BE1381" i="1"/>
  <c r="BJ1381" i="1" s="1"/>
  <c r="BO299" i="1"/>
  <c r="BD557" i="1"/>
  <c r="BI557" i="1" s="1"/>
  <c r="BE557" i="1"/>
  <c r="BJ557" i="1" s="1"/>
  <c r="BO925" i="1"/>
  <c r="BD123" i="1"/>
  <c r="BI123" i="1" s="1"/>
  <c r="BE123" i="1"/>
  <c r="BJ123" i="1" s="1"/>
  <c r="BD256" i="1"/>
  <c r="BI256" i="1" s="1"/>
  <c r="BE256" i="1"/>
  <c r="BJ256" i="1" s="1"/>
  <c r="BD1209" i="1"/>
  <c r="BI1209" i="1" s="1"/>
  <c r="BE1209" i="1"/>
  <c r="BJ1209" i="1" s="1"/>
  <c r="BO30" i="1"/>
  <c r="BD161" i="1"/>
  <c r="BI161" i="1" s="1"/>
  <c r="BE161" i="1"/>
  <c r="BJ161" i="1" s="1"/>
  <c r="BD357" i="1"/>
  <c r="BI357" i="1" s="1"/>
  <c r="BE357" i="1"/>
  <c r="BJ357" i="1" s="1"/>
  <c r="BD661" i="1"/>
  <c r="BI661" i="1" s="1"/>
  <c r="BE661" i="1"/>
  <c r="BJ661" i="1" s="1"/>
  <c r="BD433" i="1"/>
  <c r="BI433" i="1" s="1"/>
  <c r="BE433" i="1"/>
  <c r="BJ433" i="1" s="1"/>
  <c r="BD837" i="1"/>
  <c r="BI837" i="1" s="1"/>
  <c r="BE837" i="1"/>
  <c r="BJ837" i="1" s="1"/>
  <c r="BD94" i="1"/>
  <c r="BI94" i="1" s="1"/>
  <c r="BE94" i="1"/>
  <c r="BJ94" i="1" s="1"/>
  <c r="BD1161" i="1"/>
  <c r="BI1161" i="1" s="1"/>
  <c r="BE1161" i="1"/>
  <c r="BJ1161" i="1" s="1"/>
  <c r="BD20" i="1"/>
  <c r="BI20" i="1" s="1"/>
  <c r="BE20" i="1"/>
  <c r="BJ20" i="1" s="1"/>
  <c r="BD1419" i="1"/>
  <c r="BI1419" i="1" s="1"/>
  <c r="BE1419" i="1"/>
  <c r="BJ1419" i="1" s="1"/>
  <c r="BD622" i="1"/>
  <c r="BI622" i="1" s="1"/>
  <c r="BE622" i="1"/>
  <c r="BJ622" i="1" s="1"/>
  <c r="BD1190" i="1"/>
  <c r="BI1190" i="1" s="1"/>
  <c r="BE1190" i="1"/>
  <c r="BJ1190" i="1" s="1"/>
  <c r="BD374" i="1"/>
  <c r="BI374" i="1" s="1"/>
  <c r="BE374" i="1"/>
  <c r="BJ374" i="1" s="1"/>
  <c r="BO15" i="1"/>
  <c r="BD1122" i="1"/>
  <c r="BI1122" i="1" s="1"/>
  <c r="BE1122" i="1"/>
  <c r="BJ1122" i="1" s="1"/>
  <c r="BD1330" i="1"/>
  <c r="BI1330" i="1" s="1"/>
  <c r="BE1330" i="1"/>
  <c r="BJ1330" i="1" s="1"/>
  <c r="BD866" i="1"/>
  <c r="BI866" i="1" s="1"/>
  <c r="BE866" i="1"/>
  <c r="BJ866" i="1" s="1"/>
  <c r="BD1506" i="1"/>
  <c r="BI1506" i="1" s="1"/>
  <c r="BE1506" i="1"/>
  <c r="BJ1506" i="1" s="1"/>
  <c r="BD1099" i="1"/>
  <c r="BI1099" i="1" s="1"/>
  <c r="BE1099" i="1"/>
  <c r="BJ1099" i="1" s="1"/>
  <c r="BD334" i="1"/>
  <c r="BI334" i="1" s="1"/>
  <c r="BE334" i="1"/>
  <c r="BJ334" i="1" s="1"/>
  <c r="BD1224" i="1"/>
  <c r="BI1224" i="1" s="1"/>
  <c r="BE1224" i="1"/>
  <c r="BJ1224" i="1" s="1"/>
  <c r="BD1473" i="1"/>
  <c r="BI1473" i="1" s="1"/>
  <c r="BE1473" i="1"/>
  <c r="BJ1473" i="1" s="1"/>
  <c r="BD1427" i="1"/>
  <c r="BI1427" i="1" s="1"/>
  <c r="BE1427" i="1"/>
  <c r="BJ1427" i="1" s="1"/>
  <c r="BD442" i="1"/>
  <c r="BI442" i="1" s="1"/>
  <c r="BE442" i="1"/>
  <c r="BJ442" i="1" s="1"/>
  <c r="BD690" i="1"/>
  <c r="BI690" i="1" s="1"/>
  <c r="BE690" i="1"/>
  <c r="BJ690" i="1" s="1"/>
  <c r="BD630" i="1"/>
  <c r="BI630" i="1" s="1"/>
  <c r="BE630" i="1"/>
  <c r="BJ630" i="1" s="1"/>
  <c r="BD1121" i="1"/>
  <c r="BI1121" i="1" s="1"/>
  <c r="BE1121" i="1"/>
  <c r="BJ1121" i="1" s="1"/>
  <c r="BD206" i="1"/>
  <c r="BI206" i="1" s="1"/>
  <c r="BE206" i="1"/>
  <c r="BJ206" i="1" s="1"/>
  <c r="BD1360" i="1"/>
  <c r="BI1360" i="1" s="1"/>
  <c r="BE1360" i="1"/>
  <c r="BJ1360" i="1" s="1"/>
  <c r="BD323" i="1"/>
  <c r="BI323" i="1" s="1"/>
  <c r="BE323" i="1"/>
  <c r="BJ323" i="1" s="1"/>
  <c r="BD1389" i="1"/>
  <c r="BI1389" i="1" s="1"/>
  <c r="BE1389" i="1"/>
  <c r="BJ1389" i="1" s="1"/>
  <c r="BD1517" i="1"/>
  <c r="BI1517" i="1" s="1"/>
  <c r="BE1517" i="1"/>
  <c r="BJ1517" i="1" s="1"/>
  <c r="BD27" i="1"/>
  <c r="BI27" i="1" s="1"/>
  <c r="BE27" i="1"/>
  <c r="BJ27" i="1" s="1"/>
  <c r="BD347" i="1"/>
  <c r="BI347" i="1" s="1"/>
  <c r="BE347" i="1"/>
  <c r="BJ347" i="1" s="1"/>
  <c r="BD1223" i="1"/>
  <c r="BI1223" i="1" s="1"/>
  <c r="BE1223" i="1"/>
  <c r="BJ1223" i="1" s="1"/>
  <c r="BD893" i="1"/>
  <c r="BI893" i="1" s="1"/>
  <c r="BE893" i="1"/>
  <c r="BJ893" i="1" s="1"/>
  <c r="BD1095" i="1"/>
  <c r="BI1095" i="1" s="1"/>
  <c r="BE1095" i="1"/>
  <c r="BJ1095" i="1" s="1"/>
  <c r="BD101" i="1"/>
  <c r="BI101" i="1" s="1"/>
  <c r="BE101" i="1"/>
  <c r="BJ101" i="1" s="1"/>
  <c r="BD233" i="1"/>
  <c r="BI233" i="1" s="1"/>
  <c r="BE233" i="1"/>
  <c r="BJ233" i="1" s="1"/>
  <c r="BD333" i="1"/>
  <c r="BI333" i="1" s="1"/>
  <c r="BE333" i="1"/>
  <c r="BJ333" i="1" s="1"/>
  <c r="BD533" i="1"/>
  <c r="BI533" i="1" s="1"/>
  <c r="BE533" i="1"/>
  <c r="BJ533" i="1" s="1"/>
  <c r="BD733" i="1"/>
  <c r="BI733" i="1" s="1"/>
  <c r="BE733" i="1"/>
  <c r="BJ733" i="1" s="1"/>
  <c r="BD1005" i="1"/>
  <c r="BI1005" i="1" s="1"/>
  <c r="BE1005" i="1"/>
  <c r="BJ1005" i="1" s="1"/>
  <c r="BD131" i="1"/>
  <c r="BI131" i="1" s="1"/>
  <c r="BE131" i="1"/>
  <c r="BJ131" i="1" s="1"/>
  <c r="BD878" i="1"/>
  <c r="BI878" i="1" s="1"/>
  <c r="BE878" i="1"/>
  <c r="BJ878" i="1" s="1"/>
  <c r="BD1060" i="1"/>
  <c r="BI1060" i="1" s="1"/>
  <c r="BE1060" i="1"/>
  <c r="BJ1060" i="1" s="1"/>
  <c r="BD1440" i="1"/>
  <c r="BI1440" i="1" s="1"/>
  <c r="BE1440" i="1"/>
  <c r="BJ1440" i="1" s="1"/>
  <c r="BD1101" i="1"/>
  <c r="BI1101" i="1" s="1"/>
  <c r="BE1101" i="1"/>
  <c r="BJ1101" i="1" s="1"/>
  <c r="BD802" i="1"/>
  <c r="BI802" i="1" s="1"/>
  <c r="BE802" i="1"/>
  <c r="BJ802" i="1" s="1"/>
  <c r="BD1276" i="1"/>
  <c r="BI1276" i="1" s="1"/>
  <c r="BE1276" i="1"/>
  <c r="BJ1276" i="1" s="1"/>
  <c r="BD946" i="1"/>
  <c r="BI946" i="1" s="1"/>
  <c r="BE946" i="1"/>
  <c r="BJ946" i="1" s="1"/>
  <c r="BD1394" i="1"/>
  <c r="BI1394" i="1" s="1"/>
  <c r="BE1394" i="1"/>
  <c r="BJ1394" i="1" s="1"/>
  <c r="BD1018" i="1"/>
  <c r="BI1018" i="1" s="1"/>
  <c r="BE1018" i="1"/>
  <c r="BJ1018" i="1" s="1"/>
  <c r="BD1387" i="1"/>
  <c r="BI1387" i="1" s="1"/>
  <c r="BE1387" i="1"/>
  <c r="BJ1387" i="1" s="1"/>
  <c r="BD1282" i="1"/>
  <c r="BI1282" i="1" s="1"/>
  <c r="BE1282" i="1"/>
  <c r="BJ1282" i="1" s="1"/>
  <c r="BD1236" i="1"/>
  <c r="BI1236" i="1" s="1"/>
  <c r="BE1236" i="1"/>
  <c r="BJ1236" i="1" s="1"/>
  <c r="BD794" i="1"/>
  <c r="BI794" i="1" s="1"/>
  <c r="BE794" i="1"/>
  <c r="BJ794" i="1" s="1"/>
  <c r="BD1178" i="1"/>
  <c r="BI1178" i="1" s="1"/>
  <c r="BE1178" i="1"/>
  <c r="BJ1178" i="1" s="1"/>
  <c r="BD1434" i="1"/>
  <c r="BI1434" i="1" s="1"/>
  <c r="BE1434" i="1"/>
  <c r="BJ1434" i="1" s="1"/>
  <c r="BD1435" i="1"/>
  <c r="BI1435" i="1" s="1"/>
  <c r="BE1435" i="1"/>
  <c r="BJ1435" i="1" s="1"/>
  <c r="BD7" i="1"/>
  <c r="BI7" i="1" s="1"/>
  <c r="BE7" i="1"/>
  <c r="BJ7" i="1" s="1"/>
  <c r="BD682" i="1"/>
  <c r="BI682" i="1" s="1"/>
  <c r="BE682" i="1"/>
  <c r="BJ682" i="1" s="1"/>
  <c r="BD1002" i="1"/>
  <c r="BI1002" i="1" s="1"/>
  <c r="BE1002" i="1"/>
  <c r="BJ1002" i="1" s="1"/>
  <c r="BD1322" i="1"/>
  <c r="BI1322" i="1" s="1"/>
  <c r="BE1322" i="1"/>
  <c r="BJ1322" i="1" s="1"/>
  <c r="BD1219" i="1"/>
  <c r="BI1219" i="1" s="1"/>
  <c r="BE1219" i="1"/>
  <c r="BJ1219" i="1" s="1"/>
  <c r="BD1468" i="1"/>
  <c r="BI1468" i="1" s="1"/>
  <c r="BE1468" i="1"/>
  <c r="BJ1468" i="1" s="1"/>
  <c r="BD1362" i="1"/>
  <c r="BI1362" i="1" s="1"/>
  <c r="BE1362" i="1"/>
  <c r="BJ1362" i="1" s="1"/>
  <c r="BD778" i="1"/>
  <c r="BI778" i="1" s="1"/>
  <c r="BE778" i="1"/>
  <c r="BJ778" i="1" s="1"/>
  <c r="BD1162" i="1"/>
  <c r="BI1162" i="1" s="1"/>
  <c r="BE1162" i="1"/>
  <c r="BJ1162" i="1" s="1"/>
  <c r="BD1482" i="1"/>
  <c r="BI1482" i="1" s="1"/>
  <c r="BE1482" i="1"/>
  <c r="BJ1482" i="1" s="1"/>
  <c r="BD1235" i="1"/>
  <c r="BI1235" i="1" s="1"/>
  <c r="BE1235" i="1"/>
  <c r="BJ1235" i="1" s="1"/>
  <c r="BD1363" i="1"/>
  <c r="BI1363" i="1" s="1"/>
  <c r="BE1363" i="1"/>
  <c r="BJ1363" i="1" s="1"/>
  <c r="BD786" i="1"/>
  <c r="BI786" i="1" s="1"/>
  <c r="BE786" i="1"/>
  <c r="BJ786" i="1" s="1"/>
  <c r="BD1399" i="1"/>
  <c r="BI1399" i="1" s="1"/>
  <c r="BE1399" i="1"/>
  <c r="BJ1399" i="1" s="1"/>
  <c r="BO1137" i="1"/>
  <c r="BO473" i="1"/>
  <c r="BD610" i="1"/>
  <c r="BI610" i="1" s="1"/>
  <c r="BE610" i="1"/>
  <c r="BJ610" i="1" s="1"/>
  <c r="BO23" i="1"/>
  <c r="BO1353" i="1"/>
  <c r="BD513" i="1"/>
  <c r="BI513" i="1" s="1"/>
  <c r="BE513" i="1"/>
  <c r="BJ513" i="1" s="1"/>
  <c r="BD1470" i="1"/>
  <c r="BI1470" i="1" s="1"/>
  <c r="BE1470" i="1"/>
  <c r="BJ1470" i="1" s="1"/>
  <c r="BD427" i="1"/>
  <c r="BI427" i="1" s="1"/>
  <c r="BE427" i="1"/>
  <c r="BJ427" i="1" s="1"/>
  <c r="BD931" i="1"/>
  <c r="BI931" i="1" s="1"/>
  <c r="BE931" i="1"/>
  <c r="BJ931" i="1" s="1"/>
  <c r="BD1128" i="1"/>
  <c r="BI1128" i="1" s="1"/>
  <c r="BE1128" i="1"/>
  <c r="BJ1128" i="1" s="1"/>
  <c r="BD1352" i="1"/>
  <c r="BI1352" i="1" s="1"/>
  <c r="BE1352" i="1"/>
  <c r="BJ1352" i="1" s="1"/>
  <c r="BD1444" i="1"/>
  <c r="BI1444" i="1" s="1"/>
  <c r="BE1444" i="1"/>
  <c r="BJ1444" i="1" s="1"/>
  <c r="BD1139" i="1"/>
  <c r="BI1139" i="1" s="1"/>
  <c r="BE1139" i="1"/>
  <c r="BJ1139" i="1" s="1"/>
  <c r="BD1287" i="1"/>
  <c r="BI1287" i="1" s="1"/>
  <c r="BE1287" i="1"/>
  <c r="BJ1287" i="1" s="1"/>
  <c r="BD902" i="1"/>
  <c r="BI902" i="1" s="1"/>
  <c r="BE902" i="1"/>
  <c r="BJ902" i="1" s="1"/>
  <c r="BD1254" i="1"/>
  <c r="BI1254" i="1" s="1"/>
  <c r="BE1254" i="1"/>
  <c r="BJ1254" i="1" s="1"/>
  <c r="BD339" i="1"/>
  <c r="BI339" i="1" s="1"/>
  <c r="BE339" i="1"/>
  <c r="BJ339" i="1" s="1"/>
  <c r="BD1261" i="1"/>
  <c r="BI1261" i="1" s="1"/>
  <c r="BE1261" i="1"/>
  <c r="BJ1261" i="1" s="1"/>
  <c r="BD1413" i="1"/>
  <c r="BI1413" i="1" s="1"/>
  <c r="BE1413" i="1"/>
  <c r="BJ1413" i="1" s="1"/>
  <c r="BD1237" i="1"/>
  <c r="BI1237" i="1" s="1"/>
  <c r="BE1237" i="1"/>
  <c r="BJ1237" i="1" s="1"/>
  <c r="BD725" i="1"/>
  <c r="BI725" i="1" s="1"/>
  <c r="BE725" i="1"/>
  <c r="BJ725" i="1" s="1"/>
  <c r="BD1009" i="1"/>
  <c r="BI1009" i="1" s="1"/>
  <c r="BE1009" i="1"/>
  <c r="BJ1009" i="1" s="1"/>
  <c r="BD362" i="1"/>
  <c r="BI362" i="1" s="1"/>
  <c r="BE362" i="1"/>
  <c r="BJ362" i="1" s="1"/>
  <c r="BD556" i="1"/>
  <c r="BI556" i="1" s="1"/>
  <c r="BE556" i="1"/>
  <c r="BJ556" i="1" s="1"/>
  <c r="BD1093" i="1"/>
  <c r="BI1093" i="1" s="1"/>
  <c r="BE1093" i="1"/>
  <c r="BJ1093" i="1" s="1"/>
  <c r="BD193" i="1"/>
  <c r="BI193" i="1" s="1"/>
  <c r="BE193" i="1"/>
  <c r="BJ193" i="1" s="1"/>
  <c r="BD293" i="1"/>
  <c r="BI293" i="1" s="1"/>
  <c r="BE293" i="1"/>
  <c r="BJ293" i="1" s="1"/>
  <c r="BD425" i="1"/>
  <c r="BI425" i="1" s="1"/>
  <c r="BE425" i="1"/>
  <c r="BJ425" i="1" s="1"/>
  <c r="BD629" i="1"/>
  <c r="BI629" i="1" s="1"/>
  <c r="BE629" i="1"/>
  <c r="BJ629" i="1" s="1"/>
  <c r="BD186" i="1"/>
  <c r="BI186" i="1" s="1"/>
  <c r="BE186" i="1"/>
  <c r="BJ186" i="1" s="1"/>
  <c r="BD990" i="1"/>
  <c r="BI990" i="1" s="1"/>
  <c r="BE990" i="1"/>
  <c r="BJ990" i="1" s="1"/>
  <c r="BD1003" i="1"/>
  <c r="BI1003" i="1" s="1"/>
  <c r="BE1003" i="1"/>
  <c r="BJ1003" i="1" s="1"/>
  <c r="BD1195" i="1"/>
  <c r="BI1195" i="1" s="1"/>
  <c r="BE1195" i="1"/>
  <c r="BJ1195" i="1" s="1"/>
  <c r="BD354" i="1"/>
  <c r="BI354" i="1" s="1"/>
  <c r="BE354" i="1"/>
  <c r="BJ354" i="1" s="1"/>
  <c r="BD662" i="1"/>
  <c r="BI662" i="1" s="1"/>
  <c r="BE662" i="1"/>
  <c r="BJ662" i="1" s="1"/>
  <c r="BD1156" i="1"/>
  <c r="BI1156" i="1" s="1"/>
  <c r="BE1156" i="1"/>
  <c r="BJ1156" i="1" s="1"/>
  <c r="BD1252" i="1"/>
  <c r="BI1252" i="1" s="1"/>
  <c r="BE1252" i="1"/>
  <c r="BJ1252" i="1" s="1"/>
  <c r="BD1348" i="1"/>
  <c r="BI1348" i="1" s="1"/>
  <c r="BE1348" i="1"/>
  <c r="BJ1348" i="1" s="1"/>
  <c r="BD973" i="1"/>
  <c r="BI973" i="1" s="1"/>
  <c r="BE973" i="1"/>
  <c r="BJ973" i="1" s="1"/>
  <c r="BD1483" i="1"/>
  <c r="BI1483" i="1" s="1"/>
  <c r="BE1483" i="1"/>
  <c r="BJ1483" i="1" s="1"/>
  <c r="BD954" i="1"/>
  <c r="BI954" i="1" s="1"/>
  <c r="BE954" i="1"/>
  <c r="BJ954" i="1" s="1"/>
  <c r="BD1170" i="1"/>
  <c r="BI1170" i="1" s="1"/>
  <c r="BE1170" i="1"/>
  <c r="BJ1170" i="1" s="1"/>
  <c r="BD930" i="1"/>
  <c r="BI930" i="1" s="1"/>
  <c r="BE930" i="1"/>
  <c r="BJ930" i="1" s="1"/>
  <c r="BD1314" i="1"/>
  <c r="BI1314" i="1" s="1"/>
  <c r="BE1314" i="1"/>
  <c r="BJ1314" i="1" s="1"/>
  <c r="BD32" i="1"/>
  <c r="BI32" i="1" s="1"/>
  <c r="BE32" i="1"/>
  <c r="BJ32" i="1" s="1"/>
  <c r="BD818" i="1"/>
  <c r="BI818" i="1" s="1"/>
  <c r="BE818" i="1"/>
  <c r="BJ818" i="1" s="1"/>
  <c r="BD1138" i="1"/>
  <c r="BI1138" i="1" s="1"/>
  <c r="BE1138" i="1"/>
  <c r="BJ1138" i="1" s="1"/>
  <c r="BD1458" i="1"/>
  <c r="BI1458" i="1" s="1"/>
  <c r="BE1458" i="1"/>
  <c r="BJ1458" i="1" s="1"/>
  <c r="BD762" i="1"/>
  <c r="BI762" i="1" s="1"/>
  <c r="BE762" i="1"/>
  <c r="BJ762" i="1" s="1"/>
  <c r="BD1082" i="1"/>
  <c r="BI1082" i="1" s="1"/>
  <c r="BE1082" i="1"/>
  <c r="BJ1082" i="1" s="1"/>
  <c r="BD1402" i="1"/>
  <c r="BI1402" i="1" s="1"/>
  <c r="BE1402" i="1"/>
  <c r="BJ1402" i="1" s="1"/>
  <c r="BD1227" i="1"/>
  <c r="BI1227" i="1" s="1"/>
  <c r="BE1227" i="1"/>
  <c r="BJ1227" i="1" s="1"/>
  <c r="BD1451" i="1"/>
  <c r="BI1451" i="1" s="1"/>
  <c r="BE1451" i="1"/>
  <c r="BJ1451" i="1" s="1"/>
  <c r="BD1026" i="1"/>
  <c r="BI1026" i="1" s="1"/>
  <c r="BE1026" i="1"/>
  <c r="BJ1026" i="1" s="1"/>
  <c r="BO537" i="1"/>
  <c r="BO311" i="1"/>
  <c r="BO71" i="1"/>
  <c r="BO1225" i="1"/>
  <c r="BO1023" i="1"/>
  <c r="BO1183" i="1"/>
  <c r="BD1518" i="1"/>
  <c r="BI1518" i="1" s="1"/>
  <c r="BE1518" i="1"/>
  <c r="BJ1518" i="1" s="1"/>
  <c r="BO857" i="1"/>
  <c r="BD498" i="1"/>
  <c r="BI498" i="1" s="1"/>
  <c r="BE498" i="1"/>
  <c r="BJ498" i="1" s="1"/>
  <c r="BO63" i="1"/>
  <c r="BD1377" i="1"/>
  <c r="BI1377" i="1" s="1"/>
  <c r="BE1377" i="1"/>
  <c r="BJ1377" i="1" s="1"/>
  <c r="BD1505" i="1"/>
  <c r="BI1505" i="1" s="1"/>
  <c r="BE1505" i="1"/>
  <c r="BJ1505" i="1" s="1"/>
  <c r="BD115" i="1"/>
  <c r="BI115" i="1" s="1"/>
  <c r="BE115" i="1"/>
  <c r="BJ115" i="1" s="1"/>
  <c r="BD1463" i="1"/>
  <c r="BI1463" i="1" s="1"/>
  <c r="BE1463" i="1"/>
  <c r="BJ1463" i="1" s="1"/>
  <c r="BD982" i="1"/>
  <c r="BI982" i="1" s="1"/>
  <c r="BE982" i="1"/>
  <c r="BJ982" i="1" s="1"/>
  <c r="BD307" i="1"/>
  <c r="BI307" i="1" s="1"/>
  <c r="BE307" i="1"/>
  <c r="BJ307" i="1" s="1"/>
  <c r="BD386" i="1"/>
  <c r="BI386" i="1" s="1"/>
  <c r="BE386" i="1"/>
  <c r="BJ386" i="1" s="1"/>
  <c r="BD670" i="1"/>
  <c r="BI670" i="1" s="1"/>
  <c r="BE670" i="1"/>
  <c r="BJ670" i="1" s="1"/>
  <c r="BD282" i="1"/>
  <c r="BI282" i="1" s="1"/>
  <c r="BE282" i="1"/>
  <c r="BJ282" i="1" s="1"/>
  <c r="BD702" i="1"/>
  <c r="BI702" i="1" s="1"/>
  <c r="BE702" i="1"/>
  <c r="BJ702" i="1" s="1"/>
  <c r="BD803" i="1"/>
  <c r="BI803" i="1" s="1"/>
  <c r="BE803" i="1"/>
  <c r="BJ803" i="1" s="1"/>
  <c r="BD1202" i="1"/>
  <c r="BI1202" i="1" s="1"/>
  <c r="BE1202" i="1"/>
  <c r="BJ1202" i="1" s="1"/>
  <c r="BD1319" i="1"/>
  <c r="BI1319" i="1" s="1"/>
  <c r="BE1319" i="1"/>
  <c r="BJ1319" i="1" s="1"/>
  <c r="BD1421" i="1"/>
  <c r="BI1421" i="1" s="1"/>
  <c r="BE1421" i="1"/>
  <c r="BJ1421" i="1" s="1"/>
  <c r="BD358" i="1"/>
  <c r="BI358" i="1" s="1"/>
  <c r="BE358" i="1"/>
  <c r="BJ358" i="1" s="1"/>
  <c r="BD589" i="1"/>
  <c r="BI589" i="1" s="1"/>
  <c r="BE589" i="1"/>
  <c r="BJ589" i="1" s="1"/>
  <c r="BD693" i="1"/>
  <c r="BI693" i="1" s="1"/>
  <c r="BE693" i="1"/>
  <c r="BJ693" i="1" s="1"/>
  <c r="BD993" i="1"/>
  <c r="BI993" i="1" s="1"/>
  <c r="BE993" i="1"/>
  <c r="BJ993" i="1" s="1"/>
  <c r="BD154" i="1"/>
  <c r="BI154" i="1" s="1"/>
  <c r="BE154" i="1"/>
  <c r="BJ154" i="1" s="1"/>
  <c r="BD1255" i="1"/>
  <c r="BI1255" i="1" s="1"/>
  <c r="BE1255" i="1"/>
  <c r="BJ1255" i="1" s="1"/>
  <c r="BD137" i="1"/>
  <c r="BI137" i="1" s="1"/>
  <c r="BE137" i="1"/>
  <c r="BJ137" i="1" s="1"/>
  <c r="BD269" i="1"/>
  <c r="BI269" i="1" s="1"/>
  <c r="BE269" i="1"/>
  <c r="BJ269" i="1" s="1"/>
  <c r="BD365" i="1"/>
  <c r="BI365" i="1" s="1"/>
  <c r="BE365" i="1"/>
  <c r="BJ365" i="1" s="1"/>
  <c r="BD465" i="1"/>
  <c r="BI465" i="1" s="1"/>
  <c r="BE465" i="1"/>
  <c r="BJ465" i="1" s="1"/>
  <c r="BD826" i="1"/>
  <c r="BI826" i="1" s="1"/>
  <c r="BE826" i="1"/>
  <c r="BJ826" i="1" s="1"/>
  <c r="BD1507" i="1"/>
  <c r="BI1507" i="1" s="1"/>
  <c r="BE1507" i="1"/>
  <c r="BJ1507" i="1" s="1"/>
  <c r="BD950" i="1"/>
  <c r="BI950" i="1" s="1"/>
  <c r="BE950" i="1"/>
  <c r="BJ950" i="1" s="1"/>
  <c r="BD1318" i="1"/>
  <c r="BI1318" i="1" s="1"/>
  <c r="BE1318" i="1"/>
  <c r="BJ1318" i="1" s="1"/>
  <c r="BD138" i="1"/>
  <c r="BI138" i="1" s="1"/>
  <c r="BE138" i="1"/>
  <c r="BJ138" i="1" s="1"/>
  <c r="BD1133" i="1"/>
  <c r="BI1133" i="1" s="1"/>
  <c r="BE1133" i="1"/>
  <c r="BJ1133" i="1" s="1"/>
  <c r="BD1274" i="1"/>
  <c r="BI1274" i="1" s="1"/>
  <c r="BE1274" i="1"/>
  <c r="BJ1274" i="1" s="1"/>
  <c r="BD834" i="1"/>
  <c r="BI834" i="1" s="1"/>
  <c r="BE834" i="1"/>
  <c r="BJ834" i="1" s="1"/>
  <c r="BD754" i="1"/>
  <c r="BI754" i="1" s="1"/>
  <c r="BE754" i="1"/>
  <c r="BJ754" i="1" s="1"/>
  <c r="BD1338" i="1"/>
  <c r="BI1338" i="1" s="1"/>
  <c r="BE1338" i="1"/>
  <c r="BJ1338" i="1" s="1"/>
  <c r="BD922" i="1"/>
  <c r="BI922" i="1" s="1"/>
  <c r="BE922" i="1"/>
  <c r="BJ922" i="1" s="1"/>
  <c r="BD1242" i="1"/>
  <c r="BI1242" i="1" s="1"/>
  <c r="BE1242" i="1"/>
  <c r="BJ1242" i="1" s="1"/>
  <c r="BD1498" i="1"/>
  <c r="BI1498" i="1" s="1"/>
  <c r="BE1498" i="1"/>
  <c r="BJ1498" i="1" s="1"/>
  <c r="BD1475" i="1"/>
  <c r="BI1475" i="1" s="1"/>
  <c r="BE1475" i="1"/>
  <c r="BJ1475" i="1" s="1"/>
  <c r="BD746" i="1"/>
  <c r="BI746" i="1" s="1"/>
  <c r="BE746" i="1"/>
  <c r="BJ746" i="1" s="1"/>
  <c r="BD1130" i="1"/>
  <c r="BI1130" i="1" s="1"/>
  <c r="BE1130" i="1"/>
  <c r="BJ1130" i="1" s="1"/>
  <c r="BD1450" i="1"/>
  <c r="BI1450" i="1" s="1"/>
  <c r="BE1450" i="1"/>
  <c r="BJ1450" i="1" s="1"/>
  <c r="BD1347" i="1"/>
  <c r="BI1347" i="1" s="1"/>
  <c r="BE1347" i="1"/>
  <c r="BJ1347" i="1" s="1"/>
  <c r="BD1467" i="1"/>
  <c r="BI1467" i="1" s="1"/>
  <c r="BE1467" i="1"/>
  <c r="BJ1467" i="1" s="1"/>
  <c r="BD906" i="1"/>
  <c r="BI906" i="1" s="1"/>
  <c r="BE906" i="1"/>
  <c r="BJ906" i="1" s="1"/>
  <c r="BD1226" i="1"/>
  <c r="BI1226" i="1" s="1"/>
  <c r="BE1226" i="1"/>
  <c r="BJ1226" i="1" s="1"/>
  <c r="BD963" i="1"/>
  <c r="BI963" i="1" s="1"/>
  <c r="BE963" i="1"/>
  <c r="BJ963" i="1" s="1"/>
  <c r="BD1267" i="1"/>
  <c r="BI1267" i="1" s="1"/>
  <c r="BE1267" i="1"/>
  <c r="BJ1267" i="1" s="1"/>
  <c r="BD1459" i="1"/>
  <c r="BI1459" i="1" s="1"/>
  <c r="BE1459" i="1"/>
  <c r="BJ1459" i="1" s="1"/>
  <c r="BD1042" i="1"/>
  <c r="BI1042" i="1" s="1"/>
  <c r="BE1042" i="1"/>
  <c r="BJ1042" i="1" s="1"/>
  <c r="BO559" i="1"/>
  <c r="BD666" i="1"/>
  <c r="BI666" i="1" s="1"/>
  <c r="BE666" i="1"/>
  <c r="BJ666" i="1" s="1"/>
  <c r="BD1032" i="1"/>
  <c r="BI1032" i="1" s="1"/>
  <c r="BE1032" i="1"/>
  <c r="BJ1032" i="1" s="1"/>
  <c r="BD1160" i="1"/>
  <c r="BI1160" i="1" s="1"/>
  <c r="BE1160" i="1"/>
  <c r="BJ1160" i="1" s="1"/>
  <c r="BD1256" i="1"/>
  <c r="BI1256" i="1" s="1"/>
  <c r="BE1256" i="1"/>
  <c r="BJ1256" i="1" s="1"/>
  <c r="BD1476" i="1"/>
  <c r="BI1476" i="1" s="1"/>
  <c r="BE1476" i="1"/>
  <c r="BJ1476" i="1" s="1"/>
  <c r="BD13" i="1"/>
  <c r="BI13" i="1" s="1"/>
  <c r="BE13" i="1"/>
  <c r="BJ13" i="1" s="1"/>
  <c r="BD1523" i="1"/>
  <c r="BI1523" i="1" s="1"/>
  <c r="BE1523" i="1"/>
  <c r="BJ1523" i="1" s="1"/>
  <c r="BD129" i="1"/>
  <c r="BI129" i="1" s="1"/>
  <c r="BE129" i="1"/>
  <c r="BJ129" i="1" s="1"/>
  <c r="BD1031" i="1"/>
  <c r="BI1031" i="1" s="1"/>
  <c r="BE1031" i="1"/>
  <c r="BJ1031" i="1" s="1"/>
  <c r="BD1374" i="1"/>
  <c r="BI1374" i="1" s="1"/>
  <c r="BE1374" i="1"/>
  <c r="BJ1374" i="1" s="1"/>
  <c r="BD458" i="1"/>
  <c r="BI458" i="1" s="1"/>
  <c r="BE458" i="1"/>
  <c r="BJ458" i="1" s="1"/>
  <c r="BD1452" i="1"/>
  <c r="BI1452" i="1" s="1"/>
  <c r="BE1452" i="1"/>
  <c r="BJ1452" i="1" s="1"/>
  <c r="BD1265" i="1"/>
  <c r="BI1265" i="1" s="1"/>
  <c r="BE1265" i="1"/>
  <c r="BJ1265" i="1" s="1"/>
  <c r="BD1153" i="1"/>
  <c r="BI1153" i="1" s="1"/>
  <c r="BE1153" i="1"/>
  <c r="BJ1153" i="1" s="1"/>
  <c r="BD1206" i="1"/>
  <c r="BI1206" i="1" s="1"/>
  <c r="BE1206" i="1"/>
  <c r="BJ1206" i="1" s="1"/>
  <c r="BD961" i="1"/>
  <c r="BI961" i="1" s="1"/>
  <c r="BE961" i="1"/>
  <c r="BJ961" i="1" s="1"/>
  <c r="BD1325" i="1"/>
  <c r="BI1325" i="1" s="1"/>
  <c r="BE1325" i="1"/>
  <c r="BJ1325" i="1" s="1"/>
  <c r="BD957" i="1"/>
  <c r="BI957" i="1" s="1"/>
  <c r="BE957" i="1"/>
  <c r="BJ957" i="1" s="1"/>
  <c r="BD1217" i="1"/>
  <c r="BI1217" i="1" s="1"/>
  <c r="BE1217" i="1"/>
  <c r="BJ1217" i="1" s="1"/>
  <c r="BD1351" i="1"/>
  <c r="BI1351" i="1" s="1"/>
  <c r="BE1351" i="1"/>
  <c r="BJ1351" i="1" s="1"/>
  <c r="BD225" i="1"/>
  <c r="BI225" i="1" s="1"/>
  <c r="BE225" i="1"/>
  <c r="BJ225" i="1" s="1"/>
  <c r="BD565" i="1"/>
  <c r="BI565" i="1" s="1"/>
  <c r="BE565" i="1"/>
  <c r="BJ565" i="1" s="1"/>
  <c r="BD669" i="1"/>
  <c r="BI669" i="1" s="1"/>
  <c r="BE669" i="1"/>
  <c r="BJ669" i="1" s="1"/>
  <c r="BD769" i="1"/>
  <c r="BI769" i="1" s="1"/>
  <c r="BE769" i="1"/>
  <c r="BJ769" i="1" s="1"/>
  <c r="BD901" i="1"/>
  <c r="BI901" i="1" s="1"/>
  <c r="BE901" i="1"/>
  <c r="BJ901" i="1" s="1"/>
  <c r="BD302" i="1"/>
  <c r="BI302" i="1" s="1"/>
  <c r="BE302" i="1"/>
  <c r="BJ302" i="1" s="1"/>
  <c r="BD1035" i="1"/>
  <c r="BI1035" i="1" s="1"/>
  <c r="BE1035" i="1"/>
  <c r="BJ1035" i="1" s="1"/>
  <c r="BD923" i="1"/>
  <c r="BI923" i="1" s="1"/>
  <c r="BE923" i="1"/>
  <c r="BJ923" i="1" s="1"/>
  <c r="BD1092" i="1"/>
  <c r="BI1092" i="1" s="1"/>
  <c r="BE1092" i="1"/>
  <c r="BJ1092" i="1" s="1"/>
  <c r="BD1284" i="1"/>
  <c r="BI1284" i="1" s="1"/>
  <c r="BE1284" i="1"/>
  <c r="BJ1284" i="1" s="1"/>
  <c r="BD1380" i="1"/>
  <c r="BI1380" i="1" s="1"/>
  <c r="BE1380" i="1"/>
  <c r="BJ1380" i="1" s="1"/>
  <c r="BD1033" i="1"/>
  <c r="BI1033" i="1" s="1"/>
  <c r="BE1033" i="1"/>
  <c r="BJ1033" i="1" s="1"/>
  <c r="BD1442" i="1"/>
  <c r="BI1442" i="1" s="1"/>
  <c r="BE1442" i="1"/>
  <c r="BJ1442" i="1" s="1"/>
  <c r="BD1530" i="1"/>
  <c r="BI1530" i="1" s="1"/>
  <c r="BE1530" i="1"/>
  <c r="BJ1530" i="1" s="1"/>
  <c r="BD898" i="1"/>
  <c r="BI898" i="1" s="1"/>
  <c r="BE898" i="1"/>
  <c r="BJ898" i="1" s="1"/>
  <c r="BD1058" i="1"/>
  <c r="BI1058" i="1" s="1"/>
  <c r="BE1058" i="1"/>
  <c r="BJ1058" i="1" s="1"/>
  <c r="BD1378" i="1"/>
  <c r="BI1378" i="1" s="1"/>
  <c r="BE1378" i="1"/>
  <c r="BJ1378" i="1" s="1"/>
  <c r="BD979" i="1"/>
  <c r="BI979" i="1" s="1"/>
  <c r="BE979" i="1"/>
  <c r="BJ979" i="1" s="1"/>
  <c r="BD882" i="1"/>
  <c r="BI882" i="1" s="1"/>
  <c r="BE882" i="1"/>
  <c r="BJ882" i="1" s="1"/>
  <c r="BD1266" i="1"/>
  <c r="BI1266" i="1" s="1"/>
  <c r="BE1266" i="1"/>
  <c r="BJ1266" i="1" s="1"/>
  <c r="BD1522" i="1"/>
  <c r="BI1522" i="1" s="1"/>
  <c r="BE1522" i="1"/>
  <c r="BJ1522" i="1" s="1"/>
  <c r="BD890" i="1"/>
  <c r="BI890" i="1" s="1"/>
  <c r="BE890" i="1"/>
  <c r="BJ890" i="1" s="1"/>
  <c r="BD1210" i="1"/>
  <c r="BI1210" i="1" s="1"/>
  <c r="BE1210" i="1"/>
  <c r="BJ1210" i="1" s="1"/>
  <c r="BD1466" i="1"/>
  <c r="BI1466" i="1" s="1"/>
  <c r="BE1466" i="1"/>
  <c r="BJ1466" i="1" s="1"/>
  <c r="BD1323" i="1"/>
  <c r="BI1323" i="1" s="1"/>
  <c r="BE1323" i="1"/>
  <c r="BJ1323" i="1" s="1"/>
  <c r="BD914" i="1"/>
  <c r="BI914" i="1" s="1"/>
  <c r="BE914" i="1"/>
  <c r="BJ914" i="1" s="1"/>
  <c r="BD770" i="1"/>
  <c r="BI770" i="1" s="1"/>
  <c r="BE770" i="1"/>
  <c r="BJ770" i="1" s="1"/>
  <c r="BD1090" i="1"/>
  <c r="BI1090" i="1" s="1"/>
  <c r="BE1090" i="1"/>
  <c r="BJ1090" i="1" s="1"/>
  <c r="BD674" i="1"/>
  <c r="BI674" i="1" s="1"/>
  <c r="BE674" i="1"/>
  <c r="BJ674" i="1" s="1"/>
  <c r="BD254" i="1"/>
  <c r="BI254" i="1" s="1"/>
  <c r="BE254" i="1"/>
  <c r="BJ254" i="1" s="1"/>
  <c r="BD91" i="1"/>
  <c r="BI91" i="1" s="1"/>
  <c r="BE91" i="1"/>
  <c r="BJ91" i="1" s="1"/>
  <c r="BD1384" i="1"/>
  <c r="BI1384" i="1" s="1"/>
  <c r="BE1384" i="1"/>
  <c r="BJ1384" i="1" s="1"/>
  <c r="BD1409" i="1"/>
  <c r="BI1409" i="1" s="1"/>
  <c r="BE1409" i="1"/>
  <c r="BJ1409" i="1" s="1"/>
  <c r="BD126" i="1"/>
  <c r="BI126" i="1" s="1"/>
  <c r="BE126" i="1"/>
  <c r="BJ126" i="1" s="1"/>
  <c r="BD1415" i="1"/>
  <c r="BI1415" i="1" s="1"/>
  <c r="BE1415" i="1"/>
  <c r="BJ1415" i="1" s="1"/>
  <c r="BD78" i="1"/>
  <c r="BI78" i="1" s="1"/>
  <c r="BE78" i="1"/>
  <c r="BJ78" i="1" s="1"/>
  <c r="BD734" i="1"/>
  <c r="BI734" i="1" s="1"/>
  <c r="BE734" i="1"/>
  <c r="BJ734" i="1" s="1"/>
  <c r="BD1006" i="1"/>
  <c r="BI1006" i="1" s="1"/>
  <c r="BE1006" i="1"/>
  <c r="BJ1006" i="1" s="1"/>
  <c r="BD506" i="1"/>
  <c r="BI506" i="1" s="1"/>
  <c r="BE506" i="1"/>
  <c r="BJ506" i="1" s="1"/>
  <c r="BD1512" i="1"/>
  <c r="BI1512" i="1" s="1"/>
  <c r="BE1512" i="1"/>
  <c r="BJ1512" i="1" s="1"/>
  <c r="BD1445" i="1"/>
  <c r="BI1445" i="1" s="1"/>
  <c r="BE1445" i="1"/>
  <c r="BJ1445" i="1" s="1"/>
  <c r="BD211" i="1"/>
  <c r="BI211" i="1" s="1"/>
  <c r="BE211" i="1"/>
  <c r="BJ211" i="1" s="1"/>
  <c r="BD403" i="1"/>
  <c r="BI403" i="1" s="1"/>
  <c r="BE403" i="1"/>
  <c r="BJ403" i="1" s="1"/>
  <c r="BD999" i="1"/>
  <c r="BI999" i="1" s="1"/>
  <c r="BE999" i="1"/>
  <c r="BJ999" i="1" s="1"/>
  <c r="BD174" i="1"/>
  <c r="BI174" i="1" s="1"/>
  <c r="BE174" i="1"/>
  <c r="BJ174" i="1" s="1"/>
  <c r="BD227" i="1"/>
  <c r="BI227" i="1" s="1"/>
  <c r="BE227" i="1"/>
  <c r="BJ227" i="1" s="1"/>
  <c r="BD574" i="1"/>
  <c r="BI574" i="1" s="1"/>
  <c r="BE574" i="1"/>
  <c r="BJ574" i="1" s="1"/>
  <c r="BD93" i="1"/>
  <c r="BI93" i="1" s="1"/>
  <c r="BE93" i="1"/>
  <c r="BJ93" i="1" s="1"/>
  <c r="BD325" i="1"/>
  <c r="BI325" i="1" s="1"/>
  <c r="BE325" i="1"/>
  <c r="BJ325" i="1" s="1"/>
  <c r="BD457" i="1"/>
  <c r="BI457" i="1" s="1"/>
  <c r="BE457" i="1"/>
  <c r="BJ457" i="1" s="1"/>
  <c r="BD486" i="1"/>
  <c r="BI486" i="1" s="1"/>
  <c r="BE486" i="1"/>
  <c r="BJ486" i="1" s="1"/>
  <c r="BO175" i="1"/>
  <c r="BD169" i="1"/>
  <c r="BI169" i="1" s="1"/>
  <c r="BE169" i="1"/>
  <c r="BJ169" i="1" s="1"/>
  <c r="BD401" i="1"/>
  <c r="BI401" i="1" s="1"/>
  <c r="BE401" i="1"/>
  <c r="BJ401" i="1" s="1"/>
  <c r="BD1222" i="1"/>
  <c r="BI1222" i="1" s="1"/>
  <c r="BE1222" i="1"/>
  <c r="BJ1222" i="1" s="1"/>
  <c r="BD1146" i="1"/>
  <c r="BI1146" i="1" s="1"/>
  <c r="BE1146" i="1"/>
  <c r="BJ1146" i="1" s="1"/>
  <c r="BD66" i="1"/>
  <c r="BI66" i="1" s="1"/>
  <c r="BE66" i="1"/>
  <c r="BJ66" i="1" s="1"/>
  <c r="BD590" i="1"/>
  <c r="BI590" i="1" s="1"/>
  <c r="BE590" i="1"/>
  <c r="BJ590" i="1" s="1"/>
  <c r="BD718" i="1"/>
  <c r="BI718" i="1" s="1"/>
  <c r="BE718" i="1"/>
  <c r="BJ718" i="1" s="1"/>
  <c r="BD1430" i="1"/>
  <c r="BI1430" i="1" s="1"/>
  <c r="BE1430" i="1"/>
  <c r="BJ1430" i="1" s="1"/>
  <c r="BD1188" i="1"/>
  <c r="BI1188" i="1" s="1"/>
  <c r="BE1188" i="1"/>
  <c r="BJ1188" i="1" s="1"/>
  <c r="BD24" i="1"/>
  <c r="BI24" i="1" s="1"/>
  <c r="BE24" i="1"/>
  <c r="BJ24" i="1" s="1"/>
  <c r="BD1355" i="1"/>
  <c r="BI1355" i="1" s="1"/>
  <c r="BE1355" i="1"/>
  <c r="BJ1355" i="1" s="1"/>
  <c r="BD1154" i="1"/>
  <c r="BI1154" i="1" s="1"/>
  <c r="BE1154" i="1"/>
  <c r="BJ1154" i="1" s="1"/>
  <c r="BD1186" i="1"/>
  <c r="BI1186" i="1" s="1"/>
  <c r="BE1186" i="1"/>
  <c r="BJ1186" i="1" s="1"/>
  <c r="BD1074" i="1"/>
  <c r="BI1074" i="1" s="1"/>
  <c r="BE1074" i="1"/>
  <c r="BJ1074" i="1" s="1"/>
  <c r="BD1383" i="1"/>
  <c r="BI1383" i="1" s="1"/>
  <c r="BE1383" i="1"/>
  <c r="BJ1383" i="1" s="1"/>
  <c r="BD698" i="1"/>
  <c r="BI698" i="1" s="1"/>
  <c r="BE698" i="1"/>
  <c r="BJ698" i="1" s="1"/>
  <c r="BD986" i="1"/>
  <c r="BI986" i="1" s="1"/>
  <c r="BE986" i="1"/>
  <c r="BJ986" i="1" s="1"/>
  <c r="BD1306" i="1"/>
  <c r="BI1306" i="1" s="1"/>
  <c r="BE1306" i="1"/>
  <c r="BJ1306" i="1" s="1"/>
  <c r="BD1051" i="1"/>
  <c r="BI1051" i="1" s="1"/>
  <c r="BE1051" i="1"/>
  <c r="BJ1051" i="1" s="1"/>
  <c r="BD810" i="1"/>
  <c r="BI810" i="1" s="1"/>
  <c r="BE810" i="1"/>
  <c r="BJ810" i="1" s="1"/>
  <c r="BD1194" i="1"/>
  <c r="BI1194" i="1" s="1"/>
  <c r="BE1194" i="1"/>
  <c r="BJ1194" i="1" s="1"/>
  <c r="BD1514" i="1"/>
  <c r="BI1514" i="1" s="1"/>
  <c r="BE1514" i="1"/>
  <c r="BJ1514" i="1" s="1"/>
  <c r="BD1443" i="1"/>
  <c r="BI1443" i="1" s="1"/>
  <c r="BE1443" i="1"/>
  <c r="BJ1443" i="1" s="1"/>
  <c r="BD1312" i="1"/>
  <c r="BI1312" i="1" s="1"/>
  <c r="BE1312" i="1"/>
  <c r="BJ1312" i="1" s="1"/>
  <c r="BD1040" i="1"/>
  <c r="BI1040" i="1" s="1"/>
  <c r="BE1040" i="1"/>
  <c r="BJ1040" i="1" s="1"/>
  <c r="BD970" i="1"/>
  <c r="BI970" i="1" s="1"/>
  <c r="BE970" i="1"/>
  <c r="BJ970" i="1" s="1"/>
  <c r="BD1290" i="1"/>
  <c r="BI1290" i="1" s="1"/>
  <c r="BE1290" i="1"/>
  <c r="BJ1290" i="1" s="1"/>
  <c r="BD1107" i="1"/>
  <c r="BI1107" i="1" s="1"/>
  <c r="BE1107" i="1"/>
  <c r="BJ1107" i="1" s="1"/>
  <c r="BD1299" i="1"/>
  <c r="BI1299" i="1" s="1"/>
  <c r="BE1299" i="1"/>
  <c r="BJ1299" i="1" s="1"/>
  <c r="BD1106" i="1"/>
  <c r="BI1106" i="1" s="1"/>
  <c r="BE1106" i="1"/>
  <c r="BJ1106" i="1" s="1"/>
  <c r="BO409" i="1"/>
  <c r="BO319" i="1"/>
  <c r="BO97" i="1"/>
  <c r="BO1039" i="1"/>
  <c r="BO1167" i="1"/>
  <c r="BD1094" i="1"/>
  <c r="BI1094" i="1" s="1"/>
  <c r="BE1094" i="1"/>
  <c r="BJ1094" i="1" s="1"/>
  <c r="BD1064" i="1"/>
  <c r="BI1064" i="1" s="1"/>
  <c r="BE1064" i="1"/>
  <c r="BJ1064" i="1" s="1"/>
  <c r="BD1192" i="1"/>
  <c r="BI1192" i="1" s="1"/>
  <c r="BE1192" i="1"/>
  <c r="BJ1192" i="1" s="1"/>
  <c r="BD1288" i="1"/>
  <c r="BI1288" i="1" s="1"/>
  <c r="BE1288" i="1"/>
  <c r="BJ1288" i="1" s="1"/>
  <c r="BD1508" i="1"/>
  <c r="BI1508" i="1" s="1"/>
  <c r="BE1508" i="1"/>
  <c r="BJ1508" i="1" s="1"/>
  <c r="BD1317" i="1"/>
  <c r="BI1317" i="1" s="1"/>
  <c r="BE1317" i="1"/>
  <c r="BJ1317" i="1" s="1"/>
  <c r="BD1011" i="1"/>
  <c r="BI1011" i="1" s="1"/>
  <c r="BE1011" i="1"/>
  <c r="BJ1011" i="1" s="1"/>
  <c r="BD598" i="1"/>
  <c r="BI598" i="1" s="1"/>
  <c r="BE598" i="1"/>
  <c r="BJ598" i="1" s="1"/>
  <c r="BD1486" i="1"/>
  <c r="BI1486" i="1" s="1"/>
  <c r="BE1486" i="1"/>
  <c r="BJ1486" i="1" s="1"/>
  <c r="BD1349" i="1"/>
  <c r="BI1349" i="1" s="1"/>
  <c r="BE1349" i="1"/>
  <c r="BJ1349" i="1" s="1"/>
  <c r="BD1484" i="1"/>
  <c r="BI1484" i="1" s="1"/>
  <c r="BE1484" i="1"/>
  <c r="BJ1484" i="1" s="1"/>
  <c r="BD861" i="1"/>
  <c r="BI861" i="1" s="1"/>
  <c r="BE861" i="1"/>
  <c r="BJ861" i="1" s="1"/>
  <c r="BD394" i="1"/>
  <c r="BI394" i="1" s="1"/>
  <c r="BE394" i="1"/>
  <c r="BJ394" i="1" s="1"/>
  <c r="BD1447" i="1"/>
  <c r="BI1447" i="1" s="1"/>
  <c r="BE1447" i="1"/>
  <c r="BJ1447" i="1" s="1"/>
  <c r="BD35" i="1"/>
  <c r="BI35" i="1" s="1"/>
  <c r="BE35" i="1"/>
  <c r="BJ35" i="1" s="1"/>
  <c r="BD1181" i="1"/>
  <c r="BI1181" i="1" s="1"/>
  <c r="BE1181" i="1"/>
  <c r="BJ1181" i="1" s="1"/>
  <c r="BD1357" i="1"/>
  <c r="BI1357" i="1" s="1"/>
  <c r="BE1357" i="1"/>
  <c r="BJ1357" i="1" s="1"/>
  <c r="BD466" i="1"/>
  <c r="BI466" i="1" s="1"/>
  <c r="BE466" i="1"/>
  <c r="BJ466" i="1" s="1"/>
  <c r="BD1185" i="1"/>
  <c r="BI1185" i="1" s="1"/>
  <c r="BE1185" i="1"/>
  <c r="BJ1185" i="1" s="1"/>
  <c r="BD1499" i="1"/>
  <c r="BI1499" i="1" s="1"/>
  <c r="BE1499" i="1"/>
  <c r="BJ1499" i="1" s="1"/>
  <c r="BD69" i="1"/>
  <c r="BI69" i="1" s="1"/>
  <c r="BE69" i="1"/>
  <c r="BJ69" i="1" s="1"/>
  <c r="BD301" i="1"/>
  <c r="BI301" i="1" s="1"/>
  <c r="BE301" i="1"/>
  <c r="BJ301" i="1" s="1"/>
  <c r="BD497" i="1"/>
  <c r="BI497" i="1" s="1"/>
  <c r="BE497" i="1"/>
  <c r="BJ497" i="1" s="1"/>
  <c r="BD805" i="1"/>
  <c r="BI805" i="1" s="1"/>
  <c r="BE805" i="1"/>
  <c r="BJ805" i="1" s="1"/>
  <c r="BD933" i="1"/>
  <c r="BI933" i="1" s="1"/>
  <c r="BE933" i="1"/>
  <c r="BJ933" i="1" s="1"/>
  <c r="BD1067" i="1"/>
  <c r="BI1067" i="1" s="1"/>
  <c r="BE1067" i="1"/>
  <c r="BJ1067" i="1" s="1"/>
  <c r="BD1062" i="1"/>
  <c r="BI1062" i="1" s="1"/>
  <c r="BE1062" i="1"/>
  <c r="BJ1062" i="1" s="1"/>
  <c r="BD274" i="1"/>
  <c r="BI274" i="1" s="1"/>
  <c r="BE274" i="1"/>
  <c r="BJ274" i="1" s="1"/>
  <c r="BD1028" i="1"/>
  <c r="BI1028" i="1" s="1"/>
  <c r="BE1028" i="1"/>
  <c r="BJ1028" i="1" s="1"/>
  <c r="BD1504" i="1"/>
  <c r="BI1504" i="1" s="1"/>
  <c r="BE1504" i="1"/>
  <c r="BJ1504" i="1" s="1"/>
  <c r="T1538" i="1"/>
  <c r="U1538" i="1"/>
  <c r="AA1538" i="1"/>
  <c r="AB1538" i="1"/>
  <c r="AW1539" i="1"/>
  <c r="AV1539" i="1"/>
  <c r="BO112" i="1" l="1"/>
  <c r="BO492" i="1"/>
  <c r="BO1000" i="1"/>
  <c r="BO80" i="1"/>
  <c r="BO792" i="1"/>
  <c r="BO784" i="1"/>
  <c r="BO696" i="1"/>
  <c r="BO640" i="1"/>
  <c r="BO536" i="1"/>
  <c r="BO144" i="1"/>
  <c r="BO276" i="1"/>
  <c r="BO547" i="1"/>
  <c r="BO384" i="1"/>
  <c r="BO352" i="1"/>
  <c r="BO416" i="1"/>
  <c r="BO240" i="1"/>
  <c r="BO208" i="1"/>
  <c r="BO643" i="1"/>
  <c r="BO673" i="1"/>
  <c r="BO848" i="1"/>
  <c r="BO480" i="1"/>
  <c r="BO758" i="1"/>
  <c r="BO579" i="1"/>
  <c r="BO605" i="1"/>
  <c r="BO984" i="1"/>
  <c r="BO520" i="1"/>
  <c r="BO843" i="1"/>
  <c r="BO656" i="1"/>
  <c r="BO448" i="1"/>
  <c r="BO583" i="1"/>
  <c r="BO664" i="1"/>
  <c r="BO219" i="1"/>
  <c r="BO808" i="1"/>
  <c r="BO707" i="1"/>
  <c r="BO880" i="1"/>
  <c r="BO1495" i="1"/>
  <c r="BO1012" i="1"/>
  <c r="BO490" i="1"/>
  <c r="BO1278" i="1"/>
  <c r="BO894" i="1"/>
  <c r="BO592" i="1"/>
  <c r="BO1149" i="1"/>
  <c r="BO413" i="1"/>
  <c r="BO1057" i="1"/>
  <c r="BO320" i="1"/>
  <c r="BO577" i="1"/>
  <c r="BO600" i="1"/>
  <c r="BO720" i="1"/>
  <c r="BO867" i="1"/>
  <c r="BO940" i="1"/>
  <c r="BO353" i="1"/>
  <c r="BO552" i="1"/>
  <c r="BO272" i="1"/>
  <c r="BO691" i="1"/>
  <c r="BO856" i="1"/>
  <c r="BO675" i="1"/>
  <c r="BO732" i="1"/>
  <c r="BO659" i="1"/>
  <c r="BO972" i="1"/>
  <c r="BO774" i="1"/>
  <c r="BO620" i="1"/>
  <c r="BO524" i="1"/>
  <c r="BO111" i="1"/>
  <c r="BO173" i="1"/>
  <c r="AV1541" i="1"/>
  <c r="BO1106" i="1"/>
  <c r="BO1267" i="1"/>
  <c r="BO1467" i="1"/>
  <c r="BO746" i="1"/>
  <c r="BO922" i="1"/>
  <c r="BO1274" i="1"/>
  <c r="BO622" i="1"/>
  <c r="BO1141" i="1"/>
  <c r="BO645" i="1"/>
  <c r="BO564" i="1"/>
  <c r="BO477" i="1"/>
  <c r="BO739" i="1"/>
  <c r="BO1299" i="1"/>
  <c r="BO1040" i="1"/>
  <c r="BO1194" i="1"/>
  <c r="BO986" i="1"/>
  <c r="BO1186" i="1"/>
  <c r="BO1188" i="1"/>
  <c r="BO169" i="1"/>
  <c r="BO963" i="1"/>
  <c r="BO1475" i="1"/>
  <c r="BO1338" i="1"/>
  <c r="BO1133" i="1"/>
  <c r="BO1507" i="1"/>
  <c r="BO269" i="1"/>
  <c r="BO993" i="1"/>
  <c r="BO1421" i="1"/>
  <c r="BO702" i="1"/>
  <c r="BO307" i="1"/>
  <c r="BO1505" i="1"/>
  <c r="BO1518" i="1"/>
  <c r="BO1026" i="1"/>
  <c r="BO1082" i="1"/>
  <c r="BO818" i="1"/>
  <c r="BO1170" i="1"/>
  <c r="BO1348" i="1"/>
  <c r="BO186" i="1"/>
  <c r="BO837" i="1"/>
  <c r="BO541" i="1"/>
  <c r="BO588" i="1"/>
  <c r="BO740" i="1"/>
  <c r="BO719" i="1"/>
  <c r="BO379" i="1"/>
  <c r="BO1107" i="1"/>
  <c r="BO698" i="1"/>
  <c r="BO1430" i="1"/>
  <c r="BO1042" i="1"/>
  <c r="BO1226" i="1"/>
  <c r="BO1450" i="1"/>
  <c r="BO1498" i="1"/>
  <c r="BO754" i="1"/>
  <c r="BO826" i="1"/>
  <c r="BO137" i="1"/>
  <c r="BO282" i="1"/>
  <c r="BO1377" i="1"/>
  <c r="BO1451" i="1"/>
  <c r="BO762" i="1"/>
  <c r="BO32" i="1"/>
  <c r="BO954" i="1"/>
  <c r="BO1252" i="1"/>
  <c r="BO1195" i="1"/>
  <c r="BO374" i="1"/>
  <c r="BO20" i="1"/>
  <c r="BO433" i="1"/>
  <c r="BO557" i="1"/>
  <c r="BO1283" i="1"/>
  <c r="BO748" i="1"/>
  <c r="BO988" i="1"/>
  <c r="BO896" i="1"/>
  <c r="BO1350" i="1"/>
  <c r="BO713" i="1"/>
  <c r="BO816" i="1"/>
  <c r="BO1312" i="1"/>
  <c r="BO810" i="1"/>
  <c r="BO1154" i="1"/>
  <c r="BO1146" i="1"/>
  <c r="AB1540" i="1"/>
  <c r="R2" i="1" s="1"/>
  <c r="BO1109" i="1"/>
  <c r="BO1187" i="1"/>
  <c r="BO486" i="1"/>
  <c r="BO574" i="1"/>
  <c r="BO403" i="1"/>
  <c r="BO506" i="1"/>
  <c r="BO1415" i="1"/>
  <c r="BO91" i="1"/>
  <c r="BO770" i="1"/>
  <c r="BO1210" i="1"/>
  <c r="BO882" i="1"/>
  <c r="BO898" i="1"/>
  <c r="BO1380" i="1"/>
  <c r="BO1035" i="1"/>
  <c r="BO669" i="1"/>
  <c r="BO1217" i="1"/>
  <c r="BO1206" i="1"/>
  <c r="BO1523" i="1"/>
  <c r="BO629" i="1"/>
  <c r="BO1093" i="1"/>
  <c r="BO725" i="1"/>
  <c r="BO931" i="1"/>
  <c r="BO1489" i="1"/>
  <c r="BO1504" i="1"/>
  <c r="BO1067" i="1"/>
  <c r="BO301" i="1"/>
  <c r="BO466" i="1"/>
  <c r="BO1447" i="1"/>
  <c r="BO1349" i="1"/>
  <c r="BO1317" i="1"/>
  <c r="BO1064" i="1"/>
  <c r="BO457" i="1"/>
  <c r="BO227" i="1"/>
  <c r="BO211" i="1"/>
  <c r="BO1006" i="1"/>
  <c r="BO126" i="1"/>
  <c r="BO254" i="1"/>
  <c r="BO914" i="1"/>
  <c r="BO890" i="1"/>
  <c r="BO979" i="1"/>
  <c r="BO1530" i="1"/>
  <c r="BO1284" i="1"/>
  <c r="BO302" i="1"/>
  <c r="BO565" i="1"/>
  <c r="BO957" i="1"/>
  <c r="BO1153" i="1"/>
  <c r="BO1374" i="1"/>
  <c r="BO13" i="1"/>
  <c r="BO1032" i="1"/>
  <c r="BO498" i="1"/>
  <c r="BO425" i="1"/>
  <c r="BO556" i="1"/>
  <c r="BO1237" i="1"/>
  <c r="BO1254" i="1"/>
  <c r="BO1444" i="1"/>
  <c r="BO427" i="1"/>
  <c r="BO610" i="1"/>
  <c r="BO1363" i="1"/>
  <c r="BO778" i="1"/>
  <c r="BO1322" i="1"/>
  <c r="BO1435" i="1"/>
  <c r="BO1236" i="1"/>
  <c r="BO1394" i="1"/>
  <c r="BO1101" i="1"/>
  <c r="BO131" i="1"/>
  <c r="BO333" i="1"/>
  <c r="BO893" i="1"/>
  <c r="BO1517" i="1"/>
  <c r="BO206" i="1"/>
  <c r="BO442" i="1"/>
  <c r="BO334" i="1"/>
  <c r="BO1330" i="1"/>
  <c r="BO256" i="1"/>
  <c r="BO1381" i="1"/>
  <c r="BO1098" i="1"/>
  <c r="BO1331" i="1"/>
  <c r="BO714" i="1"/>
  <c r="BO1258" i="1"/>
  <c r="BO1050" i="1"/>
  <c r="BO1316" i="1"/>
  <c r="BO1454" i="1"/>
  <c r="BO829" i="1"/>
  <c r="BO958" i="1"/>
  <c r="BO42" i="1"/>
  <c r="BO422" i="1"/>
  <c r="BO278" i="1"/>
  <c r="BO1021" i="1"/>
  <c r="BO875" i="1"/>
  <c r="BO709" i="1"/>
  <c r="BO373" i="1"/>
  <c r="BO66" i="1"/>
  <c r="BO1347" i="1"/>
  <c r="BO354" i="1"/>
  <c r="BO1419" i="1"/>
  <c r="BO161" i="1"/>
  <c r="BO138" i="1"/>
  <c r="BO693" i="1"/>
  <c r="BO1319" i="1"/>
  <c r="BO982" i="1"/>
  <c r="BO77" i="1"/>
  <c r="BO341" i="1"/>
  <c r="BO1192" i="1"/>
  <c r="BO458" i="1"/>
  <c r="BO1160" i="1"/>
  <c r="BO339" i="1"/>
  <c r="BO1150" i="1"/>
  <c r="BO781" i="1"/>
  <c r="BO677" i="1"/>
  <c r="AA1540" i="1"/>
  <c r="BO274" i="1"/>
  <c r="BO805" i="1"/>
  <c r="BO1499" i="1"/>
  <c r="BO1181" i="1"/>
  <c r="BO861" i="1"/>
  <c r="BO598" i="1"/>
  <c r="BO1288" i="1"/>
  <c r="BO93" i="1"/>
  <c r="BO999" i="1"/>
  <c r="BO1512" i="1"/>
  <c r="BO78" i="1"/>
  <c r="BO1384" i="1"/>
  <c r="BO1090" i="1"/>
  <c r="BO1466" i="1"/>
  <c r="BO1266" i="1"/>
  <c r="BO1058" i="1"/>
  <c r="BO1033" i="1"/>
  <c r="BO923" i="1"/>
  <c r="BO769" i="1"/>
  <c r="BO1351" i="1"/>
  <c r="BO961" i="1"/>
  <c r="BO1452" i="1"/>
  <c r="BO129" i="1"/>
  <c r="BO1256" i="1"/>
  <c r="BO193" i="1"/>
  <c r="BO1009" i="1"/>
  <c r="BO1261" i="1"/>
  <c r="BO1287" i="1"/>
  <c r="BO1128" i="1"/>
  <c r="BO513" i="1"/>
  <c r="BO1399" i="1"/>
  <c r="BO1482" i="1"/>
  <c r="BO1468" i="1"/>
  <c r="BO682" i="1"/>
  <c r="BO1178" i="1"/>
  <c r="BO1387" i="1"/>
  <c r="BO1276" i="1"/>
  <c r="BO1060" i="1"/>
  <c r="BO733" i="1"/>
  <c r="BO101" i="1"/>
  <c r="BO347" i="1"/>
  <c r="BO323" i="1"/>
  <c r="BO630" i="1"/>
  <c r="BO1473" i="1"/>
  <c r="BO1506" i="1"/>
  <c r="BO194" i="1"/>
  <c r="BO387" i="1"/>
  <c r="BO1418" i="1"/>
  <c r="BO850" i="1"/>
  <c r="BO1115" i="1"/>
  <c r="BO1069" i="1"/>
  <c r="BO1124" i="1"/>
  <c r="BO201" i="1"/>
  <c r="BO261" i="1"/>
  <c r="BO1157" i="1"/>
  <c r="BO1159" i="1"/>
  <c r="BO1395" i="1"/>
  <c r="BO1062" i="1"/>
  <c r="BO35" i="1"/>
  <c r="BO1139" i="1"/>
  <c r="BO786" i="1"/>
  <c r="BO1162" i="1"/>
  <c r="BO1219" i="1"/>
  <c r="BO7" i="1"/>
  <c r="BO794" i="1"/>
  <c r="BO1018" i="1"/>
  <c r="BO802" i="1"/>
  <c r="BO878" i="1"/>
  <c r="BO533" i="1"/>
  <c r="BO1095" i="1"/>
  <c r="BO27" i="1"/>
  <c r="BO1360" i="1"/>
  <c r="BO690" i="1"/>
  <c r="BO1224" i="1"/>
  <c r="BO866" i="1"/>
  <c r="BO1209" i="1"/>
  <c r="BO1043" i="1"/>
  <c r="BO1238" i="1"/>
  <c r="BO1298" i="1"/>
  <c r="BO1034" i="1"/>
  <c r="BO1091" i="1"/>
  <c r="BO1370" i="1"/>
  <c r="BO1412" i="1"/>
  <c r="BO806" i="1"/>
  <c r="BO1061" i="1"/>
  <c r="BO1127" i="1"/>
  <c r="BO510" i="1"/>
  <c r="BO147" i="1"/>
  <c r="BO1441" i="1"/>
  <c r="BO497" i="1"/>
  <c r="BO1185" i="1"/>
  <c r="BO1484" i="1"/>
  <c r="BO1011" i="1"/>
  <c r="BO1290" i="1"/>
  <c r="BO1443" i="1"/>
  <c r="BO1051" i="1"/>
  <c r="BO1383" i="1"/>
  <c r="BO1355" i="1"/>
  <c r="BO718" i="1"/>
  <c r="BO1222" i="1"/>
  <c r="BO1459" i="1"/>
  <c r="BO906" i="1"/>
  <c r="BO1130" i="1"/>
  <c r="BO1242" i="1"/>
  <c r="BO834" i="1"/>
  <c r="BO1318" i="1"/>
  <c r="BO465" i="1"/>
  <c r="BO1255" i="1"/>
  <c r="BO589" i="1"/>
  <c r="BO1202" i="1"/>
  <c r="BO670" i="1"/>
  <c r="BO1463" i="1"/>
  <c r="BO1227" i="1"/>
  <c r="BO1458" i="1"/>
  <c r="BO1314" i="1"/>
  <c r="BO1483" i="1"/>
  <c r="BO1156" i="1"/>
  <c r="BO1003" i="1"/>
  <c r="BO1190" i="1"/>
  <c r="BO1161" i="1"/>
  <c r="BO661" i="1"/>
  <c r="BO970" i="1"/>
  <c r="BO1514" i="1"/>
  <c r="BO1306" i="1"/>
  <c r="BO1074" i="1"/>
  <c r="BO24" i="1"/>
  <c r="BO590" i="1"/>
  <c r="BO401" i="1"/>
  <c r="BO950" i="1"/>
  <c r="BO365" i="1"/>
  <c r="BO154" i="1"/>
  <c r="BO358" i="1"/>
  <c r="BO803" i="1"/>
  <c r="BO386" i="1"/>
  <c r="BO115" i="1"/>
  <c r="BO1402" i="1"/>
  <c r="BO1138" i="1"/>
  <c r="BO930" i="1"/>
  <c r="BO973" i="1"/>
  <c r="BO662" i="1"/>
  <c r="BO990" i="1"/>
  <c r="BO94" i="1"/>
  <c r="BO357" i="1"/>
  <c r="BO1028" i="1"/>
  <c r="BO933" i="1"/>
  <c r="BO69" i="1"/>
  <c r="BO1357" i="1"/>
  <c r="BO394" i="1"/>
  <c r="BO1486" i="1"/>
  <c r="BO1508" i="1"/>
  <c r="BO1094" i="1"/>
  <c r="BO325" i="1"/>
  <c r="BO174" i="1"/>
  <c r="BO1445" i="1"/>
  <c r="BO734" i="1"/>
  <c r="BO1409" i="1"/>
  <c r="BO674" i="1"/>
  <c r="BO1323" i="1"/>
  <c r="BO1522" i="1"/>
  <c r="BO1378" i="1"/>
  <c r="BO1442" i="1"/>
  <c r="BO1092" i="1"/>
  <c r="BO901" i="1"/>
  <c r="BO225" i="1"/>
  <c r="BO1325" i="1"/>
  <c r="BO1265" i="1"/>
  <c r="BO1031" i="1"/>
  <c r="BO1476" i="1"/>
  <c r="BO666" i="1"/>
  <c r="BO293" i="1"/>
  <c r="BO362" i="1"/>
  <c r="BO1413" i="1"/>
  <c r="BO902" i="1"/>
  <c r="BO1352" i="1"/>
  <c r="BO1470" i="1"/>
  <c r="BO1235" i="1"/>
  <c r="BO1362" i="1"/>
  <c r="BO1002" i="1"/>
  <c r="BO1434" i="1"/>
  <c r="BO1282" i="1"/>
  <c r="BO946" i="1"/>
  <c r="BO1440" i="1"/>
  <c r="BO1005" i="1"/>
  <c r="BO233" i="1"/>
  <c r="BO1223" i="1"/>
  <c r="BO1389" i="1"/>
  <c r="BO1121" i="1"/>
  <c r="BO1427" i="1"/>
  <c r="BO1099" i="1"/>
  <c r="BO1122" i="1"/>
  <c r="BO123" i="1"/>
  <c r="BO822" i="1"/>
  <c r="BO11" i="1"/>
  <c r="BO1203" i="1"/>
  <c r="BO1196" i="1"/>
  <c r="BO938" i="1"/>
  <c r="BO730" i="1"/>
  <c r="BO1220" i="1"/>
  <c r="BO597" i="1"/>
  <c r="BO489" i="1"/>
  <c r="BO1485" i="1"/>
  <c r="BO1126" i="1"/>
  <c r="BO214" i="1"/>
  <c r="BO642" i="1"/>
  <c r="AW1541" i="1"/>
</calcChain>
</file>

<file path=xl/sharedStrings.xml><?xml version="1.0" encoding="utf-8"?>
<sst xmlns="http://schemas.openxmlformats.org/spreadsheetml/2006/main" count="83" uniqueCount="57">
  <si>
    <t>fees-usd-per-transaction</t>
  </si>
  <si>
    <t>Fees (with &lt;$0.10, replaced with $0.10)</t>
  </si>
  <si>
    <t>Six-Day ROI (two days earlier)</t>
  </si>
  <si>
    <t>Sub_1Dollar</t>
  </si>
  <si>
    <t>Sub_10cents</t>
  </si>
  <si>
    <t>Price (two days earlier, than fee dataset)</t>
  </si>
  <si>
    <t>Annual ROI Equivalent</t>
  </si>
  <si>
    <t>Sup_10x</t>
  </si>
  <si>
    <t>Sup_50x</t>
  </si>
  <si>
    <t>Date</t>
  </si>
  <si>
    <t>Basic Analysis of FEE RATES 
Many days are &lt;1$, just about as many are $0.10</t>
  </si>
  <si>
    <t>The basic replacement -- bundle all suub_10cent values, to remove the illusory "rise".</t>
  </si>
  <si>
    <t>Now add in the "bubble" computation.</t>
  </si>
  <si>
    <t>Again, it doesn’t seem to matter much, which parameter is used.</t>
  </si>
  <si>
    <t>Divide the initial data in two subsets…</t>
  </si>
  <si>
    <t>transaction-fees-usd</t>
  </si>
  <si>
    <t>Now, merge in a whole third data set … total USD txn fees paid, on each calendar day. Luckily the dates line up with the first data set.</t>
  </si>
  <si>
    <t>FeeRates_noE</t>
  </si>
  <si>
    <t>FeeRates_yesE</t>
  </si>
  <si>
    <t>Repeat the "euphoric" analysis from the pane two to the left.</t>
  </si>
  <si>
    <t>TotalFees_noE</t>
  </si>
  <si>
    <t>TotalFees_yesE</t>
  </si>
  <si>
    <t>days euphoric (%)</t>
  </si>
  <si>
    <t>fees euphoric (%)</t>
  </si>
  <si>
    <t>Preliminary Results [Days (%), Fees (%)]
At an APY of +900% [10x in one year] -- 31.3%, 49.9%
At an APY of +5000 [51x in one year ] --23.1% , 37.8%</t>
  </si>
  <si>
    <t>Closing Price (USD)</t>
  </si>
  <si>
    <t>Now, we must backward join the data, since there is daily price data from CoinDesk, but only every few days from Blockchain.info</t>
  </si>
  <si>
    <t>Euphoric</t>
  </si>
  <si>
    <t>.</t>
  </si>
  <si>
    <t>fees_no_euph</t>
  </si>
  <si>
    <t>fees_euph</t>
  </si>
  <si>
    <t>24 Hr</t>
  </si>
  <si>
    <t>Redoing it with merely the 2 day returns…
We want the closing price, because the euphoria associated with the intraday upward movement, could be associated with high fees on that day. ; New Definition of Euphoric (24 hr +10%)</t>
  </si>
  <si>
    <t>*</t>
  </si>
  <si>
    <t>Euphoria Tomorrow?</t>
  </si>
  <si>
    <t>Euphoric Day?</t>
  </si>
  <si>
    <t>(Tomorrow, for vLookup in next section)</t>
  </si>
  <si>
    <t>The Better Graph -- Prep</t>
  </si>
  <si>
    <t>Frivilous Fees</t>
  </si>
  <si>
    <t>Fees On Euphoric Days</t>
  </si>
  <si>
    <t>Actually Representative Fees</t>
  </si>
  <si>
    <t>Prepared for graph….</t>
  </si>
  <si>
    <t>All on one line…</t>
  </si>
  <si>
    <t>Fees ($/txn, Adjusted)</t>
  </si>
  <si>
    <t>Note: edit this to make it so that +5% in 24hr (+54,211,841% annual return), then *that day* plus the following day are euphoric.</t>
  </si>
  <si>
    <t>Euph_from_yesterady</t>
  </si>
  <si>
    <t>Euph_from_today</t>
  </si>
  <si>
    <t>The Better Graph v 2.0 -- Prep</t>
  </si>
  <si>
    <t>Fees ($/txn), adjusted for friviolous fees and euphoric days</t>
  </si>
  <si>
    <t>layer1 txn per block</t>
  </si>
  <si>
    <t>blocks per hour</t>
  </si>
  <si>
    <t>hours per day</t>
  </si>
  <si>
    <t>days per month</t>
  </si>
  <si>
    <t>d Price</t>
  </si>
  <si>
    <t>Smoothed</t>
  </si>
  <si>
    <t>Fees (with &lt;$1, replaced with $1)</t>
  </si>
  <si>
    <t>The Simplest Graph -- just sub$1 fees and market exchange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</si>
</sst>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#,##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8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wrapText="1"/>
    </xf>
    <xf numFmtId="9" fontId="0" fillId="0" borderId="0" xfId="0" applyNumberFormat="1"/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vertical="top"/>
    </xf>
    <xf numFmtId="0" fontId="0" fillId="0" borderId="14" xfId="0" applyBorder="1" applyAlignment="1">
      <alignment horizontal="center" wrapText="1"/>
    </xf>
    <xf numFmtId="22" fontId="0" fillId="0" borderId="14" xfId="0" applyNumberFormat="1" applyBorder="1" applyAlignment="1">
      <alignment horizontal="center" wrapText="1"/>
    </xf>
    <xf numFmtId="0" fontId="0" fillId="0" borderId="17" xfId="0" applyBorder="1" applyAlignment="1">
      <alignment horizontal="center"/>
    </xf>
    <xf numFmtId="10" fontId="0" fillId="0" borderId="17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8" fontId="0" fillId="0" borderId="0" xfId="0" applyNumberFormat="1" applyBorder="1" applyAlignment="1">
      <alignment horizontal="center"/>
    </xf>
    <xf numFmtId="8" fontId="0" fillId="0" borderId="17" xfId="0" applyNumberFormat="1" applyBorder="1" applyAlignment="1">
      <alignment horizontal="center"/>
    </xf>
    <xf numFmtId="8" fontId="0" fillId="0" borderId="17" xfId="0" applyNumberFormat="1" applyBorder="1"/>
    <xf numFmtId="22" fontId="0" fillId="0" borderId="17" xfId="0" applyNumberFormat="1" applyBorder="1"/>
    <xf numFmtId="0" fontId="0" fillId="0" borderId="17" xfId="0" applyBorder="1"/>
    <xf numFmtId="14" fontId="0" fillId="0" borderId="17" xfId="0" applyNumberFormat="1" applyBorder="1"/>
    <xf numFmtId="22" fontId="0" fillId="0" borderId="17" xfId="0" applyNumberFormat="1" applyBorder="1" applyAlignment="1">
      <alignment horizontal="center"/>
    </xf>
    <xf numFmtId="9" fontId="0" fillId="0" borderId="17" xfId="0" applyNumberFormat="1" applyBorder="1" applyAlignment="1">
      <alignment horizontal="center"/>
    </xf>
    <xf numFmtId="4" fontId="0" fillId="0" borderId="17" xfId="0" applyNumberForma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10" fontId="0" fillId="0" borderId="0" xfId="0" applyNumberFormat="1"/>
    <xf numFmtId="9" fontId="0" fillId="0" borderId="1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top" wrapText="1"/>
    </xf>
    <xf numFmtId="9" fontId="0" fillId="0" borderId="10" xfId="0" applyNumberFormat="1" applyBorder="1"/>
    <xf numFmtId="14" fontId="0" fillId="0" borderId="22" xfId="0" applyNumberFormat="1" applyBorder="1"/>
    <xf numFmtId="8" fontId="0" fillId="0" borderId="22" xfId="0" applyNumberFormat="1" applyBorder="1"/>
    <xf numFmtId="0" fontId="0" fillId="0" borderId="22" xfId="0" applyBorder="1"/>
    <xf numFmtId="14" fontId="18" fillId="0" borderId="0" xfId="0" applyNumberFormat="1" applyFon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0" fontId="0" fillId="0" borderId="0" xfId="0" applyBorder="1"/>
    <xf numFmtId="4" fontId="0" fillId="0" borderId="0" xfId="0" applyNumberFormat="1"/>
    <xf numFmtId="14" fontId="0" fillId="0" borderId="0" xfId="0" applyNumberFormat="1" applyAlignment="1">
      <alignment horizontal="center" wrapText="1"/>
    </xf>
    <xf numFmtId="14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8" fontId="0" fillId="0" borderId="22" xfId="0" applyNumberFormat="1" applyBorder="1" applyAlignment="1">
      <alignment horizontal="center"/>
    </xf>
    <xf numFmtId="14" fontId="0" fillId="0" borderId="16" xfId="0" applyNumberFormat="1" applyBorder="1" applyAlignment="1">
      <alignment horizontal="center" wrapText="1"/>
    </xf>
    <xf numFmtId="14" fontId="0" fillId="0" borderId="23" xfId="0" applyNumberFormat="1" applyBorder="1" applyAlignment="1">
      <alignment horizontal="center"/>
    </xf>
    <xf numFmtId="14" fontId="0" fillId="0" borderId="24" xfId="0" applyNumberFormat="1" applyBorder="1" applyAlignment="1">
      <alignment horizontal="center"/>
    </xf>
    <xf numFmtId="3" fontId="0" fillId="0" borderId="23" xfId="0" applyNumberFormat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top"/>
    </xf>
    <xf numFmtId="0" fontId="0" fillId="33" borderId="0" xfId="0" applyFill="1"/>
    <xf numFmtId="0" fontId="0" fillId="33" borderId="0" xfId="0" applyFill="1" applyBorder="1"/>
    <xf numFmtId="2" fontId="0" fillId="0" borderId="0" xfId="0" applyNumberFormat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2" fontId="0" fillId="0" borderId="0" xfId="0" applyNumberFormat="1"/>
    <xf numFmtId="0" fontId="0" fillId="0" borderId="0" xfId="0" applyBorder="1" applyAlignment="1">
      <alignment horizontal="center" wrapText="1"/>
    </xf>
    <xf numFmtId="0" fontId="0" fillId="34" borderId="0" xfId="0" applyFill="1"/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8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20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21" xfId="0" applyBorder="1" applyAlignment="1">
      <alignment horizontal="center" wrapText="1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11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B0F0"/>
      <color rgb="FF70AD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'fees-usd-per-transaction'!$B$4</c:f>
              <c:strCache>
                <c:ptCount val="1"/>
                <c:pt idx="0">
                  <c:v>fees-usd-per-transaction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'fees-usd-per-transaction'!$A$5:$A$1536</c:f>
              <c:numCache>
                <c:formatCode>m/d/yyyy\ h:mm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'fees-usd-per-transaction'!$B$5:$B$1536</c:f>
              <c:numCache>
                <c:formatCode>"$"#,##0.00_);[Red]\("$"#,##0.00\)</c:formatCode>
                <c:ptCount val="1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2.2713864306784701E-10</c:v>
                </c:pt>
                <c:pt idx="197">
                  <c:v>3.17460793650794E-5</c:v>
                </c:pt>
                <c:pt idx="198">
                  <c:v>0</c:v>
                </c:pt>
                <c:pt idx="199">
                  <c:v>2.1126760563380301E-11</c:v>
                </c:pt>
                <c:pt idx="200">
                  <c:v>2.0245417177914101E-5</c:v>
                </c:pt>
                <c:pt idx="201">
                  <c:v>2.37467018469657E-5</c:v>
                </c:pt>
                <c:pt idx="202">
                  <c:v>0</c:v>
                </c:pt>
                <c:pt idx="203">
                  <c:v>2.70676691729323E-5</c:v>
                </c:pt>
                <c:pt idx="204">
                  <c:v>7.3619631901840497E-12</c:v>
                </c:pt>
                <c:pt idx="205">
                  <c:v>0</c:v>
                </c:pt>
                <c:pt idx="206">
                  <c:v>1.9900497512437801E-6</c:v>
                </c:pt>
                <c:pt idx="207">
                  <c:v>0</c:v>
                </c:pt>
                <c:pt idx="208">
                  <c:v>1.2262499999999999E-6</c:v>
                </c:pt>
                <c:pt idx="209">
                  <c:v>1.5912408759124099E-10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3.3444816053511701E-6</c:v>
                </c:pt>
                <c:pt idx="214">
                  <c:v>1.4069112318840599E-6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7.5019230769230805E-4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2.9052804602424501E-5</c:v>
                </c:pt>
                <c:pt idx="225">
                  <c:v>3.96531791907514E-4</c:v>
                </c:pt>
                <c:pt idx="226">
                  <c:v>7.6457564575645799E-5</c:v>
                </c:pt>
                <c:pt idx="227">
                  <c:v>1.7796610169491498E-5</c:v>
                </c:pt>
                <c:pt idx="228">
                  <c:v>2.9870129870129899E-5</c:v>
                </c:pt>
                <c:pt idx="229">
                  <c:v>1.6816143497757801E-5</c:v>
                </c:pt>
                <c:pt idx="230">
                  <c:v>1.7132216014897601E-5</c:v>
                </c:pt>
                <c:pt idx="231">
                  <c:v>4.38896181818182E-5</c:v>
                </c:pt>
                <c:pt idx="232">
                  <c:v>1.7664646310832001E-5</c:v>
                </c:pt>
                <c:pt idx="233">
                  <c:v>1.2443361995753699E-4</c:v>
                </c:pt>
                <c:pt idx="234">
                  <c:v>1.83156931650894E-5</c:v>
                </c:pt>
                <c:pt idx="235">
                  <c:v>2.9770992366412201E-5</c:v>
                </c:pt>
                <c:pt idx="236">
                  <c:v>4.49171726190476E-5</c:v>
                </c:pt>
                <c:pt idx="237">
                  <c:v>7.46987557874763E-5</c:v>
                </c:pt>
                <c:pt idx="238">
                  <c:v>4.0098611694152898E-5</c:v>
                </c:pt>
                <c:pt idx="239">
                  <c:v>9.5886343207354507E-6</c:v>
                </c:pt>
                <c:pt idx="240">
                  <c:v>1.5635380720545298E-5</c:v>
                </c:pt>
                <c:pt idx="241">
                  <c:v>1.8565342752023601E-5</c:v>
                </c:pt>
                <c:pt idx="242">
                  <c:v>6.9274638888888904E-6</c:v>
                </c:pt>
                <c:pt idx="243">
                  <c:v>3.4719758551307898E-5</c:v>
                </c:pt>
                <c:pt idx="244">
                  <c:v>1.99370409233998E-5</c:v>
                </c:pt>
                <c:pt idx="245">
                  <c:v>1.41123052631579E-4</c:v>
                </c:pt>
                <c:pt idx="246">
                  <c:v>6.2265398684210497E-5</c:v>
                </c:pt>
                <c:pt idx="247">
                  <c:v>2.36697247706422E-5</c:v>
                </c:pt>
                <c:pt idx="248">
                  <c:v>2.6057142857142902E-4</c:v>
                </c:pt>
                <c:pt idx="249">
                  <c:v>2.6960867497639299E-4</c:v>
                </c:pt>
                <c:pt idx="250">
                  <c:v>1.22591649724972E-4</c:v>
                </c:pt>
                <c:pt idx="251">
                  <c:v>4.78113270248597E-5</c:v>
                </c:pt>
                <c:pt idx="252">
                  <c:v>3.9964718629707102E-4</c:v>
                </c:pt>
                <c:pt idx="253">
                  <c:v>1.15985392324658E-4</c:v>
                </c:pt>
                <c:pt idx="254">
                  <c:v>2.6754807692307701E-4</c:v>
                </c:pt>
                <c:pt idx="255">
                  <c:v>1.9504048582996001E-4</c:v>
                </c:pt>
                <c:pt idx="256">
                  <c:v>7.4513556594948499E-5</c:v>
                </c:pt>
                <c:pt idx="257">
                  <c:v>4.5640362225097002E-4</c:v>
                </c:pt>
                <c:pt idx="258">
                  <c:v>2.20658308751229E-4</c:v>
                </c:pt>
                <c:pt idx="259">
                  <c:v>1.08493981485437E-3</c:v>
                </c:pt>
                <c:pt idx="260">
                  <c:v>1.43512545527678E-3</c:v>
                </c:pt>
                <c:pt idx="261">
                  <c:v>3.1094394604564701E-3</c:v>
                </c:pt>
                <c:pt idx="262">
                  <c:v>6.1832037109375002E-4</c:v>
                </c:pt>
                <c:pt idx="263">
                  <c:v>3.6725860308880299E-4</c:v>
                </c:pt>
                <c:pt idx="264">
                  <c:v>6.9363351037144197E-4</c:v>
                </c:pt>
                <c:pt idx="265">
                  <c:v>3.3053692442893399E-3</c:v>
                </c:pt>
                <c:pt idx="266">
                  <c:v>1.2124671985815599E-3</c:v>
                </c:pt>
                <c:pt idx="267">
                  <c:v>1.0569845505518801E-3</c:v>
                </c:pt>
                <c:pt idx="268">
                  <c:v>1.66666666666667E-3</c:v>
                </c:pt>
                <c:pt idx="269">
                  <c:v>2.1028628011901598E-3</c:v>
                </c:pt>
                <c:pt idx="270">
                  <c:v>1.3444280660377299E-3</c:v>
                </c:pt>
                <c:pt idx="271">
                  <c:v>2.27443360925926E-3</c:v>
                </c:pt>
                <c:pt idx="272">
                  <c:v>1.5756018518768399E-3</c:v>
                </c:pt>
                <c:pt idx="273">
                  <c:v>1.8421329101928399E-3</c:v>
                </c:pt>
                <c:pt idx="274">
                  <c:v>1.88480782545858E-3</c:v>
                </c:pt>
                <c:pt idx="275">
                  <c:v>3.1028612303290399E-3</c:v>
                </c:pt>
                <c:pt idx="276">
                  <c:v>6.32900560676403E-3</c:v>
                </c:pt>
                <c:pt idx="277">
                  <c:v>4.6315189456342699E-3</c:v>
                </c:pt>
                <c:pt idx="278">
                  <c:v>1.15096065344262E-2</c:v>
                </c:pt>
                <c:pt idx="279">
                  <c:v>7.9774618741071304E-3</c:v>
                </c:pt>
                <c:pt idx="280">
                  <c:v>6.1614279067007602E-3</c:v>
                </c:pt>
                <c:pt idx="281">
                  <c:v>1.09944648777429E-2</c:v>
                </c:pt>
                <c:pt idx="282">
                  <c:v>1.8610558858187101E-2</c:v>
                </c:pt>
                <c:pt idx="283">
                  <c:v>2.8758182351805099E-2</c:v>
                </c:pt>
                <c:pt idx="284">
                  <c:v>2.67335705725191E-2</c:v>
                </c:pt>
                <c:pt idx="285">
                  <c:v>2.3515327393164701E-2</c:v>
                </c:pt>
                <c:pt idx="286">
                  <c:v>2.4141439637661299E-2</c:v>
                </c:pt>
                <c:pt idx="287">
                  <c:v>2.4875880856175901E-2</c:v>
                </c:pt>
                <c:pt idx="288">
                  <c:v>2.91829382612738E-2</c:v>
                </c:pt>
                <c:pt idx="289">
                  <c:v>3.5543642242347601E-2</c:v>
                </c:pt>
                <c:pt idx="290">
                  <c:v>5.7530788394414098E-2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6.5916289276315806E-2</c:v>
                </c:pt>
                <c:pt idx="294">
                  <c:v>4.6234943061030903E-2</c:v>
                </c:pt>
                <c:pt idx="295">
                  <c:v>3.1149795764932101E-2</c:v>
                </c:pt>
                <c:pt idx="296">
                  <c:v>2.4296609774363698E-2</c:v>
                </c:pt>
                <c:pt idx="297">
                  <c:v>3.9798328087677602E-2</c:v>
                </c:pt>
                <c:pt idx="298">
                  <c:v>3.18695768887505E-2</c:v>
                </c:pt>
                <c:pt idx="299">
                  <c:v>2.60127028268771E-2</c:v>
                </c:pt>
                <c:pt idx="300">
                  <c:v>2.4834014838520799E-2</c:v>
                </c:pt>
                <c:pt idx="301">
                  <c:v>2.55913695984843E-2</c:v>
                </c:pt>
                <c:pt idx="302">
                  <c:v>2.36528450868786E-2</c:v>
                </c:pt>
                <c:pt idx="303">
                  <c:v>2.9271146175994099E-2</c:v>
                </c:pt>
                <c:pt idx="304">
                  <c:v>2.1291270128357499E-2</c:v>
                </c:pt>
                <c:pt idx="305">
                  <c:v>1.5460548988729599E-2</c:v>
                </c:pt>
                <c:pt idx="306">
                  <c:v>1.7294019901046301E-2</c:v>
                </c:pt>
                <c:pt idx="307">
                  <c:v>1.59450870334709E-2</c:v>
                </c:pt>
                <c:pt idx="308">
                  <c:v>1.26220969295596E-2</c:v>
                </c:pt>
                <c:pt idx="309">
                  <c:v>1.13426153263713E-2</c:v>
                </c:pt>
                <c:pt idx="310">
                  <c:v>9.9647648593749992E-3</c:v>
                </c:pt>
                <c:pt idx="311">
                  <c:v>1.04747547994265E-2</c:v>
                </c:pt>
                <c:pt idx="312">
                  <c:v>9.3012662664199806E-3</c:v>
                </c:pt>
                <c:pt idx="313">
                  <c:v>1.41578464292506E-2</c:v>
                </c:pt>
                <c:pt idx="314">
                  <c:v>9.88250946742396E-3</c:v>
                </c:pt>
                <c:pt idx="315">
                  <c:v>9.4457941017393292E-3</c:v>
                </c:pt>
                <c:pt idx="316">
                  <c:v>9.6558783990648607E-3</c:v>
                </c:pt>
                <c:pt idx="317">
                  <c:v>6.8143888282329304E-3</c:v>
                </c:pt>
                <c:pt idx="318">
                  <c:v>6.27114958576723E-3</c:v>
                </c:pt>
                <c:pt idx="319">
                  <c:v>6.9182321379300804E-3</c:v>
                </c:pt>
                <c:pt idx="320">
                  <c:v>1.1882136221325499E-2</c:v>
                </c:pt>
                <c:pt idx="321">
                  <c:v>8.06676235880684E-3</c:v>
                </c:pt>
                <c:pt idx="322">
                  <c:v>6.2508017832632002E-3</c:v>
                </c:pt>
                <c:pt idx="323">
                  <c:v>4.3979342391559199E-3</c:v>
                </c:pt>
                <c:pt idx="324">
                  <c:v>4.45995745296833E-3</c:v>
                </c:pt>
                <c:pt idx="325">
                  <c:v>4.5769238720418902E-3</c:v>
                </c:pt>
                <c:pt idx="326">
                  <c:v>3.8442337650722298E-3</c:v>
                </c:pt>
                <c:pt idx="327">
                  <c:v>3.35973026460562E-3</c:v>
                </c:pt>
                <c:pt idx="328">
                  <c:v>3.71165574206415E-3</c:v>
                </c:pt>
                <c:pt idx="329">
                  <c:v>3.6830340359313598E-3</c:v>
                </c:pt>
                <c:pt idx="330">
                  <c:v>3.1557787046245702E-3</c:v>
                </c:pt>
                <c:pt idx="331">
                  <c:v>3.45338577057599E-3</c:v>
                </c:pt>
                <c:pt idx="332">
                  <c:v>2.4903896207704099E-3</c:v>
                </c:pt>
                <c:pt idx="333">
                  <c:v>3.3873879467436999E-3</c:v>
                </c:pt>
                <c:pt idx="334">
                  <c:v>2.54105300685886E-3</c:v>
                </c:pt>
                <c:pt idx="335">
                  <c:v>1.7986284728110601E-3</c:v>
                </c:pt>
                <c:pt idx="336">
                  <c:v>1.5737211349628501E-3</c:v>
                </c:pt>
                <c:pt idx="337">
                  <c:v>1.7019233255496E-3</c:v>
                </c:pt>
                <c:pt idx="338">
                  <c:v>1.84362631242673E-3</c:v>
                </c:pt>
                <c:pt idx="339">
                  <c:v>2.1340275813338402E-3</c:v>
                </c:pt>
                <c:pt idx="340">
                  <c:v>1.5864040828082501E-3</c:v>
                </c:pt>
                <c:pt idx="341">
                  <c:v>1.4356923393353399E-3</c:v>
                </c:pt>
                <c:pt idx="342">
                  <c:v>1.63581206335185E-3</c:v>
                </c:pt>
                <c:pt idx="343">
                  <c:v>1.1504672123511799E-3</c:v>
                </c:pt>
                <c:pt idx="344">
                  <c:v>1.34481311959925E-3</c:v>
                </c:pt>
                <c:pt idx="345">
                  <c:v>1.6560579007544999E-3</c:v>
                </c:pt>
                <c:pt idx="346">
                  <c:v>1.2176598300883601E-3</c:v>
                </c:pt>
                <c:pt idx="347">
                  <c:v>1.9132349342130799E-3</c:v>
                </c:pt>
                <c:pt idx="348">
                  <c:v>1.27489906991934E-3</c:v>
                </c:pt>
                <c:pt idx="349">
                  <c:v>1.59197309742565E-3</c:v>
                </c:pt>
                <c:pt idx="350">
                  <c:v>2.3735166386133302E-3</c:v>
                </c:pt>
                <c:pt idx="351">
                  <c:v>1.52356083634868E-3</c:v>
                </c:pt>
                <c:pt idx="352">
                  <c:v>1.65600028680799E-3</c:v>
                </c:pt>
                <c:pt idx="353">
                  <c:v>0.122908117788585</c:v>
                </c:pt>
                <c:pt idx="354">
                  <c:v>5.2046190035351502E-3</c:v>
                </c:pt>
                <c:pt idx="355">
                  <c:v>2.2203661443040601E-3</c:v>
                </c:pt>
                <c:pt idx="356">
                  <c:v>3.6853013696112602E-3</c:v>
                </c:pt>
                <c:pt idx="357">
                  <c:v>1.82104731065146E-3</c:v>
                </c:pt>
                <c:pt idx="358">
                  <c:v>1.91086485688789E-3</c:v>
                </c:pt>
                <c:pt idx="359">
                  <c:v>2.5906187508855502E-3</c:v>
                </c:pt>
                <c:pt idx="360">
                  <c:v>4.81462537019398E-3</c:v>
                </c:pt>
                <c:pt idx="361">
                  <c:v>4.74946372479014E-3</c:v>
                </c:pt>
                <c:pt idx="362">
                  <c:v>3.7504025603608401E-3</c:v>
                </c:pt>
                <c:pt idx="363">
                  <c:v>4.8928297028141398E-3</c:v>
                </c:pt>
                <c:pt idx="364">
                  <c:v>1.2210685611453199E-2</c:v>
                </c:pt>
                <c:pt idx="365">
                  <c:v>7.6423637938949499E-3</c:v>
                </c:pt>
                <c:pt idx="366">
                  <c:v>2.2999768374024999E-2</c:v>
                </c:pt>
                <c:pt idx="367">
                  <c:v>5.6740973802377904E-3</c:v>
                </c:pt>
                <c:pt idx="368">
                  <c:v>8.0366010266295206E-3</c:v>
                </c:pt>
                <c:pt idx="369">
                  <c:v>0.17946756155751001</c:v>
                </c:pt>
                <c:pt idx="370">
                  <c:v>4.2301175342735996E-3</c:v>
                </c:pt>
                <c:pt idx="371">
                  <c:v>7.0208880887717099E-3</c:v>
                </c:pt>
                <c:pt idx="372">
                  <c:v>5.2467319687457903E-3</c:v>
                </c:pt>
                <c:pt idx="373">
                  <c:v>2.8406538048138899E-3</c:v>
                </c:pt>
                <c:pt idx="374">
                  <c:v>3.8596454749505898E-3</c:v>
                </c:pt>
                <c:pt idx="375">
                  <c:v>5.0233948787069601E-3</c:v>
                </c:pt>
                <c:pt idx="376">
                  <c:v>1.94793327510217E-3</c:v>
                </c:pt>
                <c:pt idx="377">
                  <c:v>2.11154348301535E-3</c:v>
                </c:pt>
                <c:pt idx="378">
                  <c:v>2.4564732298059501E-3</c:v>
                </c:pt>
                <c:pt idx="379">
                  <c:v>2.8472117340247799E-3</c:v>
                </c:pt>
                <c:pt idx="380">
                  <c:v>3.06006751383819E-3</c:v>
                </c:pt>
                <c:pt idx="381">
                  <c:v>3.60355435276555E-3</c:v>
                </c:pt>
                <c:pt idx="382">
                  <c:v>3.0603591969082301E-3</c:v>
                </c:pt>
                <c:pt idx="383">
                  <c:v>2.6393487712912098E-3</c:v>
                </c:pt>
                <c:pt idx="384">
                  <c:v>3.6856125818985098E-3</c:v>
                </c:pt>
                <c:pt idx="385">
                  <c:v>2.5865014943566599E-3</c:v>
                </c:pt>
                <c:pt idx="386">
                  <c:v>4.5930694330522798E-3</c:v>
                </c:pt>
                <c:pt idx="387">
                  <c:v>3.5716995373629699E-3</c:v>
                </c:pt>
                <c:pt idx="388">
                  <c:v>2.2847586474258998E-3</c:v>
                </c:pt>
                <c:pt idx="389">
                  <c:v>2.8211262698584101E-3</c:v>
                </c:pt>
                <c:pt idx="390">
                  <c:v>3.4306220297709899E-3</c:v>
                </c:pt>
                <c:pt idx="391">
                  <c:v>3.3214542294322099E-3</c:v>
                </c:pt>
                <c:pt idx="392">
                  <c:v>2.9281918683434298E-3</c:v>
                </c:pt>
                <c:pt idx="393">
                  <c:v>3.9551292631752203E-3</c:v>
                </c:pt>
                <c:pt idx="394">
                  <c:v>3.0441844117244199E-3</c:v>
                </c:pt>
                <c:pt idx="395">
                  <c:v>3.3472116688825701E-3</c:v>
                </c:pt>
                <c:pt idx="396">
                  <c:v>3.8268309179347198E-3</c:v>
                </c:pt>
                <c:pt idx="397">
                  <c:v>4.1240552510332399E-3</c:v>
                </c:pt>
                <c:pt idx="398">
                  <c:v>3.6355142712407901E-3</c:v>
                </c:pt>
                <c:pt idx="399">
                  <c:v>4.6183963386269697E-3</c:v>
                </c:pt>
                <c:pt idx="400">
                  <c:v>3.3087330674957199E-3</c:v>
                </c:pt>
                <c:pt idx="401">
                  <c:v>4.12417766283453E-3</c:v>
                </c:pt>
                <c:pt idx="402">
                  <c:v>3.7363076148834401E-3</c:v>
                </c:pt>
                <c:pt idx="403">
                  <c:v>3.7711557644426398E-3</c:v>
                </c:pt>
                <c:pt idx="404">
                  <c:v>3.9570874001497803E-3</c:v>
                </c:pt>
                <c:pt idx="405">
                  <c:v>3.61998428949043E-3</c:v>
                </c:pt>
                <c:pt idx="406">
                  <c:v>4.5002663367637299E-3</c:v>
                </c:pt>
                <c:pt idx="407">
                  <c:v>2.79244017624181E-3</c:v>
                </c:pt>
                <c:pt idx="408">
                  <c:v>3.4634199861753902E-3</c:v>
                </c:pt>
                <c:pt idx="409">
                  <c:v>3.4192016386979198E-3</c:v>
                </c:pt>
                <c:pt idx="410">
                  <c:v>3.0856593133159502E-3</c:v>
                </c:pt>
                <c:pt idx="411">
                  <c:v>3.0882760933982202E-3</c:v>
                </c:pt>
                <c:pt idx="412">
                  <c:v>3.8036665330272099E-3</c:v>
                </c:pt>
                <c:pt idx="413">
                  <c:v>3.8842030787559398E-3</c:v>
                </c:pt>
                <c:pt idx="414">
                  <c:v>3.5716912283403198E-3</c:v>
                </c:pt>
                <c:pt idx="415">
                  <c:v>3.6275563341346198E-3</c:v>
                </c:pt>
                <c:pt idx="416">
                  <c:v>4.49158129614607E-3</c:v>
                </c:pt>
                <c:pt idx="417">
                  <c:v>7.59265147854714E-3</c:v>
                </c:pt>
                <c:pt idx="418">
                  <c:v>4.3078559268949403E-3</c:v>
                </c:pt>
                <c:pt idx="419">
                  <c:v>3.8061610104174002E-3</c:v>
                </c:pt>
                <c:pt idx="420">
                  <c:v>4.1016706318219801E-3</c:v>
                </c:pt>
                <c:pt idx="421">
                  <c:v>3.7698430845295901E-3</c:v>
                </c:pt>
                <c:pt idx="422">
                  <c:v>4.5712006745894903E-3</c:v>
                </c:pt>
                <c:pt idx="423">
                  <c:v>4.2903827625121599E-3</c:v>
                </c:pt>
                <c:pt idx="424">
                  <c:v>3.9594164731790397E-3</c:v>
                </c:pt>
                <c:pt idx="425">
                  <c:v>5.75754111019157E-3</c:v>
                </c:pt>
                <c:pt idx="426">
                  <c:v>7.4361030069035501E-3</c:v>
                </c:pt>
                <c:pt idx="427">
                  <c:v>5.3967134819880901E-3</c:v>
                </c:pt>
                <c:pt idx="428">
                  <c:v>5.1059432976475602E-3</c:v>
                </c:pt>
                <c:pt idx="429">
                  <c:v>5.5710191893188904E-3</c:v>
                </c:pt>
                <c:pt idx="430">
                  <c:v>5.1478404487828198E-3</c:v>
                </c:pt>
                <c:pt idx="431">
                  <c:v>5.6546277528222097E-3</c:v>
                </c:pt>
                <c:pt idx="432">
                  <c:v>8.5917704588853606E-3</c:v>
                </c:pt>
                <c:pt idx="433">
                  <c:v>1.42016016927117E-2</c:v>
                </c:pt>
                <c:pt idx="434">
                  <c:v>6.7508379701647202E-3</c:v>
                </c:pt>
                <c:pt idx="435">
                  <c:v>7.0295007130110002E-3</c:v>
                </c:pt>
                <c:pt idx="436">
                  <c:v>1.0822808470533201E-2</c:v>
                </c:pt>
                <c:pt idx="437">
                  <c:v>8.6326926515058293E-3</c:v>
                </c:pt>
                <c:pt idx="438">
                  <c:v>6.7507556746265601E-3</c:v>
                </c:pt>
                <c:pt idx="439">
                  <c:v>7.4227907555511402E-3</c:v>
                </c:pt>
                <c:pt idx="440">
                  <c:v>8.1101034058654702E-3</c:v>
                </c:pt>
                <c:pt idx="441">
                  <c:v>9.4500329877359995E-3</c:v>
                </c:pt>
                <c:pt idx="442">
                  <c:v>7.5545281162215502E-3</c:v>
                </c:pt>
                <c:pt idx="443">
                  <c:v>6.6081902085267999E-3</c:v>
                </c:pt>
                <c:pt idx="444">
                  <c:v>7.8283415655524494E-3</c:v>
                </c:pt>
                <c:pt idx="445">
                  <c:v>7.04938928714506E-3</c:v>
                </c:pt>
                <c:pt idx="446">
                  <c:v>6.1615794934983398E-3</c:v>
                </c:pt>
                <c:pt idx="447">
                  <c:v>7.8240374740034709E-3</c:v>
                </c:pt>
                <c:pt idx="448">
                  <c:v>8.7004154995179907E-3</c:v>
                </c:pt>
                <c:pt idx="449">
                  <c:v>7.1587367191392297E-3</c:v>
                </c:pt>
                <c:pt idx="450">
                  <c:v>1.71605155772665E-2</c:v>
                </c:pt>
                <c:pt idx="451">
                  <c:v>8.2534943362611805E-3</c:v>
                </c:pt>
                <c:pt idx="452">
                  <c:v>4.7015782257107397E-2</c:v>
                </c:pt>
                <c:pt idx="453">
                  <c:v>9.9916213789671797E-3</c:v>
                </c:pt>
                <c:pt idx="454">
                  <c:v>8.9827059861329397E-3</c:v>
                </c:pt>
                <c:pt idx="455">
                  <c:v>7.55555894932659E-3</c:v>
                </c:pt>
                <c:pt idx="456">
                  <c:v>8.3644506184470408E-3</c:v>
                </c:pt>
                <c:pt idx="457">
                  <c:v>7.2068323813660497E-3</c:v>
                </c:pt>
                <c:pt idx="458">
                  <c:v>6.7797528225840304E-3</c:v>
                </c:pt>
                <c:pt idx="459">
                  <c:v>7.0720133431751604E-3</c:v>
                </c:pt>
                <c:pt idx="460">
                  <c:v>7.6031748470881799E-3</c:v>
                </c:pt>
                <c:pt idx="461">
                  <c:v>9.0056429412275502E-3</c:v>
                </c:pt>
                <c:pt idx="462">
                  <c:v>8.6328631084516601E-3</c:v>
                </c:pt>
                <c:pt idx="463">
                  <c:v>8.7327208716596102E-3</c:v>
                </c:pt>
                <c:pt idx="464">
                  <c:v>8.2774032069301007E-3</c:v>
                </c:pt>
                <c:pt idx="465">
                  <c:v>8.1733879815845002E-3</c:v>
                </c:pt>
                <c:pt idx="466">
                  <c:v>9.2972980465646192E-3</c:v>
                </c:pt>
                <c:pt idx="467">
                  <c:v>1.02561155426478E-2</c:v>
                </c:pt>
                <c:pt idx="468">
                  <c:v>9.2305275482292108E-3</c:v>
                </c:pt>
                <c:pt idx="469">
                  <c:v>9.2026866809187691E-3</c:v>
                </c:pt>
                <c:pt idx="470">
                  <c:v>3.50405680522623E-2</c:v>
                </c:pt>
                <c:pt idx="471">
                  <c:v>9.6299021069622993E-3</c:v>
                </c:pt>
                <c:pt idx="472">
                  <c:v>1.0307275612701E-2</c:v>
                </c:pt>
                <c:pt idx="473">
                  <c:v>1.15491398101875E-2</c:v>
                </c:pt>
                <c:pt idx="474">
                  <c:v>1.0282422261503299E-2</c:v>
                </c:pt>
                <c:pt idx="475">
                  <c:v>1.03158038358209E-2</c:v>
                </c:pt>
                <c:pt idx="476">
                  <c:v>1.0409425813461401E-2</c:v>
                </c:pt>
                <c:pt idx="477">
                  <c:v>1.07604617114547E-2</c:v>
                </c:pt>
                <c:pt idx="478">
                  <c:v>1.14845051563034E-2</c:v>
                </c:pt>
                <c:pt idx="479">
                  <c:v>1.02540834656641E-2</c:v>
                </c:pt>
                <c:pt idx="480">
                  <c:v>1.0970860659950701E-2</c:v>
                </c:pt>
                <c:pt idx="481">
                  <c:v>1.0451341374322101E-2</c:v>
                </c:pt>
                <c:pt idx="482">
                  <c:v>1.0926759897354201E-2</c:v>
                </c:pt>
                <c:pt idx="483">
                  <c:v>1.0634295954649001E-2</c:v>
                </c:pt>
                <c:pt idx="484">
                  <c:v>1.1696557866607201E-2</c:v>
                </c:pt>
                <c:pt idx="485">
                  <c:v>1.13938517581583E-2</c:v>
                </c:pt>
                <c:pt idx="486">
                  <c:v>1.10999008789556E-2</c:v>
                </c:pt>
                <c:pt idx="487">
                  <c:v>1.1676213013924099E-2</c:v>
                </c:pt>
                <c:pt idx="488">
                  <c:v>1.2542730954542501E-2</c:v>
                </c:pt>
                <c:pt idx="489">
                  <c:v>1.6494586473491099E-2</c:v>
                </c:pt>
                <c:pt idx="490">
                  <c:v>1.6872270278674599E-2</c:v>
                </c:pt>
                <c:pt idx="491">
                  <c:v>1.74082690750091E-2</c:v>
                </c:pt>
                <c:pt idx="492">
                  <c:v>1.8732356585053199E-2</c:v>
                </c:pt>
                <c:pt idx="493">
                  <c:v>1.7095670607242701E-2</c:v>
                </c:pt>
                <c:pt idx="494">
                  <c:v>1.69030966177511E-2</c:v>
                </c:pt>
                <c:pt idx="495">
                  <c:v>1.8967572639786701E-2</c:v>
                </c:pt>
                <c:pt idx="496">
                  <c:v>2.3820311598099601E-2</c:v>
                </c:pt>
                <c:pt idx="497">
                  <c:v>2.6263622416871898E-2</c:v>
                </c:pt>
                <c:pt idx="498">
                  <c:v>2.29835921938772E-2</c:v>
                </c:pt>
                <c:pt idx="499">
                  <c:v>2.54620714222265E-2</c:v>
                </c:pt>
                <c:pt idx="500">
                  <c:v>2.94136012373248E-2</c:v>
                </c:pt>
                <c:pt idx="501">
                  <c:v>2.98485858001321E-2</c:v>
                </c:pt>
                <c:pt idx="502">
                  <c:v>2.8282618806330199E-2</c:v>
                </c:pt>
                <c:pt idx="503">
                  <c:v>9.9574399420185797E-2</c:v>
                </c:pt>
                <c:pt idx="504">
                  <c:v>4.1232857231721903E-2</c:v>
                </c:pt>
                <c:pt idx="505">
                  <c:v>6.7508590813418104E-2</c:v>
                </c:pt>
                <c:pt idx="506">
                  <c:v>4.7687725168085102E-2</c:v>
                </c:pt>
                <c:pt idx="507">
                  <c:v>4.1255920488625503E-2</c:v>
                </c:pt>
                <c:pt idx="508">
                  <c:v>5.9571447649104603E-2</c:v>
                </c:pt>
                <c:pt idx="509">
                  <c:v>5.0570459820013201E-2</c:v>
                </c:pt>
                <c:pt idx="510">
                  <c:v>8.7244461452563593E-2</c:v>
                </c:pt>
                <c:pt idx="511">
                  <c:v>9.6899010345060002E-2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0.122210958120523</c:v>
                </c:pt>
                <c:pt idx="515">
                  <c:v>0.14927821819908199</c:v>
                </c:pt>
                <c:pt idx="516">
                  <c:v>9.5846288151625603E-2</c:v>
                </c:pt>
                <c:pt idx="517">
                  <c:v>9.6802452628340294E-2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8.2164606935309595E-2</c:v>
                </c:pt>
                <c:pt idx="524">
                  <c:v>0.114359966117534</c:v>
                </c:pt>
                <c:pt idx="525">
                  <c:v>9.8396071214323796E-2</c:v>
                </c:pt>
                <c:pt idx="526">
                  <c:v>0.101035271820063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9.7766620927539502E-2</c:v>
                </c:pt>
                <c:pt idx="533">
                  <c:v>0.114446226321737</c:v>
                </c:pt>
                <c:pt idx="534">
                  <c:v>8.9275023782461493E-2</c:v>
                </c:pt>
                <c:pt idx="535">
                  <c:v>8.0078488238075105E-2</c:v>
                </c:pt>
                <c:pt idx="536">
                  <c:v>0.102055467110124</c:v>
                </c:pt>
                <c:pt idx="537">
                  <c:v>7.2661157758879005E-2</c:v>
                </c:pt>
                <c:pt idx="538">
                  <c:v>8.5418272699666106E-2</c:v>
                </c:pt>
                <c:pt idx="539">
                  <c:v>0.136428006169385</c:v>
                </c:pt>
                <c:pt idx="540">
                  <c:v>7.7982594834650101E-2</c:v>
                </c:pt>
                <c:pt idx="541">
                  <c:v>9.8072686856089997E-2</c:v>
                </c:pt>
                <c:pt idx="542">
                  <c:v>5.9648438948072903E-2</c:v>
                </c:pt>
                <c:pt idx="543">
                  <c:v>5.1198432073473597E-2</c:v>
                </c:pt>
                <c:pt idx="544">
                  <c:v>4.2921559468066202E-2</c:v>
                </c:pt>
                <c:pt idx="545">
                  <c:v>5.1566184362671602E-2</c:v>
                </c:pt>
                <c:pt idx="546">
                  <c:v>8.5300816164264298E-2</c:v>
                </c:pt>
                <c:pt idx="547">
                  <c:v>8.9966949856677497E-2</c:v>
                </c:pt>
                <c:pt idx="548">
                  <c:v>5.1699775208457199E-2</c:v>
                </c:pt>
                <c:pt idx="549">
                  <c:v>7.4250345408275201E-2</c:v>
                </c:pt>
                <c:pt idx="550">
                  <c:v>7.4908815576182106E-2</c:v>
                </c:pt>
                <c:pt idx="551">
                  <c:v>6.0068152508918803E-2</c:v>
                </c:pt>
                <c:pt idx="552">
                  <c:v>0.12028046654103999</c:v>
                </c:pt>
                <c:pt idx="553">
                  <c:v>6.0104854689817001E-2</c:v>
                </c:pt>
                <c:pt idx="554">
                  <c:v>8.18142641158012E-2</c:v>
                </c:pt>
                <c:pt idx="555">
                  <c:v>8.9628458961488397E-2</c:v>
                </c:pt>
                <c:pt idx="556">
                  <c:v>5.2874458333825203E-2</c:v>
                </c:pt>
                <c:pt idx="557">
                  <c:v>9.78176118720962E-2</c:v>
                </c:pt>
                <c:pt idx="558">
                  <c:v>8.1155872357420403E-2</c:v>
                </c:pt>
                <c:pt idx="559">
                  <c:v>5.4636881478208402E-2</c:v>
                </c:pt>
                <c:pt idx="560">
                  <c:v>5.80278768988104E-2</c:v>
                </c:pt>
                <c:pt idx="561">
                  <c:v>7.16295818173011E-2</c:v>
                </c:pt>
                <c:pt idx="562">
                  <c:v>8.2360268021480498E-2</c:v>
                </c:pt>
                <c:pt idx="563">
                  <c:v>0.117228617441639</c:v>
                </c:pt>
                <c:pt idx="564">
                  <c:v>6.5575784354355404E-2</c:v>
                </c:pt>
                <c:pt idx="565">
                  <c:v>6.7421923297677003E-2</c:v>
                </c:pt>
                <c:pt idx="566">
                  <c:v>5.5826413647006599E-2</c:v>
                </c:pt>
                <c:pt idx="567">
                  <c:v>5.8437797148519398E-2</c:v>
                </c:pt>
                <c:pt idx="568">
                  <c:v>0.54740414250159397</c:v>
                </c:pt>
                <c:pt idx="569">
                  <c:v>5.84140279626005E-2</c:v>
                </c:pt>
                <c:pt idx="570">
                  <c:v>7.3825488181796198E-2</c:v>
                </c:pt>
                <c:pt idx="571">
                  <c:v>5.80551987975692E-2</c:v>
                </c:pt>
                <c:pt idx="572">
                  <c:v>7.9286649994114097E-2</c:v>
                </c:pt>
                <c:pt idx="573">
                  <c:v>0.19538874999792999</c:v>
                </c:pt>
                <c:pt idx="574">
                  <c:v>6.9454630284837796E-2</c:v>
                </c:pt>
                <c:pt idx="575">
                  <c:v>4.6780810889120998E-2</c:v>
                </c:pt>
                <c:pt idx="576">
                  <c:v>5.5251173288208402E-2</c:v>
                </c:pt>
                <c:pt idx="577">
                  <c:v>7.52577457145895E-2</c:v>
                </c:pt>
                <c:pt idx="578">
                  <c:v>0.106266036520641</c:v>
                </c:pt>
                <c:pt idx="579">
                  <c:v>0.104474902608627</c:v>
                </c:pt>
                <c:pt idx="580">
                  <c:v>0.153003213161403</c:v>
                </c:pt>
                <c:pt idx="581">
                  <c:v>0.122529697940435</c:v>
                </c:pt>
                <c:pt idx="582">
                  <c:v>0.140052782809795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0.54383413358939303</c:v>
                </c:pt>
                <c:pt idx="586">
                  <c:v>0.256239800908938</c:v>
                </c:pt>
                <c:pt idx="587">
                  <c:v>0.126310841053865</c:v>
                </c:pt>
                <c:pt idx="588">
                  <c:v>0.12371744911124299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0.22195670668161999</c:v>
                </c:pt>
                <c:pt idx="592">
                  <c:v>0.29494581437471101</c:v>
                </c:pt>
                <c:pt idx="593">
                  <c:v>0.37190006383282298</c:v>
                </c:pt>
                <c:pt idx="594">
                  <c:v>0.27270896697312602</c:v>
                </c:pt>
                <c:pt idx="595">
                  <c:v>0.41764288668191901</c:v>
                </c:pt>
                <c:pt idx="596">
                  <c:v>0.23479508674556901</c:v>
                </c:pt>
                <c:pt idx="597">
                  <c:v>0.21981160973730801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0.12886583325506901</c:v>
                </c:pt>
                <c:pt idx="601">
                  <c:v>0.14523251709909599</c:v>
                </c:pt>
                <c:pt idx="602">
                  <c:v>0.17533553800007501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0.29316623773490003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8.71063005107202E-2</c:v>
                </c:pt>
                <c:pt idx="633">
                  <c:v>8.8816411177633905E-2</c:v>
                </c:pt>
                <c:pt idx="634">
                  <c:v>8.6792072193119393E-2</c:v>
                </c:pt>
                <c:pt idx="635">
                  <c:v>9.2685141603389296E-2</c:v>
                </c:pt>
                <c:pt idx="636">
                  <c:v>0.13439833512407801</c:v>
                </c:pt>
                <c:pt idx="637">
                  <c:v>7.9347456453266699E-2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0.106010706536877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9.0797757863450304E-2</c:v>
                </c:pt>
                <c:pt idx="644">
                  <c:v>8.6450563030654695E-2</c:v>
                </c:pt>
                <c:pt idx="645">
                  <c:v>8.3233286992320202E-2</c:v>
                </c:pt>
                <c:pt idx="646">
                  <c:v>0.10005557301652</c:v>
                </c:pt>
                <c:pt idx="647">
                  <c:v>8.0900497625486498E-2</c:v>
                </c:pt>
                <c:pt idx="648">
                  <c:v>7.6657746612639993E-2</c:v>
                </c:pt>
                <c:pt idx="649">
                  <c:v>7.6482960139105494E-2</c:v>
                </c:pt>
                <c:pt idx="650">
                  <c:v>8.9777278526186402E-2</c:v>
                </c:pt>
                <c:pt idx="651">
                  <c:v>0.10939517678019001</c:v>
                </c:pt>
                <c:pt idx="652">
                  <c:v>0.10349267611049499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9.2168231735303696E-2</c:v>
                </c:pt>
                <c:pt idx="663">
                  <c:v>0.104983775514653</c:v>
                </c:pt>
                <c:pt idx="664">
                  <c:v>0.122237484450598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9.3574162357596302E-2</c:v>
                </c:pt>
                <c:pt idx="673">
                  <c:v>9.9399986167568996E-2</c:v>
                </c:pt>
                <c:pt idx="674">
                  <c:v>9.1281996125852305E-2</c:v>
                </c:pt>
                <c:pt idx="675">
                  <c:v>9.5391783598268595E-2</c:v>
                </c:pt>
                <c:pt idx="676">
                  <c:v>9.1652515378259594E-2</c:v>
                </c:pt>
                <c:pt idx="677">
                  <c:v>0.10054491714006999</c:v>
                </c:pt>
                <c:pt idx="678">
                  <c:v>9.3498592516603002E-2</c:v>
                </c:pt>
                <c:pt idx="679">
                  <c:v>9.4975484480666506E-2</c:v>
                </c:pt>
                <c:pt idx="680">
                  <c:v>8.0722017333168403E-2</c:v>
                </c:pt>
                <c:pt idx="681">
                  <c:v>8.3343848976686896E-2</c:v>
                </c:pt>
                <c:pt idx="682">
                  <c:v>0.115751573382204</c:v>
                </c:pt>
                <c:pt idx="683">
                  <c:v>7.7032593805934899E-2</c:v>
                </c:pt>
                <c:pt idx="684">
                  <c:v>7.6480179632720094E-2</c:v>
                </c:pt>
                <c:pt idx="685">
                  <c:v>7.3114696202862997E-2</c:v>
                </c:pt>
                <c:pt idx="686">
                  <c:v>7.3343057789353405E-2</c:v>
                </c:pt>
                <c:pt idx="687">
                  <c:v>8.03565889073828E-2</c:v>
                </c:pt>
                <c:pt idx="688">
                  <c:v>7.4409462126381595E-2</c:v>
                </c:pt>
                <c:pt idx="689">
                  <c:v>7.3763546225742202E-2</c:v>
                </c:pt>
                <c:pt idx="690">
                  <c:v>7.25544129351572E-2</c:v>
                </c:pt>
                <c:pt idx="691">
                  <c:v>6.4216249308798407E-2</c:v>
                </c:pt>
                <c:pt idx="692">
                  <c:v>7.2385920006537402E-2</c:v>
                </c:pt>
                <c:pt idx="693">
                  <c:v>6.7052816527664302E-2</c:v>
                </c:pt>
                <c:pt idx="694">
                  <c:v>5.7961018487953701E-2</c:v>
                </c:pt>
                <c:pt idx="695">
                  <c:v>6.0242857542132502E-2</c:v>
                </c:pt>
                <c:pt idx="696">
                  <c:v>5.2129716356411601E-2</c:v>
                </c:pt>
                <c:pt idx="697">
                  <c:v>5.9301546041136702E-2</c:v>
                </c:pt>
                <c:pt idx="698">
                  <c:v>6.3668022303166899E-2</c:v>
                </c:pt>
                <c:pt idx="699">
                  <c:v>6.606125242666E-2</c:v>
                </c:pt>
                <c:pt idx="700">
                  <c:v>5.9651355088542198E-2</c:v>
                </c:pt>
                <c:pt idx="701">
                  <c:v>6.0749168151031201E-2</c:v>
                </c:pt>
                <c:pt idx="702">
                  <c:v>5.6402873376414503E-2</c:v>
                </c:pt>
                <c:pt idx="703">
                  <c:v>5.7088857236303601E-2</c:v>
                </c:pt>
                <c:pt idx="704">
                  <c:v>5.0108776317582197E-2</c:v>
                </c:pt>
                <c:pt idx="705">
                  <c:v>5.2868996131206498E-2</c:v>
                </c:pt>
                <c:pt idx="706">
                  <c:v>4.9532123372794903E-2</c:v>
                </c:pt>
                <c:pt idx="707">
                  <c:v>5.10281447969506E-2</c:v>
                </c:pt>
                <c:pt idx="708">
                  <c:v>5.7051293047288697E-2</c:v>
                </c:pt>
                <c:pt idx="709">
                  <c:v>6.39301347823064E-2</c:v>
                </c:pt>
                <c:pt idx="710">
                  <c:v>6.8825845182229201E-2</c:v>
                </c:pt>
                <c:pt idx="711">
                  <c:v>5.6304456761764501E-2</c:v>
                </c:pt>
                <c:pt idx="712">
                  <c:v>5.4455478134086098E-2</c:v>
                </c:pt>
                <c:pt idx="713">
                  <c:v>5.3312523995241397E-2</c:v>
                </c:pt>
                <c:pt idx="714">
                  <c:v>5.2237404719273801E-2</c:v>
                </c:pt>
                <c:pt idx="715">
                  <c:v>5.4223653255009503E-2</c:v>
                </c:pt>
                <c:pt idx="716">
                  <c:v>5.0014379881061499E-2</c:v>
                </c:pt>
                <c:pt idx="717">
                  <c:v>7.2723055559663602E-2</c:v>
                </c:pt>
                <c:pt idx="718">
                  <c:v>4.9584006398077599E-2</c:v>
                </c:pt>
                <c:pt idx="719">
                  <c:v>5.3400390580075903E-2</c:v>
                </c:pt>
                <c:pt idx="720">
                  <c:v>5.2001124942176798E-2</c:v>
                </c:pt>
                <c:pt idx="721">
                  <c:v>4.4799897567664199E-2</c:v>
                </c:pt>
                <c:pt idx="722">
                  <c:v>4.7230249334335499E-2</c:v>
                </c:pt>
                <c:pt idx="723">
                  <c:v>7.9965537502504097E-2</c:v>
                </c:pt>
                <c:pt idx="724">
                  <c:v>5.5145139121953998E-2</c:v>
                </c:pt>
                <c:pt idx="725">
                  <c:v>4.3549319956818197E-2</c:v>
                </c:pt>
                <c:pt idx="726">
                  <c:v>7.1758344865526E-2</c:v>
                </c:pt>
                <c:pt idx="727">
                  <c:v>4.0908155842455197E-2</c:v>
                </c:pt>
                <c:pt idx="728">
                  <c:v>4.1563323074581597E-2</c:v>
                </c:pt>
                <c:pt idx="729">
                  <c:v>4.00154754455051E-2</c:v>
                </c:pt>
                <c:pt idx="730">
                  <c:v>2.8824228082795399E-2</c:v>
                </c:pt>
                <c:pt idx="731">
                  <c:v>3.0760717293018901E-2</c:v>
                </c:pt>
                <c:pt idx="732">
                  <c:v>3.2003030096646498E-2</c:v>
                </c:pt>
                <c:pt idx="733">
                  <c:v>3.8412794293038802E-2</c:v>
                </c:pt>
                <c:pt idx="734">
                  <c:v>3.5913609112105602E-2</c:v>
                </c:pt>
                <c:pt idx="735">
                  <c:v>3.2859234949623103E-2</c:v>
                </c:pt>
                <c:pt idx="736">
                  <c:v>3.42858827007987E-2</c:v>
                </c:pt>
                <c:pt idx="737">
                  <c:v>2.9671353656023702E-2</c:v>
                </c:pt>
                <c:pt idx="738">
                  <c:v>3.1846625986281601E-2</c:v>
                </c:pt>
                <c:pt idx="739">
                  <c:v>3.16367070791857E-2</c:v>
                </c:pt>
                <c:pt idx="740">
                  <c:v>4.1592720664956603E-2</c:v>
                </c:pt>
                <c:pt idx="741">
                  <c:v>3.4968333763383201E-2</c:v>
                </c:pt>
                <c:pt idx="742">
                  <c:v>3.6163499374569502E-2</c:v>
                </c:pt>
                <c:pt idx="743">
                  <c:v>3.2762962444584702E-2</c:v>
                </c:pt>
                <c:pt idx="744">
                  <c:v>3.3173231596380699E-2</c:v>
                </c:pt>
                <c:pt idx="745">
                  <c:v>3.7991133392554402E-2</c:v>
                </c:pt>
                <c:pt idx="746">
                  <c:v>3.9404831246315199E-2</c:v>
                </c:pt>
                <c:pt idx="747">
                  <c:v>4.22953335396812E-2</c:v>
                </c:pt>
                <c:pt idx="748">
                  <c:v>4.6705926370553E-2</c:v>
                </c:pt>
                <c:pt idx="749">
                  <c:v>3.94503880826561E-2</c:v>
                </c:pt>
                <c:pt idx="750">
                  <c:v>4.0854697509142897E-2</c:v>
                </c:pt>
                <c:pt idx="751">
                  <c:v>4.0651587028947403E-2</c:v>
                </c:pt>
                <c:pt idx="752">
                  <c:v>4.4679950491027597E-2</c:v>
                </c:pt>
                <c:pt idx="753">
                  <c:v>3.5447138337230802E-2</c:v>
                </c:pt>
                <c:pt idx="754">
                  <c:v>3.56747065587108E-2</c:v>
                </c:pt>
                <c:pt idx="755">
                  <c:v>3.4205087459192297E-2</c:v>
                </c:pt>
                <c:pt idx="756">
                  <c:v>3.9799859966987899E-2</c:v>
                </c:pt>
                <c:pt idx="757">
                  <c:v>3.6473958423045398E-2</c:v>
                </c:pt>
                <c:pt idx="758">
                  <c:v>5.7386886499794301E-2</c:v>
                </c:pt>
                <c:pt idx="759">
                  <c:v>3.5175761414938299E-2</c:v>
                </c:pt>
                <c:pt idx="760">
                  <c:v>3.1338998327033803E-2</c:v>
                </c:pt>
                <c:pt idx="761">
                  <c:v>3.19386812057239E-2</c:v>
                </c:pt>
                <c:pt idx="762">
                  <c:v>3.33568951747652E-2</c:v>
                </c:pt>
                <c:pt idx="763">
                  <c:v>0.21404139621388901</c:v>
                </c:pt>
                <c:pt idx="764">
                  <c:v>3.2442715870047399E-2</c:v>
                </c:pt>
                <c:pt idx="765">
                  <c:v>3.2484281274305797E-2</c:v>
                </c:pt>
                <c:pt idx="766">
                  <c:v>3.4685455303949703E-2</c:v>
                </c:pt>
                <c:pt idx="767">
                  <c:v>3.2905849492875401E-2</c:v>
                </c:pt>
                <c:pt idx="768">
                  <c:v>4.1684982429787201E-2</c:v>
                </c:pt>
                <c:pt idx="769">
                  <c:v>3.3972922783367797E-2</c:v>
                </c:pt>
                <c:pt idx="770">
                  <c:v>3.3878988904825803E-2</c:v>
                </c:pt>
                <c:pt idx="771">
                  <c:v>3.3753399366498897E-2</c:v>
                </c:pt>
                <c:pt idx="772">
                  <c:v>3.4823917627224497E-2</c:v>
                </c:pt>
                <c:pt idx="773">
                  <c:v>3.5235759187468497E-2</c:v>
                </c:pt>
                <c:pt idx="774">
                  <c:v>3.4391175380239697E-2</c:v>
                </c:pt>
                <c:pt idx="775">
                  <c:v>9.0527845032805296E-2</c:v>
                </c:pt>
                <c:pt idx="776">
                  <c:v>3.1885913600391502E-2</c:v>
                </c:pt>
                <c:pt idx="777">
                  <c:v>3.4400542933974897E-2</c:v>
                </c:pt>
                <c:pt idx="778">
                  <c:v>3.3004986637466399E-2</c:v>
                </c:pt>
                <c:pt idx="779">
                  <c:v>3.3046517118585E-2</c:v>
                </c:pt>
                <c:pt idx="780">
                  <c:v>3.5943834429434003E-2</c:v>
                </c:pt>
                <c:pt idx="781">
                  <c:v>5.2886512518608701E-2</c:v>
                </c:pt>
                <c:pt idx="782">
                  <c:v>3.56133723256064E-2</c:v>
                </c:pt>
                <c:pt idx="783">
                  <c:v>3.5134353109708999E-2</c:v>
                </c:pt>
                <c:pt idx="784">
                  <c:v>3.8406714339967597E-2</c:v>
                </c:pt>
                <c:pt idx="785">
                  <c:v>4.9025791260702001E-2</c:v>
                </c:pt>
                <c:pt idx="786">
                  <c:v>4.4522780745770402E-2</c:v>
                </c:pt>
                <c:pt idx="787">
                  <c:v>5.4955933165863703E-2</c:v>
                </c:pt>
                <c:pt idx="788">
                  <c:v>5.6678367285227002E-2</c:v>
                </c:pt>
                <c:pt idx="789">
                  <c:v>5.4819218422792998E-2</c:v>
                </c:pt>
                <c:pt idx="790">
                  <c:v>6.4941960708511604E-2</c:v>
                </c:pt>
                <c:pt idx="791">
                  <c:v>9.52566892660794E-2</c:v>
                </c:pt>
                <c:pt idx="792">
                  <c:v>5.3768908543843301E-2</c:v>
                </c:pt>
                <c:pt idx="793">
                  <c:v>5.7682824171183297E-2</c:v>
                </c:pt>
                <c:pt idx="794">
                  <c:v>8.3480833580781497E-2</c:v>
                </c:pt>
                <c:pt idx="795">
                  <c:v>7.9798117896300702E-2</c:v>
                </c:pt>
                <c:pt idx="796">
                  <c:v>5.6413439966187903E-2</c:v>
                </c:pt>
                <c:pt idx="797">
                  <c:v>7.2623133564699502E-2</c:v>
                </c:pt>
                <c:pt idx="798">
                  <c:v>6.19363359442789E-2</c:v>
                </c:pt>
                <c:pt idx="799">
                  <c:v>6.0481953964240498E-2</c:v>
                </c:pt>
                <c:pt idx="800">
                  <c:v>5.6873474746638099E-2</c:v>
                </c:pt>
                <c:pt idx="801">
                  <c:v>5.2226274946167599E-2</c:v>
                </c:pt>
                <c:pt idx="802">
                  <c:v>4.8809733949028399E-2</c:v>
                </c:pt>
                <c:pt idx="803">
                  <c:v>5.1147657673657698E-2</c:v>
                </c:pt>
                <c:pt idx="804">
                  <c:v>4.5417310777130598E-2</c:v>
                </c:pt>
                <c:pt idx="805">
                  <c:v>4.5856919804602402E-2</c:v>
                </c:pt>
                <c:pt idx="806">
                  <c:v>4.4131857670773697E-2</c:v>
                </c:pt>
                <c:pt idx="807">
                  <c:v>5.4954379110136398E-2</c:v>
                </c:pt>
                <c:pt idx="808">
                  <c:v>5.6756077330777498E-2</c:v>
                </c:pt>
                <c:pt idx="809">
                  <c:v>5.3052204066270897E-2</c:v>
                </c:pt>
                <c:pt idx="810">
                  <c:v>4.0765436197615003E-2</c:v>
                </c:pt>
                <c:pt idx="811">
                  <c:v>3.58395615725478E-2</c:v>
                </c:pt>
                <c:pt idx="812">
                  <c:v>4.4144234313912199E-2</c:v>
                </c:pt>
                <c:pt idx="813">
                  <c:v>4.5749094176830402E-2</c:v>
                </c:pt>
                <c:pt idx="814">
                  <c:v>4.9222058063348298E-2</c:v>
                </c:pt>
                <c:pt idx="815">
                  <c:v>4.5052254417412702E-2</c:v>
                </c:pt>
                <c:pt idx="816">
                  <c:v>4.9879922170916802E-2</c:v>
                </c:pt>
                <c:pt idx="817">
                  <c:v>4.4689844465272702E-2</c:v>
                </c:pt>
                <c:pt idx="818">
                  <c:v>4.5729546069817197E-2</c:v>
                </c:pt>
                <c:pt idx="819">
                  <c:v>4.7748135442846902E-2</c:v>
                </c:pt>
                <c:pt idx="820">
                  <c:v>4.6068110332838301E-2</c:v>
                </c:pt>
                <c:pt idx="821">
                  <c:v>5.1042044728365599E-2</c:v>
                </c:pt>
                <c:pt idx="822">
                  <c:v>5.2119766307684598E-2</c:v>
                </c:pt>
                <c:pt idx="823">
                  <c:v>5.3847601864505101E-2</c:v>
                </c:pt>
                <c:pt idx="824">
                  <c:v>5.4643551544076102E-2</c:v>
                </c:pt>
                <c:pt idx="825">
                  <c:v>5.6943748441539301E-2</c:v>
                </c:pt>
                <c:pt idx="826">
                  <c:v>5.9563027883427898E-2</c:v>
                </c:pt>
                <c:pt idx="827">
                  <c:v>7.6568404069448204E-2</c:v>
                </c:pt>
                <c:pt idx="828">
                  <c:v>7.2293064690720304E-2</c:v>
                </c:pt>
                <c:pt idx="829">
                  <c:v>7.0372329580515106E-2</c:v>
                </c:pt>
                <c:pt idx="830">
                  <c:v>5.3898985487525398E-2</c:v>
                </c:pt>
                <c:pt idx="831">
                  <c:v>5.3315247250534298E-2</c:v>
                </c:pt>
                <c:pt idx="832">
                  <c:v>5.50271321248837E-2</c:v>
                </c:pt>
                <c:pt idx="833">
                  <c:v>5.1301977646592702E-2</c:v>
                </c:pt>
                <c:pt idx="834">
                  <c:v>5.28394219741029E-2</c:v>
                </c:pt>
                <c:pt idx="835">
                  <c:v>5.9777378211182397E-2</c:v>
                </c:pt>
                <c:pt idx="836">
                  <c:v>7.1305445313408905E-2</c:v>
                </c:pt>
                <c:pt idx="837">
                  <c:v>6.5575338441123607E-2</c:v>
                </c:pt>
                <c:pt idx="838">
                  <c:v>6.6867393495489202E-2</c:v>
                </c:pt>
                <c:pt idx="839">
                  <c:v>7.1302902708742205E-2</c:v>
                </c:pt>
                <c:pt idx="840">
                  <c:v>7.9315837476254106E-2</c:v>
                </c:pt>
                <c:pt idx="841">
                  <c:v>8.2265738298026303E-2</c:v>
                </c:pt>
                <c:pt idx="842">
                  <c:v>8.1335500019708601E-2</c:v>
                </c:pt>
                <c:pt idx="843">
                  <c:v>7.7809705240114796E-2</c:v>
                </c:pt>
                <c:pt idx="844">
                  <c:v>7.8648586102615603E-2</c:v>
                </c:pt>
                <c:pt idx="845">
                  <c:v>7.0859972723165895E-2</c:v>
                </c:pt>
                <c:pt idx="846">
                  <c:v>7.5642490800960305E-2</c:v>
                </c:pt>
                <c:pt idx="847">
                  <c:v>9.0979908175129395E-2</c:v>
                </c:pt>
                <c:pt idx="848">
                  <c:v>7.6755564955019007E-2</c:v>
                </c:pt>
                <c:pt idx="849">
                  <c:v>8.1334042989152602E-2</c:v>
                </c:pt>
                <c:pt idx="850">
                  <c:v>8.4165456632806002E-2</c:v>
                </c:pt>
                <c:pt idx="851">
                  <c:v>7.4665891166871307E-2</c:v>
                </c:pt>
                <c:pt idx="852">
                  <c:v>6.8510157064282998E-2</c:v>
                </c:pt>
                <c:pt idx="853">
                  <c:v>8.7510980176395303E-2</c:v>
                </c:pt>
                <c:pt idx="854">
                  <c:v>7.8961158687984395E-2</c:v>
                </c:pt>
                <c:pt idx="855">
                  <c:v>7.9507045888838807E-2</c:v>
                </c:pt>
                <c:pt idx="856">
                  <c:v>7.8360715423061403E-2</c:v>
                </c:pt>
                <c:pt idx="857">
                  <c:v>9.2374668493068399E-2</c:v>
                </c:pt>
                <c:pt idx="858">
                  <c:v>7.1510928547624295E-2</c:v>
                </c:pt>
                <c:pt idx="859">
                  <c:v>6.8949891687645898E-2</c:v>
                </c:pt>
                <c:pt idx="860">
                  <c:v>7.2540415110941697E-2</c:v>
                </c:pt>
                <c:pt idx="861">
                  <c:v>7.3898732836832404E-2</c:v>
                </c:pt>
                <c:pt idx="862">
                  <c:v>7.8964906996628198E-2</c:v>
                </c:pt>
                <c:pt idx="863">
                  <c:v>8.8530793484710907E-2</c:v>
                </c:pt>
                <c:pt idx="864">
                  <c:v>8.4303698107523001E-2</c:v>
                </c:pt>
                <c:pt idx="865">
                  <c:v>8.9899866659783598E-2</c:v>
                </c:pt>
                <c:pt idx="866">
                  <c:v>8.1483587218977499E-2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9.2251862794487396E-2</c:v>
                </c:pt>
                <c:pt idx="870">
                  <c:v>8.8133828817632195E-2</c:v>
                </c:pt>
                <c:pt idx="871">
                  <c:v>8.8907981726508198E-2</c:v>
                </c:pt>
                <c:pt idx="872">
                  <c:v>9.3073779150260896E-2</c:v>
                </c:pt>
                <c:pt idx="873">
                  <c:v>7.7670969752836799E-2</c:v>
                </c:pt>
                <c:pt idx="874">
                  <c:v>8.5659804450034904E-2</c:v>
                </c:pt>
                <c:pt idx="875">
                  <c:v>9.3574443202515803E-2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9.0395089710402193E-2</c:v>
                </c:pt>
                <c:pt idx="879">
                  <c:v>8.6311075090910502E-2</c:v>
                </c:pt>
                <c:pt idx="880">
                  <c:v>7.4631764528223801E-2</c:v>
                </c:pt>
                <c:pt idx="881">
                  <c:v>8.6910408425388802E-2</c:v>
                </c:pt>
                <c:pt idx="882">
                  <c:v>8.0826344878244999E-2</c:v>
                </c:pt>
                <c:pt idx="883">
                  <c:v>8.2663849728076305E-2</c:v>
                </c:pt>
                <c:pt idx="884">
                  <c:v>9.0423874077939101E-2</c:v>
                </c:pt>
                <c:pt idx="885">
                  <c:v>9.18837882147341E-2</c:v>
                </c:pt>
                <c:pt idx="886">
                  <c:v>8.9031460781931804E-2</c:v>
                </c:pt>
                <c:pt idx="887">
                  <c:v>8.0895796909019699E-2</c:v>
                </c:pt>
                <c:pt idx="888">
                  <c:v>9.1023601705127202E-2</c:v>
                </c:pt>
                <c:pt idx="889">
                  <c:v>8.5562692044015495E-2</c:v>
                </c:pt>
                <c:pt idx="890">
                  <c:v>8.9128414663583705E-2</c:v>
                </c:pt>
                <c:pt idx="891">
                  <c:v>9.3063999010040102E-2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0.22528373463767201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0.33373558567198103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0.32057048471872401</c:v>
                </c:pt>
                <c:pt idx="972">
                  <c:v>0.30765027616439999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0.312741545209753</c:v>
                </c:pt>
                <c:pt idx="976">
                  <c:v>0.42511905248726001</c:v>
                </c:pt>
                <c:pt idx="977">
                  <c:v>0.35643865546586401</c:v>
                </c:pt>
                <c:pt idx="978">
                  <c:v>0.45300265740688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0.53541708085247797</c:v>
                </c:pt>
                <c:pt idx="986">
                  <c:v>0.71741730520495794</c:v>
                </c:pt>
                <c:pt idx="987">
                  <c:v>0.676613890318288</c:v>
                </c:pt>
                <c:pt idx="988">
                  <c:v>0.83234855060331603</c:v>
                </c:pt>
                <c:pt idx="989">
                  <c:v>0.98305339123573898</c:v>
                </c:pt>
                <c:pt idx="990">
                  <c:v>1.06288984897645</c:v>
                </c:pt>
                <c:pt idx="991">
                  <c:v>0.916310895722105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0.84202800483012696</c:v>
                </c:pt>
                <c:pt idx="998">
                  <c:v>0.72754996732524202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0.88080812108175599</c:v>
                </c:pt>
                <c:pt idx="1005">
                  <c:v>1.0445167004329301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0.430895525178696</c:v>
                </c:pt>
                <c:pt idx="1180">
                  <c:v>0.61984064851779597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0.46562359508727602</c:v>
                </c:pt>
                <c:pt idx="1185">
                  <c:v>0.470336599694272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0.39372775101081597</c:v>
                </c:pt>
                <c:pt idx="1193">
                  <c:v>0.40041928360679002</c:v>
                </c:pt>
                <c:pt idx="1194">
                  <c:v>0.48833936725787702</c:v>
                </c:pt>
                <c:pt idx="1195">
                  <c:v>0.36299408582075898</c:v>
                </c:pt>
                <c:pt idx="1196">
                  <c:v>0.52879504550961398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0.25072352073454601</c:v>
                </c:pt>
                <c:pt idx="1220">
                  <c:v>0.29232376658237702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0.69109185433160003</c:v>
                </c:pt>
                <c:pt idx="1243">
                  <c:v>2.1676230112652202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0.967777884563502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2.4374501651414402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0.84726147816621999</c:v>
                </c:pt>
                <c:pt idx="1317">
                  <c:v>0.83003431587870202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0.45448858036330197</c:v>
                </c:pt>
                <c:pt idx="1322">
                  <c:v>0.77403614406880805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0.51870830339074203</c:v>
                </c:pt>
                <c:pt idx="1327">
                  <c:v>0.51875095014443795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0.443051383501185</c:v>
                </c:pt>
                <c:pt idx="1332">
                  <c:v>0.37906308231201502</c:v>
                </c:pt>
                <c:pt idx="1333">
                  <c:v>0.35589308979890499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0.483337445657257</c:v>
                </c:pt>
                <c:pt idx="1338">
                  <c:v>0.64837708112195303</c:v>
                </c:pt>
                <c:pt idx="1339">
                  <c:v>0.66395682597777606</c:v>
                </c:pt>
                <c:pt idx="1340">
                  <c:v>0.458515308810101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0.53932869421069796</c:v>
                </c:pt>
                <c:pt idx="1345">
                  <c:v>0.70585229933972005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0.458046801973722</c:v>
                </c:pt>
                <c:pt idx="1357">
                  <c:v>0.80547725814662496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1.7856048416650501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0.59126381002439599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0.74743033347110999</c:v>
                </c:pt>
                <c:pt idx="1373">
                  <c:v>0.66407847596158898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0.88455687970372998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15.160501227868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29.0940224085106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6.7828236880678299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1.9840282614946601</c:v>
                </c:pt>
                <c:pt idx="1524">
                  <c:v>1.9146921479710299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2F-4C0C-98C3-ED0DBABAA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609119"/>
        <c:axId val="892593727"/>
      </c:scatterChart>
      <c:valAx>
        <c:axId val="89260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93727"/>
        <c:crosses val="autoZero"/>
        <c:crossBetween val="midCat"/>
      </c:valAx>
      <c:valAx>
        <c:axId val="8925937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09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'fees-usd-per-transaction'!$J$4</c:f>
              <c:strCache>
                <c:ptCount val="1"/>
                <c:pt idx="0">
                  <c:v>Fees (with &lt;$0.10, replaced with $0.10)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'fees-usd-per-transaction'!$H$5:$H$1536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'fees-usd-per-transaction'!$J$5:$J$1536</c:f>
              <c:numCache>
                <c:formatCode>General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0.122908117788585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0.17946756155751001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0.122210958120523</c:v>
                </c:pt>
                <c:pt idx="515">
                  <c:v>0.14927821819908199</c:v>
                </c:pt>
                <c:pt idx="516">
                  <c:v>0.1</c:v>
                </c:pt>
                <c:pt idx="517">
                  <c:v>0.1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0.1</c:v>
                </c:pt>
                <c:pt idx="524">
                  <c:v>0.114359966117534</c:v>
                </c:pt>
                <c:pt idx="525">
                  <c:v>0.1</c:v>
                </c:pt>
                <c:pt idx="526">
                  <c:v>0.101035271820063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0.1</c:v>
                </c:pt>
                <c:pt idx="533">
                  <c:v>0.114446226321737</c:v>
                </c:pt>
                <c:pt idx="534">
                  <c:v>0.1</c:v>
                </c:pt>
                <c:pt idx="535">
                  <c:v>0.1</c:v>
                </c:pt>
                <c:pt idx="536">
                  <c:v>0.102055467110124</c:v>
                </c:pt>
                <c:pt idx="537">
                  <c:v>0.1</c:v>
                </c:pt>
                <c:pt idx="538">
                  <c:v>0.1</c:v>
                </c:pt>
                <c:pt idx="539">
                  <c:v>0.136428006169385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0.12028046654103999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0.117228617441639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0.54740414250159397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0.19538874999792999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0.106266036520641</c:v>
                </c:pt>
                <c:pt idx="579">
                  <c:v>0.104474902608627</c:v>
                </c:pt>
                <c:pt idx="580">
                  <c:v>0.153003213161403</c:v>
                </c:pt>
                <c:pt idx="581">
                  <c:v>0.122529697940435</c:v>
                </c:pt>
                <c:pt idx="582">
                  <c:v>0.140052782809795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0.54383413358939303</c:v>
                </c:pt>
                <c:pt idx="586">
                  <c:v>0.256239800908938</c:v>
                </c:pt>
                <c:pt idx="587">
                  <c:v>0.126310841053865</c:v>
                </c:pt>
                <c:pt idx="588">
                  <c:v>0.12371744911124299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0.22195670668161999</c:v>
                </c:pt>
                <c:pt idx="592">
                  <c:v>0.29494581437471101</c:v>
                </c:pt>
                <c:pt idx="593">
                  <c:v>0.37190006383282298</c:v>
                </c:pt>
                <c:pt idx="594">
                  <c:v>0.27270896697312602</c:v>
                </c:pt>
                <c:pt idx="595">
                  <c:v>0.41764288668191901</c:v>
                </c:pt>
                <c:pt idx="596">
                  <c:v>0.23479508674556901</c:v>
                </c:pt>
                <c:pt idx="597">
                  <c:v>0.21981160973730801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0.12886583325506901</c:v>
                </c:pt>
                <c:pt idx="601">
                  <c:v>0.14523251709909599</c:v>
                </c:pt>
                <c:pt idx="602">
                  <c:v>0.17533553800007501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0.29316623773490003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0.13439833512407801</c:v>
                </c:pt>
                <c:pt idx="637">
                  <c:v>0.1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0.106010706536877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0.10005557301652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0.10939517678019001</c:v>
                </c:pt>
                <c:pt idx="652">
                  <c:v>0.10349267611049499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0.1</c:v>
                </c:pt>
                <c:pt idx="663">
                  <c:v>0.104983775514653</c:v>
                </c:pt>
                <c:pt idx="664">
                  <c:v>0.122237484450598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0.10054491714006999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0.115751573382204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0.21404139621388901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0.22528373463767201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0.33373558567198103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0.32057048471872401</c:v>
                </c:pt>
                <c:pt idx="972">
                  <c:v>0.30765027616439999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0.312741545209753</c:v>
                </c:pt>
                <c:pt idx="976">
                  <c:v>0.42511905248726001</c:v>
                </c:pt>
                <c:pt idx="977">
                  <c:v>0.35643865546586401</c:v>
                </c:pt>
                <c:pt idx="978">
                  <c:v>0.45300265740688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0.53541708085247797</c:v>
                </c:pt>
                <c:pt idx="986">
                  <c:v>0.71741730520495794</c:v>
                </c:pt>
                <c:pt idx="987">
                  <c:v>0.676613890318288</c:v>
                </c:pt>
                <c:pt idx="988">
                  <c:v>0.83234855060331603</c:v>
                </c:pt>
                <c:pt idx="989">
                  <c:v>0.98305339123573898</c:v>
                </c:pt>
                <c:pt idx="990">
                  <c:v>1.06288984897645</c:v>
                </c:pt>
                <c:pt idx="991">
                  <c:v>0.916310895722105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0.84202800483012696</c:v>
                </c:pt>
                <c:pt idx="998">
                  <c:v>0.72754996732524202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0.88080812108175599</c:v>
                </c:pt>
                <c:pt idx="1005">
                  <c:v>1.0445167004329301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0.430895525178696</c:v>
                </c:pt>
                <c:pt idx="1180">
                  <c:v>0.61984064851779597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0.46562359508727602</c:v>
                </c:pt>
                <c:pt idx="1185">
                  <c:v>0.470336599694272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0.39372775101081597</c:v>
                </c:pt>
                <c:pt idx="1193">
                  <c:v>0.40041928360679002</c:v>
                </c:pt>
                <c:pt idx="1194">
                  <c:v>0.48833936725787702</c:v>
                </c:pt>
                <c:pt idx="1195">
                  <c:v>0.36299408582075898</c:v>
                </c:pt>
                <c:pt idx="1196">
                  <c:v>0.52879504550961398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0.25072352073454601</c:v>
                </c:pt>
                <c:pt idx="1220">
                  <c:v>0.29232376658237702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0.69109185433160003</c:v>
                </c:pt>
                <c:pt idx="1243">
                  <c:v>2.1676230112652202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0.967777884563502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2.4374501651414402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0.84726147816621999</c:v>
                </c:pt>
                <c:pt idx="1317">
                  <c:v>0.83003431587870202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0.45448858036330197</c:v>
                </c:pt>
                <c:pt idx="1322">
                  <c:v>0.77403614406880805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0.51870830339074203</c:v>
                </c:pt>
                <c:pt idx="1327">
                  <c:v>0.51875095014443795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0.443051383501185</c:v>
                </c:pt>
                <c:pt idx="1332">
                  <c:v>0.37906308231201502</c:v>
                </c:pt>
                <c:pt idx="1333">
                  <c:v>0.35589308979890499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0.483337445657257</c:v>
                </c:pt>
                <c:pt idx="1338">
                  <c:v>0.64837708112195303</c:v>
                </c:pt>
                <c:pt idx="1339">
                  <c:v>0.66395682597777606</c:v>
                </c:pt>
                <c:pt idx="1340">
                  <c:v>0.458515308810101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0.53932869421069796</c:v>
                </c:pt>
                <c:pt idx="1345">
                  <c:v>0.70585229933972005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0.458046801973722</c:v>
                </c:pt>
                <c:pt idx="1357">
                  <c:v>0.80547725814662496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1.7856048416650501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0.59126381002439599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0.74743033347110999</c:v>
                </c:pt>
                <c:pt idx="1373">
                  <c:v>0.66407847596158898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0.88455687970372998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15.160501227868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29.0940224085106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6.7828236880678299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1.9840282614946601</c:v>
                </c:pt>
                <c:pt idx="1524">
                  <c:v>1.9146921479710299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2-454F-B147-2F63BDC9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617023"/>
        <c:axId val="892597471"/>
      </c:scatterChart>
      <c:valAx>
        <c:axId val="892617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97471"/>
        <c:crosses val="autoZero"/>
        <c:crossBetween val="midCat"/>
      </c:valAx>
      <c:valAx>
        <c:axId val="89259747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7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'fees-usd-per-transaction'!$BH$577:$BH$1535</c:f>
              <c:strCache>
                <c:ptCount val="959"/>
                <c:pt idx="0">
                  <c:v>0.10</c:v>
                </c:pt>
                <c:pt idx="2">
                  <c:v>0.10</c:v>
                </c:pt>
                <c:pt idx="3">
                  <c:v>0.10</c:v>
                </c:pt>
                <c:pt idx="4">
                  <c:v>0.10</c:v>
                </c:pt>
                <c:pt idx="5">
                  <c:v>0.10</c:v>
                </c:pt>
                <c:pt idx="60">
                  <c:v>0.10</c:v>
                </c:pt>
                <c:pt idx="61">
                  <c:v>0.10</c:v>
                </c:pt>
                <c:pt idx="62">
                  <c:v>0.10</c:v>
                </c:pt>
                <c:pt idx="63">
                  <c:v>0.10</c:v>
                </c:pt>
                <c:pt idx="65">
                  <c:v>0.10</c:v>
                </c:pt>
                <c:pt idx="71">
                  <c:v>0.10</c:v>
                </c:pt>
                <c:pt idx="72">
                  <c:v>0.10</c:v>
                </c:pt>
                <c:pt idx="73">
                  <c:v>0.10</c:v>
                </c:pt>
                <c:pt idx="75">
                  <c:v>0.10</c:v>
                </c:pt>
                <c:pt idx="76">
                  <c:v>0.10</c:v>
                </c:pt>
                <c:pt idx="77">
                  <c:v>0.10</c:v>
                </c:pt>
                <c:pt idx="78">
                  <c:v>0.10</c:v>
                </c:pt>
                <c:pt idx="90">
                  <c:v>0.10</c:v>
                </c:pt>
                <c:pt idx="100">
                  <c:v>0.10</c:v>
                </c:pt>
                <c:pt idx="101">
                  <c:v>0.10</c:v>
                </c:pt>
                <c:pt idx="102">
                  <c:v>0.10</c:v>
                </c:pt>
                <c:pt idx="103">
                  <c:v>0.10</c:v>
                </c:pt>
                <c:pt idx="104">
                  <c:v>0.10</c:v>
                </c:pt>
                <c:pt idx="106">
                  <c:v>0.10</c:v>
                </c:pt>
                <c:pt idx="107">
                  <c:v>0.10</c:v>
                </c:pt>
                <c:pt idx="108">
                  <c:v>0.10</c:v>
                </c:pt>
                <c:pt idx="109">
                  <c:v>0.10</c:v>
                </c:pt>
                <c:pt idx="111">
                  <c:v>0.10</c:v>
                </c:pt>
                <c:pt idx="112">
                  <c:v>0.10</c:v>
                </c:pt>
                <c:pt idx="113">
                  <c:v>0.10</c:v>
                </c:pt>
                <c:pt idx="114">
                  <c:v>0.10</c:v>
                </c:pt>
                <c:pt idx="115">
                  <c:v>0.10</c:v>
                </c:pt>
                <c:pt idx="116">
                  <c:v>0.10</c:v>
                </c:pt>
                <c:pt idx="117">
                  <c:v>0.10</c:v>
                </c:pt>
                <c:pt idx="118">
                  <c:v>0.10</c:v>
                </c:pt>
                <c:pt idx="119">
                  <c:v>0.10</c:v>
                </c:pt>
                <c:pt idx="120">
                  <c:v>0.10</c:v>
                </c:pt>
                <c:pt idx="121">
                  <c:v>0.10</c:v>
                </c:pt>
                <c:pt idx="122">
                  <c:v>0.10</c:v>
                </c:pt>
                <c:pt idx="123">
                  <c:v>0.10</c:v>
                </c:pt>
                <c:pt idx="124">
                  <c:v>0.10</c:v>
                </c:pt>
                <c:pt idx="125">
                  <c:v>0.10</c:v>
                </c:pt>
                <c:pt idx="126">
                  <c:v>0.10</c:v>
                </c:pt>
                <c:pt idx="127">
                  <c:v>0.10</c:v>
                </c:pt>
                <c:pt idx="128">
                  <c:v>0.10</c:v>
                </c:pt>
                <c:pt idx="129">
                  <c:v>0.10</c:v>
                </c:pt>
                <c:pt idx="130">
                  <c:v>0.10</c:v>
                </c:pt>
                <c:pt idx="131">
                  <c:v>0.10</c:v>
                </c:pt>
                <c:pt idx="132">
                  <c:v>0.10</c:v>
                </c:pt>
                <c:pt idx="133">
                  <c:v>0.10</c:v>
                </c:pt>
                <c:pt idx="134">
                  <c:v>0.10</c:v>
                </c:pt>
                <c:pt idx="135">
                  <c:v>0.10</c:v>
                </c:pt>
                <c:pt idx="136">
                  <c:v>0.10</c:v>
                </c:pt>
                <c:pt idx="137">
                  <c:v>0.10</c:v>
                </c:pt>
                <c:pt idx="138">
                  <c:v>0.10</c:v>
                </c:pt>
                <c:pt idx="139">
                  <c:v>0.10</c:v>
                </c:pt>
                <c:pt idx="140">
                  <c:v>0.10</c:v>
                </c:pt>
                <c:pt idx="141">
                  <c:v>0.10</c:v>
                </c:pt>
                <c:pt idx="142">
                  <c:v>0.10</c:v>
                </c:pt>
                <c:pt idx="143">
                  <c:v>0.10</c:v>
                </c:pt>
                <c:pt idx="144">
                  <c:v>0.10</c:v>
                </c:pt>
                <c:pt idx="145">
                  <c:v>0.10</c:v>
                </c:pt>
                <c:pt idx="146">
                  <c:v>0.10</c:v>
                </c:pt>
                <c:pt idx="147">
                  <c:v>0.10</c:v>
                </c:pt>
                <c:pt idx="148">
                  <c:v>0.10</c:v>
                </c:pt>
                <c:pt idx="149">
                  <c:v>0.10</c:v>
                </c:pt>
                <c:pt idx="150">
                  <c:v>0.10</c:v>
                </c:pt>
                <c:pt idx="151">
                  <c:v>0.10</c:v>
                </c:pt>
                <c:pt idx="152">
                  <c:v>0.10</c:v>
                </c:pt>
                <c:pt idx="153">
                  <c:v>0.10</c:v>
                </c:pt>
                <c:pt idx="154">
                  <c:v>0.10</c:v>
                </c:pt>
                <c:pt idx="155">
                  <c:v>0.10</c:v>
                </c:pt>
                <c:pt idx="156">
                  <c:v>0.10</c:v>
                </c:pt>
                <c:pt idx="157">
                  <c:v>0.10</c:v>
                </c:pt>
                <c:pt idx="158">
                  <c:v>0.10</c:v>
                </c:pt>
                <c:pt idx="159">
                  <c:v>0.10</c:v>
                </c:pt>
                <c:pt idx="160">
                  <c:v>0.10</c:v>
                </c:pt>
                <c:pt idx="161">
                  <c:v>0.10</c:v>
                </c:pt>
                <c:pt idx="162">
                  <c:v>0.10</c:v>
                </c:pt>
                <c:pt idx="163">
                  <c:v>0.10</c:v>
                </c:pt>
                <c:pt idx="164">
                  <c:v>0.10</c:v>
                </c:pt>
                <c:pt idx="165">
                  <c:v>0.10</c:v>
                </c:pt>
                <c:pt idx="166">
                  <c:v>0.10</c:v>
                </c:pt>
                <c:pt idx="167">
                  <c:v>0.10</c:v>
                </c:pt>
                <c:pt idx="168">
                  <c:v>0.10</c:v>
                </c:pt>
                <c:pt idx="169">
                  <c:v>0.10</c:v>
                </c:pt>
                <c:pt idx="170">
                  <c:v>0.10</c:v>
                </c:pt>
                <c:pt idx="171">
                  <c:v>0.10</c:v>
                </c:pt>
                <c:pt idx="172">
                  <c:v>0.10</c:v>
                </c:pt>
                <c:pt idx="173">
                  <c:v>0.10</c:v>
                </c:pt>
                <c:pt idx="174">
                  <c:v>0.10</c:v>
                </c:pt>
                <c:pt idx="175">
                  <c:v>0.10</c:v>
                </c:pt>
                <c:pt idx="176">
                  <c:v>0.10</c:v>
                </c:pt>
                <c:pt idx="177">
                  <c:v>0.10</c:v>
                </c:pt>
                <c:pt idx="178">
                  <c:v>0.10</c:v>
                </c:pt>
                <c:pt idx="179">
                  <c:v>0.10</c:v>
                </c:pt>
                <c:pt idx="180">
                  <c:v>0.10</c:v>
                </c:pt>
                <c:pt idx="181">
                  <c:v>0.10</c:v>
                </c:pt>
                <c:pt idx="182">
                  <c:v>0.10</c:v>
                </c:pt>
                <c:pt idx="183">
                  <c:v>0.10</c:v>
                </c:pt>
                <c:pt idx="184">
                  <c:v>0.10</c:v>
                </c:pt>
                <c:pt idx="185">
                  <c:v>0.10</c:v>
                </c:pt>
                <c:pt idx="186">
                  <c:v>0.10</c:v>
                </c:pt>
                <c:pt idx="187">
                  <c:v>0.10</c:v>
                </c:pt>
                <c:pt idx="188">
                  <c:v>0.10</c:v>
                </c:pt>
                <c:pt idx="189">
                  <c:v>0.10</c:v>
                </c:pt>
                <c:pt idx="190">
                  <c:v>0.10</c:v>
                </c:pt>
                <c:pt idx="192">
                  <c:v>0.10</c:v>
                </c:pt>
                <c:pt idx="193">
                  <c:v>0.10</c:v>
                </c:pt>
                <c:pt idx="194">
                  <c:v>0.10</c:v>
                </c:pt>
                <c:pt idx="195">
                  <c:v>0.10</c:v>
                </c:pt>
                <c:pt idx="196">
                  <c:v>0.10</c:v>
                </c:pt>
                <c:pt idx="197">
                  <c:v>0.10</c:v>
                </c:pt>
                <c:pt idx="198">
                  <c:v>0.10</c:v>
                </c:pt>
                <c:pt idx="199">
                  <c:v>0.10</c:v>
                </c:pt>
                <c:pt idx="200">
                  <c:v>0.10</c:v>
                </c:pt>
                <c:pt idx="201">
                  <c:v>0.10</c:v>
                </c:pt>
                <c:pt idx="202">
                  <c:v>0.10</c:v>
                </c:pt>
                <c:pt idx="203">
                  <c:v>0.10</c:v>
                </c:pt>
                <c:pt idx="204">
                  <c:v>0.10</c:v>
                </c:pt>
                <c:pt idx="205">
                  <c:v>0.10</c:v>
                </c:pt>
                <c:pt idx="206">
                  <c:v>0.10</c:v>
                </c:pt>
                <c:pt idx="207">
                  <c:v>0.10</c:v>
                </c:pt>
                <c:pt idx="208">
                  <c:v>0.10</c:v>
                </c:pt>
                <c:pt idx="209">
                  <c:v>0.10</c:v>
                </c:pt>
                <c:pt idx="210">
                  <c:v>0.10</c:v>
                </c:pt>
                <c:pt idx="211">
                  <c:v>0.10</c:v>
                </c:pt>
                <c:pt idx="212">
                  <c:v>0.10</c:v>
                </c:pt>
                <c:pt idx="213">
                  <c:v>0.10</c:v>
                </c:pt>
                <c:pt idx="214">
                  <c:v>0.10</c:v>
                </c:pt>
                <c:pt idx="215">
                  <c:v>0.10</c:v>
                </c:pt>
                <c:pt idx="216">
                  <c:v>0.10</c:v>
                </c:pt>
                <c:pt idx="217">
                  <c:v>0.10</c:v>
                </c:pt>
                <c:pt idx="218">
                  <c:v>0.10</c:v>
                </c:pt>
                <c:pt idx="219">
                  <c:v>0.10</c:v>
                </c:pt>
                <c:pt idx="220">
                  <c:v>0.10</c:v>
                </c:pt>
                <c:pt idx="221">
                  <c:v>0.10</c:v>
                </c:pt>
                <c:pt idx="222">
                  <c:v>0.10</c:v>
                </c:pt>
                <c:pt idx="223">
                  <c:v>0.10</c:v>
                </c:pt>
                <c:pt idx="224">
                  <c:v>0.10</c:v>
                </c:pt>
                <c:pt idx="225">
                  <c:v>0.10</c:v>
                </c:pt>
                <c:pt idx="226">
                  <c:v>0.10</c:v>
                </c:pt>
                <c:pt idx="227">
                  <c:v>0.10</c:v>
                </c:pt>
                <c:pt idx="228">
                  <c:v>0.10</c:v>
                </c:pt>
                <c:pt idx="229">
                  <c:v>0.10</c:v>
                </c:pt>
                <c:pt idx="230">
                  <c:v>0.10</c:v>
                </c:pt>
                <c:pt idx="231">
                  <c:v>0.10</c:v>
                </c:pt>
                <c:pt idx="232">
                  <c:v>0.10</c:v>
                </c:pt>
                <c:pt idx="233">
                  <c:v>0.10</c:v>
                </c:pt>
                <c:pt idx="234">
                  <c:v>0.10</c:v>
                </c:pt>
                <c:pt idx="235">
                  <c:v>0.10</c:v>
                </c:pt>
                <c:pt idx="236">
                  <c:v>0.10</c:v>
                </c:pt>
                <c:pt idx="237">
                  <c:v>0.10</c:v>
                </c:pt>
                <c:pt idx="238">
                  <c:v>0.10</c:v>
                </c:pt>
                <c:pt idx="239">
                  <c:v>0.10</c:v>
                </c:pt>
                <c:pt idx="240">
                  <c:v>0.10</c:v>
                </c:pt>
                <c:pt idx="241">
                  <c:v>0.10</c:v>
                </c:pt>
                <c:pt idx="242">
                  <c:v>0.10</c:v>
                </c:pt>
                <c:pt idx="243">
                  <c:v>0.10</c:v>
                </c:pt>
                <c:pt idx="244">
                  <c:v>0.10</c:v>
                </c:pt>
                <c:pt idx="245">
                  <c:v>0.10</c:v>
                </c:pt>
                <c:pt idx="246">
                  <c:v>0.10</c:v>
                </c:pt>
                <c:pt idx="247">
                  <c:v>0.10</c:v>
                </c:pt>
                <c:pt idx="248">
                  <c:v>0.10</c:v>
                </c:pt>
                <c:pt idx="249">
                  <c:v>0.10</c:v>
                </c:pt>
                <c:pt idx="250">
                  <c:v>0.10</c:v>
                </c:pt>
                <c:pt idx="251">
                  <c:v>0.10</c:v>
                </c:pt>
                <c:pt idx="252">
                  <c:v>0.10</c:v>
                </c:pt>
                <c:pt idx="253">
                  <c:v>0.10</c:v>
                </c:pt>
                <c:pt idx="254">
                  <c:v>0.10</c:v>
                </c:pt>
                <c:pt idx="255">
                  <c:v>0.10</c:v>
                </c:pt>
                <c:pt idx="256">
                  <c:v>0.10</c:v>
                </c:pt>
                <c:pt idx="257">
                  <c:v>0.10</c:v>
                </c:pt>
                <c:pt idx="258">
                  <c:v>0.10</c:v>
                </c:pt>
                <c:pt idx="259">
                  <c:v>0.10</c:v>
                </c:pt>
                <c:pt idx="260">
                  <c:v>0.10</c:v>
                </c:pt>
                <c:pt idx="261">
                  <c:v>0.10</c:v>
                </c:pt>
                <c:pt idx="262">
                  <c:v>0.10</c:v>
                </c:pt>
                <c:pt idx="263">
                  <c:v>0.10</c:v>
                </c:pt>
                <c:pt idx="264">
                  <c:v>0.10</c:v>
                </c:pt>
                <c:pt idx="265">
                  <c:v>0.10</c:v>
                </c:pt>
                <c:pt idx="266">
                  <c:v>0.10</c:v>
                </c:pt>
                <c:pt idx="267">
                  <c:v>0.10</c:v>
                </c:pt>
                <c:pt idx="268">
                  <c:v>0.10</c:v>
                </c:pt>
                <c:pt idx="269">
                  <c:v>0.10</c:v>
                </c:pt>
                <c:pt idx="270">
                  <c:v>0.10</c:v>
                </c:pt>
                <c:pt idx="271">
                  <c:v>0.10</c:v>
                </c:pt>
                <c:pt idx="272">
                  <c:v>0.10</c:v>
                </c:pt>
                <c:pt idx="273">
                  <c:v>0.10</c:v>
                </c:pt>
                <c:pt idx="274">
                  <c:v>0.10</c:v>
                </c:pt>
                <c:pt idx="275">
                  <c:v>0.10</c:v>
                </c:pt>
                <c:pt idx="276">
                  <c:v>0.10</c:v>
                </c:pt>
                <c:pt idx="277">
                  <c:v>0.10</c:v>
                </c:pt>
                <c:pt idx="278">
                  <c:v>0.10</c:v>
                </c:pt>
                <c:pt idx="279">
                  <c:v>0.10</c:v>
                </c:pt>
                <c:pt idx="280">
                  <c:v>0.10</c:v>
                </c:pt>
                <c:pt idx="281">
                  <c:v>0.10</c:v>
                </c:pt>
                <c:pt idx="282">
                  <c:v>0.10</c:v>
                </c:pt>
                <c:pt idx="283">
                  <c:v>0.10</c:v>
                </c:pt>
                <c:pt idx="284">
                  <c:v>0.10</c:v>
                </c:pt>
                <c:pt idx="285">
                  <c:v>0.10</c:v>
                </c:pt>
                <c:pt idx="286">
                  <c:v>0.10</c:v>
                </c:pt>
                <c:pt idx="287">
                  <c:v>0.10</c:v>
                </c:pt>
                <c:pt idx="288">
                  <c:v>0.10</c:v>
                </c:pt>
                <c:pt idx="289">
                  <c:v>0.10</c:v>
                </c:pt>
                <c:pt idx="290">
                  <c:v>0.10</c:v>
                </c:pt>
                <c:pt idx="291">
                  <c:v>0.10</c:v>
                </c:pt>
                <c:pt idx="292">
                  <c:v>0.10</c:v>
                </c:pt>
                <c:pt idx="293">
                  <c:v>0.10</c:v>
                </c:pt>
                <c:pt idx="294">
                  <c:v>0.10</c:v>
                </c:pt>
                <c:pt idx="297">
                  <c:v>0.10</c:v>
                </c:pt>
                <c:pt idx="298">
                  <c:v>0.10</c:v>
                </c:pt>
                <c:pt idx="299">
                  <c:v>0.10</c:v>
                </c:pt>
                <c:pt idx="300">
                  <c:v>0.10</c:v>
                </c:pt>
                <c:pt idx="301">
                  <c:v>0.10</c:v>
                </c:pt>
                <c:pt idx="302">
                  <c:v>0.10</c:v>
                </c:pt>
                <c:pt idx="303">
                  <c:v>0.10</c:v>
                </c:pt>
                <c:pt idx="306">
                  <c:v>0.10</c:v>
                </c:pt>
                <c:pt idx="307">
                  <c:v>0.10</c:v>
                </c:pt>
                <c:pt idx="308">
                  <c:v>0.10</c:v>
                </c:pt>
                <c:pt idx="309">
                  <c:v>0.10</c:v>
                </c:pt>
                <c:pt idx="310">
                  <c:v>0.10</c:v>
                </c:pt>
                <c:pt idx="311">
                  <c:v>0.10</c:v>
                </c:pt>
                <c:pt idx="312">
                  <c:v>0.10</c:v>
                </c:pt>
                <c:pt idx="313">
                  <c:v>0.10</c:v>
                </c:pt>
                <c:pt idx="314">
                  <c:v>0.10</c:v>
                </c:pt>
                <c:pt idx="315">
                  <c:v>0.10</c:v>
                </c:pt>
                <c:pt idx="316">
                  <c:v>0.10</c:v>
                </c:pt>
                <c:pt idx="317">
                  <c:v>0.10</c:v>
                </c:pt>
                <c:pt idx="318">
                  <c:v>0.10</c:v>
                </c:pt>
                <c:pt idx="319">
                  <c:v>0.10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'fees-usd-per-transaction'!$BG$1536</c:f>
              <c:numCache>
                <c:formatCode>m/d/yyyy</c:formatCode>
                <c:ptCount val="1"/>
                <c:pt idx="0">
                  <c:v>44423</c:v>
                </c:pt>
              </c:numCache>
            </c:numRef>
          </c:cat>
          <c:val>
            <c:numRef>
              <c:f>'fees-usd-per-transaction'!$BH$1536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B-4FC8-BE98-CE1ABBA29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12863"/>
        <c:axId val="892616607"/>
      </c:lineChart>
      <c:dateAx>
        <c:axId val="8926128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6607"/>
        <c:crosses val="autoZero"/>
        <c:auto val="1"/>
        <c:lblOffset val="100"/>
        <c:baseTimeUnit val="days"/>
      </c:dateAx>
      <c:valAx>
        <c:axId val="8926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894892448788726E-2"/>
          <c:y val="2.2225617386582221E-2"/>
          <c:w val="0.91448909816081558"/>
          <c:h val="0.95531861950206332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'fees-usd-per-transaction'!$BH$4</c:f>
              <c:strCache>
                <c:ptCount val="1"/>
                <c:pt idx="0">
                  <c:v>Frivilous Fees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'fees-usd-per-transaction'!$BG$5:$BG$1536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'fees-usd-per-transaction'!$BH$5:$BH$1536</c:f>
              <c:numCache>
                <c:formatCode>#,##0.00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</c:v>
                </c:pt>
                <c:pt idx="292">
                  <c:v>0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0.1</c:v>
                </c:pt>
                <c:pt idx="524">
                  <c:v>0</c:v>
                </c:pt>
                <c:pt idx="525">
                  <c:v>0.1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0.1</c:v>
                </c:pt>
                <c:pt idx="533">
                  <c:v>0</c:v>
                </c:pt>
                <c:pt idx="534">
                  <c:v>0.1</c:v>
                </c:pt>
                <c:pt idx="535">
                  <c:v>0.1</c:v>
                </c:pt>
                <c:pt idx="536">
                  <c:v>0</c:v>
                </c:pt>
                <c:pt idx="537">
                  <c:v>0.1</c:v>
                </c:pt>
                <c:pt idx="538">
                  <c:v>0.1</c:v>
                </c:pt>
                <c:pt idx="539">
                  <c:v>0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</c:v>
                </c:pt>
                <c:pt idx="637">
                  <c:v>0.1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0.1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</c:v>
                </c:pt>
                <c:pt idx="868">
                  <c:v>0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</c:v>
                </c:pt>
                <c:pt idx="877">
                  <c:v>0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E1-4CEA-8706-7B9F5F5D0BFB}"/>
            </c:ext>
          </c:extLst>
        </c:ser>
        <c:ser>
          <c:idx val="1"/>
          <c:order val="1"/>
          <c:tx>
            <c:strRef>
              <c:f>'fees-usd-per-transaction'!$BI$4</c:f>
              <c:strCache>
                <c:ptCount val="1"/>
                <c:pt idx="0">
                  <c:v>Fees On Euphoric Days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'fees-usd-per-transaction'!$BG$5:$BG$1536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'fees-usd-per-transaction'!$BI$5:$BI$1536</c:f>
              <c:numCache>
                <c:formatCode>#,##0.00</c:formatCode>
                <c:ptCount val="1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</c:v>
                </c:pt>
                <c:pt idx="582">
                  <c:v>0.1</c:v>
                </c:pt>
                <c:pt idx="583">
                  <c:v>0</c:v>
                </c:pt>
                <c:pt idx="584">
                  <c:v>0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</c:v>
                </c:pt>
                <c:pt idx="590">
                  <c:v>0</c:v>
                </c:pt>
                <c:pt idx="591">
                  <c:v>0.1</c:v>
                </c:pt>
                <c:pt idx="592">
                  <c:v>0</c:v>
                </c:pt>
                <c:pt idx="593">
                  <c:v>0.1</c:v>
                </c:pt>
                <c:pt idx="594">
                  <c:v>0</c:v>
                </c:pt>
                <c:pt idx="595">
                  <c:v>0.1</c:v>
                </c:pt>
                <c:pt idx="596">
                  <c:v>0</c:v>
                </c:pt>
                <c:pt idx="597">
                  <c:v>0.1</c:v>
                </c:pt>
                <c:pt idx="598">
                  <c:v>0</c:v>
                </c:pt>
                <c:pt idx="599">
                  <c:v>0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0.1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0.1</c:v>
                </c:pt>
                <c:pt idx="652">
                  <c:v>0.1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0.1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</c:v>
                </c:pt>
                <c:pt idx="827">
                  <c:v>0</c:v>
                </c:pt>
                <c:pt idx="828">
                  <c:v>0.1</c:v>
                </c:pt>
                <c:pt idx="829">
                  <c:v>0</c:v>
                </c:pt>
                <c:pt idx="830">
                  <c:v>0</c:v>
                </c:pt>
                <c:pt idx="831">
                  <c:v>0.1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0.1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0.1</c:v>
                </c:pt>
                <c:pt idx="1016">
                  <c:v>0</c:v>
                </c:pt>
                <c:pt idx="1017">
                  <c:v>0.1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0.1</c:v>
                </c:pt>
                <c:pt idx="1026">
                  <c:v>0.1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0.1</c:v>
                </c:pt>
                <c:pt idx="1036">
                  <c:v>0.1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0.1</c:v>
                </c:pt>
                <c:pt idx="1042">
                  <c:v>0.1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0.1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</c:v>
                </c:pt>
                <c:pt idx="1056">
                  <c:v>0.1</c:v>
                </c:pt>
                <c:pt idx="1057">
                  <c:v>0</c:v>
                </c:pt>
                <c:pt idx="1058">
                  <c:v>0</c:v>
                </c:pt>
                <c:pt idx="1059">
                  <c:v>0.1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0.1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0.1</c:v>
                </c:pt>
                <c:pt idx="1076">
                  <c:v>0.1</c:v>
                </c:pt>
                <c:pt idx="1077">
                  <c:v>0</c:v>
                </c:pt>
                <c:pt idx="1078">
                  <c:v>0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0</c:v>
                </c:pt>
                <c:pt idx="1083">
                  <c:v>0.1</c:v>
                </c:pt>
                <c:pt idx="1084">
                  <c:v>0.1</c:v>
                </c:pt>
                <c:pt idx="1085">
                  <c:v>0</c:v>
                </c:pt>
                <c:pt idx="1086">
                  <c:v>0.1</c:v>
                </c:pt>
                <c:pt idx="1087">
                  <c:v>0</c:v>
                </c:pt>
                <c:pt idx="1088">
                  <c:v>0</c:v>
                </c:pt>
                <c:pt idx="1089">
                  <c:v>0.1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0.1</c:v>
                </c:pt>
                <c:pt idx="1107">
                  <c:v>0</c:v>
                </c:pt>
                <c:pt idx="1108">
                  <c:v>0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0</c:v>
                </c:pt>
                <c:pt idx="1113">
                  <c:v>0</c:v>
                </c:pt>
                <c:pt idx="1114">
                  <c:v>0.1</c:v>
                </c:pt>
                <c:pt idx="1115">
                  <c:v>0</c:v>
                </c:pt>
                <c:pt idx="1116">
                  <c:v>0</c:v>
                </c:pt>
                <c:pt idx="1117">
                  <c:v>0.1</c:v>
                </c:pt>
                <c:pt idx="1118">
                  <c:v>0.1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0.1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0.1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0.1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0.1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0.1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0.1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0.1</c:v>
                </c:pt>
                <c:pt idx="1433">
                  <c:v>0</c:v>
                </c:pt>
                <c:pt idx="1434">
                  <c:v>0.1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0.1</c:v>
                </c:pt>
                <c:pt idx="1470">
                  <c:v>0</c:v>
                </c:pt>
                <c:pt idx="1471">
                  <c:v>0</c:v>
                </c:pt>
                <c:pt idx="1472">
                  <c:v>0.1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0.1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0.1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0.1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0.1</c:v>
                </c:pt>
                <c:pt idx="1524">
                  <c:v>0</c:v>
                </c:pt>
                <c:pt idx="1525">
                  <c:v>0.1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E1-4CEA-8706-7B9F5F5D0BFB}"/>
            </c:ext>
          </c:extLst>
        </c:ser>
        <c:ser>
          <c:idx val="2"/>
          <c:order val="2"/>
          <c:tx>
            <c:strRef>
              <c:f>'fees-usd-per-transaction'!$BJ$4</c:f>
              <c:strCache>
                <c:ptCount val="1"/>
                <c:pt idx="0">
                  <c:v>Actually Representative Fees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'fees-usd-per-transaction'!$BG$5:$BG$1536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'fees-usd-per-transaction'!$BJ$5:$BJ$1536</c:f>
              <c:numCache>
                <c:formatCode>#,##0.00</c:formatCode>
                <c:ptCount val="15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0.122908117788585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0.17946756155751001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0.122210958120523</c:v>
                </c:pt>
                <c:pt idx="515">
                  <c:v>0.14927821819908199</c:v>
                </c:pt>
                <c:pt idx="516">
                  <c:v>0</c:v>
                </c:pt>
                <c:pt idx="517">
                  <c:v>0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</c:v>
                </c:pt>
                <c:pt idx="524">
                  <c:v>0.114359966117534</c:v>
                </c:pt>
                <c:pt idx="525">
                  <c:v>0</c:v>
                </c:pt>
                <c:pt idx="526">
                  <c:v>0.101035271820063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</c:v>
                </c:pt>
                <c:pt idx="533">
                  <c:v>0.114446226321737</c:v>
                </c:pt>
                <c:pt idx="534">
                  <c:v>0</c:v>
                </c:pt>
                <c:pt idx="535">
                  <c:v>0</c:v>
                </c:pt>
                <c:pt idx="536">
                  <c:v>0.102055467110124</c:v>
                </c:pt>
                <c:pt idx="537">
                  <c:v>0</c:v>
                </c:pt>
                <c:pt idx="538">
                  <c:v>0</c:v>
                </c:pt>
                <c:pt idx="539">
                  <c:v>0.136428006169385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0.12028046654103999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0.117228617441639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0.54740414250159397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0.19538874999792999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0.122529697940435</c:v>
                </c:pt>
                <c:pt idx="582">
                  <c:v>0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</c:v>
                </c:pt>
                <c:pt idx="592">
                  <c:v>0.29494581437471101</c:v>
                </c:pt>
                <c:pt idx="593">
                  <c:v>0</c:v>
                </c:pt>
                <c:pt idx="594">
                  <c:v>0.27270896697312602</c:v>
                </c:pt>
                <c:pt idx="595">
                  <c:v>0</c:v>
                </c:pt>
                <c:pt idx="596">
                  <c:v>0.23479508674556901</c:v>
                </c:pt>
                <c:pt idx="597">
                  <c:v>0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0.13439833512407801</c:v>
                </c:pt>
                <c:pt idx="637">
                  <c:v>0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0.10005557301652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</c:v>
                </c:pt>
                <c:pt idx="663">
                  <c:v>0.104983775514653</c:v>
                </c:pt>
                <c:pt idx="664">
                  <c:v>0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0.10054491714006999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0.115751573382204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0.21404139621388901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0.32057048471872401</c:v>
                </c:pt>
                <c:pt idx="972">
                  <c:v>0.30765027616439999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</c:v>
                </c:pt>
                <c:pt idx="976">
                  <c:v>0.42511905248726001</c:v>
                </c:pt>
                <c:pt idx="977">
                  <c:v>0.35643865546586401</c:v>
                </c:pt>
                <c:pt idx="978">
                  <c:v>0.45300265740688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0.53541708085247797</c:v>
                </c:pt>
                <c:pt idx="986">
                  <c:v>0.71741730520495794</c:v>
                </c:pt>
                <c:pt idx="987">
                  <c:v>0.676613890318288</c:v>
                </c:pt>
                <c:pt idx="988">
                  <c:v>0.83234855060331603</c:v>
                </c:pt>
                <c:pt idx="989">
                  <c:v>0.98305339123573898</c:v>
                </c:pt>
                <c:pt idx="990">
                  <c:v>1.06288984897645</c:v>
                </c:pt>
                <c:pt idx="991">
                  <c:v>0.916310895722105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0.84202800483012696</c:v>
                </c:pt>
                <c:pt idx="998">
                  <c:v>0.72754996732524202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0.88080812108175599</c:v>
                </c:pt>
                <c:pt idx="1005">
                  <c:v>1.0445167004329301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0</c:v>
                </c:pt>
                <c:pt idx="1016">
                  <c:v>2.8049860721282802</c:v>
                </c:pt>
                <c:pt idx="1017">
                  <c:v>0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0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0</c:v>
                </c:pt>
                <c:pt idx="1026">
                  <c:v>0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0</c:v>
                </c:pt>
                <c:pt idx="1036">
                  <c:v>0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0</c:v>
                </c:pt>
                <c:pt idx="1042">
                  <c:v>0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0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0</c:v>
                </c:pt>
                <c:pt idx="1056">
                  <c:v>0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0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0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0</c:v>
                </c:pt>
                <c:pt idx="1076">
                  <c:v>0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14.9795480389557</c:v>
                </c:pt>
                <c:pt idx="1083">
                  <c:v>0</c:v>
                </c:pt>
                <c:pt idx="1084">
                  <c:v>0</c:v>
                </c:pt>
                <c:pt idx="1085">
                  <c:v>27.003463283346299</c:v>
                </c:pt>
                <c:pt idx="1086">
                  <c:v>0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0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0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0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0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0</c:v>
                </c:pt>
                <c:pt idx="1118">
                  <c:v>0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0.430895525178696</c:v>
                </c:pt>
                <c:pt idx="1180">
                  <c:v>0.61984064851779597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0.46562359508727602</c:v>
                </c:pt>
                <c:pt idx="1185">
                  <c:v>0.470336599694272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0.39372775101081597</c:v>
                </c:pt>
                <c:pt idx="1193">
                  <c:v>0.40041928360679002</c:v>
                </c:pt>
                <c:pt idx="1194">
                  <c:v>0.48833936725787702</c:v>
                </c:pt>
                <c:pt idx="1195">
                  <c:v>0.36299408582075898</c:v>
                </c:pt>
                <c:pt idx="1196">
                  <c:v>0.52879504550961398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0.25072352073454601</c:v>
                </c:pt>
                <c:pt idx="1220">
                  <c:v>0.29232376658237702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0.69109185433160003</c:v>
                </c:pt>
                <c:pt idx="1243">
                  <c:v>0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0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0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0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0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0.84726147816621999</c:v>
                </c:pt>
                <c:pt idx="1317">
                  <c:v>0.83003431587870202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0.45448858036330197</c:v>
                </c:pt>
                <c:pt idx="1322">
                  <c:v>0.77403614406880805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0.51870830339074203</c:v>
                </c:pt>
                <c:pt idx="1327">
                  <c:v>0.51875095014443795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0.443051383501185</c:v>
                </c:pt>
                <c:pt idx="1332">
                  <c:v>0.37906308231201502</c:v>
                </c:pt>
                <c:pt idx="1333">
                  <c:v>0.35589308979890499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0.483337445657257</c:v>
                </c:pt>
                <c:pt idx="1338">
                  <c:v>0.64837708112195303</c:v>
                </c:pt>
                <c:pt idx="1339">
                  <c:v>0.66395682597777606</c:v>
                </c:pt>
                <c:pt idx="1340">
                  <c:v>0.458515308810101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0.53932869421069796</c:v>
                </c:pt>
                <c:pt idx="1345">
                  <c:v>0.70585229933972005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0.458046801973722</c:v>
                </c:pt>
                <c:pt idx="1357">
                  <c:v>0.80547725814662496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0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0.74743033347110999</c:v>
                </c:pt>
                <c:pt idx="1373">
                  <c:v>0.66407847596158898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0.88455687970372998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0</c:v>
                </c:pt>
                <c:pt idx="1433">
                  <c:v>3.5161969798206099</c:v>
                </c:pt>
                <c:pt idx="1434">
                  <c:v>0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0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0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0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0</c:v>
                </c:pt>
                <c:pt idx="1468">
                  <c:v>11.450132292845501</c:v>
                </c:pt>
                <c:pt idx="1469">
                  <c:v>0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0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0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0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0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0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0</c:v>
                </c:pt>
                <c:pt idx="1524">
                  <c:v>1.9146921479710299</c:v>
                </c:pt>
                <c:pt idx="1525">
                  <c:v>0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E1-4CEA-8706-7B9F5F5D0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336495"/>
        <c:axId val="1379309871"/>
      </c:scatterChart>
      <c:valAx>
        <c:axId val="137933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09871"/>
        <c:crosses val="autoZero"/>
        <c:crossBetween val="midCat"/>
      </c:valAx>
      <c:valAx>
        <c:axId val="137930987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364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238831615120272"/>
          <c:y val="2.0050125313283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'fees-usd-per-transaction'!$BO$4</c:f>
              <c:strCache>
                <c:ptCount val="1"/>
                <c:pt idx="0">
                  <c:v>Fees ($/txn, Adjusted)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'fees-usd-per-transaction'!$BN$5:$BN$1536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'fees-usd-per-transaction'!$BO$5:$BO$1536</c:f>
              <c:numCache>
                <c:formatCode>#,##0.00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0.122908117788585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0.17946756155751001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0.122210958120523</c:v>
                </c:pt>
                <c:pt idx="515">
                  <c:v>0.14927821819908199</c:v>
                </c:pt>
                <c:pt idx="516">
                  <c:v>0.1</c:v>
                </c:pt>
                <c:pt idx="517">
                  <c:v>0.1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0.1</c:v>
                </c:pt>
                <c:pt idx="524">
                  <c:v>0.114359966117534</c:v>
                </c:pt>
                <c:pt idx="525">
                  <c:v>0.1</c:v>
                </c:pt>
                <c:pt idx="526">
                  <c:v>0.101035271820063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0.1</c:v>
                </c:pt>
                <c:pt idx="533">
                  <c:v>0.114446226321737</c:v>
                </c:pt>
                <c:pt idx="534">
                  <c:v>0.1</c:v>
                </c:pt>
                <c:pt idx="535">
                  <c:v>0.1</c:v>
                </c:pt>
                <c:pt idx="536">
                  <c:v>0.102055467110124</c:v>
                </c:pt>
                <c:pt idx="537">
                  <c:v>0.1</c:v>
                </c:pt>
                <c:pt idx="538">
                  <c:v>0.1</c:v>
                </c:pt>
                <c:pt idx="539">
                  <c:v>0.136428006169385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0.12028046654103999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0.117228617441639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0.54740414250159397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0.19538874999792999</c:v>
                </c:pt>
                <c:pt idx="574">
                  <c:v>0.2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0.122529697940435</c:v>
                </c:pt>
                <c:pt idx="582">
                  <c:v>0.1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0.1</c:v>
                </c:pt>
                <c:pt idx="592">
                  <c:v>0.29494581437471101</c:v>
                </c:pt>
                <c:pt idx="593">
                  <c:v>0.1</c:v>
                </c:pt>
                <c:pt idx="594">
                  <c:v>0.27270896697312602</c:v>
                </c:pt>
                <c:pt idx="595">
                  <c:v>0.1</c:v>
                </c:pt>
                <c:pt idx="596">
                  <c:v>0.23479508674556901</c:v>
                </c:pt>
                <c:pt idx="597">
                  <c:v>0.1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</c:v>
                </c:pt>
                <c:pt idx="601">
                  <c:v>0.1</c:v>
                </c:pt>
                <c:pt idx="602">
                  <c:v>0.1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0.1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0.13439833512407801</c:v>
                </c:pt>
                <c:pt idx="637">
                  <c:v>0.1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0.10005557301652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0.1</c:v>
                </c:pt>
                <c:pt idx="663">
                  <c:v>0.104983775514653</c:v>
                </c:pt>
                <c:pt idx="664">
                  <c:v>0.1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0.10054491714006999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0.2</c:v>
                </c:pt>
                <c:pt idx="682">
                  <c:v>0.115751573382204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0.2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0.2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0.2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0.21404139621388901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0.2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0.2</c:v>
                </c:pt>
                <c:pt idx="827">
                  <c:v>0.1</c:v>
                </c:pt>
                <c:pt idx="828">
                  <c:v>0.2</c:v>
                </c:pt>
                <c:pt idx="829">
                  <c:v>0.1</c:v>
                </c:pt>
                <c:pt idx="830">
                  <c:v>0.1</c:v>
                </c:pt>
                <c:pt idx="831">
                  <c:v>0.2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0.2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0.1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0.32057048471872401</c:v>
                </c:pt>
                <c:pt idx="972">
                  <c:v>0.30765027616439999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0.1</c:v>
                </c:pt>
                <c:pt idx="976">
                  <c:v>0.42511905248726001</c:v>
                </c:pt>
                <c:pt idx="977">
                  <c:v>0.35643865546586401</c:v>
                </c:pt>
                <c:pt idx="978">
                  <c:v>0.45300265740688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0.53541708085247797</c:v>
                </c:pt>
                <c:pt idx="986">
                  <c:v>0.71741730520495794</c:v>
                </c:pt>
                <c:pt idx="987">
                  <c:v>0.676613890318288</c:v>
                </c:pt>
                <c:pt idx="988">
                  <c:v>0.83234855060331603</c:v>
                </c:pt>
                <c:pt idx="989">
                  <c:v>0.98305339123573898</c:v>
                </c:pt>
                <c:pt idx="990">
                  <c:v>1.06288984897645</c:v>
                </c:pt>
                <c:pt idx="991">
                  <c:v>0.916310895722105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0.84202800483012696</c:v>
                </c:pt>
                <c:pt idx="998">
                  <c:v>0.72754996732524202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0.88080812108175599</c:v>
                </c:pt>
                <c:pt idx="1005">
                  <c:v>1.0445167004329301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0.1</c:v>
                </c:pt>
                <c:pt idx="1016">
                  <c:v>2.8049860721282802</c:v>
                </c:pt>
                <c:pt idx="1017">
                  <c:v>0.1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0.1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0.1</c:v>
                </c:pt>
                <c:pt idx="1026">
                  <c:v>0.1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0.1</c:v>
                </c:pt>
                <c:pt idx="1036">
                  <c:v>0.1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0.1</c:v>
                </c:pt>
                <c:pt idx="1042">
                  <c:v>0.1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0.1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0.1</c:v>
                </c:pt>
                <c:pt idx="1056">
                  <c:v>0.1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0.1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0.1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0.1</c:v>
                </c:pt>
                <c:pt idx="1076">
                  <c:v>0.1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0.1</c:v>
                </c:pt>
                <c:pt idx="1080">
                  <c:v>0.1</c:v>
                </c:pt>
                <c:pt idx="1081">
                  <c:v>0.1</c:v>
                </c:pt>
                <c:pt idx="1082">
                  <c:v>14.9795480389557</c:v>
                </c:pt>
                <c:pt idx="1083">
                  <c:v>0.1</c:v>
                </c:pt>
                <c:pt idx="1084">
                  <c:v>0.1</c:v>
                </c:pt>
                <c:pt idx="1085">
                  <c:v>27.003463283346299</c:v>
                </c:pt>
                <c:pt idx="1086">
                  <c:v>0.1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0.1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0.1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0.1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0.1</c:v>
                </c:pt>
                <c:pt idx="1110">
                  <c:v>0.1</c:v>
                </c:pt>
                <c:pt idx="1111">
                  <c:v>0.1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0.1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0.1</c:v>
                </c:pt>
                <c:pt idx="1118">
                  <c:v>0.1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0.430895525178696</c:v>
                </c:pt>
                <c:pt idx="1180">
                  <c:v>0.61984064851779597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0.46562359508727602</c:v>
                </c:pt>
                <c:pt idx="1185">
                  <c:v>0.470336599694272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0.39372775101081597</c:v>
                </c:pt>
                <c:pt idx="1193">
                  <c:v>0.40041928360679002</c:v>
                </c:pt>
                <c:pt idx="1194">
                  <c:v>0.48833936725787702</c:v>
                </c:pt>
                <c:pt idx="1195">
                  <c:v>0.36299408582075898</c:v>
                </c:pt>
                <c:pt idx="1196">
                  <c:v>0.52879504550961398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0.25072352073454601</c:v>
                </c:pt>
                <c:pt idx="1220">
                  <c:v>0.29232376658237702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0.69109185433160003</c:v>
                </c:pt>
                <c:pt idx="1243">
                  <c:v>0.1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0.1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0.1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0.1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0.1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0.1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0.84726147816621999</c:v>
                </c:pt>
                <c:pt idx="1317">
                  <c:v>0.83003431587870202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0.45448858036330197</c:v>
                </c:pt>
                <c:pt idx="1322">
                  <c:v>0.77403614406880805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0.51870830339074203</c:v>
                </c:pt>
                <c:pt idx="1327">
                  <c:v>0.51875095014443795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0.443051383501185</c:v>
                </c:pt>
                <c:pt idx="1332">
                  <c:v>0.37906308231201502</c:v>
                </c:pt>
                <c:pt idx="1333">
                  <c:v>0.35589308979890499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0.483337445657257</c:v>
                </c:pt>
                <c:pt idx="1338">
                  <c:v>0.64837708112195303</c:v>
                </c:pt>
                <c:pt idx="1339">
                  <c:v>0.66395682597777606</c:v>
                </c:pt>
                <c:pt idx="1340">
                  <c:v>0.458515308810101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0.53932869421069796</c:v>
                </c:pt>
                <c:pt idx="1345">
                  <c:v>0.70585229933972005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0.458046801973722</c:v>
                </c:pt>
                <c:pt idx="1357">
                  <c:v>0.80547725814662496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0.1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0.1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0.74743033347110999</c:v>
                </c:pt>
                <c:pt idx="1373">
                  <c:v>0.66407847596158898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0.88455687970372998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0.1</c:v>
                </c:pt>
                <c:pt idx="1433">
                  <c:v>3.5161969798206099</c:v>
                </c:pt>
                <c:pt idx="1434">
                  <c:v>0.1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0.1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0.1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0.1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0.1</c:v>
                </c:pt>
                <c:pt idx="1468">
                  <c:v>11.450132292845501</c:v>
                </c:pt>
                <c:pt idx="1469">
                  <c:v>0.1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0.1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0.1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0.1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0.1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0.1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0.1</c:v>
                </c:pt>
                <c:pt idx="1524">
                  <c:v>1.9146921479710299</c:v>
                </c:pt>
                <c:pt idx="1525">
                  <c:v>0.1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10-4945-8350-432C0586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331087"/>
        <c:axId val="1379337743"/>
      </c:scatterChart>
      <c:valAx>
        <c:axId val="137933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37743"/>
        <c:crosses val="autoZero"/>
        <c:crossBetween val="midCat"/>
      </c:valAx>
      <c:valAx>
        <c:axId val="137933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3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'fees-usd-per-transaction'!$BH$577:$BH$1535</c:f>
              <c:strCache>
                <c:ptCount val="959"/>
                <c:pt idx="0">
                  <c:v>0.10</c:v>
                </c:pt>
                <c:pt idx="2">
                  <c:v>0.10</c:v>
                </c:pt>
                <c:pt idx="3">
                  <c:v>0.10</c:v>
                </c:pt>
                <c:pt idx="4">
                  <c:v>0.10</c:v>
                </c:pt>
                <c:pt idx="5">
                  <c:v>0.10</c:v>
                </c:pt>
                <c:pt idx="60">
                  <c:v>0.10</c:v>
                </c:pt>
                <c:pt idx="61">
                  <c:v>0.10</c:v>
                </c:pt>
                <c:pt idx="62">
                  <c:v>0.10</c:v>
                </c:pt>
                <c:pt idx="63">
                  <c:v>0.10</c:v>
                </c:pt>
                <c:pt idx="65">
                  <c:v>0.10</c:v>
                </c:pt>
                <c:pt idx="71">
                  <c:v>0.10</c:v>
                </c:pt>
                <c:pt idx="72">
                  <c:v>0.10</c:v>
                </c:pt>
                <c:pt idx="73">
                  <c:v>0.10</c:v>
                </c:pt>
                <c:pt idx="75">
                  <c:v>0.10</c:v>
                </c:pt>
                <c:pt idx="76">
                  <c:v>0.10</c:v>
                </c:pt>
                <c:pt idx="77">
                  <c:v>0.10</c:v>
                </c:pt>
                <c:pt idx="78">
                  <c:v>0.10</c:v>
                </c:pt>
                <c:pt idx="90">
                  <c:v>0.10</c:v>
                </c:pt>
                <c:pt idx="100">
                  <c:v>0.10</c:v>
                </c:pt>
                <c:pt idx="101">
                  <c:v>0.10</c:v>
                </c:pt>
                <c:pt idx="102">
                  <c:v>0.10</c:v>
                </c:pt>
                <c:pt idx="103">
                  <c:v>0.10</c:v>
                </c:pt>
                <c:pt idx="104">
                  <c:v>0.10</c:v>
                </c:pt>
                <c:pt idx="106">
                  <c:v>0.10</c:v>
                </c:pt>
                <c:pt idx="107">
                  <c:v>0.10</c:v>
                </c:pt>
                <c:pt idx="108">
                  <c:v>0.10</c:v>
                </c:pt>
                <c:pt idx="109">
                  <c:v>0.10</c:v>
                </c:pt>
                <c:pt idx="111">
                  <c:v>0.10</c:v>
                </c:pt>
                <c:pt idx="112">
                  <c:v>0.10</c:v>
                </c:pt>
                <c:pt idx="113">
                  <c:v>0.10</c:v>
                </c:pt>
                <c:pt idx="114">
                  <c:v>0.10</c:v>
                </c:pt>
                <c:pt idx="115">
                  <c:v>0.10</c:v>
                </c:pt>
                <c:pt idx="116">
                  <c:v>0.10</c:v>
                </c:pt>
                <c:pt idx="117">
                  <c:v>0.10</c:v>
                </c:pt>
                <c:pt idx="118">
                  <c:v>0.10</c:v>
                </c:pt>
                <c:pt idx="119">
                  <c:v>0.10</c:v>
                </c:pt>
                <c:pt idx="120">
                  <c:v>0.10</c:v>
                </c:pt>
                <c:pt idx="121">
                  <c:v>0.10</c:v>
                </c:pt>
                <c:pt idx="122">
                  <c:v>0.10</c:v>
                </c:pt>
                <c:pt idx="123">
                  <c:v>0.10</c:v>
                </c:pt>
                <c:pt idx="124">
                  <c:v>0.10</c:v>
                </c:pt>
                <c:pt idx="125">
                  <c:v>0.10</c:v>
                </c:pt>
                <c:pt idx="126">
                  <c:v>0.10</c:v>
                </c:pt>
                <c:pt idx="127">
                  <c:v>0.10</c:v>
                </c:pt>
                <c:pt idx="128">
                  <c:v>0.10</c:v>
                </c:pt>
                <c:pt idx="129">
                  <c:v>0.10</c:v>
                </c:pt>
                <c:pt idx="130">
                  <c:v>0.10</c:v>
                </c:pt>
                <c:pt idx="131">
                  <c:v>0.10</c:v>
                </c:pt>
                <c:pt idx="132">
                  <c:v>0.10</c:v>
                </c:pt>
                <c:pt idx="133">
                  <c:v>0.10</c:v>
                </c:pt>
                <c:pt idx="134">
                  <c:v>0.10</c:v>
                </c:pt>
                <c:pt idx="135">
                  <c:v>0.10</c:v>
                </c:pt>
                <c:pt idx="136">
                  <c:v>0.10</c:v>
                </c:pt>
                <c:pt idx="137">
                  <c:v>0.10</c:v>
                </c:pt>
                <c:pt idx="138">
                  <c:v>0.10</c:v>
                </c:pt>
                <c:pt idx="139">
                  <c:v>0.10</c:v>
                </c:pt>
                <c:pt idx="140">
                  <c:v>0.10</c:v>
                </c:pt>
                <c:pt idx="141">
                  <c:v>0.10</c:v>
                </c:pt>
                <c:pt idx="142">
                  <c:v>0.10</c:v>
                </c:pt>
                <c:pt idx="143">
                  <c:v>0.10</c:v>
                </c:pt>
                <c:pt idx="144">
                  <c:v>0.10</c:v>
                </c:pt>
                <c:pt idx="145">
                  <c:v>0.10</c:v>
                </c:pt>
                <c:pt idx="146">
                  <c:v>0.10</c:v>
                </c:pt>
                <c:pt idx="147">
                  <c:v>0.10</c:v>
                </c:pt>
                <c:pt idx="148">
                  <c:v>0.10</c:v>
                </c:pt>
                <c:pt idx="149">
                  <c:v>0.10</c:v>
                </c:pt>
                <c:pt idx="150">
                  <c:v>0.10</c:v>
                </c:pt>
                <c:pt idx="151">
                  <c:v>0.10</c:v>
                </c:pt>
                <c:pt idx="152">
                  <c:v>0.10</c:v>
                </c:pt>
                <c:pt idx="153">
                  <c:v>0.10</c:v>
                </c:pt>
                <c:pt idx="154">
                  <c:v>0.10</c:v>
                </c:pt>
                <c:pt idx="155">
                  <c:v>0.10</c:v>
                </c:pt>
                <c:pt idx="156">
                  <c:v>0.10</c:v>
                </c:pt>
                <c:pt idx="157">
                  <c:v>0.10</c:v>
                </c:pt>
                <c:pt idx="158">
                  <c:v>0.10</c:v>
                </c:pt>
                <c:pt idx="159">
                  <c:v>0.10</c:v>
                </c:pt>
                <c:pt idx="160">
                  <c:v>0.10</c:v>
                </c:pt>
                <c:pt idx="161">
                  <c:v>0.10</c:v>
                </c:pt>
                <c:pt idx="162">
                  <c:v>0.10</c:v>
                </c:pt>
                <c:pt idx="163">
                  <c:v>0.10</c:v>
                </c:pt>
                <c:pt idx="164">
                  <c:v>0.10</c:v>
                </c:pt>
                <c:pt idx="165">
                  <c:v>0.10</c:v>
                </c:pt>
                <c:pt idx="166">
                  <c:v>0.10</c:v>
                </c:pt>
                <c:pt idx="167">
                  <c:v>0.10</c:v>
                </c:pt>
                <c:pt idx="168">
                  <c:v>0.10</c:v>
                </c:pt>
                <c:pt idx="169">
                  <c:v>0.10</c:v>
                </c:pt>
                <c:pt idx="170">
                  <c:v>0.10</c:v>
                </c:pt>
                <c:pt idx="171">
                  <c:v>0.10</c:v>
                </c:pt>
                <c:pt idx="172">
                  <c:v>0.10</c:v>
                </c:pt>
                <c:pt idx="173">
                  <c:v>0.10</c:v>
                </c:pt>
                <c:pt idx="174">
                  <c:v>0.10</c:v>
                </c:pt>
                <c:pt idx="175">
                  <c:v>0.10</c:v>
                </c:pt>
                <c:pt idx="176">
                  <c:v>0.10</c:v>
                </c:pt>
                <c:pt idx="177">
                  <c:v>0.10</c:v>
                </c:pt>
                <c:pt idx="178">
                  <c:v>0.10</c:v>
                </c:pt>
                <c:pt idx="179">
                  <c:v>0.10</c:v>
                </c:pt>
                <c:pt idx="180">
                  <c:v>0.10</c:v>
                </c:pt>
                <c:pt idx="181">
                  <c:v>0.10</c:v>
                </c:pt>
                <c:pt idx="182">
                  <c:v>0.10</c:v>
                </c:pt>
                <c:pt idx="183">
                  <c:v>0.10</c:v>
                </c:pt>
                <c:pt idx="184">
                  <c:v>0.10</c:v>
                </c:pt>
                <c:pt idx="185">
                  <c:v>0.10</c:v>
                </c:pt>
                <c:pt idx="186">
                  <c:v>0.10</c:v>
                </c:pt>
                <c:pt idx="187">
                  <c:v>0.10</c:v>
                </c:pt>
                <c:pt idx="188">
                  <c:v>0.10</c:v>
                </c:pt>
                <c:pt idx="189">
                  <c:v>0.10</c:v>
                </c:pt>
                <c:pt idx="190">
                  <c:v>0.10</c:v>
                </c:pt>
                <c:pt idx="192">
                  <c:v>0.10</c:v>
                </c:pt>
                <c:pt idx="193">
                  <c:v>0.10</c:v>
                </c:pt>
                <c:pt idx="194">
                  <c:v>0.10</c:v>
                </c:pt>
                <c:pt idx="195">
                  <c:v>0.10</c:v>
                </c:pt>
                <c:pt idx="196">
                  <c:v>0.10</c:v>
                </c:pt>
                <c:pt idx="197">
                  <c:v>0.10</c:v>
                </c:pt>
                <c:pt idx="198">
                  <c:v>0.10</c:v>
                </c:pt>
                <c:pt idx="199">
                  <c:v>0.10</c:v>
                </c:pt>
                <c:pt idx="200">
                  <c:v>0.10</c:v>
                </c:pt>
                <c:pt idx="201">
                  <c:v>0.10</c:v>
                </c:pt>
                <c:pt idx="202">
                  <c:v>0.10</c:v>
                </c:pt>
                <c:pt idx="203">
                  <c:v>0.10</c:v>
                </c:pt>
                <c:pt idx="204">
                  <c:v>0.10</c:v>
                </c:pt>
                <c:pt idx="205">
                  <c:v>0.10</c:v>
                </c:pt>
                <c:pt idx="206">
                  <c:v>0.10</c:v>
                </c:pt>
                <c:pt idx="207">
                  <c:v>0.10</c:v>
                </c:pt>
                <c:pt idx="208">
                  <c:v>0.10</c:v>
                </c:pt>
                <c:pt idx="209">
                  <c:v>0.10</c:v>
                </c:pt>
                <c:pt idx="210">
                  <c:v>0.10</c:v>
                </c:pt>
                <c:pt idx="211">
                  <c:v>0.10</c:v>
                </c:pt>
                <c:pt idx="212">
                  <c:v>0.10</c:v>
                </c:pt>
                <c:pt idx="213">
                  <c:v>0.10</c:v>
                </c:pt>
                <c:pt idx="214">
                  <c:v>0.10</c:v>
                </c:pt>
                <c:pt idx="215">
                  <c:v>0.10</c:v>
                </c:pt>
                <c:pt idx="216">
                  <c:v>0.10</c:v>
                </c:pt>
                <c:pt idx="217">
                  <c:v>0.10</c:v>
                </c:pt>
                <c:pt idx="218">
                  <c:v>0.10</c:v>
                </c:pt>
                <c:pt idx="219">
                  <c:v>0.10</c:v>
                </c:pt>
                <c:pt idx="220">
                  <c:v>0.10</c:v>
                </c:pt>
                <c:pt idx="221">
                  <c:v>0.10</c:v>
                </c:pt>
                <c:pt idx="222">
                  <c:v>0.10</c:v>
                </c:pt>
                <c:pt idx="223">
                  <c:v>0.10</c:v>
                </c:pt>
                <c:pt idx="224">
                  <c:v>0.10</c:v>
                </c:pt>
                <c:pt idx="225">
                  <c:v>0.10</c:v>
                </c:pt>
                <c:pt idx="226">
                  <c:v>0.10</c:v>
                </c:pt>
                <c:pt idx="227">
                  <c:v>0.10</c:v>
                </c:pt>
                <c:pt idx="228">
                  <c:v>0.10</c:v>
                </c:pt>
                <c:pt idx="229">
                  <c:v>0.10</c:v>
                </c:pt>
                <c:pt idx="230">
                  <c:v>0.10</c:v>
                </c:pt>
                <c:pt idx="231">
                  <c:v>0.10</c:v>
                </c:pt>
                <c:pt idx="232">
                  <c:v>0.10</c:v>
                </c:pt>
                <c:pt idx="233">
                  <c:v>0.10</c:v>
                </c:pt>
                <c:pt idx="234">
                  <c:v>0.10</c:v>
                </c:pt>
                <c:pt idx="235">
                  <c:v>0.10</c:v>
                </c:pt>
                <c:pt idx="236">
                  <c:v>0.10</c:v>
                </c:pt>
                <c:pt idx="237">
                  <c:v>0.10</c:v>
                </c:pt>
                <c:pt idx="238">
                  <c:v>0.10</c:v>
                </c:pt>
                <c:pt idx="239">
                  <c:v>0.10</c:v>
                </c:pt>
                <c:pt idx="240">
                  <c:v>0.10</c:v>
                </c:pt>
                <c:pt idx="241">
                  <c:v>0.10</c:v>
                </c:pt>
                <c:pt idx="242">
                  <c:v>0.10</c:v>
                </c:pt>
                <c:pt idx="243">
                  <c:v>0.10</c:v>
                </c:pt>
                <c:pt idx="244">
                  <c:v>0.10</c:v>
                </c:pt>
                <c:pt idx="245">
                  <c:v>0.10</c:v>
                </c:pt>
                <c:pt idx="246">
                  <c:v>0.10</c:v>
                </c:pt>
                <c:pt idx="247">
                  <c:v>0.10</c:v>
                </c:pt>
                <c:pt idx="248">
                  <c:v>0.10</c:v>
                </c:pt>
                <c:pt idx="249">
                  <c:v>0.10</c:v>
                </c:pt>
                <c:pt idx="250">
                  <c:v>0.10</c:v>
                </c:pt>
                <c:pt idx="251">
                  <c:v>0.10</c:v>
                </c:pt>
                <c:pt idx="252">
                  <c:v>0.10</c:v>
                </c:pt>
                <c:pt idx="253">
                  <c:v>0.10</c:v>
                </c:pt>
                <c:pt idx="254">
                  <c:v>0.10</c:v>
                </c:pt>
                <c:pt idx="255">
                  <c:v>0.10</c:v>
                </c:pt>
                <c:pt idx="256">
                  <c:v>0.10</c:v>
                </c:pt>
                <c:pt idx="257">
                  <c:v>0.10</c:v>
                </c:pt>
                <c:pt idx="258">
                  <c:v>0.10</c:v>
                </c:pt>
                <c:pt idx="259">
                  <c:v>0.10</c:v>
                </c:pt>
                <c:pt idx="260">
                  <c:v>0.10</c:v>
                </c:pt>
                <c:pt idx="261">
                  <c:v>0.10</c:v>
                </c:pt>
                <c:pt idx="262">
                  <c:v>0.10</c:v>
                </c:pt>
                <c:pt idx="263">
                  <c:v>0.10</c:v>
                </c:pt>
                <c:pt idx="264">
                  <c:v>0.10</c:v>
                </c:pt>
                <c:pt idx="265">
                  <c:v>0.10</c:v>
                </c:pt>
                <c:pt idx="266">
                  <c:v>0.10</c:v>
                </c:pt>
                <c:pt idx="267">
                  <c:v>0.10</c:v>
                </c:pt>
                <c:pt idx="268">
                  <c:v>0.10</c:v>
                </c:pt>
                <c:pt idx="269">
                  <c:v>0.10</c:v>
                </c:pt>
                <c:pt idx="270">
                  <c:v>0.10</c:v>
                </c:pt>
                <c:pt idx="271">
                  <c:v>0.10</c:v>
                </c:pt>
                <c:pt idx="272">
                  <c:v>0.10</c:v>
                </c:pt>
                <c:pt idx="273">
                  <c:v>0.10</c:v>
                </c:pt>
                <c:pt idx="274">
                  <c:v>0.10</c:v>
                </c:pt>
                <c:pt idx="275">
                  <c:v>0.10</c:v>
                </c:pt>
                <c:pt idx="276">
                  <c:v>0.10</c:v>
                </c:pt>
                <c:pt idx="277">
                  <c:v>0.10</c:v>
                </c:pt>
                <c:pt idx="278">
                  <c:v>0.10</c:v>
                </c:pt>
                <c:pt idx="279">
                  <c:v>0.10</c:v>
                </c:pt>
                <c:pt idx="280">
                  <c:v>0.10</c:v>
                </c:pt>
                <c:pt idx="281">
                  <c:v>0.10</c:v>
                </c:pt>
                <c:pt idx="282">
                  <c:v>0.10</c:v>
                </c:pt>
                <c:pt idx="283">
                  <c:v>0.10</c:v>
                </c:pt>
                <c:pt idx="284">
                  <c:v>0.10</c:v>
                </c:pt>
                <c:pt idx="285">
                  <c:v>0.10</c:v>
                </c:pt>
                <c:pt idx="286">
                  <c:v>0.10</c:v>
                </c:pt>
                <c:pt idx="287">
                  <c:v>0.10</c:v>
                </c:pt>
                <c:pt idx="288">
                  <c:v>0.10</c:v>
                </c:pt>
                <c:pt idx="289">
                  <c:v>0.10</c:v>
                </c:pt>
                <c:pt idx="290">
                  <c:v>0.10</c:v>
                </c:pt>
                <c:pt idx="291">
                  <c:v>0.10</c:v>
                </c:pt>
                <c:pt idx="292">
                  <c:v>0.10</c:v>
                </c:pt>
                <c:pt idx="293">
                  <c:v>0.10</c:v>
                </c:pt>
                <c:pt idx="294">
                  <c:v>0.10</c:v>
                </c:pt>
                <c:pt idx="297">
                  <c:v>0.10</c:v>
                </c:pt>
                <c:pt idx="298">
                  <c:v>0.10</c:v>
                </c:pt>
                <c:pt idx="299">
                  <c:v>0.10</c:v>
                </c:pt>
                <c:pt idx="300">
                  <c:v>0.10</c:v>
                </c:pt>
                <c:pt idx="301">
                  <c:v>0.10</c:v>
                </c:pt>
                <c:pt idx="302">
                  <c:v>0.10</c:v>
                </c:pt>
                <c:pt idx="303">
                  <c:v>0.10</c:v>
                </c:pt>
                <c:pt idx="306">
                  <c:v>0.10</c:v>
                </c:pt>
                <c:pt idx="307">
                  <c:v>0.10</c:v>
                </c:pt>
                <c:pt idx="308">
                  <c:v>0.10</c:v>
                </c:pt>
                <c:pt idx="309">
                  <c:v>0.10</c:v>
                </c:pt>
                <c:pt idx="310">
                  <c:v>0.10</c:v>
                </c:pt>
                <c:pt idx="311">
                  <c:v>0.10</c:v>
                </c:pt>
                <c:pt idx="312">
                  <c:v>0.10</c:v>
                </c:pt>
                <c:pt idx="313">
                  <c:v>0.10</c:v>
                </c:pt>
                <c:pt idx="314">
                  <c:v>0.10</c:v>
                </c:pt>
                <c:pt idx="315">
                  <c:v>0.10</c:v>
                </c:pt>
                <c:pt idx="316">
                  <c:v>0.10</c:v>
                </c:pt>
                <c:pt idx="317">
                  <c:v>0.10</c:v>
                </c:pt>
                <c:pt idx="318">
                  <c:v>0.10</c:v>
                </c:pt>
                <c:pt idx="319">
                  <c:v>0.10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'fees-usd-per-transaction'!$BG$1536</c:f>
              <c:numCache>
                <c:formatCode>m/d/yyyy</c:formatCode>
                <c:ptCount val="1"/>
                <c:pt idx="0">
                  <c:v>44423</c:v>
                </c:pt>
              </c:numCache>
            </c:numRef>
          </c:cat>
          <c:val>
            <c:numRef>
              <c:f>'fees-usd-per-transaction'!$BH$1536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4E59-AEAC-927360007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612863"/>
        <c:axId val="892616607"/>
      </c:lineChart>
      <c:dateAx>
        <c:axId val="8926128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6607"/>
        <c:crosses val="autoZero"/>
        <c:auto val="1"/>
        <c:lblOffset val="100"/>
        <c:baseTimeUnit val="days"/>
      </c:dateAx>
      <c:valAx>
        <c:axId val="8926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12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>
                <a:solidFill>
                  <a:schemeClr val="tx1"/>
                </a:solidFill>
              </a:rPr>
              <a:t>Fees (USD per transaction), average per day</a:t>
            </a:r>
            <a:br>
              <a:rPr lang="en-US" sz="1600">
                <a:solidFill>
                  <a:schemeClr val="tx1"/>
                </a:solidFill>
              </a:rPr>
            </a:br>
            <a:r>
              <a:rPr lang="en-US" sz="1200">
                <a:solidFill>
                  <a:schemeClr val="tx1"/>
                </a:solidFill>
              </a:rPr>
              <a:t>adjusted for friviolous fees and euphoric days</a:t>
            </a:r>
          </a:p>
        </c:rich>
      </c:tx>
      <c:layout>
        <c:manualLayout>
          <c:xMode val="edge"/>
          <c:yMode val="edge"/>
          <c:x val="0.2957174532486963"/>
          <c:y val="1.0884356073567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62393921412268E-2"/>
          <c:y val="0.11477553479576513"/>
          <c:w val="0.90324698221365007"/>
          <c:h val="0.822099913675057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'fees-usd-per-transaction'!$CK$4</c:f>
              <c:strCache>
                <c:ptCount val="1"/>
                <c:pt idx="0">
                  <c:v>Fees ($/txn), adjusted for friviolous fees and euphoric days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'fees-usd-per-transaction'!$CJ$5:$CJ$1536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'fees-usd-per-transaction'!$CK$5:$CK$1536</c:f>
              <c:numCache>
                <c:formatCode>"$"#,##0.00_);[Red]\("$"#,##0.00\)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0.122908117788585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0.17946756155751001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0.1</c:v>
                </c:pt>
                <c:pt idx="524">
                  <c:v>0.114359966117534</c:v>
                </c:pt>
                <c:pt idx="525">
                  <c:v>0.1</c:v>
                </c:pt>
                <c:pt idx="526">
                  <c:v>0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0.1</c:v>
                </c:pt>
                <c:pt idx="533">
                  <c:v>0.114446226321737</c:v>
                </c:pt>
                <c:pt idx="534">
                  <c:v>0.1</c:v>
                </c:pt>
                <c:pt idx="535">
                  <c:v>0.1</c:v>
                </c:pt>
                <c:pt idx="536">
                  <c:v>0.102055467110124</c:v>
                </c:pt>
                <c:pt idx="537">
                  <c:v>0.1</c:v>
                </c:pt>
                <c:pt idx="538">
                  <c:v>0.1</c:v>
                </c:pt>
                <c:pt idx="539">
                  <c:v>0.136428006169385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0.12028046654103999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0.117228617441639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0.54740414250159397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0.19538874999792999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0.106266036520641</c:v>
                </c:pt>
                <c:pt idx="579">
                  <c:v>0.104474902608627</c:v>
                </c:pt>
                <c:pt idx="580">
                  <c:v>0.153003213161403</c:v>
                </c:pt>
                <c:pt idx="581">
                  <c:v>0.122529697940435</c:v>
                </c:pt>
                <c:pt idx="582">
                  <c:v>0.140052782809795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0.54383413358939303</c:v>
                </c:pt>
                <c:pt idx="586">
                  <c:v>0.256239800908938</c:v>
                </c:pt>
                <c:pt idx="587">
                  <c:v>0.126310841053865</c:v>
                </c:pt>
                <c:pt idx="588">
                  <c:v>0.12371744911124299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0.22195670668161999</c:v>
                </c:pt>
                <c:pt idx="592">
                  <c:v>0.29494581437471101</c:v>
                </c:pt>
                <c:pt idx="593">
                  <c:v>0.37190006383282298</c:v>
                </c:pt>
                <c:pt idx="594">
                  <c:v>0.27270896697312602</c:v>
                </c:pt>
                <c:pt idx="595">
                  <c:v>0.41764288668191901</c:v>
                </c:pt>
                <c:pt idx="596">
                  <c:v>0.23479508674556901</c:v>
                </c:pt>
                <c:pt idx="597">
                  <c:v>0.21981160973730801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0.12886583325506901</c:v>
                </c:pt>
                <c:pt idx="601">
                  <c:v>0.14523251709909599</c:v>
                </c:pt>
                <c:pt idx="602">
                  <c:v>0.17533553800007501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0.29316623773490003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0.13439833512407801</c:v>
                </c:pt>
                <c:pt idx="637">
                  <c:v>0.1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0.106010706536877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0.10005557301652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0.10939517678019001</c:v>
                </c:pt>
                <c:pt idx="652">
                  <c:v>0.10349267611049499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0.1</c:v>
                </c:pt>
                <c:pt idx="663">
                  <c:v>0.104983775514653</c:v>
                </c:pt>
                <c:pt idx="664">
                  <c:v>0.122237484450598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0.10054491714006999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0.115751573382204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0.22528373463767201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0.33373558567198103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</c:v>
                </c:pt>
                <c:pt idx="972">
                  <c:v>0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0.312741545209753</c:v>
                </c:pt>
                <c:pt idx="976">
                  <c:v>0.42511905248726001</c:v>
                </c:pt>
                <c:pt idx="977">
                  <c:v>0</c:v>
                </c:pt>
                <c:pt idx="978">
                  <c:v>0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0.83234855060331603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</c:v>
                </c:pt>
                <c:pt idx="998">
                  <c:v>0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</c:v>
                </c:pt>
                <c:pt idx="1005">
                  <c:v>0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</c:v>
                </c:pt>
                <c:pt idx="1180">
                  <c:v>0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</c:v>
                </c:pt>
                <c:pt idx="1185">
                  <c:v>0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</c:v>
                </c:pt>
                <c:pt idx="1193">
                  <c:v>0</c:v>
                </c:pt>
                <c:pt idx="1194">
                  <c:v>0.48833936725787702</c:v>
                </c:pt>
                <c:pt idx="1195">
                  <c:v>0</c:v>
                </c:pt>
                <c:pt idx="1196">
                  <c:v>0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</c:v>
                </c:pt>
                <c:pt idx="1220">
                  <c:v>0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</c:v>
                </c:pt>
                <c:pt idx="1243">
                  <c:v>0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0.967777884563502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0</c:v>
                </c:pt>
                <c:pt idx="1275">
                  <c:v>0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0</c:v>
                </c:pt>
                <c:pt idx="1281">
                  <c:v>0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</c:v>
                </c:pt>
                <c:pt idx="1317">
                  <c:v>0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</c:v>
                </c:pt>
                <c:pt idx="1322">
                  <c:v>0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</c:v>
                </c:pt>
                <c:pt idx="1327">
                  <c:v>0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</c:v>
                </c:pt>
                <c:pt idx="1345">
                  <c:v>0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</c:v>
                </c:pt>
                <c:pt idx="1357">
                  <c:v>0</c:v>
                </c:pt>
                <c:pt idx="1358">
                  <c:v>1.02555918094992</c:v>
                </c:pt>
                <c:pt idx="1359">
                  <c:v>0</c:v>
                </c:pt>
                <c:pt idx="1360">
                  <c:v>0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0.59126381002439599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</c:v>
                </c:pt>
                <c:pt idx="1373">
                  <c:v>0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0</c:v>
                </c:pt>
                <c:pt idx="1382">
                  <c:v>0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0</c:v>
                </c:pt>
                <c:pt idx="1397">
                  <c:v>0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0</c:v>
                </c:pt>
                <c:pt idx="1401">
                  <c:v>0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0</c:v>
                </c:pt>
                <c:pt idx="1405">
                  <c:v>0</c:v>
                </c:pt>
                <c:pt idx="1406">
                  <c:v>5.3837543493066704</c:v>
                </c:pt>
                <c:pt idx="1407">
                  <c:v>0</c:v>
                </c:pt>
                <c:pt idx="1408">
                  <c:v>0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0</c:v>
                </c:pt>
                <c:pt idx="1437">
                  <c:v>0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0</c:v>
                </c:pt>
                <c:pt idx="1447">
                  <c:v>0</c:v>
                </c:pt>
                <c:pt idx="1448">
                  <c:v>4.1216454555904098</c:v>
                </c:pt>
                <c:pt idx="1449">
                  <c:v>0</c:v>
                </c:pt>
                <c:pt idx="1450">
                  <c:v>0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0</c:v>
                </c:pt>
                <c:pt idx="1459">
                  <c:v>0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0</c:v>
                </c:pt>
                <c:pt idx="1474">
                  <c:v>0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0</c:v>
                </c:pt>
                <c:pt idx="1482">
                  <c:v>0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0</c:v>
                </c:pt>
                <c:pt idx="1491">
                  <c:v>0</c:v>
                </c:pt>
                <c:pt idx="1492">
                  <c:v>59.858442649853401</c:v>
                </c:pt>
                <c:pt idx="1493">
                  <c:v>0</c:v>
                </c:pt>
                <c:pt idx="1494">
                  <c:v>0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2.60329610553904</c:v>
                </c:pt>
                <c:pt idx="1523">
                  <c:v>0</c:v>
                </c:pt>
                <c:pt idx="1524">
                  <c:v>0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B-4CB5-847C-EA83A06A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6383"/>
        <c:axId val="1205017215"/>
      </c:scatterChart>
      <c:valAx>
        <c:axId val="1205016383"/>
        <c:scaling>
          <c:orientation val="minMax"/>
          <c:max val="445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7215"/>
        <c:crosses val="autoZero"/>
        <c:crossBetween val="midCat"/>
      </c:valAx>
      <c:valAx>
        <c:axId val="12050172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cross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>
                <a:solidFill>
                  <a:schemeClr val="tx1"/>
                </a:solidFill>
              </a:rPr>
              <a:t>Fees (USD per transaction), average per day</a:t>
            </a:r>
            <a:br>
              <a:rPr lang="en-US" sz="1600">
                <a:solidFill>
                  <a:schemeClr val="tx1"/>
                </a:solidFill>
              </a:rPr>
            </a:br>
            <a:r>
              <a:rPr lang="en-US" sz="1200">
                <a:solidFill>
                  <a:schemeClr val="tx1"/>
                </a:solidFill>
              </a:rPr>
              <a:t>adjusted for friviolous fees and euphoric days + Bull</a:t>
            </a:r>
            <a:r>
              <a:rPr lang="en-US" sz="1200" baseline="0">
                <a:solidFill>
                  <a:schemeClr val="tx1"/>
                </a:solidFill>
              </a:rPr>
              <a:t> Markets (BTC Exchange Rate in Red, right axis)</a:t>
            </a:r>
            <a:endParaRPr lang="en-US" sz="12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693669127934881"/>
          <c:y val="2.72108901839177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62393921412268E-2"/>
          <c:y val="0.11477553479576513"/>
          <c:w val="0.90324698221365007"/>
          <c:h val="0.822099913675057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'fees-usd-per-transaction'!$CK$4</c:f>
              <c:strCache>
                <c:ptCount val="1"/>
                <c:pt idx="0">
                  <c:v>Fees ($/txn), adjusted for friviolous fees and euphoric days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'fees-usd-per-transaction'!$CJ$5:$CJ$1536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'fees-usd-per-transaction'!$CK$5:$CK$1536</c:f>
              <c:numCache>
                <c:formatCode>"$"#,##0.00_);[Red]\("$"#,##0.00\)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0.122908117788585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0.17946756155751001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0.1</c:v>
                </c:pt>
                <c:pt idx="524">
                  <c:v>0.114359966117534</c:v>
                </c:pt>
                <c:pt idx="525">
                  <c:v>0.1</c:v>
                </c:pt>
                <c:pt idx="526">
                  <c:v>0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0.1</c:v>
                </c:pt>
                <c:pt idx="533">
                  <c:v>0.114446226321737</c:v>
                </c:pt>
                <c:pt idx="534">
                  <c:v>0.1</c:v>
                </c:pt>
                <c:pt idx="535">
                  <c:v>0.1</c:v>
                </c:pt>
                <c:pt idx="536">
                  <c:v>0.102055467110124</c:v>
                </c:pt>
                <c:pt idx="537">
                  <c:v>0.1</c:v>
                </c:pt>
                <c:pt idx="538">
                  <c:v>0.1</c:v>
                </c:pt>
                <c:pt idx="539">
                  <c:v>0.136428006169385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0.12028046654103999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0.117228617441639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0.54740414250159397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0.19538874999792999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0.106266036520641</c:v>
                </c:pt>
                <c:pt idx="579">
                  <c:v>0.104474902608627</c:v>
                </c:pt>
                <c:pt idx="580">
                  <c:v>0.153003213161403</c:v>
                </c:pt>
                <c:pt idx="581">
                  <c:v>0.122529697940435</c:v>
                </c:pt>
                <c:pt idx="582">
                  <c:v>0.140052782809795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0.54383413358939303</c:v>
                </c:pt>
                <c:pt idx="586">
                  <c:v>0.256239800908938</c:v>
                </c:pt>
                <c:pt idx="587">
                  <c:v>0.126310841053865</c:v>
                </c:pt>
                <c:pt idx="588">
                  <c:v>0.12371744911124299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0.22195670668161999</c:v>
                </c:pt>
                <c:pt idx="592">
                  <c:v>0.29494581437471101</c:v>
                </c:pt>
                <c:pt idx="593">
                  <c:v>0.37190006383282298</c:v>
                </c:pt>
                <c:pt idx="594">
                  <c:v>0.27270896697312602</c:v>
                </c:pt>
                <c:pt idx="595">
                  <c:v>0.41764288668191901</c:v>
                </c:pt>
                <c:pt idx="596">
                  <c:v>0.23479508674556901</c:v>
                </c:pt>
                <c:pt idx="597">
                  <c:v>0.21981160973730801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0.12886583325506901</c:v>
                </c:pt>
                <c:pt idx="601">
                  <c:v>0.14523251709909599</c:v>
                </c:pt>
                <c:pt idx="602">
                  <c:v>0.17533553800007501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0.29316623773490003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0.13439833512407801</c:v>
                </c:pt>
                <c:pt idx="637">
                  <c:v>0.1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0.106010706536877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0.10005557301652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0.10939517678019001</c:v>
                </c:pt>
                <c:pt idx="652">
                  <c:v>0.10349267611049499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0.1</c:v>
                </c:pt>
                <c:pt idx="663">
                  <c:v>0.104983775514653</c:v>
                </c:pt>
                <c:pt idx="664">
                  <c:v>0.122237484450598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0.10054491714006999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0.115751573382204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0.22528373463767201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0.33373558567198103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</c:v>
                </c:pt>
                <c:pt idx="972">
                  <c:v>0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0.312741545209753</c:v>
                </c:pt>
                <c:pt idx="976">
                  <c:v>0.42511905248726001</c:v>
                </c:pt>
                <c:pt idx="977">
                  <c:v>0</c:v>
                </c:pt>
                <c:pt idx="978">
                  <c:v>0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0.83234855060331603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</c:v>
                </c:pt>
                <c:pt idx="998">
                  <c:v>0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</c:v>
                </c:pt>
                <c:pt idx="1005">
                  <c:v>0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</c:v>
                </c:pt>
                <c:pt idx="1180">
                  <c:v>0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</c:v>
                </c:pt>
                <c:pt idx="1185">
                  <c:v>0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</c:v>
                </c:pt>
                <c:pt idx="1193">
                  <c:v>0</c:v>
                </c:pt>
                <c:pt idx="1194">
                  <c:v>0.48833936725787702</c:v>
                </c:pt>
                <c:pt idx="1195">
                  <c:v>0</c:v>
                </c:pt>
                <c:pt idx="1196">
                  <c:v>0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</c:v>
                </c:pt>
                <c:pt idx="1220">
                  <c:v>0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</c:v>
                </c:pt>
                <c:pt idx="1243">
                  <c:v>0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0.967777884563502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0</c:v>
                </c:pt>
                <c:pt idx="1275">
                  <c:v>0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0</c:v>
                </c:pt>
                <c:pt idx="1281">
                  <c:v>0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</c:v>
                </c:pt>
                <c:pt idx="1317">
                  <c:v>0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</c:v>
                </c:pt>
                <c:pt idx="1322">
                  <c:v>0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</c:v>
                </c:pt>
                <c:pt idx="1327">
                  <c:v>0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</c:v>
                </c:pt>
                <c:pt idx="1345">
                  <c:v>0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</c:v>
                </c:pt>
                <c:pt idx="1357">
                  <c:v>0</c:v>
                </c:pt>
                <c:pt idx="1358">
                  <c:v>1.02555918094992</c:v>
                </c:pt>
                <c:pt idx="1359">
                  <c:v>0</c:v>
                </c:pt>
                <c:pt idx="1360">
                  <c:v>0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0.59126381002439599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</c:v>
                </c:pt>
                <c:pt idx="1373">
                  <c:v>0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0</c:v>
                </c:pt>
                <c:pt idx="1382">
                  <c:v>0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0</c:v>
                </c:pt>
                <c:pt idx="1397">
                  <c:v>0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0</c:v>
                </c:pt>
                <c:pt idx="1401">
                  <c:v>0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0</c:v>
                </c:pt>
                <c:pt idx="1405">
                  <c:v>0</c:v>
                </c:pt>
                <c:pt idx="1406">
                  <c:v>5.3837543493066704</c:v>
                </c:pt>
                <c:pt idx="1407">
                  <c:v>0</c:v>
                </c:pt>
                <c:pt idx="1408">
                  <c:v>0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0</c:v>
                </c:pt>
                <c:pt idx="1437">
                  <c:v>0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0</c:v>
                </c:pt>
                <c:pt idx="1447">
                  <c:v>0</c:v>
                </c:pt>
                <c:pt idx="1448">
                  <c:v>4.1216454555904098</c:v>
                </c:pt>
                <c:pt idx="1449">
                  <c:v>0</c:v>
                </c:pt>
                <c:pt idx="1450">
                  <c:v>0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0</c:v>
                </c:pt>
                <c:pt idx="1459">
                  <c:v>0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0</c:v>
                </c:pt>
                <c:pt idx="1474">
                  <c:v>0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0</c:v>
                </c:pt>
                <c:pt idx="1482">
                  <c:v>0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0</c:v>
                </c:pt>
                <c:pt idx="1491">
                  <c:v>0</c:v>
                </c:pt>
                <c:pt idx="1492">
                  <c:v>59.858442649853401</c:v>
                </c:pt>
                <c:pt idx="1493">
                  <c:v>0</c:v>
                </c:pt>
                <c:pt idx="1494">
                  <c:v>0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2.60329610553904</c:v>
                </c:pt>
                <c:pt idx="1523">
                  <c:v>0</c:v>
                </c:pt>
                <c:pt idx="1524">
                  <c:v>0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3-4D52-8990-3EA15DA3C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6383"/>
        <c:axId val="1205017215"/>
      </c:scatterChart>
      <c:scatterChart>
        <c:scatterStyle val="lineMarker"/>
        <c:varyColors val="0"/>
        <c:ser>
          <c:idx val="1"/>
          <c:order val="1"/>
          <c:tx>
            <c:strRef>
              <c:f>'fees-usd-per-transaction'!$BT$4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54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'fees-usd-per-transaction'!$BS$5:$BS$2880</c:f>
              <c:numCache>
                <c:formatCode>m/d/yyyy</c:formatCode>
                <c:ptCount val="2876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43824</c:v>
                </c:pt>
                <c:pt idx="2277">
                  <c:v>43825</c:v>
                </c:pt>
                <c:pt idx="2278">
                  <c:v>43826</c:v>
                </c:pt>
                <c:pt idx="2279">
                  <c:v>43827</c:v>
                </c:pt>
                <c:pt idx="2280">
                  <c:v>43828</c:v>
                </c:pt>
                <c:pt idx="2281">
                  <c:v>43829</c:v>
                </c:pt>
                <c:pt idx="2282">
                  <c:v>43830</c:v>
                </c:pt>
                <c:pt idx="2283">
                  <c:v>43831</c:v>
                </c:pt>
                <c:pt idx="2284">
                  <c:v>43832</c:v>
                </c:pt>
                <c:pt idx="2285">
                  <c:v>43833</c:v>
                </c:pt>
                <c:pt idx="2286">
                  <c:v>43834</c:v>
                </c:pt>
                <c:pt idx="2287">
                  <c:v>43835</c:v>
                </c:pt>
                <c:pt idx="2288">
                  <c:v>43836</c:v>
                </c:pt>
                <c:pt idx="2289">
                  <c:v>43837</c:v>
                </c:pt>
                <c:pt idx="2290">
                  <c:v>43838</c:v>
                </c:pt>
                <c:pt idx="2291">
                  <c:v>43839</c:v>
                </c:pt>
                <c:pt idx="2292">
                  <c:v>43840</c:v>
                </c:pt>
                <c:pt idx="2293">
                  <c:v>43841</c:v>
                </c:pt>
                <c:pt idx="2294">
                  <c:v>43842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43848</c:v>
                </c:pt>
                <c:pt idx="2301">
                  <c:v>43849</c:v>
                </c:pt>
                <c:pt idx="2302">
                  <c:v>43850</c:v>
                </c:pt>
                <c:pt idx="2303">
                  <c:v>43851</c:v>
                </c:pt>
                <c:pt idx="2304">
                  <c:v>43852</c:v>
                </c:pt>
                <c:pt idx="2305">
                  <c:v>43853</c:v>
                </c:pt>
                <c:pt idx="2306">
                  <c:v>43854</c:v>
                </c:pt>
                <c:pt idx="2307">
                  <c:v>43855</c:v>
                </c:pt>
                <c:pt idx="2308">
                  <c:v>43856</c:v>
                </c:pt>
                <c:pt idx="2309">
                  <c:v>43857</c:v>
                </c:pt>
                <c:pt idx="2310">
                  <c:v>43858</c:v>
                </c:pt>
                <c:pt idx="2311">
                  <c:v>43859</c:v>
                </c:pt>
                <c:pt idx="2312">
                  <c:v>43860</c:v>
                </c:pt>
                <c:pt idx="2313">
                  <c:v>43861</c:v>
                </c:pt>
                <c:pt idx="2314">
                  <c:v>43862</c:v>
                </c:pt>
                <c:pt idx="2315">
                  <c:v>43863</c:v>
                </c:pt>
                <c:pt idx="2316">
                  <c:v>43864</c:v>
                </c:pt>
                <c:pt idx="2317">
                  <c:v>43865</c:v>
                </c:pt>
                <c:pt idx="2318">
                  <c:v>43866</c:v>
                </c:pt>
                <c:pt idx="2319">
                  <c:v>43867</c:v>
                </c:pt>
                <c:pt idx="2320">
                  <c:v>43868</c:v>
                </c:pt>
                <c:pt idx="2321">
                  <c:v>43869</c:v>
                </c:pt>
                <c:pt idx="2322">
                  <c:v>43870</c:v>
                </c:pt>
                <c:pt idx="2323">
                  <c:v>43871</c:v>
                </c:pt>
                <c:pt idx="2324">
                  <c:v>43872</c:v>
                </c:pt>
                <c:pt idx="2325">
                  <c:v>43873</c:v>
                </c:pt>
                <c:pt idx="2326">
                  <c:v>43874</c:v>
                </c:pt>
                <c:pt idx="2327">
                  <c:v>43875</c:v>
                </c:pt>
                <c:pt idx="2328">
                  <c:v>43876</c:v>
                </c:pt>
                <c:pt idx="2329">
                  <c:v>43877</c:v>
                </c:pt>
                <c:pt idx="2330">
                  <c:v>43878</c:v>
                </c:pt>
                <c:pt idx="2331">
                  <c:v>43879</c:v>
                </c:pt>
                <c:pt idx="2332">
                  <c:v>43880</c:v>
                </c:pt>
                <c:pt idx="2333">
                  <c:v>43881</c:v>
                </c:pt>
                <c:pt idx="2334">
                  <c:v>43882</c:v>
                </c:pt>
                <c:pt idx="2335">
                  <c:v>43883</c:v>
                </c:pt>
                <c:pt idx="2336">
                  <c:v>43884</c:v>
                </c:pt>
                <c:pt idx="2337">
                  <c:v>43885</c:v>
                </c:pt>
                <c:pt idx="2338">
                  <c:v>43886</c:v>
                </c:pt>
                <c:pt idx="2339">
                  <c:v>43887</c:v>
                </c:pt>
                <c:pt idx="2340">
                  <c:v>43888</c:v>
                </c:pt>
                <c:pt idx="2341">
                  <c:v>43889</c:v>
                </c:pt>
                <c:pt idx="2342">
                  <c:v>43890</c:v>
                </c:pt>
                <c:pt idx="2343">
                  <c:v>43891</c:v>
                </c:pt>
                <c:pt idx="2344">
                  <c:v>43892</c:v>
                </c:pt>
                <c:pt idx="2345">
                  <c:v>43893</c:v>
                </c:pt>
                <c:pt idx="2346">
                  <c:v>43894</c:v>
                </c:pt>
                <c:pt idx="2347">
                  <c:v>43895</c:v>
                </c:pt>
                <c:pt idx="2348">
                  <c:v>43896</c:v>
                </c:pt>
                <c:pt idx="2349">
                  <c:v>43897</c:v>
                </c:pt>
                <c:pt idx="2350">
                  <c:v>43898</c:v>
                </c:pt>
                <c:pt idx="2351">
                  <c:v>43899</c:v>
                </c:pt>
                <c:pt idx="2352">
                  <c:v>43900</c:v>
                </c:pt>
                <c:pt idx="2353">
                  <c:v>43901</c:v>
                </c:pt>
                <c:pt idx="2354">
                  <c:v>43902</c:v>
                </c:pt>
                <c:pt idx="2355">
                  <c:v>43903</c:v>
                </c:pt>
                <c:pt idx="2356">
                  <c:v>43904</c:v>
                </c:pt>
                <c:pt idx="2357">
                  <c:v>43905</c:v>
                </c:pt>
                <c:pt idx="2358">
                  <c:v>43906</c:v>
                </c:pt>
                <c:pt idx="2359">
                  <c:v>43907</c:v>
                </c:pt>
                <c:pt idx="2360">
                  <c:v>43908</c:v>
                </c:pt>
                <c:pt idx="2361">
                  <c:v>43909</c:v>
                </c:pt>
                <c:pt idx="2362">
                  <c:v>43910</c:v>
                </c:pt>
                <c:pt idx="2363">
                  <c:v>43911</c:v>
                </c:pt>
                <c:pt idx="2364">
                  <c:v>43912</c:v>
                </c:pt>
                <c:pt idx="2365">
                  <c:v>43913</c:v>
                </c:pt>
                <c:pt idx="2366">
                  <c:v>43914</c:v>
                </c:pt>
                <c:pt idx="2367">
                  <c:v>43915</c:v>
                </c:pt>
                <c:pt idx="2368">
                  <c:v>43916</c:v>
                </c:pt>
                <c:pt idx="2369">
                  <c:v>43917</c:v>
                </c:pt>
                <c:pt idx="2370">
                  <c:v>43918</c:v>
                </c:pt>
                <c:pt idx="2371">
                  <c:v>43919</c:v>
                </c:pt>
                <c:pt idx="2372">
                  <c:v>43920</c:v>
                </c:pt>
                <c:pt idx="2373">
                  <c:v>43921</c:v>
                </c:pt>
                <c:pt idx="2374">
                  <c:v>43922</c:v>
                </c:pt>
                <c:pt idx="2375">
                  <c:v>43923</c:v>
                </c:pt>
                <c:pt idx="2376">
                  <c:v>43924</c:v>
                </c:pt>
                <c:pt idx="2377">
                  <c:v>43925</c:v>
                </c:pt>
                <c:pt idx="2378">
                  <c:v>43926</c:v>
                </c:pt>
                <c:pt idx="2379">
                  <c:v>43927</c:v>
                </c:pt>
                <c:pt idx="2380">
                  <c:v>43928</c:v>
                </c:pt>
                <c:pt idx="2381">
                  <c:v>43929</c:v>
                </c:pt>
                <c:pt idx="2382">
                  <c:v>43930</c:v>
                </c:pt>
                <c:pt idx="2383">
                  <c:v>43931</c:v>
                </c:pt>
                <c:pt idx="2384">
                  <c:v>43932</c:v>
                </c:pt>
                <c:pt idx="2385">
                  <c:v>43933</c:v>
                </c:pt>
                <c:pt idx="2386">
                  <c:v>43934</c:v>
                </c:pt>
                <c:pt idx="2387">
                  <c:v>43935</c:v>
                </c:pt>
                <c:pt idx="2388">
                  <c:v>43936</c:v>
                </c:pt>
                <c:pt idx="2389">
                  <c:v>43937</c:v>
                </c:pt>
                <c:pt idx="2390">
                  <c:v>43938</c:v>
                </c:pt>
                <c:pt idx="2391">
                  <c:v>43939</c:v>
                </c:pt>
                <c:pt idx="2392">
                  <c:v>43940</c:v>
                </c:pt>
                <c:pt idx="2393">
                  <c:v>43941</c:v>
                </c:pt>
                <c:pt idx="2394">
                  <c:v>43942</c:v>
                </c:pt>
                <c:pt idx="2395">
                  <c:v>43943</c:v>
                </c:pt>
                <c:pt idx="2396">
                  <c:v>43944</c:v>
                </c:pt>
                <c:pt idx="2397">
                  <c:v>43945</c:v>
                </c:pt>
                <c:pt idx="2398">
                  <c:v>43946</c:v>
                </c:pt>
                <c:pt idx="2399">
                  <c:v>43947</c:v>
                </c:pt>
                <c:pt idx="2400">
                  <c:v>43948</c:v>
                </c:pt>
                <c:pt idx="2401">
                  <c:v>43949</c:v>
                </c:pt>
                <c:pt idx="2402">
                  <c:v>43950</c:v>
                </c:pt>
                <c:pt idx="2403">
                  <c:v>43951</c:v>
                </c:pt>
                <c:pt idx="2404">
                  <c:v>43952</c:v>
                </c:pt>
                <c:pt idx="2405">
                  <c:v>43953</c:v>
                </c:pt>
                <c:pt idx="2406">
                  <c:v>43954</c:v>
                </c:pt>
                <c:pt idx="2407">
                  <c:v>43955</c:v>
                </c:pt>
                <c:pt idx="2408">
                  <c:v>43956</c:v>
                </c:pt>
                <c:pt idx="2409">
                  <c:v>43957</c:v>
                </c:pt>
                <c:pt idx="2410">
                  <c:v>43958</c:v>
                </c:pt>
                <c:pt idx="2411">
                  <c:v>43959</c:v>
                </c:pt>
                <c:pt idx="2412">
                  <c:v>43960</c:v>
                </c:pt>
                <c:pt idx="2413">
                  <c:v>43961</c:v>
                </c:pt>
                <c:pt idx="2414">
                  <c:v>43962</c:v>
                </c:pt>
                <c:pt idx="2415">
                  <c:v>43963</c:v>
                </c:pt>
                <c:pt idx="2416">
                  <c:v>43964</c:v>
                </c:pt>
                <c:pt idx="2417">
                  <c:v>43965</c:v>
                </c:pt>
                <c:pt idx="2418">
                  <c:v>43966</c:v>
                </c:pt>
                <c:pt idx="2419">
                  <c:v>43967</c:v>
                </c:pt>
                <c:pt idx="2420">
                  <c:v>43968</c:v>
                </c:pt>
                <c:pt idx="2421">
                  <c:v>43969</c:v>
                </c:pt>
                <c:pt idx="2422">
                  <c:v>43970</c:v>
                </c:pt>
                <c:pt idx="2423">
                  <c:v>43971</c:v>
                </c:pt>
                <c:pt idx="2424">
                  <c:v>43972</c:v>
                </c:pt>
                <c:pt idx="2425">
                  <c:v>43973</c:v>
                </c:pt>
                <c:pt idx="2426">
                  <c:v>43974</c:v>
                </c:pt>
                <c:pt idx="2427">
                  <c:v>43975</c:v>
                </c:pt>
                <c:pt idx="2428">
                  <c:v>43976</c:v>
                </c:pt>
                <c:pt idx="2429">
                  <c:v>43977</c:v>
                </c:pt>
                <c:pt idx="2430">
                  <c:v>43978</c:v>
                </c:pt>
                <c:pt idx="2431">
                  <c:v>43979</c:v>
                </c:pt>
                <c:pt idx="2432">
                  <c:v>43980</c:v>
                </c:pt>
                <c:pt idx="2433">
                  <c:v>43981</c:v>
                </c:pt>
                <c:pt idx="2434">
                  <c:v>43982</c:v>
                </c:pt>
                <c:pt idx="2435">
                  <c:v>43983</c:v>
                </c:pt>
                <c:pt idx="2436">
                  <c:v>43984</c:v>
                </c:pt>
                <c:pt idx="2437">
                  <c:v>43985</c:v>
                </c:pt>
                <c:pt idx="2438">
                  <c:v>43986</c:v>
                </c:pt>
                <c:pt idx="2439">
                  <c:v>43987</c:v>
                </c:pt>
                <c:pt idx="2440">
                  <c:v>43988</c:v>
                </c:pt>
                <c:pt idx="2441">
                  <c:v>43989</c:v>
                </c:pt>
                <c:pt idx="2442">
                  <c:v>43990</c:v>
                </c:pt>
                <c:pt idx="2443">
                  <c:v>43991</c:v>
                </c:pt>
                <c:pt idx="2444">
                  <c:v>43992</c:v>
                </c:pt>
                <c:pt idx="2445">
                  <c:v>43993</c:v>
                </c:pt>
                <c:pt idx="2446">
                  <c:v>43994</c:v>
                </c:pt>
                <c:pt idx="2447">
                  <c:v>43995</c:v>
                </c:pt>
                <c:pt idx="2448">
                  <c:v>43996</c:v>
                </c:pt>
                <c:pt idx="2449">
                  <c:v>43997</c:v>
                </c:pt>
                <c:pt idx="2450">
                  <c:v>43998</c:v>
                </c:pt>
                <c:pt idx="2451">
                  <c:v>43999</c:v>
                </c:pt>
                <c:pt idx="2452">
                  <c:v>44000</c:v>
                </c:pt>
                <c:pt idx="2453">
                  <c:v>44001</c:v>
                </c:pt>
                <c:pt idx="2454">
                  <c:v>44002</c:v>
                </c:pt>
                <c:pt idx="2455">
                  <c:v>44003</c:v>
                </c:pt>
                <c:pt idx="2456">
                  <c:v>44004</c:v>
                </c:pt>
                <c:pt idx="2457">
                  <c:v>44005</c:v>
                </c:pt>
                <c:pt idx="2458">
                  <c:v>44006</c:v>
                </c:pt>
                <c:pt idx="2459">
                  <c:v>44007</c:v>
                </c:pt>
                <c:pt idx="2460">
                  <c:v>44008</c:v>
                </c:pt>
                <c:pt idx="2461">
                  <c:v>44009</c:v>
                </c:pt>
                <c:pt idx="2462">
                  <c:v>44010</c:v>
                </c:pt>
                <c:pt idx="2463">
                  <c:v>44011</c:v>
                </c:pt>
                <c:pt idx="2464">
                  <c:v>44012</c:v>
                </c:pt>
                <c:pt idx="2465">
                  <c:v>44013</c:v>
                </c:pt>
                <c:pt idx="2466">
                  <c:v>44014</c:v>
                </c:pt>
                <c:pt idx="2467">
                  <c:v>44015</c:v>
                </c:pt>
                <c:pt idx="2468">
                  <c:v>44016</c:v>
                </c:pt>
                <c:pt idx="2469">
                  <c:v>44017</c:v>
                </c:pt>
                <c:pt idx="2470">
                  <c:v>44018</c:v>
                </c:pt>
                <c:pt idx="2471">
                  <c:v>44019</c:v>
                </c:pt>
                <c:pt idx="2472">
                  <c:v>44020</c:v>
                </c:pt>
                <c:pt idx="2473">
                  <c:v>44021</c:v>
                </c:pt>
                <c:pt idx="2474">
                  <c:v>44022</c:v>
                </c:pt>
                <c:pt idx="2475">
                  <c:v>44023</c:v>
                </c:pt>
                <c:pt idx="2476">
                  <c:v>44024</c:v>
                </c:pt>
                <c:pt idx="2477">
                  <c:v>44025</c:v>
                </c:pt>
                <c:pt idx="2478">
                  <c:v>44026</c:v>
                </c:pt>
                <c:pt idx="2479">
                  <c:v>44027</c:v>
                </c:pt>
                <c:pt idx="2480">
                  <c:v>44028</c:v>
                </c:pt>
                <c:pt idx="2481">
                  <c:v>44029</c:v>
                </c:pt>
                <c:pt idx="2482">
                  <c:v>44030</c:v>
                </c:pt>
                <c:pt idx="2483">
                  <c:v>44031</c:v>
                </c:pt>
                <c:pt idx="2484">
                  <c:v>44032</c:v>
                </c:pt>
                <c:pt idx="2485">
                  <c:v>44033</c:v>
                </c:pt>
                <c:pt idx="2486">
                  <c:v>44034</c:v>
                </c:pt>
                <c:pt idx="2487">
                  <c:v>44035</c:v>
                </c:pt>
                <c:pt idx="2488">
                  <c:v>44036</c:v>
                </c:pt>
                <c:pt idx="2489">
                  <c:v>44037</c:v>
                </c:pt>
                <c:pt idx="2490">
                  <c:v>44038</c:v>
                </c:pt>
                <c:pt idx="2491">
                  <c:v>44039</c:v>
                </c:pt>
                <c:pt idx="2492">
                  <c:v>44040</c:v>
                </c:pt>
                <c:pt idx="2493">
                  <c:v>44041</c:v>
                </c:pt>
                <c:pt idx="2494">
                  <c:v>44042</c:v>
                </c:pt>
                <c:pt idx="2495">
                  <c:v>44043</c:v>
                </c:pt>
                <c:pt idx="2496">
                  <c:v>44044</c:v>
                </c:pt>
                <c:pt idx="2497">
                  <c:v>44045</c:v>
                </c:pt>
                <c:pt idx="2498">
                  <c:v>44046</c:v>
                </c:pt>
                <c:pt idx="2499">
                  <c:v>44047</c:v>
                </c:pt>
                <c:pt idx="2500">
                  <c:v>44048</c:v>
                </c:pt>
                <c:pt idx="2501">
                  <c:v>44049</c:v>
                </c:pt>
                <c:pt idx="2502">
                  <c:v>44050</c:v>
                </c:pt>
                <c:pt idx="2503">
                  <c:v>44051</c:v>
                </c:pt>
                <c:pt idx="2504">
                  <c:v>44052</c:v>
                </c:pt>
                <c:pt idx="2505">
                  <c:v>44053</c:v>
                </c:pt>
                <c:pt idx="2506">
                  <c:v>44054</c:v>
                </c:pt>
                <c:pt idx="2507">
                  <c:v>44055</c:v>
                </c:pt>
                <c:pt idx="2508">
                  <c:v>44056</c:v>
                </c:pt>
                <c:pt idx="2509">
                  <c:v>44057</c:v>
                </c:pt>
                <c:pt idx="2510">
                  <c:v>44058</c:v>
                </c:pt>
                <c:pt idx="2511">
                  <c:v>44059</c:v>
                </c:pt>
                <c:pt idx="2512">
                  <c:v>44060</c:v>
                </c:pt>
                <c:pt idx="2513">
                  <c:v>44061</c:v>
                </c:pt>
                <c:pt idx="2514">
                  <c:v>44062</c:v>
                </c:pt>
                <c:pt idx="2515">
                  <c:v>44063</c:v>
                </c:pt>
                <c:pt idx="2516">
                  <c:v>44064</c:v>
                </c:pt>
                <c:pt idx="2517">
                  <c:v>44065</c:v>
                </c:pt>
                <c:pt idx="2518">
                  <c:v>44066</c:v>
                </c:pt>
                <c:pt idx="2519">
                  <c:v>44067</c:v>
                </c:pt>
                <c:pt idx="2520">
                  <c:v>44068</c:v>
                </c:pt>
                <c:pt idx="2521">
                  <c:v>44069</c:v>
                </c:pt>
                <c:pt idx="2522">
                  <c:v>44070</c:v>
                </c:pt>
                <c:pt idx="2523">
                  <c:v>44071</c:v>
                </c:pt>
                <c:pt idx="2524">
                  <c:v>44072</c:v>
                </c:pt>
                <c:pt idx="2525">
                  <c:v>44073</c:v>
                </c:pt>
                <c:pt idx="2526">
                  <c:v>44074</c:v>
                </c:pt>
                <c:pt idx="2527">
                  <c:v>44075</c:v>
                </c:pt>
                <c:pt idx="2528">
                  <c:v>44076</c:v>
                </c:pt>
                <c:pt idx="2529">
                  <c:v>44077</c:v>
                </c:pt>
                <c:pt idx="2530">
                  <c:v>44078</c:v>
                </c:pt>
                <c:pt idx="2531">
                  <c:v>44079</c:v>
                </c:pt>
                <c:pt idx="2532">
                  <c:v>44080</c:v>
                </c:pt>
                <c:pt idx="2533">
                  <c:v>44081</c:v>
                </c:pt>
                <c:pt idx="2534">
                  <c:v>44082</c:v>
                </c:pt>
                <c:pt idx="2535">
                  <c:v>44083</c:v>
                </c:pt>
                <c:pt idx="2536">
                  <c:v>44084</c:v>
                </c:pt>
                <c:pt idx="2537">
                  <c:v>44085</c:v>
                </c:pt>
                <c:pt idx="2538">
                  <c:v>44086</c:v>
                </c:pt>
                <c:pt idx="2539">
                  <c:v>44087</c:v>
                </c:pt>
                <c:pt idx="2540">
                  <c:v>44088</c:v>
                </c:pt>
                <c:pt idx="2541">
                  <c:v>44089</c:v>
                </c:pt>
                <c:pt idx="2542">
                  <c:v>44090</c:v>
                </c:pt>
                <c:pt idx="2543">
                  <c:v>44091</c:v>
                </c:pt>
                <c:pt idx="2544">
                  <c:v>44092</c:v>
                </c:pt>
                <c:pt idx="2545">
                  <c:v>44093</c:v>
                </c:pt>
                <c:pt idx="2546">
                  <c:v>44094</c:v>
                </c:pt>
                <c:pt idx="2547">
                  <c:v>44095</c:v>
                </c:pt>
                <c:pt idx="2548">
                  <c:v>44096</c:v>
                </c:pt>
                <c:pt idx="2549">
                  <c:v>44097</c:v>
                </c:pt>
                <c:pt idx="2550">
                  <c:v>44098</c:v>
                </c:pt>
                <c:pt idx="2551">
                  <c:v>44099</c:v>
                </c:pt>
                <c:pt idx="2552">
                  <c:v>44100</c:v>
                </c:pt>
                <c:pt idx="2553">
                  <c:v>44101</c:v>
                </c:pt>
                <c:pt idx="2554">
                  <c:v>44102</c:v>
                </c:pt>
                <c:pt idx="2555">
                  <c:v>44103</c:v>
                </c:pt>
                <c:pt idx="2556">
                  <c:v>44104</c:v>
                </c:pt>
                <c:pt idx="2557">
                  <c:v>44105</c:v>
                </c:pt>
                <c:pt idx="2558">
                  <c:v>44106</c:v>
                </c:pt>
                <c:pt idx="2559">
                  <c:v>44107</c:v>
                </c:pt>
                <c:pt idx="2560">
                  <c:v>44108</c:v>
                </c:pt>
                <c:pt idx="2561">
                  <c:v>44109</c:v>
                </c:pt>
                <c:pt idx="2562">
                  <c:v>44110</c:v>
                </c:pt>
                <c:pt idx="2563">
                  <c:v>44111</c:v>
                </c:pt>
                <c:pt idx="2564">
                  <c:v>44112</c:v>
                </c:pt>
                <c:pt idx="2565">
                  <c:v>44113</c:v>
                </c:pt>
                <c:pt idx="2566">
                  <c:v>44114</c:v>
                </c:pt>
                <c:pt idx="2567">
                  <c:v>44115</c:v>
                </c:pt>
                <c:pt idx="2568">
                  <c:v>44116</c:v>
                </c:pt>
                <c:pt idx="2569">
                  <c:v>44117</c:v>
                </c:pt>
                <c:pt idx="2570">
                  <c:v>44118</c:v>
                </c:pt>
                <c:pt idx="2571">
                  <c:v>44119</c:v>
                </c:pt>
                <c:pt idx="2572">
                  <c:v>44120</c:v>
                </c:pt>
                <c:pt idx="2573">
                  <c:v>44121</c:v>
                </c:pt>
                <c:pt idx="2574">
                  <c:v>44122</c:v>
                </c:pt>
                <c:pt idx="2575">
                  <c:v>44123</c:v>
                </c:pt>
                <c:pt idx="2576">
                  <c:v>44124</c:v>
                </c:pt>
                <c:pt idx="2577">
                  <c:v>44125</c:v>
                </c:pt>
                <c:pt idx="2578">
                  <c:v>44126</c:v>
                </c:pt>
                <c:pt idx="2579">
                  <c:v>44127</c:v>
                </c:pt>
                <c:pt idx="2580">
                  <c:v>44128</c:v>
                </c:pt>
                <c:pt idx="2581">
                  <c:v>44129</c:v>
                </c:pt>
                <c:pt idx="2582">
                  <c:v>44130</c:v>
                </c:pt>
                <c:pt idx="2583">
                  <c:v>44131</c:v>
                </c:pt>
                <c:pt idx="2584">
                  <c:v>44132</c:v>
                </c:pt>
                <c:pt idx="2585">
                  <c:v>44133</c:v>
                </c:pt>
                <c:pt idx="2586">
                  <c:v>44134</c:v>
                </c:pt>
                <c:pt idx="2587">
                  <c:v>44135</c:v>
                </c:pt>
                <c:pt idx="2588">
                  <c:v>44136</c:v>
                </c:pt>
                <c:pt idx="2589">
                  <c:v>44137</c:v>
                </c:pt>
                <c:pt idx="2590">
                  <c:v>44138</c:v>
                </c:pt>
                <c:pt idx="2591">
                  <c:v>44139</c:v>
                </c:pt>
                <c:pt idx="2592">
                  <c:v>44140</c:v>
                </c:pt>
                <c:pt idx="2593">
                  <c:v>44141</c:v>
                </c:pt>
                <c:pt idx="2594">
                  <c:v>44142</c:v>
                </c:pt>
                <c:pt idx="2595">
                  <c:v>44143</c:v>
                </c:pt>
                <c:pt idx="2596">
                  <c:v>44144</c:v>
                </c:pt>
                <c:pt idx="2597">
                  <c:v>44145</c:v>
                </c:pt>
                <c:pt idx="2598">
                  <c:v>44146</c:v>
                </c:pt>
                <c:pt idx="2599">
                  <c:v>44147</c:v>
                </c:pt>
                <c:pt idx="2600">
                  <c:v>44148</c:v>
                </c:pt>
                <c:pt idx="2601">
                  <c:v>44149</c:v>
                </c:pt>
                <c:pt idx="2602">
                  <c:v>44150</c:v>
                </c:pt>
                <c:pt idx="2603">
                  <c:v>44151</c:v>
                </c:pt>
                <c:pt idx="2604">
                  <c:v>44152</c:v>
                </c:pt>
                <c:pt idx="2605">
                  <c:v>44153</c:v>
                </c:pt>
                <c:pt idx="2606">
                  <c:v>44154</c:v>
                </c:pt>
                <c:pt idx="2607">
                  <c:v>44155</c:v>
                </c:pt>
                <c:pt idx="2608">
                  <c:v>44156</c:v>
                </c:pt>
                <c:pt idx="2609">
                  <c:v>44157</c:v>
                </c:pt>
                <c:pt idx="2610">
                  <c:v>44158</c:v>
                </c:pt>
                <c:pt idx="2611">
                  <c:v>44159</c:v>
                </c:pt>
                <c:pt idx="2612">
                  <c:v>44160</c:v>
                </c:pt>
                <c:pt idx="2613">
                  <c:v>44161</c:v>
                </c:pt>
                <c:pt idx="2614">
                  <c:v>44162</c:v>
                </c:pt>
                <c:pt idx="2615">
                  <c:v>44163</c:v>
                </c:pt>
                <c:pt idx="2616">
                  <c:v>44164</c:v>
                </c:pt>
                <c:pt idx="2617">
                  <c:v>44165</c:v>
                </c:pt>
                <c:pt idx="2618">
                  <c:v>44166</c:v>
                </c:pt>
                <c:pt idx="2619">
                  <c:v>44167</c:v>
                </c:pt>
                <c:pt idx="2620">
                  <c:v>44168</c:v>
                </c:pt>
                <c:pt idx="2621">
                  <c:v>44169</c:v>
                </c:pt>
                <c:pt idx="2622">
                  <c:v>44170</c:v>
                </c:pt>
                <c:pt idx="2623">
                  <c:v>44171</c:v>
                </c:pt>
                <c:pt idx="2624">
                  <c:v>44172</c:v>
                </c:pt>
                <c:pt idx="2625">
                  <c:v>44173</c:v>
                </c:pt>
                <c:pt idx="2626">
                  <c:v>44174</c:v>
                </c:pt>
                <c:pt idx="2627">
                  <c:v>44175</c:v>
                </c:pt>
                <c:pt idx="2628">
                  <c:v>44176</c:v>
                </c:pt>
                <c:pt idx="2629">
                  <c:v>44177</c:v>
                </c:pt>
                <c:pt idx="2630">
                  <c:v>44178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44184</c:v>
                </c:pt>
                <c:pt idx="2637">
                  <c:v>44185</c:v>
                </c:pt>
                <c:pt idx="2638">
                  <c:v>44186</c:v>
                </c:pt>
                <c:pt idx="2639">
                  <c:v>44187</c:v>
                </c:pt>
                <c:pt idx="2640">
                  <c:v>44188</c:v>
                </c:pt>
                <c:pt idx="2641">
                  <c:v>44189</c:v>
                </c:pt>
                <c:pt idx="2642">
                  <c:v>44190</c:v>
                </c:pt>
                <c:pt idx="2643">
                  <c:v>44191</c:v>
                </c:pt>
                <c:pt idx="2644">
                  <c:v>44192</c:v>
                </c:pt>
                <c:pt idx="2645">
                  <c:v>44193</c:v>
                </c:pt>
                <c:pt idx="2646">
                  <c:v>44194</c:v>
                </c:pt>
                <c:pt idx="2647">
                  <c:v>44195</c:v>
                </c:pt>
                <c:pt idx="2648">
                  <c:v>44196</c:v>
                </c:pt>
                <c:pt idx="2649">
                  <c:v>44197</c:v>
                </c:pt>
                <c:pt idx="2650">
                  <c:v>44198</c:v>
                </c:pt>
                <c:pt idx="2651">
                  <c:v>44199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44205</c:v>
                </c:pt>
                <c:pt idx="2658">
                  <c:v>44206</c:v>
                </c:pt>
                <c:pt idx="2659">
                  <c:v>44207</c:v>
                </c:pt>
                <c:pt idx="2660">
                  <c:v>44208</c:v>
                </c:pt>
                <c:pt idx="2661">
                  <c:v>44209</c:v>
                </c:pt>
                <c:pt idx="2662">
                  <c:v>44210</c:v>
                </c:pt>
                <c:pt idx="2663">
                  <c:v>44211</c:v>
                </c:pt>
                <c:pt idx="2664">
                  <c:v>44212</c:v>
                </c:pt>
                <c:pt idx="2665">
                  <c:v>44213</c:v>
                </c:pt>
                <c:pt idx="2666">
                  <c:v>44214</c:v>
                </c:pt>
                <c:pt idx="2667">
                  <c:v>44215</c:v>
                </c:pt>
                <c:pt idx="2668">
                  <c:v>44216</c:v>
                </c:pt>
                <c:pt idx="2669">
                  <c:v>44217</c:v>
                </c:pt>
                <c:pt idx="2670">
                  <c:v>44218</c:v>
                </c:pt>
                <c:pt idx="2671">
                  <c:v>44219</c:v>
                </c:pt>
                <c:pt idx="2672">
                  <c:v>44220</c:v>
                </c:pt>
                <c:pt idx="2673">
                  <c:v>44221</c:v>
                </c:pt>
                <c:pt idx="2674">
                  <c:v>44222</c:v>
                </c:pt>
                <c:pt idx="2675">
                  <c:v>44223</c:v>
                </c:pt>
                <c:pt idx="2676">
                  <c:v>44224</c:v>
                </c:pt>
                <c:pt idx="2677">
                  <c:v>44225</c:v>
                </c:pt>
                <c:pt idx="2678">
                  <c:v>44226</c:v>
                </c:pt>
                <c:pt idx="2679">
                  <c:v>44227</c:v>
                </c:pt>
                <c:pt idx="2680">
                  <c:v>44228</c:v>
                </c:pt>
                <c:pt idx="2681">
                  <c:v>44229</c:v>
                </c:pt>
                <c:pt idx="2682">
                  <c:v>44230</c:v>
                </c:pt>
                <c:pt idx="2683">
                  <c:v>44231</c:v>
                </c:pt>
                <c:pt idx="2684">
                  <c:v>44232</c:v>
                </c:pt>
                <c:pt idx="2685">
                  <c:v>44233</c:v>
                </c:pt>
                <c:pt idx="2686">
                  <c:v>44234</c:v>
                </c:pt>
                <c:pt idx="2687">
                  <c:v>44235</c:v>
                </c:pt>
                <c:pt idx="2688">
                  <c:v>44236</c:v>
                </c:pt>
                <c:pt idx="2689">
                  <c:v>44237</c:v>
                </c:pt>
                <c:pt idx="2690">
                  <c:v>44238</c:v>
                </c:pt>
                <c:pt idx="2691">
                  <c:v>44239</c:v>
                </c:pt>
                <c:pt idx="2692">
                  <c:v>44240</c:v>
                </c:pt>
                <c:pt idx="2693">
                  <c:v>44241</c:v>
                </c:pt>
                <c:pt idx="2694">
                  <c:v>44242</c:v>
                </c:pt>
                <c:pt idx="2695">
                  <c:v>44243</c:v>
                </c:pt>
                <c:pt idx="2696">
                  <c:v>44244</c:v>
                </c:pt>
                <c:pt idx="2697">
                  <c:v>44245</c:v>
                </c:pt>
                <c:pt idx="2698">
                  <c:v>44246</c:v>
                </c:pt>
                <c:pt idx="2699">
                  <c:v>44247</c:v>
                </c:pt>
                <c:pt idx="2700">
                  <c:v>44248</c:v>
                </c:pt>
                <c:pt idx="2701">
                  <c:v>44249</c:v>
                </c:pt>
                <c:pt idx="2702">
                  <c:v>44250</c:v>
                </c:pt>
                <c:pt idx="2703">
                  <c:v>44251</c:v>
                </c:pt>
                <c:pt idx="2704">
                  <c:v>44252</c:v>
                </c:pt>
                <c:pt idx="2705">
                  <c:v>44253</c:v>
                </c:pt>
                <c:pt idx="2706">
                  <c:v>44254</c:v>
                </c:pt>
                <c:pt idx="2707">
                  <c:v>44255</c:v>
                </c:pt>
                <c:pt idx="2708">
                  <c:v>44256</c:v>
                </c:pt>
                <c:pt idx="2709">
                  <c:v>44257</c:v>
                </c:pt>
                <c:pt idx="2710">
                  <c:v>44258</c:v>
                </c:pt>
                <c:pt idx="2711">
                  <c:v>44259</c:v>
                </c:pt>
                <c:pt idx="2712">
                  <c:v>44260</c:v>
                </c:pt>
                <c:pt idx="2713">
                  <c:v>44261</c:v>
                </c:pt>
                <c:pt idx="2714">
                  <c:v>44262</c:v>
                </c:pt>
                <c:pt idx="2715">
                  <c:v>44263</c:v>
                </c:pt>
                <c:pt idx="2716">
                  <c:v>44264</c:v>
                </c:pt>
                <c:pt idx="2717">
                  <c:v>44265</c:v>
                </c:pt>
                <c:pt idx="2718">
                  <c:v>44266</c:v>
                </c:pt>
                <c:pt idx="2719">
                  <c:v>44267</c:v>
                </c:pt>
                <c:pt idx="2720">
                  <c:v>44268</c:v>
                </c:pt>
                <c:pt idx="2721">
                  <c:v>44269</c:v>
                </c:pt>
                <c:pt idx="2722">
                  <c:v>44270</c:v>
                </c:pt>
                <c:pt idx="2723">
                  <c:v>44271</c:v>
                </c:pt>
                <c:pt idx="2724">
                  <c:v>44272</c:v>
                </c:pt>
                <c:pt idx="2725">
                  <c:v>44273</c:v>
                </c:pt>
                <c:pt idx="2726">
                  <c:v>44274</c:v>
                </c:pt>
                <c:pt idx="2727">
                  <c:v>44275</c:v>
                </c:pt>
                <c:pt idx="2728">
                  <c:v>44276</c:v>
                </c:pt>
                <c:pt idx="2729">
                  <c:v>44277</c:v>
                </c:pt>
                <c:pt idx="2730">
                  <c:v>44278</c:v>
                </c:pt>
                <c:pt idx="2731">
                  <c:v>44279</c:v>
                </c:pt>
                <c:pt idx="2732">
                  <c:v>44280</c:v>
                </c:pt>
                <c:pt idx="2733">
                  <c:v>44281</c:v>
                </c:pt>
                <c:pt idx="2734">
                  <c:v>44282</c:v>
                </c:pt>
                <c:pt idx="2735">
                  <c:v>44283</c:v>
                </c:pt>
                <c:pt idx="2736">
                  <c:v>44284</c:v>
                </c:pt>
                <c:pt idx="2737">
                  <c:v>44285</c:v>
                </c:pt>
                <c:pt idx="2738">
                  <c:v>44286</c:v>
                </c:pt>
                <c:pt idx="2739">
                  <c:v>44287</c:v>
                </c:pt>
                <c:pt idx="2740">
                  <c:v>44288</c:v>
                </c:pt>
                <c:pt idx="2741">
                  <c:v>44289</c:v>
                </c:pt>
                <c:pt idx="2742">
                  <c:v>44290</c:v>
                </c:pt>
                <c:pt idx="2743">
                  <c:v>44291</c:v>
                </c:pt>
                <c:pt idx="2744">
                  <c:v>44292</c:v>
                </c:pt>
                <c:pt idx="2745">
                  <c:v>44293</c:v>
                </c:pt>
                <c:pt idx="2746">
                  <c:v>44294</c:v>
                </c:pt>
                <c:pt idx="2747">
                  <c:v>44295</c:v>
                </c:pt>
                <c:pt idx="2748">
                  <c:v>44296</c:v>
                </c:pt>
                <c:pt idx="2749">
                  <c:v>44297</c:v>
                </c:pt>
                <c:pt idx="2750">
                  <c:v>44298</c:v>
                </c:pt>
                <c:pt idx="2751">
                  <c:v>44299</c:v>
                </c:pt>
                <c:pt idx="2752">
                  <c:v>44300</c:v>
                </c:pt>
                <c:pt idx="2753">
                  <c:v>44301</c:v>
                </c:pt>
                <c:pt idx="2754">
                  <c:v>44302</c:v>
                </c:pt>
                <c:pt idx="2755">
                  <c:v>44303</c:v>
                </c:pt>
                <c:pt idx="2756">
                  <c:v>44304</c:v>
                </c:pt>
                <c:pt idx="2757">
                  <c:v>44305</c:v>
                </c:pt>
                <c:pt idx="2758">
                  <c:v>44306</c:v>
                </c:pt>
                <c:pt idx="2759">
                  <c:v>44307</c:v>
                </c:pt>
                <c:pt idx="2760">
                  <c:v>44308</c:v>
                </c:pt>
                <c:pt idx="2761">
                  <c:v>44309</c:v>
                </c:pt>
                <c:pt idx="2762">
                  <c:v>44310</c:v>
                </c:pt>
                <c:pt idx="2763">
                  <c:v>44311</c:v>
                </c:pt>
                <c:pt idx="2764">
                  <c:v>44312</c:v>
                </c:pt>
                <c:pt idx="2765">
                  <c:v>44313</c:v>
                </c:pt>
                <c:pt idx="2766">
                  <c:v>44314</c:v>
                </c:pt>
                <c:pt idx="2767">
                  <c:v>44315</c:v>
                </c:pt>
                <c:pt idx="2768">
                  <c:v>44316</c:v>
                </c:pt>
                <c:pt idx="2769">
                  <c:v>44317</c:v>
                </c:pt>
                <c:pt idx="2770">
                  <c:v>44318</c:v>
                </c:pt>
                <c:pt idx="2771">
                  <c:v>44319</c:v>
                </c:pt>
                <c:pt idx="2772">
                  <c:v>44320</c:v>
                </c:pt>
                <c:pt idx="2773">
                  <c:v>44321</c:v>
                </c:pt>
                <c:pt idx="2774">
                  <c:v>44322</c:v>
                </c:pt>
                <c:pt idx="2775">
                  <c:v>44323</c:v>
                </c:pt>
                <c:pt idx="2776">
                  <c:v>44324</c:v>
                </c:pt>
                <c:pt idx="2777">
                  <c:v>44325</c:v>
                </c:pt>
                <c:pt idx="2778">
                  <c:v>44326</c:v>
                </c:pt>
                <c:pt idx="2779">
                  <c:v>44327</c:v>
                </c:pt>
                <c:pt idx="2780">
                  <c:v>44328</c:v>
                </c:pt>
                <c:pt idx="2781">
                  <c:v>44329</c:v>
                </c:pt>
                <c:pt idx="2782">
                  <c:v>44330</c:v>
                </c:pt>
                <c:pt idx="2783">
                  <c:v>44331</c:v>
                </c:pt>
                <c:pt idx="2784">
                  <c:v>44332</c:v>
                </c:pt>
                <c:pt idx="2785">
                  <c:v>44333</c:v>
                </c:pt>
                <c:pt idx="2786">
                  <c:v>44334</c:v>
                </c:pt>
                <c:pt idx="2787">
                  <c:v>44335</c:v>
                </c:pt>
                <c:pt idx="2788">
                  <c:v>44336</c:v>
                </c:pt>
                <c:pt idx="2789">
                  <c:v>44337</c:v>
                </c:pt>
                <c:pt idx="2790">
                  <c:v>44338</c:v>
                </c:pt>
                <c:pt idx="2791">
                  <c:v>44339</c:v>
                </c:pt>
                <c:pt idx="2792">
                  <c:v>44340</c:v>
                </c:pt>
                <c:pt idx="2793">
                  <c:v>44341</c:v>
                </c:pt>
                <c:pt idx="2794">
                  <c:v>44342</c:v>
                </c:pt>
                <c:pt idx="2795">
                  <c:v>44343</c:v>
                </c:pt>
                <c:pt idx="2796">
                  <c:v>44344</c:v>
                </c:pt>
                <c:pt idx="2797">
                  <c:v>44345</c:v>
                </c:pt>
                <c:pt idx="2798">
                  <c:v>44346</c:v>
                </c:pt>
                <c:pt idx="2799">
                  <c:v>44347</c:v>
                </c:pt>
                <c:pt idx="2800">
                  <c:v>44348</c:v>
                </c:pt>
                <c:pt idx="2801">
                  <c:v>44349</c:v>
                </c:pt>
                <c:pt idx="2802">
                  <c:v>44350</c:v>
                </c:pt>
                <c:pt idx="2803">
                  <c:v>44351</c:v>
                </c:pt>
                <c:pt idx="2804">
                  <c:v>44352</c:v>
                </c:pt>
                <c:pt idx="2805">
                  <c:v>44353</c:v>
                </c:pt>
                <c:pt idx="2806">
                  <c:v>44354</c:v>
                </c:pt>
                <c:pt idx="2807">
                  <c:v>44355</c:v>
                </c:pt>
                <c:pt idx="2808">
                  <c:v>44356</c:v>
                </c:pt>
                <c:pt idx="2809">
                  <c:v>44357</c:v>
                </c:pt>
                <c:pt idx="2810">
                  <c:v>44358</c:v>
                </c:pt>
                <c:pt idx="2811">
                  <c:v>44359</c:v>
                </c:pt>
                <c:pt idx="2812">
                  <c:v>44360</c:v>
                </c:pt>
                <c:pt idx="2813">
                  <c:v>44361</c:v>
                </c:pt>
                <c:pt idx="2814">
                  <c:v>44362</c:v>
                </c:pt>
                <c:pt idx="2815">
                  <c:v>44363</c:v>
                </c:pt>
                <c:pt idx="2816">
                  <c:v>44364</c:v>
                </c:pt>
                <c:pt idx="2817">
                  <c:v>44365</c:v>
                </c:pt>
                <c:pt idx="2818">
                  <c:v>44366</c:v>
                </c:pt>
                <c:pt idx="2819">
                  <c:v>44367</c:v>
                </c:pt>
                <c:pt idx="2820">
                  <c:v>44368</c:v>
                </c:pt>
                <c:pt idx="2821">
                  <c:v>44369</c:v>
                </c:pt>
                <c:pt idx="2822">
                  <c:v>44370</c:v>
                </c:pt>
                <c:pt idx="2823">
                  <c:v>44371</c:v>
                </c:pt>
                <c:pt idx="2824">
                  <c:v>44372</c:v>
                </c:pt>
                <c:pt idx="2825">
                  <c:v>44373</c:v>
                </c:pt>
                <c:pt idx="2826">
                  <c:v>44374</c:v>
                </c:pt>
                <c:pt idx="2827">
                  <c:v>44375</c:v>
                </c:pt>
                <c:pt idx="2828">
                  <c:v>44376</c:v>
                </c:pt>
                <c:pt idx="2829">
                  <c:v>44377</c:v>
                </c:pt>
                <c:pt idx="2830">
                  <c:v>44378</c:v>
                </c:pt>
                <c:pt idx="2831">
                  <c:v>44379</c:v>
                </c:pt>
                <c:pt idx="2832">
                  <c:v>44380</c:v>
                </c:pt>
                <c:pt idx="2833">
                  <c:v>44381</c:v>
                </c:pt>
                <c:pt idx="2834">
                  <c:v>44382</c:v>
                </c:pt>
                <c:pt idx="2835">
                  <c:v>44383</c:v>
                </c:pt>
                <c:pt idx="2836">
                  <c:v>44384</c:v>
                </c:pt>
                <c:pt idx="2837">
                  <c:v>44385</c:v>
                </c:pt>
                <c:pt idx="2838">
                  <c:v>44386</c:v>
                </c:pt>
                <c:pt idx="2839">
                  <c:v>44387</c:v>
                </c:pt>
                <c:pt idx="2840">
                  <c:v>44388</c:v>
                </c:pt>
                <c:pt idx="2841">
                  <c:v>44389</c:v>
                </c:pt>
                <c:pt idx="2842">
                  <c:v>44390</c:v>
                </c:pt>
                <c:pt idx="2843">
                  <c:v>44391</c:v>
                </c:pt>
                <c:pt idx="2844">
                  <c:v>44392</c:v>
                </c:pt>
                <c:pt idx="2845">
                  <c:v>44393</c:v>
                </c:pt>
                <c:pt idx="2846">
                  <c:v>44394</c:v>
                </c:pt>
                <c:pt idx="2847">
                  <c:v>44395</c:v>
                </c:pt>
                <c:pt idx="2848">
                  <c:v>44396</c:v>
                </c:pt>
                <c:pt idx="2849">
                  <c:v>44397</c:v>
                </c:pt>
                <c:pt idx="2850">
                  <c:v>44398</c:v>
                </c:pt>
                <c:pt idx="2851">
                  <c:v>44399</c:v>
                </c:pt>
                <c:pt idx="2852">
                  <c:v>44400</c:v>
                </c:pt>
                <c:pt idx="2853">
                  <c:v>44401</c:v>
                </c:pt>
                <c:pt idx="2854">
                  <c:v>44402</c:v>
                </c:pt>
                <c:pt idx="2855">
                  <c:v>44403</c:v>
                </c:pt>
                <c:pt idx="2856">
                  <c:v>44404</c:v>
                </c:pt>
                <c:pt idx="2857">
                  <c:v>44405</c:v>
                </c:pt>
                <c:pt idx="2858">
                  <c:v>44406</c:v>
                </c:pt>
                <c:pt idx="2859">
                  <c:v>44407</c:v>
                </c:pt>
                <c:pt idx="2860">
                  <c:v>44408</c:v>
                </c:pt>
                <c:pt idx="2861">
                  <c:v>44409</c:v>
                </c:pt>
                <c:pt idx="2862">
                  <c:v>44410</c:v>
                </c:pt>
                <c:pt idx="2863">
                  <c:v>44411</c:v>
                </c:pt>
                <c:pt idx="2864">
                  <c:v>44412</c:v>
                </c:pt>
                <c:pt idx="2865">
                  <c:v>44413</c:v>
                </c:pt>
                <c:pt idx="2866">
                  <c:v>44414</c:v>
                </c:pt>
                <c:pt idx="2867">
                  <c:v>44415</c:v>
                </c:pt>
                <c:pt idx="2868">
                  <c:v>44416</c:v>
                </c:pt>
                <c:pt idx="2869">
                  <c:v>44417</c:v>
                </c:pt>
                <c:pt idx="2870">
                  <c:v>44418</c:v>
                </c:pt>
                <c:pt idx="2871">
                  <c:v>44419</c:v>
                </c:pt>
                <c:pt idx="2872">
                  <c:v>44420</c:v>
                </c:pt>
                <c:pt idx="2873">
                  <c:v>44421</c:v>
                </c:pt>
                <c:pt idx="2874">
                  <c:v>44422</c:v>
                </c:pt>
                <c:pt idx="2875">
                  <c:v>44423</c:v>
                </c:pt>
              </c:numCache>
            </c:numRef>
          </c:xVal>
          <c:yVal>
            <c:numRef>
              <c:f>'fees-usd-per-transaction'!$BT$5:$BT$2880</c:f>
              <c:numCache>
                <c:formatCode>General</c:formatCode>
                <c:ptCount val="2876"/>
                <c:pt idx="0">
                  <c:v>123.65499</c:v>
                </c:pt>
                <c:pt idx="1">
                  <c:v>125.455</c:v>
                </c:pt>
                <c:pt idx="2">
                  <c:v>108.58483</c:v>
                </c:pt>
                <c:pt idx="3">
                  <c:v>118.67466</c:v>
                </c:pt>
                <c:pt idx="4">
                  <c:v>121.33866</c:v>
                </c:pt>
                <c:pt idx="5">
                  <c:v>120.65533000000001</c:v>
                </c:pt>
                <c:pt idx="6">
                  <c:v>121.795</c:v>
                </c:pt>
                <c:pt idx="7">
                  <c:v>123.033</c:v>
                </c:pt>
                <c:pt idx="8">
                  <c:v>124.04900000000001</c:v>
                </c:pt>
                <c:pt idx="9">
                  <c:v>125.96116000000001</c:v>
                </c:pt>
                <c:pt idx="10">
                  <c:v>125.27966000000001</c:v>
                </c:pt>
                <c:pt idx="11">
                  <c:v>125.92749999999999</c:v>
                </c:pt>
                <c:pt idx="12">
                  <c:v>126.38333</c:v>
                </c:pt>
                <c:pt idx="13">
                  <c:v>135.24198999999999</c:v>
                </c:pt>
                <c:pt idx="14">
                  <c:v>133.20332999999999</c:v>
                </c:pt>
                <c:pt idx="15">
                  <c:v>142.76333</c:v>
                </c:pt>
                <c:pt idx="16">
                  <c:v>137.92332999999999</c:v>
                </c:pt>
                <c:pt idx="17">
                  <c:v>142.95166</c:v>
                </c:pt>
                <c:pt idx="18">
                  <c:v>152.55183</c:v>
                </c:pt>
                <c:pt idx="19">
                  <c:v>160.33883</c:v>
                </c:pt>
                <c:pt idx="20">
                  <c:v>164.31498999999999</c:v>
                </c:pt>
                <c:pt idx="21">
                  <c:v>177.63333</c:v>
                </c:pt>
                <c:pt idx="22">
                  <c:v>188.29715999999999</c:v>
                </c:pt>
                <c:pt idx="23">
                  <c:v>200.70166</c:v>
                </c:pt>
                <c:pt idx="24">
                  <c:v>180.35499999999999</c:v>
                </c:pt>
                <c:pt idx="25">
                  <c:v>175.03165999999999</c:v>
                </c:pt>
                <c:pt idx="26">
                  <c:v>177.69649999999999</c:v>
                </c:pt>
                <c:pt idx="27">
                  <c:v>187.15983</c:v>
                </c:pt>
                <c:pt idx="28">
                  <c:v>192.75666000000001</c:v>
                </c:pt>
                <c:pt idx="29">
                  <c:v>197.4</c:v>
                </c:pt>
                <c:pt idx="30">
                  <c:v>196.02499</c:v>
                </c:pt>
                <c:pt idx="31">
                  <c:v>198.04883000000001</c:v>
                </c:pt>
                <c:pt idx="32">
                  <c:v>198.93233000000001</c:v>
                </c:pt>
                <c:pt idx="33">
                  <c:v>200.54300000000001</c:v>
                </c:pt>
                <c:pt idx="34">
                  <c:v>210.3075</c:v>
                </c:pt>
                <c:pt idx="35">
                  <c:v>225.02</c:v>
                </c:pt>
                <c:pt idx="36">
                  <c:v>248.25333000000001</c:v>
                </c:pt>
                <c:pt idx="37">
                  <c:v>262.32666</c:v>
                </c:pt>
                <c:pt idx="38">
                  <c:v>294.48698999999999</c:v>
                </c:pt>
                <c:pt idx="39">
                  <c:v>331.10325</c:v>
                </c:pt>
                <c:pt idx="40">
                  <c:v>285.88749999999999</c:v>
                </c:pt>
                <c:pt idx="41">
                  <c:v>304.97973999999999</c:v>
                </c:pt>
                <c:pt idx="42">
                  <c:v>338.137</c:v>
                </c:pt>
                <c:pt idx="43">
                  <c:v>357.48</c:v>
                </c:pt>
                <c:pt idx="44">
                  <c:v>402.95400000000001</c:v>
                </c:pt>
                <c:pt idx="45">
                  <c:v>409.10374999999999</c:v>
                </c:pt>
                <c:pt idx="46">
                  <c:v>420.21649000000002</c:v>
                </c:pt>
                <c:pt idx="47">
                  <c:v>437.29725000000002</c:v>
                </c:pt>
                <c:pt idx="48">
                  <c:v>510.60250000000002</c:v>
                </c:pt>
                <c:pt idx="49">
                  <c:v>693.65</c:v>
                </c:pt>
                <c:pt idx="50">
                  <c:v>531.54249000000004</c:v>
                </c:pt>
                <c:pt idx="51">
                  <c:v>574.71599000000003</c:v>
                </c:pt>
                <c:pt idx="52">
                  <c:v>681.33</c:v>
                </c:pt>
                <c:pt idx="53">
                  <c:v>774.18</c:v>
                </c:pt>
                <c:pt idx="54">
                  <c:v>746.19374000000005</c:v>
                </c:pt>
                <c:pt idx="55">
                  <c:v>768.84749999999997</c:v>
                </c:pt>
                <c:pt idx="56">
                  <c:v>789.36474999999996</c:v>
                </c:pt>
                <c:pt idx="57">
                  <c:v>893.18150000000003</c:v>
                </c:pt>
                <c:pt idx="58">
                  <c:v>934.35500000000002</c:v>
                </c:pt>
                <c:pt idx="59">
                  <c:v>1068.3630000000001</c:v>
                </c:pt>
                <c:pt idx="60">
                  <c:v>1154.9259300000001</c:v>
                </c:pt>
                <c:pt idx="61">
                  <c:v>1099.51926</c:v>
                </c:pt>
                <c:pt idx="62">
                  <c:v>1019.78966</c:v>
                </c:pt>
                <c:pt idx="63">
                  <c:v>1028.845</c:v>
                </c:pt>
                <c:pt idx="64">
                  <c:v>1071.2847999999999</c:v>
                </c:pt>
                <c:pt idx="65">
                  <c:v>1139.3308300000001</c:v>
                </c:pt>
                <c:pt idx="66">
                  <c:v>1004.6163299999999</c:v>
                </c:pt>
                <c:pt idx="67">
                  <c:v>759.43041000000005</c:v>
                </c:pt>
                <c:pt idx="68">
                  <c:v>689.81</c:v>
                </c:pt>
                <c:pt idx="69">
                  <c:v>841.83965999999998</c:v>
                </c:pt>
                <c:pt idx="70">
                  <c:v>916.77598999999998</c:v>
                </c:pt>
                <c:pt idx="71">
                  <c:v>967.42866000000004</c:v>
                </c:pt>
                <c:pt idx="72">
                  <c:v>866.29003</c:v>
                </c:pt>
                <c:pt idx="73">
                  <c:v>911.23203999999998</c:v>
                </c:pt>
                <c:pt idx="74">
                  <c:v>889.81946000000005</c:v>
                </c:pt>
                <c:pt idx="75">
                  <c:v>848.99749999999995</c:v>
                </c:pt>
                <c:pt idx="76">
                  <c:v>868.95316000000003</c:v>
                </c:pt>
                <c:pt idx="77">
                  <c:v>653.80483000000004</c:v>
                </c:pt>
                <c:pt idx="78">
                  <c:v>654.06266000000005</c:v>
                </c:pt>
                <c:pt idx="79">
                  <c:v>553.69165999999996</c:v>
                </c:pt>
                <c:pt idx="80">
                  <c:v>693.05882999999994</c:v>
                </c:pt>
                <c:pt idx="81">
                  <c:v>649.38964999999996</c:v>
                </c:pt>
                <c:pt idx="82">
                  <c:v>595.95883000000003</c:v>
                </c:pt>
                <c:pt idx="83">
                  <c:v>647.68316000000004</c:v>
                </c:pt>
                <c:pt idx="84">
                  <c:v>671.58115999999995</c:v>
                </c:pt>
                <c:pt idx="85">
                  <c:v>659.84333000000004</c:v>
                </c:pt>
                <c:pt idx="86">
                  <c:v>702.00082999999995</c:v>
                </c:pt>
                <c:pt idx="87">
                  <c:v>758.01016000000004</c:v>
                </c:pt>
                <c:pt idx="88">
                  <c:v>734.01166000000001</c:v>
                </c:pt>
                <c:pt idx="89">
                  <c:v>717.92623000000003</c:v>
                </c:pt>
                <c:pt idx="90">
                  <c:v>752.82021999999995</c:v>
                </c:pt>
                <c:pt idx="91">
                  <c:v>744.17249000000004</c:v>
                </c:pt>
                <c:pt idx="92">
                  <c:v>768.40782999999999</c:v>
                </c:pt>
                <c:pt idx="93">
                  <c:v>769.09848999999997</c:v>
                </c:pt>
                <c:pt idx="94">
                  <c:v>804.02719000000002</c:v>
                </c:pt>
                <c:pt idx="95">
                  <c:v>813.31748000000005</c:v>
                </c:pt>
                <c:pt idx="96">
                  <c:v>871.11582999999996</c:v>
                </c:pt>
                <c:pt idx="97">
                  <c:v>970.65083000000004</c:v>
                </c:pt>
                <c:pt idx="98">
                  <c:v>962.46447000000001</c:v>
                </c:pt>
                <c:pt idx="99">
                  <c:v>855.75932999999998</c:v>
                </c:pt>
                <c:pt idx="100">
                  <c:v>860.84166000000005</c:v>
                </c:pt>
                <c:pt idx="101">
                  <c:v>847.53250000000003</c:v>
                </c:pt>
                <c:pt idx="102">
                  <c:v>892.26115000000004</c:v>
                </c:pt>
                <c:pt idx="103">
                  <c:v>916.69665999999995</c:v>
                </c:pt>
                <c:pt idx="104">
                  <c:v>873.27167999999995</c:v>
                </c:pt>
                <c:pt idx="105">
                  <c:v>863.69888000000003</c:v>
                </c:pt>
                <c:pt idx="106">
                  <c:v>853.25666000000001</c:v>
                </c:pt>
                <c:pt idx="107">
                  <c:v>874.07416000000001</c:v>
                </c:pt>
                <c:pt idx="108">
                  <c:v>842.19173000000001</c:v>
                </c:pt>
                <c:pt idx="109">
                  <c:v>834.86666000000002</c:v>
                </c:pt>
                <c:pt idx="110">
                  <c:v>838.42916000000002</c:v>
                </c:pt>
                <c:pt idx="111">
                  <c:v>881.87582999999995</c:v>
                </c:pt>
                <c:pt idx="112">
                  <c:v>873.28916000000004</c:v>
                </c:pt>
                <c:pt idx="113">
                  <c:v>874.13265999999999</c:v>
                </c:pt>
                <c:pt idx="114">
                  <c:v>864.56115999999997</c:v>
                </c:pt>
                <c:pt idx="115">
                  <c:v>838.14997000000005</c:v>
                </c:pt>
                <c:pt idx="116">
                  <c:v>834.57416000000001</c:v>
                </c:pt>
                <c:pt idx="117">
                  <c:v>858.12640999999996</c:v>
                </c:pt>
                <c:pt idx="118">
                  <c:v>887.08336999999995</c:v>
                </c:pt>
                <c:pt idx="119">
                  <c:v>830.53133000000003</c:v>
                </c:pt>
                <c:pt idx="120">
                  <c:v>832.89495999999997</c:v>
                </c:pt>
                <c:pt idx="121">
                  <c:v>832.87399000000005</c:v>
                </c:pt>
                <c:pt idx="122">
                  <c:v>841.48914000000002</c:v>
                </c:pt>
                <c:pt idx="123">
                  <c:v>847.36383000000001</c:v>
                </c:pt>
                <c:pt idx="124">
                  <c:v>854.72249999999997</c:v>
                </c:pt>
                <c:pt idx="125">
                  <c:v>856.03366000000005</c:v>
                </c:pt>
                <c:pt idx="126">
                  <c:v>847.70696999999996</c:v>
                </c:pt>
                <c:pt idx="127">
                  <c:v>844.28836000000001</c:v>
                </c:pt>
                <c:pt idx="128">
                  <c:v>802.75333000000001</c:v>
                </c:pt>
                <c:pt idx="129">
                  <c:v>748.43559000000005</c:v>
                </c:pt>
                <c:pt idx="130">
                  <c:v>692.66913999999997</c:v>
                </c:pt>
                <c:pt idx="131">
                  <c:v>668.86463000000003</c:v>
                </c:pt>
                <c:pt idx="132">
                  <c:v>700.44843000000003</c:v>
                </c:pt>
                <c:pt idx="133">
                  <c:v>694.3125</c:v>
                </c:pt>
                <c:pt idx="134">
                  <c:v>665.79750000000001</c:v>
                </c:pt>
                <c:pt idx="135">
                  <c:v>645.61500000000001</c:v>
                </c:pt>
                <c:pt idx="136">
                  <c:v>578.41250000000002</c:v>
                </c:pt>
                <c:pt idx="137">
                  <c:v>641.91</c:v>
                </c:pt>
                <c:pt idx="138">
                  <c:v>656.27250000000004</c:v>
                </c:pt>
                <c:pt idx="139">
                  <c:v>611.04498999999998</c:v>
                </c:pt>
                <c:pt idx="140">
                  <c:v>634.99</c:v>
                </c:pt>
                <c:pt idx="141">
                  <c:v>618.79</c:v>
                </c:pt>
                <c:pt idx="142">
                  <c:v>619.84249999999997</c:v>
                </c:pt>
                <c:pt idx="143">
                  <c:v>545.76250000000005</c:v>
                </c:pt>
                <c:pt idx="144">
                  <c:v>561.53499999999997</c:v>
                </c:pt>
                <c:pt idx="145">
                  <c:v>622.22</c:v>
                </c:pt>
                <c:pt idx="146">
                  <c:v>572.76750000000004</c:v>
                </c:pt>
                <c:pt idx="147">
                  <c:v>501.15499999999997</c:v>
                </c:pt>
                <c:pt idx="148">
                  <c:v>550.60249999999996</c:v>
                </c:pt>
                <c:pt idx="149">
                  <c:v>573.10249999999996</c:v>
                </c:pt>
                <c:pt idx="150">
                  <c:v>567.29250000000002</c:v>
                </c:pt>
                <c:pt idx="151">
                  <c:v>551.73</c:v>
                </c:pt>
                <c:pt idx="152">
                  <c:v>560.19500000000005</c:v>
                </c:pt>
                <c:pt idx="153">
                  <c:v>567.70000000000005</c:v>
                </c:pt>
                <c:pt idx="154">
                  <c:v>666.14750000000004</c:v>
                </c:pt>
                <c:pt idx="155">
                  <c:v>660.84</c:v>
                </c:pt>
                <c:pt idx="156">
                  <c:v>662.02250000000004</c:v>
                </c:pt>
                <c:pt idx="157">
                  <c:v>651.28499999999997</c:v>
                </c:pt>
                <c:pt idx="158">
                  <c:v>612.33000000000004</c:v>
                </c:pt>
                <c:pt idx="159">
                  <c:v>611.16250000000002</c:v>
                </c:pt>
                <c:pt idx="160">
                  <c:v>637.61500000000001</c:v>
                </c:pt>
                <c:pt idx="161">
                  <c:v>626</c:v>
                </c:pt>
                <c:pt idx="162">
                  <c:v>633.74748999999997</c:v>
                </c:pt>
                <c:pt idx="163">
                  <c:v>631.755</c:v>
                </c:pt>
                <c:pt idx="164">
                  <c:v>636.41413999999997</c:v>
                </c:pt>
                <c:pt idx="165">
                  <c:v>628.18750999999997</c:v>
                </c:pt>
                <c:pt idx="166">
                  <c:v>632.95333000000005</c:v>
                </c:pt>
                <c:pt idx="167">
                  <c:v>630.34833000000003</c:v>
                </c:pt>
                <c:pt idx="168">
                  <c:v>617.24333000000001</c:v>
                </c:pt>
                <c:pt idx="169">
                  <c:v>616.86665000000005</c:v>
                </c:pt>
                <c:pt idx="170">
                  <c:v>601.01499999999999</c:v>
                </c:pt>
                <c:pt idx="171">
                  <c:v>581.33333000000005</c:v>
                </c:pt>
                <c:pt idx="172">
                  <c:v>570.36167999999998</c:v>
                </c:pt>
                <c:pt idx="173">
                  <c:v>562.95333000000005</c:v>
                </c:pt>
                <c:pt idx="174">
                  <c:v>557.16832999999997</c:v>
                </c:pt>
                <c:pt idx="175">
                  <c:v>573.34997999999996</c:v>
                </c:pt>
                <c:pt idx="176">
                  <c:v>572.49161000000004</c:v>
                </c:pt>
                <c:pt idx="177">
                  <c:v>570.54832999999996</c:v>
                </c:pt>
                <c:pt idx="178">
                  <c:v>509.70665000000002</c:v>
                </c:pt>
                <c:pt idx="179">
                  <c:v>499.24997999999999</c:v>
                </c:pt>
                <c:pt idx="180">
                  <c:v>486.80844999999999</c:v>
                </c:pt>
                <c:pt idx="181">
                  <c:v>472.47829999999999</c:v>
                </c:pt>
                <c:pt idx="182">
                  <c:v>464.88</c:v>
                </c:pt>
                <c:pt idx="183">
                  <c:v>480.16581000000002</c:v>
                </c:pt>
                <c:pt idx="184">
                  <c:v>427.87497999999999</c:v>
                </c:pt>
                <c:pt idx="185">
                  <c:v>432.99716000000001</c:v>
                </c:pt>
                <c:pt idx="186">
                  <c:v>453.87148000000002</c:v>
                </c:pt>
                <c:pt idx="187">
                  <c:v>462.44499999999999</c:v>
                </c:pt>
                <c:pt idx="188">
                  <c:v>456.46947999999998</c:v>
                </c:pt>
                <c:pt idx="189">
                  <c:v>452.81</c:v>
                </c:pt>
                <c:pt idx="190">
                  <c:v>450.48083000000003</c:v>
                </c:pt>
                <c:pt idx="191">
                  <c:v>426.98333000000002</c:v>
                </c:pt>
                <c:pt idx="192">
                  <c:v>374.59165999999999</c:v>
                </c:pt>
                <c:pt idx="193">
                  <c:v>438.24666000000002</c:v>
                </c:pt>
                <c:pt idx="194">
                  <c:v>423.51566000000003</c:v>
                </c:pt>
                <c:pt idx="195">
                  <c:v>409.03165999999999</c:v>
                </c:pt>
                <c:pt idx="196">
                  <c:v>455.28316000000001</c:v>
                </c:pt>
                <c:pt idx="197">
                  <c:v>517.09666000000004</c:v>
                </c:pt>
                <c:pt idx="198">
                  <c:v>522.45500000000004</c:v>
                </c:pt>
                <c:pt idx="199">
                  <c:v>490.87849999999997</c:v>
                </c:pt>
                <c:pt idx="200">
                  <c:v>469.38332000000003</c:v>
                </c:pt>
                <c:pt idx="201">
                  <c:v>507.80662999999998</c:v>
                </c:pt>
                <c:pt idx="202">
                  <c:v>505.09665000000001</c:v>
                </c:pt>
                <c:pt idx="203">
                  <c:v>497.65001000000001</c:v>
                </c:pt>
                <c:pt idx="204">
                  <c:v>487.84</c:v>
                </c:pt>
                <c:pt idx="205">
                  <c:v>487.11333000000002</c:v>
                </c:pt>
                <c:pt idx="206">
                  <c:v>469.08816000000002</c:v>
                </c:pt>
                <c:pt idx="207">
                  <c:v>448.77834000000001</c:v>
                </c:pt>
                <c:pt idx="208">
                  <c:v>452.14828999999997</c:v>
                </c:pt>
                <c:pt idx="209">
                  <c:v>426.78165999999999</c:v>
                </c:pt>
                <c:pt idx="210">
                  <c:v>432.60498000000001</c:v>
                </c:pt>
                <c:pt idx="211">
                  <c:v>444.85667999999998</c:v>
                </c:pt>
                <c:pt idx="212">
                  <c:v>454.55666000000002</c:v>
                </c:pt>
                <c:pt idx="213">
                  <c:v>453.59832999999998</c:v>
                </c:pt>
                <c:pt idx="214">
                  <c:v>441.97833000000003</c:v>
                </c:pt>
                <c:pt idx="215">
                  <c:v>438.29034999999999</c:v>
                </c:pt>
                <c:pt idx="216">
                  <c:v>432.78748000000002</c:v>
                </c:pt>
                <c:pt idx="217">
                  <c:v>418.61831000000001</c:v>
                </c:pt>
                <c:pt idx="218">
                  <c:v>428.42592999999999</c:v>
                </c:pt>
                <c:pt idx="219">
                  <c:v>442.57666</c:v>
                </c:pt>
                <c:pt idx="220">
                  <c:v>439.04</c:v>
                </c:pt>
                <c:pt idx="221">
                  <c:v>449.04333000000003</c:v>
                </c:pt>
                <c:pt idx="222">
                  <c:v>449.74166000000002</c:v>
                </c:pt>
                <c:pt idx="223">
                  <c:v>434.27</c:v>
                </c:pt>
                <c:pt idx="224">
                  <c:v>437</c:v>
                </c:pt>
                <c:pt idx="225">
                  <c:v>438.88</c:v>
                </c:pt>
                <c:pt idx="226">
                  <c:v>445.04500000000002</c:v>
                </c:pt>
                <c:pt idx="227">
                  <c:v>443.18</c:v>
                </c:pt>
                <c:pt idx="228">
                  <c:v>445.60665999999998</c:v>
                </c:pt>
                <c:pt idx="229">
                  <c:v>445.15665999999999</c:v>
                </c:pt>
                <c:pt idx="230">
                  <c:v>444.73833000000002</c:v>
                </c:pt>
                <c:pt idx="231">
                  <c:v>455.65332999999998</c:v>
                </c:pt>
                <c:pt idx="232">
                  <c:v>489.86998999999997</c:v>
                </c:pt>
                <c:pt idx="233">
                  <c:v>490.18666000000002</c:v>
                </c:pt>
                <c:pt idx="234">
                  <c:v>522.30999999999995</c:v>
                </c:pt>
                <c:pt idx="235">
                  <c:v>512.30832999999996</c:v>
                </c:pt>
                <c:pt idx="236">
                  <c:v>533.92998999999998</c:v>
                </c:pt>
                <c:pt idx="237">
                  <c:v>579.59333000000004</c:v>
                </c:pt>
                <c:pt idx="238">
                  <c:v>581.51</c:v>
                </c:pt>
                <c:pt idx="239">
                  <c:v>572.44833000000006</c:v>
                </c:pt>
                <c:pt idx="240">
                  <c:v>562.4</c:v>
                </c:pt>
                <c:pt idx="241">
                  <c:v>571.84500000000003</c:v>
                </c:pt>
                <c:pt idx="242">
                  <c:v>612.12666000000002</c:v>
                </c:pt>
                <c:pt idx="243">
                  <c:v>638.16332999999997</c:v>
                </c:pt>
                <c:pt idx="244">
                  <c:v>634.98333000000002</c:v>
                </c:pt>
                <c:pt idx="245">
                  <c:v>660.24666000000002</c:v>
                </c:pt>
                <c:pt idx="246">
                  <c:v>627.79832999999996</c:v>
                </c:pt>
                <c:pt idx="247">
                  <c:v>642.89166</c:v>
                </c:pt>
                <c:pt idx="248">
                  <c:v>652.52665999999999</c:v>
                </c:pt>
                <c:pt idx="249">
                  <c:v>648.60166000000004</c:v>
                </c:pt>
                <c:pt idx="250">
                  <c:v>652.59166000000005</c:v>
                </c:pt>
                <c:pt idx="251">
                  <c:v>652.11</c:v>
                </c:pt>
                <c:pt idx="252">
                  <c:v>644.08500000000004</c:v>
                </c:pt>
                <c:pt idx="253">
                  <c:v>642.00666000000001</c:v>
                </c:pt>
                <c:pt idx="254">
                  <c:v>632.54999999999995</c:v>
                </c:pt>
                <c:pt idx="255">
                  <c:v>585.48333000000002</c:v>
                </c:pt>
                <c:pt idx="256">
                  <c:v>588.52332999999999</c:v>
                </c:pt>
                <c:pt idx="257">
                  <c:v>570.28832999999997</c:v>
                </c:pt>
                <c:pt idx="258">
                  <c:v>589.06665999999996</c:v>
                </c:pt>
                <c:pt idx="259">
                  <c:v>592.25666000000001</c:v>
                </c:pt>
                <c:pt idx="260">
                  <c:v>610.41332999999997</c:v>
                </c:pt>
                <c:pt idx="261">
                  <c:v>601.88666000000001</c:v>
                </c:pt>
                <c:pt idx="262">
                  <c:v>594.09333000000004</c:v>
                </c:pt>
                <c:pt idx="263">
                  <c:v>582.04498999999998</c:v>
                </c:pt>
                <c:pt idx="264">
                  <c:v>599.57000000000005</c:v>
                </c:pt>
                <c:pt idx="265">
                  <c:v>592.40499999999997</c:v>
                </c:pt>
                <c:pt idx="266">
                  <c:v>584.64166</c:v>
                </c:pt>
                <c:pt idx="267">
                  <c:v>575.90499999999997</c:v>
                </c:pt>
                <c:pt idx="268">
                  <c:v>571.76666</c:v>
                </c:pt>
                <c:pt idx="269">
                  <c:v>582.43165999999997</c:v>
                </c:pt>
                <c:pt idx="270">
                  <c:v>597.66832999999997</c:v>
                </c:pt>
                <c:pt idx="271">
                  <c:v>598.73333000000002</c:v>
                </c:pt>
                <c:pt idx="272">
                  <c:v>597.51333</c:v>
                </c:pt>
                <c:pt idx="273">
                  <c:v>647.12248999999997</c:v>
                </c:pt>
                <c:pt idx="274">
                  <c:v>637.85625000000005</c:v>
                </c:pt>
                <c:pt idx="275">
                  <c:v>642.65125</c:v>
                </c:pt>
                <c:pt idx="276">
                  <c:v>643.95123999999998</c:v>
                </c:pt>
                <c:pt idx="277">
                  <c:v>628.41624999999999</c:v>
                </c:pt>
                <c:pt idx="278">
                  <c:v>631.03</c:v>
                </c:pt>
                <c:pt idx="279">
                  <c:v>631.29875000000004</c:v>
                </c:pt>
                <c:pt idx="280">
                  <c:v>621.24248999999998</c:v>
                </c:pt>
                <c:pt idx="281">
                  <c:v>620.72</c:v>
                </c:pt>
                <c:pt idx="282">
                  <c:v>621.3075</c:v>
                </c:pt>
                <c:pt idx="283">
                  <c:v>616.83123999999998</c:v>
                </c:pt>
                <c:pt idx="284">
                  <c:v>634.35748999999998</c:v>
                </c:pt>
                <c:pt idx="285">
                  <c:v>627.69000000000005</c:v>
                </c:pt>
                <c:pt idx="286">
                  <c:v>621.42498999999998</c:v>
                </c:pt>
                <c:pt idx="287">
                  <c:v>618.73874999999998</c:v>
                </c:pt>
                <c:pt idx="288">
                  <c:v>619.8075</c:v>
                </c:pt>
                <c:pt idx="289">
                  <c:v>614.68875000000003</c:v>
                </c:pt>
                <c:pt idx="290">
                  <c:v>623.49748999999997</c:v>
                </c:pt>
                <c:pt idx="291">
                  <c:v>623.99625000000003</c:v>
                </c:pt>
                <c:pt idx="292">
                  <c:v>623.00625000000002</c:v>
                </c:pt>
                <c:pt idx="293">
                  <c:v>617.96123999999998</c:v>
                </c:pt>
                <c:pt idx="294">
                  <c:v>622.10748999999998</c:v>
                </c:pt>
                <c:pt idx="295">
                  <c:v>618.44749999999999</c:v>
                </c:pt>
                <c:pt idx="296">
                  <c:v>617.6875</c:v>
                </c:pt>
                <c:pt idx="297">
                  <c:v>602.93124999999998</c:v>
                </c:pt>
                <c:pt idx="298">
                  <c:v>597.58500000000004</c:v>
                </c:pt>
                <c:pt idx="299">
                  <c:v>592.96375</c:v>
                </c:pt>
                <c:pt idx="300">
                  <c:v>580.11</c:v>
                </c:pt>
                <c:pt idx="301">
                  <c:v>585.44875000000002</c:v>
                </c:pt>
                <c:pt idx="302">
                  <c:v>580.51750000000004</c:v>
                </c:pt>
                <c:pt idx="303">
                  <c:v>564.57000000000005</c:v>
                </c:pt>
                <c:pt idx="304">
                  <c:v>583.39</c:v>
                </c:pt>
                <c:pt idx="305">
                  <c:v>593.80624999999998</c:v>
                </c:pt>
                <c:pt idx="306">
                  <c:v>581.52</c:v>
                </c:pt>
                <c:pt idx="307">
                  <c:v>585.80124999999998</c:v>
                </c:pt>
                <c:pt idx="308">
                  <c:v>582.33375000000001</c:v>
                </c:pt>
                <c:pt idx="309">
                  <c:v>582.52125000000001</c:v>
                </c:pt>
                <c:pt idx="310">
                  <c:v>583.62374999999997</c:v>
                </c:pt>
                <c:pt idx="311">
                  <c:v>595.80875000000003</c:v>
                </c:pt>
                <c:pt idx="312">
                  <c:v>585.39625000000001</c:v>
                </c:pt>
                <c:pt idx="313">
                  <c:v>586.05875000000003</c:v>
                </c:pt>
                <c:pt idx="314">
                  <c:v>588.75250000000005</c:v>
                </c:pt>
                <c:pt idx="315">
                  <c:v>566.31624999999997</c:v>
                </c:pt>
                <c:pt idx="316">
                  <c:v>565.55124999999998</c:v>
                </c:pt>
                <c:pt idx="317">
                  <c:v>534.54</c:v>
                </c:pt>
                <c:pt idx="318">
                  <c:v>511.47250000000003</c:v>
                </c:pt>
                <c:pt idx="319">
                  <c:v>487.56625000000003</c:v>
                </c:pt>
                <c:pt idx="320">
                  <c:v>516.62625000000003</c:v>
                </c:pt>
                <c:pt idx="321">
                  <c:v>489.46749999999997</c:v>
                </c:pt>
                <c:pt idx="322">
                  <c:v>455.91624999999999</c:v>
                </c:pt>
                <c:pt idx="323">
                  <c:v>472.91</c:v>
                </c:pt>
                <c:pt idx="324">
                  <c:v>519.01499999999999</c:v>
                </c:pt>
                <c:pt idx="325">
                  <c:v>508.12875000000003</c:v>
                </c:pt>
                <c:pt idx="326">
                  <c:v>507.51</c:v>
                </c:pt>
                <c:pt idx="327">
                  <c:v>501.63125000000002</c:v>
                </c:pt>
                <c:pt idx="328">
                  <c:v>503.32125000000002</c:v>
                </c:pt>
                <c:pt idx="329">
                  <c:v>504.62625000000003</c:v>
                </c:pt>
                <c:pt idx="330">
                  <c:v>513.39125000000001</c:v>
                </c:pt>
                <c:pt idx="331">
                  <c:v>514.62374999999997</c:v>
                </c:pt>
                <c:pt idx="332">
                  <c:v>506.02499999999998</c:v>
                </c:pt>
                <c:pt idx="333">
                  <c:v>504.70625000000001</c:v>
                </c:pt>
                <c:pt idx="334">
                  <c:v>502.05500000000001</c:v>
                </c:pt>
                <c:pt idx="335">
                  <c:v>474.54250000000002</c:v>
                </c:pt>
                <c:pt idx="336">
                  <c:v>477.98374999999999</c:v>
                </c:pt>
                <c:pt idx="337">
                  <c:v>476.88375000000002</c:v>
                </c:pt>
                <c:pt idx="338">
                  <c:v>475.65</c:v>
                </c:pt>
                <c:pt idx="339">
                  <c:v>485.65125</c:v>
                </c:pt>
                <c:pt idx="340">
                  <c:v>480.90750000000003</c:v>
                </c:pt>
                <c:pt idx="341">
                  <c:v>481.88375000000002</c:v>
                </c:pt>
                <c:pt idx="342">
                  <c:v>473.58625000000001</c:v>
                </c:pt>
                <c:pt idx="343">
                  <c:v>468.57749999999999</c:v>
                </c:pt>
                <c:pt idx="344">
                  <c:v>474.29124999999999</c:v>
                </c:pt>
                <c:pt idx="345">
                  <c:v>479.41750000000002</c:v>
                </c:pt>
                <c:pt idx="346">
                  <c:v>473.67250000000001</c:v>
                </c:pt>
                <c:pt idx="347">
                  <c:v>471.53250000000003</c:v>
                </c:pt>
                <c:pt idx="348">
                  <c:v>475.37875000000003</c:v>
                </c:pt>
                <c:pt idx="349">
                  <c:v>475.02125000000001</c:v>
                </c:pt>
                <c:pt idx="350">
                  <c:v>471.08375000000001</c:v>
                </c:pt>
                <c:pt idx="351">
                  <c:v>464.55374999999998</c:v>
                </c:pt>
                <c:pt idx="352">
                  <c:v>449.95875000000001</c:v>
                </c:pt>
                <c:pt idx="353">
                  <c:v>425.44749999999999</c:v>
                </c:pt>
                <c:pt idx="354">
                  <c:v>410.08</c:v>
                </c:pt>
                <c:pt idx="355">
                  <c:v>405.79624999999999</c:v>
                </c:pt>
                <c:pt idx="356">
                  <c:v>399.09750000000003</c:v>
                </c:pt>
                <c:pt idx="357">
                  <c:v>399.5025</c:v>
                </c:pt>
                <c:pt idx="358">
                  <c:v>427.8125</c:v>
                </c:pt>
                <c:pt idx="359">
                  <c:v>416.12</c:v>
                </c:pt>
                <c:pt idx="360">
                  <c:v>410.15</c:v>
                </c:pt>
                <c:pt idx="361">
                  <c:v>403.4975</c:v>
                </c:pt>
                <c:pt idx="362">
                  <c:v>398.84</c:v>
                </c:pt>
                <c:pt idx="363">
                  <c:v>377.97874999999999</c:v>
                </c:pt>
                <c:pt idx="364">
                  <c:v>376.08375000000001</c:v>
                </c:pt>
                <c:pt idx="365">
                  <c:v>387.94</c:v>
                </c:pt>
                <c:pt idx="366">
                  <c:v>381.7475</c:v>
                </c:pt>
                <c:pt idx="367">
                  <c:v>372.0575</c:v>
                </c:pt>
                <c:pt idx="368">
                  <c:v>360.7525</c:v>
                </c:pt>
                <c:pt idx="369">
                  <c:v>335.98124999999999</c:v>
                </c:pt>
                <c:pt idx="370">
                  <c:v>308.07875000000001</c:v>
                </c:pt>
                <c:pt idx="371">
                  <c:v>337.23374999999999</c:v>
                </c:pt>
                <c:pt idx="372">
                  <c:v>326.23250000000002</c:v>
                </c:pt>
                <c:pt idx="373">
                  <c:v>351.34625</c:v>
                </c:pt>
                <c:pt idx="374">
                  <c:v>368.59625</c:v>
                </c:pt>
                <c:pt idx="375">
                  <c:v>359.20249999999999</c:v>
                </c:pt>
                <c:pt idx="376">
                  <c:v>356.99874999999997</c:v>
                </c:pt>
                <c:pt idx="377">
                  <c:v>371.15625</c:v>
                </c:pt>
                <c:pt idx="378">
                  <c:v>392.78250000000003</c:v>
                </c:pt>
                <c:pt idx="379">
                  <c:v>396.34625</c:v>
                </c:pt>
                <c:pt idx="380">
                  <c:v>392.56625000000003</c:v>
                </c:pt>
                <c:pt idx="381">
                  <c:v>376.26875000000001</c:v>
                </c:pt>
                <c:pt idx="382">
                  <c:v>378.67500000000001</c:v>
                </c:pt>
                <c:pt idx="383">
                  <c:v>390.95875000000001</c:v>
                </c:pt>
                <c:pt idx="384">
                  <c:v>381.72375</c:v>
                </c:pt>
                <c:pt idx="385">
                  <c:v>380.0575</c:v>
                </c:pt>
                <c:pt idx="386">
                  <c:v>382.93875000000003</c:v>
                </c:pt>
                <c:pt idx="387">
                  <c:v>376.59</c:v>
                </c:pt>
                <c:pt idx="388">
                  <c:v>351.78250000000003</c:v>
                </c:pt>
                <c:pt idx="389">
                  <c:v>353.63249999999999</c:v>
                </c:pt>
                <c:pt idx="390">
                  <c:v>345.1925</c:v>
                </c:pt>
                <c:pt idx="391">
                  <c:v>350.97750000000002</c:v>
                </c:pt>
                <c:pt idx="392">
                  <c:v>349.79624999999999</c:v>
                </c:pt>
                <c:pt idx="393">
                  <c:v>348.90249999999997</c:v>
                </c:pt>
                <c:pt idx="394">
                  <c:v>335.53625</c:v>
                </c:pt>
                <c:pt idx="395">
                  <c:v>343.55874999999997</c:v>
                </c:pt>
                <c:pt idx="396">
                  <c:v>338.01049999999998</c:v>
                </c:pt>
                <c:pt idx="397">
                  <c:v>325.22633000000002</c:v>
                </c:pt>
                <c:pt idx="398">
                  <c:v>331.60082999999997</c:v>
                </c:pt>
                <c:pt idx="399">
                  <c:v>324.71832999999998</c:v>
                </c:pt>
                <c:pt idx="400">
                  <c:v>332.45666</c:v>
                </c:pt>
                <c:pt idx="401">
                  <c:v>336.58499999999998</c:v>
                </c:pt>
                <c:pt idx="402">
                  <c:v>346.77499999999998</c:v>
                </c:pt>
                <c:pt idx="403">
                  <c:v>344.81166000000002</c:v>
                </c:pt>
                <c:pt idx="404">
                  <c:v>343.065</c:v>
                </c:pt>
                <c:pt idx="405">
                  <c:v>358.50166000000002</c:v>
                </c:pt>
                <c:pt idx="406">
                  <c:v>368.07666</c:v>
                </c:pt>
                <c:pt idx="407">
                  <c:v>376.99666000000002</c:v>
                </c:pt>
                <c:pt idx="408">
                  <c:v>442.10665999999998</c:v>
                </c:pt>
                <c:pt idx="409">
                  <c:v>389.00333000000001</c:v>
                </c:pt>
                <c:pt idx="410">
                  <c:v>394.92666000000003</c:v>
                </c:pt>
                <c:pt idx="411">
                  <c:v>377.08</c:v>
                </c:pt>
                <c:pt idx="412">
                  <c:v>400.47165999999999</c:v>
                </c:pt>
                <c:pt idx="413">
                  <c:v>384.93</c:v>
                </c:pt>
                <c:pt idx="414">
                  <c:v>375.83332999999999</c:v>
                </c:pt>
                <c:pt idx="415">
                  <c:v>376.16</c:v>
                </c:pt>
                <c:pt idx="416">
                  <c:v>348.565</c:v>
                </c:pt>
                <c:pt idx="417">
                  <c:v>352.42</c:v>
                </c:pt>
                <c:pt idx="418">
                  <c:v>356.8</c:v>
                </c:pt>
                <c:pt idx="419">
                  <c:v>367.83</c:v>
                </c:pt>
                <c:pt idx="420">
                  <c:v>381.20666</c:v>
                </c:pt>
                <c:pt idx="421">
                  <c:v>375.49799999999999</c:v>
                </c:pt>
                <c:pt idx="422">
                  <c:v>372.81900000000002</c:v>
                </c:pt>
                <c:pt idx="423">
                  <c:v>368.983</c:v>
                </c:pt>
                <c:pt idx="424">
                  <c:v>375.44</c:v>
                </c:pt>
                <c:pt idx="425">
                  <c:v>376.851</c:v>
                </c:pt>
                <c:pt idx="426">
                  <c:v>376.13218000000001</c:v>
                </c:pt>
                <c:pt idx="427">
                  <c:v>377.86200000000002</c:v>
                </c:pt>
                <c:pt idx="428">
                  <c:v>382.452</c:v>
                </c:pt>
                <c:pt idx="429">
                  <c:v>376.38200000000001</c:v>
                </c:pt>
                <c:pt idx="430">
                  <c:v>368.36180000000002</c:v>
                </c:pt>
                <c:pt idx="431">
                  <c:v>373.41399999999999</c:v>
                </c:pt>
                <c:pt idx="432">
                  <c:v>373.74400000000003</c:v>
                </c:pt>
                <c:pt idx="433">
                  <c:v>373.15499999999997</c:v>
                </c:pt>
                <c:pt idx="434">
                  <c:v>357.88400000000001</c:v>
                </c:pt>
                <c:pt idx="435">
                  <c:v>348.89800000000002</c:v>
                </c:pt>
                <c:pt idx="436">
                  <c:v>341.041</c:v>
                </c:pt>
                <c:pt idx="437">
                  <c:v>348.27199999999999</c:v>
                </c:pt>
                <c:pt idx="438">
                  <c:v>346.74200000000002</c:v>
                </c:pt>
                <c:pt idx="439">
                  <c:v>347.34800000000001</c:v>
                </c:pt>
                <c:pt idx="440">
                  <c:v>348.67399999999998</c:v>
                </c:pt>
                <c:pt idx="441">
                  <c:v>338.54700000000003</c:v>
                </c:pt>
                <c:pt idx="442">
                  <c:v>330.536</c:v>
                </c:pt>
                <c:pt idx="443">
                  <c:v>317.40499999999997</c:v>
                </c:pt>
                <c:pt idx="444">
                  <c:v>306.45999</c:v>
                </c:pt>
                <c:pt idx="445">
                  <c:v>319.19600000000003</c:v>
                </c:pt>
                <c:pt idx="446">
                  <c:v>321.89299</c:v>
                </c:pt>
                <c:pt idx="447">
                  <c:v>320.03498999999999</c:v>
                </c:pt>
                <c:pt idx="448">
                  <c:v>328.70100000000002</c:v>
                </c:pt>
                <c:pt idx="449">
                  <c:v>332.053</c:v>
                </c:pt>
                <c:pt idx="450">
                  <c:v>321.38600000000002</c:v>
                </c:pt>
                <c:pt idx="451">
                  <c:v>318.56299999999999</c:v>
                </c:pt>
                <c:pt idx="452">
                  <c:v>320.86799999999999</c:v>
                </c:pt>
                <c:pt idx="453">
                  <c:v>316.00900000000001</c:v>
                </c:pt>
                <c:pt idx="454">
                  <c:v>315.64</c:v>
                </c:pt>
                <c:pt idx="455">
                  <c:v>313.99400000000003</c:v>
                </c:pt>
                <c:pt idx="456">
                  <c:v>309.90300000000002</c:v>
                </c:pt>
                <c:pt idx="457">
                  <c:v>317.20400000000001</c:v>
                </c:pt>
                <c:pt idx="458">
                  <c:v>314.49898999999999</c:v>
                </c:pt>
                <c:pt idx="459">
                  <c:v>311.14098999999999</c:v>
                </c:pt>
                <c:pt idx="460">
                  <c:v>277.85300000000001</c:v>
                </c:pt>
                <c:pt idx="461">
                  <c:v>270.81299999999999</c:v>
                </c:pt>
                <c:pt idx="462">
                  <c:v>272.01749999999998</c:v>
                </c:pt>
                <c:pt idx="463">
                  <c:v>283.84125</c:v>
                </c:pt>
                <c:pt idx="464">
                  <c:v>290.48500000000001</c:v>
                </c:pt>
                <c:pt idx="465">
                  <c:v>281.03625</c:v>
                </c:pt>
                <c:pt idx="466">
                  <c:v>286.68799999999999</c:v>
                </c:pt>
                <c:pt idx="467">
                  <c:v>277.64999</c:v>
                </c:pt>
                <c:pt idx="468">
                  <c:v>268.10199</c:v>
                </c:pt>
                <c:pt idx="469">
                  <c:v>243.08099999999999</c:v>
                </c:pt>
                <c:pt idx="470">
                  <c:v>219.12799999999999</c:v>
                </c:pt>
                <c:pt idx="471">
                  <c:v>193.3511</c:v>
                </c:pt>
                <c:pt idx="472">
                  <c:v>220.5745</c:v>
                </c:pt>
                <c:pt idx="473">
                  <c:v>209.16550000000001</c:v>
                </c:pt>
                <c:pt idx="474">
                  <c:v>195.59467000000001</c:v>
                </c:pt>
                <c:pt idx="475">
                  <c:v>212.27109999999999</c:v>
                </c:pt>
                <c:pt idx="476">
                  <c:v>211.5401</c:v>
                </c:pt>
                <c:pt idx="477">
                  <c:v>212.28249</c:v>
                </c:pt>
                <c:pt idx="478">
                  <c:v>230.6754</c:v>
                </c:pt>
                <c:pt idx="479">
                  <c:v>226.30419000000001</c:v>
                </c:pt>
                <c:pt idx="480">
                  <c:v>231.42420000000001</c:v>
                </c:pt>
                <c:pt idx="481">
                  <c:v>251.60599999999999</c:v>
                </c:pt>
                <c:pt idx="482">
                  <c:v>283.59769</c:v>
                </c:pt>
                <c:pt idx="483">
                  <c:v>258.53739999999999</c:v>
                </c:pt>
                <c:pt idx="484">
                  <c:v>257.447</c:v>
                </c:pt>
                <c:pt idx="485">
                  <c:v>235.94800000000001</c:v>
                </c:pt>
                <c:pt idx="486">
                  <c:v>233.14099999999999</c:v>
                </c:pt>
                <c:pt idx="487">
                  <c:v>226.94116</c:v>
                </c:pt>
                <c:pt idx="488">
                  <c:v>216.66066000000001</c:v>
                </c:pt>
                <c:pt idx="489">
                  <c:v>229.80440999999999</c:v>
                </c:pt>
                <c:pt idx="490">
                  <c:v>237.65174999999999</c:v>
                </c:pt>
                <c:pt idx="491">
                  <c:v>225.83858000000001</c:v>
                </c:pt>
                <c:pt idx="492">
                  <c:v>226.554</c:v>
                </c:pt>
                <c:pt idx="493">
                  <c:v>219.75624999999999</c:v>
                </c:pt>
                <c:pt idx="494">
                  <c:v>225.46665999999999</c:v>
                </c:pt>
                <c:pt idx="495">
                  <c:v>225.73291</c:v>
                </c:pt>
                <c:pt idx="496">
                  <c:v>222.78407999999999</c:v>
                </c:pt>
                <c:pt idx="497">
                  <c:v>220.16725</c:v>
                </c:pt>
                <c:pt idx="498">
                  <c:v>223.00366</c:v>
                </c:pt>
                <c:pt idx="499">
                  <c:v>218.72833</c:v>
                </c:pt>
                <c:pt idx="500">
                  <c:v>223.96716000000001</c:v>
                </c:pt>
                <c:pt idx="501">
                  <c:v>237.65716</c:v>
                </c:pt>
                <c:pt idx="502">
                  <c:v>256.21758</c:v>
                </c:pt>
                <c:pt idx="503">
                  <c:v>230.13550000000001</c:v>
                </c:pt>
                <c:pt idx="504">
                  <c:v>235.71275</c:v>
                </c:pt>
                <c:pt idx="505">
                  <c:v>242.93182999999999</c:v>
                </c:pt>
                <c:pt idx="506">
                  <c:v>237.1035</c:v>
                </c:pt>
                <c:pt idx="507">
                  <c:v>241.07183000000001</c:v>
                </c:pt>
                <c:pt idx="508">
                  <c:v>245.70565999999999</c:v>
                </c:pt>
                <c:pt idx="509">
                  <c:v>245.14500000000001</c:v>
                </c:pt>
                <c:pt idx="510">
                  <c:v>235.14141000000001</c:v>
                </c:pt>
                <c:pt idx="511">
                  <c:v>238.93182999999999</c:v>
                </c:pt>
                <c:pt idx="512">
                  <c:v>238.15225000000001</c:v>
                </c:pt>
                <c:pt idx="513">
                  <c:v>235.67715999999999</c:v>
                </c:pt>
                <c:pt idx="514">
                  <c:v>251.28908000000001</c:v>
                </c:pt>
                <c:pt idx="515">
                  <c:v>251.03416000000001</c:v>
                </c:pt>
                <c:pt idx="516">
                  <c:v>251.9314</c:v>
                </c:pt>
                <c:pt idx="517">
                  <c:v>258.8485</c:v>
                </c:pt>
                <c:pt idx="518">
                  <c:v>270.76249999999999</c:v>
                </c:pt>
                <c:pt idx="519">
                  <c:v>278.11720000000003</c:v>
                </c:pt>
                <c:pt idx="520">
                  <c:v>269.26060000000001</c:v>
                </c:pt>
                <c:pt idx="521">
                  <c:v>274.89769999999999</c:v>
                </c:pt>
                <c:pt idx="522">
                  <c:v>270.86108999999999</c:v>
                </c:pt>
                <c:pt idx="523">
                  <c:v>276.72789</c:v>
                </c:pt>
                <c:pt idx="524">
                  <c:v>277.98518999999999</c:v>
                </c:pt>
                <c:pt idx="525">
                  <c:v>294.18860000000001</c:v>
                </c:pt>
                <c:pt idx="526">
                  <c:v>289.7149</c:v>
                </c:pt>
                <c:pt idx="527">
                  <c:v>292.86779999999999</c:v>
                </c:pt>
                <c:pt idx="528">
                  <c:v>293.22399999999999</c:v>
                </c:pt>
                <c:pt idx="529">
                  <c:v>282.64400000000001</c:v>
                </c:pt>
                <c:pt idx="530">
                  <c:v>283.08089999999999</c:v>
                </c:pt>
                <c:pt idx="531">
                  <c:v>290.61579</c:v>
                </c:pt>
                <c:pt idx="532">
                  <c:v>290.54199999999997</c:v>
                </c:pt>
                <c:pt idx="533">
                  <c:v>283.75069999999999</c:v>
                </c:pt>
                <c:pt idx="534">
                  <c:v>252.44789</c:v>
                </c:pt>
                <c:pt idx="535">
                  <c:v>263.47410000000002</c:v>
                </c:pt>
                <c:pt idx="536">
                  <c:v>259.91300000000001</c:v>
                </c:pt>
                <c:pt idx="537">
                  <c:v>259.39429999999999</c:v>
                </c:pt>
                <c:pt idx="538">
                  <c:v>267.55489999999998</c:v>
                </c:pt>
                <c:pt idx="539">
                  <c:v>265.27300000000002</c:v>
                </c:pt>
                <c:pt idx="540">
                  <c:v>246.67330000000001</c:v>
                </c:pt>
                <c:pt idx="541">
                  <c:v>245.6489</c:v>
                </c:pt>
                <c:pt idx="542">
                  <c:v>246.5497</c:v>
                </c:pt>
                <c:pt idx="543">
                  <c:v>248.44669999999999</c:v>
                </c:pt>
                <c:pt idx="544">
                  <c:v>246.72800000000001</c:v>
                </c:pt>
                <c:pt idx="545">
                  <c:v>245.11330000000001</c:v>
                </c:pt>
                <c:pt idx="546">
                  <c:v>247.26390000000001</c:v>
                </c:pt>
                <c:pt idx="547">
                  <c:v>243.30279999999999</c:v>
                </c:pt>
                <c:pt idx="548">
                  <c:v>246.96</c:v>
                </c:pt>
                <c:pt idx="549">
                  <c:v>252.05779999999999</c:v>
                </c:pt>
                <c:pt idx="550">
                  <c:v>253.43340000000001</c:v>
                </c:pt>
                <c:pt idx="551">
                  <c:v>252.0256</c:v>
                </c:pt>
                <c:pt idx="552">
                  <c:v>260.35890000000001</c:v>
                </c:pt>
                <c:pt idx="553">
                  <c:v>252.0909</c:v>
                </c:pt>
                <c:pt idx="554">
                  <c:v>252.8629</c:v>
                </c:pt>
                <c:pt idx="555">
                  <c:v>244.04490000000001</c:v>
                </c:pt>
                <c:pt idx="556">
                  <c:v>240.9478</c:v>
                </c:pt>
                <c:pt idx="557">
                  <c:v>236.43879999999999</c:v>
                </c:pt>
                <c:pt idx="558">
                  <c:v>236.55420000000001</c:v>
                </c:pt>
                <c:pt idx="559">
                  <c:v>235.52199999999999</c:v>
                </c:pt>
                <c:pt idx="560">
                  <c:v>222.6009</c:v>
                </c:pt>
                <c:pt idx="561">
                  <c:v>220.9126</c:v>
                </c:pt>
                <c:pt idx="562">
                  <c:v>226.0171</c:v>
                </c:pt>
                <c:pt idx="563">
                  <c:v>227.9255</c:v>
                </c:pt>
                <c:pt idx="564">
                  <c:v>223.31700000000001</c:v>
                </c:pt>
                <c:pt idx="565">
                  <c:v>223.40620000000001</c:v>
                </c:pt>
                <c:pt idx="566">
                  <c:v>223.92140000000001</c:v>
                </c:pt>
                <c:pt idx="567">
                  <c:v>224.98150000000001</c:v>
                </c:pt>
                <c:pt idx="568">
                  <c:v>235.50369000000001</c:v>
                </c:pt>
                <c:pt idx="569">
                  <c:v>234.15749</c:v>
                </c:pt>
                <c:pt idx="570">
                  <c:v>233.40079</c:v>
                </c:pt>
                <c:pt idx="571">
                  <c:v>228.92379</c:v>
                </c:pt>
                <c:pt idx="572">
                  <c:v>219.94549000000001</c:v>
                </c:pt>
                <c:pt idx="573">
                  <c:v>219.19029</c:v>
                </c:pt>
                <c:pt idx="574">
                  <c:v>227.38669999999999</c:v>
                </c:pt>
                <c:pt idx="575">
                  <c:v>225.3545</c:v>
                </c:pt>
                <c:pt idx="576">
                  <c:v>225.99760000000001</c:v>
                </c:pt>
                <c:pt idx="577">
                  <c:v>236.68270000000001</c:v>
                </c:pt>
                <c:pt idx="578">
                  <c:v>233.8511</c:v>
                </c:pt>
                <c:pt idx="579">
                  <c:v>236.23779999999999</c:v>
                </c:pt>
                <c:pt idx="580">
                  <c:v>240.3646</c:v>
                </c:pt>
                <c:pt idx="581">
                  <c:v>235.60329999999999</c:v>
                </c:pt>
                <c:pt idx="582">
                  <c:v>235.60169999999999</c:v>
                </c:pt>
                <c:pt idx="583">
                  <c:v>230.42070000000001</c:v>
                </c:pt>
                <c:pt idx="584">
                  <c:v>237.059</c:v>
                </c:pt>
                <c:pt idx="585">
                  <c:v>244.69890000000001</c:v>
                </c:pt>
                <c:pt idx="586">
                  <c:v>241.51599999999999</c:v>
                </c:pt>
                <c:pt idx="587">
                  <c:v>239.40360000000001</c:v>
                </c:pt>
                <c:pt idx="588">
                  <c:v>240.00078999999999</c:v>
                </c:pt>
                <c:pt idx="589">
                  <c:v>241.35290000000001</c:v>
                </c:pt>
                <c:pt idx="590">
                  <c:v>235.5478</c:v>
                </c:pt>
                <c:pt idx="591">
                  <c:v>237.5737</c:v>
                </c:pt>
                <c:pt idx="592">
                  <c:v>236.65700000000001</c:v>
                </c:pt>
                <c:pt idx="593">
                  <c:v>236.339</c:v>
                </c:pt>
                <c:pt idx="594">
                  <c:v>236.2319</c:v>
                </c:pt>
                <c:pt idx="595">
                  <c:v>233.31190000000001</c:v>
                </c:pt>
                <c:pt idx="596">
                  <c:v>232.7193</c:v>
                </c:pt>
                <c:pt idx="597">
                  <c:v>234.20400000000001</c:v>
                </c:pt>
                <c:pt idx="598">
                  <c:v>235.86329000000001</c:v>
                </c:pt>
                <c:pt idx="599">
                  <c:v>240.15880000000001</c:v>
                </c:pt>
                <c:pt idx="600">
                  <c:v>239.79849999999999</c:v>
                </c:pt>
                <c:pt idx="601">
                  <c:v>240.94149999999999</c:v>
                </c:pt>
                <c:pt idx="602">
                  <c:v>237.65880000000001</c:v>
                </c:pt>
                <c:pt idx="603">
                  <c:v>237.18440000000001</c:v>
                </c:pt>
                <c:pt idx="604">
                  <c:v>237.67080000000001</c:v>
                </c:pt>
                <c:pt idx="605">
                  <c:v>237.2277</c:v>
                </c:pt>
                <c:pt idx="606">
                  <c:v>236.1404</c:v>
                </c:pt>
                <c:pt idx="607">
                  <c:v>233.33279999999999</c:v>
                </c:pt>
                <c:pt idx="608">
                  <c:v>230.8331</c:v>
                </c:pt>
                <c:pt idx="609">
                  <c:v>223.41499999999999</c:v>
                </c:pt>
                <c:pt idx="610">
                  <c:v>226.61680000000001</c:v>
                </c:pt>
                <c:pt idx="611">
                  <c:v>225.44399999999999</c:v>
                </c:pt>
                <c:pt idx="612">
                  <c:v>223.9665</c:v>
                </c:pt>
                <c:pt idx="613">
                  <c:v>224.2525</c:v>
                </c:pt>
                <c:pt idx="614">
                  <c:v>225.84030000000001</c:v>
                </c:pt>
                <c:pt idx="615">
                  <c:v>223.69459000000001</c:v>
                </c:pt>
                <c:pt idx="616">
                  <c:v>228.1884</c:v>
                </c:pt>
                <c:pt idx="617">
                  <c:v>229.20249999999999</c:v>
                </c:pt>
                <c:pt idx="618">
                  <c:v>229.9599</c:v>
                </c:pt>
                <c:pt idx="619">
                  <c:v>229.90819999999999</c:v>
                </c:pt>
                <c:pt idx="620">
                  <c:v>230.6695</c:v>
                </c:pt>
                <c:pt idx="621">
                  <c:v>233.14449999999999</c:v>
                </c:pt>
                <c:pt idx="622">
                  <c:v>234.7473</c:v>
                </c:pt>
                <c:pt idx="623">
                  <c:v>237.39899</c:v>
                </c:pt>
                <c:pt idx="624">
                  <c:v>248.74350000000001</c:v>
                </c:pt>
                <c:pt idx="625">
                  <c:v>247.23589999999999</c:v>
                </c:pt>
                <c:pt idx="626">
                  <c:v>249.07329999999999</c:v>
                </c:pt>
                <c:pt idx="627">
                  <c:v>240.78970000000001</c:v>
                </c:pt>
                <c:pt idx="628">
                  <c:v>244.15625</c:v>
                </c:pt>
                <c:pt idx="629">
                  <c:v>244.9588</c:v>
                </c:pt>
                <c:pt idx="630">
                  <c:v>247.12729999999999</c:v>
                </c:pt>
                <c:pt idx="631">
                  <c:v>243.37100000000001</c:v>
                </c:pt>
                <c:pt idx="632">
                  <c:v>240.9204</c:v>
                </c:pt>
                <c:pt idx="633">
                  <c:v>242.31912</c:v>
                </c:pt>
                <c:pt idx="634">
                  <c:v>242.28811999999999</c:v>
                </c:pt>
                <c:pt idx="635">
                  <c:v>250.38200000000001</c:v>
                </c:pt>
                <c:pt idx="636">
                  <c:v>249.42724999999999</c:v>
                </c:pt>
                <c:pt idx="637">
                  <c:v>258.38549</c:v>
                </c:pt>
                <c:pt idx="638">
                  <c:v>261.71749</c:v>
                </c:pt>
                <c:pt idx="639">
                  <c:v>259.62936999999999</c:v>
                </c:pt>
                <c:pt idx="640">
                  <c:v>255.52674999999999</c:v>
                </c:pt>
                <c:pt idx="641">
                  <c:v>253.87887000000001</c:v>
                </c:pt>
                <c:pt idx="642">
                  <c:v>261.42899</c:v>
                </c:pt>
                <c:pt idx="643">
                  <c:v>267.60762</c:v>
                </c:pt>
                <c:pt idx="644">
                  <c:v>270.07587000000001</c:v>
                </c:pt>
                <c:pt idx="645">
                  <c:v>264.35599999999999</c:v>
                </c:pt>
                <c:pt idx="646">
                  <c:v>267.94299999999998</c:v>
                </c:pt>
                <c:pt idx="647">
                  <c:v>269.24925000000002</c:v>
                </c:pt>
                <c:pt idx="648">
                  <c:v>286.53662000000003</c:v>
                </c:pt>
                <c:pt idx="649">
                  <c:v>301.03836999999999</c:v>
                </c:pt>
                <c:pt idx="650">
                  <c:v>304.9905</c:v>
                </c:pt>
                <c:pt idx="651">
                  <c:v>290.93137000000002</c:v>
                </c:pt>
                <c:pt idx="652">
                  <c:v>288.48786999999999</c:v>
                </c:pt>
                <c:pt idx="653">
                  <c:v>287.55761999999999</c:v>
                </c:pt>
                <c:pt idx="654">
                  <c:v>276.97924</c:v>
                </c:pt>
                <c:pt idx="655">
                  <c:v>278.33337</c:v>
                </c:pt>
                <c:pt idx="656">
                  <c:v>275.30687</c:v>
                </c:pt>
                <c:pt idx="657">
                  <c:v>274.28386999999998</c:v>
                </c:pt>
                <c:pt idx="658">
                  <c:v>279.45925</c:v>
                </c:pt>
                <c:pt idx="659">
                  <c:v>274.87241999999998</c:v>
                </c:pt>
                <c:pt idx="660">
                  <c:v>276.20949999999999</c:v>
                </c:pt>
                <c:pt idx="661">
                  <c:v>276.24491</c:v>
                </c:pt>
                <c:pt idx="662">
                  <c:v>287.55583000000001</c:v>
                </c:pt>
                <c:pt idx="663">
                  <c:v>287.83983000000001</c:v>
                </c:pt>
                <c:pt idx="664">
                  <c:v>291.20091000000002</c:v>
                </c:pt>
                <c:pt idx="665">
                  <c:v>293.15057999999999</c:v>
                </c:pt>
                <c:pt idx="666">
                  <c:v>292.99425000000002</c:v>
                </c:pt>
                <c:pt idx="667">
                  <c:v>288.61658</c:v>
                </c:pt>
                <c:pt idx="668">
                  <c:v>286.74491</c:v>
                </c:pt>
                <c:pt idx="669">
                  <c:v>282.33740999999998</c:v>
                </c:pt>
                <c:pt idx="670">
                  <c:v>278.68257999999997</c:v>
                </c:pt>
                <c:pt idx="671">
                  <c:v>279.48590999999999</c:v>
                </c:pt>
                <c:pt idx="672">
                  <c:v>283.49090999999999</c:v>
                </c:pt>
                <c:pt idx="673">
                  <c:v>284.24365999999998</c:v>
                </c:pt>
                <c:pt idx="674">
                  <c:v>280.9375</c:v>
                </c:pt>
                <c:pt idx="675">
                  <c:v>275.92865999999998</c:v>
                </c:pt>
                <c:pt idx="676">
                  <c:v>278.2765</c:v>
                </c:pt>
                <c:pt idx="677">
                  <c:v>261.75225</c:v>
                </c:pt>
                <c:pt idx="678">
                  <c:v>265.08249999999998</c:v>
                </c:pt>
                <c:pt idx="679">
                  <c:v>264.87515999999999</c:v>
                </c:pt>
                <c:pt idx="680">
                  <c:v>270.22325000000001</c:v>
                </c:pt>
                <c:pt idx="681">
                  <c:v>264.14299</c:v>
                </c:pt>
                <c:pt idx="682">
                  <c:v>262.01758000000001</c:v>
                </c:pt>
                <c:pt idx="683">
                  <c:v>265.39550000000003</c:v>
                </c:pt>
                <c:pt idx="684">
                  <c:v>261.20058</c:v>
                </c:pt>
                <c:pt idx="685">
                  <c:v>258.00650000000002</c:v>
                </c:pt>
                <c:pt idx="686">
                  <c:v>256.44841000000002</c:v>
                </c:pt>
                <c:pt idx="687">
                  <c:v>230.38424000000001</c:v>
                </c:pt>
                <c:pt idx="688">
                  <c:v>232.06483</c:v>
                </c:pt>
                <c:pt idx="689">
                  <c:v>234.56375</c:v>
                </c:pt>
                <c:pt idx="690">
                  <c:v>233.03691000000001</c:v>
                </c:pt>
                <c:pt idx="691">
                  <c:v>231.21275</c:v>
                </c:pt>
                <c:pt idx="692">
                  <c:v>227.23232999999999</c:v>
                </c:pt>
                <c:pt idx="693">
                  <c:v>203.18133</c:v>
                </c:pt>
                <c:pt idx="694">
                  <c:v>219.81583000000001</c:v>
                </c:pt>
                <c:pt idx="695">
                  <c:v>224.53608</c:v>
                </c:pt>
                <c:pt idx="696">
                  <c:v>224.18875</c:v>
                </c:pt>
                <c:pt idx="697">
                  <c:v>230.93575000000001</c:v>
                </c:pt>
                <c:pt idx="698">
                  <c:v>230.58541</c:v>
                </c:pt>
                <c:pt idx="699">
                  <c:v>227.18082999999999</c:v>
                </c:pt>
                <c:pt idx="700">
                  <c:v>229.02966000000001</c:v>
                </c:pt>
                <c:pt idx="701">
                  <c:v>226.28841</c:v>
                </c:pt>
                <c:pt idx="702">
                  <c:v>228.35299000000001</c:v>
                </c:pt>
                <c:pt idx="703">
                  <c:v>227.14741000000001</c:v>
                </c:pt>
                <c:pt idx="704">
                  <c:v>229.66691</c:v>
                </c:pt>
                <c:pt idx="705">
                  <c:v>240.70115999999999</c:v>
                </c:pt>
                <c:pt idx="706">
                  <c:v>239.88</c:v>
                </c:pt>
                <c:pt idx="707">
                  <c:v>242.01891000000001</c:v>
                </c:pt>
                <c:pt idx="708">
                  <c:v>244.31383</c:v>
                </c:pt>
                <c:pt idx="709">
                  <c:v>237.99466000000001</c:v>
                </c:pt>
                <c:pt idx="710">
                  <c:v>240.56366</c:v>
                </c:pt>
                <c:pt idx="711">
                  <c:v>239.81675000000001</c:v>
                </c:pt>
                <c:pt idx="712">
                  <c:v>235.053</c:v>
                </c:pt>
                <c:pt idx="713">
                  <c:v>229.15808000000001</c:v>
                </c:pt>
                <c:pt idx="714">
                  <c:v>230.51091</c:v>
                </c:pt>
                <c:pt idx="715">
                  <c:v>230.98066</c:v>
                </c:pt>
                <c:pt idx="716">
                  <c:v>229.58975000000001</c:v>
                </c:pt>
                <c:pt idx="717">
                  <c:v>233.23849999999999</c:v>
                </c:pt>
                <c:pt idx="718">
                  <c:v>232.50008</c:v>
                </c:pt>
                <c:pt idx="719">
                  <c:v>231.33733000000001</c:v>
                </c:pt>
                <c:pt idx="720">
                  <c:v>230.75433000000001</c:v>
                </c:pt>
                <c:pt idx="721">
                  <c:v>227.79357999999999</c:v>
                </c:pt>
                <c:pt idx="722">
                  <c:v>231.30983000000001</c:v>
                </c:pt>
                <c:pt idx="723">
                  <c:v>231.09508</c:v>
                </c:pt>
                <c:pt idx="724">
                  <c:v>233.74475000000001</c:v>
                </c:pt>
                <c:pt idx="725">
                  <c:v>234.92465999999999</c:v>
                </c:pt>
                <c:pt idx="726">
                  <c:v>234.32908</c:v>
                </c:pt>
                <c:pt idx="727">
                  <c:v>237.21116000000001</c:v>
                </c:pt>
                <c:pt idx="728">
                  <c:v>238.56625</c:v>
                </c:pt>
                <c:pt idx="729">
                  <c:v>238.06125</c:v>
                </c:pt>
                <c:pt idx="730">
                  <c:v>237.15190999999999</c:v>
                </c:pt>
                <c:pt idx="731">
                  <c:v>238.06358</c:v>
                </c:pt>
                <c:pt idx="732">
                  <c:v>237.63516000000001</c:v>
                </c:pt>
                <c:pt idx="733">
                  <c:v>238.99883</c:v>
                </c:pt>
                <c:pt idx="734">
                  <c:v>238.82433</c:v>
                </c:pt>
                <c:pt idx="735">
                  <c:v>240.63075000000001</c:v>
                </c:pt>
                <c:pt idx="736">
                  <c:v>246.49633</c:v>
                </c:pt>
                <c:pt idx="737">
                  <c:v>244.49816000000001</c:v>
                </c:pt>
                <c:pt idx="738">
                  <c:v>243.25675000000001</c:v>
                </c:pt>
                <c:pt idx="739">
                  <c:v>244.96532999999999</c:v>
                </c:pt>
                <c:pt idx="740">
                  <c:v>245.07</c:v>
                </c:pt>
                <c:pt idx="741">
                  <c:v>247.65040999999999</c:v>
                </c:pt>
                <c:pt idx="742">
                  <c:v>244.57641000000001</c:v>
                </c:pt>
                <c:pt idx="743">
                  <c:v>249.45908</c:v>
                </c:pt>
                <c:pt idx="744">
                  <c:v>254.64215999999999</c:v>
                </c:pt>
                <c:pt idx="745">
                  <c:v>255.72740999999999</c:v>
                </c:pt>
                <c:pt idx="746">
                  <c:v>267.53982999999999</c:v>
                </c:pt>
                <c:pt idx="747">
                  <c:v>270.04041000000001</c:v>
                </c:pt>
                <c:pt idx="748">
                  <c:v>264.98624999999998</c:v>
                </c:pt>
                <c:pt idx="749">
                  <c:v>264.92574999999999</c:v>
                </c:pt>
                <c:pt idx="750">
                  <c:v>270.49540999999999</c:v>
                </c:pt>
                <c:pt idx="751">
                  <c:v>267.46908000000002</c:v>
                </c:pt>
                <c:pt idx="752">
                  <c:v>274.25324999999998</c:v>
                </c:pt>
                <c:pt idx="753">
                  <c:v>279.97908000000001</c:v>
                </c:pt>
                <c:pt idx="754">
                  <c:v>286.86941000000002</c:v>
                </c:pt>
                <c:pt idx="755">
                  <c:v>284.286</c:v>
                </c:pt>
                <c:pt idx="756">
                  <c:v>287.83091000000002</c:v>
                </c:pt>
                <c:pt idx="757">
                  <c:v>300.53566000000001</c:v>
                </c:pt>
                <c:pt idx="758">
                  <c:v>304.32691</c:v>
                </c:pt>
                <c:pt idx="759">
                  <c:v>326.55691000000002</c:v>
                </c:pt>
                <c:pt idx="760">
                  <c:v>327.58425</c:v>
                </c:pt>
                <c:pt idx="761">
                  <c:v>311.70274000000001</c:v>
                </c:pt>
                <c:pt idx="762">
                  <c:v>325.64666</c:v>
                </c:pt>
                <c:pt idx="763">
                  <c:v>369.51132999999999</c:v>
                </c:pt>
                <c:pt idx="764">
                  <c:v>432.46132999999998</c:v>
                </c:pt>
                <c:pt idx="765">
                  <c:v>434.31682999999998</c:v>
                </c:pt>
                <c:pt idx="766">
                  <c:v>359.58600000000001</c:v>
                </c:pt>
                <c:pt idx="767">
                  <c:v>377.64098999999999</c:v>
                </c:pt>
                <c:pt idx="768">
                  <c:v>387.77499999999998</c:v>
                </c:pt>
                <c:pt idx="769">
                  <c:v>370.65199999999999</c:v>
                </c:pt>
                <c:pt idx="770">
                  <c:v>376.94799999999998</c:v>
                </c:pt>
                <c:pt idx="771">
                  <c:v>311.702</c:v>
                </c:pt>
                <c:pt idx="772">
                  <c:v>320.036</c:v>
                </c:pt>
                <c:pt idx="773">
                  <c:v>337.89299999999997</c:v>
                </c:pt>
                <c:pt idx="774">
                  <c:v>334.125</c:v>
                </c:pt>
                <c:pt idx="775">
                  <c:v>333.95100000000002</c:v>
                </c:pt>
                <c:pt idx="776">
                  <c:v>320.06</c:v>
                </c:pt>
                <c:pt idx="777">
                  <c:v>337.75900000000001</c:v>
                </c:pt>
                <c:pt idx="778">
                  <c:v>333.33299</c:v>
                </c:pt>
                <c:pt idx="779">
                  <c:v>334.02499</c:v>
                </c:pt>
                <c:pt idx="780">
                  <c:v>315.63099</c:v>
                </c:pt>
                <c:pt idx="781">
                  <c:v>321.48200000000003</c:v>
                </c:pt>
                <c:pt idx="782">
                  <c:v>326.36500000000001</c:v>
                </c:pt>
                <c:pt idx="783">
                  <c:v>322.60599999999999</c:v>
                </c:pt>
                <c:pt idx="784">
                  <c:v>320.99299999999999</c:v>
                </c:pt>
                <c:pt idx="785">
                  <c:v>318.33699999999999</c:v>
                </c:pt>
                <c:pt idx="786">
                  <c:v>332.471</c:v>
                </c:pt>
                <c:pt idx="787">
                  <c:v>349.13799999999998</c:v>
                </c:pt>
                <c:pt idx="788">
                  <c:v>354.95400000000001</c:v>
                </c:pt>
                <c:pt idx="789">
                  <c:v>356.80599999999998</c:v>
                </c:pt>
                <c:pt idx="790">
                  <c:v>375.20400000000001</c:v>
                </c:pt>
                <c:pt idx="791">
                  <c:v>377.798</c:v>
                </c:pt>
                <c:pt idx="792">
                  <c:v>352.12799999999999</c:v>
                </c:pt>
                <c:pt idx="793">
                  <c:v>366.78800000000001</c:v>
                </c:pt>
                <c:pt idx="794">
                  <c:v>358.44299999999998</c:v>
                </c:pt>
                <c:pt idx="795">
                  <c:v>369.95600000000002</c:v>
                </c:pt>
                <c:pt idx="796">
                  <c:v>394.86099999999999</c:v>
                </c:pt>
                <c:pt idx="797">
                  <c:v>391.61799999999999</c:v>
                </c:pt>
                <c:pt idx="798">
                  <c:v>395.59298999999999</c:v>
                </c:pt>
                <c:pt idx="799">
                  <c:v>421.42399999999998</c:v>
                </c:pt>
                <c:pt idx="800">
                  <c:v>415.07600000000002</c:v>
                </c:pt>
                <c:pt idx="801">
                  <c:v>421.81299999999999</c:v>
                </c:pt>
                <c:pt idx="802">
                  <c:v>467.83100000000002</c:v>
                </c:pt>
                <c:pt idx="803">
                  <c:v>435.09100000000001</c:v>
                </c:pt>
                <c:pt idx="804">
                  <c:v>437.02100000000002</c:v>
                </c:pt>
                <c:pt idx="805">
                  <c:v>453.67599999999999</c:v>
                </c:pt>
                <c:pt idx="806">
                  <c:v>445.80500000000001</c:v>
                </c:pt>
                <c:pt idx="807">
                  <c:v>451.10199999999998</c:v>
                </c:pt>
                <c:pt idx="808">
                  <c:v>456.42500000000001</c:v>
                </c:pt>
                <c:pt idx="809">
                  <c:v>464.21800000000002</c:v>
                </c:pt>
                <c:pt idx="810">
                  <c:v>460.238</c:v>
                </c:pt>
                <c:pt idx="811">
                  <c:v>435.64098999999999</c:v>
                </c:pt>
                <c:pt idx="812">
                  <c:v>438.27600000000001</c:v>
                </c:pt>
                <c:pt idx="813">
                  <c:v>437.99400000000003</c:v>
                </c:pt>
                <c:pt idx="814">
                  <c:v>456.572</c:v>
                </c:pt>
                <c:pt idx="815">
                  <c:v>455.74299999999999</c:v>
                </c:pt>
                <c:pt idx="816">
                  <c:v>447.60599999999999</c:v>
                </c:pt>
                <c:pt idx="817">
                  <c:v>419.33800000000002</c:v>
                </c:pt>
                <c:pt idx="818">
                  <c:v>427.81700000000001</c:v>
                </c:pt>
                <c:pt idx="819">
                  <c:v>422.74099999999999</c:v>
                </c:pt>
                <c:pt idx="820">
                  <c:v>431.029</c:v>
                </c:pt>
                <c:pt idx="821">
                  <c:v>424.96199999999999</c:v>
                </c:pt>
                <c:pt idx="822">
                  <c:v>432.358</c:v>
                </c:pt>
                <c:pt idx="823">
                  <c:v>433.77300000000002</c:v>
                </c:pt>
                <c:pt idx="824">
                  <c:v>431.98500000000001</c:v>
                </c:pt>
                <c:pt idx="825">
                  <c:v>431.69099999999997</c:v>
                </c:pt>
                <c:pt idx="826">
                  <c:v>433.73200000000003</c:v>
                </c:pt>
                <c:pt idx="827">
                  <c:v>427.16399999999999</c:v>
                </c:pt>
                <c:pt idx="828">
                  <c:v>441.02100000000002</c:v>
                </c:pt>
                <c:pt idx="829">
                  <c:v>457.16800000000001</c:v>
                </c:pt>
                <c:pt idx="830">
                  <c:v>452.36799999999999</c:v>
                </c:pt>
                <c:pt idx="831">
                  <c:v>445.327</c:v>
                </c:pt>
                <c:pt idx="832">
                  <c:v>450.31200000000001</c:v>
                </c:pt>
                <c:pt idx="833">
                  <c:v>446.61399999999998</c:v>
                </c:pt>
                <c:pt idx="834">
                  <c:v>431.15600000000001</c:v>
                </c:pt>
                <c:pt idx="835">
                  <c:v>431.41</c:v>
                </c:pt>
                <c:pt idx="836">
                  <c:v>416.29</c:v>
                </c:pt>
                <c:pt idx="837">
                  <c:v>372.73700000000002</c:v>
                </c:pt>
                <c:pt idx="838">
                  <c:v>383.13799999999998</c:v>
                </c:pt>
                <c:pt idx="839">
                  <c:v>380.81700000000001</c:v>
                </c:pt>
                <c:pt idx="840">
                  <c:v>382.738</c:v>
                </c:pt>
                <c:pt idx="841">
                  <c:v>378.77499999999998</c:v>
                </c:pt>
                <c:pt idx="842">
                  <c:v>417.43900000000002</c:v>
                </c:pt>
                <c:pt idx="843">
                  <c:v>403.27100000000002</c:v>
                </c:pt>
                <c:pt idx="844">
                  <c:v>388.21899999999999</c:v>
                </c:pt>
                <c:pt idx="845">
                  <c:v>388.53800000000001</c:v>
                </c:pt>
                <c:pt idx="846">
                  <c:v>397.88499999999999</c:v>
                </c:pt>
                <c:pt idx="847">
                  <c:v>390.71499999999997</c:v>
                </c:pt>
                <c:pt idx="848">
                  <c:v>392.38900000000001</c:v>
                </c:pt>
                <c:pt idx="849">
                  <c:v>381.35599999999999</c:v>
                </c:pt>
                <c:pt idx="850">
                  <c:v>369.13299999999998</c:v>
                </c:pt>
                <c:pt idx="851">
                  <c:v>376.952</c:v>
                </c:pt>
                <c:pt idx="852">
                  <c:v>378.17399999999998</c:v>
                </c:pt>
                <c:pt idx="853">
                  <c:v>372.15699999999998</c:v>
                </c:pt>
                <c:pt idx="854">
                  <c:v>372.45299999999997</c:v>
                </c:pt>
                <c:pt idx="855">
                  <c:v>372.762</c:v>
                </c:pt>
                <c:pt idx="856">
                  <c:v>370.43299999999999</c:v>
                </c:pt>
                <c:pt idx="857">
                  <c:v>386.95400000000001</c:v>
                </c:pt>
                <c:pt idx="858">
                  <c:v>377.88900000000001</c:v>
                </c:pt>
                <c:pt idx="859">
                  <c:v>376.44</c:v>
                </c:pt>
                <c:pt idx="860">
                  <c:v>376.92399999999998</c:v>
                </c:pt>
                <c:pt idx="861">
                  <c:v>372.43400000000003</c:v>
                </c:pt>
                <c:pt idx="862">
                  <c:v>374.76400000000001</c:v>
                </c:pt>
                <c:pt idx="863">
                  <c:v>379.18599999999998</c:v>
                </c:pt>
                <c:pt idx="864">
                  <c:v>378.57600000000002</c:v>
                </c:pt>
                <c:pt idx="865">
                  <c:v>388.87</c:v>
                </c:pt>
                <c:pt idx="866">
                  <c:v>397.23</c:v>
                </c:pt>
                <c:pt idx="867">
                  <c:v>405.62099999999998</c:v>
                </c:pt>
                <c:pt idx="868">
                  <c:v>401.66300000000001</c:v>
                </c:pt>
                <c:pt idx="869">
                  <c:v>407.017</c:v>
                </c:pt>
                <c:pt idx="870">
                  <c:v>417.49200000000002</c:v>
                </c:pt>
                <c:pt idx="871">
                  <c:v>421.95600000000002</c:v>
                </c:pt>
                <c:pt idx="872">
                  <c:v>422.05399999999997</c:v>
                </c:pt>
                <c:pt idx="873">
                  <c:v>439.61</c:v>
                </c:pt>
                <c:pt idx="874">
                  <c:v>436.14</c:v>
                </c:pt>
                <c:pt idx="875">
                  <c:v>438.745</c:v>
                </c:pt>
                <c:pt idx="876">
                  <c:v>419.89600000000002</c:v>
                </c:pt>
                <c:pt idx="877">
                  <c:v>422.61700000000002</c:v>
                </c:pt>
                <c:pt idx="878">
                  <c:v>421.24400000000003</c:v>
                </c:pt>
                <c:pt idx="879">
                  <c:v>433.40100000000001</c:v>
                </c:pt>
                <c:pt idx="880">
                  <c:v>425.50200000000001</c:v>
                </c:pt>
                <c:pt idx="881">
                  <c:v>438.28</c:v>
                </c:pt>
                <c:pt idx="882">
                  <c:v>436.42599999999999</c:v>
                </c:pt>
                <c:pt idx="883">
                  <c:v>434.00099999999998</c:v>
                </c:pt>
                <c:pt idx="884">
                  <c:v>419.25400000000002</c:v>
                </c:pt>
                <c:pt idx="885">
                  <c:v>421.59699999999998</c:v>
                </c:pt>
                <c:pt idx="886">
                  <c:v>407.72199999999998</c:v>
                </c:pt>
                <c:pt idx="887">
                  <c:v>397.88299999999998</c:v>
                </c:pt>
                <c:pt idx="888">
                  <c:v>407.27600000000001</c:v>
                </c:pt>
                <c:pt idx="889">
                  <c:v>414.21300000000002</c:v>
                </c:pt>
                <c:pt idx="890">
                  <c:v>410.73899999999998</c:v>
                </c:pt>
                <c:pt idx="891">
                  <c:v>411.67200000000003</c:v>
                </c:pt>
                <c:pt idx="892">
                  <c:v>416.70800000000003</c:v>
                </c:pt>
                <c:pt idx="893">
                  <c:v>415.04</c:v>
                </c:pt>
                <c:pt idx="894">
                  <c:v>411.637</c:v>
                </c:pt>
                <c:pt idx="895">
                  <c:v>414.20800000000003</c:v>
                </c:pt>
                <c:pt idx="896">
                  <c:v>416.03399999999999</c:v>
                </c:pt>
                <c:pt idx="897">
                  <c:v>414.16699999999997</c:v>
                </c:pt>
                <c:pt idx="898">
                  <c:v>417.13799999999998</c:v>
                </c:pt>
                <c:pt idx="899">
                  <c:v>417.154</c:v>
                </c:pt>
                <c:pt idx="900">
                  <c:v>407.47300000000001</c:v>
                </c:pt>
                <c:pt idx="901">
                  <c:v>409.24</c:v>
                </c:pt>
                <c:pt idx="902">
                  <c:v>407.49599999999998</c:v>
                </c:pt>
                <c:pt idx="903">
                  <c:v>415.125</c:v>
                </c:pt>
                <c:pt idx="904">
                  <c:v>417.31799999999998</c:v>
                </c:pt>
                <c:pt idx="905">
                  <c:v>415.83699999999999</c:v>
                </c:pt>
                <c:pt idx="906">
                  <c:v>414.75698999999997</c:v>
                </c:pt>
                <c:pt idx="907">
                  <c:v>416.851</c:v>
                </c:pt>
                <c:pt idx="908">
                  <c:v>416.233</c:v>
                </c:pt>
                <c:pt idx="909">
                  <c:v>424.29700000000003</c:v>
                </c:pt>
                <c:pt idx="910">
                  <c:v>423.59699999999998</c:v>
                </c:pt>
                <c:pt idx="911">
                  <c:v>414.613</c:v>
                </c:pt>
                <c:pt idx="912">
                  <c:v>414.45800000000003</c:v>
                </c:pt>
                <c:pt idx="913">
                  <c:v>416.012</c:v>
                </c:pt>
                <c:pt idx="914">
                  <c:v>418.78500000000003</c:v>
                </c:pt>
                <c:pt idx="915">
                  <c:v>418.93999000000002</c:v>
                </c:pt>
                <c:pt idx="916">
                  <c:v>418.59300000000002</c:v>
                </c:pt>
                <c:pt idx="917">
                  <c:v>422.04399999999998</c:v>
                </c:pt>
                <c:pt idx="918">
                  <c:v>422.29498999999998</c:v>
                </c:pt>
                <c:pt idx="919">
                  <c:v>420.553</c:v>
                </c:pt>
                <c:pt idx="920">
                  <c:v>421.61599999999999</c:v>
                </c:pt>
                <c:pt idx="921">
                  <c:v>415.75099999999998</c:v>
                </c:pt>
                <c:pt idx="922">
                  <c:v>418.07799999999997</c:v>
                </c:pt>
                <c:pt idx="923">
                  <c:v>421.19200000000001</c:v>
                </c:pt>
                <c:pt idx="924">
                  <c:v>426.38299999999998</c:v>
                </c:pt>
                <c:pt idx="925">
                  <c:v>426.84399000000002</c:v>
                </c:pt>
                <c:pt idx="926">
                  <c:v>425.49400000000003</c:v>
                </c:pt>
                <c:pt idx="927">
                  <c:v>426.279</c:v>
                </c:pt>
                <c:pt idx="928">
                  <c:v>429.77499999999998</c:v>
                </c:pt>
                <c:pt idx="929">
                  <c:v>430.45299999999997</c:v>
                </c:pt>
                <c:pt idx="930">
                  <c:v>429.31799999999998</c:v>
                </c:pt>
                <c:pt idx="931">
                  <c:v>428.52199999999999</c:v>
                </c:pt>
                <c:pt idx="932">
                  <c:v>435.92599999999999</c:v>
                </c:pt>
                <c:pt idx="933">
                  <c:v>443.75799999999998</c:v>
                </c:pt>
                <c:pt idx="934">
                  <c:v>446.77600000000001</c:v>
                </c:pt>
                <c:pt idx="935">
                  <c:v>447.233</c:v>
                </c:pt>
                <c:pt idx="936">
                  <c:v>455.15199999999999</c:v>
                </c:pt>
                <c:pt idx="937">
                  <c:v>458.62599999999998</c:v>
                </c:pt>
                <c:pt idx="938">
                  <c:v>464.42899999999997</c:v>
                </c:pt>
                <c:pt idx="939">
                  <c:v>466.06400000000002</c:v>
                </c:pt>
                <c:pt idx="940">
                  <c:v>441.30399999999997</c:v>
                </c:pt>
                <c:pt idx="941">
                  <c:v>446.23599999999999</c:v>
                </c:pt>
                <c:pt idx="942">
                  <c:v>454.375</c:v>
                </c:pt>
                <c:pt idx="943">
                  <c:v>449.108</c:v>
                </c:pt>
                <c:pt idx="944">
                  <c:v>453.06700000000001</c:v>
                </c:pt>
                <c:pt idx="945">
                  <c:v>443.68099999999998</c:v>
                </c:pt>
                <c:pt idx="946">
                  <c:v>449.15699999999998</c:v>
                </c:pt>
                <c:pt idx="947">
                  <c:v>447.73998999999998</c:v>
                </c:pt>
                <c:pt idx="948">
                  <c:v>447.58598999999998</c:v>
                </c:pt>
                <c:pt idx="949">
                  <c:v>458.86399999999998</c:v>
                </c:pt>
                <c:pt idx="950">
                  <c:v>459.93700000000001</c:v>
                </c:pt>
                <c:pt idx="951">
                  <c:v>458.70800000000003</c:v>
                </c:pt>
                <c:pt idx="952">
                  <c:v>460.95400000000001</c:v>
                </c:pt>
                <c:pt idx="953">
                  <c:v>454.39398999999997</c:v>
                </c:pt>
                <c:pt idx="954">
                  <c:v>451.15499999999997</c:v>
                </c:pt>
                <c:pt idx="955">
                  <c:v>453.70100000000002</c:v>
                </c:pt>
                <c:pt idx="956">
                  <c:v>456.03899999999999</c:v>
                </c:pt>
                <c:pt idx="957">
                  <c:v>456.09300000000002</c:v>
                </c:pt>
                <c:pt idx="958">
                  <c:v>457.64098999999999</c:v>
                </c:pt>
                <c:pt idx="959">
                  <c:v>454.27800000000002</c:v>
                </c:pt>
                <c:pt idx="960">
                  <c:v>454.06400000000002</c:v>
                </c:pt>
                <c:pt idx="961">
                  <c:v>453.49400000000003</c:v>
                </c:pt>
                <c:pt idx="962">
                  <c:v>440.23099999999999</c:v>
                </c:pt>
                <c:pt idx="963">
                  <c:v>442.95299999999997</c:v>
                </c:pt>
                <c:pt idx="964">
                  <c:v>442.892</c:v>
                </c:pt>
                <c:pt idx="965">
                  <c:v>440.55099999999999</c:v>
                </c:pt>
                <c:pt idx="966">
                  <c:v>444.48899999999998</c:v>
                </c:pt>
                <c:pt idx="967">
                  <c:v>447.03500000000003</c:v>
                </c:pt>
                <c:pt idx="968">
                  <c:v>448.27800000000002</c:v>
                </c:pt>
                <c:pt idx="969">
                  <c:v>467.262</c:v>
                </c:pt>
                <c:pt idx="970">
                  <c:v>489.84699999999998</c:v>
                </c:pt>
                <c:pt idx="971">
                  <c:v>516.05100000000004</c:v>
                </c:pt>
                <c:pt idx="972">
                  <c:v>529.91700000000003</c:v>
                </c:pt>
                <c:pt idx="973">
                  <c:v>537.23298999999997</c:v>
                </c:pt>
                <c:pt idx="974">
                  <c:v>528.04998999999998</c:v>
                </c:pt>
                <c:pt idx="975">
                  <c:v>538.56799999999998</c:v>
                </c:pt>
                <c:pt idx="976">
                  <c:v>537.18499999999995</c:v>
                </c:pt>
                <c:pt idx="977">
                  <c:v>571.13900000000001</c:v>
                </c:pt>
                <c:pt idx="978">
                  <c:v>579.34299999999996</c:v>
                </c:pt>
                <c:pt idx="979">
                  <c:v>578.84898999999996</c:v>
                </c:pt>
                <c:pt idx="980">
                  <c:v>585.399</c:v>
                </c:pt>
                <c:pt idx="981">
                  <c:v>576.226</c:v>
                </c:pt>
                <c:pt idx="982">
                  <c:v>580.43598999999995</c:v>
                </c:pt>
                <c:pt idx="983">
                  <c:v>574.95299999999997</c:v>
                </c:pt>
                <c:pt idx="984">
                  <c:v>583.87</c:v>
                </c:pt>
                <c:pt idx="985">
                  <c:v>633.20500000000004</c:v>
                </c:pt>
                <c:pt idx="986">
                  <c:v>682.226</c:v>
                </c:pt>
                <c:pt idx="987">
                  <c:v>695.15499999999997</c:v>
                </c:pt>
                <c:pt idx="988">
                  <c:v>685.44200000000001</c:v>
                </c:pt>
                <c:pt idx="989">
                  <c:v>732.35699999999997</c:v>
                </c:pt>
                <c:pt idx="990">
                  <c:v>773.25</c:v>
                </c:pt>
                <c:pt idx="991">
                  <c:v>736.38599999999997</c:v>
                </c:pt>
                <c:pt idx="992">
                  <c:v>747.83100000000002</c:v>
                </c:pt>
                <c:pt idx="993">
                  <c:v>758.90300000000002</c:v>
                </c:pt>
                <c:pt idx="994">
                  <c:v>702.69600000000003</c:v>
                </c:pt>
                <c:pt idx="995">
                  <c:v>657.01300000000003</c:v>
                </c:pt>
                <c:pt idx="996">
                  <c:v>581.24900000000002</c:v>
                </c:pt>
                <c:pt idx="997">
                  <c:v>657.08998999999994</c:v>
                </c:pt>
                <c:pt idx="998">
                  <c:v>687.16800000000001</c:v>
                </c:pt>
                <c:pt idx="999">
                  <c:v>657.22398999999996</c:v>
                </c:pt>
                <c:pt idx="1000">
                  <c:v>644.09100000000001</c:v>
                </c:pt>
                <c:pt idx="1001">
                  <c:v>655.94398999999999</c:v>
                </c:pt>
                <c:pt idx="1002">
                  <c:v>634.35699999999997</c:v>
                </c:pt>
                <c:pt idx="1003">
                  <c:v>635.09299999999996</c:v>
                </c:pt>
                <c:pt idx="1004">
                  <c:v>683.29300000000001</c:v>
                </c:pt>
                <c:pt idx="1005">
                  <c:v>678.56700000000001</c:v>
                </c:pt>
                <c:pt idx="1006">
                  <c:v>690.17899999999997</c:v>
                </c:pt>
                <c:pt idx="1007">
                  <c:v>670.74099999999999</c:v>
                </c:pt>
                <c:pt idx="1008">
                  <c:v>679.351</c:v>
                </c:pt>
                <c:pt idx="1009">
                  <c:v>676.87199999999996</c:v>
                </c:pt>
                <c:pt idx="1010">
                  <c:v>671.81399999999996</c:v>
                </c:pt>
                <c:pt idx="1011">
                  <c:v>640.476</c:v>
                </c:pt>
                <c:pt idx="1012">
                  <c:v>654.85298999999998</c:v>
                </c:pt>
                <c:pt idx="1013">
                  <c:v>649.35599999999999</c:v>
                </c:pt>
                <c:pt idx="1014">
                  <c:v>656.74699999999996</c:v>
                </c:pt>
                <c:pt idx="1015">
                  <c:v>648.13599999999997</c:v>
                </c:pt>
                <c:pt idx="1016">
                  <c:v>663.44299999999998</c:v>
                </c:pt>
                <c:pt idx="1017">
                  <c:v>654.01800000000003</c:v>
                </c:pt>
                <c:pt idx="1018">
                  <c:v>663.63800000000003</c:v>
                </c:pt>
                <c:pt idx="1019">
                  <c:v>666.56498999999997</c:v>
                </c:pt>
                <c:pt idx="1020">
                  <c:v>665.11300000000006</c:v>
                </c:pt>
                <c:pt idx="1021">
                  <c:v>681.23900000000003</c:v>
                </c:pt>
                <c:pt idx="1022">
                  <c:v>673.83199999999999</c:v>
                </c:pt>
                <c:pt idx="1023">
                  <c:v>673.00800000000004</c:v>
                </c:pt>
                <c:pt idx="1024">
                  <c:v>662.03399999999999</c:v>
                </c:pt>
                <c:pt idx="1025">
                  <c:v>666.74699999999996</c:v>
                </c:pt>
                <c:pt idx="1026">
                  <c:v>654.72500000000002</c:v>
                </c:pt>
                <c:pt idx="1027">
                  <c:v>654.89499999999998</c:v>
                </c:pt>
                <c:pt idx="1028">
                  <c:v>660.28399999999999</c:v>
                </c:pt>
                <c:pt idx="1029">
                  <c:v>655.41800000000001</c:v>
                </c:pt>
                <c:pt idx="1030">
                  <c:v>650.82898999999998</c:v>
                </c:pt>
                <c:pt idx="1031">
                  <c:v>656.91598999999997</c:v>
                </c:pt>
                <c:pt idx="1032">
                  <c:v>655.42700000000002</c:v>
                </c:pt>
                <c:pt idx="1033">
                  <c:v>656.68100000000004</c:v>
                </c:pt>
                <c:pt idx="1034">
                  <c:v>635.58799999999997</c:v>
                </c:pt>
                <c:pt idx="1035">
                  <c:v>621.37298999999996</c:v>
                </c:pt>
                <c:pt idx="1036">
                  <c:v>601.22699999999998</c:v>
                </c:pt>
                <c:pt idx="1037">
                  <c:v>555.92600000000004</c:v>
                </c:pt>
                <c:pt idx="1038">
                  <c:v>578.52373999999998</c:v>
                </c:pt>
                <c:pt idx="1039">
                  <c:v>570.33875</c:v>
                </c:pt>
                <c:pt idx="1040">
                  <c:v>574.87374999999997</c:v>
                </c:pt>
                <c:pt idx="1041">
                  <c:v>588.51625000000001</c:v>
                </c:pt>
                <c:pt idx="1042">
                  <c:v>589.66125</c:v>
                </c:pt>
                <c:pt idx="1043">
                  <c:v>586.71500000000003</c:v>
                </c:pt>
                <c:pt idx="1044">
                  <c:v>585.23874999999998</c:v>
                </c:pt>
                <c:pt idx="1045">
                  <c:v>594.81624999999997</c:v>
                </c:pt>
                <c:pt idx="1046">
                  <c:v>581.96249999999998</c:v>
                </c:pt>
                <c:pt idx="1047">
                  <c:v>584.87374999999997</c:v>
                </c:pt>
                <c:pt idx="1048">
                  <c:v>581.65</c:v>
                </c:pt>
                <c:pt idx="1049">
                  <c:v>571.96249999999998</c:v>
                </c:pt>
                <c:pt idx="1050">
                  <c:v>567.60748999999998</c:v>
                </c:pt>
                <c:pt idx="1051">
                  <c:v>575.54124999999999</c:v>
                </c:pt>
                <c:pt idx="1052">
                  <c:v>572.37248999999997</c:v>
                </c:pt>
                <c:pt idx="1053">
                  <c:v>573.01625000000001</c:v>
                </c:pt>
                <c:pt idx="1054">
                  <c:v>573.08000000000004</c:v>
                </c:pt>
                <c:pt idx="1055">
                  <c:v>581.35374999999999</c:v>
                </c:pt>
                <c:pt idx="1056">
                  <c:v>579.66750000000002</c:v>
                </c:pt>
                <c:pt idx="1057">
                  <c:v>585.50750000000005</c:v>
                </c:pt>
                <c:pt idx="1058">
                  <c:v>577.98748999999998</c:v>
                </c:pt>
                <c:pt idx="1059">
                  <c:v>574.58249999999998</c:v>
                </c:pt>
                <c:pt idx="1060">
                  <c:v>575.0625</c:v>
                </c:pt>
                <c:pt idx="1061">
                  <c:v>575.34249999999997</c:v>
                </c:pt>
                <c:pt idx="1062">
                  <c:v>568.78875000000005</c:v>
                </c:pt>
                <c:pt idx="1063">
                  <c:v>574.49748999999997</c:v>
                </c:pt>
                <c:pt idx="1064">
                  <c:v>571.94124999999997</c:v>
                </c:pt>
                <c:pt idx="1065">
                  <c:v>573.78125</c:v>
                </c:pt>
                <c:pt idx="1066">
                  <c:v>572.96</c:v>
                </c:pt>
                <c:pt idx="1067">
                  <c:v>570.1</c:v>
                </c:pt>
                <c:pt idx="1068">
                  <c:v>572.52125000000001</c:v>
                </c:pt>
                <c:pt idx="1069">
                  <c:v>596.45375000000001</c:v>
                </c:pt>
                <c:pt idx="1070">
                  <c:v>606.05250000000001</c:v>
                </c:pt>
                <c:pt idx="1071">
                  <c:v>604.46500000000003</c:v>
                </c:pt>
                <c:pt idx="1072">
                  <c:v>609.4325</c:v>
                </c:pt>
                <c:pt idx="1073">
                  <c:v>613.67498999999998</c:v>
                </c:pt>
                <c:pt idx="1074">
                  <c:v>623.6</c:v>
                </c:pt>
                <c:pt idx="1075">
                  <c:v>620.59875</c:v>
                </c:pt>
                <c:pt idx="1076">
                  <c:v>622.03375000000005</c:v>
                </c:pt>
                <c:pt idx="1077">
                  <c:v>604.82749999999999</c:v>
                </c:pt>
                <c:pt idx="1078">
                  <c:v>607.03625</c:v>
                </c:pt>
                <c:pt idx="1079">
                  <c:v>606.88499999999999</c:v>
                </c:pt>
                <c:pt idx="1080">
                  <c:v>606.89750000000004</c:v>
                </c:pt>
                <c:pt idx="1081">
                  <c:v>605.52125000000001</c:v>
                </c:pt>
                <c:pt idx="1082">
                  <c:v>606.04624999999999</c:v>
                </c:pt>
                <c:pt idx="1083">
                  <c:v>605.08000000000004</c:v>
                </c:pt>
                <c:pt idx="1084">
                  <c:v>609.37248999999997</c:v>
                </c:pt>
                <c:pt idx="1085">
                  <c:v>606.71749999999997</c:v>
                </c:pt>
                <c:pt idx="1086">
                  <c:v>595.93375000000003</c:v>
                </c:pt>
                <c:pt idx="1087">
                  <c:v>596.22500000000002</c:v>
                </c:pt>
                <c:pt idx="1088">
                  <c:v>595.01750000000004</c:v>
                </c:pt>
                <c:pt idx="1089">
                  <c:v>602.40750000000003</c:v>
                </c:pt>
                <c:pt idx="1090">
                  <c:v>601.36874999999998</c:v>
                </c:pt>
                <c:pt idx="1091">
                  <c:v>598.90750000000003</c:v>
                </c:pt>
                <c:pt idx="1092">
                  <c:v>605.01750000000004</c:v>
                </c:pt>
                <c:pt idx="1093">
                  <c:v>602.88499999999999</c:v>
                </c:pt>
                <c:pt idx="1094">
                  <c:v>603.58123999999998</c:v>
                </c:pt>
                <c:pt idx="1095">
                  <c:v>604.52125000000001</c:v>
                </c:pt>
                <c:pt idx="1096">
                  <c:v>610.58375000000001</c:v>
                </c:pt>
                <c:pt idx="1097">
                  <c:v>613.23748999999998</c:v>
                </c:pt>
                <c:pt idx="1098">
                  <c:v>611.88873999999998</c:v>
                </c:pt>
                <c:pt idx="1099">
                  <c:v>609.495</c:v>
                </c:pt>
                <c:pt idx="1100">
                  <c:v>608.125</c:v>
                </c:pt>
                <c:pt idx="1101">
                  <c:v>610.57000000000005</c:v>
                </c:pt>
                <c:pt idx="1102">
                  <c:v>610.23374999999999</c:v>
                </c:pt>
                <c:pt idx="1103">
                  <c:v>617.44500000000005</c:v>
                </c:pt>
                <c:pt idx="1104">
                  <c:v>614.59625000000005</c:v>
                </c:pt>
                <c:pt idx="1105">
                  <c:v>615.91624999999999</c:v>
                </c:pt>
                <c:pt idx="1106">
                  <c:v>618.32749999999999</c:v>
                </c:pt>
                <c:pt idx="1107">
                  <c:v>637.21623999999997</c:v>
                </c:pt>
                <c:pt idx="1108">
                  <c:v>637.73625000000004</c:v>
                </c:pt>
                <c:pt idx="1109">
                  <c:v>635.88374999999996</c:v>
                </c:pt>
                <c:pt idx="1110">
                  <c:v>638.97500000000002</c:v>
                </c:pt>
                <c:pt idx="1111">
                  <c:v>638.60500000000002</c:v>
                </c:pt>
                <c:pt idx="1112">
                  <c:v>636.63499999999999</c:v>
                </c:pt>
                <c:pt idx="1113">
                  <c:v>637.01625000000001</c:v>
                </c:pt>
                <c:pt idx="1114">
                  <c:v>634.60500000000002</c:v>
                </c:pt>
                <c:pt idx="1115">
                  <c:v>626.36874999999998</c:v>
                </c:pt>
                <c:pt idx="1116">
                  <c:v>629.61248999999998</c:v>
                </c:pt>
                <c:pt idx="1117">
                  <c:v>630.61874999999998</c:v>
                </c:pt>
                <c:pt idx="1118">
                  <c:v>650.89499999999998</c:v>
                </c:pt>
                <c:pt idx="1119">
                  <c:v>647.69375000000002</c:v>
                </c:pt>
                <c:pt idx="1120">
                  <c:v>652.23500000000001</c:v>
                </c:pt>
                <c:pt idx="1121">
                  <c:v>657.05624999999998</c:v>
                </c:pt>
                <c:pt idx="1122">
                  <c:v>684.37750000000005</c:v>
                </c:pt>
                <c:pt idx="1123">
                  <c:v>684.29750000000001</c:v>
                </c:pt>
                <c:pt idx="1124">
                  <c:v>700.13499999999999</c:v>
                </c:pt>
                <c:pt idx="1125">
                  <c:v>704.91</c:v>
                </c:pt>
                <c:pt idx="1126">
                  <c:v>693.89625000000001</c:v>
                </c:pt>
                <c:pt idx="1127">
                  <c:v>708.95500000000004</c:v>
                </c:pt>
                <c:pt idx="1128">
                  <c:v>725.6925</c:v>
                </c:pt>
                <c:pt idx="1129">
                  <c:v>741.84875</c:v>
                </c:pt>
                <c:pt idx="1130">
                  <c:v>701.21875</c:v>
                </c:pt>
                <c:pt idx="1131">
                  <c:v>702.17499999999995</c:v>
                </c:pt>
                <c:pt idx="1132">
                  <c:v>705.47874999999999</c:v>
                </c:pt>
                <c:pt idx="1133">
                  <c:v>705.47125000000005</c:v>
                </c:pt>
                <c:pt idx="1134">
                  <c:v>706.13374999999996</c:v>
                </c:pt>
                <c:pt idx="1135">
                  <c:v>728.36125000000004</c:v>
                </c:pt>
                <c:pt idx="1136">
                  <c:v>719.25250000000005</c:v>
                </c:pt>
                <c:pt idx="1137">
                  <c:v>714.57124999999996</c:v>
                </c:pt>
                <c:pt idx="1138">
                  <c:v>715.77250000000004</c:v>
                </c:pt>
                <c:pt idx="1139">
                  <c:v>694.72125000000005</c:v>
                </c:pt>
                <c:pt idx="1140">
                  <c:v>704.62125000000003</c:v>
                </c:pt>
                <c:pt idx="1141">
                  <c:v>711.39625000000001</c:v>
                </c:pt>
                <c:pt idx="1142">
                  <c:v>710.92750000000001</c:v>
                </c:pt>
                <c:pt idx="1143">
                  <c:v>745.92624999999998</c:v>
                </c:pt>
                <c:pt idx="1144">
                  <c:v>738.66499999999996</c:v>
                </c:pt>
                <c:pt idx="1145">
                  <c:v>748.8075</c:v>
                </c:pt>
                <c:pt idx="1146">
                  <c:v>752.55250000000001</c:v>
                </c:pt>
                <c:pt idx="1147">
                  <c:v>730.36500000000001</c:v>
                </c:pt>
                <c:pt idx="1148">
                  <c:v>734.84</c:v>
                </c:pt>
                <c:pt idx="1149">
                  <c:v>745.97874999999999</c:v>
                </c:pt>
                <c:pt idx="1150">
                  <c:v>739.81875000000002</c:v>
                </c:pt>
                <c:pt idx="1151">
                  <c:v>730.3125</c:v>
                </c:pt>
                <c:pt idx="1152">
                  <c:v>737.40250000000003</c:v>
                </c:pt>
                <c:pt idx="1153">
                  <c:v>727.44500000000005</c:v>
                </c:pt>
                <c:pt idx="1154">
                  <c:v>731.9</c:v>
                </c:pt>
                <c:pt idx="1155">
                  <c:v>731.12625000000003</c:v>
                </c:pt>
                <c:pt idx="1156">
                  <c:v>731.64</c:v>
                </c:pt>
                <c:pt idx="1157">
                  <c:v>744.10249999999996</c:v>
                </c:pt>
                <c:pt idx="1158">
                  <c:v>766.59249999999997</c:v>
                </c:pt>
                <c:pt idx="1159">
                  <c:v>769.91499999999996</c:v>
                </c:pt>
                <c:pt idx="1160">
                  <c:v>764.35749999999996</c:v>
                </c:pt>
                <c:pt idx="1161">
                  <c:v>760.1</c:v>
                </c:pt>
                <c:pt idx="1162">
                  <c:v>754.82624999999996</c:v>
                </c:pt>
                <c:pt idx="1163">
                  <c:v>758.35374999999999</c:v>
                </c:pt>
                <c:pt idx="1164">
                  <c:v>763.23625000000004</c:v>
                </c:pt>
                <c:pt idx="1165">
                  <c:v>766.87249999999995</c:v>
                </c:pt>
                <c:pt idx="1166">
                  <c:v>773.28250000000003</c:v>
                </c:pt>
                <c:pt idx="1167">
                  <c:v>765.95249999999999</c:v>
                </c:pt>
                <c:pt idx="1168">
                  <c:v>769.82749999999999</c:v>
                </c:pt>
                <c:pt idx="1169">
                  <c:v>774.38625000000002</c:v>
                </c:pt>
                <c:pt idx="1170">
                  <c:v>778.35625000000005</c:v>
                </c:pt>
                <c:pt idx="1171">
                  <c:v>776.98249999999996</c:v>
                </c:pt>
                <c:pt idx="1172">
                  <c:v>776.41499999999996</c:v>
                </c:pt>
                <c:pt idx="1173">
                  <c:v>786.97249999999997</c:v>
                </c:pt>
                <c:pt idx="1174">
                  <c:v>789.24625000000003</c:v>
                </c:pt>
                <c:pt idx="1175">
                  <c:v>791</c:v>
                </c:pt>
                <c:pt idx="1176">
                  <c:v>789.23249999999996</c:v>
                </c:pt>
                <c:pt idx="1177">
                  <c:v>805.79624999999999</c:v>
                </c:pt>
                <c:pt idx="1178">
                  <c:v>842.63874999999996</c:v>
                </c:pt>
                <c:pt idx="1179">
                  <c:v>910.9325</c:v>
                </c:pt>
                <c:pt idx="1180">
                  <c:v>910.24749999999995</c:v>
                </c:pt>
                <c:pt idx="1181">
                  <c:v>870.13125000000002</c:v>
                </c:pt>
                <c:pt idx="1182">
                  <c:v>905.45624999999995</c:v>
                </c:pt>
                <c:pt idx="1183">
                  <c:v>900.36625000000004</c:v>
                </c:pt>
                <c:pt idx="1184">
                  <c:v>948.89874999999995</c:v>
                </c:pt>
                <c:pt idx="1185">
                  <c:v>971.64499999999998</c:v>
                </c:pt>
                <c:pt idx="1186">
                  <c:v>954.84375</c:v>
                </c:pt>
                <c:pt idx="1187">
                  <c:v>952.45500000000004</c:v>
                </c:pt>
                <c:pt idx="1188">
                  <c:v>964.32500000000005</c:v>
                </c:pt>
                <c:pt idx="1189">
                  <c:v>1009.97375</c:v>
                </c:pt>
                <c:pt idx="1190">
                  <c:v>1028.33375</c:v>
                </c:pt>
                <c:pt idx="1191">
                  <c:v>1047.0999899999999</c:v>
                </c:pt>
                <c:pt idx="1192">
                  <c:v>1140.385</c:v>
                </c:pt>
                <c:pt idx="1193">
                  <c:v>985.93875000000003</c:v>
                </c:pt>
                <c:pt idx="1194">
                  <c:v>837.83624999999995</c:v>
                </c:pt>
                <c:pt idx="1195">
                  <c:v>923.52374999999995</c:v>
                </c:pt>
                <c:pt idx="1196">
                  <c:v>889.33875</c:v>
                </c:pt>
                <c:pt idx="1197">
                  <c:v>905.22625000000005</c:v>
                </c:pt>
                <c:pt idx="1198">
                  <c:v>910.60625000000005</c:v>
                </c:pt>
                <c:pt idx="1199">
                  <c:v>772.66125</c:v>
                </c:pt>
                <c:pt idx="1200">
                  <c:v>784.89374999999995</c:v>
                </c:pt>
                <c:pt idx="1201">
                  <c:v>820.68875000000003</c:v>
                </c:pt>
                <c:pt idx="1202">
                  <c:v>821.19624999999996</c:v>
                </c:pt>
                <c:pt idx="1203">
                  <c:v>830.74</c:v>
                </c:pt>
                <c:pt idx="1204">
                  <c:v>848.58124999999995</c:v>
                </c:pt>
                <c:pt idx="1205">
                  <c:v>890.29375000000005</c:v>
                </c:pt>
                <c:pt idx="1206">
                  <c:v>888.0625</c:v>
                </c:pt>
                <c:pt idx="1207">
                  <c:v>896.16375000000005</c:v>
                </c:pt>
                <c:pt idx="1208">
                  <c:v>920.58875</c:v>
                </c:pt>
                <c:pt idx="1209">
                  <c:v>934.77750000000003</c:v>
                </c:pt>
                <c:pt idx="1210">
                  <c:v>920.36500000000001</c:v>
                </c:pt>
                <c:pt idx="1211">
                  <c:v>912.21249999999998</c:v>
                </c:pt>
                <c:pt idx="1212">
                  <c:v>898.55</c:v>
                </c:pt>
                <c:pt idx="1213">
                  <c:v>901.05</c:v>
                </c:pt>
                <c:pt idx="1214">
                  <c:v>912.84375</c:v>
                </c:pt>
                <c:pt idx="1215">
                  <c:v>919.79499999999996</c:v>
                </c:pt>
                <c:pt idx="1216">
                  <c:v>920.82875000000001</c:v>
                </c:pt>
                <c:pt idx="1217">
                  <c:v>916.91125</c:v>
                </c:pt>
                <c:pt idx="1218">
                  <c:v>921.35125000000005</c:v>
                </c:pt>
                <c:pt idx="1219">
                  <c:v>973.06500000000005</c:v>
                </c:pt>
                <c:pt idx="1220">
                  <c:v>982.82749999999999</c:v>
                </c:pt>
                <c:pt idx="1221">
                  <c:v>1020.09</c:v>
                </c:pt>
                <c:pt idx="1222">
                  <c:v>1011.215</c:v>
                </c:pt>
                <c:pt idx="1223">
                  <c:v>1029.4012399999999</c:v>
                </c:pt>
                <c:pt idx="1224">
                  <c:v>1019.3125</c:v>
                </c:pt>
                <c:pt idx="1225">
                  <c:v>1029.4087500000001</c:v>
                </c:pt>
                <c:pt idx="1226">
                  <c:v>1067.70875</c:v>
                </c:pt>
                <c:pt idx="1227">
                  <c:v>1072.2049999999999</c:v>
                </c:pt>
                <c:pt idx="1228">
                  <c:v>974.95875000000001</c:v>
                </c:pt>
                <c:pt idx="1229">
                  <c:v>997.22749999999996</c:v>
                </c:pt>
                <c:pt idx="1230">
                  <c:v>1004.71375</c:v>
                </c:pt>
                <c:pt idx="1231">
                  <c:v>1004.85375</c:v>
                </c:pt>
                <c:pt idx="1232">
                  <c:v>994.58</c:v>
                </c:pt>
                <c:pt idx="1233">
                  <c:v>1003.59</c:v>
                </c:pt>
                <c:pt idx="1234">
                  <c:v>1018.41125</c:v>
                </c:pt>
                <c:pt idx="1235">
                  <c:v>1038.86625</c:v>
                </c:pt>
                <c:pt idx="1236">
                  <c:v>1058.3150000000001</c:v>
                </c:pt>
                <c:pt idx="1237">
                  <c:v>1052.84375</c:v>
                </c:pt>
                <c:pt idx="1238">
                  <c:v>1046.6624899999999</c:v>
                </c:pt>
                <c:pt idx="1239">
                  <c:v>1079.5825</c:v>
                </c:pt>
                <c:pt idx="1240">
                  <c:v>1112.86375</c:v>
                </c:pt>
                <c:pt idx="1241">
                  <c:v>1122.5150000000001</c:v>
                </c:pt>
                <c:pt idx="1242">
                  <c:v>1193.501</c:v>
                </c:pt>
                <c:pt idx="1243">
                  <c:v>1182.4290000000001</c:v>
                </c:pt>
                <c:pt idx="1244">
                  <c:v>1139.848</c:v>
                </c:pt>
                <c:pt idx="1245">
                  <c:v>1189.366</c:v>
                </c:pt>
                <c:pt idx="1246">
                  <c:v>1189.9469899999999</c:v>
                </c:pt>
                <c:pt idx="1247">
                  <c:v>1193.6110000000001</c:v>
                </c:pt>
                <c:pt idx="1248">
                  <c:v>1221.05</c:v>
                </c:pt>
                <c:pt idx="1249">
                  <c:v>1269.7760000000001</c:v>
                </c:pt>
                <c:pt idx="1250">
                  <c:v>1285.376</c:v>
                </c:pt>
                <c:pt idx="1251">
                  <c:v>1260.6679999999999</c:v>
                </c:pt>
                <c:pt idx="1252">
                  <c:v>1273.2469900000001</c:v>
                </c:pt>
                <c:pt idx="1253">
                  <c:v>1280.3049900000001</c:v>
                </c:pt>
                <c:pt idx="1254">
                  <c:v>1206.357</c:v>
                </c:pt>
                <c:pt idx="1255">
                  <c:v>1153.06</c:v>
                </c:pt>
                <c:pt idx="1256">
                  <c:v>1200.557</c:v>
                </c:pt>
                <c:pt idx="1257">
                  <c:v>1147.625</c:v>
                </c:pt>
                <c:pt idx="1258">
                  <c:v>1186.3510000000001</c:v>
                </c:pt>
                <c:pt idx="1259">
                  <c:v>1235.5530000000001</c:v>
                </c:pt>
                <c:pt idx="1260">
                  <c:v>1242.806</c:v>
                </c:pt>
                <c:pt idx="1261">
                  <c:v>1245.8920000000001</c:v>
                </c:pt>
                <c:pt idx="1262">
                  <c:v>1247.6709900000001</c:v>
                </c:pt>
                <c:pt idx="1263">
                  <c:v>1126.0819899999999</c:v>
                </c:pt>
                <c:pt idx="1264">
                  <c:v>1062.07</c:v>
                </c:pt>
                <c:pt idx="1265">
                  <c:v>1000.24599</c:v>
                </c:pt>
                <c:pt idx="1266">
                  <c:v>1036.2260000000001</c:v>
                </c:pt>
                <c:pt idx="1267">
                  <c:v>1065.481</c:v>
                </c:pt>
                <c:pt idx="1268">
                  <c:v>1091.3330000000001</c:v>
                </c:pt>
                <c:pt idx="1269">
                  <c:v>1036.0989999999999</c:v>
                </c:pt>
                <c:pt idx="1270">
                  <c:v>1013.8440000000001</c:v>
                </c:pt>
                <c:pt idx="1271">
                  <c:v>921.80799999999999</c:v>
                </c:pt>
                <c:pt idx="1272">
                  <c:v>962.50800000000004</c:v>
                </c:pt>
                <c:pt idx="1273">
                  <c:v>968.29300000000001</c:v>
                </c:pt>
                <c:pt idx="1274">
                  <c:v>1035.3219899999999</c:v>
                </c:pt>
                <c:pt idx="1275">
                  <c:v>1011.9690000000001</c:v>
                </c:pt>
                <c:pt idx="1276">
                  <c:v>1041.374</c:v>
                </c:pt>
                <c:pt idx="1277">
                  <c:v>1048.8629900000001</c:v>
                </c:pt>
                <c:pt idx="1278">
                  <c:v>1077.557</c:v>
                </c:pt>
                <c:pt idx="1279">
                  <c:v>1082.3699999999999</c:v>
                </c:pt>
                <c:pt idx="1280">
                  <c:v>1140.037</c:v>
                </c:pt>
                <c:pt idx="1281">
                  <c:v>1148.0920000000001</c:v>
                </c:pt>
                <c:pt idx="1282">
                  <c:v>1139.8599999999999</c:v>
                </c:pt>
                <c:pt idx="1283">
                  <c:v>1150.6849999999999</c:v>
                </c:pt>
                <c:pt idx="1284">
                  <c:v>1177.2840000000001</c:v>
                </c:pt>
                <c:pt idx="1285">
                  <c:v>1196.896</c:v>
                </c:pt>
                <c:pt idx="1286">
                  <c:v>1187.0329899999999</c:v>
                </c:pt>
                <c:pt idx="1287">
                  <c:v>1213.8009999999999</c:v>
                </c:pt>
                <c:pt idx="1288">
                  <c:v>1206.74</c:v>
                </c:pt>
                <c:pt idx="1289">
                  <c:v>1226.896</c:v>
                </c:pt>
                <c:pt idx="1290">
                  <c:v>1216.269</c:v>
                </c:pt>
                <c:pt idx="1291">
                  <c:v>1187.136</c:v>
                </c:pt>
                <c:pt idx="1292">
                  <c:v>1186.1089899999999</c:v>
                </c:pt>
                <c:pt idx="1293">
                  <c:v>1189.55</c:v>
                </c:pt>
                <c:pt idx="1294">
                  <c:v>1184.2</c:v>
                </c:pt>
                <c:pt idx="1295">
                  <c:v>1211.7379900000001</c:v>
                </c:pt>
                <c:pt idx="1296">
                  <c:v>1218.6659999999999</c:v>
                </c:pt>
                <c:pt idx="1297">
                  <c:v>1227.981</c:v>
                </c:pt>
                <c:pt idx="1298">
                  <c:v>1261.702</c:v>
                </c:pt>
                <c:pt idx="1299">
                  <c:v>1255.25125</c:v>
                </c:pt>
                <c:pt idx="1300">
                  <c:v>1232.7574999999999</c:v>
                </c:pt>
                <c:pt idx="1301">
                  <c:v>1243.43</c:v>
                </c:pt>
                <c:pt idx="1302">
                  <c:v>1251.5775000000001</c:v>
                </c:pt>
                <c:pt idx="1303">
                  <c:v>1269.69625</c:v>
                </c:pt>
                <c:pt idx="1304">
                  <c:v>1289.7474999999999</c:v>
                </c:pt>
                <c:pt idx="1305">
                  <c:v>1335.825</c:v>
                </c:pt>
                <c:pt idx="1306">
                  <c:v>1319.7</c:v>
                </c:pt>
                <c:pt idx="1307">
                  <c:v>1311.5887399999999</c:v>
                </c:pt>
                <c:pt idx="1308">
                  <c:v>1370.79</c:v>
                </c:pt>
                <c:pt idx="1309">
                  <c:v>1416.61</c:v>
                </c:pt>
                <c:pt idx="1310">
                  <c:v>1448.88625</c:v>
                </c:pt>
                <c:pt idx="1311">
                  <c:v>1506.7725</c:v>
                </c:pt>
                <c:pt idx="1312">
                  <c:v>1543.31</c:v>
                </c:pt>
                <c:pt idx="1313">
                  <c:v>1536.1524999999999</c:v>
                </c:pt>
                <c:pt idx="1314">
                  <c:v>1554.6025</c:v>
                </c:pt>
                <c:pt idx="1315">
                  <c:v>1564.0650000000001</c:v>
                </c:pt>
                <c:pt idx="1316">
                  <c:v>1644.72875</c:v>
                </c:pt>
                <c:pt idx="1317">
                  <c:v>1695.83125</c:v>
                </c:pt>
                <c:pt idx="1318">
                  <c:v>1748.35375</c:v>
                </c:pt>
                <c:pt idx="1319">
                  <c:v>1774.52</c:v>
                </c:pt>
                <c:pt idx="1320">
                  <c:v>1634.6075000000001</c:v>
                </c:pt>
                <c:pt idx="1321">
                  <c:v>1774.8050000000001</c:v>
                </c:pt>
                <c:pt idx="1322">
                  <c:v>1747.04375</c:v>
                </c:pt>
                <c:pt idx="1323">
                  <c:v>1665.0325</c:v>
                </c:pt>
                <c:pt idx="1324">
                  <c:v>1744.4412500000001</c:v>
                </c:pt>
                <c:pt idx="1325">
                  <c:v>1796.89625</c:v>
                </c:pt>
                <c:pt idx="1326">
                  <c:v>1913.1387500000001</c:v>
                </c:pt>
                <c:pt idx="1327">
                  <c:v>1983.97875</c:v>
                </c:pt>
                <c:pt idx="1328">
                  <c:v>2074.69625</c:v>
                </c:pt>
                <c:pt idx="1329">
                  <c:v>2114.98875</c:v>
                </c:pt>
                <c:pt idx="1330">
                  <c:v>2196.6687400000001</c:v>
                </c:pt>
                <c:pt idx="1331">
                  <c:v>2348.55249</c:v>
                </c:pt>
                <c:pt idx="1332">
                  <c:v>2581.8537500000002</c:v>
                </c:pt>
                <c:pt idx="1333">
                  <c:v>2460.9537500000001</c:v>
                </c:pt>
                <c:pt idx="1334">
                  <c:v>2232.2874999999999</c:v>
                </c:pt>
                <c:pt idx="1335">
                  <c:v>2234.83374</c:v>
                </c:pt>
                <c:pt idx="1336">
                  <c:v>2195.7849999999999</c:v>
                </c:pt>
                <c:pt idx="1337">
                  <c:v>2315.7362499999999</c:v>
                </c:pt>
                <c:pt idx="1338">
                  <c:v>2170.9812400000001</c:v>
                </c:pt>
                <c:pt idx="1339">
                  <c:v>2402.125</c:v>
                </c:pt>
                <c:pt idx="1340">
                  <c:v>2477.1725000000001</c:v>
                </c:pt>
                <c:pt idx="1341">
                  <c:v>2475.2975000000001</c:v>
                </c:pt>
                <c:pt idx="1342">
                  <c:v>2526.3112500000002</c:v>
                </c:pt>
                <c:pt idx="1343">
                  <c:v>2605.125</c:v>
                </c:pt>
                <c:pt idx="1344">
                  <c:v>2855.03</c:v>
                </c:pt>
                <c:pt idx="1345">
                  <c:v>2900.8525</c:v>
                </c:pt>
                <c:pt idx="1346">
                  <c:v>2737.9025000000001</c:v>
                </c:pt>
                <c:pt idx="1347">
                  <c:v>2826.0387500000002</c:v>
                </c:pt>
                <c:pt idx="1348">
                  <c:v>2846.0062499999999</c:v>
                </c:pt>
                <c:pt idx="1349">
                  <c:v>2910.3362499999998</c:v>
                </c:pt>
                <c:pt idx="1350">
                  <c:v>3007.0124999999998</c:v>
                </c:pt>
                <c:pt idx="1351">
                  <c:v>2697.0774999999999</c:v>
                </c:pt>
                <c:pt idx="1352">
                  <c:v>2780.1824999999999</c:v>
                </c:pt>
                <c:pt idx="1353">
                  <c:v>2518.5487499999999</c:v>
                </c:pt>
                <c:pt idx="1354">
                  <c:v>2438.6174900000001</c:v>
                </c:pt>
                <c:pt idx="1355">
                  <c:v>2520.7837500000001</c:v>
                </c:pt>
                <c:pt idx="1356">
                  <c:v>2680.1025</c:v>
                </c:pt>
                <c:pt idx="1357">
                  <c:v>2611.6799900000001</c:v>
                </c:pt>
                <c:pt idx="1358">
                  <c:v>2667.5475000000001</c:v>
                </c:pt>
                <c:pt idx="1359">
                  <c:v>2805.0974999999999</c:v>
                </c:pt>
                <c:pt idx="1360">
                  <c:v>2702.0037499999999</c:v>
                </c:pt>
                <c:pt idx="1361">
                  <c:v>2763.2912500000002</c:v>
                </c:pt>
                <c:pt idx="1362">
                  <c:v>2740.5925000000002</c:v>
                </c:pt>
                <c:pt idx="1363">
                  <c:v>2598.1587500000001</c:v>
                </c:pt>
                <c:pt idx="1364">
                  <c:v>2630.5949900000001</c:v>
                </c:pt>
                <c:pt idx="1365">
                  <c:v>2513.4299900000001</c:v>
                </c:pt>
                <c:pt idx="1366">
                  <c:v>2556.1675</c:v>
                </c:pt>
                <c:pt idx="1367">
                  <c:v>2591.2674999999999</c:v>
                </c:pt>
                <c:pt idx="1368">
                  <c:v>2547.3225000000002</c:v>
                </c:pt>
                <c:pt idx="1369">
                  <c:v>2479.0549900000001</c:v>
                </c:pt>
                <c:pt idx="1370">
                  <c:v>2424.69875</c:v>
                </c:pt>
                <c:pt idx="1371">
                  <c:v>2513.74125</c:v>
                </c:pt>
                <c:pt idx="1372">
                  <c:v>2640.0612500000002</c:v>
                </c:pt>
                <c:pt idx="1373">
                  <c:v>2588.67875</c:v>
                </c:pt>
                <c:pt idx="1374">
                  <c:v>2634.1737499999999</c:v>
                </c:pt>
                <c:pt idx="1375">
                  <c:v>2598.5700000000002</c:v>
                </c:pt>
                <c:pt idx="1376">
                  <c:v>2514.3625000000002</c:v>
                </c:pt>
                <c:pt idx="1377">
                  <c:v>2586.0425</c:v>
                </c:pt>
                <c:pt idx="1378">
                  <c:v>2524.1262400000001</c:v>
                </c:pt>
                <c:pt idx="1379">
                  <c:v>2352.2649999999999</c:v>
                </c:pt>
                <c:pt idx="1380">
                  <c:v>2292.9137500000002</c:v>
                </c:pt>
                <c:pt idx="1381">
                  <c:v>2437.55375</c:v>
                </c:pt>
                <c:pt idx="1382">
                  <c:v>2337.67875</c:v>
                </c:pt>
                <c:pt idx="1383">
                  <c:v>2109.3737500000002</c:v>
                </c:pt>
                <c:pt idx="1384">
                  <c:v>2045.5725</c:v>
                </c:pt>
                <c:pt idx="1385">
                  <c:v>1986.9425000000001</c:v>
                </c:pt>
                <c:pt idx="1386">
                  <c:v>2189.23999</c:v>
                </c:pt>
                <c:pt idx="1387">
                  <c:v>2354.8924999999999</c:v>
                </c:pt>
                <c:pt idx="1388">
                  <c:v>2349.355</c:v>
                </c:pt>
                <c:pt idx="1389">
                  <c:v>2740.5687499999999</c:v>
                </c:pt>
                <c:pt idx="1390">
                  <c:v>2738.7750000000001</c:v>
                </c:pt>
                <c:pt idx="1391">
                  <c:v>2831.67875</c:v>
                </c:pt>
                <c:pt idx="1392">
                  <c:v>2772.3674999999998</c:v>
                </c:pt>
                <c:pt idx="1393">
                  <c:v>2768.8024999999998</c:v>
                </c:pt>
                <c:pt idx="1394">
                  <c:v>2540.20874</c:v>
                </c:pt>
                <c:pt idx="1395">
                  <c:v>2570.1950000000002</c:v>
                </c:pt>
                <c:pt idx="1396">
                  <c:v>2699.7212500000001</c:v>
                </c:pt>
                <c:pt idx="1397">
                  <c:v>2719.69</c:v>
                </c:pt>
                <c:pt idx="1398">
                  <c:v>2714.7037500000001</c:v>
                </c:pt>
                <c:pt idx="1399">
                  <c:v>2718.6174999999998</c:v>
                </c:pt>
                <c:pt idx="1400">
                  <c:v>2867.6537499999999</c:v>
                </c:pt>
                <c:pt idx="1401">
                  <c:v>2739.7087499999998</c:v>
                </c:pt>
                <c:pt idx="1402">
                  <c:v>2740.07125</c:v>
                </c:pt>
                <c:pt idx="1403">
                  <c:v>2811.71</c:v>
                </c:pt>
                <c:pt idx="1404">
                  <c:v>3123.4112500000001</c:v>
                </c:pt>
                <c:pt idx="1405">
                  <c:v>3254.71</c:v>
                </c:pt>
                <c:pt idx="1406">
                  <c:v>3274.6374999999998</c:v>
                </c:pt>
                <c:pt idx="1407">
                  <c:v>3474.7624999999998</c:v>
                </c:pt>
                <c:pt idx="1408">
                  <c:v>3416.1849999999999</c:v>
                </c:pt>
                <c:pt idx="1409">
                  <c:v>3364.4112500000001</c:v>
                </c:pt>
                <c:pt idx="1410">
                  <c:v>3451.8525</c:v>
                </c:pt>
                <c:pt idx="1411">
                  <c:v>3705.43</c:v>
                </c:pt>
                <c:pt idx="1412">
                  <c:v>4104.0150000000003</c:v>
                </c:pt>
                <c:pt idx="1413">
                  <c:v>4036.7575000000002</c:v>
                </c:pt>
                <c:pt idx="1414">
                  <c:v>4462.6762500000004</c:v>
                </c:pt>
                <c:pt idx="1415">
                  <c:v>4118.9025000000001</c:v>
                </c:pt>
                <c:pt idx="1416">
                  <c:v>4322.4212500000003</c:v>
                </c:pt>
                <c:pt idx="1417">
                  <c:v>4311.6850000000004</c:v>
                </c:pt>
                <c:pt idx="1418">
                  <c:v>4180.2387500000004</c:v>
                </c:pt>
                <c:pt idx="1419">
                  <c:v>4139.3812500000004</c:v>
                </c:pt>
                <c:pt idx="1420">
                  <c:v>4110.9412499999999</c:v>
                </c:pt>
                <c:pt idx="1421">
                  <c:v>3911.2762499999999</c:v>
                </c:pt>
                <c:pt idx="1422">
                  <c:v>4162.7924899999998</c:v>
                </c:pt>
                <c:pt idx="1423">
                  <c:v>4178.7562500000004</c:v>
                </c:pt>
                <c:pt idx="1424">
                  <c:v>4396.03125</c:v>
                </c:pt>
                <c:pt idx="1425">
                  <c:v>4359.9025000000001</c:v>
                </c:pt>
                <c:pt idx="1426">
                  <c:v>4381.3962499999998</c:v>
                </c:pt>
                <c:pt idx="1427">
                  <c:v>4340.46</c:v>
                </c:pt>
                <c:pt idx="1428">
                  <c:v>4442.6575000000003</c:v>
                </c:pt>
                <c:pt idx="1429">
                  <c:v>4664.6437500000002</c:v>
                </c:pt>
                <c:pt idx="1430">
                  <c:v>4676.1424999999999</c:v>
                </c:pt>
                <c:pt idx="1431">
                  <c:v>4783.17</c:v>
                </c:pt>
                <c:pt idx="1432">
                  <c:v>4864.2849999999999</c:v>
                </c:pt>
                <c:pt idx="1433">
                  <c:v>4672.5687500000004</c:v>
                </c:pt>
                <c:pt idx="1434">
                  <c:v>4593.1824999999999</c:v>
                </c:pt>
                <c:pt idx="1435">
                  <c:v>4160.5349999999999</c:v>
                </c:pt>
                <c:pt idx="1436">
                  <c:v>4517.57</c:v>
                </c:pt>
                <c:pt idx="1437">
                  <c:v>4543.1025</c:v>
                </c:pt>
                <c:pt idx="1438">
                  <c:v>4628.6025</c:v>
                </c:pt>
                <c:pt idx="1439">
                  <c:v>4280.9750000000004</c:v>
                </c:pt>
                <c:pt idx="1440">
                  <c:v>4194.21875</c:v>
                </c:pt>
                <c:pt idx="1441">
                  <c:v>4307.8262500000001</c:v>
                </c:pt>
                <c:pt idx="1442">
                  <c:v>4295.7612399999998</c:v>
                </c:pt>
                <c:pt idx="1443">
                  <c:v>3944.5837499999998</c:v>
                </c:pt>
                <c:pt idx="1444">
                  <c:v>3817.0574999999999</c:v>
                </c:pt>
                <c:pt idx="1445">
                  <c:v>3358.1087499999999</c:v>
                </c:pt>
                <c:pt idx="1446">
                  <c:v>3772.6837500000001</c:v>
                </c:pt>
                <c:pt idx="1447">
                  <c:v>3608.5949999999998</c:v>
                </c:pt>
                <c:pt idx="1448">
                  <c:v>3764.6174999999998</c:v>
                </c:pt>
                <c:pt idx="1449">
                  <c:v>3976.3874999999998</c:v>
                </c:pt>
                <c:pt idx="1450">
                  <c:v>3863.1862500000002</c:v>
                </c:pt>
                <c:pt idx="1451">
                  <c:v>3827.6849999999999</c:v>
                </c:pt>
                <c:pt idx="1452">
                  <c:v>3690.99125</c:v>
                </c:pt>
                <c:pt idx="1453">
                  <c:v>3612.1624999999999</c:v>
                </c:pt>
                <c:pt idx="1454">
                  <c:v>3772.8474999999999</c:v>
                </c:pt>
                <c:pt idx="1455">
                  <c:v>3753.4349999999999</c:v>
                </c:pt>
                <c:pt idx="1456">
                  <c:v>3920.99125</c:v>
                </c:pt>
                <c:pt idx="1457">
                  <c:v>3939.5149999999999</c:v>
                </c:pt>
                <c:pt idx="1458">
                  <c:v>4220.28</c:v>
                </c:pt>
                <c:pt idx="1459">
                  <c:v>4062.2037500000001</c:v>
                </c:pt>
                <c:pt idx="1460">
                  <c:v>4207.8249999999998</c:v>
                </c:pt>
                <c:pt idx="1461">
                  <c:v>4300.5512500000004</c:v>
                </c:pt>
                <c:pt idx="1462">
                  <c:v>4414.1774999999998</c:v>
                </c:pt>
                <c:pt idx="1463">
                  <c:v>4424.4724999999999</c:v>
                </c:pt>
                <c:pt idx="1464">
                  <c:v>4307.5550000000003</c:v>
                </c:pt>
                <c:pt idx="1465">
                  <c:v>4186.7837399999999</c:v>
                </c:pt>
                <c:pt idx="1466">
                  <c:v>4325.2362499999999</c:v>
                </c:pt>
                <c:pt idx="1467">
                  <c:v>4370.1687499999998</c:v>
                </c:pt>
                <c:pt idx="1468">
                  <c:v>4446.1724899999999</c:v>
                </c:pt>
                <c:pt idx="1469">
                  <c:v>4624.3487500000001</c:v>
                </c:pt>
                <c:pt idx="1470">
                  <c:v>4789.3012500000004</c:v>
                </c:pt>
                <c:pt idx="1471">
                  <c:v>4741.7087499999998</c:v>
                </c:pt>
                <c:pt idx="1472">
                  <c:v>4858.6049899999998</c:v>
                </c:pt>
                <c:pt idx="1473">
                  <c:v>5728.5474999999997</c:v>
                </c:pt>
                <c:pt idx="1474">
                  <c:v>5666.9787500000002</c:v>
                </c:pt>
                <c:pt idx="1475">
                  <c:v>5779.0737499999996</c:v>
                </c:pt>
                <c:pt idx="1476">
                  <c:v>5607.01</c:v>
                </c:pt>
                <c:pt idx="1477">
                  <c:v>5643.55375</c:v>
                </c:pt>
                <c:pt idx="1478">
                  <c:v>5495.0387499999997</c:v>
                </c:pt>
                <c:pt idx="1479">
                  <c:v>5627.0862500000003</c:v>
                </c:pt>
                <c:pt idx="1480">
                  <c:v>5686.5262499999999</c:v>
                </c:pt>
                <c:pt idx="1481">
                  <c:v>6098.1149999999998</c:v>
                </c:pt>
                <c:pt idx="1482">
                  <c:v>5949.0787499999997</c:v>
                </c:pt>
                <c:pt idx="1483">
                  <c:v>5969.7950000000001</c:v>
                </c:pt>
                <c:pt idx="1484">
                  <c:v>5649.0050000000001</c:v>
                </c:pt>
                <c:pt idx="1485">
                  <c:v>5550.8587500000003</c:v>
                </c:pt>
                <c:pt idx="1486">
                  <c:v>5776.8787499999999</c:v>
                </c:pt>
                <c:pt idx="1487">
                  <c:v>5923.7062500000002</c:v>
                </c:pt>
                <c:pt idx="1488">
                  <c:v>5737.1025</c:v>
                </c:pt>
                <c:pt idx="1489">
                  <c:v>5741.7224999999999</c:v>
                </c:pt>
                <c:pt idx="1490">
                  <c:v>6151.3249999999998</c:v>
                </c:pt>
                <c:pt idx="1491">
                  <c:v>6130.5637500000003</c:v>
                </c:pt>
                <c:pt idx="1492">
                  <c:v>6424.5150000000003</c:v>
                </c:pt>
                <c:pt idx="1493">
                  <c:v>6879.3649999999998</c:v>
                </c:pt>
                <c:pt idx="1494">
                  <c:v>7199.2375000000002</c:v>
                </c:pt>
                <c:pt idx="1495">
                  <c:v>7210.46875</c:v>
                </c:pt>
                <c:pt idx="1496">
                  <c:v>7376.7425000000003</c:v>
                </c:pt>
                <c:pt idx="1497">
                  <c:v>7231.93</c:v>
                </c:pt>
                <c:pt idx="1498">
                  <c:v>7123.8937500000002</c:v>
                </c:pt>
                <c:pt idx="1499">
                  <c:v>7356.5062500000004</c:v>
                </c:pt>
                <c:pt idx="1500">
                  <c:v>7342.8237499999996</c:v>
                </c:pt>
                <c:pt idx="1501">
                  <c:v>7250.77</c:v>
                </c:pt>
                <c:pt idx="1502">
                  <c:v>6773.6949999999997</c:v>
                </c:pt>
                <c:pt idx="1503">
                  <c:v>6075.3012500000004</c:v>
                </c:pt>
                <c:pt idx="1504">
                  <c:v>5969.13</c:v>
                </c:pt>
                <c:pt idx="1505">
                  <c:v>6666.2712499999998</c:v>
                </c:pt>
                <c:pt idx="1506">
                  <c:v>6867.4262500000004</c:v>
                </c:pt>
                <c:pt idx="1507">
                  <c:v>7259.3</c:v>
                </c:pt>
                <c:pt idx="1508">
                  <c:v>7924.1824999999999</c:v>
                </c:pt>
                <c:pt idx="1509">
                  <c:v>7598.2775000000001</c:v>
                </c:pt>
                <c:pt idx="1510">
                  <c:v>7787.4562500000002</c:v>
                </c:pt>
                <c:pt idx="1511">
                  <c:v>7954.7674999999999</c:v>
                </c:pt>
                <c:pt idx="1512">
                  <c:v>7879.06</c:v>
                </c:pt>
                <c:pt idx="1513">
                  <c:v>8150.6324999999997</c:v>
                </c:pt>
                <c:pt idx="1514">
                  <c:v>8208.7537499999999</c:v>
                </c:pt>
                <c:pt idx="1515">
                  <c:v>8094.4449999999997</c:v>
                </c:pt>
                <c:pt idx="1516">
                  <c:v>8190.8712500000001</c:v>
                </c:pt>
                <c:pt idx="1517">
                  <c:v>8851.3050000000003</c:v>
                </c:pt>
                <c:pt idx="1518">
                  <c:v>9573.9675000000007</c:v>
                </c:pt>
                <c:pt idx="1519">
                  <c:v>9713.0962500000005</c:v>
                </c:pt>
                <c:pt idx="1520">
                  <c:v>10295.622499999999</c:v>
                </c:pt>
                <c:pt idx="1521">
                  <c:v>10542.6625</c:v>
                </c:pt>
                <c:pt idx="1522">
                  <c:v>9706.1037500000002</c:v>
                </c:pt>
                <c:pt idx="1523">
                  <c:v>10923.20125</c:v>
                </c:pt>
                <c:pt idx="1524">
                  <c:v>10973.543750000001</c:v>
                </c:pt>
                <c:pt idx="1525">
                  <c:v>11382.20875</c:v>
                </c:pt>
                <c:pt idx="1526">
                  <c:v>11597.231250000001</c:v>
                </c:pt>
                <c:pt idx="1527">
                  <c:v>12230.365</c:v>
                </c:pt>
                <c:pt idx="1528">
                  <c:v>13734.52</c:v>
                </c:pt>
                <c:pt idx="1529">
                  <c:v>16403.421249999999</c:v>
                </c:pt>
                <c:pt idx="1530">
                  <c:v>15732.1</c:v>
                </c:pt>
                <c:pt idx="1531">
                  <c:v>13152.528749999999</c:v>
                </c:pt>
                <c:pt idx="1532">
                  <c:v>16299.297500000001</c:v>
                </c:pt>
                <c:pt idx="1533">
                  <c:v>16374.897499999999</c:v>
                </c:pt>
                <c:pt idx="1534">
                  <c:v>16678.287489999999</c:v>
                </c:pt>
                <c:pt idx="1535">
                  <c:v>16246.13875</c:v>
                </c:pt>
                <c:pt idx="1536">
                  <c:v>17221.651249999999</c:v>
                </c:pt>
                <c:pt idx="1537">
                  <c:v>17436.5975</c:v>
                </c:pt>
                <c:pt idx="1538">
                  <c:v>19166.978739999999</c:v>
                </c:pt>
                <c:pt idx="1539">
                  <c:v>18640.262500000001</c:v>
                </c:pt>
                <c:pt idx="1540">
                  <c:v>18984.767500000002</c:v>
                </c:pt>
                <c:pt idx="1541">
                  <c:v>16862.571250000001</c:v>
                </c:pt>
                <c:pt idx="1542">
                  <c:v>16925.017500000002</c:v>
                </c:pt>
                <c:pt idx="1543">
                  <c:v>14182.46499</c:v>
                </c:pt>
                <c:pt idx="1544">
                  <c:v>14694.5825</c:v>
                </c:pt>
                <c:pt idx="1545">
                  <c:v>14103.21875</c:v>
                </c:pt>
                <c:pt idx="1546">
                  <c:v>13387.348749999999</c:v>
                </c:pt>
                <c:pt idx="1547">
                  <c:v>14652.3675</c:v>
                </c:pt>
                <c:pt idx="1548">
                  <c:v>15846.07375</c:v>
                </c:pt>
                <c:pt idx="1549">
                  <c:v>14362.403749999999</c:v>
                </c:pt>
                <c:pt idx="1550">
                  <c:v>14867.5725</c:v>
                </c:pt>
                <c:pt idx="1551">
                  <c:v>13643.695</c:v>
                </c:pt>
                <c:pt idx="1552">
                  <c:v>13062.145</c:v>
                </c:pt>
                <c:pt idx="1553">
                  <c:v>13439.4175</c:v>
                </c:pt>
                <c:pt idx="1554">
                  <c:v>13337.62125</c:v>
                </c:pt>
                <c:pt idx="1555">
                  <c:v>14881.545</c:v>
                </c:pt>
                <c:pt idx="1556">
                  <c:v>15104.45</c:v>
                </c:pt>
                <c:pt idx="1557">
                  <c:v>14953.852500000001</c:v>
                </c:pt>
                <c:pt idx="1558">
                  <c:v>16576.696250000001</c:v>
                </c:pt>
                <c:pt idx="1559">
                  <c:v>16735.106250000001</c:v>
                </c:pt>
                <c:pt idx="1560">
                  <c:v>15632.411249999999</c:v>
                </c:pt>
                <c:pt idx="1561">
                  <c:v>15242.936250000001</c:v>
                </c:pt>
                <c:pt idx="1562">
                  <c:v>14122.825000000001</c:v>
                </c:pt>
                <c:pt idx="1563">
                  <c:v>13269.5975</c:v>
                </c:pt>
                <c:pt idx="1564">
                  <c:v>13633.36375</c:v>
                </c:pt>
                <c:pt idx="1565">
                  <c:v>14165.90625</c:v>
                </c:pt>
                <c:pt idx="1566">
                  <c:v>14217.362499999999</c:v>
                </c:pt>
                <c:pt idx="1567">
                  <c:v>13519.92625</c:v>
                </c:pt>
                <c:pt idx="1568">
                  <c:v>12915.116249999999</c:v>
                </c:pt>
                <c:pt idx="1569">
                  <c:v>10870.168750000001</c:v>
                </c:pt>
                <c:pt idx="1570">
                  <c:v>11340.65</c:v>
                </c:pt>
                <c:pt idx="1571">
                  <c:v>11137.36875</c:v>
                </c:pt>
                <c:pt idx="1572">
                  <c:v>11742.94125</c:v>
                </c:pt>
                <c:pt idx="1573">
                  <c:v>12486.06625</c:v>
                </c:pt>
                <c:pt idx="1574">
                  <c:v>11508.62</c:v>
                </c:pt>
                <c:pt idx="1575">
                  <c:v>10872.9025</c:v>
                </c:pt>
                <c:pt idx="1576">
                  <c:v>10830.9275</c:v>
                </c:pt>
                <c:pt idx="1577">
                  <c:v>11629.375</c:v>
                </c:pt>
                <c:pt idx="1578">
                  <c:v>11524.344999999999</c:v>
                </c:pt>
                <c:pt idx="1579">
                  <c:v>11005.615</c:v>
                </c:pt>
                <c:pt idx="1580">
                  <c:v>11452.23</c:v>
                </c:pt>
                <c:pt idx="1581">
                  <c:v>11412.793750000001</c:v>
                </c:pt>
                <c:pt idx="1582">
                  <c:v>10917.151250000001</c:v>
                </c:pt>
                <c:pt idx="1583">
                  <c:v>9914.4724999999999</c:v>
                </c:pt>
                <c:pt idx="1584">
                  <c:v>9970.3087500000001</c:v>
                </c:pt>
                <c:pt idx="1585">
                  <c:v>8715.5949899999996</c:v>
                </c:pt>
                <c:pt idx="1586">
                  <c:v>8285.5012399999996</c:v>
                </c:pt>
                <c:pt idx="1587">
                  <c:v>9192.0450000000001</c:v>
                </c:pt>
                <c:pt idx="1588">
                  <c:v>8136.39</c:v>
                </c:pt>
                <c:pt idx="1589">
                  <c:v>6332.37</c:v>
                </c:pt>
                <c:pt idx="1590">
                  <c:v>7270.5074999999997</c:v>
                </c:pt>
                <c:pt idx="1591">
                  <c:v>7987.28125</c:v>
                </c:pt>
                <c:pt idx="1592">
                  <c:v>8086.7725</c:v>
                </c:pt>
                <c:pt idx="1593">
                  <c:v>8930.1387500000001</c:v>
                </c:pt>
                <c:pt idx="1594">
                  <c:v>8045.44</c:v>
                </c:pt>
                <c:pt idx="1595">
                  <c:v>8478.9249899999995</c:v>
                </c:pt>
                <c:pt idx="1596">
                  <c:v>8766.8525000000009</c:v>
                </c:pt>
                <c:pt idx="1597">
                  <c:v>8693.2525000000005</c:v>
                </c:pt>
                <c:pt idx="1598">
                  <c:v>9659.2875000000004</c:v>
                </c:pt>
                <c:pt idx="1599">
                  <c:v>10110.838750000001</c:v>
                </c:pt>
                <c:pt idx="1600">
                  <c:v>10474.77125</c:v>
                </c:pt>
                <c:pt idx="1601">
                  <c:v>10855.9375</c:v>
                </c:pt>
                <c:pt idx="1602">
                  <c:v>10537.00625</c:v>
                </c:pt>
                <c:pt idx="1603">
                  <c:v>11416.03875</c:v>
                </c:pt>
                <c:pt idx="1604">
                  <c:v>10928.02</c:v>
                </c:pt>
                <c:pt idx="1605">
                  <c:v>10727.952499999999</c:v>
                </c:pt>
                <c:pt idx="1606">
                  <c:v>9809.7212500000005</c:v>
                </c:pt>
                <c:pt idx="1607">
                  <c:v>10412.36875</c:v>
                </c:pt>
                <c:pt idx="1608">
                  <c:v>9585.2849999999999</c:v>
                </c:pt>
                <c:pt idx="1609">
                  <c:v>9627.7162499999995</c:v>
                </c:pt>
                <c:pt idx="1610">
                  <c:v>10272.9025</c:v>
                </c:pt>
                <c:pt idx="1611">
                  <c:v>10903.018749999999</c:v>
                </c:pt>
                <c:pt idx="1612">
                  <c:v>10352.046249999999</c:v>
                </c:pt>
                <c:pt idx="1613">
                  <c:v>11100.2925</c:v>
                </c:pt>
                <c:pt idx="1614">
                  <c:v>11305.122499999999</c:v>
                </c:pt>
                <c:pt idx="1615">
                  <c:v>11171.817499999999</c:v>
                </c:pt>
                <c:pt idx="1616">
                  <c:v>11558.475</c:v>
                </c:pt>
                <c:pt idx="1617">
                  <c:v>11246.747499999999</c:v>
                </c:pt>
                <c:pt idx="1618">
                  <c:v>10735.88625</c:v>
                </c:pt>
                <c:pt idx="1619">
                  <c:v>9552.7587500000009</c:v>
                </c:pt>
                <c:pt idx="1620">
                  <c:v>8980.1924899999995</c:v>
                </c:pt>
                <c:pt idx="1621">
                  <c:v>9251.2924999999996</c:v>
                </c:pt>
                <c:pt idx="1622">
                  <c:v>8680.6075000000001</c:v>
                </c:pt>
                <c:pt idx="1623">
                  <c:v>9433.4737399999995</c:v>
                </c:pt>
                <c:pt idx="1624">
                  <c:v>9047.5125000000007</c:v>
                </c:pt>
                <c:pt idx="1625">
                  <c:v>9260.7087499999998</c:v>
                </c:pt>
                <c:pt idx="1626">
                  <c:v>7895.9887500000004</c:v>
                </c:pt>
                <c:pt idx="1627">
                  <c:v>8039.6025</c:v>
                </c:pt>
                <c:pt idx="1628">
                  <c:v>8206.5550000000003</c:v>
                </c:pt>
                <c:pt idx="1629">
                  <c:v>7667.99</c:v>
                </c:pt>
                <c:pt idx="1630">
                  <c:v>8189.49125</c:v>
                </c:pt>
                <c:pt idx="1631">
                  <c:v>8597.3374999999996</c:v>
                </c:pt>
                <c:pt idx="1632">
                  <c:v>9028.2975000000006</c:v>
                </c:pt>
                <c:pt idx="1633">
                  <c:v>9023.7175000000007</c:v>
                </c:pt>
                <c:pt idx="1634">
                  <c:v>8411.6525000000001</c:v>
                </c:pt>
                <c:pt idx="1635">
                  <c:v>8881.9862499999999</c:v>
                </c:pt>
                <c:pt idx="1636">
                  <c:v>8548.8125</c:v>
                </c:pt>
                <c:pt idx="1637">
                  <c:v>8429.3312399999995</c:v>
                </c:pt>
                <c:pt idx="1638">
                  <c:v>7854.6374999999998</c:v>
                </c:pt>
                <c:pt idx="1639">
                  <c:v>7863.2550000000001</c:v>
                </c:pt>
                <c:pt idx="1640">
                  <c:v>7866.36</c:v>
                </c:pt>
                <c:pt idx="1641">
                  <c:v>6861.3249999999998</c:v>
                </c:pt>
                <c:pt idx="1642">
                  <c:v>6970.3637500000004</c:v>
                </c:pt>
                <c:pt idx="1643">
                  <c:v>6926.875</c:v>
                </c:pt>
                <c:pt idx="1644">
                  <c:v>6986.835</c:v>
                </c:pt>
                <c:pt idx="1645">
                  <c:v>7182.12</c:v>
                </c:pt>
                <c:pt idx="1646">
                  <c:v>7295.89</c:v>
                </c:pt>
                <c:pt idx="1647">
                  <c:v>6769.4837500000003</c:v>
                </c:pt>
                <c:pt idx="1648">
                  <c:v>6766.5924999999997</c:v>
                </c:pt>
                <c:pt idx="1649">
                  <c:v>6854.9212500000003</c:v>
                </c:pt>
                <c:pt idx="1650">
                  <c:v>6964.4324999999999</c:v>
                </c:pt>
                <c:pt idx="1651">
                  <c:v>7125.5387499999997</c:v>
                </c:pt>
                <c:pt idx="1652">
                  <c:v>6789.2674999999999</c:v>
                </c:pt>
                <c:pt idx="1653">
                  <c:v>6824.4937499999996</c:v>
                </c:pt>
                <c:pt idx="1654">
                  <c:v>6941.6387500000001</c:v>
                </c:pt>
                <c:pt idx="1655">
                  <c:v>7823.5587500000001</c:v>
                </c:pt>
                <c:pt idx="1656">
                  <c:v>8040.8812500000004</c:v>
                </c:pt>
                <c:pt idx="1657">
                  <c:v>8083.5737499999996</c:v>
                </c:pt>
                <c:pt idx="1658">
                  <c:v>8160.4125000000004</c:v>
                </c:pt>
                <c:pt idx="1659">
                  <c:v>8030.57</c:v>
                </c:pt>
                <c:pt idx="1660">
                  <c:v>7937.61</c:v>
                </c:pt>
                <c:pt idx="1661">
                  <c:v>8188.71875</c:v>
                </c:pt>
                <c:pt idx="1662">
                  <c:v>8333.8137399999996</c:v>
                </c:pt>
                <c:pt idx="1663">
                  <c:v>8866.67</c:v>
                </c:pt>
                <c:pt idx="1664">
                  <c:v>8830.0587500000001</c:v>
                </c:pt>
                <c:pt idx="1665">
                  <c:v>8868.1612399999995</c:v>
                </c:pt>
                <c:pt idx="1666">
                  <c:v>9191.82</c:v>
                </c:pt>
                <c:pt idx="1667">
                  <c:v>9373.3024999999998</c:v>
                </c:pt>
                <c:pt idx="1668">
                  <c:v>8807.5149999999994</c:v>
                </c:pt>
                <c:pt idx="1669">
                  <c:v>9153.6412500000006</c:v>
                </c:pt>
                <c:pt idx="1670">
                  <c:v>9144.3837500000009</c:v>
                </c:pt>
                <c:pt idx="1671">
                  <c:v>9444.1424999999999</c:v>
                </c:pt>
                <c:pt idx="1672">
                  <c:v>9268.7175000000007</c:v>
                </c:pt>
                <c:pt idx="1673">
                  <c:v>8949.8762399999996</c:v>
                </c:pt>
                <c:pt idx="1674">
                  <c:v>9029.4787500000002</c:v>
                </c:pt>
                <c:pt idx="1675">
                  <c:v>9228.8525000000009</c:v>
                </c:pt>
                <c:pt idx="1676">
                  <c:v>9572.6987499999996</c:v>
                </c:pt>
                <c:pt idx="1677">
                  <c:v>9817.5974999999999</c:v>
                </c:pt>
                <c:pt idx="1678">
                  <c:v>9845.5437500000007</c:v>
                </c:pt>
                <c:pt idx="1679">
                  <c:v>9326.7612499999996</c:v>
                </c:pt>
                <c:pt idx="1680">
                  <c:v>9424.9912399999994</c:v>
                </c:pt>
                <c:pt idx="1681">
                  <c:v>9039.0287499999995</c:v>
                </c:pt>
                <c:pt idx="1682">
                  <c:v>9327.0499899999995</c:v>
                </c:pt>
                <c:pt idx="1683">
                  <c:v>8920.2562500000004</c:v>
                </c:pt>
                <c:pt idx="1684">
                  <c:v>8408.3587499999994</c:v>
                </c:pt>
                <c:pt idx="1685">
                  <c:v>8442.2387500000004</c:v>
                </c:pt>
                <c:pt idx="1686">
                  <c:v>8398.8624899999995</c:v>
                </c:pt>
                <c:pt idx="1687">
                  <c:v>8711.3887500000001</c:v>
                </c:pt>
                <c:pt idx="1688">
                  <c:v>8159.2562500000004</c:v>
                </c:pt>
                <c:pt idx="1689">
                  <c:v>8360.2287500000002</c:v>
                </c:pt>
                <c:pt idx="1690">
                  <c:v>7996.82125</c:v>
                </c:pt>
                <c:pt idx="1691">
                  <c:v>8237.3425000000007</c:v>
                </c:pt>
                <c:pt idx="1692">
                  <c:v>8250.3950000000004</c:v>
                </c:pt>
                <c:pt idx="1693">
                  <c:v>8493.1312500000004</c:v>
                </c:pt>
                <c:pt idx="1694">
                  <c:v>8324.0249999999996</c:v>
                </c:pt>
                <c:pt idx="1695">
                  <c:v>7951.5137500000001</c:v>
                </c:pt>
                <c:pt idx="1696">
                  <c:v>7614.9637499999999</c:v>
                </c:pt>
                <c:pt idx="1697">
                  <c:v>7599.9525000000003</c:v>
                </c:pt>
                <c:pt idx="1698">
                  <c:v>7436.835</c:v>
                </c:pt>
                <c:pt idx="1699">
                  <c:v>7296.7962500000003</c:v>
                </c:pt>
                <c:pt idx="1700">
                  <c:v>7383.2174999999997</c:v>
                </c:pt>
                <c:pt idx="1701">
                  <c:v>7118.4237499999999</c:v>
                </c:pt>
                <c:pt idx="1702">
                  <c:v>7491.6112499999999</c:v>
                </c:pt>
                <c:pt idx="1703">
                  <c:v>7448.4827400697004</c:v>
                </c:pt>
                <c:pt idx="1704">
                  <c:v>7518.3333289310003</c:v>
                </c:pt>
                <c:pt idx="1705">
                  <c:v>7630.4033881550004</c:v>
                </c:pt>
                <c:pt idx="1706">
                  <c:v>7716.1450680606004</c:v>
                </c:pt>
                <c:pt idx="1707">
                  <c:v>7505.5892769261</c:v>
                </c:pt>
                <c:pt idx="1708">
                  <c:v>7624.1879705558003</c:v>
                </c:pt>
                <c:pt idx="1709">
                  <c:v>7658.57</c:v>
                </c:pt>
                <c:pt idx="1710">
                  <c:v>7684.93</c:v>
                </c:pt>
                <c:pt idx="1711">
                  <c:v>7618.11</c:v>
                </c:pt>
                <c:pt idx="1712">
                  <c:v>7495.1</c:v>
                </c:pt>
                <c:pt idx="1713">
                  <c:v>6770.31</c:v>
                </c:pt>
                <c:pt idx="1714">
                  <c:v>6780.3408026703</c:v>
                </c:pt>
                <c:pt idx="1715">
                  <c:v>6525.329181606</c:v>
                </c:pt>
                <c:pt idx="1716">
                  <c:v>6321.6559647805998</c:v>
                </c:pt>
                <c:pt idx="1717">
                  <c:v>6601.3241577351</c:v>
                </c:pt>
                <c:pt idx="1718">
                  <c:v>6397.4411699407001</c:v>
                </c:pt>
                <c:pt idx="1719">
                  <c:v>6529.5440149898996</c:v>
                </c:pt>
                <c:pt idx="1720">
                  <c:v>6482.8686968608999</c:v>
                </c:pt>
                <c:pt idx="1721">
                  <c:v>6711.6496699795998</c:v>
                </c:pt>
                <c:pt idx="1722">
                  <c:v>6731.7101466428003</c:v>
                </c:pt>
                <c:pt idx="1723">
                  <c:v>6736.8677212374996</c:v>
                </c:pt>
                <c:pt idx="1724">
                  <c:v>6729.9259369514002</c:v>
                </c:pt>
                <c:pt idx="1725">
                  <c:v>6099.4452773410003</c:v>
                </c:pt>
                <c:pt idx="1726">
                  <c:v>6198.7008235859003</c:v>
                </c:pt>
                <c:pt idx="1727">
                  <c:v>6142.3925697055001</c:v>
                </c:pt>
                <c:pt idx="1728">
                  <c:v>6244.3284549670998</c:v>
                </c:pt>
                <c:pt idx="1729">
                  <c:v>6148.4227054113999</c:v>
                </c:pt>
                <c:pt idx="1730">
                  <c:v>6140.1914995487996</c:v>
                </c:pt>
                <c:pt idx="1731">
                  <c:v>5954.5265818137996</c:v>
                </c:pt>
                <c:pt idx="1732">
                  <c:v>6189.3092519377997</c:v>
                </c:pt>
                <c:pt idx="1733">
                  <c:v>6343.8921999592003</c:v>
                </c:pt>
                <c:pt idx="1734">
                  <c:v>6373.2778541203998</c:v>
                </c:pt>
                <c:pt idx="1735">
                  <c:v>6629.7495948521</c:v>
                </c:pt>
                <c:pt idx="1736">
                  <c:v>6482.8305936314</c:v>
                </c:pt>
                <c:pt idx="1737">
                  <c:v>6589.6327930082998</c:v>
                </c:pt>
                <c:pt idx="1738">
                  <c:v>6538.6824323421997</c:v>
                </c:pt>
                <c:pt idx="1739">
                  <c:v>6596.53</c:v>
                </c:pt>
                <c:pt idx="1740">
                  <c:v>6570.4275920965001</c:v>
                </c:pt>
                <c:pt idx="1741">
                  <c:v>6744.9886791675999</c:v>
                </c:pt>
                <c:pt idx="1742">
                  <c:v>6694.5308510826999</c:v>
                </c:pt>
                <c:pt idx="1743">
                  <c:v>6364.3875895982001</c:v>
                </c:pt>
                <c:pt idx="1744">
                  <c:v>6360.4466681956001</c:v>
                </c:pt>
                <c:pt idx="1745">
                  <c:v>6144.8101179497999</c:v>
                </c:pt>
                <c:pt idx="1746">
                  <c:v>6215.59</c:v>
                </c:pt>
                <c:pt idx="1747">
                  <c:v>6254.6781291793004</c:v>
                </c:pt>
                <c:pt idx="1748">
                  <c:v>6366.3499035552004</c:v>
                </c:pt>
                <c:pt idx="1749">
                  <c:v>6671.6259190667997</c:v>
                </c:pt>
                <c:pt idx="1750">
                  <c:v>7315.5510403376002</c:v>
                </c:pt>
                <c:pt idx="1751">
                  <c:v>7359.7370183427001</c:v>
                </c:pt>
                <c:pt idx="1752">
                  <c:v>7484.6396703853998</c:v>
                </c:pt>
                <c:pt idx="1753">
                  <c:v>7357.4456773197999</c:v>
                </c:pt>
                <c:pt idx="1754">
                  <c:v>7424.7342378110998</c:v>
                </c:pt>
                <c:pt idx="1755">
                  <c:v>7411.2005247348998</c:v>
                </c:pt>
                <c:pt idx="1756">
                  <c:v>7730.2474798127996</c:v>
                </c:pt>
                <c:pt idx="1757">
                  <c:v>8325.8015336658009</c:v>
                </c:pt>
                <c:pt idx="1758">
                  <c:v>8271.5979196831995</c:v>
                </c:pt>
                <c:pt idx="1759">
                  <c:v>7925.2473958791998</c:v>
                </c:pt>
                <c:pt idx="1760">
                  <c:v>8254.2773483423007</c:v>
                </c:pt>
                <c:pt idx="1761">
                  <c:v>8184.6955351747001</c:v>
                </c:pt>
                <c:pt idx="1762">
                  <c:v>8201.8900899473992</c:v>
                </c:pt>
                <c:pt idx="1763">
                  <c:v>8166.3883602012002</c:v>
                </c:pt>
                <c:pt idx="1764">
                  <c:v>7700.8341285235001</c:v>
                </c:pt>
                <c:pt idx="1765">
                  <c:v>7588.5861802231002</c:v>
                </c:pt>
                <c:pt idx="1766">
                  <c:v>7547.3149505122001</c:v>
                </c:pt>
                <c:pt idx="1767">
                  <c:v>7423.0743779861996</c:v>
                </c:pt>
                <c:pt idx="1768">
                  <c:v>7396.0411215425002</c:v>
                </c:pt>
                <c:pt idx="1769">
                  <c:v>7411.5152993622996</c:v>
                </c:pt>
                <c:pt idx="1770">
                  <c:v>7402.3366337439002</c:v>
                </c:pt>
                <c:pt idx="1771">
                  <c:v>6748.4414841815997</c:v>
                </c:pt>
                <c:pt idx="1772">
                  <c:v>6460.1531550102</c:v>
                </c:pt>
                <c:pt idx="1773">
                  <c:v>6482.9734487614996</c:v>
                </c:pt>
                <c:pt idx="1774">
                  <c:v>6092.5331036604002</c:v>
                </c:pt>
                <c:pt idx="1775">
                  <c:v>6391.5992583651996</c:v>
                </c:pt>
                <c:pt idx="1776">
                  <c:v>6338.7389567451</c:v>
                </c:pt>
                <c:pt idx="1777">
                  <c:v>6260.1929950270996</c:v>
                </c:pt>
                <c:pt idx="1778">
                  <c:v>6123.4476006082004</c:v>
                </c:pt>
                <c:pt idx="1779">
                  <c:v>6332.6068999280997</c:v>
                </c:pt>
                <c:pt idx="1780">
                  <c:v>6273.8880695393</c:v>
                </c:pt>
                <c:pt idx="1781">
                  <c:v>6566.5952833951997</c:v>
                </c:pt>
                <c:pt idx="1782">
                  <c:v>6396.9463686172003</c:v>
                </c:pt>
                <c:pt idx="1783">
                  <c:v>6516.6683821434999</c:v>
                </c:pt>
                <c:pt idx="1784">
                  <c:v>6299.3953331254997</c:v>
                </c:pt>
                <c:pt idx="1785">
                  <c:v>6470.7335666523004</c:v>
                </c:pt>
                <c:pt idx="1786">
                  <c:v>6355.8818088457001</c:v>
                </c:pt>
                <c:pt idx="1787">
                  <c:v>6503.8323619614002</c:v>
                </c:pt>
                <c:pt idx="1788">
                  <c:v>6675.3606827832</c:v>
                </c:pt>
                <c:pt idx="1789">
                  <c:v>6725.0323269893997</c:v>
                </c:pt>
                <c:pt idx="1790">
                  <c:v>6689.8226825962001</c:v>
                </c:pt>
                <c:pt idx="1791">
                  <c:v>6756.6289258733004</c:v>
                </c:pt>
                <c:pt idx="1792">
                  <c:v>7084.2936167367998</c:v>
                </c:pt>
                <c:pt idx="1793">
                  <c:v>7059.2312352572999</c:v>
                </c:pt>
                <c:pt idx="1794">
                  <c:v>6938.9145822992996</c:v>
                </c:pt>
                <c:pt idx="1795">
                  <c:v>7028.4473115660003</c:v>
                </c:pt>
                <c:pt idx="1796">
                  <c:v>7198.0584362258996</c:v>
                </c:pt>
                <c:pt idx="1797">
                  <c:v>7282.8585138311</c:v>
                </c:pt>
                <c:pt idx="1798">
                  <c:v>7260.2515925592998</c:v>
                </c:pt>
                <c:pt idx="1799">
                  <c:v>7361.2718642376003</c:v>
                </c:pt>
                <c:pt idx="1800">
                  <c:v>6913.1150129363004</c:v>
                </c:pt>
                <c:pt idx="1801">
                  <c:v>6471.4938836539995</c:v>
                </c:pt>
                <c:pt idx="1802">
                  <c:v>6400.2687056583</c:v>
                </c:pt>
                <c:pt idx="1803">
                  <c:v>6181.7442069565996</c:v>
                </c:pt>
                <c:pt idx="1804">
                  <c:v>6253.9372013423999</c:v>
                </c:pt>
                <c:pt idx="1805">
                  <c:v>6275.0831321787</c:v>
                </c:pt>
                <c:pt idx="1806">
                  <c:v>6275.6695882723998</c:v>
                </c:pt>
                <c:pt idx="1807">
                  <c:v>6277.4944091253001</c:v>
                </c:pt>
                <c:pt idx="1808">
                  <c:v>6283.1841998225</c:v>
                </c:pt>
                <c:pt idx="1809">
                  <c:v>6285.9824663113995</c:v>
                </c:pt>
                <c:pt idx="1810">
                  <c:v>6280.3101068800997</c:v>
                </c:pt>
                <c:pt idx="1811">
                  <c:v>6281.4093556542002</c:v>
                </c:pt>
                <c:pt idx="1812">
                  <c:v>6273.2200825643004</c:v>
                </c:pt>
                <c:pt idx="1813">
                  <c:v>6278.5954861796999</c:v>
                </c:pt>
                <c:pt idx="1814">
                  <c:v>6282.6107265936998</c:v>
                </c:pt>
                <c:pt idx="1815">
                  <c:v>6288.0701702961996</c:v>
                </c:pt>
                <c:pt idx="1816">
                  <c:v>6317.6996850164996</c:v>
                </c:pt>
                <c:pt idx="1817">
                  <c:v>6293.8364208373996</c:v>
                </c:pt>
                <c:pt idx="1818">
                  <c:v>6289.6213269847003</c:v>
                </c:pt>
                <c:pt idx="1819">
                  <c:v>6466.9945639117996</c:v>
                </c:pt>
                <c:pt idx="1820">
                  <c:v>6391.3859805927996</c:v>
                </c:pt>
                <c:pt idx="1821">
                  <c:v>6509.7766212474999</c:v>
                </c:pt>
                <c:pt idx="1822">
                  <c:v>6698.4160468788996</c:v>
                </c:pt>
                <c:pt idx="1823">
                  <c:v>6502.6881513173003</c:v>
                </c:pt>
                <c:pt idx="1824">
                  <c:v>6576.6143197000001</c:v>
                </c:pt>
                <c:pt idx="1825">
                  <c:v>6647.3879467315001</c:v>
                </c:pt>
                <c:pt idx="1826">
                  <c:v>6603.7543420460997</c:v>
                </c:pt>
                <c:pt idx="1827">
                  <c:v>6576.3542289419001</c:v>
                </c:pt>
                <c:pt idx="1828">
                  <c:v>6481.2457703263999</c:v>
                </c:pt>
                <c:pt idx="1829">
                  <c:v>6594.9357857858004</c:v>
                </c:pt>
                <c:pt idx="1830">
                  <c:v>6630.5752970678004</c:v>
                </c:pt>
                <c:pt idx="1831">
                  <c:v>6595.2603262611001</c:v>
                </c:pt>
                <c:pt idx="1832">
                  <c:v>6591.6863183363002</c:v>
                </c:pt>
                <c:pt idx="1833">
                  <c:v>6662.8684995573003</c:v>
                </c:pt>
                <c:pt idx="1834">
                  <c:v>6663.0210707460001</c:v>
                </c:pt>
                <c:pt idx="1835">
                  <c:v>6619.4958451380999</c:v>
                </c:pt>
                <c:pt idx="1836">
                  <c:v>6285.8592026429997</c:v>
                </c:pt>
                <c:pt idx="1837">
                  <c:v>6309.1989214046998</c:v>
                </c:pt>
                <c:pt idx="1838">
                  <c:v>6331.1311540774004</c:v>
                </c:pt>
                <c:pt idx="1839">
                  <c:v>6361.4170162728997</c:v>
                </c:pt>
                <c:pt idx="1840">
                  <c:v>6721.5875032778004</c:v>
                </c:pt>
                <c:pt idx="1841">
                  <c:v>6724.8330778968002</c:v>
                </c:pt>
                <c:pt idx="1842">
                  <c:v>6444.7470095937997</c:v>
                </c:pt>
                <c:pt idx="1843">
                  <c:v>6374.6488625469001</c:v>
                </c:pt>
                <c:pt idx="1844">
                  <c:v>6372.6868170702</c:v>
                </c:pt>
                <c:pt idx="1845">
                  <c:v>6407.4790849086003</c:v>
                </c:pt>
                <c:pt idx="1846">
                  <c:v>6412.5304907338996</c:v>
                </c:pt>
                <c:pt idx="1847">
                  <c:v>6396.8801542538004</c:v>
                </c:pt>
                <c:pt idx="1848">
                  <c:v>6396.2523240439996</c:v>
                </c:pt>
                <c:pt idx="1849">
                  <c:v>6407.6671752310003</c:v>
                </c:pt>
                <c:pt idx="1850">
                  <c:v>6405.5007258241003</c:v>
                </c:pt>
                <c:pt idx="1851">
                  <c:v>6392.1793373832998</c:v>
                </c:pt>
                <c:pt idx="1852">
                  <c:v>6436.3554839279996</c:v>
                </c:pt>
                <c:pt idx="1853">
                  <c:v>6429.6871414323005</c:v>
                </c:pt>
                <c:pt idx="1854">
                  <c:v>6266.1896827177998</c:v>
                </c:pt>
                <c:pt idx="1855">
                  <c:v>6276.4644997238001</c:v>
                </c:pt>
                <c:pt idx="1856">
                  <c:v>6321.7136713070004</c:v>
                </c:pt>
                <c:pt idx="1857">
                  <c:v>6341.0948126497997</c:v>
                </c:pt>
                <c:pt idx="1858">
                  <c:v>6360.1412719215996</c:v>
                </c:pt>
                <c:pt idx="1859">
                  <c:v>6344.7389429435998</c:v>
                </c:pt>
                <c:pt idx="1860">
                  <c:v>6405.1397546807002</c:v>
                </c:pt>
                <c:pt idx="1861">
                  <c:v>6396.3521235411999</c:v>
                </c:pt>
                <c:pt idx="1862">
                  <c:v>6425.9178018185003</c:v>
                </c:pt>
                <c:pt idx="1863">
                  <c:v>6514.4894527375</c:v>
                </c:pt>
                <c:pt idx="1864">
                  <c:v>6412.5242890580002</c:v>
                </c:pt>
                <c:pt idx="1865">
                  <c:v>6343.6325037562001</c:v>
                </c:pt>
                <c:pt idx="1866">
                  <c:v>6365.6552315159997</c:v>
                </c:pt>
                <c:pt idx="1867">
                  <c:v>6327.4806461044</c:v>
                </c:pt>
                <c:pt idx="1868">
                  <c:v>6327.1546960646001</c:v>
                </c:pt>
                <c:pt idx="1869">
                  <c:v>6282.4386771628997</c:v>
                </c:pt>
                <c:pt idx="1870">
                  <c:v>5524.8010934192998</c:v>
                </c:pt>
                <c:pt idx="1871">
                  <c:v>5511.1528335321</c:v>
                </c:pt>
                <c:pt idx="1872">
                  <c:v>5448.6006335653001</c:v>
                </c:pt>
                <c:pt idx="1873">
                  <c:v>5497.4112787322001</c:v>
                </c:pt>
                <c:pt idx="1874">
                  <c:v>5553.0148950080002</c:v>
                </c:pt>
                <c:pt idx="1875">
                  <c:v>4800.3428974567996</c:v>
                </c:pt>
                <c:pt idx="1876">
                  <c:v>4246.3127740610998</c:v>
                </c:pt>
                <c:pt idx="1877">
                  <c:v>4478.2995582941003</c:v>
                </c:pt>
                <c:pt idx="1878">
                  <c:v>4405.7440313629004</c:v>
                </c:pt>
                <c:pt idx="1879">
                  <c:v>4329.9172203206999</c:v>
                </c:pt>
                <c:pt idx="1880">
                  <c:v>3728.8726484882</c:v>
                </c:pt>
                <c:pt idx="1881">
                  <c:v>3951.20502915</c:v>
                </c:pt>
                <c:pt idx="1882">
                  <c:v>3640.5571648024002</c:v>
                </c:pt>
                <c:pt idx="1883">
                  <c:v>3792.1923641199</c:v>
                </c:pt>
                <c:pt idx="1884">
                  <c:v>4174.31997237</c:v>
                </c:pt>
                <c:pt idx="1885">
                  <c:v>4218.6083631146003</c:v>
                </c:pt>
                <c:pt idx="1886">
                  <c:v>3952.4478953992002</c:v>
                </c:pt>
                <c:pt idx="1887">
                  <c:v>4178.6038277300004</c:v>
                </c:pt>
                <c:pt idx="1888">
                  <c:v>4118.5182417698998</c:v>
                </c:pt>
                <c:pt idx="1889">
                  <c:v>3847.0327374089002</c:v>
                </c:pt>
                <c:pt idx="1890">
                  <c:v>3889.2921196934999</c:v>
                </c:pt>
                <c:pt idx="1891">
                  <c:v>3713.5733827508002</c:v>
                </c:pt>
                <c:pt idx="1892">
                  <c:v>3578.2066240384002</c:v>
                </c:pt>
                <c:pt idx="1893">
                  <c:v>3391.8741459694002</c:v>
                </c:pt>
                <c:pt idx="1894">
                  <c:v>3452.6161853920999</c:v>
                </c:pt>
                <c:pt idx="1895">
                  <c:v>3507.3063671956002</c:v>
                </c:pt>
                <c:pt idx="1896">
                  <c:v>3419.7337684576</c:v>
                </c:pt>
                <c:pt idx="1897">
                  <c:v>3360.9466282566</c:v>
                </c:pt>
                <c:pt idx="1898">
                  <c:v>3414.8337488292</c:v>
                </c:pt>
                <c:pt idx="1899">
                  <c:v>3263.5479129873002</c:v>
                </c:pt>
                <c:pt idx="1900">
                  <c:v>3212.2070807270002</c:v>
                </c:pt>
                <c:pt idx="1901">
                  <c:v>3194.9622724400001</c:v>
                </c:pt>
                <c:pt idx="1902">
                  <c:v>3200.6424680869</c:v>
                </c:pt>
                <c:pt idx="1903">
                  <c:v>3478.4612026489999</c:v>
                </c:pt>
                <c:pt idx="1904">
                  <c:v>3562.8949463602999</c:v>
                </c:pt>
                <c:pt idx="1905">
                  <c:v>3709.3167592100999</c:v>
                </c:pt>
                <c:pt idx="1906">
                  <c:v>4065.7999528498999</c:v>
                </c:pt>
                <c:pt idx="1907">
                  <c:v>3824.7397939051002</c:v>
                </c:pt>
                <c:pt idx="1908">
                  <c:v>3862.7263286472999</c:v>
                </c:pt>
                <c:pt idx="1909">
                  <c:v>3949.7943416582998</c:v>
                </c:pt>
                <c:pt idx="1910">
                  <c:v>4054.2962598168001</c:v>
                </c:pt>
                <c:pt idx="1911">
                  <c:v>3767.3500239008999</c:v>
                </c:pt>
                <c:pt idx="1912">
                  <c:v>3807.1530224726998</c:v>
                </c:pt>
                <c:pt idx="1913">
                  <c:v>3587.1982229208002</c:v>
                </c:pt>
                <c:pt idx="1914">
                  <c:v>3865.5293004371001</c:v>
                </c:pt>
                <c:pt idx="1915">
                  <c:v>3725.48</c:v>
                </c:pt>
                <c:pt idx="1916">
                  <c:v>3832.4</c:v>
                </c:pt>
                <c:pt idx="1917">
                  <c:v>3689.5646203363999</c:v>
                </c:pt>
                <c:pt idx="1918">
                  <c:v>3715.5644411293001</c:v>
                </c:pt>
                <c:pt idx="1919">
                  <c:v>3882.3047543480002</c:v>
                </c:pt>
                <c:pt idx="1920">
                  <c:v>3795.5927412968999</c:v>
                </c:pt>
                <c:pt idx="1921">
                  <c:v>3812.3811076790998</c:v>
                </c:pt>
                <c:pt idx="1922">
                  <c:v>3809.9143429618998</c:v>
                </c:pt>
                <c:pt idx="1923">
                  <c:v>4014.1331870739</c:v>
                </c:pt>
                <c:pt idx="1924">
                  <c:v>3989.6317409326002</c:v>
                </c:pt>
                <c:pt idx="1925">
                  <c:v>3992.9861439064998</c:v>
                </c:pt>
                <c:pt idx="1926">
                  <c:v>3995.3251931640998</c:v>
                </c:pt>
                <c:pt idx="1927">
                  <c:v>3617.3462911587999</c:v>
                </c:pt>
                <c:pt idx="1928">
                  <c:v>3606.1648903844002</c:v>
                </c:pt>
                <c:pt idx="1929">
                  <c:v>3611.5282378523998</c:v>
                </c:pt>
                <c:pt idx="1930">
                  <c:v>3497.6693915004998</c:v>
                </c:pt>
                <c:pt idx="1931">
                  <c:v>3654.3470673605002</c:v>
                </c:pt>
                <c:pt idx="1932">
                  <c:v>3568.7512587366</c:v>
                </c:pt>
                <c:pt idx="1933">
                  <c:v>3593.7217397682998</c:v>
                </c:pt>
                <c:pt idx="1934">
                  <c:v>3623.717336702</c:v>
                </c:pt>
                <c:pt idx="1935">
                  <c:v>3605.8551868776999</c:v>
                </c:pt>
                <c:pt idx="1936">
                  <c:v>3690.9085636877999</c:v>
                </c:pt>
                <c:pt idx="1937">
                  <c:v>3544.2217242808001</c:v>
                </c:pt>
                <c:pt idx="1938">
                  <c:v>3528.4635294478999</c:v>
                </c:pt>
                <c:pt idx="1939">
                  <c:v>3581.5519472362998</c:v>
                </c:pt>
                <c:pt idx="1940">
                  <c:v>3549.7707990969998</c:v>
                </c:pt>
                <c:pt idx="1941">
                  <c:v>3562.9204764613</c:v>
                </c:pt>
                <c:pt idx="1942">
                  <c:v>3566.6661636996</c:v>
                </c:pt>
                <c:pt idx="1943">
                  <c:v>3563.2780095528001</c:v>
                </c:pt>
                <c:pt idx="1944">
                  <c:v>3539.6209472446999</c:v>
                </c:pt>
                <c:pt idx="1945">
                  <c:v>3425.2621611882</c:v>
                </c:pt>
                <c:pt idx="1946">
                  <c:v>3395.0186452497001</c:v>
                </c:pt>
                <c:pt idx="1947">
                  <c:v>3441.0322154157998</c:v>
                </c:pt>
                <c:pt idx="1948">
                  <c:v>3420.6332265760002</c:v>
                </c:pt>
                <c:pt idx="1949">
                  <c:v>3439.8056988757999</c:v>
                </c:pt>
                <c:pt idx="1950">
                  <c:v>3433.0352852216001</c:v>
                </c:pt>
                <c:pt idx="1951">
                  <c:v>3404.4993133990001</c:v>
                </c:pt>
                <c:pt idx="1952">
                  <c:v>3412.2304311019002</c:v>
                </c:pt>
                <c:pt idx="1953">
                  <c:v>3419.7678987457998</c:v>
                </c:pt>
                <c:pt idx="1954">
                  <c:v>3367.5190315823002</c:v>
                </c:pt>
                <c:pt idx="1955">
                  <c:v>3360.534075862</c:v>
                </c:pt>
                <c:pt idx="1956">
                  <c:v>3591.0221518825001</c:v>
                </c:pt>
                <c:pt idx="1957">
                  <c:v>3617.4646801319</c:v>
                </c:pt>
                <c:pt idx="1958">
                  <c:v>3621.1540027134001</c:v>
                </c:pt>
                <c:pt idx="1959">
                  <c:v>3593.1831765658999</c:v>
                </c:pt>
                <c:pt idx="1960">
                  <c:v>3579.3418810264998</c:v>
                </c:pt>
                <c:pt idx="1961">
                  <c:v>3569.5548327757001</c:v>
                </c:pt>
                <c:pt idx="1962">
                  <c:v>3558.3968581047002</c:v>
                </c:pt>
                <c:pt idx="1963">
                  <c:v>3566.2477646317002</c:v>
                </c:pt>
                <c:pt idx="1964">
                  <c:v>3596.4051912371001</c:v>
                </c:pt>
                <c:pt idx="1965">
                  <c:v>3606.1519884106001</c:v>
                </c:pt>
                <c:pt idx="1966">
                  <c:v>3865.3181649793</c:v>
                </c:pt>
                <c:pt idx="1967">
                  <c:v>3904.4829202328001</c:v>
                </c:pt>
                <c:pt idx="1968">
                  <c:v>3924.7398439211001</c:v>
                </c:pt>
                <c:pt idx="1969">
                  <c:v>3889.7584851849001</c:v>
                </c:pt>
                <c:pt idx="1970">
                  <c:v>3933.6075896328002</c:v>
                </c:pt>
                <c:pt idx="1971">
                  <c:v>4105.1127585961003</c:v>
                </c:pt>
                <c:pt idx="1972">
                  <c:v>3763.6205157956001</c:v>
                </c:pt>
                <c:pt idx="1973">
                  <c:v>3819.8653414424998</c:v>
                </c:pt>
                <c:pt idx="1974">
                  <c:v>3797.5817895103</c:v>
                </c:pt>
                <c:pt idx="1975">
                  <c:v>3772.9363353274998</c:v>
                </c:pt>
                <c:pt idx="1976">
                  <c:v>3799.6785429510001</c:v>
                </c:pt>
                <c:pt idx="1977">
                  <c:v>3811.6119793671</c:v>
                </c:pt>
                <c:pt idx="1978">
                  <c:v>3804.4191701095001</c:v>
                </c:pt>
                <c:pt idx="1979">
                  <c:v>3782.6641011217998</c:v>
                </c:pt>
                <c:pt idx="1980">
                  <c:v>3689.8628931904</c:v>
                </c:pt>
                <c:pt idx="1981">
                  <c:v>3832.0808847342</c:v>
                </c:pt>
                <c:pt idx="1982">
                  <c:v>3848.9563696824998</c:v>
                </c:pt>
                <c:pt idx="1983">
                  <c:v>3859.8399833295998</c:v>
                </c:pt>
                <c:pt idx="1984">
                  <c:v>3828.3719040694</c:v>
                </c:pt>
                <c:pt idx="1985">
                  <c:v>3898.8684595605</c:v>
                </c:pt>
                <c:pt idx="1986">
                  <c:v>3899.6558689561998</c:v>
                </c:pt>
                <c:pt idx="1987">
                  <c:v>3851.2491896498</c:v>
                </c:pt>
                <c:pt idx="1988">
                  <c:v>3866.2959463247998</c:v>
                </c:pt>
                <c:pt idx="1989">
                  <c:v>3846.2744415121001</c:v>
                </c:pt>
                <c:pt idx="1990">
                  <c:v>3855.7443626577001</c:v>
                </c:pt>
                <c:pt idx="1991">
                  <c:v>3892.0523011383002</c:v>
                </c:pt>
                <c:pt idx="1992">
                  <c:v>3985.8512364813</c:v>
                </c:pt>
                <c:pt idx="1993">
                  <c:v>3970.3890446061</c:v>
                </c:pt>
                <c:pt idx="1994">
                  <c:v>3974.4157640953999</c:v>
                </c:pt>
                <c:pt idx="1995">
                  <c:v>3996.0371307639998</c:v>
                </c:pt>
                <c:pt idx="1996">
                  <c:v>4027.7873954939</c:v>
                </c:pt>
                <c:pt idx="1997">
                  <c:v>3974.8114294551001</c:v>
                </c:pt>
                <c:pt idx="1998">
                  <c:v>3987.3052249051998</c:v>
                </c:pt>
                <c:pt idx="1999">
                  <c:v>3977.7074432879999</c:v>
                </c:pt>
                <c:pt idx="2000">
                  <c:v>3968.4387009853999</c:v>
                </c:pt>
                <c:pt idx="2001">
                  <c:v>3913.7817170518001</c:v>
                </c:pt>
                <c:pt idx="2002">
                  <c:v>3915.3753197804999</c:v>
                </c:pt>
                <c:pt idx="2003">
                  <c:v>4018.5905096995002</c:v>
                </c:pt>
                <c:pt idx="2004">
                  <c:v>4008.3708718477001</c:v>
                </c:pt>
                <c:pt idx="2005">
                  <c:v>4080.2601141916002</c:v>
                </c:pt>
                <c:pt idx="2006">
                  <c:v>4081.2216046987</c:v>
                </c:pt>
                <c:pt idx="2007">
                  <c:v>4094.7047913777001</c:v>
                </c:pt>
                <c:pt idx="2008">
                  <c:v>4135.1849399746998</c:v>
                </c:pt>
                <c:pt idx="2009">
                  <c:v>4818.7706353497997</c:v>
                </c:pt>
                <c:pt idx="2010">
                  <c:v>5102.1507526414998</c:v>
                </c:pt>
                <c:pt idx="2011">
                  <c:v>4875.5994313972997</c:v>
                </c:pt>
                <c:pt idx="2012">
                  <c:v>5030.9332705867</c:v>
                </c:pt>
                <c:pt idx="2013">
                  <c:v>5028.3210819427004</c:v>
                </c:pt>
                <c:pt idx="2014">
                  <c:v>5198.1731702888001</c:v>
                </c:pt>
                <c:pt idx="2015">
                  <c:v>5260.2050430865002</c:v>
                </c:pt>
                <c:pt idx="2016">
                  <c:v>5179.9976492180003</c:v>
                </c:pt>
                <c:pt idx="2017">
                  <c:v>5283.5437578250003</c:v>
                </c:pt>
                <c:pt idx="2018">
                  <c:v>5049.6058235388</c:v>
                </c:pt>
                <c:pt idx="2019">
                  <c:v>5077.5158640877999</c:v>
                </c:pt>
                <c:pt idx="2020">
                  <c:v>5066.8670401605996</c:v>
                </c:pt>
                <c:pt idx="2021">
                  <c:v>5158.3874010066002</c:v>
                </c:pt>
                <c:pt idx="2022">
                  <c:v>5045.6751659083002</c:v>
                </c:pt>
                <c:pt idx="2023">
                  <c:v>5184.2044677779004</c:v>
                </c:pt>
                <c:pt idx="2024">
                  <c:v>5220.9599338197004</c:v>
                </c:pt>
                <c:pt idx="2025">
                  <c:v>5276.5589823291002</c:v>
                </c:pt>
                <c:pt idx="2026">
                  <c:v>5266.6612458779</c:v>
                </c:pt>
                <c:pt idx="2027">
                  <c:v>5292.1483296980996</c:v>
                </c:pt>
                <c:pt idx="2028">
                  <c:v>5276.5583181646998</c:v>
                </c:pt>
                <c:pt idx="2029">
                  <c:v>5398.4334166027002</c:v>
                </c:pt>
                <c:pt idx="2030">
                  <c:v>5552.5219105461001</c:v>
                </c:pt>
                <c:pt idx="2031">
                  <c:v>5432.9910174238003</c:v>
                </c:pt>
                <c:pt idx="2032">
                  <c:v>5132.2275262740004</c:v>
                </c:pt>
                <c:pt idx="2033">
                  <c:v>5151.5745281681002</c:v>
                </c:pt>
                <c:pt idx="2034">
                  <c:v>5200.1932393191</c:v>
                </c:pt>
                <c:pt idx="2035">
                  <c:v>5152.5457396305001</c:v>
                </c:pt>
                <c:pt idx="2036">
                  <c:v>5151.4334996793004</c:v>
                </c:pt>
                <c:pt idx="2037">
                  <c:v>5277.4444688896001</c:v>
                </c:pt>
                <c:pt idx="2038">
                  <c:v>5297.9424922151002</c:v>
                </c:pt>
                <c:pt idx="2039">
                  <c:v>5405.8780670083997</c:v>
                </c:pt>
                <c:pt idx="2040">
                  <c:v>5697.6790537992001</c:v>
                </c:pt>
                <c:pt idx="2041">
                  <c:v>5812.3317793033002</c:v>
                </c:pt>
                <c:pt idx="2042">
                  <c:v>5713.0350518135001</c:v>
                </c:pt>
                <c:pt idx="2043">
                  <c:v>5706.0084207883001</c:v>
                </c:pt>
                <c:pt idx="2044">
                  <c:v>5899.5296934602002</c:v>
                </c:pt>
                <c:pt idx="2045">
                  <c:v>5932.4413913917997</c:v>
                </c:pt>
                <c:pt idx="2046">
                  <c:v>6159.6859018286996</c:v>
                </c:pt>
                <c:pt idx="2047">
                  <c:v>6387.8294504389996</c:v>
                </c:pt>
                <c:pt idx="2048">
                  <c:v>7254.8055361621</c:v>
                </c:pt>
                <c:pt idx="2049">
                  <c:v>6992.7066614624</c:v>
                </c:pt>
                <c:pt idx="2050">
                  <c:v>7906.9408350528001</c:v>
                </c:pt>
                <c:pt idx="2051">
                  <c:v>7928.4174163466996</c:v>
                </c:pt>
                <c:pt idx="2052">
                  <c:v>8177.4535191838004</c:v>
                </c:pt>
                <c:pt idx="2053">
                  <c:v>7820.0762428219005</c:v>
                </c:pt>
                <c:pt idx="2054">
                  <c:v>7243.6505389639997</c:v>
                </c:pt>
                <c:pt idx="2055">
                  <c:v>7295.6497288231003</c:v>
                </c:pt>
                <c:pt idx="2056">
                  <c:v>8221.2593953546002</c:v>
                </c:pt>
                <c:pt idx="2057">
                  <c:v>7917.0124987984</c:v>
                </c:pt>
                <c:pt idx="2058">
                  <c:v>7961.1287431622004</c:v>
                </c:pt>
                <c:pt idx="2059">
                  <c:v>7723.9038796247996</c:v>
                </c:pt>
                <c:pt idx="2060">
                  <c:v>7903.8469103955003</c:v>
                </c:pt>
                <c:pt idx="2061">
                  <c:v>8038.5067907549001</c:v>
                </c:pt>
                <c:pt idx="2062">
                  <c:v>8089.5701634981997</c:v>
                </c:pt>
                <c:pt idx="2063">
                  <c:v>8653.1423680220996</c:v>
                </c:pt>
                <c:pt idx="2064">
                  <c:v>8800.3466061526997</c:v>
                </c:pt>
                <c:pt idx="2065">
                  <c:v>8719.3314849999006</c:v>
                </c:pt>
                <c:pt idx="2066">
                  <c:v>8672.4001072906995</c:v>
                </c:pt>
                <c:pt idx="2067">
                  <c:v>8287.0402563222997</c:v>
                </c:pt>
                <c:pt idx="2068">
                  <c:v>8513.2038819333993</c:v>
                </c:pt>
                <c:pt idx="2069">
                  <c:v>8588.4795049694003</c:v>
                </c:pt>
                <c:pt idx="2070">
                  <c:v>8744.2655607164997</c:v>
                </c:pt>
                <c:pt idx="2071">
                  <c:v>8474.0482291229</c:v>
                </c:pt>
                <c:pt idx="2072">
                  <c:v>7645.5725139007</c:v>
                </c:pt>
                <c:pt idx="2073">
                  <c:v>7790.3211349552003</c:v>
                </c:pt>
                <c:pt idx="2074">
                  <c:v>7730.8817258862</c:v>
                </c:pt>
                <c:pt idx="2075">
                  <c:v>8030.2560794416004</c:v>
                </c:pt>
                <c:pt idx="2076">
                  <c:v>7949.4257986250004</c:v>
                </c:pt>
                <c:pt idx="2077">
                  <c:v>7600.9224920884999</c:v>
                </c:pt>
                <c:pt idx="2078">
                  <c:v>7954.0062377205004</c:v>
                </c:pt>
                <c:pt idx="2079">
                  <c:v>7903.6252503797996</c:v>
                </c:pt>
                <c:pt idx="2080">
                  <c:v>8151.7886797814999</c:v>
                </c:pt>
                <c:pt idx="2081">
                  <c:v>8256.7200994617997</c:v>
                </c:pt>
                <c:pt idx="2082">
                  <c:v>8667.7879539941005</c:v>
                </c:pt>
                <c:pt idx="2083">
                  <c:v>8836.1684129095993</c:v>
                </c:pt>
                <c:pt idx="2084">
                  <c:v>9061.5404606385</c:v>
                </c:pt>
                <c:pt idx="2085">
                  <c:v>9346.9750871975994</c:v>
                </c:pt>
                <c:pt idx="2086">
                  <c:v>9012.4878496521997</c:v>
                </c:pt>
                <c:pt idx="2087">
                  <c:v>9259.1236383919004</c:v>
                </c:pt>
                <c:pt idx="2088">
                  <c:v>9559.9006885716008</c:v>
                </c:pt>
                <c:pt idx="2089">
                  <c:v>9906.4079650549993</c:v>
                </c:pt>
                <c:pt idx="2090">
                  <c:v>10461.4121688088</c:v>
                </c:pt>
                <c:pt idx="2091">
                  <c:v>10843.570974779699</c:v>
                </c:pt>
                <c:pt idx="2092">
                  <c:v>10996.459749535299</c:v>
                </c:pt>
                <c:pt idx="2093">
                  <c:v>11665.4096837335</c:v>
                </c:pt>
                <c:pt idx="2094">
                  <c:v>12444.925859987799</c:v>
                </c:pt>
                <c:pt idx="2095">
                  <c:v>11086.268828652601</c:v>
                </c:pt>
                <c:pt idx="2096">
                  <c:v>12316.9530120207</c:v>
                </c:pt>
                <c:pt idx="2097">
                  <c:v>12024.0809722046</c:v>
                </c:pt>
                <c:pt idx="2098">
                  <c:v>10932.310507173301</c:v>
                </c:pt>
                <c:pt idx="2099">
                  <c:v>10454.6838183291</c:v>
                </c:pt>
                <c:pt idx="2100">
                  <c:v>10800.130139950399</c:v>
                </c:pt>
                <c:pt idx="2101">
                  <c:v>11942.2402247929</c:v>
                </c:pt>
                <c:pt idx="2102">
                  <c:v>11645.5246063376</c:v>
                </c:pt>
                <c:pt idx="2103">
                  <c:v>10946.2090547386</c:v>
                </c:pt>
                <c:pt idx="2104">
                  <c:v>11219.046000435201</c:v>
                </c:pt>
                <c:pt idx="2105">
                  <c:v>11422.1144680283</c:v>
                </c:pt>
                <c:pt idx="2106">
                  <c:v>12335.999394648399</c:v>
                </c:pt>
                <c:pt idx="2107">
                  <c:v>12575.904067439</c:v>
                </c:pt>
                <c:pt idx="2108">
                  <c:v>12054.183793489399</c:v>
                </c:pt>
                <c:pt idx="2109">
                  <c:v>11324.1446969751</c:v>
                </c:pt>
                <c:pt idx="2110">
                  <c:v>11802.959963588401</c:v>
                </c:pt>
                <c:pt idx="2111">
                  <c:v>11279.6027356333</c:v>
                </c:pt>
                <c:pt idx="2112">
                  <c:v>10506.395827308699</c:v>
                </c:pt>
                <c:pt idx="2113">
                  <c:v>10934.482739552501</c:v>
                </c:pt>
                <c:pt idx="2114">
                  <c:v>9490.4105157548001</c:v>
                </c:pt>
                <c:pt idx="2115">
                  <c:v>9733.1321340919003</c:v>
                </c:pt>
                <c:pt idx="2116">
                  <c:v>10603.348873171301</c:v>
                </c:pt>
                <c:pt idx="2117">
                  <c:v>10466.260938150899</c:v>
                </c:pt>
                <c:pt idx="2118">
                  <c:v>10983.2160020296</c:v>
                </c:pt>
                <c:pt idx="2119">
                  <c:v>10551.1316333347</c:v>
                </c:pt>
                <c:pt idx="2120">
                  <c:v>10285.6392306749</c:v>
                </c:pt>
                <c:pt idx="2121">
                  <c:v>10027.5326122485</c:v>
                </c:pt>
                <c:pt idx="2122">
                  <c:v>9771.5047613174993</c:v>
                </c:pt>
                <c:pt idx="2123">
                  <c:v>9897.4293515161007</c:v>
                </c:pt>
                <c:pt idx="2124">
                  <c:v>9812.2263505783994</c:v>
                </c:pt>
                <c:pt idx="2125">
                  <c:v>9440.1400373075994</c:v>
                </c:pt>
                <c:pt idx="2126">
                  <c:v>9495.8552614050004</c:v>
                </c:pt>
                <c:pt idx="2127">
                  <c:v>9506.7042731420006</c:v>
                </c:pt>
                <c:pt idx="2128">
                  <c:v>9572.7353718030008</c:v>
                </c:pt>
                <c:pt idx="2129">
                  <c:v>10005.2944733245</c:v>
                </c:pt>
                <c:pt idx="2130">
                  <c:v>10385.200606124599</c:v>
                </c:pt>
                <c:pt idx="2131">
                  <c:v>10513.9114715942</c:v>
                </c:pt>
                <c:pt idx="2132">
                  <c:v>10831.2598554087</c:v>
                </c:pt>
                <c:pt idx="2133">
                  <c:v>10985.807541628699</c:v>
                </c:pt>
                <c:pt idx="2134">
                  <c:v>11811.7870541507</c:v>
                </c:pt>
                <c:pt idx="2135">
                  <c:v>11310.187223605</c:v>
                </c:pt>
                <c:pt idx="2136">
                  <c:v>11956.0472230184</c:v>
                </c:pt>
                <c:pt idx="2137">
                  <c:v>11817.4554825164</c:v>
                </c:pt>
                <c:pt idx="2138">
                  <c:v>11827.574571691801</c:v>
                </c:pt>
                <c:pt idx="2139">
                  <c:v>11278.2812549022</c:v>
                </c:pt>
                <c:pt idx="2140">
                  <c:v>11485.3657829898</c:v>
                </c:pt>
                <c:pt idx="2141">
                  <c:v>11391.968653903799</c:v>
                </c:pt>
                <c:pt idx="2142">
                  <c:v>10869.3791128623</c:v>
                </c:pt>
                <c:pt idx="2143">
                  <c:v>10211.498581698201</c:v>
                </c:pt>
                <c:pt idx="2144">
                  <c:v>10386.539550019501</c:v>
                </c:pt>
                <c:pt idx="2145">
                  <c:v>10388.450592560401</c:v>
                </c:pt>
                <c:pt idx="2146">
                  <c:v>10212.1014417394</c:v>
                </c:pt>
                <c:pt idx="2147">
                  <c:v>10335.3728385716</c:v>
                </c:pt>
                <c:pt idx="2148">
                  <c:v>10774.8103058331</c:v>
                </c:pt>
                <c:pt idx="2149">
                  <c:v>10818.507007619301</c:v>
                </c:pt>
                <c:pt idx="2150">
                  <c:v>10064.916794479301</c:v>
                </c:pt>
                <c:pt idx="2151">
                  <c:v>10161.164749490101</c:v>
                </c:pt>
                <c:pt idx="2152">
                  <c:v>10364.2813536875</c:v>
                </c:pt>
                <c:pt idx="2153">
                  <c:v>10171.4974606754</c:v>
                </c:pt>
                <c:pt idx="2154">
                  <c:v>10068.922419922001</c:v>
                </c:pt>
                <c:pt idx="2155">
                  <c:v>10312.2150398496</c:v>
                </c:pt>
                <c:pt idx="2156">
                  <c:v>10122.1965329581</c:v>
                </c:pt>
                <c:pt idx="2157">
                  <c:v>9743.1620510450994</c:v>
                </c:pt>
                <c:pt idx="2158">
                  <c:v>9487.9764335191994</c:v>
                </c:pt>
                <c:pt idx="2159">
                  <c:v>9590.7363369227005</c:v>
                </c:pt>
                <c:pt idx="2160">
                  <c:v>9624.9839105321007</c:v>
                </c:pt>
                <c:pt idx="2161">
                  <c:v>9780.6678970326993</c:v>
                </c:pt>
                <c:pt idx="2162">
                  <c:v>10381.855959251599</c:v>
                </c:pt>
                <c:pt idx="2163">
                  <c:v>10691.31129913</c:v>
                </c:pt>
                <c:pt idx="2164">
                  <c:v>10555.0469008368</c:v>
                </c:pt>
                <c:pt idx="2165">
                  <c:v>10576.317891525099</c:v>
                </c:pt>
                <c:pt idx="2166">
                  <c:v>10334.0238858467</c:v>
                </c:pt>
                <c:pt idx="2167">
                  <c:v>10495.2273642085</c:v>
                </c:pt>
                <c:pt idx="2168">
                  <c:v>10402.796530691099</c:v>
                </c:pt>
                <c:pt idx="2169">
                  <c:v>10332.942188105701</c:v>
                </c:pt>
                <c:pt idx="2170">
                  <c:v>10082.946826483299</c:v>
                </c:pt>
                <c:pt idx="2171">
                  <c:v>10152.7529840771</c:v>
                </c:pt>
                <c:pt idx="2172">
                  <c:v>10396.767204740299</c:v>
                </c:pt>
                <c:pt idx="2173">
                  <c:v>10299.476960485499</c:v>
                </c:pt>
                <c:pt idx="2174">
                  <c:v>10351.2320218437</c:v>
                </c:pt>
                <c:pt idx="2175">
                  <c:v>10302.190713678299</c:v>
                </c:pt>
                <c:pt idx="2176">
                  <c:v>10301.659651693801</c:v>
                </c:pt>
                <c:pt idx="2177">
                  <c:v>10231.421511959599</c:v>
                </c:pt>
                <c:pt idx="2178">
                  <c:v>10168.2877093815</c:v>
                </c:pt>
                <c:pt idx="2179">
                  <c:v>10223.5055788024</c:v>
                </c:pt>
                <c:pt idx="2180">
                  <c:v>10138.3352052234</c:v>
                </c:pt>
                <c:pt idx="2181">
                  <c:v>9984.5205159670004</c:v>
                </c:pt>
                <c:pt idx="2182">
                  <c:v>10031.866708993601</c:v>
                </c:pt>
                <c:pt idx="2183">
                  <c:v>9719.7186961077005</c:v>
                </c:pt>
                <c:pt idx="2184">
                  <c:v>8688.9735259572008</c:v>
                </c:pt>
                <c:pt idx="2185">
                  <c:v>8438.7085524873</c:v>
                </c:pt>
                <c:pt idx="2186">
                  <c:v>8103.2108995944</c:v>
                </c:pt>
                <c:pt idx="2187">
                  <c:v>8195.2106969967008</c:v>
                </c:pt>
                <c:pt idx="2188">
                  <c:v>8146.4140320045999</c:v>
                </c:pt>
                <c:pt idx="2189">
                  <c:v>8085.7132904217997</c:v>
                </c:pt>
                <c:pt idx="2190">
                  <c:v>8241.3414700027006</c:v>
                </c:pt>
                <c:pt idx="2191">
                  <c:v>8333.6891904216991</c:v>
                </c:pt>
                <c:pt idx="2192">
                  <c:v>8273.4640176572993</c:v>
                </c:pt>
                <c:pt idx="2193">
                  <c:v>8203.8438327979002</c:v>
                </c:pt>
                <c:pt idx="2194">
                  <c:v>8163.9026381023996</c:v>
                </c:pt>
                <c:pt idx="2195">
                  <c:v>8137.1466890387001</c:v>
                </c:pt>
                <c:pt idx="2196">
                  <c:v>7853.6933048347</c:v>
                </c:pt>
                <c:pt idx="2197">
                  <c:v>8236.2083793045003</c:v>
                </c:pt>
                <c:pt idx="2198">
                  <c:v>8201.6378181925993</c:v>
                </c:pt>
                <c:pt idx="2199">
                  <c:v>8572.3808124347997</c:v>
                </c:pt>
                <c:pt idx="2200">
                  <c:v>8582.1445177037003</c:v>
                </c:pt>
                <c:pt idx="2201">
                  <c:v>8320.1715813968003</c:v>
                </c:pt>
                <c:pt idx="2202">
                  <c:v>8328.6042603935002</c:v>
                </c:pt>
                <c:pt idx="2203">
                  <c:v>8282.1773258265002</c:v>
                </c:pt>
                <c:pt idx="2204">
                  <c:v>8337.8189985373992</c:v>
                </c:pt>
                <c:pt idx="2205">
                  <c:v>8162.44</c:v>
                </c:pt>
                <c:pt idx="2206">
                  <c:v>8003.8203947876</c:v>
                </c:pt>
                <c:pt idx="2207">
                  <c:v>8058.0580811125001</c:v>
                </c:pt>
                <c:pt idx="2208">
                  <c:v>7970.2394756045996</c:v>
                </c:pt>
                <c:pt idx="2209">
                  <c:v>7943.3471070605001</c:v>
                </c:pt>
                <c:pt idx="2210">
                  <c:v>8200.3187633988</c:v>
                </c:pt>
                <c:pt idx="2211">
                  <c:v>8200.2460994923003</c:v>
                </c:pt>
                <c:pt idx="2212">
                  <c:v>8073.4095438836002</c:v>
                </c:pt>
                <c:pt idx="2213">
                  <c:v>7420.4158364927998</c:v>
                </c:pt>
                <c:pt idx="2214">
                  <c:v>7460.6174159278999</c:v>
                </c:pt>
                <c:pt idx="2215">
                  <c:v>8591.2238974162992</c:v>
                </c:pt>
                <c:pt idx="2216">
                  <c:v>9171.3065318558001</c:v>
                </c:pt>
                <c:pt idx="2217">
                  <c:v>9578.3675560736992</c:v>
                </c:pt>
                <c:pt idx="2218">
                  <c:v>9458.2233596271999</c:v>
                </c:pt>
                <c:pt idx="2219">
                  <c:v>9455.7246926057996</c:v>
                </c:pt>
                <c:pt idx="2220">
                  <c:v>9225.9954793378001</c:v>
                </c:pt>
                <c:pt idx="2221">
                  <c:v>9131.4106303054996</c:v>
                </c:pt>
                <c:pt idx="2222">
                  <c:v>9197.6323446207007</c:v>
                </c:pt>
                <c:pt idx="2223">
                  <c:v>9290.8966023935991</c:v>
                </c:pt>
                <c:pt idx="2224">
                  <c:v>9202.4154505499992</c:v>
                </c:pt>
                <c:pt idx="2225">
                  <c:v>9369.6280811552006</c:v>
                </c:pt>
                <c:pt idx="2226">
                  <c:v>9326.5996237840991</c:v>
                </c:pt>
                <c:pt idx="2227">
                  <c:v>9335.7524023304995</c:v>
                </c:pt>
                <c:pt idx="2228">
                  <c:v>9226.4858208826008</c:v>
                </c:pt>
                <c:pt idx="2229">
                  <c:v>8794.3586445232995</c:v>
                </c:pt>
                <c:pt idx="2230">
                  <c:v>8798.0420546255991</c:v>
                </c:pt>
                <c:pt idx="2231">
                  <c:v>9081.1868784913004</c:v>
                </c:pt>
                <c:pt idx="2232">
                  <c:v>8711.5343391678998</c:v>
                </c:pt>
                <c:pt idx="2233">
                  <c:v>8760.8927181434992</c:v>
                </c:pt>
                <c:pt idx="2234">
                  <c:v>8749.5205910189998</c:v>
                </c:pt>
                <c:pt idx="2235">
                  <c:v>8656.9709223539994</c:v>
                </c:pt>
                <c:pt idx="2236">
                  <c:v>8500.6435581622009</c:v>
                </c:pt>
                <c:pt idx="2237">
                  <c:v>8469.2608988991997</c:v>
                </c:pt>
                <c:pt idx="2238">
                  <c:v>8537.3396519676007</c:v>
                </c:pt>
                <c:pt idx="2239">
                  <c:v>8205.8063659942</c:v>
                </c:pt>
                <c:pt idx="2240">
                  <c:v>8118.4885358003003</c:v>
                </c:pt>
                <c:pt idx="2241">
                  <c:v>8074.8431736099001</c:v>
                </c:pt>
                <c:pt idx="2242">
                  <c:v>7612.7405735024004</c:v>
                </c:pt>
                <c:pt idx="2243">
                  <c:v>7262.1105349482996</c:v>
                </c:pt>
                <c:pt idx="2244">
                  <c:v>7303.4057585241999</c:v>
                </c:pt>
                <c:pt idx="2245">
                  <c:v>7041.7329364241996</c:v>
                </c:pt>
                <c:pt idx="2246">
                  <c:v>7211.8618087461</c:v>
                </c:pt>
                <c:pt idx="2247">
                  <c:v>7141.0694486947004</c:v>
                </c:pt>
                <c:pt idx="2248">
                  <c:v>7523.4806726004999</c:v>
                </c:pt>
                <c:pt idx="2249">
                  <c:v>7390.2074692269998</c:v>
                </c:pt>
                <c:pt idx="2250">
                  <c:v>7729.2659389350001</c:v>
                </c:pt>
                <c:pt idx="2251">
                  <c:v>7542.2356086360996</c:v>
                </c:pt>
                <c:pt idx="2252">
                  <c:v>7381.9630078152004</c:v>
                </c:pt>
                <c:pt idx="2253">
                  <c:v>7333.4329304881003</c:v>
                </c:pt>
                <c:pt idx="2254">
                  <c:v>7315.3677645579</c:v>
                </c:pt>
                <c:pt idx="2255">
                  <c:v>7213.7337617193998</c:v>
                </c:pt>
                <c:pt idx="2256">
                  <c:v>7398.7870496068999</c:v>
                </c:pt>
                <c:pt idx="2257">
                  <c:v>7511.8805831153004</c:v>
                </c:pt>
                <c:pt idx="2258">
                  <c:v>7532.1235130863997</c:v>
                </c:pt>
                <c:pt idx="2259">
                  <c:v>7550.2391998745998</c:v>
                </c:pt>
                <c:pt idx="2260">
                  <c:v>7333.0960431600997</c:v>
                </c:pt>
                <c:pt idx="2261">
                  <c:v>7239.7625754410001</c:v>
                </c:pt>
                <c:pt idx="2262">
                  <c:v>7198.0666770463004</c:v>
                </c:pt>
                <c:pt idx="2263">
                  <c:v>7190.2723692611999</c:v>
                </c:pt>
                <c:pt idx="2264">
                  <c:v>7238.8743229874999</c:v>
                </c:pt>
                <c:pt idx="2265">
                  <c:v>7087.0249853496998</c:v>
                </c:pt>
                <c:pt idx="2266">
                  <c:v>7112.7314761240996</c:v>
                </c:pt>
                <c:pt idx="2267">
                  <c:v>6883.4963937702996</c:v>
                </c:pt>
                <c:pt idx="2268">
                  <c:v>6584.0288433457999</c:v>
                </c:pt>
                <c:pt idx="2269">
                  <c:v>7424.0154002314002</c:v>
                </c:pt>
                <c:pt idx="2270">
                  <c:v>7147.5683237876001</c:v>
                </c:pt>
                <c:pt idx="2271">
                  <c:v>7139.9333705300996</c:v>
                </c:pt>
                <c:pt idx="2272">
                  <c:v>7286.3350811573</c:v>
                </c:pt>
                <c:pt idx="2273">
                  <c:v>7236.9862046092003</c:v>
                </c:pt>
                <c:pt idx="2274">
                  <c:v>7166.1723785327003</c:v>
                </c:pt>
                <c:pt idx="2275">
                  <c:v>7235.6266504955001</c:v>
                </c:pt>
                <c:pt idx="2276">
                  <c:v>7212.8093952216004</c:v>
                </c:pt>
                <c:pt idx="2277">
                  <c:v>7183.7065360296001</c:v>
                </c:pt>
                <c:pt idx="2278">
                  <c:v>7227.2937116818002</c:v>
                </c:pt>
                <c:pt idx="2279">
                  <c:v>7311.5606439229996</c:v>
                </c:pt>
                <c:pt idx="2280">
                  <c:v>7385.4648479130001</c:v>
                </c:pt>
                <c:pt idx="2281">
                  <c:v>7251.2767943228</c:v>
                </c:pt>
                <c:pt idx="2282">
                  <c:v>7179.9578192867002</c:v>
                </c:pt>
                <c:pt idx="2283">
                  <c:v>7174.7440119511002</c:v>
                </c:pt>
                <c:pt idx="2284">
                  <c:v>6955.4875796712004</c:v>
                </c:pt>
                <c:pt idx="2285">
                  <c:v>7291.2195053188998</c:v>
                </c:pt>
                <c:pt idx="2286">
                  <c:v>7337.6366701377001</c:v>
                </c:pt>
                <c:pt idx="2287">
                  <c:v>7347.4332644391998</c:v>
                </c:pt>
                <c:pt idx="2288">
                  <c:v>7713.8607536496002</c:v>
                </c:pt>
                <c:pt idx="2289">
                  <c:v>8039.6037008183002</c:v>
                </c:pt>
                <c:pt idx="2290">
                  <c:v>8067.6063690563997</c:v>
                </c:pt>
                <c:pt idx="2291">
                  <c:v>7808.7013638164999</c:v>
                </c:pt>
                <c:pt idx="2292">
                  <c:v>8087.4528852358999</c:v>
                </c:pt>
                <c:pt idx="2293">
                  <c:v>8078.9935319902997</c:v>
                </c:pt>
                <c:pt idx="2294">
                  <c:v>8149.3137171467997</c:v>
                </c:pt>
                <c:pt idx="2295">
                  <c:v>8116.9610079465001</c:v>
                </c:pt>
                <c:pt idx="2296">
                  <c:v>8735.1424391364999</c:v>
                </c:pt>
                <c:pt idx="2297">
                  <c:v>8843.6757322237008</c:v>
                </c:pt>
                <c:pt idx="2298">
                  <c:v>8711.6375778988004</c:v>
                </c:pt>
                <c:pt idx="2299">
                  <c:v>8925.2990284455991</c:v>
                </c:pt>
                <c:pt idx="2300">
                  <c:v>8939.8643002492008</c:v>
                </c:pt>
                <c:pt idx="2301">
                  <c:v>8638.1814404613997</c:v>
                </c:pt>
                <c:pt idx="2302">
                  <c:v>8652.6837629859001</c:v>
                </c:pt>
                <c:pt idx="2303">
                  <c:v>8708.7860134330003</c:v>
                </c:pt>
                <c:pt idx="2304">
                  <c:v>8635.0743569586994</c:v>
                </c:pt>
                <c:pt idx="2305">
                  <c:v>8384.0887767670993</c:v>
                </c:pt>
                <c:pt idx="2306">
                  <c:v>8451.2322960209003</c:v>
                </c:pt>
                <c:pt idx="2307">
                  <c:v>8347.5675054059993</c:v>
                </c:pt>
                <c:pt idx="2308">
                  <c:v>8562.3074704419996</c:v>
                </c:pt>
                <c:pt idx="2309">
                  <c:v>8881.9623914603999</c:v>
                </c:pt>
                <c:pt idx="2310">
                  <c:v>9131.1149880642006</c:v>
                </c:pt>
                <c:pt idx="2311">
                  <c:v>9320.9784062485996</c:v>
                </c:pt>
                <c:pt idx="2312">
                  <c:v>9545.0779565894009</c:v>
                </c:pt>
                <c:pt idx="2313">
                  <c:v>9388.8807518858994</c:v>
                </c:pt>
                <c:pt idx="2314">
                  <c:v>9363.1933827574994</c:v>
                </c:pt>
                <c:pt idx="2315">
                  <c:v>9385.2603858419006</c:v>
                </c:pt>
                <c:pt idx="2316">
                  <c:v>9269.7070348446996</c:v>
                </c:pt>
                <c:pt idx="2317">
                  <c:v>9177.8946372066002</c:v>
                </c:pt>
                <c:pt idx="2318">
                  <c:v>9625.4566372010995</c:v>
                </c:pt>
                <c:pt idx="2319">
                  <c:v>9681.3774113095005</c:v>
                </c:pt>
                <c:pt idx="2320">
                  <c:v>9795.3440659492007</c:v>
                </c:pt>
                <c:pt idx="2321">
                  <c:v>9927.7782564212994</c:v>
                </c:pt>
                <c:pt idx="2322">
                  <c:v>10132.706499106</c:v>
                </c:pt>
                <c:pt idx="2323">
                  <c:v>9838.9000162764005</c:v>
                </c:pt>
                <c:pt idx="2324">
                  <c:v>10236.635148232601</c:v>
                </c:pt>
                <c:pt idx="2325">
                  <c:v>10364.926288225201</c:v>
                </c:pt>
                <c:pt idx="2326">
                  <c:v>10218.099737304599</c:v>
                </c:pt>
                <c:pt idx="2327">
                  <c:v>10367.5279981077</c:v>
                </c:pt>
                <c:pt idx="2328">
                  <c:v>9926.3536905689998</c:v>
                </c:pt>
                <c:pt idx="2329">
                  <c:v>9876.2349632051992</c:v>
                </c:pt>
                <c:pt idx="2330">
                  <c:v>9636.6240948154991</c:v>
                </c:pt>
                <c:pt idx="2331">
                  <c:v>10189.9959829746</c:v>
                </c:pt>
                <c:pt idx="2332">
                  <c:v>9701.0371914987008</c:v>
                </c:pt>
                <c:pt idx="2333">
                  <c:v>9631.4849459560992</c:v>
                </c:pt>
                <c:pt idx="2334">
                  <c:v>9670.8586543714991</c:v>
                </c:pt>
                <c:pt idx="2335">
                  <c:v>9689.0867428480997</c:v>
                </c:pt>
                <c:pt idx="2336">
                  <c:v>9919.5514478418008</c:v>
                </c:pt>
                <c:pt idx="2337">
                  <c:v>9640.4695050584996</c:v>
                </c:pt>
                <c:pt idx="2338">
                  <c:v>9392.8696287194998</c:v>
                </c:pt>
                <c:pt idx="2339">
                  <c:v>8787.9783631623995</c:v>
                </c:pt>
                <c:pt idx="2340">
                  <c:v>8784.9953524383</c:v>
                </c:pt>
                <c:pt idx="2341">
                  <c:v>8778.4705108021008</c:v>
                </c:pt>
                <c:pt idx="2342">
                  <c:v>8639.5914172977009</c:v>
                </c:pt>
                <c:pt idx="2343">
                  <c:v>8548.9483224221003</c:v>
                </c:pt>
                <c:pt idx="2344">
                  <c:v>8923.0443982559009</c:v>
                </c:pt>
                <c:pt idx="2345">
                  <c:v>8791.1120581303003</c:v>
                </c:pt>
                <c:pt idx="2346">
                  <c:v>8756.9610624112993</c:v>
                </c:pt>
                <c:pt idx="2347">
                  <c:v>9078.5787771302003</c:v>
                </c:pt>
                <c:pt idx="2348">
                  <c:v>9126.6368222216006</c:v>
                </c:pt>
                <c:pt idx="2349">
                  <c:v>8925.2134877788994</c:v>
                </c:pt>
                <c:pt idx="2350">
                  <c:v>8166.3138940249</c:v>
                </c:pt>
                <c:pt idx="2351">
                  <c:v>7875.7508752183003</c:v>
                </c:pt>
                <c:pt idx="2352">
                  <c:v>7959.2282742120997</c:v>
                </c:pt>
                <c:pt idx="2353">
                  <c:v>7955.3062841814999</c:v>
                </c:pt>
                <c:pt idx="2354">
                  <c:v>5800.2089048342996</c:v>
                </c:pt>
                <c:pt idx="2355">
                  <c:v>5672.6812010315998</c:v>
                </c:pt>
                <c:pt idx="2356">
                  <c:v>5304.1499521859996</c:v>
                </c:pt>
                <c:pt idx="2357">
                  <c:v>5355.1873735338004</c:v>
                </c:pt>
                <c:pt idx="2358">
                  <c:v>4944.7023359837003</c:v>
                </c:pt>
                <c:pt idx="2359">
                  <c:v>5465.582594124</c:v>
                </c:pt>
                <c:pt idx="2360">
                  <c:v>5363.8228532507001</c:v>
                </c:pt>
                <c:pt idx="2361">
                  <c:v>6301.0634040737004</c:v>
                </c:pt>
                <c:pt idx="2362">
                  <c:v>6185.2798385235001</c:v>
                </c:pt>
                <c:pt idx="2363">
                  <c:v>6187.0537502172001</c:v>
                </c:pt>
                <c:pt idx="2364">
                  <c:v>5884.3401334650998</c:v>
                </c:pt>
                <c:pt idx="2365">
                  <c:v>6455.4546882514996</c:v>
                </c:pt>
                <c:pt idx="2366">
                  <c:v>6784.3180114254001</c:v>
                </c:pt>
                <c:pt idx="2367">
                  <c:v>6706.9850891337001</c:v>
                </c:pt>
                <c:pt idx="2368">
                  <c:v>6721.4953923808998</c:v>
                </c:pt>
                <c:pt idx="2369">
                  <c:v>6682.7800491951002</c:v>
                </c:pt>
                <c:pt idx="2370">
                  <c:v>6229.4883428257999</c:v>
                </c:pt>
                <c:pt idx="2371">
                  <c:v>5922.4898350924004</c:v>
                </c:pt>
                <c:pt idx="2372">
                  <c:v>6483.7394455296999</c:v>
                </c:pt>
                <c:pt idx="2373">
                  <c:v>6446.4213468415001</c:v>
                </c:pt>
                <c:pt idx="2374">
                  <c:v>6537.3364615032997</c:v>
                </c:pt>
                <c:pt idx="2375">
                  <c:v>6850.5587116905999</c:v>
                </c:pt>
                <c:pt idx="2376">
                  <c:v>6776.3700935659999</c:v>
                </c:pt>
                <c:pt idx="2377">
                  <c:v>6855.9332644575998</c:v>
                </c:pt>
                <c:pt idx="2378">
                  <c:v>6805.3622868988996</c:v>
                </c:pt>
                <c:pt idx="2379">
                  <c:v>7278.2439697658001</c:v>
                </c:pt>
                <c:pt idx="2380">
                  <c:v>7175.6674765579</c:v>
                </c:pt>
                <c:pt idx="2381">
                  <c:v>7367.2933984501997</c:v>
                </c:pt>
                <c:pt idx="2382">
                  <c:v>7321.8166138877004</c:v>
                </c:pt>
                <c:pt idx="2383">
                  <c:v>6866.3981890102996</c:v>
                </c:pt>
                <c:pt idx="2384">
                  <c:v>6873.8484951569999</c:v>
                </c:pt>
                <c:pt idx="2385">
                  <c:v>7043.4388635241003</c:v>
                </c:pt>
                <c:pt idx="2386">
                  <c:v>6889.8637723480997</c:v>
                </c:pt>
                <c:pt idx="2387">
                  <c:v>6887.5549078329996</c:v>
                </c:pt>
                <c:pt idx="2388">
                  <c:v>6718.7999502834</c:v>
                </c:pt>
                <c:pt idx="2389">
                  <c:v>7166.5828171387002</c:v>
                </c:pt>
                <c:pt idx="2390">
                  <c:v>7065.0823890421998</c:v>
                </c:pt>
                <c:pt idx="2391">
                  <c:v>7277.1405855631001</c:v>
                </c:pt>
                <c:pt idx="2392">
                  <c:v>7185.8703034299997</c:v>
                </c:pt>
                <c:pt idx="2393">
                  <c:v>6856.1464345446002</c:v>
                </c:pt>
                <c:pt idx="2394">
                  <c:v>6904.4757726978996</c:v>
                </c:pt>
                <c:pt idx="2395">
                  <c:v>7118.3887479245996</c:v>
                </c:pt>
                <c:pt idx="2396">
                  <c:v>7562.0328317454996</c:v>
                </c:pt>
                <c:pt idx="2397">
                  <c:v>7497.8617638281003</c:v>
                </c:pt>
                <c:pt idx="2398">
                  <c:v>7542.3034007032002</c:v>
                </c:pt>
                <c:pt idx="2399">
                  <c:v>7624.8537859232001</c:v>
                </c:pt>
                <c:pt idx="2400">
                  <c:v>7776.5075425683999</c:v>
                </c:pt>
                <c:pt idx="2401">
                  <c:v>7761.7587840757997</c:v>
                </c:pt>
                <c:pt idx="2402">
                  <c:v>8773.1064879582991</c:v>
                </c:pt>
                <c:pt idx="2403">
                  <c:v>8767.6726233679001</c:v>
                </c:pt>
                <c:pt idx="2404">
                  <c:v>8853.7744840141004</c:v>
                </c:pt>
                <c:pt idx="2405">
                  <c:v>8963.0575577969994</c:v>
                </c:pt>
                <c:pt idx="2406">
                  <c:v>8904.7138165369997</c:v>
                </c:pt>
                <c:pt idx="2407">
                  <c:v>8887.5058925871999</c:v>
                </c:pt>
                <c:pt idx="2408">
                  <c:v>8978.2835871237003</c:v>
                </c:pt>
                <c:pt idx="2409">
                  <c:v>9371.6842727916992</c:v>
                </c:pt>
                <c:pt idx="2410">
                  <c:v>9900.6788666150005</c:v>
                </c:pt>
                <c:pt idx="2411">
                  <c:v>9917.2484143422007</c:v>
                </c:pt>
                <c:pt idx="2412">
                  <c:v>9617.5181949277994</c:v>
                </c:pt>
                <c:pt idx="2413">
                  <c:v>8786.655181651</c:v>
                </c:pt>
                <c:pt idx="2414">
                  <c:v>8608.1252450379998</c:v>
                </c:pt>
                <c:pt idx="2415">
                  <c:v>8815.2312449022993</c:v>
                </c:pt>
                <c:pt idx="2416">
                  <c:v>9330.9864847009994</c:v>
                </c:pt>
                <c:pt idx="2417">
                  <c:v>9757.2965855932998</c:v>
                </c:pt>
                <c:pt idx="2418">
                  <c:v>9362.6355569660991</c:v>
                </c:pt>
                <c:pt idx="2419">
                  <c:v>9418.9185505050991</c:v>
                </c:pt>
                <c:pt idx="2420">
                  <c:v>9684.7019593528003</c:v>
                </c:pt>
                <c:pt idx="2421">
                  <c:v>9723.6801504530995</c:v>
                </c:pt>
                <c:pt idx="2422">
                  <c:v>9719.4808544776006</c:v>
                </c:pt>
                <c:pt idx="2423">
                  <c:v>9540.8865665842004</c:v>
                </c:pt>
                <c:pt idx="2424">
                  <c:v>9141.1506374210003</c:v>
                </c:pt>
                <c:pt idx="2425">
                  <c:v>9192.8451358053007</c:v>
                </c:pt>
                <c:pt idx="2426">
                  <c:v>9220.0758874664007</c:v>
                </c:pt>
                <c:pt idx="2427">
                  <c:v>9048.7151191610992</c:v>
                </c:pt>
                <c:pt idx="2428">
                  <c:v>8905.7816045384006</c:v>
                </c:pt>
                <c:pt idx="2429">
                  <c:v>8835.7272240409002</c:v>
                </c:pt>
                <c:pt idx="2430">
                  <c:v>9112.9791755926999</c:v>
                </c:pt>
                <c:pt idx="2431">
                  <c:v>9507.5246646633004</c:v>
                </c:pt>
                <c:pt idx="2432">
                  <c:v>9425.2818691895991</c:v>
                </c:pt>
                <c:pt idx="2433">
                  <c:v>9688.3243903719995</c:v>
                </c:pt>
                <c:pt idx="2434">
                  <c:v>9427.6700841393995</c:v>
                </c:pt>
                <c:pt idx="2435">
                  <c:v>10268.5819847333</c:v>
                </c:pt>
                <c:pt idx="2436">
                  <c:v>9516.1354430882002</c:v>
                </c:pt>
                <c:pt idx="2437">
                  <c:v>9667.0607542595008</c:v>
                </c:pt>
                <c:pt idx="2438">
                  <c:v>9811.3670946019993</c:v>
                </c:pt>
                <c:pt idx="2439">
                  <c:v>9659.6612981891994</c:v>
                </c:pt>
                <c:pt idx="2440">
                  <c:v>9677.0509945124995</c:v>
                </c:pt>
                <c:pt idx="2441">
                  <c:v>9737.4585587860001</c:v>
                </c:pt>
                <c:pt idx="2442">
                  <c:v>9791.9278997680995</c:v>
                </c:pt>
                <c:pt idx="2443">
                  <c:v>9786.1420204782007</c:v>
                </c:pt>
                <c:pt idx="2444">
                  <c:v>9874.967047524</c:v>
                </c:pt>
                <c:pt idx="2445">
                  <c:v>9260.8326409877009</c:v>
                </c:pt>
                <c:pt idx="2446">
                  <c:v>9464.2280968215</c:v>
                </c:pt>
                <c:pt idx="2447">
                  <c:v>9458.6597544045999</c:v>
                </c:pt>
                <c:pt idx="2448">
                  <c:v>9351.9537280096993</c:v>
                </c:pt>
                <c:pt idx="2449">
                  <c:v>9441.7689955464994</c:v>
                </c:pt>
                <c:pt idx="2450">
                  <c:v>9510.6606372934002</c:v>
                </c:pt>
                <c:pt idx="2451">
                  <c:v>9457.6270744096</c:v>
                </c:pt>
                <c:pt idx="2452">
                  <c:v>9398.6420936216</c:v>
                </c:pt>
                <c:pt idx="2453">
                  <c:v>9279.7607651662001</c:v>
                </c:pt>
                <c:pt idx="2454">
                  <c:v>9353.0781961864996</c:v>
                </c:pt>
                <c:pt idx="2455">
                  <c:v>9289.1044914440008</c:v>
                </c:pt>
                <c:pt idx="2456">
                  <c:v>9680.9471278957008</c:v>
                </c:pt>
                <c:pt idx="2457">
                  <c:v>9609.6802455253001</c:v>
                </c:pt>
                <c:pt idx="2458">
                  <c:v>9311.1363183170997</c:v>
                </c:pt>
                <c:pt idx="2459">
                  <c:v>9252.6333717662001</c:v>
                </c:pt>
                <c:pt idx="2460">
                  <c:v>9171.7320857652994</c:v>
                </c:pt>
                <c:pt idx="2461">
                  <c:v>9022.1537680027996</c:v>
                </c:pt>
                <c:pt idx="2462">
                  <c:v>9101.8500573563997</c:v>
                </c:pt>
                <c:pt idx="2463">
                  <c:v>9188.0613754617007</c:v>
                </c:pt>
                <c:pt idx="2464">
                  <c:v>9148.4448585575992</c:v>
                </c:pt>
                <c:pt idx="2465">
                  <c:v>9236.3167704302996</c:v>
                </c:pt>
                <c:pt idx="2466">
                  <c:v>9097.7973663896992</c:v>
                </c:pt>
                <c:pt idx="2467">
                  <c:v>9094.3245610188005</c:v>
                </c:pt>
                <c:pt idx="2468">
                  <c:v>9124.6535343979995</c:v>
                </c:pt>
                <c:pt idx="2469">
                  <c:v>9055.4644825161995</c:v>
                </c:pt>
                <c:pt idx="2470">
                  <c:v>9278.8056370406994</c:v>
                </c:pt>
                <c:pt idx="2471">
                  <c:v>9244.4158145352994</c:v>
                </c:pt>
                <c:pt idx="2472">
                  <c:v>9471.7599734202995</c:v>
                </c:pt>
                <c:pt idx="2473">
                  <c:v>9236.1432537083001</c:v>
                </c:pt>
                <c:pt idx="2474">
                  <c:v>9243.1752591503991</c:v>
                </c:pt>
                <c:pt idx="2475">
                  <c:v>9229.8597549400001</c:v>
                </c:pt>
                <c:pt idx="2476">
                  <c:v>9286.7370420850002</c:v>
                </c:pt>
                <c:pt idx="2477">
                  <c:v>9238.9937548587004</c:v>
                </c:pt>
                <c:pt idx="2478">
                  <c:v>9260.4709801845001</c:v>
                </c:pt>
                <c:pt idx="2479">
                  <c:v>9211.0264328946996</c:v>
                </c:pt>
                <c:pt idx="2480">
                  <c:v>9133.7778303426003</c:v>
                </c:pt>
                <c:pt idx="2481">
                  <c:v>9160.4105914881002</c:v>
                </c:pt>
                <c:pt idx="2482">
                  <c:v>9176.6863901003999</c:v>
                </c:pt>
                <c:pt idx="2483">
                  <c:v>9190.2715341961994</c:v>
                </c:pt>
                <c:pt idx="2484">
                  <c:v>9172.5883325719005</c:v>
                </c:pt>
                <c:pt idx="2485">
                  <c:v>9395.0644458828992</c:v>
                </c:pt>
                <c:pt idx="2486">
                  <c:v>9530.7908853474</c:v>
                </c:pt>
                <c:pt idx="2487">
                  <c:v>9617.3778613785998</c:v>
                </c:pt>
                <c:pt idx="2488">
                  <c:v>9568.9747259613996</c:v>
                </c:pt>
                <c:pt idx="2489">
                  <c:v>9708.9491400964998</c:v>
                </c:pt>
                <c:pt idx="2490">
                  <c:v>9938.9512228609001</c:v>
                </c:pt>
                <c:pt idx="2491">
                  <c:v>11187.7797269617</c:v>
                </c:pt>
                <c:pt idx="2492">
                  <c:v>10939.6701415471</c:v>
                </c:pt>
                <c:pt idx="2493">
                  <c:v>11284.458986846699</c:v>
                </c:pt>
                <c:pt idx="2494">
                  <c:v>11118.918412434001</c:v>
                </c:pt>
                <c:pt idx="2495">
                  <c:v>11373.3172566418</c:v>
                </c:pt>
                <c:pt idx="2496">
                  <c:v>11766.7482970949</c:v>
                </c:pt>
                <c:pt idx="2497">
                  <c:v>11139.0983803526</c:v>
                </c:pt>
                <c:pt idx="2498">
                  <c:v>11261.806331740199</c:v>
                </c:pt>
                <c:pt idx="2499">
                  <c:v>11228.0263240165</c:v>
                </c:pt>
                <c:pt idx="2500">
                  <c:v>11653.407585561899</c:v>
                </c:pt>
                <c:pt idx="2501">
                  <c:v>11796.8173649898</c:v>
                </c:pt>
                <c:pt idx="2502">
                  <c:v>11639.9354101265</c:v>
                </c:pt>
                <c:pt idx="2503">
                  <c:v>11744.9120755023</c:v>
                </c:pt>
                <c:pt idx="2504">
                  <c:v>11673.1232375366</c:v>
                </c:pt>
                <c:pt idx="2505">
                  <c:v>11832.227308129301</c:v>
                </c:pt>
                <c:pt idx="2506">
                  <c:v>11340.582340643699</c:v>
                </c:pt>
                <c:pt idx="2507">
                  <c:v>11549.5463143706</c:v>
                </c:pt>
                <c:pt idx="2508">
                  <c:v>11752.1686562261</c:v>
                </c:pt>
                <c:pt idx="2509">
                  <c:v>11783.283411259899</c:v>
                </c:pt>
                <c:pt idx="2510">
                  <c:v>11895.6269498904</c:v>
                </c:pt>
                <c:pt idx="2511">
                  <c:v>11896.9471701861</c:v>
                </c:pt>
                <c:pt idx="2512">
                  <c:v>12399.111884661899</c:v>
                </c:pt>
                <c:pt idx="2513">
                  <c:v>12071.738909084999</c:v>
                </c:pt>
                <c:pt idx="2514">
                  <c:v>11749.829508758399</c:v>
                </c:pt>
                <c:pt idx="2515">
                  <c:v>11833.897348696601</c:v>
                </c:pt>
                <c:pt idx="2516">
                  <c:v>11583.138942634099</c:v>
                </c:pt>
                <c:pt idx="2517">
                  <c:v>11674.624353905199</c:v>
                </c:pt>
                <c:pt idx="2518">
                  <c:v>11666.410122236601</c:v>
                </c:pt>
                <c:pt idx="2519">
                  <c:v>11744.012696649501</c:v>
                </c:pt>
                <c:pt idx="2520">
                  <c:v>11378.7260298071</c:v>
                </c:pt>
                <c:pt idx="2521">
                  <c:v>11458.8225964867</c:v>
                </c:pt>
                <c:pt idx="2522">
                  <c:v>11302.120964498799</c:v>
                </c:pt>
                <c:pt idx="2523">
                  <c:v>11482.225686505801</c:v>
                </c:pt>
                <c:pt idx="2524">
                  <c:v>11515.0444306934</c:v>
                </c:pt>
                <c:pt idx="2525">
                  <c:v>11657.0039342288</c:v>
                </c:pt>
                <c:pt idx="2526">
                  <c:v>11678.373255419199</c:v>
                </c:pt>
                <c:pt idx="2527">
                  <c:v>11964.208672462701</c:v>
                </c:pt>
                <c:pt idx="2528">
                  <c:v>11427.7026049712</c:v>
                </c:pt>
                <c:pt idx="2529">
                  <c:v>10712.920646071299</c:v>
                </c:pt>
                <c:pt idx="2530">
                  <c:v>10563.896938616001</c:v>
                </c:pt>
                <c:pt idx="2531">
                  <c:v>10042.854854367501</c:v>
                </c:pt>
                <c:pt idx="2532">
                  <c:v>10207.605002960299</c:v>
                </c:pt>
                <c:pt idx="2533">
                  <c:v>10381.776106933499</c:v>
                </c:pt>
                <c:pt idx="2534">
                  <c:v>10043.1964412914</c:v>
                </c:pt>
                <c:pt idx="2535">
                  <c:v>10268.460915747</c:v>
                </c:pt>
                <c:pt idx="2536">
                  <c:v>10341.0159838502</c:v>
                </c:pt>
                <c:pt idx="2537">
                  <c:v>10380.5395972283</c:v>
                </c:pt>
                <c:pt idx="2538">
                  <c:v>10436.365408359299</c:v>
                </c:pt>
                <c:pt idx="2539">
                  <c:v>10313.06857949</c:v>
                </c:pt>
                <c:pt idx="2540">
                  <c:v>10680.2975611652</c:v>
                </c:pt>
                <c:pt idx="2541">
                  <c:v>10829.5053071986</c:v>
                </c:pt>
                <c:pt idx="2542">
                  <c:v>11033.383526481701</c:v>
                </c:pt>
                <c:pt idx="2543">
                  <c:v>10937.1112591004</c:v>
                </c:pt>
                <c:pt idx="2544">
                  <c:v>10933.9311623986</c:v>
                </c:pt>
                <c:pt idx="2545">
                  <c:v>11048.8792781597</c:v>
                </c:pt>
                <c:pt idx="2546">
                  <c:v>10852.910138941499</c:v>
                </c:pt>
                <c:pt idx="2547">
                  <c:v>10526.2028872017</c:v>
                </c:pt>
                <c:pt idx="2548">
                  <c:v>10531.1645626345</c:v>
                </c:pt>
                <c:pt idx="2549">
                  <c:v>10260.033012411801</c:v>
                </c:pt>
                <c:pt idx="2550">
                  <c:v>10672.956808056</c:v>
                </c:pt>
                <c:pt idx="2551">
                  <c:v>10729.0696074184</c:v>
                </c:pt>
                <c:pt idx="2552">
                  <c:v>10741.476467521699</c:v>
                </c:pt>
                <c:pt idx="2553">
                  <c:v>10752.3454497531</c:v>
                </c:pt>
                <c:pt idx="2554">
                  <c:v>10863.0657239052</c:v>
                </c:pt>
                <c:pt idx="2555">
                  <c:v>10764.284370719601</c:v>
                </c:pt>
                <c:pt idx="2556">
                  <c:v>10741.5795494951</c:v>
                </c:pt>
                <c:pt idx="2557">
                  <c:v>10626.600956496501</c:v>
                </c:pt>
                <c:pt idx="2558">
                  <c:v>10567.330195233</c:v>
                </c:pt>
                <c:pt idx="2559">
                  <c:v>10555.0286787811</c:v>
                </c:pt>
                <c:pt idx="2560">
                  <c:v>10660.6111826447</c:v>
                </c:pt>
                <c:pt idx="2561">
                  <c:v>10756.404584920399</c:v>
                </c:pt>
                <c:pt idx="2562">
                  <c:v>10589.626393525299</c:v>
                </c:pt>
                <c:pt idx="2563">
                  <c:v>10645.7547867781</c:v>
                </c:pt>
                <c:pt idx="2564">
                  <c:v>10897.5954315054</c:v>
                </c:pt>
                <c:pt idx="2565">
                  <c:v>11052.395083671199</c:v>
                </c:pt>
                <c:pt idx="2566">
                  <c:v>11360.852716867401</c:v>
                </c:pt>
                <c:pt idx="2567">
                  <c:v>11334.0267420322</c:v>
                </c:pt>
                <c:pt idx="2568">
                  <c:v>11666.211700321401</c:v>
                </c:pt>
                <c:pt idx="2569">
                  <c:v>11443.7327918222</c:v>
                </c:pt>
                <c:pt idx="2570">
                  <c:v>11395.54736637</c:v>
                </c:pt>
                <c:pt idx="2571">
                  <c:v>11504.5490067109</c:v>
                </c:pt>
                <c:pt idx="2572">
                  <c:v>11355.1604394509</c:v>
                </c:pt>
                <c:pt idx="2573">
                  <c:v>11358.706379629701</c:v>
                </c:pt>
                <c:pt idx="2574">
                  <c:v>11471.002547787</c:v>
                </c:pt>
                <c:pt idx="2575">
                  <c:v>11776.592997329501</c:v>
                </c:pt>
                <c:pt idx="2576">
                  <c:v>11936.3629133377</c:v>
                </c:pt>
                <c:pt idx="2577">
                  <c:v>13102.934461548501</c:v>
                </c:pt>
                <c:pt idx="2578">
                  <c:v>13140.669284056001</c:v>
                </c:pt>
                <c:pt idx="2579">
                  <c:v>12933.8235654933</c:v>
                </c:pt>
                <c:pt idx="2580">
                  <c:v>13081.6725594906</c:v>
                </c:pt>
                <c:pt idx="2581">
                  <c:v>13008.453257753699</c:v>
                </c:pt>
                <c:pt idx="2582">
                  <c:v>13033.5242700816</c:v>
                </c:pt>
                <c:pt idx="2583">
                  <c:v>13721.2822248459</c:v>
                </c:pt>
                <c:pt idx="2584">
                  <c:v>13282.2603479223</c:v>
                </c:pt>
                <c:pt idx="2585">
                  <c:v>13467.731782814501</c:v>
                </c:pt>
                <c:pt idx="2586">
                  <c:v>13573.710503153599</c:v>
                </c:pt>
                <c:pt idx="2587">
                  <c:v>13891.2168331626</c:v>
                </c:pt>
                <c:pt idx="2588">
                  <c:v>13730.197310936101</c:v>
                </c:pt>
                <c:pt idx="2589">
                  <c:v>13633.698216892501</c:v>
                </c:pt>
                <c:pt idx="2590">
                  <c:v>13832.9384097683</c:v>
                </c:pt>
                <c:pt idx="2591">
                  <c:v>14163.9768155039</c:v>
                </c:pt>
                <c:pt idx="2592">
                  <c:v>15424.527676686999</c:v>
                </c:pt>
                <c:pt idx="2593">
                  <c:v>15540.5965908122</c:v>
                </c:pt>
                <c:pt idx="2594">
                  <c:v>14783.981678533401</c:v>
                </c:pt>
                <c:pt idx="2595">
                  <c:v>15500.3342547421</c:v>
                </c:pt>
                <c:pt idx="2596">
                  <c:v>15283.7801387338</c:v>
                </c:pt>
                <c:pt idx="2597">
                  <c:v>15374.0443857602</c:v>
                </c:pt>
                <c:pt idx="2598">
                  <c:v>15820.4952410758</c:v>
                </c:pt>
                <c:pt idx="2599">
                  <c:v>16253.3102719418</c:v>
                </c:pt>
                <c:pt idx="2600">
                  <c:v>16347.044920353101</c:v>
                </c:pt>
                <c:pt idx="2601">
                  <c:v>15991.833024404001</c:v>
                </c:pt>
                <c:pt idx="2602">
                  <c:v>15918.0801281116</c:v>
                </c:pt>
                <c:pt idx="2603">
                  <c:v>16752.002989963799</c:v>
                </c:pt>
                <c:pt idx="2604">
                  <c:v>17593.486414933399</c:v>
                </c:pt>
                <c:pt idx="2605">
                  <c:v>17834.6365337098</c:v>
                </c:pt>
                <c:pt idx="2606">
                  <c:v>17954.8580090953</c:v>
                </c:pt>
                <c:pt idx="2607">
                  <c:v>18612.870672181001</c:v>
                </c:pt>
                <c:pt idx="2608">
                  <c:v>18591.8566047532</c:v>
                </c:pt>
                <c:pt idx="2609">
                  <c:v>18629.995537256</c:v>
                </c:pt>
                <c:pt idx="2610">
                  <c:v>18469.200469478499</c:v>
                </c:pt>
                <c:pt idx="2611">
                  <c:v>19045.736465653099</c:v>
                </c:pt>
                <c:pt idx="2612">
                  <c:v>18746.934806703899</c:v>
                </c:pt>
                <c:pt idx="2613">
                  <c:v>17187.4062763281</c:v>
                </c:pt>
                <c:pt idx="2614">
                  <c:v>17023.9614000906</c:v>
                </c:pt>
                <c:pt idx="2615">
                  <c:v>17814.780278435501</c:v>
                </c:pt>
                <c:pt idx="2616">
                  <c:v>18114.414349277198</c:v>
                </c:pt>
                <c:pt idx="2617">
                  <c:v>19382.360585866401</c:v>
                </c:pt>
                <c:pt idx="2618">
                  <c:v>18980.977450124701</c:v>
                </c:pt>
                <c:pt idx="2619">
                  <c:v>19184.8978477411</c:v>
                </c:pt>
                <c:pt idx="2620">
                  <c:v>19464.5317045601</c:v>
                </c:pt>
                <c:pt idx="2621">
                  <c:v>18813.124760286399</c:v>
                </c:pt>
                <c:pt idx="2622">
                  <c:v>19045.020272598598</c:v>
                </c:pt>
                <c:pt idx="2623">
                  <c:v>19113.933395087901</c:v>
                </c:pt>
                <c:pt idx="2624">
                  <c:v>19107.599795309801</c:v>
                </c:pt>
                <c:pt idx="2625">
                  <c:v>18682.457833206699</c:v>
                </c:pt>
                <c:pt idx="2626">
                  <c:v>18543.007049221502</c:v>
                </c:pt>
                <c:pt idx="2627">
                  <c:v>18359.476600342099</c:v>
                </c:pt>
                <c:pt idx="2628">
                  <c:v>18137.319374611601</c:v>
                </c:pt>
                <c:pt idx="2629">
                  <c:v>18882.260171064099</c:v>
                </c:pt>
                <c:pt idx="2630">
                  <c:v>19060.276901278601</c:v>
                </c:pt>
                <c:pt idx="2631">
                  <c:v>19251.2240047093</c:v>
                </c:pt>
                <c:pt idx="2632">
                  <c:v>19443.476352827802</c:v>
                </c:pt>
                <c:pt idx="2633">
                  <c:v>21310.656262230699</c:v>
                </c:pt>
                <c:pt idx="2634">
                  <c:v>22895.976237550101</c:v>
                </c:pt>
                <c:pt idx="2635">
                  <c:v>23008.776256744899</c:v>
                </c:pt>
                <c:pt idx="2636">
                  <c:v>23890.822648869402</c:v>
                </c:pt>
                <c:pt idx="2637">
                  <c:v>23537.369890890801</c:v>
                </c:pt>
                <c:pt idx="2638">
                  <c:v>23177.270997994801</c:v>
                </c:pt>
                <c:pt idx="2639">
                  <c:v>23433.9807581397</c:v>
                </c:pt>
                <c:pt idx="2640">
                  <c:v>23224.454137853401</c:v>
                </c:pt>
                <c:pt idx="2641">
                  <c:v>23623.885533230201</c:v>
                </c:pt>
                <c:pt idx="2642">
                  <c:v>24581.006171268102</c:v>
                </c:pt>
                <c:pt idx="2643">
                  <c:v>26381.296232922301</c:v>
                </c:pt>
                <c:pt idx="2644">
                  <c:v>26389.290264944801</c:v>
                </c:pt>
                <c:pt idx="2645">
                  <c:v>26718.029463404098</c:v>
                </c:pt>
                <c:pt idx="2646">
                  <c:v>26975.729564520701</c:v>
                </c:pt>
                <c:pt idx="2647">
                  <c:v>28768.8362075267</c:v>
                </c:pt>
                <c:pt idx="2648">
                  <c:v>29111.521567123898</c:v>
                </c:pt>
                <c:pt idx="2649">
                  <c:v>29333.6051206224</c:v>
                </c:pt>
                <c:pt idx="2650">
                  <c:v>32154.167363274501</c:v>
                </c:pt>
                <c:pt idx="2651">
                  <c:v>33002.536427039697</c:v>
                </c:pt>
                <c:pt idx="2652">
                  <c:v>31431.612279721601</c:v>
                </c:pt>
                <c:pt idx="2653">
                  <c:v>34433.606513837702</c:v>
                </c:pt>
                <c:pt idx="2654">
                  <c:v>36275.756347670897</c:v>
                </c:pt>
                <c:pt idx="2655">
                  <c:v>39713.5078567171</c:v>
                </c:pt>
                <c:pt idx="2656">
                  <c:v>40519.448597533898</c:v>
                </c:pt>
                <c:pt idx="2657">
                  <c:v>40258.923988658004</c:v>
                </c:pt>
                <c:pt idx="2658">
                  <c:v>38709.765374875104</c:v>
                </c:pt>
                <c:pt idx="2659">
                  <c:v>34409.642375222298</c:v>
                </c:pt>
                <c:pt idx="2660">
                  <c:v>34214.610262050403</c:v>
                </c:pt>
                <c:pt idx="2661">
                  <c:v>37017.007503454697</c:v>
                </c:pt>
                <c:pt idx="2662">
                  <c:v>38435.863514661301</c:v>
                </c:pt>
                <c:pt idx="2663">
                  <c:v>36751.584973689198</c:v>
                </c:pt>
                <c:pt idx="2664">
                  <c:v>36016.779605942203</c:v>
                </c:pt>
                <c:pt idx="2665">
                  <c:v>36375.811379261802</c:v>
                </c:pt>
                <c:pt idx="2666">
                  <c:v>36346.6095022257</c:v>
                </c:pt>
                <c:pt idx="2667">
                  <c:v>36577.519646388602</c:v>
                </c:pt>
                <c:pt idx="2668">
                  <c:v>35004.532626883098</c:v>
                </c:pt>
                <c:pt idx="2669">
                  <c:v>30606.182675653301</c:v>
                </c:pt>
                <c:pt idx="2670">
                  <c:v>33368.365931894798</c:v>
                </c:pt>
                <c:pt idx="2671">
                  <c:v>32070.097425202199</c:v>
                </c:pt>
                <c:pt idx="2672">
                  <c:v>32285.726132437001</c:v>
                </c:pt>
                <c:pt idx="2673">
                  <c:v>32500.255962689102</c:v>
                </c:pt>
                <c:pt idx="2674">
                  <c:v>32324.555650734299</c:v>
                </c:pt>
                <c:pt idx="2675">
                  <c:v>30534.999373019898</c:v>
                </c:pt>
                <c:pt idx="2676">
                  <c:v>33408.218337391503</c:v>
                </c:pt>
                <c:pt idx="2677">
                  <c:v>34842.557393124698</c:v>
                </c:pt>
                <c:pt idx="2678">
                  <c:v>34622.373231528501</c:v>
                </c:pt>
                <c:pt idx="2679">
                  <c:v>33087.369864516601</c:v>
                </c:pt>
                <c:pt idx="2680">
                  <c:v>33613.320764308999</c:v>
                </c:pt>
                <c:pt idx="2681">
                  <c:v>35632.901951519198</c:v>
                </c:pt>
                <c:pt idx="2682">
                  <c:v>37397.426364086998</c:v>
                </c:pt>
                <c:pt idx="2683">
                  <c:v>37256.2521108726</c:v>
                </c:pt>
                <c:pt idx="2684">
                  <c:v>37851.596590082103</c:v>
                </c:pt>
                <c:pt idx="2685">
                  <c:v>40302.799792839302</c:v>
                </c:pt>
                <c:pt idx="2686">
                  <c:v>38461.681403304799</c:v>
                </c:pt>
                <c:pt idx="2687">
                  <c:v>44716.685469056298</c:v>
                </c:pt>
                <c:pt idx="2688">
                  <c:v>46674.851688109004</c:v>
                </c:pt>
                <c:pt idx="2689">
                  <c:v>45237.475689252999</c:v>
                </c:pt>
                <c:pt idx="2690">
                  <c:v>47500.8975242038</c:v>
                </c:pt>
                <c:pt idx="2691">
                  <c:v>47884.182862295303</c:v>
                </c:pt>
                <c:pt idx="2692">
                  <c:v>47005.190648896503</c:v>
                </c:pt>
                <c:pt idx="2693">
                  <c:v>49151.167576321997</c:v>
                </c:pt>
                <c:pt idx="2694">
                  <c:v>48125.992195407198</c:v>
                </c:pt>
                <c:pt idx="2695">
                  <c:v>48840.414474581397</c:v>
                </c:pt>
                <c:pt idx="2696">
                  <c:v>52165.302555220798</c:v>
                </c:pt>
                <c:pt idx="2697">
                  <c:v>51728.508796728202</c:v>
                </c:pt>
                <c:pt idx="2698">
                  <c:v>55719.204361699602</c:v>
                </c:pt>
                <c:pt idx="2699">
                  <c:v>54801.6486439949</c:v>
                </c:pt>
                <c:pt idx="2700">
                  <c:v>57128.642606469803</c:v>
                </c:pt>
                <c:pt idx="2701">
                  <c:v>54181.914649193699</c:v>
                </c:pt>
                <c:pt idx="2702">
                  <c:v>48172.877476926602</c:v>
                </c:pt>
                <c:pt idx="2703">
                  <c:v>48745.432984339197</c:v>
                </c:pt>
                <c:pt idx="2704">
                  <c:v>48291.412083345502</c:v>
                </c:pt>
                <c:pt idx="2705">
                  <c:v>45752.114919405903</c:v>
                </c:pt>
                <c:pt idx="2706">
                  <c:v>46642.606076578399</c:v>
                </c:pt>
                <c:pt idx="2707">
                  <c:v>45092.806572600697</c:v>
                </c:pt>
                <c:pt idx="2708">
                  <c:v>49248.914013312002</c:v>
                </c:pt>
                <c:pt idx="2709">
                  <c:v>47900.776878327903</c:v>
                </c:pt>
                <c:pt idx="2710">
                  <c:v>50811.855174443001</c:v>
                </c:pt>
                <c:pt idx="2711">
                  <c:v>48259.487076662102</c:v>
                </c:pt>
                <c:pt idx="2712">
                  <c:v>49149.730828837099</c:v>
                </c:pt>
                <c:pt idx="2713">
                  <c:v>48879.151904155697</c:v>
                </c:pt>
                <c:pt idx="2714">
                  <c:v>50594.698574510701</c:v>
                </c:pt>
                <c:pt idx="2715">
                  <c:v>51503.258132181501</c:v>
                </c:pt>
                <c:pt idx="2716">
                  <c:v>54458.037811424401</c:v>
                </c:pt>
                <c:pt idx="2717">
                  <c:v>56915.173935052699</c:v>
                </c:pt>
                <c:pt idx="2718">
                  <c:v>57636.757961966097</c:v>
                </c:pt>
                <c:pt idx="2719">
                  <c:v>57306.166262988998</c:v>
                </c:pt>
                <c:pt idx="2720">
                  <c:v>60743.041824911103</c:v>
                </c:pt>
                <c:pt idx="2721">
                  <c:v>60197.901991800303</c:v>
                </c:pt>
                <c:pt idx="2722">
                  <c:v>56300.334108630297</c:v>
                </c:pt>
                <c:pt idx="2723">
                  <c:v>56639.783949671102</c:v>
                </c:pt>
                <c:pt idx="2724">
                  <c:v>58567.283781057798</c:v>
                </c:pt>
                <c:pt idx="2725">
                  <c:v>57983.094743574002</c:v>
                </c:pt>
                <c:pt idx="2726">
                  <c:v>58451.731465945799</c:v>
                </c:pt>
                <c:pt idx="2727">
                  <c:v>58593.602454060099</c:v>
                </c:pt>
                <c:pt idx="2728">
                  <c:v>57796.4673712199</c:v>
                </c:pt>
                <c:pt idx="2729">
                  <c:v>54329.358634631397</c:v>
                </c:pt>
                <c:pt idx="2730">
                  <c:v>54794.297713709901</c:v>
                </c:pt>
                <c:pt idx="2731">
                  <c:v>52787.745525751598</c:v>
                </c:pt>
                <c:pt idx="2732">
                  <c:v>52173.867980245603</c:v>
                </c:pt>
                <c:pt idx="2733">
                  <c:v>54483.045732300001</c:v>
                </c:pt>
                <c:pt idx="2734">
                  <c:v>56234.356105002698</c:v>
                </c:pt>
                <c:pt idx="2735">
                  <c:v>55343.925815326897</c:v>
                </c:pt>
                <c:pt idx="2736">
                  <c:v>57627.679249103101</c:v>
                </c:pt>
                <c:pt idx="2737">
                  <c:v>58734.475433722197</c:v>
                </c:pt>
                <c:pt idx="2738">
                  <c:v>58724.664516627199</c:v>
                </c:pt>
                <c:pt idx="2739">
                  <c:v>58984.6129299288</c:v>
                </c:pt>
                <c:pt idx="2740">
                  <c:v>58821.626994441402</c:v>
                </c:pt>
                <c:pt idx="2741">
                  <c:v>57517.798773141403</c:v>
                </c:pt>
                <c:pt idx="2742">
                  <c:v>58177.402763732302</c:v>
                </c:pt>
                <c:pt idx="2743">
                  <c:v>58843.559540209499</c:v>
                </c:pt>
                <c:pt idx="2744">
                  <c:v>58040.187601883299</c:v>
                </c:pt>
                <c:pt idx="2745">
                  <c:v>56508.942863880096</c:v>
                </c:pt>
                <c:pt idx="2746">
                  <c:v>57880.905683859797</c:v>
                </c:pt>
                <c:pt idx="2747">
                  <c:v>58171.909018702099</c:v>
                </c:pt>
                <c:pt idx="2748">
                  <c:v>59295.950044013996</c:v>
                </c:pt>
                <c:pt idx="2749">
                  <c:v>59822.901677430396</c:v>
                </c:pt>
                <c:pt idx="2750">
                  <c:v>59853.197242270398</c:v>
                </c:pt>
                <c:pt idx="2751">
                  <c:v>63223.884390785803</c:v>
                </c:pt>
                <c:pt idx="2752">
                  <c:v>62926.557175900904</c:v>
                </c:pt>
                <c:pt idx="2753">
                  <c:v>63346.789035105197</c:v>
                </c:pt>
                <c:pt idx="2754">
                  <c:v>61965.782598095699</c:v>
                </c:pt>
                <c:pt idx="2755">
                  <c:v>60574.444728227303</c:v>
                </c:pt>
                <c:pt idx="2756">
                  <c:v>56850.830165689302</c:v>
                </c:pt>
                <c:pt idx="2757">
                  <c:v>56224.101587711702</c:v>
                </c:pt>
                <c:pt idx="2758">
                  <c:v>56608.7697483925</c:v>
                </c:pt>
                <c:pt idx="2759">
                  <c:v>54144.427476056298</c:v>
                </c:pt>
                <c:pt idx="2760">
                  <c:v>51965.059559406101</c:v>
                </c:pt>
                <c:pt idx="2761">
                  <c:v>50669.144382175597</c:v>
                </c:pt>
                <c:pt idx="2762">
                  <c:v>50733.769503637399</c:v>
                </c:pt>
                <c:pt idx="2763">
                  <c:v>48542.952202984401</c:v>
                </c:pt>
                <c:pt idx="2764">
                  <c:v>53558.707844619501</c:v>
                </c:pt>
                <c:pt idx="2765">
                  <c:v>55123.861981416601</c:v>
                </c:pt>
                <c:pt idx="2766">
                  <c:v>54591.515325543602</c:v>
                </c:pt>
                <c:pt idx="2767">
                  <c:v>53260.295341152902</c:v>
                </c:pt>
                <c:pt idx="2768">
                  <c:v>57302.6464240813</c:v>
                </c:pt>
                <c:pt idx="2769">
                  <c:v>57677.9752218988</c:v>
                </c:pt>
                <c:pt idx="2770">
                  <c:v>56427.043125015203</c:v>
                </c:pt>
                <c:pt idx="2771">
                  <c:v>57255.306837555298</c:v>
                </c:pt>
                <c:pt idx="2772">
                  <c:v>53658.843120816302</c:v>
                </c:pt>
                <c:pt idx="2773">
                  <c:v>57252.702184501097</c:v>
                </c:pt>
                <c:pt idx="2774">
                  <c:v>56583.849879166497</c:v>
                </c:pt>
                <c:pt idx="2775">
                  <c:v>57107.120671886398</c:v>
                </c:pt>
                <c:pt idx="2776">
                  <c:v>58788.209678927298</c:v>
                </c:pt>
                <c:pt idx="2777">
                  <c:v>58102.191426234203</c:v>
                </c:pt>
                <c:pt idx="2778">
                  <c:v>55715.546651286902</c:v>
                </c:pt>
                <c:pt idx="2779">
                  <c:v>56573.555471904299</c:v>
                </c:pt>
                <c:pt idx="2780">
                  <c:v>52147.821186982299</c:v>
                </c:pt>
                <c:pt idx="2781">
                  <c:v>49764.132081597498</c:v>
                </c:pt>
                <c:pt idx="2782">
                  <c:v>50032.693136764799</c:v>
                </c:pt>
                <c:pt idx="2783">
                  <c:v>47885.6252547166</c:v>
                </c:pt>
                <c:pt idx="2784">
                  <c:v>45604.6157536131</c:v>
                </c:pt>
                <c:pt idx="2785">
                  <c:v>43144.471290860303</c:v>
                </c:pt>
                <c:pt idx="2786">
                  <c:v>43196.046480024001</c:v>
                </c:pt>
                <c:pt idx="2787">
                  <c:v>39439.2376354523</c:v>
                </c:pt>
                <c:pt idx="2788">
                  <c:v>39756.089848537398</c:v>
                </c:pt>
                <c:pt idx="2789">
                  <c:v>36921.767807955999</c:v>
                </c:pt>
                <c:pt idx="2790">
                  <c:v>37490.941887595902</c:v>
                </c:pt>
                <c:pt idx="2791">
                  <c:v>34259.548415869896</c:v>
                </c:pt>
                <c:pt idx="2792">
                  <c:v>38085.789360621202</c:v>
                </c:pt>
                <c:pt idx="2793">
                  <c:v>38290.448528175097</c:v>
                </c:pt>
                <c:pt idx="2794">
                  <c:v>38915.004828595498</c:v>
                </c:pt>
                <c:pt idx="2795">
                  <c:v>38717.769219916299</c:v>
                </c:pt>
                <c:pt idx="2796">
                  <c:v>34898.008719557802</c:v>
                </c:pt>
                <c:pt idx="2797">
                  <c:v>34535.5224675641</c:v>
                </c:pt>
                <c:pt idx="2798">
                  <c:v>35749.655692141103</c:v>
                </c:pt>
                <c:pt idx="2799">
                  <c:v>36929.476739810998</c:v>
                </c:pt>
                <c:pt idx="2800">
                  <c:v>36419.749500682003</c:v>
                </c:pt>
                <c:pt idx="2801">
                  <c:v>37422.571455212201</c:v>
                </c:pt>
                <c:pt idx="2802">
                  <c:v>38958.492779629203</c:v>
                </c:pt>
                <c:pt idx="2803">
                  <c:v>37190.101351370802</c:v>
                </c:pt>
                <c:pt idx="2804">
                  <c:v>34981.380693097199</c:v>
                </c:pt>
                <c:pt idx="2805">
                  <c:v>35335.679198641301</c:v>
                </c:pt>
                <c:pt idx="2806">
                  <c:v>34016.565340501802</c:v>
                </c:pt>
                <c:pt idx="2807">
                  <c:v>33504.256612663303</c:v>
                </c:pt>
                <c:pt idx="2808">
                  <c:v>37127.189720381597</c:v>
                </c:pt>
                <c:pt idx="2809">
                  <c:v>36715.04710304</c:v>
                </c:pt>
                <c:pt idx="2810">
                  <c:v>37341.589434014502</c:v>
                </c:pt>
                <c:pt idx="2811">
                  <c:v>35655.164451050703</c:v>
                </c:pt>
                <c:pt idx="2812">
                  <c:v>38894.556265059298</c:v>
                </c:pt>
                <c:pt idx="2813">
                  <c:v>40162.320073135197</c:v>
                </c:pt>
                <c:pt idx="2814">
                  <c:v>40173.195049374903</c:v>
                </c:pt>
                <c:pt idx="2815">
                  <c:v>38557.479213148901</c:v>
                </c:pt>
                <c:pt idx="2816">
                  <c:v>37722.020184632303</c:v>
                </c:pt>
                <c:pt idx="2817">
                  <c:v>35520.451034037898</c:v>
                </c:pt>
                <c:pt idx="2818">
                  <c:v>35656.3047370809</c:v>
                </c:pt>
                <c:pt idx="2819">
                  <c:v>35681.133956360798</c:v>
                </c:pt>
                <c:pt idx="2820">
                  <c:v>31659.541729755601</c:v>
                </c:pt>
                <c:pt idx="2821">
                  <c:v>32404.330356216298</c:v>
                </c:pt>
                <c:pt idx="2822">
                  <c:v>33532.257845814303</c:v>
                </c:pt>
                <c:pt idx="2823">
                  <c:v>34718.474929338598</c:v>
                </c:pt>
                <c:pt idx="2824">
                  <c:v>31622.0893153533</c:v>
                </c:pt>
                <c:pt idx="2825">
                  <c:v>31739.2902105947</c:v>
                </c:pt>
                <c:pt idx="2826">
                  <c:v>34213.012737504498</c:v>
                </c:pt>
                <c:pt idx="2827">
                  <c:v>34365.185782694898</c:v>
                </c:pt>
                <c:pt idx="2828">
                  <c:v>35945.7868568673</c:v>
                </c:pt>
                <c:pt idx="2829">
                  <c:v>34855.644514611602</c:v>
                </c:pt>
                <c:pt idx="2830">
                  <c:v>33533.501912143998</c:v>
                </c:pt>
                <c:pt idx="2831">
                  <c:v>33526.853334647698</c:v>
                </c:pt>
                <c:pt idx="2832">
                  <c:v>34404.9270592463</c:v>
                </c:pt>
                <c:pt idx="2833">
                  <c:v>35601.865473044199</c:v>
                </c:pt>
                <c:pt idx="2834">
                  <c:v>34096.894279899898</c:v>
                </c:pt>
                <c:pt idx="2835">
                  <c:v>34047.547617453798</c:v>
                </c:pt>
                <c:pt idx="2836">
                  <c:v>34206.494528302203</c:v>
                </c:pt>
                <c:pt idx="2837">
                  <c:v>32579.6678801167</c:v>
                </c:pt>
                <c:pt idx="2838">
                  <c:v>33994.676988924497</c:v>
                </c:pt>
                <c:pt idx="2839">
                  <c:v>33543.701835933804</c:v>
                </c:pt>
                <c:pt idx="2840">
                  <c:v>34382.650690573399</c:v>
                </c:pt>
                <c:pt idx="2841">
                  <c:v>33032.377732483998</c:v>
                </c:pt>
                <c:pt idx="2842">
                  <c:v>32544.844907996499</c:v>
                </c:pt>
                <c:pt idx="2843">
                  <c:v>33003.812922162499</c:v>
                </c:pt>
                <c:pt idx="2844">
                  <c:v>31783.1713494959</c:v>
                </c:pt>
                <c:pt idx="2845">
                  <c:v>31596.294383253899</c:v>
                </c:pt>
                <c:pt idx="2846">
                  <c:v>31640.918126835099</c:v>
                </c:pt>
                <c:pt idx="2847">
                  <c:v>31537.8051899688</c:v>
                </c:pt>
                <c:pt idx="2848">
                  <c:v>30940.287284016002</c:v>
                </c:pt>
                <c:pt idx="2849">
                  <c:v>29608.597253468299</c:v>
                </c:pt>
                <c:pt idx="2850">
                  <c:v>32014.436033892402</c:v>
                </c:pt>
                <c:pt idx="2851">
                  <c:v>32203.365637698</c:v>
                </c:pt>
                <c:pt idx="2852">
                  <c:v>33117.751462222201</c:v>
                </c:pt>
                <c:pt idx="2853">
                  <c:v>34014.618359000997</c:v>
                </c:pt>
                <c:pt idx="2854">
                  <c:v>34574.670660926902</c:v>
                </c:pt>
                <c:pt idx="2855">
                  <c:v>37114.296623684</c:v>
                </c:pt>
                <c:pt idx="2856">
                  <c:v>38963.922857358797</c:v>
                </c:pt>
                <c:pt idx="2857">
                  <c:v>39917.449369398302</c:v>
                </c:pt>
                <c:pt idx="2858">
                  <c:v>39810.517971078698</c:v>
                </c:pt>
                <c:pt idx="2859">
                  <c:v>41157.154833370398</c:v>
                </c:pt>
                <c:pt idx="2860">
                  <c:v>41869.552507328597</c:v>
                </c:pt>
                <c:pt idx="2861">
                  <c:v>40263.3447558017</c:v>
                </c:pt>
                <c:pt idx="2862">
                  <c:v>39412.716469458799</c:v>
                </c:pt>
                <c:pt idx="2863">
                  <c:v>38368.174011680698</c:v>
                </c:pt>
                <c:pt idx="2864">
                  <c:v>39831.043913136098</c:v>
                </c:pt>
                <c:pt idx="2865">
                  <c:v>40902.4755758971</c:v>
                </c:pt>
                <c:pt idx="2866">
                  <c:v>42608.544977918602</c:v>
                </c:pt>
                <c:pt idx="2867">
                  <c:v>44095.744493618397</c:v>
                </c:pt>
                <c:pt idx="2868">
                  <c:v>44294.3073003631</c:v>
                </c:pt>
                <c:pt idx="2869">
                  <c:v>45990.9100659209</c:v>
                </c:pt>
                <c:pt idx="2870">
                  <c:v>45576.888879645601</c:v>
                </c:pt>
                <c:pt idx="2871">
                  <c:v>45793.318934319803</c:v>
                </c:pt>
                <c:pt idx="2872">
                  <c:v>44078.760672679397</c:v>
                </c:pt>
                <c:pt idx="2873">
                  <c:v>47654.729021729501</c:v>
                </c:pt>
                <c:pt idx="2874">
                  <c:v>47004.357460573803</c:v>
                </c:pt>
                <c:pt idx="2875">
                  <c:v>47144.842566976498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83-4D52-8990-3EA15DA3C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472991"/>
        <c:axId val="1203475487"/>
      </c:scatterChart>
      <c:valAx>
        <c:axId val="1205016383"/>
        <c:scaling>
          <c:orientation val="minMax"/>
          <c:max val="445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7215"/>
        <c:crosses val="autoZero"/>
        <c:crossBetween val="midCat"/>
      </c:valAx>
      <c:valAx>
        <c:axId val="12050172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cross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6383"/>
        <c:crosses val="autoZero"/>
        <c:crossBetween val="midCat"/>
      </c:valAx>
      <c:valAx>
        <c:axId val="1203475487"/>
        <c:scaling>
          <c:logBase val="10"/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72991"/>
        <c:crosses val="max"/>
        <c:crossBetween val="midCat"/>
      </c:valAx>
      <c:valAx>
        <c:axId val="120347299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0347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>
                <a:solidFill>
                  <a:schemeClr val="tx1"/>
                </a:solidFill>
              </a:rPr>
              <a:t>Fees (USD per transaction), average per day</a:t>
            </a:r>
            <a:br>
              <a:rPr lang="en-US" sz="1600">
                <a:solidFill>
                  <a:schemeClr val="tx1"/>
                </a:solidFill>
              </a:rPr>
            </a:br>
            <a:r>
              <a:rPr lang="en-US" sz="1200">
                <a:solidFill>
                  <a:schemeClr val="tx1"/>
                </a:solidFill>
              </a:rPr>
              <a:t>adjusted for friviolous fees and euphoric days</a:t>
            </a:r>
          </a:p>
        </c:rich>
      </c:tx>
      <c:layout>
        <c:manualLayout>
          <c:xMode val="edge"/>
          <c:yMode val="edge"/>
          <c:x val="0.2957174532486963"/>
          <c:y val="1.0884356073567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62393921412268E-2"/>
          <c:y val="0.11477553479576513"/>
          <c:w val="0.90324698221365007"/>
          <c:h val="0.822099913675057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'fees-usd-per-transaction'!$CK$4</c:f>
              <c:strCache>
                <c:ptCount val="1"/>
                <c:pt idx="0">
                  <c:v>Fees ($/txn), adjusted for friviolous fees and euphoric days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'fees-usd-per-transaction'!$CJ$5:$CJ$1536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'fees-usd-per-transaction'!$CK$5:$CK$1536</c:f>
              <c:numCache>
                <c:formatCode>"$"#,##0.00_);[Red]\("$"#,##0.00\)</c:formatCode>
                <c:ptCount val="153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0.1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  <c:pt idx="288">
                  <c:v>0.1</c:v>
                </c:pt>
                <c:pt idx="289">
                  <c:v>0.1</c:v>
                </c:pt>
                <c:pt idx="290">
                  <c:v>0.1</c:v>
                </c:pt>
                <c:pt idx="291">
                  <c:v>0.113062362903256</c:v>
                </c:pt>
                <c:pt idx="292">
                  <c:v>0.10303403646583301</c:v>
                </c:pt>
                <c:pt idx="293">
                  <c:v>0.1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0.1</c:v>
                </c:pt>
                <c:pt idx="298">
                  <c:v>0.1</c:v>
                </c:pt>
                <c:pt idx="299">
                  <c:v>0.1</c:v>
                </c:pt>
                <c:pt idx="300">
                  <c:v>0.1</c:v>
                </c:pt>
                <c:pt idx="301">
                  <c:v>0.1</c:v>
                </c:pt>
                <c:pt idx="302">
                  <c:v>0.1</c:v>
                </c:pt>
                <c:pt idx="303">
                  <c:v>0.1</c:v>
                </c:pt>
                <c:pt idx="304">
                  <c:v>0.1</c:v>
                </c:pt>
                <c:pt idx="305">
                  <c:v>0.1</c:v>
                </c:pt>
                <c:pt idx="306">
                  <c:v>0.1</c:v>
                </c:pt>
                <c:pt idx="307">
                  <c:v>0.1</c:v>
                </c:pt>
                <c:pt idx="308">
                  <c:v>0.1</c:v>
                </c:pt>
                <c:pt idx="309">
                  <c:v>0.1</c:v>
                </c:pt>
                <c:pt idx="310">
                  <c:v>0.1</c:v>
                </c:pt>
                <c:pt idx="311">
                  <c:v>0.1</c:v>
                </c:pt>
                <c:pt idx="312">
                  <c:v>0.1</c:v>
                </c:pt>
                <c:pt idx="313">
                  <c:v>0.1</c:v>
                </c:pt>
                <c:pt idx="314">
                  <c:v>0.1</c:v>
                </c:pt>
                <c:pt idx="315">
                  <c:v>0.1</c:v>
                </c:pt>
                <c:pt idx="316">
                  <c:v>0.1</c:v>
                </c:pt>
                <c:pt idx="317">
                  <c:v>0.1</c:v>
                </c:pt>
                <c:pt idx="318">
                  <c:v>0.1</c:v>
                </c:pt>
                <c:pt idx="319">
                  <c:v>0.1</c:v>
                </c:pt>
                <c:pt idx="320">
                  <c:v>0.1</c:v>
                </c:pt>
                <c:pt idx="321">
                  <c:v>0.1</c:v>
                </c:pt>
                <c:pt idx="322">
                  <c:v>0.1</c:v>
                </c:pt>
                <c:pt idx="323">
                  <c:v>0.1</c:v>
                </c:pt>
                <c:pt idx="324">
                  <c:v>0.1</c:v>
                </c:pt>
                <c:pt idx="325">
                  <c:v>0.1</c:v>
                </c:pt>
                <c:pt idx="326">
                  <c:v>0.1</c:v>
                </c:pt>
                <c:pt idx="327">
                  <c:v>0.1</c:v>
                </c:pt>
                <c:pt idx="328">
                  <c:v>0.1</c:v>
                </c:pt>
                <c:pt idx="329">
                  <c:v>0.1</c:v>
                </c:pt>
                <c:pt idx="330">
                  <c:v>0.1</c:v>
                </c:pt>
                <c:pt idx="331">
                  <c:v>0.1</c:v>
                </c:pt>
                <c:pt idx="332">
                  <c:v>0.1</c:v>
                </c:pt>
                <c:pt idx="333">
                  <c:v>0.1</c:v>
                </c:pt>
                <c:pt idx="334">
                  <c:v>0.1</c:v>
                </c:pt>
                <c:pt idx="335">
                  <c:v>0.1</c:v>
                </c:pt>
                <c:pt idx="336">
                  <c:v>0.1</c:v>
                </c:pt>
                <c:pt idx="337">
                  <c:v>0.1</c:v>
                </c:pt>
                <c:pt idx="338">
                  <c:v>0.1</c:v>
                </c:pt>
                <c:pt idx="339">
                  <c:v>0.1</c:v>
                </c:pt>
                <c:pt idx="340">
                  <c:v>0.1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0.1</c:v>
                </c:pt>
                <c:pt idx="345">
                  <c:v>0.1</c:v>
                </c:pt>
                <c:pt idx="346">
                  <c:v>0.1</c:v>
                </c:pt>
                <c:pt idx="347">
                  <c:v>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0.122908117788585</c:v>
                </c:pt>
                <c:pt idx="354">
                  <c:v>0.1</c:v>
                </c:pt>
                <c:pt idx="355">
                  <c:v>0.1</c:v>
                </c:pt>
                <c:pt idx="356">
                  <c:v>0.1</c:v>
                </c:pt>
                <c:pt idx="357">
                  <c:v>0.1</c:v>
                </c:pt>
                <c:pt idx="358">
                  <c:v>0.1</c:v>
                </c:pt>
                <c:pt idx="359">
                  <c:v>0.1</c:v>
                </c:pt>
                <c:pt idx="360">
                  <c:v>0.1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0.1</c:v>
                </c:pt>
                <c:pt idx="367">
                  <c:v>0.1</c:v>
                </c:pt>
                <c:pt idx="368">
                  <c:v>0.1</c:v>
                </c:pt>
                <c:pt idx="369">
                  <c:v>0.17946756155751001</c:v>
                </c:pt>
                <c:pt idx="370">
                  <c:v>0.1</c:v>
                </c:pt>
                <c:pt idx="371">
                  <c:v>0.1</c:v>
                </c:pt>
                <c:pt idx="372">
                  <c:v>0.1</c:v>
                </c:pt>
                <c:pt idx="373">
                  <c:v>0.1</c:v>
                </c:pt>
                <c:pt idx="374">
                  <c:v>0.1</c:v>
                </c:pt>
                <c:pt idx="375">
                  <c:v>0.1</c:v>
                </c:pt>
                <c:pt idx="376">
                  <c:v>0.1</c:v>
                </c:pt>
                <c:pt idx="377">
                  <c:v>0.1</c:v>
                </c:pt>
                <c:pt idx="378">
                  <c:v>0.1</c:v>
                </c:pt>
                <c:pt idx="379">
                  <c:v>0.1</c:v>
                </c:pt>
                <c:pt idx="380">
                  <c:v>0.1</c:v>
                </c:pt>
                <c:pt idx="381">
                  <c:v>0.1</c:v>
                </c:pt>
                <c:pt idx="382">
                  <c:v>0.1</c:v>
                </c:pt>
                <c:pt idx="383">
                  <c:v>0.1</c:v>
                </c:pt>
                <c:pt idx="384">
                  <c:v>0.1</c:v>
                </c:pt>
                <c:pt idx="385">
                  <c:v>0.1</c:v>
                </c:pt>
                <c:pt idx="386">
                  <c:v>0.1</c:v>
                </c:pt>
                <c:pt idx="387">
                  <c:v>0.1</c:v>
                </c:pt>
                <c:pt idx="388">
                  <c:v>0.1</c:v>
                </c:pt>
                <c:pt idx="389">
                  <c:v>0.1</c:v>
                </c:pt>
                <c:pt idx="390">
                  <c:v>0.1</c:v>
                </c:pt>
                <c:pt idx="391">
                  <c:v>0.1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</c:v>
                </c:pt>
                <c:pt idx="397">
                  <c:v>0.1</c:v>
                </c:pt>
                <c:pt idx="398">
                  <c:v>0.1</c:v>
                </c:pt>
                <c:pt idx="399">
                  <c:v>0.1</c:v>
                </c:pt>
                <c:pt idx="400">
                  <c:v>0.1</c:v>
                </c:pt>
                <c:pt idx="401">
                  <c:v>0.1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</c:v>
                </c:pt>
                <c:pt idx="413">
                  <c:v>0.1</c:v>
                </c:pt>
                <c:pt idx="414">
                  <c:v>0.1</c:v>
                </c:pt>
                <c:pt idx="415">
                  <c:v>0.1</c:v>
                </c:pt>
                <c:pt idx="416">
                  <c:v>0.1</c:v>
                </c:pt>
                <c:pt idx="417">
                  <c:v>0.1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0.1</c:v>
                </c:pt>
                <c:pt idx="423">
                  <c:v>0.1</c:v>
                </c:pt>
                <c:pt idx="424">
                  <c:v>0.1</c:v>
                </c:pt>
                <c:pt idx="425">
                  <c:v>0.1</c:v>
                </c:pt>
                <c:pt idx="426">
                  <c:v>0.1</c:v>
                </c:pt>
                <c:pt idx="427">
                  <c:v>0.1</c:v>
                </c:pt>
                <c:pt idx="428">
                  <c:v>0.1</c:v>
                </c:pt>
                <c:pt idx="429">
                  <c:v>0.1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0.1</c:v>
                </c:pt>
                <c:pt idx="442">
                  <c:v>0.1</c:v>
                </c:pt>
                <c:pt idx="443">
                  <c:v>0.1</c:v>
                </c:pt>
                <c:pt idx="444">
                  <c:v>0.1</c:v>
                </c:pt>
                <c:pt idx="445">
                  <c:v>0.1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</c:v>
                </c:pt>
                <c:pt idx="453">
                  <c:v>0.1</c:v>
                </c:pt>
                <c:pt idx="454">
                  <c:v>0.1</c:v>
                </c:pt>
                <c:pt idx="455">
                  <c:v>0.1</c:v>
                </c:pt>
                <c:pt idx="456">
                  <c:v>0.1</c:v>
                </c:pt>
                <c:pt idx="457">
                  <c:v>0.1</c:v>
                </c:pt>
                <c:pt idx="458">
                  <c:v>0.1</c:v>
                </c:pt>
                <c:pt idx="459">
                  <c:v>0.1</c:v>
                </c:pt>
                <c:pt idx="460">
                  <c:v>0.1</c:v>
                </c:pt>
                <c:pt idx="461">
                  <c:v>0.1</c:v>
                </c:pt>
                <c:pt idx="462">
                  <c:v>0.1</c:v>
                </c:pt>
                <c:pt idx="463">
                  <c:v>0.1</c:v>
                </c:pt>
                <c:pt idx="464">
                  <c:v>0.1</c:v>
                </c:pt>
                <c:pt idx="465">
                  <c:v>0.1</c:v>
                </c:pt>
                <c:pt idx="466">
                  <c:v>0.1</c:v>
                </c:pt>
                <c:pt idx="467">
                  <c:v>0.1</c:v>
                </c:pt>
                <c:pt idx="468">
                  <c:v>0.1</c:v>
                </c:pt>
                <c:pt idx="469">
                  <c:v>0.1</c:v>
                </c:pt>
                <c:pt idx="470">
                  <c:v>0.1</c:v>
                </c:pt>
                <c:pt idx="471">
                  <c:v>0.1</c:v>
                </c:pt>
                <c:pt idx="472">
                  <c:v>0.1</c:v>
                </c:pt>
                <c:pt idx="473">
                  <c:v>0.1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0.1</c:v>
                </c:pt>
                <c:pt idx="479">
                  <c:v>0.1</c:v>
                </c:pt>
                <c:pt idx="480">
                  <c:v>0.1</c:v>
                </c:pt>
                <c:pt idx="481">
                  <c:v>0.1</c:v>
                </c:pt>
                <c:pt idx="482">
                  <c:v>0.1</c:v>
                </c:pt>
                <c:pt idx="483">
                  <c:v>0.1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0.1</c:v>
                </c:pt>
                <c:pt idx="488">
                  <c:v>0.1</c:v>
                </c:pt>
                <c:pt idx="489">
                  <c:v>0.1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0.1</c:v>
                </c:pt>
                <c:pt idx="496">
                  <c:v>0.1</c:v>
                </c:pt>
                <c:pt idx="497">
                  <c:v>0.1</c:v>
                </c:pt>
                <c:pt idx="498">
                  <c:v>0.1</c:v>
                </c:pt>
                <c:pt idx="499">
                  <c:v>0.1</c:v>
                </c:pt>
                <c:pt idx="500">
                  <c:v>0.1</c:v>
                </c:pt>
                <c:pt idx="501">
                  <c:v>0.1</c:v>
                </c:pt>
                <c:pt idx="502">
                  <c:v>0.1</c:v>
                </c:pt>
                <c:pt idx="503">
                  <c:v>0.1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0.1</c:v>
                </c:pt>
                <c:pt idx="511">
                  <c:v>0.1</c:v>
                </c:pt>
                <c:pt idx="512">
                  <c:v>0.12950470032511599</c:v>
                </c:pt>
                <c:pt idx="513">
                  <c:v>0.121776121061801</c:v>
                </c:pt>
                <c:pt idx="514">
                  <c:v>0</c:v>
                </c:pt>
                <c:pt idx="515">
                  <c:v>0</c:v>
                </c:pt>
                <c:pt idx="516">
                  <c:v>0.1</c:v>
                </c:pt>
                <c:pt idx="517">
                  <c:v>0.1</c:v>
                </c:pt>
                <c:pt idx="518">
                  <c:v>0.113799326908848</c:v>
                </c:pt>
                <c:pt idx="519">
                  <c:v>0.12591804523733799</c:v>
                </c:pt>
                <c:pt idx="520">
                  <c:v>0.10418560421956601</c:v>
                </c:pt>
                <c:pt idx="521">
                  <c:v>0.117668132512477</c:v>
                </c:pt>
                <c:pt idx="522">
                  <c:v>0.110772249635384</c:v>
                </c:pt>
                <c:pt idx="523">
                  <c:v>0.1</c:v>
                </c:pt>
                <c:pt idx="524">
                  <c:v>0.114359966117534</c:v>
                </c:pt>
                <c:pt idx="525">
                  <c:v>0.1</c:v>
                </c:pt>
                <c:pt idx="526">
                  <c:v>0</c:v>
                </c:pt>
                <c:pt idx="527">
                  <c:v>0.110383009236855</c:v>
                </c:pt>
                <c:pt idx="528">
                  <c:v>0.108583067293712</c:v>
                </c:pt>
                <c:pt idx="529">
                  <c:v>0.116099594928827</c:v>
                </c:pt>
                <c:pt idx="530">
                  <c:v>0.102203805646587</c:v>
                </c:pt>
                <c:pt idx="531">
                  <c:v>0.121810358352124</c:v>
                </c:pt>
                <c:pt idx="532">
                  <c:v>0.1</c:v>
                </c:pt>
                <c:pt idx="533">
                  <c:v>0.114446226321737</c:v>
                </c:pt>
                <c:pt idx="534">
                  <c:v>0.1</c:v>
                </c:pt>
                <c:pt idx="535">
                  <c:v>0.1</c:v>
                </c:pt>
                <c:pt idx="536">
                  <c:v>0.102055467110124</c:v>
                </c:pt>
                <c:pt idx="537">
                  <c:v>0.1</c:v>
                </c:pt>
                <c:pt idx="538">
                  <c:v>0.1</c:v>
                </c:pt>
                <c:pt idx="539">
                  <c:v>0.136428006169385</c:v>
                </c:pt>
                <c:pt idx="540">
                  <c:v>0.1</c:v>
                </c:pt>
                <c:pt idx="541">
                  <c:v>0.1</c:v>
                </c:pt>
                <c:pt idx="542">
                  <c:v>0.1</c:v>
                </c:pt>
                <c:pt idx="543">
                  <c:v>0.1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</c:v>
                </c:pt>
                <c:pt idx="548">
                  <c:v>0.1</c:v>
                </c:pt>
                <c:pt idx="549">
                  <c:v>0.1</c:v>
                </c:pt>
                <c:pt idx="550">
                  <c:v>0.1</c:v>
                </c:pt>
                <c:pt idx="551">
                  <c:v>0.1</c:v>
                </c:pt>
                <c:pt idx="552">
                  <c:v>0.12028046654103999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0.1</c:v>
                </c:pt>
                <c:pt idx="558">
                  <c:v>0.1</c:v>
                </c:pt>
                <c:pt idx="559">
                  <c:v>0.1</c:v>
                </c:pt>
                <c:pt idx="560">
                  <c:v>0.1</c:v>
                </c:pt>
                <c:pt idx="561">
                  <c:v>0.1</c:v>
                </c:pt>
                <c:pt idx="562">
                  <c:v>0.1</c:v>
                </c:pt>
                <c:pt idx="563">
                  <c:v>0.117228617441639</c:v>
                </c:pt>
                <c:pt idx="564">
                  <c:v>0.1</c:v>
                </c:pt>
                <c:pt idx="565">
                  <c:v>0.1</c:v>
                </c:pt>
                <c:pt idx="566">
                  <c:v>0.1</c:v>
                </c:pt>
                <c:pt idx="567">
                  <c:v>0.1</c:v>
                </c:pt>
                <c:pt idx="568">
                  <c:v>0.54740414250159397</c:v>
                </c:pt>
                <c:pt idx="569">
                  <c:v>0.1</c:v>
                </c:pt>
                <c:pt idx="570">
                  <c:v>0.1</c:v>
                </c:pt>
                <c:pt idx="571">
                  <c:v>0.1</c:v>
                </c:pt>
                <c:pt idx="572">
                  <c:v>0.1</c:v>
                </c:pt>
                <c:pt idx="573">
                  <c:v>0.19538874999792999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0.106266036520641</c:v>
                </c:pt>
                <c:pt idx="579">
                  <c:v>0.104474902608627</c:v>
                </c:pt>
                <c:pt idx="580">
                  <c:v>0.153003213161403</c:v>
                </c:pt>
                <c:pt idx="581">
                  <c:v>0.122529697940435</c:v>
                </c:pt>
                <c:pt idx="582">
                  <c:v>0.140052782809795</c:v>
                </c:pt>
                <c:pt idx="583">
                  <c:v>0.15578872127535801</c:v>
                </c:pt>
                <c:pt idx="584">
                  <c:v>0.22965649378935299</c:v>
                </c:pt>
                <c:pt idx="585">
                  <c:v>0.54383413358939303</c:v>
                </c:pt>
                <c:pt idx="586">
                  <c:v>0.256239800908938</c:v>
                </c:pt>
                <c:pt idx="587">
                  <c:v>0.126310841053865</c:v>
                </c:pt>
                <c:pt idx="588">
                  <c:v>0.12371744911124299</c:v>
                </c:pt>
                <c:pt idx="589">
                  <c:v>0.22370743788158401</c:v>
                </c:pt>
                <c:pt idx="590">
                  <c:v>0.21521046021725501</c:v>
                </c:pt>
                <c:pt idx="591">
                  <c:v>0.22195670668161999</c:v>
                </c:pt>
                <c:pt idx="592">
                  <c:v>0.29494581437471101</c:v>
                </c:pt>
                <c:pt idx="593">
                  <c:v>0.37190006383282298</c:v>
                </c:pt>
                <c:pt idx="594">
                  <c:v>0.27270896697312602</c:v>
                </c:pt>
                <c:pt idx="595">
                  <c:v>0.41764288668191901</c:v>
                </c:pt>
                <c:pt idx="596">
                  <c:v>0.23479508674556901</c:v>
                </c:pt>
                <c:pt idx="597">
                  <c:v>0.21981160973730801</c:v>
                </c:pt>
                <c:pt idx="598">
                  <c:v>0.188720460911942</c:v>
                </c:pt>
                <c:pt idx="599">
                  <c:v>0.121841539385004</c:v>
                </c:pt>
                <c:pt idx="600">
                  <c:v>0.12886583325506901</c:v>
                </c:pt>
                <c:pt idx="601">
                  <c:v>0.14523251709909599</c:v>
                </c:pt>
                <c:pt idx="602">
                  <c:v>0.17533553800007501</c:v>
                </c:pt>
                <c:pt idx="603">
                  <c:v>0.16649294872235901</c:v>
                </c:pt>
                <c:pt idx="604">
                  <c:v>0.17645745948331101</c:v>
                </c:pt>
                <c:pt idx="605">
                  <c:v>0.37561342131203701</c:v>
                </c:pt>
                <c:pt idx="606">
                  <c:v>0.17829325183101799</c:v>
                </c:pt>
                <c:pt idx="607">
                  <c:v>0.20831795967896699</c:v>
                </c:pt>
                <c:pt idx="608">
                  <c:v>0.222981458937759</c:v>
                </c:pt>
                <c:pt idx="609">
                  <c:v>0.194856818084752</c:v>
                </c:pt>
                <c:pt idx="610">
                  <c:v>0.17621562958402401</c:v>
                </c:pt>
                <c:pt idx="611">
                  <c:v>0.185545765829909</c:v>
                </c:pt>
                <c:pt idx="612">
                  <c:v>0.1671571163145</c:v>
                </c:pt>
                <c:pt idx="613">
                  <c:v>0.17292451273224099</c:v>
                </c:pt>
                <c:pt idx="614">
                  <c:v>0.16680277766059201</c:v>
                </c:pt>
                <c:pt idx="615">
                  <c:v>0.163030371312296</c:v>
                </c:pt>
                <c:pt idx="616">
                  <c:v>0.13547008963624299</c:v>
                </c:pt>
                <c:pt idx="617">
                  <c:v>0.13355943423007799</c:v>
                </c:pt>
                <c:pt idx="618">
                  <c:v>0.13943362560932199</c:v>
                </c:pt>
                <c:pt idx="619">
                  <c:v>0.29316623773490003</c:v>
                </c:pt>
                <c:pt idx="620">
                  <c:v>0.131492361288222</c:v>
                </c:pt>
                <c:pt idx="621">
                  <c:v>0.121441712986138</c:v>
                </c:pt>
                <c:pt idx="622">
                  <c:v>0.114388702383346</c:v>
                </c:pt>
                <c:pt idx="623">
                  <c:v>0.107391456389578</c:v>
                </c:pt>
                <c:pt idx="624">
                  <c:v>0.139569980040297</c:v>
                </c:pt>
                <c:pt idx="625">
                  <c:v>0.12749982328873</c:v>
                </c:pt>
                <c:pt idx="626">
                  <c:v>0.14801729922520501</c:v>
                </c:pt>
                <c:pt idx="627">
                  <c:v>0.13054420769033301</c:v>
                </c:pt>
                <c:pt idx="628">
                  <c:v>0.12816035566762701</c:v>
                </c:pt>
                <c:pt idx="629">
                  <c:v>0.111467568353439</c:v>
                </c:pt>
                <c:pt idx="630">
                  <c:v>0.147516073065593</c:v>
                </c:pt>
                <c:pt idx="631">
                  <c:v>0.117573474464424</c:v>
                </c:pt>
                <c:pt idx="632">
                  <c:v>0.1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0.13439833512407801</c:v>
                </c:pt>
                <c:pt idx="637">
                  <c:v>0.1</c:v>
                </c:pt>
                <c:pt idx="638">
                  <c:v>0.104758575257981</c:v>
                </c:pt>
                <c:pt idx="639">
                  <c:v>0.10726716383016301</c:v>
                </c:pt>
                <c:pt idx="640">
                  <c:v>0.106010706536877</c:v>
                </c:pt>
                <c:pt idx="641">
                  <c:v>0.10583697558794899</c:v>
                </c:pt>
                <c:pt idx="642">
                  <c:v>0.115006038283683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0.10005557301652</c:v>
                </c:pt>
                <c:pt idx="647">
                  <c:v>0.1</c:v>
                </c:pt>
                <c:pt idx="648">
                  <c:v>0.1</c:v>
                </c:pt>
                <c:pt idx="649">
                  <c:v>0.1</c:v>
                </c:pt>
                <c:pt idx="650">
                  <c:v>0.1</c:v>
                </c:pt>
                <c:pt idx="651">
                  <c:v>0.10939517678019001</c:v>
                </c:pt>
                <c:pt idx="652">
                  <c:v>0.10349267611049499</c:v>
                </c:pt>
                <c:pt idx="653">
                  <c:v>0.100441467088067</c:v>
                </c:pt>
                <c:pt idx="654">
                  <c:v>0.11372226825084999</c:v>
                </c:pt>
                <c:pt idx="655">
                  <c:v>0.119031036272881</c:v>
                </c:pt>
                <c:pt idx="656">
                  <c:v>0.122085559737951</c:v>
                </c:pt>
                <c:pt idx="657">
                  <c:v>0.116770921801691</c:v>
                </c:pt>
                <c:pt idx="658">
                  <c:v>0.10069606019656099</c:v>
                </c:pt>
                <c:pt idx="659">
                  <c:v>0.100218598347277</c:v>
                </c:pt>
                <c:pt idx="660">
                  <c:v>0.11015883576419</c:v>
                </c:pt>
                <c:pt idx="661">
                  <c:v>0.110010893354676</c:v>
                </c:pt>
                <c:pt idx="662">
                  <c:v>0.1</c:v>
                </c:pt>
                <c:pt idx="663">
                  <c:v>0.104983775514653</c:v>
                </c:pt>
                <c:pt idx="664">
                  <c:v>0.122237484450598</c:v>
                </c:pt>
                <c:pt idx="665">
                  <c:v>0.103714926965113</c:v>
                </c:pt>
                <c:pt idx="666">
                  <c:v>0.109459306624744</c:v>
                </c:pt>
                <c:pt idx="667">
                  <c:v>0.112612684169102</c:v>
                </c:pt>
                <c:pt idx="668">
                  <c:v>0.11778041275566301</c:v>
                </c:pt>
                <c:pt idx="669">
                  <c:v>0.110800606062464</c:v>
                </c:pt>
                <c:pt idx="670">
                  <c:v>0.108290667881939</c:v>
                </c:pt>
                <c:pt idx="671">
                  <c:v>0.102274771577006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0.1</c:v>
                </c:pt>
                <c:pt idx="677">
                  <c:v>0.10054491714006999</c:v>
                </c:pt>
                <c:pt idx="678">
                  <c:v>0.1</c:v>
                </c:pt>
                <c:pt idx="679">
                  <c:v>0.1</c:v>
                </c:pt>
                <c:pt idx="680">
                  <c:v>0.1</c:v>
                </c:pt>
                <c:pt idx="681">
                  <c:v>0.1</c:v>
                </c:pt>
                <c:pt idx="682">
                  <c:v>0.115751573382204</c:v>
                </c:pt>
                <c:pt idx="683">
                  <c:v>0.1</c:v>
                </c:pt>
                <c:pt idx="684">
                  <c:v>0.1</c:v>
                </c:pt>
                <c:pt idx="685">
                  <c:v>0.1</c:v>
                </c:pt>
                <c:pt idx="686">
                  <c:v>0.1</c:v>
                </c:pt>
                <c:pt idx="687">
                  <c:v>0.1</c:v>
                </c:pt>
                <c:pt idx="688">
                  <c:v>0.1</c:v>
                </c:pt>
                <c:pt idx="689">
                  <c:v>0.1</c:v>
                </c:pt>
                <c:pt idx="690">
                  <c:v>0.1</c:v>
                </c:pt>
                <c:pt idx="691">
                  <c:v>0.1</c:v>
                </c:pt>
                <c:pt idx="692">
                  <c:v>0.1</c:v>
                </c:pt>
                <c:pt idx="693">
                  <c:v>0.1</c:v>
                </c:pt>
                <c:pt idx="694">
                  <c:v>0.1</c:v>
                </c:pt>
                <c:pt idx="695">
                  <c:v>0.1</c:v>
                </c:pt>
                <c:pt idx="696">
                  <c:v>0.1</c:v>
                </c:pt>
                <c:pt idx="697">
                  <c:v>0.1</c:v>
                </c:pt>
                <c:pt idx="698">
                  <c:v>0.1</c:v>
                </c:pt>
                <c:pt idx="699">
                  <c:v>0.1</c:v>
                </c:pt>
                <c:pt idx="700">
                  <c:v>0.1</c:v>
                </c:pt>
                <c:pt idx="701">
                  <c:v>0.1</c:v>
                </c:pt>
                <c:pt idx="702">
                  <c:v>0.1</c:v>
                </c:pt>
                <c:pt idx="703">
                  <c:v>0.1</c:v>
                </c:pt>
                <c:pt idx="704">
                  <c:v>0.1</c:v>
                </c:pt>
                <c:pt idx="705">
                  <c:v>0.1</c:v>
                </c:pt>
                <c:pt idx="706">
                  <c:v>0.1</c:v>
                </c:pt>
                <c:pt idx="707">
                  <c:v>0.1</c:v>
                </c:pt>
                <c:pt idx="708">
                  <c:v>0.1</c:v>
                </c:pt>
                <c:pt idx="709">
                  <c:v>0.1</c:v>
                </c:pt>
                <c:pt idx="710">
                  <c:v>0.1</c:v>
                </c:pt>
                <c:pt idx="711">
                  <c:v>0.1</c:v>
                </c:pt>
                <c:pt idx="712">
                  <c:v>0.1</c:v>
                </c:pt>
                <c:pt idx="713">
                  <c:v>0.1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</c:v>
                </c:pt>
                <c:pt idx="749">
                  <c:v>0.1</c:v>
                </c:pt>
                <c:pt idx="750">
                  <c:v>0.1</c:v>
                </c:pt>
                <c:pt idx="751">
                  <c:v>0.1</c:v>
                </c:pt>
                <c:pt idx="752">
                  <c:v>0.1</c:v>
                </c:pt>
                <c:pt idx="753">
                  <c:v>0.1</c:v>
                </c:pt>
                <c:pt idx="754">
                  <c:v>0.1</c:v>
                </c:pt>
                <c:pt idx="755">
                  <c:v>0.1</c:v>
                </c:pt>
                <c:pt idx="756">
                  <c:v>0.1</c:v>
                </c:pt>
                <c:pt idx="757">
                  <c:v>0.1</c:v>
                </c:pt>
                <c:pt idx="758">
                  <c:v>0.1</c:v>
                </c:pt>
                <c:pt idx="759">
                  <c:v>0.1</c:v>
                </c:pt>
                <c:pt idx="760">
                  <c:v>0.1</c:v>
                </c:pt>
                <c:pt idx="761">
                  <c:v>0.1</c:v>
                </c:pt>
                <c:pt idx="762">
                  <c:v>0.1</c:v>
                </c:pt>
                <c:pt idx="763">
                  <c:v>0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0.1</c:v>
                </c:pt>
                <c:pt idx="768">
                  <c:v>0.1</c:v>
                </c:pt>
                <c:pt idx="769">
                  <c:v>0.1</c:v>
                </c:pt>
                <c:pt idx="770">
                  <c:v>0.1</c:v>
                </c:pt>
                <c:pt idx="771">
                  <c:v>0.1</c:v>
                </c:pt>
                <c:pt idx="772">
                  <c:v>0.1</c:v>
                </c:pt>
                <c:pt idx="773">
                  <c:v>0.1</c:v>
                </c:pt>
                <c:pt idx="774">
                  <c:v>0.1</c:v>
                </c:pt>
                <c:pt idx="775">
                  <c:v>0.1</c:v>
                </c:pt>
                <c:pt idx="776">
                  <c:v>0.1</c:v>
                </c:pt>
                <c:pt idx="777">
                  <c:v>0.1</c:v>
                </c:pt>
                <c:pt idx="778">
                  <c:v>0.1</c:v>
                </c:pt>
                <c:pt idx="779">
                  <c:v>0.1</c:v>
                </c:pt>
                <c:pt idx="780">
                  <c:v>0.1</c:v>
                </c:pt>
                <c:pt idx="781">
                  <c:v>0.1</c:v>
                </c:pt>
                <c:pt idx="782">
                  <c:v>0.1</c:v>
                </c:pt>
                <c:pt idx="783">
                  <c:v>0.1</c:v>
                </c:pt>
                <c:pt idx="784">
                  <c:v>0.1</c:v>
                </c:pt>
                <c:pt idx="785">
                  <c:v>0.1</c:v>
                </c:pt>
                <c:pt idx="786">
                  <c:v>0.1</c:v>
                </c:pt>
                <c:pt idx="787">
                  <c:v>0.1</c:v>
                </c:pt>
                <c:pt idx="788">
                  <c:v>0.1</c:v>
                </c:pt>
                <c:pt idx="789">
                  <c:v>0.1</c:v>
                </c:pt>
                <c:pt idx="790">
                  <c:v>0.1</c:v>
                </c:pt>
                <c:pt idx="791">
                  <c:v>0.1</c:v>
                </c:pt>
                <c:pt idx="792">
                  <c:v>0.1</c:v>
                </c:pt>
                <c:pt idx="793">
                  <c:v>0.1</c:v>
                </c:pt>
                <c:pt idx="794">
                  <c:v>0.1</c:v>
                </c:pt>
                <c:pt idx="795">
                  <c:v>0.1</c:v>
                </c:pt>
                <c:pt idx="796">
                  <c:v>0.1</c:v>
                </c:pt>
                <c:pt idx="797">
                  <c:v>0.1</c:v>
                </c:pt>
                <c:pt idx="798">
                  <c:v>0.1</c:v>
                </c:pt>
                <c:pt idx="799">
                  <c:v>0.1</c:v>
                </c:pt>
                <c:pt idx="800">
                  <c:v>0.1</c:v>
                </c:pt>
                <c:pt idx="801">
                  <c:v>0.1</c:v>
                </c:pt>
                <c:pt idx="802">
                  <c:v>0.1</c:v>
                </c:pt>
                <c:pt idx="803">
                  <c:v>0.1</c:v>
                </c:pt>
                <c:pt idx="804">
                  <c:v>0.1</c:v>
                </c:pt>
                <c:pt idx="805">
                  <c:v>0.1</c:v>
                </c:pt>
                <c:pt idx="806">
                  <c:v>0.1</c:v>
                </c:pt>
                <c:pt idx="807">
                  <c:v>0.1</c:v>
                </c:pt>
                <c:pt idx="808">
                  <c:v>0.1</c:v>
                </c:pt>
                <c:pt idx="809">
                  <c:v>0.1</c:v>
                </c:pt>
                <c:pt idx="810">
                  <c:v>0.1</c:v>
                </c:pt>
                <c:pt idx="811">
                  <c:v>0.1</c:v>
                </c:pt>
                <c:pt idx="812">
                  <c:v>0.1</c:v>
                </c:pt>
                <c:pt idx="813">
                  <c:v>0.1</c:v>
                </c:pt>
                <c:pt idx="814">
                  <c:v>0.1</c:v>
                </c:pt>
                <c:pt idx="815">
                  <c:v>0.1</c:v>
                </c:pt>
                <c:pt idx="816">
                  <c:v>0.1</c:v>
                </c:pt>
                <c:pt idx="817">
                  <c:v>0.1</c:v>
                </c:pt>
                <c:pt idx="818">
                  <c:v>0.1</c:v>
                </c:pt>
                <c:pt idx="819">
                  <c:v>0.1</c:v>
                </c:pt>
                <c:pt idx="820">
                  <c:v>0.1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0.1</c:v>
                </c:pt>
                <c:pt idx="825">
                  <c:v>0.1</c:v>
                </c:pt>
                <c:pt idx="826">
                  <c:v>0.1</c:v>
                </c:pt>
                <c:pt idx="827">
                  <c:v>0.1</c:v>
                </c:pt>
                <c:pt idx="828">
                  <c:v>0.1</c:v>
                </c:pt>
                <c:pt idx="829">
                  <c:v>0.1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0.1</c:v>
                </c:pt>
                <c:pt idx="840">
                  <c:v>0.1</c:v>
                </c:pt>
                <c:pt idx="841">
                  <c:v>0.1</c:v>
                </c:pt>
                <c:pt idx="842">
                  <c:v>0.1</c:v>
                </c:pt>
                <c:pt idx="843">
                  <c:v>0.1</c:v>
                </c:pt>
                <c:pt idx="844">
                  <c:v>0.1</c:v>
                </c:pt>
                <c:pt idx="845">
                  <c:v>0.1</c:v>
                </c:pt>
                <c:pt idx="846">
                  <c:v>0.1</c:v>
                </c:pt>
                <c:pt idx="847">
                  <c:v>0.1</c:v>
                </c:pt>
                <c:pt idx="848">
                  <c:v>0.1</c:v>
                </c:pt>
                <c:pt idx="849">
                  <c:v>0.1</c:v>
                </c:pt>
                <c:pt idx="850">
                  <c:v>0.1</c:v>
                </c:pt>
                <c:pt idx="851">
                  <c:v>0.1</c:v>
                </c:pt>
                <c:pt idx="852">
                  <c:v>0.1</c:v>
                </c:pt>
                <c:pt idx="853">
                  <c:v>0.1</c:v>
                </c:pt>
                <c:pt idx="854">
                  <c:v>0.1</c:v>
                </c:pt>
                <c:pt idx="855">
                  <c:v>0.1</c:v>
                </c:pt>
                <c:pt idx="856">
                  <c:v>0.1</c:v>
                </c:pt>
                <c:pt idx="857">
                  <c:v>0.1</c:v>
                </c:pt>
                <c:pt idx="858">
                  <c:v>0.1</c:v>
                </c:pt>
                <c:pt idx="859">
                  <c:v>0.1</c:v>
                </c:pt>
                <c:pt idx="860">
                  <c:v>0.1</c:v>
                </c:pt>
                <c:pt idx="861">
                  <c:v>0.1</c:v>
                </c:pt>
                <c:pt idx="862">
                  <c:v>0.1</c:v>
                </c:pt>
                <c:pt idx="863">
                  <c:v>0.1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0.146727945257807</c:v>
                </c:pt>
                <c:pt idx="868">
                  <c:v>0.10650740750935001</c:v>
                </c:pt>
                <c:pt idx="869">
                  <c:v>0.1</c:v>
                </c:pt>
                <c:pt idx="870">
                  <c:v>0.1</c:v>
                </c:pt>
                <c:pt idx="871">
                  <c:v>0.1</c:v>
                </c:pt>
                <c:pt idx="872">
                  <c:v>0.1</c:v>
                </c:pt>
                <c:pt idx="873">
                  <c:v>0.1</c:v>
                </c:pt>
                <c:pt idx="874">
                  <c:v>0.1</c:v>
                </c:pt>
                <c:pt idx="875">
                  <c:v>0.1</c:v>
                </c:pt>
                <c:pt idx="876">
                  <c:v>0.121272904411246</c:v>
                </c:pt>
                <c:pt idx="877">
                  <c:v>0.103455907353966</c:v>
                </c:pt>
                <c:pt idx="878">
                  <c:v>0.1</c:v>
                </c:pt>
                <c:pt idx="879">
                  <c:v>0.1</c:v>
                </c:pt>
                <c:pt idx="880">
                  <c:v>0.1</c:v>
                </c:pt>
                <c:pt idx="881">
                  <c:v>0.1</c:v>
                </c:pt>
                <c:pt idx="882">
                  <c:v>0.1</c:v>
                </c:pt>
                <c:pt idx="883">
                  <c:v>0.1</c:v>
                </c:pt>
                <c:pt idx="884">
                  <c:v>0.1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0.115184020935178</c:v>
                </c:pt>
                <c:pt idx="893">
                  <c:v>0.112900573076746</c:v>
                </c:pt>
                <c:pt idx="894">
                  <c:v>0.103120258672738</c:v>
                </c:pt>
                <c:pt idx="895">
                  <c:v>0.107694754658927</c:v>
                </c:pt>
                <c:pt idx="896">
                  <c:v>0.136483393934797</c:v>
                </c:pt>
                <c:pt idx="897">
                  <c:v>0.131429139779525</c:v>
                </c:pt>
                <c:pt idx="898">
                  <c:v>0.130122449475222</c:v>
                </c:pt>
                <c:pt idx="899">
                  <c:v>0.13876115335192901</c:v>
                </c:pt>
                <c:pt idx="900">
                  <c:v>0.13036514816778799</c:v>
                </c:pt>
                <c:pt idx="901">
                  <c:v>0.16207025606091899</c:v>
                </c:pt>
                <c:pt idx="902">
                  <c:v>0.220582813965048</c:v>
                </c:pt>
                <c:pt idx="903">
                  <c:v>0.22528373463767201</c:v>
                </c:pt>
                <c:pt idx="904">
                  <c:v>0.206628097884406</c:v>
                </c:pt>
                <c:pt idx="905">
                  <c:v>0.20356603251456301</c:v>
                </c:pt>
                <c:pt idx="906">
                  <c:v>0.182202878235561</c:v>
                </c:pt>
                <c:pt idx="907">
                  <c:v>0.176145419640794</c:v>
                </c:pt>
                <c:pt idx="908">
                  <c:v>0.17305413144564899</c:v>
                </c:pt>
                <c:pt idx="909">
                  <c:v>0.17494152686727099</c:v>
                </c:pt>
                <c:pt idx="910">
                  <c:v>0.16655173597671899</c:v>
                </c:pt>
                <c:pt idx="911">
                  <c:v>0.15387671452815299</c:v>
                </c:pt>
                <c:pt idx="912">
                  <c:v>0.16970310875139499</c:v>
                </c:pt>
                <c:pt idx="913">
                  <c:v>0.180102303579603</c:v>
                </c:pt>
                <c:pt idx="914">
                  <c:v>0.1842268175324</c:v>
                </c:pt>
                <c:pt idx="915">
                  <c:v>0.18189662008724</c:v>
                </c:pt>
                <c:pt idx="916">
                  <c:v>0.20655123569988301</c:v>
                </c:pt>
                <c:pt idx="917">
                  <c:v>0.215674154672751</c:v>
                </c:pt>
                <c:pt idx="918">
                  <c:v>0.19218867932763301</c:v>
                </c:pt>
                <c:pt idx="919">
                  <c:v>0.185657143541685</c:v>
                </c:pt>
                <c:pt idx="920">
                  <c:v>0.21615352693383599</c:v>
                </c:pt>
                <c:pt idx="921">
                  <c:v>0.18605817715659601</c:v>
                </c:pt>
                <c:pt idx="922">
                  <c:v>0.176164639830381</c:v>
                </c:pt>
                <c:pt idx="923">
                  <c:v>0.177491606585755</c:v>
                </c:pt>
                <c:pt idx="924">
                  <c:v>0.16971010217934801</c:v>
                </c:pt>
                <c:pt idx="925">
                  <c:v>0.16616626448668101</c:v>
                </c:pt>
                <c:pt idx="926">
                  <c:v>0.159040989891199</c:v>
                </c:pt>
                <c:pt idx="927">
                  <c:v>0.163715863400474</c:v>
                </c:pt>
                <c:pt idx="928">
                  <c:v>0.15264631139194201</c:v>
                </c:pt>
                <c:pt idx="929">
                  <c:v>0.153840928721062</c:v>
                </c:pt>
                <c:pt idx="930">
                  <c:v>0.15490688618607401</c:v>
                </c:pt>
                <c:pt idx="931">
                  <c:v>0.16516931549994401</c:v>
                </c:pt>
                <c:pt idx="932">
                  <c:v>0.17183899273943601</c:v>
                </c:pt>
                <c:pt idx="933">
                  <c:v>0.18241813573766399</c:v>
                </c:pt>
                <c:pt idx="934">
                  <c:v>0.179699521206513</c:v>
                </c:pt>
                <c:pt idx="935">
                  <c:v>0.16148837104029401</c:v>
                </c:pt>
                <c:pt idx="936">
                  <c:v>0.151920675992329</c:v>
                </c:pt>
                <c:pt idx="937">
                  <c:v>0.165997907410214</c:v>
                </c:pt>
                <c:pt idx="938">
                  <c:v>0.168401876782341</c:v>
                </c:pt>
                <c:pt idx="939">
                  <c:v>0.16329508888092401</c:v>
                </c:pt>
                <c:pt idx="940">
                  <c:v>0.165892716009615</c:v>
                </c:pt>
                <c:pt idx="941">
                  <c:v>0.18702557296345501</c:v>
                </c:pt>
                <c:pt idx="942">
                  <c:v>0.18456029726616199</c:v>
                </c:pt>
                <c:pt idx="943">
                  <c:v>0.18514593480182601</c:v>
                </c:pt>
                <c:pt idx="944">
                  <c:v>0.19741835405507399</c:v>
                </c:pt>
                <c:pt idx="945">
                  <c:v>0.19734072096337901</c:v>
                </c:pt>
                <c:pt idx="946">
                  <c:v>0.27297595452740703</c:v>
                </c:pt>
                <c:pt idx="947">
                  <c:v>0.224334730376232</c:v>
                </c:pt>
                <c:pt idx="948">
                  <c:v>0.22003355395530699</c:v>
                </c:pt>
                <c:pt idx="949">
                  <c:v>0.21020475541103001</c:v>
                </c:pt>
                <c:pt idx="950">
                  <c:v>0.22118471237227499</c:v>
                </c:pt>
                <c:pt idx="951">
                  <c:v>0.22504343497003401</c:v>
                </c:pt>
                <c:pt idx="952">
                  <c:v>0.20395050433178399</c:v>
                </c:pt>
                <c:pt idx="953">
                  <c:v>0.206886105671821</c:v>
                </c:pt>
                <c:pt idx="954">
                  <c:v>0.22545291510086299</c:v>
                </c:pt>
                <c:pt idx="955">
                  <c:v>0.24055332269628099</c:v>
                </c:pt>
                <c:pt idx="956">
                  <c:v>0.30243659838974901</c:v>
                </c:pt>
                <c:pt idx="957">
                  <c:v>0.24961069276624401</c:v>
                </c:pt>
                <c:pt idx="958">
                  <c:v>0.25142615123379902</c:v>
                </c:pt>
                <c:pt idx="959">
                  <c:v>0.26751832105717399</c:v>
                </c:pt>
                <c:pt idx="960">
                  <c:v>0.28205342102341602</c:v>
                </c:pt>
                <c:pt idx="961">
                  <c:v>0.27522660621149803</c:v>
                </c:pt>
                <c:pt idx="962">
                  <c:v>0.26885461680133299</c:v>
                </c:pt>
                <c:pt idx="963">
                  <c:v>0.27614779823063201</c:v>
                </c:pt>
                <c:pt idx="964">
                  <c:v>0.27141452276864197</c:v>
                </c:pt>
                <c:pt idx="965">
                  <c:v>0.28683889798906098</c:v>
                </c:pt>
                <c:pt idx="966">
                  <c:v>0.31352561893421199</c:v>
                </c:pt>
                <c:pt idx="967">
                  <c:v>0.30943669594026701</c:v>
                </c:pt>
                <c:pt idx="968">
                  <c:v>0.33373558567198103</c:v>
                </c:pt>
                <c:pt idx="969">
                  <c:v>0.39481901972767602</c:v>
                </c:pt>
                <c:pt idx="970">
                  <c:v>0.41951644333798599</c:v>
                </c:pt>
                <c:pt idx="971">
                  <c:v>0</c:v>
                </c:pt>
                <c:pt idx="972">
                  <c:v>0</c:v>
                </c:pt>
                <c:pt idx="973">
                  <c:v>0.29438587376256597</c:v>
                </c:pt>
                <c:pt idx="974">
                  <c:v>0.32680127707713602</c:v>
                </c:pt>
                <c:pt idx="975">
                  <c:v>0.312741545209753</c:v>
                </c:pt>
                <c:pt idx="976">
                  <c:v>0.42511905248726001</c:v>
                </c:pt>
                <c:pt idx="977">
                  <c:v>0</c:v>
                </c:pt>
                <c:pt idx="978">
                  <c:v>0</c:v>
                </c:pt>
                <c:pt idx="979">
                  <c:v>0.42914641645467999</c:v>
                </c:pt>
                <c:pt idx="980">
                  <c:v>0.496585265659228</c:v>
                </c:pt>
                <c:pt idx="981">
                  <c:v>0.54714064818069696</c:v>
                </c:pt>
                <c:pt idx="982">
                  <c:v>0.44808497235030098</c:v>
                </c:pt>
                <c:pt idx="983">
                  <c:v>0.46917248833205299</c:v>
                </c:pt>
                <c:pt idx="984">
                  <c:v>0.61401095967482699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0.83234855060331603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0.85226676280729197</c:v>
                </c:pt>
                <c:pt idx="995">
                  <c:v>0.93581844709672601</c:v>
                </c:pt>
                <c:pt idx="996">
                  <c:v>0.79163000665789796</c:v>
                </c:pt>
                <c:pt idx="997">
                  <c:v>0</c:v>
                </c:pt>
                <c:pt idx="998">
                  <c:v>0</c:v>
                </c:pt>
                <c:pt idx="999">
                  <c:v>0.80779380532180101</c:v>
                </c:pt>
                <c:pt idx="1000">
                  <c:v>0.83979090933146106</c:v>
                </c:pt>
                <c:pt idx="1001">
                  <c:v>0.89574253949209703</c:v>
                </c:pt>
                <c:pt idx="1002">
                  <c:v>0.89699131039603097</c:v>
                </c:pt>
                <c:pt idx="1003">
                  <c:v>0.96093296441200704</c:v>
                </c:pt>
                <c:pt idx="1004">
                  <c:v>0</c:v>
                </c:pt>
                <c:pt idx="1005">
                  <c:v>0</c:v>
                </c:pt>
                <c:pt idx="1006">
                  <c:v>0.86415371823260401</c:v>
                </c:pt>
                <c:pt idx="1007">
                  <c:v>0.98435489978450297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0.94882598499217297</c:v>
                </c:pt>
                <c:pt idx="1121">
                  <c:v>0.92558033242281001</c:v>
                </c:pt>
                <c:pt idx="1122">
                  <c:v>1.3122344376532</c:v>
                </c:pt>
                <c:pt idx="1123">
                  <c:v>0.87242734556344004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0.98584039485384101</c:v>
                </c:pt>
                <c:pt idx="1140">
                  <c:v>0.82472654850777705</c:v>
                </c:pt>
                <c:pt idx="1141">
                  <c:v>0.70905824159401998</c:v>
                </c:pt>
                <c:pt idx="1142">
                  <c:v>0.65144401719038403</c:v>
                </c:pt>
                <c:pt idx="1143">
                  <c:v>0.68055428461746403</c:v>
                </c:pt>
                <c:pt idx="1144">
                  <c:v>0.78141423717070502</c:v>
                </c:pt>
                <c:pt idx="1145">
                  <c:v>0.86346927195746304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0.81515772900366601</c:v>
                </c:pt>
                <c:pt idx="1151">
                  <c:v>0.75990733712099701</c:v>
                </c:pt>
                <c:pt idx="1152">
                  <c:v>0.65279316005287602</c:v>
                </c:pt>
                <c:pt idx="1153">
                  <c:v>0.68020506298070604</c:v>
                </c:pt>
                <c:pt idx="1154">
                  <c:v>0.63936132706520199</c:v>
                </c:pt>
                <c:pt idx="1155">
                  <c:v>0.53006136445247198</c:v>
                </c:pt>
                <c:pt idx="1156">
                  <c:v>0.731273674820069</c:v>
                </c:pt>
                <c:pt idx="1157">
                  <c:v>0.76005369019636104</c:v>
                </c:pt>
                <c:pt idx="1158">
                  <c:v>0.872051259329233</c:v>
                </c:pt>
                <c:pt idx="1159">
                  <c:v>0.84711054202306502</c:v>
                </c:pt>
                <c:pt idx="1160">
                  <c:v>0.76353551325699798</c:v>
                </c:pt>
                <c:pt idx="1161">
                  <c:v>0.668817363194811</c:v>
                </c:pt>
                <c:pt idx="1162">
                  <c:v>0.652352531528687</c:v>
                </c:pt>
                <c:pt idx="1163">
                  <c:v>0.55624808305775197</c:v>
                </c:pt>
                <c:pt idx="1164">
                  <c:v>0.57445709469893702</c:v>
                </c:pt>
                <c:pt idx="1165">
                  <c:v>0.56478773219743705</c:v>
                </c:pt>
                <c:pt idx="1166">
                  <c:v>0.65641930568961604</c:v>
                </c:pt>
                <c:pt idx="1167">
                  <c:v>0.65116452984895801</c:v>
                </c:pt>
                <c:pt idx="1168">
                  <c:v>0.68510508472641496</c:v>
                </c:pt>
                <c:pt idx="1169">
                  <c:v>0.71930656409400795</c:v>
                </c:pt>
                <c:pt idx="1170">
                  <c:v>1.32454494748556</c:v>
                </c:pt>
                <c:pt idx="1171">
                  <c:v>0.74335832227009402</c:v>
                </c:pt>
                <c:pt idx="1172">
                  <c:v>0.64903255669818405</c:v>
                </c:pt>
                <c:pt idx="1173">
                  <c:v>0.79662908740907101</c:v>
                </c:pt>
                <c:pt idx="1174">
                  <c:v>0.60778453613778505</c:v>
                </c:pt>
                <c:pt idx="1175">
                  <c:v>0.64120163077603498</c:v>
                </c:pt>
                <c:pt idx="1176">
                  <c:v>0.484572453960604</c:v>
                </c:pt>
                <c:pt idx="1177">
                  <c:v>0.48506498832471301</c:v>
                </c:pt>
                <c:pt idx="1178">
                  <c:v>0.626296806790691</c:v>
                </c:pt>
                <c:pt idx="1179">
                  <c:v>0</c:v>
                </c:pt>
                <c:pt idx="1180">
                  <c:v>0</c:v>
                </c:pt>
                <c:pt idx="1181">
                  <c:v>0.48830123633837202</c:v>
                </c:pt>
                <c:pt idx="1182">
                  <c:v>0.56864177862521703</c:v>
                </c:pt>
                <c:pt idx="1183">
                  <c:v>0.53270071654385898</c:v>
                </c:pt>
                <c:pt idx="1184">
                  <c:v>0</c:v>
                </c:pt>
                <c:pt idx="1185">
                  <c:v>0</c:v>
                </c:pt>
                <c:pt idx="1186">
                  <c:v>0.55206220410616502</c:v>
                </c:pt>
                <c:pt idx="1187">
                  <c:v>0.45790038146325202</c:v>
                </c:pt>
                <c:pt idx="1188">
                  <c:v>0.379102021488192</c:v>
                </c:pt>
                <c:pt idx="1189">
                  <c:v>0.428529111844418</c:v>
                </c:pt>
                <c:pt idx="1190">
                  <c:v>0.35696883474449098</c:v>
                </c:pt>
                <c:pt idx="1191">
                  <c:v>0.41485188818587898</c:v>
                </c:pt>
                <c:pt idx="1192">
                  <c:v>0</c:v>
                </c:pt>
                <c:pt idx="1193">
                  <c:v>0</c:v>
                </c:pt>
                <c:pt idx="1194">
                  <c:v>0.48833936725787702</c:v>
                </c:pt>
                <c:pt idx="1195">
                  <c:v>0</c:v>
                </c:pt>
                <c:pt idx="1196">
                  <c:v>0</c:v>
                </c:pt>
                <c:pt idx="1197">
                  <c:v>0.44492480137340501</c:v>
                </c:pt>
                <c:pt idx="1198">
                  <c:v>1.08676958608103</c:v>
                </c:pt>
                <c:pt idx="1199">
                  <c:v>0.57214025609175601</c:v>
                </c:pt>
                <c:pt idx="1200">
                  <c:v>0.56968491174904401</c:v>
                </c:pt>
                <c:pt idx="1201">
                  <c:v>0.77254174314887003</c:v>
                </c:pt>
                <c:pt idx="1202">
                  <c:v>0.42983624819497701</c:v>
                </c:pt>
                <c:pt idx="1203">
                  <c:v>0.39033520708012798</c:v>
                </c:pt>
                <c:pt idx="1204">
                  <c:v>0.28910258766986202</c:v>
                </c:pt>
                <c:pt idx="1205">
                  <c:v>0.31128607550432003</c:v>
                </c:pt>
                <c:pt idx="1206">
                  <c:v>0.29429648861151703</c:v>
                </c:pt>
                <c:pt idx="1207">
                  <c:v>0.23482330991242301</c:v>
                </c:pt>
                <c:pt idx="1208">
                  <c:v>0.37911263134130202</c:v>
                </c:pt>
                <c:pt idx="1209">
                  <c:v>0.245247499957431</c:v>
                </c:pt>
                <c:pt idx="1210">
                  <c:v>0.217646299543858</c:v>
                </c:pt>
                <c:pt idx="1211">
                  <c:v>0.223908286883369</c:v>
                </c:pt>
                <c:pt idx="1212">
                  <c:v>0.17674903394185401</c:v>
                </c:pt>
                <c:pt idx="1213">
                  <c:v>0.26269455087153798</c:v>
                </c:pt>
                <c:pt idx="1214">
                  <c:v>0.33286356921767302</c:v>
                </c:pt>
                <c:pt idx="1215">
                  <c:v>0.30080272788849099</c:v>
                </c:pt>
                <c:pt idx="1216">
                  <c:v>0.182962574018324</c:v>
                </c:pt>
                <c:pt idx="1217">
                  <c:v>0.29558446637297098</c:v>
                </c:pt>
                <c:pt idx="1218">
                  <c:v>0.23097976563677999</c:v>
                </c:pt>
                <c:pt idx="1219">
                  <c:v>0</c:v>
                </c:pt>
                <c:pt idx="1220">
                  <c:v>0</c:v>
                </c:pt>
                <c:pt idx="1221">
                  <c:v>0.26890068023881603</c:v>
                </c:pt>
                <c:pt idx="1222">
                  <c:v>0.28057628508235699</c:v>
                </c:pt>
                <c:pt idx="1223">
                  <c:v>0.16742500340880101</c:v>
                </c:pt>
                <c:pt idx="1224">
                  <c:v>0.21003609234555601</c:v>
                </c:pt>
                <c:pt idx="1225">
                  <c:v>0.206536669314762</c:v>
                </c:pt>
                <c:pt idx="1226">
                  <c:v>0.45334908629012499</c:v>
                </c:pt>
                <c:pt idx="1227">
                  <c:v>0.31831963310219102</c:v>
                </c:pt>
                <c:pt idx="1228">
                  <c:v>0.32504179413147599</c:v>
                </c:pt>
                <c:pt idx="1229">
                  <c:v>0.45796426065249402</c:v>
                </c:pt>
                <c:pt idx="1230">
                  <c:v>0.368826051795763</c:v>
                </c:pt>
                <c:pt idx="1231">
                  <c:v>0.35979610699554498</c:v>
                </c:pt>
                <c:pt idx="1232">
                  <c:v>0.286647422329177</c:v>
                </c:pt>
                <c:pt idx="1233">
                  <c:v>0.38270380996113301</c:v>
                </c:pt>
                <c:pt idx="1234">
                  <c:v>0.468751144160164</c:v>
                </c:pt>
                <c:pt idx="1235">
                  <c:v>0.40338339949219798</c:v>
                </c:pt>
                <c:pt idx="1236">
                  <c:v>0.48190103073340701</c:v>
                </c:pt>
                <c:pt idx="1237">
                  <c:v>0.29249236223894598</c:v>
                </c:pt>
                <c:pt idx="1238">
                  <c:v>0.353881217680168</c:v>
                </c:pt>
                <c:pt idx="1239">
                  <c:v>0.28306633907442902</c:v>
                </c:pt>
                <c:pt idx="1240">
                  <c:v>0.38594228046395201</c:v>
                </c:pt>
                <c:pt idx="1241">
                  <c:v>0.70059259624905001</c:v>
                </c:pt>
                <c:pt idx="1242">
                  <c:v>0</c:v>
                </c:pt>
                <c:pt idx="1243">
                  <c:v>0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0.91679974357676597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0.64669128310672597</c:v>
                </c:pt>
                <c:pt idx="1252">
                  <c:v>0.78772424889514003</c:v>
                </c:pt>
                <c:pt idx="1253">
                  <c:v>0.967777884563502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0</c:v>
                </c:pt>
                <c:pt idx="1275">
                  <c:v>0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0</c:v>
                </c:pt>
                <c:pt idx="1281">
                  <c:v>0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0.92841561673128403</c:v>
                </c:pt>
                <c:pt idx="1293">
                  <c:v>0.67558357335637997</c:v>
                </c:pt>
                <c:pt idx="1294">
                  <c:v>1.2143333850853599</c:v>
                </c:pt>
                <c:pt idx="1295">
                  <c:v>0.87589027384559304</c:v>
                </c:pt>
                <c:pt idx="1296">
                  <c:v>1.1242910878771399</c:v>
                </c:pt>
                <c:pt idx="1297">
                  <c:v>0.92004236445223597</c:v>
                </c:pt>
                <c:pt idx="1298">
                  <c:v>0.85792446738770101</c:v>
                </c:pt>
                <c:pt idx="1299">
                  <c:v>1.0416624811364901</c:v>
                </c:pt>
                <c:pt idx="1300">
                  <c:v>0.64313330446400097</c:v>
                </c:pt>
                <c:pt idx="1301">
                  <c:v>1.0348473830176199</c:v>
                </c:pt>
                <c:pt idx="1302">
                  <c:v>0.60087863177637202</c:v>
                </c:pt>
                <c:pt idx="1303">
                  <c:v>1.1959804741248801</c:v>
                </c:pt>
                <c:pt idx="1304">
                  <c:v>0.67134903551091396</c:v>
                </c:pt>
                <c:pt idx="1305">
                  <c:v>0.60479817155566695</c:v>
                </c:pt>
                <c:pt idx="1306">
                  <c:v>0.82830901536438495</c:v>
                </c:pt>
                <c:pt idx="1307">
                  <c:v>0.48387358261534402</c:v>
                </c:pt>
                <c:pt idx="1308">
                  <c:v>0.69317409724586598</c:v>
                </c:pt>
                <c:pt idx="1309">
                  <c:v>0.474426402377773</c:v>
                </c:pt>
                <c:pt idx="1310">
                  <c:v>0.53440363951888104</c:v>
                </c:pt>
                <c:pt idx="1311">
                  <c:v>0.87267883150866699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0.81771394607996495</c:v>
                </c:pt>
                <c:pt idx="1315">
                  <c:v>1.1478584657131801</c:v>
                </c:pt>
                <c:pt idx="1316">
                  <c:v>0</c:v>
                </c:pt>
                <c:pt idx="1317">
                  <c:v>0</c:v>
                </c:pt>
                <c:pt idx="1318">
                  <c:v>0.77723715362604995</c:v>
                </c:pt>
                <c:pt idx="1319">
                  <c:v>0.76535514902539103</c:v>
                </c:pt>
                <c:pt idx="1320">
                  <c:v>0.89050913236974005</c:v>
                </c:pt>
                <c:pt idx="1321">
                  <c:v>0</c:v>
                </c:pt>
                <c:pt idx="1322">
                  <c:v>0</c:v>
                </c:pt>
                <c:pt idx="1323">
                  <c:v>0.75150768831979997</c:v>
                </c:pt>
                <c:pt idx="1324">
                  <c:v>0.553872119316978</c:v>
                </c:pt>
                <c:pt idx="1325">
                  <c:v>0.58727027018918299</c:v>
                </c:pt>
                <c:pt idx="1326">
                  <c:v>0</c:v>
                </c:pt>
                <c:pt idx="1327">
                  <c:v>0</c:v>
                </c:pt>
                <c:pt idx="1328">
                  <c:v>0.55024103969009297</c:v>
                </c:pt>
                <c:pt idx="1329">
                  <c:v>0.58911817098063601</c:v>
                </c:pt>
                <c:pt idx="1330">
                  <c:v>0.38156043145160301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0.33006466640839499</c:v>
                </c:pt>
                <c:pt idx="1335">
                  <c:v>0.30703781361703802</c:v>
                </c:pt>
                <c:pt idx="1336">
                  <c:v>0.79755997133330103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0.53492123948157799</c:v>
                </c:pt>
                <c:pt idx="1342">
                  <c:v>0.34152332373559202</c:v>
                </c:pt>
                <c:pt idx="1343">
                  <c:v>0.56019545436612095</c:v>
                </c:pt>
                <c:pt idx="1344">
                  <c:v>0</c:v>
                </c:pt>
                <c:pt idx="1345">
                  <c:v>0</c:v>
                </c:pt>
                <c:pt idx="1346">
                  <c:v>0.91996836711053998</c:v>
                </c:pt>
                <c:pt idx="1347">
                  <c:v>0.92166964570802001</c:v>
                </c:pt>
                <c:pt idx="1348">
                  <c:v>1.07157634286058</c:v>
                </c:pt>
                <c:pt idx="1349">
                  <c:v>0.73168118736242305</c:v>
                </c:pt>
                <c:pt idx="1350">
                  <c:v>0.94776333008160596</c:v>
                </c:pt>
                <c:pt idx="1351">
                  <c:v>0.58129008473927801</c:v>
                </c:pt>
                <c:pt idx="1352">
                  <c:v>0.69683543303308504</c:v>
                </c:pt>
                <c:pt idx="1353">
                  <c:v>0.61925121876951295</c:v>
                </c:pt>
                <c:pt idx="1354">
                  <c:v>0.58395892251397397</c:v>
                </c:pt>
                <c:pt idx="1355">
                  <c:v>0.63005208862545004</c:v>
                </c:pt>
                <c:pt idx="1356">
                  <c:v>0</c:v>
                </c:pt>
                <c:pt idx="1357">
                  <c:v>0</c:v>
                </c:pt>
                <c:pt idx="1358">
                  <c:v>1.02555918094992</c:v>
                </c:pt>
                <c:pt idx="1359">
                  <c:v>0</c:v>
                </c:pt>
                <c:pt idx="1360">
                  <c:v>0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0.55343102605320604</c:v>
                </c:pt>
                <c:pt idx="1364">
                  <c:v>0.59545723622590097</c:v>
                </c:pt>
                <c:pt idx="1365">
                  <c:v>0.44465261314502302</c:v>
                </c:pt>
                <c:pt idx="1366">
                  <c:v>0.59126381002439599</c:v>
                </c:pt>
                <c:pt idx="1367">
                  <c:v>0.50134481412751897</c:v>
                </c:pt>
                <c:pt idx="1368">
                  <c:v>0.390110704535921</c:v>
                </c:pt>
                <c:pt idx="1369">
                  <c:v>0.61482544041179699</c:v>
                </c:pt>
                <c:pt idx="1370">
                  <c:v>0.44277598583445799</c:v>
                </c:pt>
                <c:pt idx="1371">
                  <c:v>0.63934427651889003</c:v>
                </c:pt>
                <c:pt idx="1372">
                  <c:v>0</c:v>
                </c:pt>
                <c:pt idx="1373">
                  <c:v>0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0</c:v>
                </c:pt>
                <c:pt idx="1382">
                  <c:v>0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0.89590882172717101</c:v>
                </c:pt>
                <c:pt idx="1392">
                  <c:v>1.2765390715337701</c:v>
                </c:pt>
                <c:pt idx="1393">
                  <c:v>0.77347075187931302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0</c:v>
                </c:pt>
                <c:pt idx="1397">
                  <c:v>0</c:v>
                </c:pt>
                <c:pt idx="1398">
                  <c:v>0.805138301319414</c:v>
                </c:pt>
                <c:pt idx="1399">
                  <c:v>1.8764461761821201</c:v>
                </c:pt>
                <c:pt idx="1400">
                  <c:v>0</c:v>
                </c:pt>
                <c:pt idx="1401">
                  <c:v>0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0</c:v>
                </c:pt>
                <c:pt idx="1405">
                  <c:v>0</c:v>
                </c:pt>
                <c:pt idx="1406">
                  <c:v>5.3837543493066704</c:v>
                </c:pt>
                <c:pt idx="1407">
                  <c:v>0</c:v>
                </c:pt>
                <c:pt idx="1408">
                  <c:v>0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0</c:v>
                </c:pt>
                <c:pt idx="1437">
                  <c:v>0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0</c:v>
                </c:pt>
                <c:pt idx="1447">
                  <c:v>0</c:v>
                </c:pt>
                <c:pt idx="1448">
                  <c:v>4.1216454555904098</c:v>
                </c:pt>
                <c:pt idx="1449">
                  <c:v>0</c:v>
                </c:pt>
                <c:pt idx="1450">
                  <c:v>0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0</c:v>
                </c:pt>
                <c:pt idx="1459">
                  <c:v>0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0</c:v>
                </c:pt>
                <c:pt idx="1474">
                  <c:v>0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0</c:v>
                </c:pt>
                <c:pt idx="1482">
                  <c:v>0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0</c:v>
                </c:pt>
                <c:pt idx="1491">
                  <c:v>0</c:v>
                </c:pt>
                <c:pt idx="1492">
                  <c:v>59.858442649853401</c:v>
                </c:pt>
                <c:pt idx="1493">
                  <c:v>0</c:v>
                </c:pt>
                <c:pt idx="1494">
                  <c:v>0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2.60329610553904</c:v>
                </c:pt>
                <c:pt idx="1523">
                  <c:v>0</c:v>
                </c:pt>
                <c:pt idx="1524">
                  <c:v>0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4-4BE0-9ED7-41E163D8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6383"/>
        <c:axId val="1205017215"/>
      </c:scatterChart>
      <c:scatterChart>
        <c:scatterStyle val="lineMarker"/>
        <c:varyColors val="0"/>
        <c:ser>
          <c:idx val="2"/>
          <c:order val="1"/>
          <c:tx>
            <c:strRef>
              <c:f>'fees-usd-per-transaction'!$BZ$4</c:f>
              <c:strCache>
                <c:ptCount val="1"/>
                <c:pt idx="0">
                  <c:v>d Price</c:v>
                </c:pt>
              </c:strCache>
            </c:strRef>
          </c:tx>
          <c:spPr>
            <a:ln w="19050" cap="rnd">
              <a:solidFill>
                <a:schemeClr val="accent3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'fees-usd-per-transaction'!$BS$5:$BS$2880</c:f>
              <c:numCache>
                <c:formatCode>m/d/yyyy</c:formatCode>
                <c:ptCount val="2876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43824</c:v>
                </c:pt>
                <c:pt idx="2277">
                  <c:v>43825</c:v>
                </c:pt>
                <c:pt idx="2278">
                  <c:v>43826</c:v>
                </c:pt>
                <c:pt idx="2279">
                  <c:v>43827</c:v>
                </c:pt>
                <c:pt idx="2280">
                  <c:v>43828</c:v>
                </c:pt>
                <c:pt idx="2281">
                  <c:v>43829</c:v>
                </c:pt>
                <c:pt idx="2282">
                  <c:v>43830</c:v>
                </c:pt>
                <c:pt idx="2283">
                  <c:v>43831</c:v>
                </c:pt>
                <c:pt idx="2284">
                  <c:v>43832</c:v>
                </c:pt>
                <c:pt idx="2285">
                  <c:v>43833</c:v>
                </c:pt>
                <c:pt idx="2286">
                  <c:v>43834</c:v>
                </c:pt>
                <c:pt idx="2287">
                  <c:v>43835</c:v>
                </c:pt>
                <c:pt idx="2288">
                  <c:v>43836</c:v>
                </c:pt>
                <c:pt idx="2289">
                  <c:v>43837</c:v>
                </c:pt>
                <c:pt idx="2290">
                  <c:v>43838</c:v>
                </c:pt>
                <c:pt idx="2291">
                  <c:v>43839</c:v>
                </c:pt>
                <c:pt idx="2292">
                  <c:v>43840</c:v>
                </c:pt>
                <c:pt idx="2293">
                  <c:v>43841</c:v>
                </c:pt>
                <c:pt idx="2294">
                  <c:v>43842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43848</c:v>
                </c:pt>
                <c:pt idx="2301">
                  <c:v>43849</c:v>
                </c:pt>
                <c:pt idx="2302">
                  <c:v>43850</c:v>
                </c:pt>
                <c:pt idx="2303">
                  <c:v>43851</c:v>
                </c:pt>
                <c:pt idx="2304">
                  <c:v>43852</c:v>
                </c:pt>
                <c:pt idx="2305">
                  <c:v>43853</c:v>
                </c:pt>
                <c:pt idx="2306">
                  <c:v>43854</c:v>
                </c:pt>
                <c:pt idx="2307">
                  <c:v>43855</c:v>
                </c:pt>
                <c:pt idx="2308">
                  <c:v>43856</c:v>
                </c:pt>
                <c:pt idx="2309">
                  <c:v>43857</c:v>
                </c:pt>
                <c:pt idx="2310">
                  <c:v>43858</c:v>
                </c:pt>
                <c:pt idx="2311">
                  <c:v>43859</c:v>
                </c:pt>
                <c:pt idx="2312">
                  <c:v>43860</c:v>
                </c:pt>
                <c:pt idx="2313">
                  <c:v>43861</c:v>
                </c:pt>
                <c:pt idx="2314">
                  <c:v>43862</c:v>
                </c:pt>
                <c:pt idx="2315">
                  <c:v>43863</c:v>
                </c:pt>
                <c:pt idx="2316">
                  <c:v>43864</c:v>
                </c:pt>
                <c:pt idx="2317">
                  <c:v>43865</c:v>
                </c:pt>
                <c:pt idx="2318">
                  <c:v>43866</c:v>
                </c:pt>
                <c:pt idx="2319">
                  <c:v>43867</c:v>
                </c:pt>
                <c:pt idx="2320">
                  <c:v>43868</c:v>
                </c:pt>
                <c:pt idx="2321">
                  <c:v>43869</c:v>
                </c:pt>
                <c:pt idx="2322">
                  <c:v>43870</c:v>
                </c:pt>
                <c:pt idx="2323">
                  <c:v>43871</c:v>
                </c:pt>
                <c:pt idx="2324">
                  <c:v>43872</c:v>
                </c:pt>
                <c:pt idx="2325">
                  <c:v>43873</c:v>
                </c:pt>
                <c:pt idx="2326">
                  <c:v>43874</c:v>
                </c:pt>
                <c:pt idx="2327">
                  <c:v>43875</c:v>
                </c:pt>
                <c:pt idx="2328">
                  <c:v>43876</c:v>
                </c:pt>
                <c:pt idx="2329">
                  <c:v>43877</c:v>
                </c:pt>
                <c:pt idx="2330">
                  <c:v>43878</c:v>
                </c:pt>
                <c:pt idx="2331">
                  <c:v>43879</c:v>
                </c:pt>
                <c:pt idx="2332">
                  <c:v>43880</c:v>
                </c:pt>
                <c:pt idx="2333">
                  <c:v>43881</c:v>
                </c:pt>
                <c:pt idx="2334">
                  <c:v>43882</c:v>
                </c:pt>
                <c:pt idx="2335">
                  <c:v>43883</c:v>
                </c:pt>
                <c:pt idx="2336">
                  <c:v>43884</c:v>
                </c:pt>
                <c:pt idx="2337">
                  <c:v>43885</c:v>
                </c:pt>
                <c:pt idx="2338">
                  <c:v>43886</c:v>
                </c:pt>
                <c:pt idx="2339">
                  <c:v>43887</c:v>
                </c:pt>
                <c:pt idx="2340">
                  <c:v>43888</c:v>
                </c:pt>
                <c:pt idx="2341">
                  <c:v>43889</c:v>
                </c:pt>
                <c:pt idx="2342">
                  <c:v>43890</c:v>
                </c:pt>
                <c:pt idx="2343">
                  <c:v>43891</c:v>
                </c:pt>
                <c:pt idx="2344">
                  <c:v>43892</c:v>
                </c:pt>
                <c:pt idx="2345">
                  <c:v>43893</c:v>
                </c:pt>
                <c:pt idx="2346">
                  <c:v>43894</c:v>
                </c:pt>
                <c:pt idx="2347">
                  <c:v>43895</c:v>
                </c:pt>
                <c:pt idx="2348">
                  <c:v>43896</c:v>
                </c:pt>
                <c:pt idx="2349">
                  <c:v>43897</c:v>
                </c:pt>
                <c:pt idx="2350">
                  <c:v>43898</c:v>
                </c:pt>
                <c:pt idx="2351">
                  <c:v>43899</c:v>
                </c:pt>
                <c:pt idx="2352">
                  <c:v>43900</c:v>
                </c:pt>
                <c:pt idx="2353">
                  <c:v>43901</c:v>
                </c:pt>
                <c:pt idx="2354">
                  <c:v>43902</c:v>
                </c:pt>
                <c:pt idx="2355">
                  <c:v>43903</c:v>
                </c:pt>
                <c:pt idx="2356">
                  <c:v>43904</c:v>
                </c:pt>
                <c:pt idx="2357">
                  <c:v>43905</c:v>
                </c:pt>
                <c:pt idx="2358">
                  <c:v>43906</c:v>
                </c:pt>
                <c:pt idx="2359">
                  <c:v>43907</c:v>
                </c:pt>
                <c:pt idx="2360">
                  <c:v>43908</c:v>
                </c:pt>
                <c:pt idx="2361">
                  <c:v>43909</c:v>
                </c:pt>
                <c:pt idx="2362">
                  <c:v>43910</c:v>
                </c:pt>
                <c:pt idx="2363">
                  <c:v>43911</c:v>
                </c:pt>
                <c:pt idx="2364">
                  <c:v>43912</c:v>
                </c:pt>
                <c:pt idx="2365">
                  <c:v>43913</c:v>
                </c:pt>
                <c:pt idx="2366">
                  <c:v>43914</c:v>
                </c:pt>
                <c:pt idx="2367">
                  <c:v>43915</c:v>
                </c:pt>
                <c:pt idx="2368">
                  <c:v>43916</c:v>
                </c:pt>
                <c:pt idx="2369">
                  <c:v>43917</c:v>
                </c:pt>
                <c:pt idx="2370">
                  <c:v>43918</c:v>
                </c:pt>
                <c:pt idx="2371">
                  <c:v>43919</c:v>
                </c:pt>
                <c:pt idx="2372">
                  <c:v>43920</c:v>
                </c:pt>
                <c:pt idx="2373">
                  <c:v>43921</c:v>
                </c:pt>
                <c:pt idx="2374">
                  <c:v>43922</c:v>
                </c:pt>
                <c:pt idx="2375">
                  <c:v>43923</c:v>
                </c:pt>
                <c:pt idx="2376">
                  <c:v>43924</c:v>
                </c:pt>
                <c:pt idx="2377">
                  <c:v>43925</c:v>
                </c:pt>
                <c:pt idx="2378">
                  <c:v>43926</c:v>
                </c:pt>
                <c:pt idx="2379">
                  <c:v>43927</c:v>
                </c:pt>
                <c:pt idx="2380">
                  <c:v>43928</c:v>
                </c:pt>
                <c:pt idx="2381">
                  <c:v>43929</c:v>
                </c:pt>
                <c:pt idx="2382">
                  <c:v>43930</c:v>
                </c:pt>
                <c:pt idx="2383">
                  <c:v>43931</c:v>
                </c:pt>
                <c:pt idx="2384">
                  <c:v>43932</c:v>
                </c:pt>
                <c:pt idx="2385">
                  <c:v>43933</c:v>
                </c:pt>
                <c:pt idx="2386">
                  <c:v>43934</c:v>
                </c:pt>
                <c:pt idx="2387">
                  <c:v>43935</c:v>
                </c:pt>
                <c:pt idx="2388">
                  <c:v>43936</c:v>
                </c:pt>
                <c:pt idx="2389">
                  <c:v>43937</c:v>
                </c:pt>
                <c:pt idx="2390">
                  <c:v>43938</c:v>
                </c:pt>
                <c:pt idx="2391">
                  <c:v>43939</c:v>
                </c:pt>
                <c:pt idx="2392">
                  <c:v>43940</c:v>
                </c:pt>
                <c:pt idx="2393">
                  <c:v>43941</c:v>
                </c:pt>
                <c:pt idx="2394">
                  <c:v>43942</c:v>
                </c:pt>
                <c:pt idx="2395">
                  <c:v>43943</c:v>
                </c:pt>
                <c:pt idx="2396">
                  <c:v>43944</c:v>
                </c:pt>
                <c:pt idx="2397">
                  <c:v>43945</c:v>
                </c:pt>
                <c:pt idx="2398">
                  <c:v>43946</c:v>
                </c:pt>
                <c:pt idx="2399">
                  <c:v>43947</c:v>
                </c:pt>
                <c:pt idx="2400">
                  <c:v>43948</c:v>
                </c:pt>
                <c:pt idx="2401">
                  <c:v>43949</c:v>
                </c:pt>
                <c:pt idx="2402">
                  <c:v>43950</c:v>
                </c:pt>
                <c:pt idx="2403">
                  <c:v>43951</c:v>
                </c:pt>
                <c:pt idx="2404">
                  <c:v>43952</c:v>
                </c:pt>
                <c:pt idx="2405">
                  <c:v>43953</c:v>
                </c:pt>
                <c:pt idx="2406">
                  <c:v>43954</c:v>
                </c:pt>
                <c:pt idx="2407">
                  <c:v>43955</c:v>
                </c:pt>
                <c:pt idx="2408">
                  <c:v>43956</c:v>
                </c:pt>
                <c:pt idx="2409">
                  <c:v>43957</c:v>
                </c:pt>
                <c:pt idx="2410">
                  <c:v>43958</c:v>
                </c:pt>
                <c:pt idx="2411">
                  <c:v>43959</c:v>
                </c:pt>
                <c:pt idx="2412">
                  <c:v>43960</c:v>
                </c:pt>
                <c:pt idx="2413">
                  <c:v>43961</c:v>
                </c:pt>
                <c:pt idx="2414">
                  <c:v>43962</c:v>
                </c:pt>
                <c:pt idx="2415">
                  <c:v>43963</c:v>
                </c:pt>
                <c:pt idx="2416">
                  <c:v>43964</c:v>
                </c:pt>
                <c:pt idx="2417">
                  <c:v>43965</c:v>
                </c:pt>
                <c:pt idx="2418">
                  <c:v>43966</c:v>
                </c:pt>
                <c:pt idx="2419">
                  <c:v>43967</c:v>
                </c:pt>
                <c:pt idx="2420">
                  <c:v>43968</c:v>
                </c:pt>
                <c:pt idx="2421">
                  <c:v>43969</c:v>
                </c:pt>
                <c:pt idx="2422">
                  <c:v>43970</c:v>
                </c:pt>
                <c:pt idx="2423">
                  <c:v>43971</c:v>
                </c:pt>
                <c:pt idx="2424">
                  <c:v>43972</c:v>
                </c:pt>
                <c:pt idx="2425">
                  <c:v>43973</c:v>
                </c:pt>
                <c:pt idx="2426">
                  <c:v>43974</c:v>
                </c:pt>
                <c:pt idx="2427">
                  <c:v>43975</c:v>
                </c:pt>
                <c:pt idx="2428">
                  <c:v>43976</c:v>
                </c:pt>
                <c:pt idx="2429">
                  <c:v>43977</c:v>
                </c:pt>
                <c:pt idx="2430">
                  <c:v>43978</c:v>
                </c:pt>
                <c:pt idx="2431">
                  <c:v>43979</c:v>
                </c:pt>
                <c:pt idx="2432">
                  <c:v>43980</c:v>
                </c:pt>
                <c:pt idx="2433">
                  <c:v>43981</c:v>
                </c:pt>
                <c:pt idx="2434">
                  <c:v>43982</c:v>
                </c:pt>
                <c:pt idx="2435">
                  <c:v>43983</c:v>
                </c:pt>
                <c:pt idx="2436">
                  <c:v>43984</c:v>
                </c:pt>
                <c:pt idx="2437">
                  <c:v>43985</c:v>
                </c:pt>
                <c:pt idx="2438">
                  <c:v>43986</c:v>
                </c:pt>
                <c:pt idx="2439">
                  <c:v>43987</c:v>
                </c:pt>
                <c:pt idx="2440">
                  <c:v>43988</c:v>
                </c:pt>
                <c:pt idx="2441">
                  <c:v>43989</c:v>
                </c:pt>
                <c:pt idx="2442">
                  <c:v>43990</c:v>
                </c:pt>
                <c:pt idx="2443">
                  <c:v>43991</c:v>
                </c:pt>
                <c:pt idx="2444">
                  <c:v>43992</c:v>
                </c:pt>
                <c:pt idx="2445">
                  <c:v>43993</c:v>
                </c:pt>
                <c:pt idx="2446">
                  <c:v>43994</c:v>
                </c:pt>
                <c:pt idx="2447">
                  <c:v>43995</c:v>
                </c:pt>
                <c:pt idx="2448">
                  <c:v>43996</c:v>
                </c:pt>
                <c:pt idx="2449">
                  <c:v>43997</c:v>
                </c:pt>
                <c:pt idx="2450">
                  <c:v>43998</c:v>
                </c:pt>
                <c:pt idx="2451">
                  <c:v>43999</c:v>
                </c:pt>
                <c:pt idx="2452">
                  <c:v>44000</c:v>
                </c:pt>
                <c:pt idx="2453">
                  <c:v>44001</c:v>
                </c:pt>
                <c:pt idx="2454">
                  <c:v>44002</c:v>
                </c:pt>
                <c:pt idx="2455">
                  <c:v>44003</c:v>
                </c:pt>
                <c:pt idx="2456">
                  <c:v>44004</c:v>
                </c:pt>
                <c:pt idx="2457">
                  <c:v>44005</c:v>
                </c:pt>
                <c:pt idx="2458">
                  <c:v>44006</c:v>
                </c:pt>
                <c:pt idx="2459">
                  <c:v>44007</c:v>
                </c:pt>
                <c:pt idx="2460">
                  <c:v>44008</c:v>
                </c:pt>
                <c:pt idx="2461">
                  <c:v>44009</c:v>
                </c:pt>
                <c:pt idx="2462">
                  <c:v>44010</c:v>
                </c:pt>
                <c:pt idx="2463">
                  <c:v>44011</c:v>
                </c:pt>
                <c:pt idx="2464">
                  <c:v>44012</c:v>
                </c:pt>
                <c:pt idx="2465">
                  <c:v>44013</c:v>
                </c:pt>
                <c:pt idx="2466">
                  <c:v>44014</c:v>
                </c:pt>
                <c:pt idx="2467">
                  <c:v>44015</c:v>
                </c:pt>
                <c:pt idx="2468">
                  <c:v>44016</c:v>
                </c:pt>
                <c:pt idx="2469">
                  <c:v>44017</c:v>
                </c:pt>
                <c:pt idx="2470">
                  <c:v>44018</c:v>
                </c:pt>
                <c:pt idx="2471">
                  <c:v>44019</c:v>
                </c:pt>
                <c:pt idx="2472">
                  <c:v>44020</c:v>
                </c:pt>
                <c:pt idx="2473">
                  <c:v>44021</c:v>
                </c:pt>
                <c:pt idx="2474">
                  <c:v>44022</c:v>
                </c:pt>
                <c:pt idx="2475">
                  <c:v>44023</c:v>
                </c:pt>
                <c:pt idx="2476">
                  <c:v>44024</c:v>
                </c:pt>
                <c:pt idx="2477">
                  <c:v>44025</c:v>
                </c:pt>
                <c:pt idx="2478">
                  <c:v>44026</c:v>
                </c:pt>
                <c:pt idx="2479">
                  <c:v>44027</c:v>
                </c:pt>
                <c:pt idx="2480">
                  <c:v>44028</c:v>
                </c:pt>
                <c:pt idx="2481">
                  <c:v>44029</c:v>
                </c:pt>
                <c:pt idx="2482">
                  <c:v>44030</c:v>
                </c:pt>
                <c:pt idx="2483">
                  <c:v>44031</c:v>
                </c:pt>
                <c:pt idx="2484">
                  <c:v>44032</c:v>
                </c:pt>
                <c:pt idx="2485">
                  <c:v>44033</c:v>
                </c:pt>
                <c:pt idx="2486">
                  <c:v>44034</c:v>
                </c:pt>
                <c:pt idx="2487">
                  <c:v>44035</c:v>
                </c:pt>
                <c:pt idx="2488">
                  <c:v>44036</c:v>
                </c:pt>
                <c:pt idx="2489">
                  <c:v>44037</c:v>
                </c:pt>
                <c:pt idx="2490">
                  <c:v>44038</c:v>
                </c:pt>
                <c:pt idx="2491">
                  <c:v>44039</c:v>
                </c:pt>
                <c:pt idx="2492">
                  <c:v>44040</c:v>
                </c:pt>
                <c:pt idx="2493">
                  <c:v>44041</c:v>
                </c:pt>
                <c:pt idx="2494">
                  <c:v>44042</c:v>
                </c:pt>
                <c:pt idx="2495">
                  <c:v>44043</c:v>
                </c:pt>
                <c:pt idx="2496">
                  <c:v>44044</c:v>
                </c:pt>
                <c:pt idx="2497">
                  <c:v>44045</c:v>
                </c:pt>
                <c:pt idx="2498">
                  <c:v>44046</c:v>
                </c:pt>
                <c:pt idx="2499">
                  <c:v>44047</c:v>
                </c:pt>
                <c:pt idx="2500">
                  <c:v>44048</c:v>
                </c:pt>
                <c:pt idx="2501">
                  <c:v>44049</c:v>
                </c:pt>
                <c:pt idx="2502">
                  <c:v>44050</c:v>
                </c:pt>
                <c:pt idx="2503">
                  <c:v>44051</c:v>
                </c:pt>
                <c:pt idx="2504">
                  <c:v>44052</c:v>
                </c:pt>
                <c:pt idx="2505">
                  <c:v>44053</c:v>
                </c:pt>
                <c:pt idx="2506">
                  <c:v>44054</c:v>
                </c:pt>
                <c:pt idx="2507">
                  <c:v>44055</c:v>
                </c:pt>
                <c:pt idx="2508">
                  <c:v>44056</c:v>
                </c:pt>
                <c:pt idx="2509">
                  <c:v>44057</c:v>
                </c:pt>
                <c:pt idx="2510">
                  <c:v>44058</c:v>
                </c:pt>
                <c:pt idx="2511">
                  <c:v>44059</c:v>
                </c:pt>
                <c:pt idx="2512">
                  <c:v>44060</c:v>
                </c:pt>
                <c:pt idx="2513">
                  <c:v>44061</c:v>
                </c:pt>
                <c:pt idx="2514">
                  <c:v>44062</c:v>
                </c:pt>
                <c:pt idx="2515">
                  <c:v>44063</c:v>
                </c:pt>
                <c:pt idx="2516">
                  <c:v>44064</c:v>
                </c:pt>
                <c:pt idx="2517">
                  <c:v>44065</c:v>
                </c:pt>
                <c:pt idx="2518">
                  <c:v>44066</c:v>
                </c:pt>
                <c:pt idx="2519">
                  <c:v>44067</c:v>
                </c:pt>
                <c:pt idx="2520">
                  <c:v>44068</c:v>
                </c:pt>
                <c:pt idx="2521">
                  <c:v>44069</c:v>
                </c:pt>
                <c:pt idx="2522">
                  <c:v>44070</c:v>
                </c:pt>
                <c:pt idx="2523">
                  <c:v>44071</c:v>
                </c:pt>
                <c:pt idx="2524">
                  <c:v>44072</c:v>
                </c:pt>
                <c:pt idx="2525">
                  <c:v>44073</c:v>
                </c:pt>
                <c:pt idx="2526">
                  <c:v>44074</c:v>
                </c:pt>
                <c:pt idx="2527">
                  <c:v>44075</c:v>
                </c:pt>
                <c:pt idx="2528">
                  <c:v>44076</c:v>
                </c:pt>
                <c:pt idx="2529">
                  <c:v>44077</c:v>
                </c:pt>
                <c:pt idx="2530">
                  <c:v>44078</c:v>
                </c:pt>
                <c:pt idx="2531">
                  <c:v>44079</c:v>
                </c:pt>
                <c:pt idx="2532">
                  <c:v>44080</c:v>
                </c:pt>
                <c:pt idx="2533">
                  <c:v>44081</c:v>
                </c:pt>
                <c:pt idx="2534">
                  <c:v>44082</c:v>
                </c:pt>
                <c:pt idx="2535">
                  <c:v>44083</c:v>
                </c:pt>
                <c:pt idx="2536">
                  <c:v>44084</c:v>
                </c:pt>
                <c:pt idx="2537">
                  <c:v>44085</c:v>
                </c:pt>
                <c:pt idx="2538">
                  <c:v>44086</c:v>
                </c:pt>
                <c:pt idx="2539">
                  <c:v>44087</c:v>
                </c:pt>
                <c:pt idx="2540">
                  <c:v>44088</c:v>
                </c:pt>
                <c:pt idx="2541">
                  <c:v>44089</c:v>
                </c:pt>
                <c:pt idx="2542">
                  <c:v>44090</c:v>
                </c:pt>
                <c:pt idx="2543">
                  <c:v>44091</c:v>
                </c:pt>
                <c:pt idx="2544">
                  <c:v>44092</c:v>
                </c:pt>
                <c:pt idx="2545">
                  <c:v>44093</c:v>
                </c:pt>
                <c:pt idx="2546">
                  <c:v>44094</c:v>
                </c:pt>
                <c:pt idx="2547">
                  <c:v>44095</c:v>
                </c:pt>
                <c:pt idx="2548">
                  <c:v>44096</c:v>
                </c:pt>
                <c:pt idx="2549">
                  <c:v>44097</c:v>
                </c:pt>
                <c:pt idx="2550">
                  <c:v>44098</c:v>
                </c:pt>
                <c:pt idx="2551">
                  <c:v>44099</c:v>
                </c:pt>
                <c:pt idx="2552">
                  <c:v>44100</c:v>
                </c:pt>
                <c:pt idx="2553">
                  <c:v>44101</c:v>
                </c:pt>
                <c:pt idx="2554">
                  <c:v>44102</c:v>
                </c:pt>
                <c:pt idx="2555">
                  <c:v>44103</c:v>
                </c:pt>
                <c:pt idx="2556">
                  <c:v>44104</c:v>
                </c:pt>
                <c:pt idx="2557">
                  <c:v>44105</c:v>
                </c:pt>
                <c:pt idx="2558">
                  <c:v>44106</c:v>
                </c:pt>
                <c:pt idx="2559">
                  <c:v>44107</c:v>
                </c:pt>
                <c:pt idx="2560">
                  <c:v>44108</c:v>
                </c:pt>
                <c:pt idx="2561">
                  <c:v>44109</c:v>
                </c:pt>
                <c:pt idx="2562">
                  <c:v>44110</c:v>
                </c:pt>
                <c:pt idx="2563">
                  <c:v>44111</c:v>
                </c:pt>
                <c:pt idx="2564">
                  <c:v>44112</c:v>
                </c:pt>
                <c:pt idx="2565">
                  <c:v>44113</c:v>
                </c:pt>
                <c:pt idx="2566">
                  <c:v>44114</c:v>
                </c:pt>
                <c:pt idx="2567">
                  <c:v>44115</c:v>
                </c:pt>
                <c:pt idx="2568">
                  <c:v>44116</c:v>
                </c:pt>
                <c:pt idx="2569">
                  <c:v>44117</c:v>
                </c:pt>
                <c:pt idx="2570">
                  <c:v>44118</c:v>
                </c:pt>
                <c:pt idx="2571">
                  <c:v>44119</c:v>
                </c:pt>
                <c:pt idx="2572">
                  <c:v>44120</c:v>
                </c:pt>
                <c:pt idx="2573">
                  <c:v>44121</c:v>
                </c:pt>
                <c:pt idx="2574">
                  <c:v>44122</c:v>
                </c:pt>
                <c:pt idx="2575">
                  <c:v>44123</c:v>
                </c:pt>
                <c:pt idx="2576">
                  <c:v>44124</c:v>
                </c:pt>
                <c:pt idx="2577">
                  <c:v>44125</c:v>
                </c:pt>
                <c:pt idx="2578">
                  <c:v>44126</c:v>
                </c:pt>
                <c:pt idx="2579">
                  <c:v>44127</c:v>
                </c:pt>
                <c:pt idx="2580">
                  <c:v>44128</c:v>
                </c:pt>
                <c:pt idx="2581">
                  <c:v>44129</c:v>
                </c:pt>
                <c:pt idx="2582">
                  <c:v>44130</c:v>
                </c:pt>
                <c:pt idx="2583">
                  <c:v>44131</c:v>
                </c:pt>
                <c:pt idx="2584">
                  <c:v>44132</c:v>
                </c:pt>
                <c:pt idx="2585">
                  <c:v>44133</c:v>
                </c:pt>
                <c:pt idx="2586">
                  <c:v>44134</c:v>
                </c:pt>
                <c:pt idx="2587">
                  <c:v>44135</c:v>
                </c:pt>
                <c:pt idx="2588">
                  <c:v>44136</c:v>
                </c:pt>
                <c:pt idx="2589">
                  <c:v>44137</c:v>
                </c:pt>
                <c:pt idx="2590">
                  <c:v>44138</c:v>
                </c:pt>
                <c:pt idx="2591">
                  <c:v>44139</c:v>
                </c:pt>
                <c:pt idx="2592">
                  <c:v>44140</c:v>
                </c:pt>
                <c:pt idx="2593">
                  <c:v>44141</c:v>
                </c:pt>
                <c:pt idx="2594">
                  <c:v>44142</c:v>
                </c:pt>
                <c:pt idx="2595">
                  <c:v>44143</c:v>
                </c:pt>
                <c:pt idx="2596">
                  <c:v>44144</c:v>
                </c:pt>
                <c:pt idx="2597">
                  <c:v>44145</c:v>
                </c:pt>
                <c:pt idx="2598">
                  <c:v>44146</c:v>
                </c:pt>
                <c:pt idx="2599">
                  <c:v>44147</c:v>
                </c:pt>
                <c:pt idx="2600">
                  <c:v>44148</c:v>
                </c:pt>
                <c:pt idx="2601">
                  <c:v>44149</c:v>
                </c:pt>
                <c:pt idx="2602">
                  <c:v>44150</c:v>
                </c:pt>
                <c:pt idx="2603">
                  <c:v>44151</c:v>
                </c:pt>
                <c:pt idx="2604">
                  <c:v>44152</c:v>
                </c:pt>
                <c:pt idx="2605">
                  <c:v>44153</c:v>
                </c:pt>
                <c:pt idx="2606">
                  <c:v>44154</c:v>
                </c:pt>
                <c:pt idx="2607">
                  <c:v>44155</c:v>
                </c:pt>
                <c:pt idx="2608">
                  <c:v>44156</c:v>
                </c:pt>
                <c:pt idx="2609">
                  <c:v>44157</c:v>
                </c:pt>
                <c:pt idx="2610">
                  <c:v>44158</c:v>
                </c:pt>
                <c:pt idx="2611">
                  <c:v>44159</c:v>
                </c:pt>
                <c:pt idx="2612">
                  <c:v>44160</c:v>
                </c:pt>
                <c:pt idx="2613">
                  <c:v>44161</c:v>
                </c:pt>
                <c:pt idx="2614">
                  <c:v>44162</c:v>
                </c:pt>
                <c:pt idx="2615">
                  <c:v>44163</c:v>
                </c:pt>
                <c:pt idx="2616">
                  <c:v>44164</c:v>
                </c:pt>
                <c:pt idx="2617">
                  <c:v>44165</c:v>
                </c:pt>
                <c:pt idx="2618">
                  <c:v>44166</c:v>
                </c:pt>
                <c:pt idx="2619">
                  <c:v>44167</c:v>
                </c:pt>
                <c:pt idx="2620">
                  <c:v>44168</c:v>
                </c:pt>
                <c:pt idx="2621">
                  <c:v>44169</c:v>
                </c:pt>
                <c:pt idx="2622">
                  <c:v>44170</c:v>
                </c:pt>
                <c:pt idx="2623">
                  <c:v>44171</c:v>
                </c:pt>
                <c:pt idx="2624">
                  <c:v>44172</c:v>
                </c:pt>
                <c:pt idx="2625">
                  <c:v>44173</c:v>
                </c:pt>
                <c:pt idx="2626">
                  <c:v>44174</c:v>
                </c:pt>
                <c:pt idx="2627">
                  <c:v>44175</c:v>
                </c:pt>
                <c:pt idx="2628">
                  <c:v>44176</c:v>
                </c:pt>
                <c:pt idx="2629">
                  <c:v>44177</c:v>
                </c:pt>
                <c:pt idx="2630">
                  <c:v>44178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44184</c:v>
                </c:pt>
                <c:pt idx="2637">
                  <c:v>44185</c:v>
                </c:pt>
                <c:pt idx="2638">
                  <c:v>44186</c:v>
                </c:pt>
                <c:pt idx="2639">
                  <c:v>44187</c:v>
                </c:pt>
                <c:pt idx="2640">
                  <c:v>44188</c:v>
                </c:pt>
                <c:pt idx="2641">
                  <c:v>44189</c:v>
                </c:pt>
                <c:pt idx="2642">
                  <c:v>44190</c:v>
                </c:pt>
                <c:pt idx="2643">
                  <c:v>44191</c:v>
                </c:pt>
                <c:pt idx="2644">
                  <c:v>44192</c:v>
                </c:pt>
                <c:pt idx="2645">
                  <c:v>44193</c:v>
                </c:pt>
                <c:pt idx="2646">
                  <c:v>44194</c:v>
                </c:pt>
                <c:pt idx="2647">
                  <c:v>44195</c:v>
                </c:pt>
                <c:pt idx="2648">
                  <c:v>44196</c:v>
                </c:pt>
                <c:pt idx="2649">
                  <c:v>44197</c:v>
                </c:pt>
                <c:pt idx="2650">
                  <c:v>44198</c:v>
                </c:pt>
                <c:pt idx="2651">
                  <c:v>44199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44205</c:v>
                </c:pt>
                <c:pt idx="2658">
                  <c:v>44206</c:v>
                </c:pt>
                <c:pt idx="2659">
                  <c:v>44207</c:v>
                </c:pt>
                <c:pt idx="2660">
                  <c:v>44208</c:v>
                </c:pt>
                <c:pt idx="2661">
                  <c:v>44209</c:v>
                </c:pt>
                <c:pt idx="2662">
                  <c:v>44210</c:v>
                </c:pt>
                <c:pt idx="2663">
                  <c:v>44211</c:v>
                </c:pt>
                <c:pt idx="2664">
                  <c:v>44212</c:v>
                </c:pt>
                <c:pt idx="2665">
                  <c:v>44213</c:v>
                </c:pt>
                <c:pt idx="2666">
                  <c:v>44214</c:v>
                </c:pt>
                <c:pt idx="2667">
                  <c:v>44215</c:v>
                </c:pt>
                <c:pt idx="2668">
                  <c:v>44216</c:v>
                </c:pt>
                <c:pt idx="2669">
                  <c:v>44217</c:v>
                </c:pt>
                <c:pt idx="2670">
                  <c:v>44218</c:v>
                </c:pt>
                <c:pt idx="2671">
                  <c:v>44219</c:v>
                </c:pt>
                <c:pt idx="2672">
                  <c:v>44220</c:v>
                </c:pt>
                <c:pt idx="2673">
                  <c:v>44221</c:v>
                </c:pt>
                <c:pt idx="2674">
                  <c:v>44222</c:v>
                </c:pt>
                <c:pt idx="2675">
                  <c:v>44223</c:v>
                </c:pt>
                <c:pt idx="2676">
                  <c:v>44224</c:v>
                </c:pt>
                <c:pt idx="2677">
                  <c:v>44225</c:v>
                </c:pt>
                <c:pt idx="2678">
                  <c:v>44226</c:v>
                </c:pt>
                <c:pt idx="2679">
                  <c:v>44227</c:v>
                </c:pt>
                <c:pt idx="2680">
                  <c:v>44228</c:v>
                </c:pt>
                <c:pt idx="2681">
                  <c:v>44229</c:v>
                </c:pt>
                <c:pt idx="2682">
                  <c:v>44230</c:v>
                </c:pt>
                <c:pt idx="2683">
                  <c:v>44231</c:v>
                </c:pt>
                <c:pt idx="2684">
                  <c:v>44232</c:v>
                </c:pt>
                <c:pt idx="2685">
                  <c:v>44233</c:v>
                </c:pt>
                <c:pt idx="2686">
                  <c:v>44234</c:v>
                </c:pt>
                <c:pt idx="2687">
                  <c:v>44235</c:v>
                </c:pt>
                <c:pt idx="2688">
                  <c:v>44236</c:v>
                </c:pt>
                <c:pt idx="2689">
                  <c:v>44237</c:v>
                </c:pt>
                <c:pt idx="2690">
                  <c:v>44238</c:v>
                </c:pt>
                <c:pt idx="2691">
                  <c:v>44239</c:v>
                </c:pt>
                <c:pt idx="2692">
                  <c:v>44240</c:v>
                </c:pt>
                <c:pt idx="2693">
                  <c:v>44241</c:v>
                </c:pt>
                <c:pt idx="2694">
                  <c:v>44242</c:v>
                </c:pt>
                <c:pt idx="2695">
                  <c:v>44243</c:v>
                </c:pt>
                <c:pt idx="2696">
                  <c:v>44244</c:v>
                </c:pt>
                <c:pt idx="2697">
                  <c:v>44245</c:v>
                </c:pt>
                <c:pt idx="2698">
                  <c:v>44246</c:v>
                </c:pt>
                <c:pt idx="2699">
                  <c:v>44247</c:v>
                </c:pt>
                <c:pt idx="2700">
                  <c:v>44248</c:v>
                </c:pt>
                <c:pt idx="2701">
                  <c:v>44249</c:v>
                </c:pt>
                <c:pt idx="2702">
                  <c:v>44250</c:v>
                </c:pt>
                <c:pt idx="2703">
                  <c:v>44251</c:v>
                </c:pt>
                <c:pt idx="2704">
                  <c:v>44252</c:v>
                </c:pt>
                <c:pt idx="2705">
                  <c:v>44253</c:v>
                </c:pt>
                <c:pt idx="2706">
                  <c:v>44254</c:v>
                </c:pt>
                <c:pt idx="2707">
                  <c:v>44255</c:v>
                </c:pt>
                <c:pt idx="2708">
                  <c:v>44256</c:v>
                </c:pt>
                <c:pt idx="2709">
                  <c:v>44257</c:v>
                </c:pt>
                <c:pt idx="2710">
                  <c:v>44258</c:v>
                </c:pt>
                <c:pt idx="2711">
                  <c:v>44259</c:v>
                </c:pt>
                <c:pt idx="2712">
                  <c:v>44260</c:v>
                </c:pt>
                <c:pt idx="2713">
                  <c:v>44261</c:v>
                </c:pt>
                <c:pt idx="2714">
                  <c:v>44262</c:v>
                </c:pt>
                <c:pt idx="2715">
                  <c:v>44263</c:v>
                </c:pt>
                <c:pt idx="2716">
                  <c:v>44264</c:v>
                </c:pt>
                <c:pt idx="2717">
                  <c:v>44265</c:v>
                </c:pt>
                <c:pt idx="2718">
                  <c:v>44266</c:v>
                </c:pt>
                <c:pt idx="2719">
                  <c:v>44267</c:v>
                </c:pt>
                <c:pt idx="2720">
                  <c:v>44268</c:v>
                </c:pt>
                <c:pt idx="2721">
                  <c:v>44269</c:v>
                </c:pt>
                <c:pt idx="2722">
                  <c:v>44270</c:v>
                </c:pt>
                <c:pt idx="2723">
                  <c:v>44271</c:v>
                </c:pt>
                <c:pt idx="2724">
                  <c:v>44272</c:v>
                </c:pt>
                <c:pt idx="2725">
                  <c:v>44273</c:v>
                </c:pt>
                <c:pt idx="2726">
                  <c:v>44274</c:v>
                </c:pt>
                <c:pt idx="2727">
                  <c:v>44275</c:v>
                </c:pt>
                <c:pt idx="2728">
                  <c:v>44276</c:v>
                </c:pt>
                <c:pt idx="2729">
                  <c:v>44277</c:v>
                </c:pt>
                <c:pt idx="2730">
                  <c:v>44278</c:v>
                </c:pt>
                <c:pt idx="2731">
                  <c:v>44279</c:v>
                </c:pt>
                <c:pt idx="2732">
                  <c:v>44280</c:v>
                </c:pt>
                <c:pt idx="2733">
                  <c:v>44281</c:v>
                </c:pt>
                <c:pt idx="2734">
                  <c:v>44282</c:v>
                </c:pt>
                <c:pt idx="2735">
                  <c:v>44283</c:v>
                </c:pt>
                <c:pt idx="2736">
                  <c:v>44284</c:v>
                </c:pt>
                <c:pt idx="2737">
                  <c:v>44285</c:v>
                </c:pt>
                <c:pt idx="2738">
                  <c:v>44286</c:v>
                </c:pt>
                <c:pt idx="2739">
                  <c:v>44287</c:v>
                </c:pt>
                <c:pt idx="2740">
                  <c:v>44288</c:v>
                </c:pt>
                <c:pt idx="2741">
                  <c:v>44289</c:v>
                </c:pt>
                <c:pt idx="2742">
                  <c:v>44290</c:v>
                </c:pt>
                <c:pt idx="2743">
                  <c:v>44291</c:v>
                </c:pt>
                <c:pt idx="2744">
                  <c:v>44292</c:v>
                </c:pt>
                <c:pt idx="2745">
                  <c:v>44293</c:v>
                </c:pt>
                <c:pt idx="2746">
                  <c:v>44294</c:v>
                </c:pt>
                <c:pt idx="2747">
                  <c:v>44295</c:v>
                </c:pt>
                <c:pt idx="2748">
                  <c:v>44296</c:v>
                </c:pt>
                <c:pt idx="2749">
                  <c:v>44297</c:v>
                </c:pt>
                <c:pt idx="2750">
                  <c:v>44298</c:v>
                </c:pt>
                <c:pt idx="2751">
                  <c:v>44299</c:v>
                </c:pt>
                <c:pt idx="2752">
                  <c:v>44300</c:v>
                </c:pt>
                <c:pt idx="2753">
                  <c:v>44301</c:v>
                </c:pt>
                <c:pt idx="2754">
                  <c:v>44302</c:v>
                </c:pt>
                <c:pt idx="2755">
                  <c:v>44303</c:v>
                </c:pt>
                <c:pt idx="2756">
                  <c:v>44304</c:v>
                </c:pt>
                <c:pt idx="2757">
                  <c:v>44305</c:v>
                </c:pt>
                <c:pt idx="2758">
                  <c:v>44306</c:v>
                </c:pt>
                <c:pt idx="2759">
                  <c:v>44307</c:v>
                </c:pt>
                <c:pt idx="2760">
                  <c:v>44308</c:v>
                </c:pt>
                <c:pt idx="2761">
                  <c:v>44309</c:v>
                </c:pt>
                <c:pt idx="2762">
                  <c:v>44310</c:v>
                </c:pt>
                <c:pt idx="2763">
                  <c:v>44311</c:v>
                </c:pt>
                <c:pt idx="2764">
                  <c:v>44312</c:v>
                </c:pt>
                <c:pt idx="2765">
                  <c:v>44313</c:v>
                </c:pt>
                <c:pt idx="2766">
                  <c:v>44314</c:v>
                </c:pt>
                <c:pt idx="2767">
                  <c:v>44315</c:v>
                </c:pt>
                <c:pt idx="2768">
                  <c:v>44316</c:v>
                </c:pt>
                <c:pt idx="2769">
                  <c:v>44317</c:v>
                </c:pt>
                <c:pt idx="2770">
                  <c:v>44318</c:v>
                </c:pt>
                <c:pt idx="2771">
                  <c:v>44319</c:v>
                </c:pt>
                <c:pt idx="2772">
                  <c:v>44320</c:v>
                </c:pt>
                <c:pt idx="2773">
                  <c:v>44321</c:v>
                </c:pt>
                <c:pt idx="2774">
                  <c:v>44322</c:v>
                </c:pt>
                <c:pt idx="2775">
                  <c:v>44323</c:v>
                </c:pt>
                <c:pt idx="2776">
                  <c:v>44324</c:v>
                </c:pt>
                <c:pt idx="2777">
                  <c:v>44325</c:v>
                </c:pt>
                <c:pt idx="2778">
                  <c:v>44326</c:v>
                </c:pt>
                <c:pt idx="2779">
                  <c:v>44327</c:v>
                </c:pt>
                <c:pt idx="2780">
                  <c:v>44328</c:v>
                </c:pt>
                <c:pt idx="2781">
                  <c:v>44329</c:v>
                </c:pt>
                <c:pt idx="2782">
                  <c:v>44330</c:v>
                </c:pt>
                <c:pt idx="2783">
                  <c:v>44331</c:v>
                </c:pt>
                <c:pt idx="2784">
                  <c:v>44332</c:v>
                </c:pt>
                <c:pt idx="2785">
                  <c:v>44333</c:v>
                </c:pt>
                <c:pt idx="2786">
                  <c:v>44334</c:v>
                </c:pt>
                <c:pt idx="2787">
                  <c:v>44335</c:v>
                </c:pt>
                <c:pt idx="2788">
                  <c:v>44336</c:v>
                </c:pt>
                <c:pt idx="2789">
                  <c:v>44337</c:v>
                </c:pt>
                <c:pt idx="2790">
                  <c:v>44338</c:v>
                </c:pt>
                <c:pt idx="2791">
                  <c:v>44339</c:v>
                </c:pt>
                <c:pt idx="2792">
                  <c:v>44340</c:v>
                </c:pt>
                <c:pt idx="2793">
                  <c:v>44341</c:v>
                </c:pt>
                <c:pt idx="2794">
                  <c:v>44342</c:v>
                </c:pt>
                <c:pt idx="2795">
                  <c:v>44343</c:v>
                </c:pt>
                <c:pt idx="2796">
                  <c:v>44344</c:v>
                </c:pt>
                <c:pt idx="2797">
                  <c:v>44345</c:v>
                </c:pt>
                <c:pt idx="2798">
                  <c:v>44346</c:v>
                </c:pt>
                <c:pt idx="2799">
                  <c:v>44347</c:v>
                </c:pt>
                <c:pt idx="2800">
                  <c:v>44348</c:v>
                </c:pt>
                <c:pt idx="2801">
                  <c:v>44349</c:v>
                </c:pt>
                <c:pt idx="2802">
                  <c:v>44350</c:v>
                </c:pt>
                <c:pt idx="2803">
                  <c:v>44351</c:v>
                </c:pt>
                <c:pt idx="2804">
                  <c:v>44352</c:v>
                </c:pt>
                <c:pt idx="2805">
                  <c:v>44353</c:v>
                </c:pt>
                <c:pt idx="2806">
                  <c:v>44354</c:v>
                </c:pt>
                <c:pt idx="2807">
                  <c:v>44355</c:v>
                </c:pt>
                <c:pt idx="2808">
                  <c:v>44356</c:v>
                </c:pt>
                <c:pt idx="2809">
                  <c:v>44357</c:v>
                </c:pt>
                <c:pt idx="2810">
                  <c:v>44358</c:v>
                </c:pt>
                <c:pt idx="2811">
                  <c:v>44359</c:v>
                </c:pt>
                <c:pt idx="2812">
                  <c:v>44360</c:v>
                </c:pt>
                <c:pt idx="2813">
                  <c:v>44361</c:v>
                </c:pt>
                <c:pt idx="2814">
                  <c:v>44362</c:v>
                </c:pt>
                <c:pt idx="2815">
                  <c:v>44363</c:v>
                </c:pt>
                <c:pt idx="2816">
                  <c:v>44364</c:v>
                </c:pt>
                <c:pt idx="2817">
                  <c:v>44365</c:v>
                </c:pt>
                <c:pt idx="2818">
                  <c:v>44366</c:v>
                </c:pt>
                <c:pt idx="2819">
                  <c:v>44367</c:v>
                </c:pt>
                <c:pt idx="2820">
                  <c:v>44368</c:v>
                </c:pt>
                <c:pt idx="2821">
                  <c:v>44369</c:v>
                </c:pt>
                <c:pt idx="2822">
                  <c:v>44370</c:v>
                </c:pt>
                <c:pt idx="2823">
                  <c:v>44371</c:v>
                </c:pt>
                <c:pt idx="2824">
                  <c:v>44372</c:v>
                </c:pt>
                <c:pt idx="2825">
                  <c:v>44373</c:v>
                </c:pt>
                <c:pt idx="2826">
                  <c:v>44374</c:v>
                </c:pt>
                <c:pt idx="2827">
                  <c:v>44375</c:v>
                </c:pt>
                <c:pt idx="2828">
                  <c:v>44376</c:v>
                </c:pt>
                <c:pt idx="2829">
                  <c:v>44377</c:v>
                </c:pt>
                <c:pt idx="2830">
                  <c:v>44378</c:v>
                </c:pt>
                <c:pt idx="2831">
                  <c:v>44379</c:v>
                </c:pt>
                <c:pt idx="2832">
                  <c:v>44380</c:v>
                </c:pt>
                <c:pt idx="2833">
                  <c:v>44381</c:v>
                </c:pt>
                <c:pt idx="2834">
                  <c:v>44382</c:v>
                </c:pt>
                <c:pt idx="2835">
                  <c:v>44383</c:v>
                </c:pt>
                <c:pt idx="2836">
                  <c:v>44384</c:v>
                </c:pt>
                <c:pt idx="2837">
                  <c:v>44385</c:v>
                </c:pt>
                <c:pt idx="2838">
                  <c:v>44386</c:v>
                </c:pt>
                <c:pt idx="2839">
                  <c:v>44387</c:v>
                </c:pt>
                <c:pt idx="2840">
                  <c:v>44388</c:v>
                </c:pt>
                <c:pt idx="2841">
                  <c:v>44389</c:v>
                </c:pt>
                <c:pt idx="2842">
                  <c:v>44390</c:v>
                </c:pt>
                <c:pt idx="2843">
                  <c:v>44391</c:v>
                </c:pt>
                <c:pt idx="2844">
                  <c:v>44392</c:v>
                </c:pt>
                <c:pt idx="2845">
                  <c:v>44393</c:v>
                </c:pt>
                <c:pt idx="2846">
                  <c:v>44394</c:v>
                </c:pt>
                <c:pt idx="2847">
                  <c:v>44395</c:v>
                </c:pt>
                <c:pt idx="2848">
                  <c:v>44396</c:v>
                </c:pt>
                <c:pt idx="2849">
                  <c:v>44397</c:v>
                </c:pt>
                <c:pt idx="2850">
                  <c:v>44398</c:v>
                </c:pt>
                <c:pt idx="2851">
                  <c:v>44399</c:v>
                </c:pt>
                <c:pt idx="2852">
                  <c:v>44400</c:v>
                </c:pt>
                <c:pt idx="2853">
                  <c:v>44401</c:v>
                </c:pt>
                <c:pt idx="2854">
                  <c:v>44402</c:v>
                </c:pt>
                <c:pt idx="2855">
                  <c:v>44403</c:v>
                </c:pt>
                <c:pt idx="2856">
                  <c:v>44404</c:v>
                </c:pt>
                <c:pt idx="2857">
                  <c:v>44405</c:v>
                </c:pt>
                <c:pt idx="2858">
                  <c:v>44406</c:v>
                </c:pt>
                <c:pt idx="2859">
                  <c:v>44407</c:v>
                </c:pt>
                <c:pt idx="2860">
                  <c:v>44408</c:v>
                </c:pt>
                <c:pt idx="2861">
                  <c:v>44409</c:v>
                </c:pt>
                <c:pt idx="2862">
                  <c:v>44410</c:v>
                </c:pt>
                <c:pt idx="2863">
                  <c:v>44411</c:v>
                </c:pt>
                <c:pt idx="2864">
                  <c:v>44412</c:v>
                </c:pt>
                <c:pt idx="2865">
                  <c:v>44413</c:v>
                </c:pt>
                <c:pt idx="2866">
                  <c:v>44414</c:v>
                </c:pt>
                <c:pt idx="2867">
                  <c:v>44415</c:v>
                </c:pt>
                <c:pt idx="2868">
                  <c:v>44416</c:v>
                </c:pt>
                <c:pt idx="2869">
                  <c:v>44417</c:v>
                </c:pt>
                <c:pt idx="2870">
                  <c:v>44418</c:v>
                </c:pt>
                <c:pt idx="2871">
                  <c:v>44419</c:v>
                </c:pt>
                <c:pt idx="2872">
                  <c:v>44420</c:v>
                </c:pt>
                <c:pt idx="2873">
                  <c:v>44421</c:v>
                </c:pt>
                <c:pt idx="2874">
                  <c:v>44422</c:v>
                </c:pt>
                <c:pt idx="2875">
                  <c:v>44423</c:v>
                </c:pt>
              </c:numCache>
            </c:numRef>
          </c:xVal>
          <c:yVal>
            <c:numRef>
              <c:f>'fees-usd-per-transaction'!$BZ$6:$BZ$2880</c:f>
              <c:numCache>
                <c:formatCode>General</c:formatCode>
                <c:ptCount val="2875"/>
                <c:pt idx="0">
                  <c:v>1.8000100000000003</c:v>
                </c:pt>
                <c:pt idx="1">
                  <c:v>-16.870170000000002</c:v>
                </c:pt>
                <c:pt idx="2">
                  <c:v>10.089830000000006</c:v>
                </c:pt>
                <c:pt idx="3">
                  <c:v>2.6640000000000015</c:v>
                </c:pt>
                <c:pt idx="4">
                  <c:v>-0.68332999999999799</c:v>
                </c:pt>
                <c:pt idx="5">
                  <c:v>1.1396699999999953</c:v>
                </c:pt>
                <c:pt idx="6">
                  <c:v>1.2379999999999995</c:v>
                </c:pt>
                <c:pt idx="7">
                  <c:v>1.0160000000000053</c:v>
                </c:pt>
                <c:pt idx="8">
                  <c:v>1.9121600000000001</c:v>
                </c:pt>
                <c:pt idx="9">
                  <c:v>-0.68149999999999977</c:v>
                </c:pt>
                <c:pt idx="10">
                  <c:v>0.64783999999998798</c:v>
                </c:pt>
                <c:pt idx="11">
                  <c:v>0.45583000000000595</c:v>
                </c:pt>
                <c:pt idx="12">
                  <c:v>8.8586599999999862</c:v>
                </c:pt>
                <c:pt idx="13">
                  <c:v>-2.038659999999993</c:v>
                </c:pt>
                <c:pt idx="14">
                  <c:v>9.5600000000000023</c:v>
                </c:pt>
                <c:pt idx="15">
                  <c:v>-4.8400000000000034</c:v>
                </c:pt>
                <c:pt idx="16">
                  <c:v>5.0283300000000111</c:v>
                </c:pt>
                <c:pt idx="17">
                  <c:v>9.6001699999999914</c:v>
                </c:pt>
                <c:pt idx="18">
                  <c:v>7.7870000000000061</c:v>
                </c:pt>
                <c:pt idx="19">
                  <c:v>3.976159999999993</c:v>
                </c:pt>
                <c:pt idx="20">
                  <c:v>13.318340000000006</c:v>
                </c:pt>
                <c:pt idx="21">
                  <c:v>10.66382999999999</c:v>
                </c:pt>
                <c:pt idx="22">
                  <c:v>12.404500000000013</c:v>
                </c:pt>
                <c:pt idx="23">
                  <c:v>-20.346660000000014</c:v>
                </c:pt>
                <c:pt idx="24">
                  <c:v>-5.3233400000000017</c:v>
                </c:pt>
                <c:pt idx="25">
                  <c:v>2.6648399999999981</c:v>
                </c:pt>
                <c:pt idx="26">
                  <c:v>9.4633300000000133</c:v>
                </c:pt>
                <c:pt idx="27">
                  <c:v>5.5968300000000113</c:v>
                </c:pt>
                <c:pt idx="28">
                  <c:v>4.6433399999999949</c:v>
                </c:pt>
                <c:pt idx="29">
                  <c:v>-1.3750100000000032</c:v>
                </c:pt>
                <c:pt idx="30">
                  <c:v>2.023840000000007</c:v>
                </c:pt>
                <c:pt idx="31">
                  <c:v>0.88349999999999795</c:v>
                </c:pt>
                <c:pt idx="32">
                  <c:v>1.6106699999999989</c:v>
                </c:pt>
                <c:pt idx="33">
                  <c:v>9.7644999999999982</c:v>
                </c:pt>
                <c:pt idx="34">
                  <c:v>14.712500000000006</c:v>
                </c:pt>
                <c:pt idx="35">
                  <c:v>23.233329999999995</c:v>
                </c:pt>
                <c:pt idx="36">
                  <c:v>14.073329999999999</c:v>
                </c:pt>
                <c:pt idx="37">
                  <c:v>32.160329999999988</c:v>
                </c:pt>
                <c:pt idx="38">
                  <c:v>36.616260000000011</c:v>
                </c:pt>
                <c:pt idx="39">
                  <c:v>-45.215750000000014</c:v>
                </c:pt>
                <c:pt idx="40">
                  <c:v>19.092240000000004</c:v>
                </c:pt>
                <c:pt idx="41">
                  <c:v>33.157260000000008</c:v>
                </c:pt>
                <c:pt idx="42">
                  <c:v>19.343000000000018</c:v>
                </c:pt>
                <c:pt idx="43">
                  <c:v>45.47399999999999</c:v>
                </c:pt>
                <c:pt idx="44">
                  <c:v>6.1497499999999832</c:v>
                </c:pt>
                <c:pt idx="45">
                  <c:v>11.112740000000031</c:v>
                </c:pt>
                <c:pt idx="46">
                  <c:v>17.080759999999998</c:v>
                </c:pt>
                <c:pt idx="47">
                  <c:v>73.305250000000001</c:v>
                </c:pt>
                <c:pt idx="48">
                  <c:v>183.04749999999996</c:v>
                </c:pt>
                <c:pt idx="49">
                  <c:v>-162.10750999999993</c:v>
                </c:pt>
                <c:pt idx="50">
                  <c:v>43.17349999999999</c:v>
                </c:pt>
                <c:pt idx="51">
                  <c:v>106.61401000000001</c:v>
                </c:pt>
                <c:pt idx="52">
                  <c:v>92.849999999999909</c:v>
                </c:pt>
                <c:pt idx="53">
                  <c:v>-27.986259999999902</c:v>
                </c:pt>
                <c:pt idx="54">
                  <c:v>22.65375999999992</c:v>
                </c:pt>
                <c:pt idx="55">
                  <c:v>20.51724999999999</c:v>
                </c:pt>
                <c:pt idx="56">
                  <c:v>103.81675000000007</c:v>
                </c:pt>
                <c:pt idx="57">
                  <c:v>41.17349999999999</c:v>
                </c:pt>
                <c:pt idx="58">
                  <c:v>134.00800000000004</c:v>
                </c:pt>
                <c:pt idx="59">
                  <c:v>86.562930000000051</c:v>
                </c:pt>
                <c:pt idx="60">
                  <c:v>-55.406670000000076</c:v>
                </c:pt>
                <c:pt idx="61">
                  <c:v>-79.729600000000005</c:v>
                </c:pt>
                <c:pt idx="62">
                  <c:v>9.0553400000000011</c:v>
                </c:pt>
                <c:pt idx="63">
                  <c:v>42.439799999999877</c:v>
                </c:pt>
                <c:pt idx="64">
                  <c:v>68.046030000000201</c:v>
                </c:pt>
                <c:pt idx="65">
                  <c:v>-134.71450000000016</c:v>
                </c:pt>
                <c:pt idx="66">
                  <c:v>-245.1859199999999</c:v>
                </c:pt>
                <c:pt idx="67">
                  <c:v>-69.620410000000106</c:v>
                </c:pt>
                <c:pt idx="68">
                  <c:v>152.02966000000004</c:v>
                </c:pt>
                <c:pt idx="69">
                  <c:v>74.936329999999998</c:v>
                </c:pt>
                <c:pt idx="70">
                  <c:v>50.652670000000057</c:v>
                </c:pt>
                <c:pt idx="71">
                  <c:v>-101.13863000000003</c:v>
                </c:pt>
                <c:pt idx="72">
                  <c:v>44.942009999999982</c:v>
                </c:pt>
                <c:pt idx="73">
                  <c:v>-21.412579999999934</c:v>
                </c:pt>
                <c:pt idx="74">
                  <c:v>-40.821960000000104</c:v>
                </c:pt>
                <c:pt idx="75">
                  <c:v>19.95566000000008</c:v>
                </c:pt>
                <c:pt idx="76">
                  <c:v>-215.14832999999999</c:v>
                </c:pt>
                <c:pt idx="77">
                  <c:v>0.25783000000001266</c:v>
                </c:pt>
                <c:pt idx="78">
                  <c:v>-100.37100000000009</c:v>
                </c:pt>
                <c:pt idx="79">
                  <c:v>139.36716999999999</c:v>
                </c:pt>
                <c:pt idx="80">
                  <c:v>-43.669179999999983</c:v>
                </c:pt>
                <c:pt idx="81">
                  <c:v>-53.430819999999926</c:v>
                </c:pt>
                <c:pt idx="82">
                  <c:v>51.724330000000009</c:v>
                </c:pt>
                <c:pt idx="83">
                  <c:v>23.897999999999911</c:v>
                </c:pt>
                <c:pt idx="84">
                  <c:v>-11.737829999999917</c:v>
                </c:pt>
                <c:pt idx="85">
                  <c:v>42.157499999999914</c:v>
                </c:pt>
                <c:pt idx="86">
                  <c:v>56.009330000000091</c:v>
                </c:pt>
                <c:pt idx="87">
                  <c:v>-23.998500000000035</c:v>
                </c:pt>
                <c:pt idx="88">
                  <c:v>-16.085429999999974</c:v>
                </c:pt>
                <c:pt idx="89">
                  <c:v>34.893989999999917</c:v>
                </c:pt>
                <c:pt idx="90">
                  <c:v>-8.6477299999999104</c:v>
                </c:pt>
                <c:pt idx="91">
                  <c:v>24.235339999999951</c:v>
                </c:pt>
                <c:pt idx="92">
                  <c:v>0.69065999999997985</c:v>
                </c:pt>
                <c:pt idx="93">
                  <c:v>34.928700000000049</c:v>
                </c:pt>
                <c:pt idx="94">
                  <c:v>9.2902900000000272</c:v>
                </c:pt>
                <c:pt idx="95">
                  <c:v>57.798349999999914</c:v>
                </c:pt>
                <c:pt idx="96">
                  <c:v>99.535000000000082</c:v>
                </c:pt>
                <c:pt idx="97">
                  <c:v>-8.1863600000000361</c:v>
                </c:pt>
                <c:pt idx="98">
                  <c:v>-106.70514000000003</c:v>
                </c:pt>
                <c:pt idx="99">
                  <c:v>5.08233000000007</c:v>
                </c:pt>
                <c:pt idx="100">
                  <c:v>-13.30916000000002</c:v>
                </c:pt>
                <c:pt idx="101">
                  <c:v>44.728650000000016</c:v>
                </c:pt>
                <c:pt idx="102">
                  <c:v>24.435509999999908</c:v>
                </c:pt>
                <c:pt idx="103">
                  <c:v>-43.424980000000005</c:v>
                </c:pt>
                <c:pt idx="104">
                  <c:v>-9.5727999999999156</c:v>
                </c:pt>
                <c:pt idx="105">
                  <c:v>-10.44222000000002</c:v>
                </c:pt>
                <c:pt idx="106">
                  <c:v>20.817499999999995</c:v>
                </c:pt>
                <c:pt idx="107">
                  <c:v>-31.882429999999999</c:v>
                </c:pt>
                <c:pt idx="108">
                  <c:v>-7.3250699999999824</c:v>
                </c:pt>
                <c:pt idx="109">
                  <c:v>3.5625</c:v>
                </c:pt>
                <c:pt idx="110">
                  <c:v>43.446669999999926</c:v>
                </c:pt>
                <c:pt idx="111">
                  <c:v>-8.5866699999999128</c:v>
                </c:pt>
                <c:pt idx="112">
                  <c:v>0.84349999999994907</c:v>
                </c:pt>
                <c:pt idx="113">
                  <c:v>-9.5715000000000146</c:v>
                </c:pt>
                <c:pt idx="114">
                  <c:v>-26.41118999999992</c:v>
                </c:pt>
                <c:pt idx="115">
                  <c:v>-3.5758100000000468</c:v>
                </c:pt>
                <c:pt idx="116">
                  <c:v>23.552249999999958</c:v>
                </c:pt>
                <c:pt idx="117">
                  <c:v>28.956959999999981</c:v>
                </c:pt>
                <c:pt idx="118">
                  <c:v>-56.55203999999992</c:v>
                </c:pt>
                <c:pt idx="119">
                  <c:v>2.3636299999999437</c:v>
                </c:pt>
                <c:pt idx="120">
                  <c:v>-2.0969999999920219E-2</c:v>
                </c:pt>
                <c:pt idx="121">
                  <c:v>8.6151499999999714</c:v>
                </c:pt>
                <c:pt idx="122">
                  <c:v>5.8746899999999869</c:v>
                </c:pt>
                <c:pt idx="123">
                  <c:v>7.358669999999961</c:v>
                </c:pt>
                <c:pt idx="124">
                  <c:v>1.3111600000000863</c:v>
                </c:pt>
                <c:pt idx="125">
                  <c:v>-8.3266900000000987</c:v>
                </c:pt>
                <c:pt idx="126">
                  <c:v>-3.4186099999999442</c:v>
                </c:pt>
                <c:pt idx="127">
                  <c:v>-41.535030000000006</c:v>
                </c:pt>
                <c:pt idx="128">
                  <c:v>-54.317739999999958</c:v>
                </c:pt>
                <c:pt idx="129">
                  <c:v>-55.766450000000077</c:v>
                </c:pt>
                <c:pt idx="130">
                  <c:v>-23.804509999999937</c:v>
                </c:pt>
                <c:pt idx="131">
                  <c:v>31.583799999999997</c:v>
                </c:pt>
                <c:pt idx="132">
                  <c:v>-6.1359300000000303</c:v>
                </c:pt>
                <c:pt idx="133">
                  <c:v>-28.514999999999986</c:v>
                </c:pt>
                <c:pt idx="134">
                  <c:v>-20.182500000000005</c:v>
                </c:pt>
                <c:pt idx="135">
                  <c:v>-67.202499999999986</c:v>
                </c:pt>
                <c:pt idx="136">
                  <c:v>63.497499999999945</c:v>
                </c:pt>
                <c:pt idx="137">
                  <c:v>14.362500000000068</c:v>
                </c:pt>
                <c:pt idx="138">
                  <c:v>-45.227510000000052</c:v>
                </c:pt>
                <c:pt idx="139">
                  <c:v>23.945010000000025</c:v>
                </c:pt>
                <c:pt idx="140">
                  <c:v>-16.200000000000045</c:v>
                </c:pt>
                <c:pt idx="141">
                  <c:v>1.0525000000000091</c:v>
                </c:pt>
                <c:pt idx="142">
                  <c:v>-74.079999999999927</c:v>
                </c:pt>
                <c:pt idx="143">
                  <c:v>15.772499999999923</c:v>
                </c:pt>
                <c:pt idx="144">
                  <c:v>60.685000000000059</c:v>
                </c:pt>
                <c:pt idx="145">
                  <c:v>-49.452499999999986</c:v>
                </c:pt>
                <c:pt idx="146">
                  <c:v>-71.612500000000068</c:v>
                </c:pt>
                <c:pt idx="147">
                  <c:v>49.447499999999991</c:v>
                </c:pt>
                <c:pt idx="148">
                  <c:v>22.5</c:v>
                </c:pt>
                <c:pt idx="149">
                  <c:v>-5.8099999999999454</c:v>
                </c:pt>
                <c:pt idx="150">
                  <c:v>-15.5625</c:v>
                </c:pt>
                <c:pt idx="151">
                  <c:v>8.4650000000000318</c:v>
                </c:pt>
                <c:pt idx="152">
                  <c:v>7.5049999999999955</c:v>
                </c:pt>
                <c:pt idx="153">
                  <c:v>98.447499999999991</c:v>
                </c:pt>
                <c:pt idx="154">
                  <c:v>-5.3075000000000045</c:v>
                </c:pt>
                <c:pt idx="155">
                  <c:v>1.1825000000000045</c:v>
                </c:pt>
                <c:pt idx="156">
                  <c:v>-10.737500000000068</c:v>
                </c:pt>
                <c:pt idx="157">
                  <c:v>-38.954999999999927</c:v>
                </c:pt>
                <c:pt idx="158">
                  <c:v>-1.1675000000000182</c:v>
                </c:pt>
                <c:pt idx="159">
                  <c:v>26.452499999999986</c:v>
                </c:pt>
                <c:pt idx="160">
                  <c:v>-11.615000000000009</c:v>
                </c:pt>
                <c:pt idx="161">
                  <c:v>7.7474899999999707</c:v>
                </c:pt>
                <c:pt idx="162">
                  <c:v>-1.9924899999999752</c:v>
                </c:pt>
                <c:pt idx="163">
                  <c:v>4.6591399999999794</c:v>
                </c:pt>
                <c:pt idx="164">
                  <c:v>-8.2266300000000001</c:v>
                </c:pt>
                <c:pt idx="165">
                  <c:v>4.7658200000000761</c:v>
                </c:pt>
                <c:pt idx="166">
                  <c:v>-2.6050000000000182</c:v>
                </c:pt>
                <c:pt idx="167">
                  <c:v>-13.105000000000018</c:v>
                </c:pt>
                <c:pt idx="168">
                  <c:v>-0.37667999999996482</c:v>
                </c:pt>
                <c:pt idx="169">
                  <c:v>-15.851650000000063</c:v>
                </c:pt>
                <c:pt idx="170">
                  <c:v>-19.68166999999994</c:v>
                </c:pt>
                <c:pt idx="171">
                  <c:v>-10.971650000000068</c:v>
                </c:pt>
                <c:pt idx="172">
                  <c:v>-7.4083499999999276</c:v>
                </c:pt>
                <c:pt idx="173">
                  <c:v>-5.7850000000000819</c:v>
                </c:pt>
                <c:pt idx="174">
                  <c:v>16.181649999999991</c:v>
                </c:pt>
                <c:pt idx="175">
                  <c:v>-0.85836999999992258</c:v>
                </c:pt>
                <c:pt idx="176">
                  <c:v>-1.9432800000000725</c:v>
                </c:pt>
                <c:pt idx="177">
                  <c:v>-60.84167999999994</c:v>
                </c:pt>
                <c:pt idx="178">
                  <c:v>-10.456670000000031</c:v>
                </c:pt>
                <c:pt idx="179">
                  <c:v>-12.44153</c:v>
                </c:pt>
                <c:pt idx="180">
                  <c:v>-14.330150000000003</c:v>
                </c:pt>
                <c:pt idx="181">
                  <c:v>-7.5982999999999947</c:v>
                </c:pt>
                <c:pt idx="182">
                  <c:v>15.285810000000026</c:v>
                </c:pt>
                <c:pt idx="183">
                  <c:v>-52.290830000000028</c:v>
                </c:pt>
                <c:pt idx="184">
                  <c:v>5.1221800000000144</c:v>
                </c:pt>
                <c:pt idx="185">
                  <c:v>20.874320000000012</c:v>
                </c:pt>
                <c:pt idx="186">
                  <c:v>8.5735199999999736</c:v>
                </c:pt>
                <c:pt idx="187">
                  <c:v>-5.9755200000000173</c:v>
                </c:pt>
                <c:pt idx="188">
                  <c:v>-3.6594799999999736</c:v>
                </c:pt>
                <c:pt idx="189">
                  <c:v>-2.3291699999999764</c:v>
                </c:pt>
                <c:pt idx="190">
                  <c:v>-23.497500000000002</c:v>
                </c:pt>
                <c:pt idx="191">
                  <c:v>-52.391670000000033</c:v>
                </c:pt>
                <c:pt idx="192">
                  <c:v>63.65500000000003</c:v>
                </c:pt>
                <c:pt idx="193">
                  <c:v>-14.730999999999995</c:v>
                </c:pt>
                <c:pt idx="194">
                  <c:v>-14.484000000000037</c:v>
                </c:pt>
                <c:pt idx="195">
                  <c:v>46.251500000000021</c:v>
                </c:pt>
                <c:pt idx="196">
                  <c:v>61.813500000000033</c:v>
                </c:pt>
                <c:pt idx="197">
                  <c:v>5.3583399999999983</c:v>
                </c:pt>
                <c:pt idx="198">
                  <c:v>-31.576500000000067</c:v>
                </c:pt>
                <c:pt idx="199">
                  <c:v>-21.495179999999948</c:v>
                </c:pt>
                <c:pt idx="200">
                  <c:v>38.423309999999958</c:v>
                </c:pt>
                <c:pt idx="201">
                  <c:v>-2.7099799999999732</c:v>
                </c:pt>
                <c:pt idx="202">
                  <c:v>-7.4466400000000021</c:v>
                </c:pt>
                <c:pt idx="203">
                  <c:v>-9.8100100000000339</c:v>
                </c:pt>
                <c:pt idx="204">
                  <c:v>-0.72666999999995596</c:v>
                </c:pt>
                <c:pt idx="205">
                  <c:v>-18.025170000000003</c:v>
                </c:pt>
                <c:pt idx="206">
                  <c:v>-20.309820000000002</c:v>
                </c:pt>
                <c:pt idx="207">
                  <c:v>3.3699499999999603</c:v>
                </c:pt>
                <c:pt idx="208">
                  <c:v>-25.366629999999986</c:v>
                </c:pt>
                <c:pt idx="209">
                  <c:v>5.8233200000000238</c:v>
                </c:pt>
                <c:pt idx="210">
                  <c:v>12.251699999999971</c:v>
                </c:pt>
                <c:pt idx="211">
                  <c:v>9.6999800000000391</c:v>
                </c:pt>
                <c:pt idx="212">
                  <c:v>-0.95833000000004631</c:v>
                </c:pt>
                <c:pt idx="213">
                  <c:v>-11.619999999999948</c:v>
                </c:pt>
                <c:pt idx="214">
                  <c:v>-3.6879800000000387</c:v>
                </c:pt>
                <c:pt idx="215">
                  <c:v>-5.5028699999999731</c:v>
                </c:pt>
                <c:pt idx="216">
                  <c:v>-14.169170000000008</c:v>
                </c:pt>
                <c:pt idx="217">
                  <c:v>9.8076199999999858</c:v>
                </c:pt>
                <c:pt idx="218">
                  <c:v>14.15073000000001</c:v>
                </c:pt>
                <c:pt idx="219">
                  <c:v>-3.5366599999999835</c:v>
                </c:pt>
                <c:pt idx="220">
                  <c:v>10.003330000000005</c:v>
                </c:pt>
                <c:pt idx="221">
                  <c:v>0.69832999999999856</c:v>
                </c:pt>
                <c:pt idx="222">
                  <c:v>-15.471660000000043</c:v>
                </c:pt>
                <c:pt idx="223">
                  <c:v>2.7300000000000182</c:v>
                </c:pt>
                <c:pt idx="224">
                  <c:v>1.8799999999999955</c:v>
                </c:pt>
                <c:pt idx="225">
                  <c:v>6.1650000000000205</c:v>
                </c:pt>
                <c:pt idx="226">
                  <c:v>-1.8650000000000091</c:v>
                </c:pt>
                <c:pt idx="227">
                  <c:v>2.4266599999999698</c:v>
                </c:pt>
                <c:pt idx="228">
                  <c:v>-0.44999999999998863</c:v>
                </c:pt>
                <c:pt idx="229">
                  <c:v>-0.418329999999969</c:v>
                </c:pt>
                <c:pt idx="230">
                  <c:v>10.914999999999964</c:v>
                </c:pt>
                <c:pt idx="231">
                  <c:v>34.21665999999999</c:v>
                </c:pt>
                <c:pt idx="232">
                  <c:v>0.31667000000004464</c:v>
                </c:pt>
                <c:pt idx="233">
                  <c:v>32.123339999999928</c:v>
                </c:pt>
                <c:pt idx="234">
                  <c:v>-10.00166999999999</c:v>
                </c:pt>
                <c:pt idx="235">
                  <c:v>21.62166000000002</c:v>
                </c:pt>
                <c:pt idx="236">
                  <c:v>45.663340000000062</c:v>
                </c:pt>
                <c:pt idx="237">
                  <c:v>1.9166699999999537</c:v>
                </c:pt>
                <c:pt idx="238">
                  <c:v>-9.0616699999999355</c:v>
                </c:pt>
                <c:pt idx="239">
                  <c:v>-10.048330000000078</c:v>
                </c:pt>
                <c:pt idx="240">
                  <c:v>9.44500000000005</c:v>
                </c:pt>
                <c:pt idx="241">
                  <c:v>40.281659999999988</c:v>
                </c:pt>
                <c:pt idx="242">
                  <c:v>26.036669999999958</c:v>
                </c:pt>
                <c:pt idx="243">
                  <c:v>-3.17999999999995</c:v>
                </c:pt>
                <c:pt idx="244">
                  <c:v>25.263329999999996</c:v>
                </c:pt>
                <c:pt idx="245">
                  <c:v>-32.448330000000055</c:v>
                </c:pt>
                <c:pt idx="246">
                  <c:v>15.093330000000037</c:v>
                </c:pt>
                <c:pt idx="247">
                  <c:v>9.6349999999999909</c:v>
                </c:pt>
                <c:pt idx="248">
                  <c:v>-3.9249999999999545</c:v>
                </c:pt>
                <c:pt idx="249">
                  <c:v>3.9900000000000091</c:v>
                </c:pt>
                <c:pt idx="250">
                  <c:v>-0.48166000000003351</c:v>
                </c:pt>
                <c:pt idx="251">
                  <c:v>-8.0249999999999773</c:v>
                </c:pt>
                <c:pt idx="252">
                  <c:v>-2.0783400000000256</c:v>
                </c:pt>
                <c:pt idx="253">
                  <c:v>-9.4566600000000562</c:v>
                </c:pt>
                <c:pt idx="254">
                  <c:v>-47.066669999999931</c:v>
                </c:pt>
                <c:pt idx="255">
                  <c:v>3.0399999999999636</c:v>
                </c:pt>
                <c:pt idx="256">
                  <c:v>-18.235000000000014</c:v>
                </c:pt>
                <c:pt idx="257">
                  <c:v>18.778329999999983</c:v>
                </c:pt>
                <c:pt idx="258">
                  <c:v>3.1900000000000546</c:v>
                </c:pt>
                <c:pt idx="259">
                  <c:v>18.156669999999963</c:v>
                </c:pt>
                <c:pt idx="260">
                  <c:v>-8.5266699999999673</c:v>
                </c:pt>
                <c:pt idx="261">
                  <c:v>-7.793329999999969</c:v>
                </c:pt>
                <c:pt idx="262">
                  <c:v>-12.048340000000053</c:v>
                </c:pt>
                <c:pt idx="263">
                  <c:v>17.525010000000066</c:v>
                </c:pt>
                <c:pt idx="264">
                  <c:v>-7.1650000000000773</c:v>
                </c:pt>
                <c:pt idx="265">
                  <c:v>-7.763339999999971</c:v>
                </c:pt>
                <c:pt idx="266">
                  <c:v>-8.736660000000029</c:v>
                </c:pt>
                <c:pt idx="267">
                  <c:v>-4.138339999999971</c:v>
                </c:pt>
                <c:pt idx="268">
                  <c:v>10.664999999999964</c:v>
                </c:pt>
                <c:pt idx="269">
                  <c:v>15.236670000000004</c:v>
                </c:pt>
                <c:pt idx="270">
                  <c:v>1.0650000000000546</c:v>
                </c:pt>
                <c:pt idx="271">
                  <c:v>-1.2200000000000273</c:v>
                </c:pt>
                <c:pt idx="272">
                  <c:v>49.609159999999974</c:v>
                </c:pt>
                <c:pt idx="273">
                  <c:v>-9.2662399999999252</c:v>
                </c:pt>
                <c:pt idx="274">
                  <c:v>4.7949999999999591</c:v>
                </c:pt>
                <c:pt idx="275">
                  <c:v>1.2999899999999798</c:v>
                </c:pt>
                <c:pt idx="276">
                  <c:v>-15.534989999999993</c:v>
                </c:pt>
                <c:pt idx="277">
                  <c:v>2.6137499999999818</c:v>
                </c:pt>
                <c:pt idx="278">
                  <c:v>0.26875000000006821</c:v>
                </c:pt>
                <c:pt idx="279">
                  <c:v>-10.056260000000066</c:v>
                </c:pt>
                <c:pt idx="280">
                  <c:v>-0.52248999999994794</c:v>
                </c:pt>
                <c:pt idx="281">
                  <c:v>0.58749999999997726</c:v>
                </c:pt>
                <c:pt idx="282">
                  <c:v>-4.4762600000000248</c:v>
                </c:pt>
                <c:pt idx="283">
                  <c:v>17.526250000000005</c:v>
                </c:pt>
                <c:pt idx="284">
                  <c:v>-6.6674899999999298</c:v>
                </c:pt>
                <c:pt idx="285">
                  <c:v>-6.2650100000000748</c:v>
                </c:pt>
                <c:pt idx="286">
                  <c:v>-2.686239999999998</c:v>
                </c:pt>
                <c:pt idx="287">
                  <c:v>1.0687500000000227</c:v>
                </c:pt>
                <c:pt idx="288">
                  <c:v>-5.1187499999999773</c:v>
                </c:pt>
                <c:pt idx="289">
                  <c:v>8.8087399999999434</c:v>
                </c:pt>
                <c:pt idx="290">
                  <c:v>0.49876000000006115</c:v>
                </c:pt>
                <c:pt idx="291">
                  <c:v>-0.99000000000000909</c:v>
                </c:pt>
                <c:pt idx="292">
                  <c:v>-5.0450100000000475</c:v>
                </c:pt>
                <c:pt idx="293">
                  <c:v>4.1462500000000091</c:v>
                </c:pt>
                <c:pt idx="294">
                  <c:v>-3.6599899999999934</c:v>
                </c:pt>
                <c:pt idx="295">
                  <c:v>-0.75999999999999091</c:v>
                </c:pt>
                <c:pt idx="296">
                  <c:v>-14.756250000000023</c:v>
                </c:pt>
                <c:pt idx="297">
                  <c:v>-5.3462499999999409</c:v>
                </c:pt>
                <c:pt idx="298">
                  <c:v>-4.6212500000000318</c:v>
                </c:pt>
                <c:pt idx="299">
                  <c:v>-12.853749999999991</c:v>
                </c:pt>
                <c:pt idx="300">
                  <c:v>5.3387500000000045</c:v>
                </c:pt>
                <c:pt idx="301">
                  <c:v>-4.9312499999999773</c:v>
                </c:pt>
                <c:pt idx="302">
                  <c:v>-15.947499999999991</c:v>
                </c:pt>
                <c:pt idx="303">
                  <c:v>18.819999999999936</c:v>
                </c:pt>
                <c:pt idx="304">
                  <c:v>10.416249999999991</c:v>
                </c:pt>
                <c:pt idx="305">
                  <c:v>-12.286249999999995</c:v>
                </c:pt>
                <c:pt idx="306">
                  <c:v>4.28125</c:v>
                </c:pt>
                <c:pt idx="307">
                  <c:v>-3.4674999999999727</c:v>
                </c:pt>
                <c:pt idx="308">
                  <c:v>0.1875</c:v>
                </c:pt>
                <c:pt idx="309">
                  <c:v>1.1024999999999636</c:v>
                </c:pt>
                <c:pt idx="310">
                  <c:v>12.185000000000059</c:v>
                </c:pt>
                <c:pt idx="311">
                  <c:v>-10.412500000000023</c:v>
                </c:pt>
                <c:pt idx="312">
                  <c:v>0.66250000000002274</c:v>
                </c:pt>
                <c:pt idx="313">
                  <c:v>2.6937500000000227</c:v>
                </c:pt>
                <c:pt idx="314">
                  <c:v>-22.436250000000086</c:v>
                </c:pt>
                <c:pt idx="315">
                  <c:v>-0.76499999999998636</c:v>
                </c:pt>
                <c:pt idx="316">
                  <c:v>-31.011250000000018</c:v>
                </c:pt>
                <c:pt idx="317">
                  <c:v>-23.067499999999939</c:v>
                </c:pt>
                <c:pt idx="318">
                  <c:v>-23.90625</c:v>
                </c:pt>
                <c:pt idx="319">
                  <c:v>29.060000000000002</c:v>
                </c:pt>
                <c:pt idx="320">
                  <c:v>-27.158750000000055</c:v>
                </c:pt>
                <c:pt idx="321">
                  <c:v>-33.551249999999982</c:v>
                </c:pt>
                <c:pt idx="322">
                  <c:v>16.993750000000034</c:v>
                </c:pt>
                <c:pt idx="323">
                  <c:v>46.104999999999961</c:v>
                </c:pt>
                <c:pt idx="324">
                  <c:v>-10.886249999999961</c:v>
                </c:pt>
                <c:pt idx="325">
                  <c:v>-0.61875000000003411</c:v>
                </c:pt>
                <c:pt idx="326">
                  <c:v>-5.8787499999999682</c:v>
                </c:pt>
                <c:pt idx="327">
                  <c:v>1.6899999999999977</c:v>
                </c:pt>
                <c:pt idx="328">
                  <c:v>1.3050000000000068</c:v>
                </c:pt>
                <c:pt idx="329">
                  <c:v>8.7649999999999864</c:v>
                </c:pt>
                <c:pt idx="330">
                  <c:v>1.2324999999999591</c:v>
                </c:pt>
                <c:pt idx="331">
                  <c:v>-8.5987499999999955</c:v>
                </c:pt>
                <c:pt idx="332">
                  <c:v>-1.3187499999999659</c:v>
                </c:pt>
                <c:pt idx="333">
                  <c:v>-2.6512500000000045</c:v>
                </c:pt>
                <c:pt idx="334">
                  <c:v>-27.512499999999989</c:v>
                </c:pt>
                <c:pt idx="335">
                  <c:v>3.4412499999999682</c:v>
                </c:pt>
                <c:pt idx="336">
                  <c:v>-1.0999999999999659</c:v>
                </c:pt>
                <c:pt idx="337">
                  <c:v>-1.2337500000000432</c:v>
                </c:pt>
                <c:pt idx="338">
                  <c:v>10.001250000000027</c:v>
                </c:pt>
                <c:pt idx="339">
                  <c:v>-4.7437499999999773</c:v>
                </c:pt>
                <c:pt idx="340">
                  <c:v>0.97624999999999318</c:v>
                </c:pt>
                <c:pt idx="341">
                  <c:v>-8.2975000000000136</c:v>
                </c:pt>
                <c:pt idx="342">
                  <c:v>-5.0087500000000205</c:v>
                </c:pt>
                <c:pt idx="343">
                  <c:v>5.7137500000000045</c:v>
                </c:pt>
                <c:pt idx="344">
                  <c:v>5.1262500000000273</c:v>
                </c:pt>
                <c:pt idx="345">
                  <c:v>-5.7450000000000045</c:v>
                </c:pt>
                <c:pt idx="346">
                  <c:v>-2.1399999999999864</c:v>
                </c:pt>
                <c:pt idx="347">
                  <c:v>3.8462499999999977</c:v>
                </c:pt>
                <c:pt idx="348">
                  <c:v>-0.35750000000001592</c:v>
                </c:pt>
                <c:pt idx="349">
                  <c:v>-3.9375</c:v>
                </c:pt>
                <c:pt idx="350">
                  <c:v>-6.5300000000000296</c:v>
                </c:pt>
                <c:pt idx="351">
                  <c:v>-14.59499999999997</c:v>
                </c:pt>
                <c:pt idx="352">
                  <c:v>-24.511250000000018</c:v>
                </c:pt>
                <c:pt idx="353">
                  <c:v>-15.367500000000007</c:v>
                </c:pt>
                <c:pt idx="354">
                  <c:v>-4.2837499999999977</c:v>
                </c:pt>
                <c:pt idx="355">
                  <c:v>-6.6987499999999613</c:v>
                </c:pt>
                <c:pt idx="356">
                  <c:v>0.40499999999997272</c:v>
                </c:pt>
                <c:pt idx="357">
                  <c:v>28.310000000000002</c:v>
                </c:pt>
                <c:pt idx="358">
                  <c:v>-11.692499999999995</c:v>
                </c:pt>
                <c:pt idx="359">
                  <c:v>-5.9700000000000273</c:v>
                </c:pt>
                <c:pt idx="360">
                  <c:v>-6.652499999999975</c:v>
                </c:pt>
                <c:pt idx="361">
                  <c:v>-4.6575000000000273</c:v>
                </c:pt>
                <c:pt idx="362">
                  <c:v>-20.861249999999984</c:v>
                </c:pt>
                <c:pt idx="363">
                  <c:v>-1.8949999999999818</c:v>
                </c:pt>
                <c:pt idx="364">
                  <c:v>11.856249999999989</c:v>
                </c:pt>
                <c:pt idx="365">
                  <c:v>-6.1924999999999955</c:v>
                </c:pt>
                <c:pt idx="366">
                  <c:v>-9.6899999999999977</c:v>
                </c:pt>
                <c:pt idx="367">
                  <c:v>-11.305000000000007</c:v>
                </c:pt>
                <c:pt idx="368">
                  <c:v>-24.771250000000009</c:v>
                </c:pt>
                <c:pt idx="369">
                  <c:v>-27.902499999999975</c:v>
                </c:pt>
                <c:pt idx="370">
                  <c:v>29.154999999999973</c:v>
                </c:pt>
                <c:pt idx="371">
                  <c:v>-11.00124999999997</c:v>
                </c:pt>
                <c:pt idx="372">
                  <c:v>25.113749999999982</c:v>
                </c:pt>
                <c:pt idx="373">
                  <c:v>17.25</c:v>
                </c:pt>
                <c:pt idx="374">
                  <c:v>-9.3937500000000114</c:v>
                </c:pt>
                <c:pt idx="375">
                  <c:v>-2.2037500000000136</c:v>
                </c:pt>
                <c:pt idx="376">
                  <c:v>14.157500000000027</c:v>
                </c:pt>
                <c:pt idx="377">
                  <c:v>21.626250000000027</c:v>
                </c:pt>
                <c:pt idx="378">
                  <c:v>3.5637499999999704</c:v>
                </c:pt>
                <c:pt idx="379">
                  <c:v>-3.7799999999999727</c:v>
                </c:pt>
                <c:pt idx="380">
                  <c:v>-16.297500000000014</c:v>
                </c:pt>
                <c:pt idx="381">
                  <c:v>2.40625</c:v>
                </c:pt>
                <c:pt idx="382">
                  <c:v>12.283749999999998</c:v>
                </c:pt>
                <c:pt idx="383">
                  <c:v>-9.2350000000000136</c:v>
                </c:pt>
                <c:pt idx="384">
                  <c:v>-1.6662499999999909</c:v>
                </c:pt>
                <c:pt idx="385">
                  <c:v>2.8812500000000227</c:v>
                </c:pt>
                <c:pt idx="386">
                  <c:v>-6.3487500000000523</c:v>
                </c:pt>
                <c:pt idx="387">
                  <c:v>-24.807499999999948</c:v>
                </c:pt>
                <c:pt idx="388">
                  <c:v>1.8499999999999659</c:v>
                </c:pt>
                <c:pt idx="389">
                  <c:v>-8.4399999999999977</c:v>
                </c:pt>
                <c:pt idx="390">
                  <c:v>5.785000000000025</c:v>
                </c:pt>
                <c:pt idx="391">
                  <c:v>-1.1812500000000341</c:v>
                </c:pt>
                <c:pt idx="392">
                  <c:v>-0.89375000000001137</c:v>
                </c:pt>
                <c:pt idx="393">
                  <c:v>-13.36624999999998</c:v>
                </c:pt>
                <c:pt idx="394">
                  <c:v>8.0224999999999795</c:v>
                </c:pt>
                <c:pt idx="395">
                  <c:v>-5.5482499999999959</c:v>
                </c:pt>
                <c:pt idx="396">
                  <c:v>-12.784169999999961</c:v>
                </c:pt>
                <c:pt idx="397">
                  <c:v>6.374499999999955</c:v>
                </c:pt>
                <c:pt idx="398">
                  <c:v>-6.8824999999999932</c:v>
                </c:pt>
                <c:pt idx="399">
                  <c:v>7.738330000000019</c:v>
                </c:pt>
                <c:pt idx="400">
                  <c:v>4.1283399999999801</c:v>
                </c:pt>
                <c:pt idx="401">
                  <c:v>10.189999999999998</c:v>
                </c:pt>
                <c:pt idx="402">
                  <c:v>-1.9633399999999597</c:v>
                </c:pt>
                <c:pt idx="403">
                  <c:v>-1.7466600000000199</c:v>
                </c:pt>
                <c:pt idx="404">
                  <c:v>15.436660000000018</c:v>
                </c:pt>
                <c:pt idx="405">
                  <c:v>9.5749999999999886</c:v>
                </c:pt>
                <c:pt idx="406">
                  <c:v>8.9200000000000159</c:v>
                </c:pt>
                <c:pt idx="407">
                  <c:v>65.109999999999957</c:v>
                </c:pt>
                <c:pt idx="408">
                  <c:v>-53.103329999999971</c:v>
                </c:pt>
                <c:pt idx="409">
                  <c:v>5.9233300000000213</c:v>
                </c:pt>
                <c:pt idx="410">
                  <c:v>-17.846660000000043</c:v>
                </c:pt>
                <c:pt idx="411">
                  <c:v>23.391660000000002</c:v>
                </c:pt>
                <c:pt idx="412">
                  <c:v>-15.541659999999979</c:v>
                </c:pt>
                <c:pt idx="413">
                  <c:v>-9.0966700000000174</c:v>
                </c:pt>
                <c:pt idx="414">
                  <c:v>0.32667000000003554</c:v>
                </c:pt>
                <c:pt idx="415">
                  <c:v>-27.595000000000027</c:v>
                </c:pt>
                <c:pt idx="416">
                  <c:v>3.8550000000000182</c:v>
                </c:pt>
                <c:pt idx="417">
                  <c:v>4.3799999999999955</c:v>
                </c:pt>
                <c:pt idx="418">
                  <c:v>11.029999999999973</c:v>
                </c:pt>
                <c:pt idx="419">
                  <c:v>13.376660000000015</c:v>
                </c:pt>
                <c:pt idx="420">
                  <c:v>-5.7086600000000089</c:v>
                </c:pt>
                <c:pt idx="421">
                  <c:v>-2.6789999999999736</c:v>
                </c:pt>
                <c:pt idx="422">
                  <c:v>-3.8360000000000127</c:v>
                </c:pt>
                <c:pt idx="423">
                  <c:v>6.4569999999999936</c:v>
                </c:pt>
                <c:pt idx="424">
                  <c:v>1.4110000000000014</c:v>
                </c:pt>
                <c:pt idx="425">
                  <c:v>-0.7188199999999938</c:v>
                </c:pt>
                <c:pt idx="426">
                  <c:v>1.7298200000000179</c:v>
                </c:pt>
                <c:pt idx="427">
                  <c:v>4.589999999999975</c:v>
                </c:pt>
                <c:pt idx="428">
                  <c:v>-6.0699999999999932</c:v>
                </c:pt>
                <c:pt idx="429">
                  <c:v>-8.0201999999999884</c:v>
                </c:pt>
                <c:pt idx="430">
                  <c:v>5.0521999999999707</c:v>
                </c:pt>
                <c:pt idx="431">
                  <c:v>0.33000000000004093</c:v>
                </c:pt>
                <c:pt idx="432">
                  <c:v>-0.58900000000005548</c:v>
                </c:pt>
                <c:pt idx="433">
                  <c:v>-15.270999999999958</c:v>
                </c:pt>
                <c:pt idx="434">
                  <c:v>-8.98599999999999</c:v>
                </c:pt>
                <c:pt idx="435">
                  <c:v>-7.8570000000000277</c:v>
                </c:pt>
                <c:pt idx="436">
                  <c:v>7.2309999999999945</c:v>
                </c:pt>
                <c:pt idx="437">
                  <c:v>-1.5299999999999727</c:v>
                </c:pt>
                <c:pt idx="438">
                  <c:v>0.60599999999999454</c:v>
                </c:pt>
                <c:pt idx="439">
                  <c:v>1.325999999999965</c:v>
                </c:pt>
                <c:pt idx="440">
                  <c:v>-10.126999999999953</c:v>
                </c:pt>
                <c:pt idx="441">
                  <c:v>-8.0110000000000241</c:v>
                </c:pt>
                <c:pt idx="442">
                  <c:v>-13.131000000000029</c:v>
                </c:pt>
                <c:pt idx="443">
                  <c:v>-10.945009999999968</c:v>
                </c:pt>
                <c:pt idx="444">
                  <c:v>12.736010000000022</c:v>
                </c:pt>
                <c:pt idx="445">
                  <c:v>2.6969899999999711</c:v>
                </c:pt>
                <c:pt idx="446">
                  <c:v>-1.8580000000000041</c:v>
                </c:pt>
                <c:pt idx="447">
                  <c:v>8.6660100000000284</c:v>
                </c:pt>
                <c:pt idx="448">
                  <c:v>3.3519999999999754</c:v>
                </c:pt>
                <c:pt idx="449">
                  <c:v>-10.666999999999973</c:v>
                </c:pt>
                <c:pt idx="450">
                  <c:v>-2.8230000000000359</c:v>
                </c:pt>
                <c:pt idx="451">
                  <c:v>2.3050000000000068</c:v>
                </c:pt>
                <c:pt idx="452">
                  <c:v>-4.8589999999999804</c:v>
                </c:pt>
                <c:pt idx="453">
                  <c:v>-0.36900000000002819</c:v>
                </c:pt>
                <c:pt idx="454">
                  <c:v>-1.6459999999999582</c:v>
                </c:pt>
                <c:pt idx="455">
                  <c:v>-4.0910000000000082</c:v>
                </c:pt>
                <c:pt idx="456">
                  <c:v>7.3009999999999877</c:v>
                </c:pt>
                <c:pt idx="457">
                  <c:v>-2.7050100000000157</c:v>
                </c:pt>
                <c:pt idx="458">
                  <c:v>-3.3580000000000041</c:v>
                </c:pt>
                <c:pt idx="459">
                  <c:v>-33.287989999999979</c:v>
                </c:pt>
                <c:pt idx="460">
                  <c:v>-7.0400000000000205</c:v>
                </c:pt>
                <c:pt idx="461">
                  <c:v>1.2044999999999959</c:v>
                </c:pt>
                <c:pt idx="462">
                  <c:v>11.823750000000018</c:v>
                </c:pt>
                <c:pt idx="463">
                  <c:v>6.6437500000000114</c:v>
                </c:pt>
                <c:pt idx="464">
                  <c:v>-9.4487500000000182</c:v>
                </c:pt>
                <c:pt idx="465">
                  <c:v>5.6517499999999927</c:v>
                </c:pt>
                <c:pt idx="466">
                  <c:v>-9.0380099999999857</c:v>
                </c:pt>
                <c:pt idx="467">
                  <c:v>-9.5480000000000018</c:v>
                </c:pt>
                <c:pt idx="468">
                  <c:v>-25.020990000000012</c:v>
                </c:pt>
                <c:pt idx="469">
                  <c:v>-23.953000000000003</c:v>
                </c:pt>
                <c:pt idx="470">
                  <c:v>-25.776899999999983</c:v>
                </c:pt>
                <c:pt idx="471">
                  <c:v>27.223399999999998</c:v>
                </c:pt>
                <c:pt idx="472">
                  <c:v>-11.408999999999992</c:v>
                </c:pt>
                <c:pt idx="473">
                  <c:v>-13.570830000000001</c:v>
                </c:pt>
                <c:pt idx="474">
                  <c:v>16.676429999999982</c:v>
                </c:pt>
                <c:pt idx="475">
                  <c:v>-0.73099999999999454</c:v>
                </c:pt>
                <c:pt idx="476">
                  <c:v>0.74239000000000033</c:v>
                </c:pt>
                <c:pt idx="477">
                  <c:v>18.392910000000001</c:v>
                </c:pt>
                <c:pt idx="478">
                  <c:v>-4.3712099999999907</c:v>
                </c:pt>
                <c:pt idx="479">
                  <c:v>5.1200100000000077</c:v>
                </c:pt>
                <c:pt idx="480">
                  <c:v>20.181799999999981</c:v>
                </c:pt>
                <c:pt idx="481">
                  <c:v>31.991690000000006</c:v>
                </c:pt>
                <c:pt idx="482">
                  <c:v>-25.060290000000009</c:v>
                </c:pt>
                <c:pt idx="483">
                  <c:v>-1.0903999999999883</c:v>
                </c:pt>
                <c:pt idx="484">
                  <c:v>-21.498999999999995</c:v>
                </c:pt>
                <c:pt idx="485">
                  <c:v>-2.8070000000000164</c:v>
                </c:pt>
                <c:pt idx="486">
                  <c:v>-6.1998399999999947</c:v>
                </c:pt>
                <c:pt idx="487">
                  <c:v>-10.280499999999989</c:v>
                </c:pt>
                <c:pt idx="488">
                  <c:v>13.143749999999983</c:v>
                </c:pt>
                <c:pt idx="489">
                  <c:v>7.8473400000000026</c:v>
                </c:pt>
                <c:pt idx="490">
                  <c:v>-11.813169999999985</c:v>
                </c:pt>
                <c:pt idx="491">
                  <c:v>0.71541999999999462</c:v>
                </c:pt>
                <c:pt idx="492">
                  <c:v>-6.7977500000000077</c:v>
                </c:pt>
                <c:pt idx="493">
                  <c:v>5.710409999999996</c:v>
                </c:pt>
                <c:pt idx="494">
                  <c:v>0.26625000000001364</c:v>
                </c:pt>
                <c:pt idx="495">
                  <c:v>-2.9488300000000152</c:v>
                </c:pt>
                <c:pt idx="496">
                  <c:v>-2.6168299999999931</c:v>
                </c:pt>
                <c:pt idx="497">
                  <c:v>2.8364100000000008</c:v>
                </c:pt>
                <c:pt idx="498">
                  <c:v>-4.2753299999999967</c:v>
                </c:pt>
                <c:pt idx="499">
                  <c:v>5.2388300000000072</c:v>
                </c:pt>
                <c:pt idx="500">
                  <c:v>13.689999999999998</c:v>
                </c:pt>
                <c:pt idx="501">
                  <c:v>18.560419999999993</c:v>
                </c:pt>
                <c:pt idx="502">
                  <c:v>-26.082079999999991</c:v>
                </c:pt>
                <c:pt idx="503">
                  <c:v>5.5772499999999923</c:v>
                </c:pt>
                <c:pt idx="504">
                  <c:v>7.2190799999999911</c:v>
                </c:pt>
                <c:pt idx="505">
                  <c:v>-5.828329999999994</c:v>
                </c:pt>
                <c:pt idx="506">
                  <c:v>3.9683300000000088</c:v>
                </c:pt>
                <c:pt idx="507">
                  <c:v>4.633829999999989</c:v>
                </c:pt>
                <c:pt idx="508">
                  <c:v>-0.56065999999998439</c:v>
                </c:pt>
                <c:pt idx="509">
                  <c:v>-10.003590000000003</c:v>
                </c:pt>
                <c:pt idx="510">
                  <c:v>3.7904199999999832</c:v>
                </c:pt>
                <c:pt idx="511">
                  <c:v>-0.77957999999998151</c:v>
                </c:pt>
                <c:pt idx="512">
                  <c:v>-2.4750900000000229</c:v>
                </c:pt>
                <c:pt idx="513">
                  <c:v>15.611920000000026</c:v>
                </c:pt>
                <c:pt idx="514">
                  <c:v>-0.25491999999999848</c:v>
                </c:pt>
                <c:pt idx="515">
                  <c:v>0.89723999999998227</c:v>
                </c:pt>
                <c:pt idx="516">
                  <c:v>6.9171000000000049</c:v>
                </c:pt>
                <c:pt idx="517">
                  <c:v>11.913999999999987</c:v>
                </c:pt>
                <c:pt idx="518">
                  <c:v>7.3547000000000367</c:v>
                </c:pt>
                <c:pt idx="519">
                  <c:v>-8.8566000000000145</c:v>
                </c:pt>
                <c:pt idx="520">
                  <c:v>5.6370999999999754</c:v>
                </c:pt>
                <c:pt idx="521">
                  <c:v>-4.036609999999996</c:v>
                </c:pt>
                <c:pt idx="522">
                  <c:v>5.866800000000012</c:v>
                </c:pt>
                <c:pt idx="523">
                  <c:v>1.2572999999999865</c:v>
                </c:pt>
                <c:pt idx="524">
                  <c:v>16.203410000000019</c:v>
                </c:pt>
                <c:pt idx="525">
                  <c:v>-4.473700000000008</c:v>
                </c:pt>
                <c:pt idx="526">
                  <c:v>3.1528999999999883</c:v>
                </c:pt>
                <c:pt idx="527">
                  <c:v>0.35620000000000118</c:v>
                </c:pt>
                <c:pt idx="528">
                  <c:v>-10.579999999999984</c:v>
                </c:pt>
                <c:pt idx="529">
                  <c:v>0.43689999999998008</c:v>
                </c:pt>
                <c:pt idx="530">
                  <c:v>7.5348900000000185</c:v>
                </c:pt>
                <c:pt idx="531">
                  <c:v>-7.3790000000030886E-2</c:v>
                </c:pt>
                <c:pt idx="532">
                  <c:v>-6.7912999999999784</c:v>
                </c:pt>
                <c:pt idx="533">
                  <c:v>-31.302809999999994</c:v>
                </c:pt>
                <c:pt idx="534">
                  <c:v>11.02621000000002</c:v>
                </c:pt>
                <c:pt idx="535">
                  <c:v>-3.5611000000000104</c:v>
                </c:pt>
                <c:pt idx="536">
                  <c:v>-0.51870000000002392</c:v>
                </c:pt>
                <c:pt idx="537">
                  <c:v>8.1605999999999881</c:v>
                </c:pt>
                <c:pt idx="538">
                  <c:v>-2.2818999999999505</c:v>
                </c:pt>
                <c:pt idx="539">
                  <c:v>-18.599700000000013</c:v>
                </c:pt>
                <c:pt idx="540">
                  <c:v>-1.0244000000000142</c:v>
                </c:pt>
                <c:pt idx="541">
                  <c:v>0.90080000000000382</c:v>
                </c:pt>
                <c:pt idx="542">
                  <c:v>1.8969999999999914</c:v>
                </c:pt>
                <c:pt idx="543">
                  <c:v>-1.7186999999999841</c:v>
                </c:pt>
                <c:pt idx="544">
                  <c:v>-1.6146999999999991</c:v>
                </c:pt>
                <c:pt idx="545">
                  <c:v>2.1505999999999972</c:v>
                </c:pt>
                <c:pt idx="546">
                  <c:v>-3.9611000000000161</c:v>
                </c:pt>
                <c:pt idx="547">
                  <c:v>3.6572000000000173</c:v>
                </c:pt>
                <c:pt idx="548">
                  <c:v>5.0977999999999781</c:v>
                </c:pt>
                <c:pt idx="549">
                  <c:v>1.3756000000000199</c:v>
                </c:pt>
                <c:pt idx="550">
                  <c:v>-1.4078000000000088</c:v>
                </c:pt>
                <c:pt idx="551">
                  <c:v>8.3333000000000084</c:v>
                </c:pt>
                <c:pt idx="552">
                  <c:v>-8.2680000000000007</c:v>
                </c:pt>
                <c:pt idx="553">
                  <c:v>0.77199999999999136</c:v>
                </c:pt>
                <c:pt idx="554">
                  <c:v>-8.8179999999999836</c:v>
                </c:pt>
                <c:pt idx="555">
                  <c:v>-3.0971000000000117</c:v>
                </c:pt>
                <c:pt idx="556">
                  <c:v>-4.5090000000000146</c:v>
                </c:pt>
                <c:pt idx="557">
                  <c:v>0.11540000000002237</c:v>
                </c:pt>
                <c:pt idx="558">
                  <c:v>-1.0322000000000173</c:v>
                </c:pt>
                <c:pt idx="559">
                  <c:v>-12.921099999999996</c:v>
                </c:pt>
                <c:pt idx="560">
                  <c:v>-1.6882999999999981</c:v>
                </c:pt>
                <c:pt idx="561">
                  <c:v>5.1045000000000016</c:v>
                </c:pt>
                <c:pt idx="562">
                  <c:v>1.9084000000000003</c:v>
                </c:pt>
                <c:pt idx="563">
                  <c:v>-4.6084999999999923</c:v>
                </c:pt>
                <c:pt idx="564">
                  <c:v>8.9200000000005275E-2</c:v>
                </c:pt>
                <c:pt idx="565">
                  <c:v>0.515199999999993</c:v>
                </c:pt>
                <c:pt idx="566">
                  <c:v>1.0601000000000056</c:v>
                </c:pt>
                <c:pt idx="567">
                  <c:v>10.522189999999995</c:v>
                </c:pt>
                <c:pt idx="568">
                  <c:v>-1.3462000000000103</c:v>
                </c:pt>
                <c:pt idx="569">
                  <c:v>-0.75669999999999504</c:v>
                </c:pt>
                <c:pt idx="570">
                  <c:v>-4.4770000000000039</c:v>
                </c:pt>
                <c:pt idx="571">
                  <c:v>-8.9782999999999902</c:v>
                </c:pt>
                <c:pt idx="572">
                  <c:v>-0.75520000000000209</c:v>
                </c:pt>
                <c:pt idx="573">
                  <c:v>8.196409999999986</c:v>
                </c:pt>
                <c:pt idx="574">
                  <c:v>-2.0321999999999889</c:v>
                </c:pt>
                <c:pt idx="575">
                  <c:v>0.643100000000004</c:v>
                </c:pt>
                <c:pt idx="576">
                  <c:v>10.685100000000006</c:v>
                </c:pt>
                <c:pt idx="577">
                  <c:v>-2.8316000000000088</c:v>
                </c:pt>
                <c:pt idx="578">
                  <c:v>2.3866999999999905</c:v>
                </c:pt>
                <c:pt idx="579">
                  <c:v>4.1268000000000029</c:v>
                </c:pt>
                <c:pt idx="580">
                  <c:v>-4.7613000000000056</c:v>
                </c:pt>
                <c:pt idx="581">
                  <c:v>-1.5999999999962711E-3</c:v>
                </c:pt>
                <c:pt idx="582">
                  <c:v>-5.1809999999999832</c:v>
                </c:pt>
                <c:pt idx="583">
                  <c:v>6.6382999999999868</c:v>
                </c:pt>
                <c:pt idx="584">
                  <c:v>7.6399000000000115</c:v>
                </c:pt>
                <c:pt idx="585">
                  <c:v>-3.1829000000000178</c:v>
                </c:pt>
                <c:pt idx="586">
                  <c:v>-2.1123999999999796</c:v>
                </c:pt>
                <c:pt idx="587">
                  <c:v>0.59718999999998346</c:v>
                </c:pt>
                <c:pt idx="588">
                  <c:v>1.3521100000000104</c:v>
                </c:pt>
                <c:pt idx="589">
                  <c:v>-5.8051000000000101</c:v>
                </c:pt>
                <c:pt idx="590">
                  <c:v>2.0259000000000071</c:v>
                </c:pt>
                <c:pt idx="591">
                  <c:v>-0.91669999999999163</c:v>
                </c:pt>
                <c:pt idx="592">
                  <c:v>-0.31800000000001205</c:v>
                </c:pt>
                <c:pt idx="593">
                  <c:v>-0.10710000000000264</c:v>
                </c:pt>
                <c:pt idx="594">
                  <c:v>-2.9199999999999875</c:v>
                </c:pt>
                <c:pt idx="595">
                  <c:v>-0.59260000000000446</c:v>
                </c:pt>
                <c:pt idx="596">
                  <c:v>1.4847000000000037</c:v>
                </c:pt>
                <c:pt idx="597">
                  <c:v>1.6592899999999986</c:v>
                </c:pt>
                <c:pt idx="598">
                  <c:v>4.2955100000000073</c:v>
                </c:pt>
                <c:pt idx="599">
                  <c:v>-0.3603000000000236</c:v>
                </c:pt>
                <c:pt idx="600">
                  <c:v>1.1430000000000007</c:v>
                </c:pt>
                <c:pt idx="601">
                  <c:v>-3.2826999999999771</c:v>
                </c:pt>
                <c:pt idx="602">
                  <c:v>-0.47440000000000282</c:v>
                </c:pt>
                <c:pt idx="603">
                  <c:v>0.48640000000000327</c:v>
                </c:pt>
                <c:pt idx="604">
                  <c:v>-0.44310000000001537</c:v>
                </c:pt>
                <c:pt idx="605">
                  <c:v>-1.087299999999999</c:v>
                </c:pt>
                <c:pt idx="606">
                  <c:v>-2.8076000000000079</c:v>
                </c:pt>
                <c:pt idx="607">
                  <c:v>-2.49969999999999</c:v>
                </c:pt>
                <c:pt idx="608">
                  <c:v>-7.4181000000000097</c:v>
                </c:pt>
                <c:pt idx="609">
                  <c:v>3.20180000000002</c:v>
                </c:pt>
                <c:pt idx="610">
                  <c:v>-1.1728000000000236</c:v>
                </c:pt>
                <c:pt idx="611">
                  <c:v>-1.477499999999992</c:v>
                </c:pt>
                <c:pt idx="612">
                  <c:v>0.28600000000000136</c:v>
                </c:pt>
                <c:pt idx="613">
                  <c:v>1.5878000000000156</c:v>
                </c:pt>
                <c:pt idx="614">
                  <c:v>-2.1457100000000082</c:v>
                </c:pt>
                <c:pt idx="615">
                  <c:v>4.4938099999999963</c:v>
                </c:pt>
                <c:pt idx="616">
                  <c:v>1.0140999999999849</c:v>
                </c:pt>
                <c:pt idx="617">
                  <c:v>0.75740000000001828</c:v>
                </c:pt>
                <c:pt idx="618">
                  <c:v>-5.1700000000010959E-2</c:v>
                </c:pt>
                <c:pt idx="619">
                  <c:v>0.76130000000000564</c:v>
                </c:pt>
                <c:pt idx="620">
                  <c:v>2.4749999999999943</c:v>
                </c:pt>
                <c:pt idx="621">
                  <c:v>1.602800000000002</c:v>
                </c:pt>
                <c:pt idx="622">
                  <c:v>2.6516900000000021</c:v>
                </c:pt>
                <c:pt idx="623">
                  <c:v>11.344510000000014</c:v>
                </c:pt>
                <c:pt idx="624">
                  <c:v>-1.5076000000000249</c:v>
                </c:pt>
                <c:pt idx="625">
                  <c:v>1.8374000000000024</c:v>
                </c:pt>
                <c:pt idx="626">
                  <c:v>-8.2835999999999785</c:v>
                </c:pt>
                <c:pt idx="627">
                  <c:v>3.3665499999999895</c:v>
                </c:pt>
                <c:pt idx="628">
                  <c:v>0.80254999999999654</c:v>
                </c:pt>
                <c:pt idx="629">
                  <c:v>2.1684999999999945</c:v>
                </c:pt>
                <c:pt idx="630">
                  <c:v>-3.7562999999999818</c:v>
                </c:pt>
                <c:pt idx="631">
                  <c:v>-2.4506000000000085</c:v>
                </c:pt>
                <c:pt idx="632">
                  <c:v>1.3987199999999973</c:v>
                </c:pt>
                <c:pt idx="633">
                  <c:v>-3.1000000000005912E-2</c:v>
                </c:pt>
                <c:pt idx="634">
                  <c:v>8.0938800000000128</c:v>
                </c:pt>
                <c:pt idx="635">
                  <c:v>-0.95475000000001842</c:v>
                </c:pt>
                <c:pt idx="636">
                  <c:v>8.9582400000000177</c:v>
                </c:pt>
                <c:pt idx="637">
                  <c:v>3.3319999999999936</c:v>
                </c:pt>
                <c:pt idx="638">
                  <c:v>-2.0881200000000035</c:v>
                </c:pt>
                <c:pt idx="639">
                  <c:v>-4.1026200000000017</c:v>
                </c:pt>
                <c:pt idx="640">
                  <c:v>-1.6478799999999865</c:v>
                </c:pt>
                <c:pt idx="641">
                  <c:v>7.5501199999999926</c:v>
                </c:pt>
                <c:pt idx="642">
                  <c:v>6.1786299999999983</c:v>
                </c:pt>
                <c:pt idx="643">
                  <c:v>2.4682500000000118</c:v>
                </c:pt>
                <c:pt idx="644">
                  <c:v>-5.7198700000000144</c:v>
                </c:pt>
                <c:pt idx="645">
                  <c:v>3.5869999999999891</c:v>
                </c:pt>
                <c:pt idx="646">
                  <c:v>1.3062500000000341</c:v>
                </c:pt>
                <c:pt idx="647">
                  <c:v>17.28737000000001</c:v>
                </c:pt>
                <c:pt idx="648">
                  <c:v>14.501749999999959</c:v>
                </c:pt>
                <c:pt idx="649">
                  <c:v>3.952130000000011</c:v>
                </c:pt>
                <c:pt idx="650">
                  <c:v>-14.059129999999982</c:v>
                </c:pt>
                <c:pt idx="651">
                  <c:v>-2.4435000000000286</c:v>
                </c:pt>
                <c:pt idx="652">
                  <c:v>-0.93025000000000091</c:v>
                </c:pt>
                <c:pt idx="653">
                  <c:v>-10.578379999999981</c:v>
                </c:pt>
                <c:pt idx="654">
                  <c:v>1.3541299999999978</c:v>
                </c:pt>
                <c:pt idx="655">
                  <c:v>-3.0264999999999986</c:v>
                </c:pt>
                <c:pt idx="656">
                  <c:v>-1.0230000000000246</c:v>
                </c:pt>
                <c:pt idx="657">
                  <c:v>5.1753800000000183</c:v>
                </c:pt>
                <c:pt idx="658">
                  <c:v>-4.5868300000000204</c:v>
                </c:pt>
                <c:pt idx="659">
                  <c:v>1.3370800000000145</c:v>
                </c:pt>
                <c:pt idx="660">
                  <c:v>3.5410000000013042E-2</c:v>
                </c:pt>
                <c:pt idx="661">
                  <c:v>11.31092000000001</c:v>
                </c:pt>
                <c:pt idx="662">
                  <c:v>0.28399999999999181</c:v>
                </c:pt>
                <c:pt idx="663">
                  <c:v>3.3610800000000154</c:v>
                </c:pt>
                <c:pt idx="664">
                  <c:v>1.9496699999999691</c:v>
                </c:pt>
                <c:pt idx="665">
                  <c:v>-0.15632999999996855</c:v>
                </c:pt>
                <c:pt idx="666">
                  <c:v>-4.3776700000000233</c:v>
                </c:pt>
                <c:pt idx="667">
                  <c:v>-1.8716699999999946</c:v>
                </c:pt>
                <c:pt idx="668">
                  <c:v>-4.4075000000000273</c:v>
                </c:pt>
                <c:pt idx="669">
                  <c:v>-3.654830000000004</c:v>
                </c:pt>
                <c:pt idx="670">
                  <c:v>0.80333000000001675</c:v>
                </c:pt>
                <c:pt idx="671">
                  <c:v>4.0049999999999955</c:v>
                </c:pt>
                <c:pt idx="672">
                  <c:v>0.75274999999999181</c:v>
                </c:pt>
                <c:pt idx="673">
                  <c:v>-3.3061599999999771</c:v>
                </c:pt>
                <c:pt idx="674">
                  <c:v>-5.0088400000000206</c:v>
                </c:pt>
                <c:pt idx="675">
                  <c:v>2.3478400000000192</c:v>
                </c:pt>
                <c:pt idx="676">
                  <c:v>-16.524249999999995</c:v>
                </c:pt>
                <c:pt idx="677">
                  <c:v>3.3302499999999782</c:v>
                </c:pt>
                <c:pt idx="678">
                  <c:v>-0.20733999999998787</c:v>
                </c:pt>
                <c:pt idx="679">
                  <c:v>5.3480900000000133</c:v>
                </c:pt>
                <c:pt idx="680">
                  <c:v>-6.0802600000000098</c:v>
                </c:pt>
                <c:pt idx="681">
                  <c:v>-2.125409999999988</c:v>
                </c:pt>
                <c:pt idx="682">
                  <c:v>3.3779200000000174</c:v>
                </c:pt>
                <c:pt idx="683">
                  <c:v>-4.1949200000000246</c:v>
                </c:pt>
                <c:pt idx="684">
                  <c:v>-3.1940799999999854</c:v>
                </c:pt>
                <c:pt idx="685">
                  <c:v>-1.5580899999999929</c:v>
                </c:pt>
                <c:pt idx="686">
                  <c:v>-26.064170000000018</c:v>
                </c:pt>
                <c:pt idx="687">
                  <c:v>1.6805899999999951</c:v>
                </c:pt>
                <c:pt idx="688">
                  <c:v>2.4989199999999983</c:v>
                </c:pt>
                <c:pt idx="689">
                  <c:v>-1.5268399999999929</c:v>
                </c:pt>
                <c:pt idx="690">
                  <c:v>-1.8241600000000062</c:v>
                </c:pt>
                <c:pt idx="691">
                  <c:v>-3.9804200000000094</c:v>
                </c:pt>
                <c:pt idx="692">
                  <c:v>-24.050999999999988</c:v>
                </c:pt>
                <c:pt idx="693">
                  <c:v>16.634500000000003</c:v>
                </c:pt>
                <c:pt idx="694">
                  <c:v>4.720249999999993</c:v>
                </c:pt>
                <c:pt idx="695">
                  <c:v>-0.34732999999999947</c:v>
                </c:pt>
                <c:pt idx="696">
                  <c:v>6.7470000000000141</c:v>
                </c:pt>
                <c:pt idx="697">
                  <c:v>-0.35034000000001697</c:v>
                </c:pt>
                <c:pt idx="698">
                  <c:v>-3.4045800000000099</c:v>
                </c:pt>
                <c:pt idx="699">
                  <c:v>1.8488300000000208</c:v>
                </c:pt>
                <c:pt idx="700">
                  <c:v>-2.741250000000008</c:v>
                </c:pt>
                <c:pt idx="701">
                  <c:v>2.0645800000000065</c:v>
                </c:pt>
                <c:pt idx="702">
                  <c:v>-1.2055799999999977</c:v>
                </c:pt>
                <c:pt idx="703">
                  <c:v>2.5194999999999936</c:v>
                </c:pt>
                <c:pt idx="704">
                  <c:v>11.034249999999986</c:v>
                </c:pt>
                <c:pt idx="705">
                  <c:v>-0.8211599999999919</c:v>
                </c:pt>
                <c:pt idx="706">
                  <c:v>2.1389100000000099</c:v>
                </c:pt>
                <c:pt idx="707">
                  <c:v>2.2949199999999905</c:v>
                </c:pt>
                <c:pt idx="708">
                  <c:v>-6.3191699999999855</c:v>
                </c:pt>
                <c:pt idx="709">
                  <c:v>2.5689999999999884</c:v>
                </c:pt>
                <c:pt idx="710">
                  <c:v>-0.74690999999998553</c:v>
                </c:pt>
                <c:pt idx="711">
                  <c:v>-4.7637500000000159</c:v>
                </c:pt>
                <c:pt idx="712">
                  <c:v>-5.8949199999999848</c:v>
                </c:pt>
                <c:pt idx="713">
                  <c:v>1.3528299999999831</c:v>
                </c:pt>
                <c:pt idx="714">
                  <c:v>0.46975000000000477</c:v>
                </c:pt>
                <c:pt idx="715">
                  <c:v>-1.390909999999991</c:v>
                </c:pt>
                <c:pt idx="716">
                  <c:v>3.6487499999999784</c:v>
                </c:pt>
                <c:pt idx="717">
                  <c:v>-0.73841999999999075</c:v>
                </c:pt>
                <c:pt idx="718">
                  <c:v>-1.1627499999999884</c:v>
                </c:pt>
                <c:pt idx="719">
                  <c:v>-0.58299999999999841</c:v>
                </c:pt>
                <c:pt idx="720">
                  <c:v>-2.9607500000000186</c:v>
                </c:pt>
                <c:pt idx="721">
                  <c:v>3.5162500000000136</c:v>
                </c:pt>
                <c:pt idx="722">
                  <c:v>-0.21475000000000932</c:v>
                </c:pt>
                <c:pt idx="723">
                  <c:v>2.6496700000000146</c:v>
                </c:pt>
                <c:pt idx="724">
                  <c:v>1.1799099999999783</c:v>
                </c:pt>
                <c:pt idx="725">
                  <c:v>-0.59557999999998401</c:v>
                </c:pt>
                <c:pt idx="726">
                  <c:v>2.882080000000002</c:v>
                </c:pt>
                <c:pt idx="727">
                  <c:v>1.3550899999999899</c:v>
                </c:pt>
                <c:pt idx="728">
                  <c:v>-0.50499999999999545</c:v>
                </c:pt>
                <c:pt idx="729">
                  <c:v>-0.90934000000001447</c:v>
                </c:pt>
                <c:pt idx="730">
                  <c:v>0.91167000000001508</c:v>
                </c:pt>
                <c:pt idx="731">
                  <c:v>-0.42841999999998848</c:v>
                </c:pt>
                <c:pt idx="732">
                  <c:v>1.3636699999999848</c:v>
                </c:pt>
                <c:pt idx="733">
                  <c:v>-0.17449999999999477</c:v>
                </c:pt>
                <c:pt idx="734">
                  <c:v>1.8064200000000028</c:v>
                </c:pt>
                <c:pt idx="735">
                  <c:v>5.8655799999999942</c:v>
                </c:pt>
                <c:pt idx="736">
                  <c:v>-1.9981699999999876</c:v>
                </c:pt>
                <c:pt idx="737">
                  <c:v>-1.2414100000000019</c:v>
                </c:pt>
                <c:pt idx="738">
                  <c:v>1.7085799999999836</c:v>
                </c:pt>
                <c:pt idx="739">
                  <c:v>0.10466999999999871</c:v>
                </c:pt>
                <c:pt idx="740">
                  <c:v>2.5804100000000005</c:v>
                </c:pt>
                <c:pt idx="741">
                  <c:v>-3.0739999999999839</c:v>
                </c:pt>
                <c:pt idx="742">
                  <c:v>4.8826699999999903</c:v>
                </c:pt>
                <c:pt idx="743">
                  <c:v>5.1830799999999897</c:v>
                </c:pt>
                <c:pt idx="744">
                  <c:v>1.085250000000002</c:v>
                </c:pt>
                <c:pt idx="745">
                  <c:v>11.812420000000003</c:v>
                </c:pt>
                <c:pt idx="746">
                  <c:v>2.5005800000000136</c:v>
                </c:pt>
                <c:pt idx="747">
                  <c:v>-5.0541600000000244</c:v>
                </c:pt>
                <c:pt idx="748">
                  <c:v>-6.049999999999045E-2</c:v>
                </c:pt>
                <c:pt idx="749">
                  <c:v>5.5696599999999989</c:v>
                </c:pt>
                <c:pt idx="750">
                  <c:v>-3.0263299999999731</c:v>
                </c:pt>
                <c:pt idx="751">
                  <c:v>6.7841699999999605</c:v>
                </c:pt>
                <c:pt idx="752">
                  <c:v>5.7258300000000304</c:v>
                </c:pt>
                <c:pt idx="753">
                  <c:v>6.8903300000000058</c:v>
                </c:pt>
                <c:pt idx="754">
                  <c:v>-2.5834100000000149</c:v>
                </c:pt>
                <c:pt idx="755">
                  <c:v>3.5449100000000158</c:v>
                </c:pt>
                <c:pt idx="756">
                  <c:v>12.70474999999999</c:v>
                </c:pt>
                <c:pt idx="757">
                  <c:v>3.7912499999999909</c:v>
                </c:pt>
                <c:pt idx="758">
                  <c:v>22.230000000000018</c:v>
                </c:pt>
                <c:pt idx="759">
                  <c:v>1.027339999999981</c:v>
                </c:pt>
                <c:pt idx="760">
                  <c:v>-15.881509999999992</c:v>
                </c:pt>
                <c:pt idx="761">
                  <c:v>13.943919999999991</c:v>
                </c:pt>
                <c:pt idx="762">
                  <c:v>43.86466999999999</c:v>
                </c:pt>
                <c:pt idx="763">
                  <c:v>62.949999999999989</c:v>
                </c:pt>
                <c:pt idx="764">
                  <c:v>1.8555000000000064</c:v>
                </c:pt>
                <c:pt idx="765">
                  <c:v>-74.730829999999969</c:v>
                </c:pt>
                <c:pt idx="766">
                  <c:v>18.054989999999975</c:v>
                </c:pt>
                <c:pt idx="767">
                  <c:v>10.134009999999989</c:v>
                </c:pt>
                <c:pt idx="768">
                  <c:v>-17.12299999999999</c:v>
                </c:pt>
                <c:pt idx="769">
                  <c:v>6.2959999999999923</c:v>
                </c:pt>
                <c:pt idx="770">
                  <c:v>-65.245999999999981</c:v>
                </c:pt>
                <c:pt idx="771">
                  <c:v>8.3340000000000032</c:v>
                </c:pt>
                <c:pt idx="772">
                  <c:v>17.856999999999971</c:v>
                </c:pt>
                <c:pt idx="773">
                  <c:v>-3.7679999999999723</c:v>
                </c:pt>
                <c:pt idx="774">
                  <c:v>-0.17399999999997817</c:v>
                </c:pt>
                <c:pt idx="775">
                  <c:v>-13.89100000000002</c:v>
                </c:pt>
                <c:pt idx="776">
                  <c:v>17.699000000000012</c:v>
                </c:pt>
                <c:pt idx="777">
                  <c:v>-4.4260100000000193</c:v>
                </c:pt>
                <c:pt idx="778">
                  <c:v>0.69200000000000728</c:v>
                </c:pt>
                <c:pt idx="779">
                  <c:v>-18.394000000000005</c:v>
                </c:pt>
                <c:pt idx="780">
                  <c:v>5.8510100000000307</c:v>
                </c:pt>
                <c:pt idx="781">
                  <c:v>4.8829999999999814</c:v>
                </c:pt>
                <c:pt idx="782">
                  <c:v>-3.7590000000000146</c:v>
                </c:pt>
                <c:pt idx="783">
                  <c:v>-1.6129999999999995</c:v>
                </c:pt>
                <c:pt idx="784">
                  <c:v>-2.6560000000000059</c:v>
                </c:pt>
                <c:pt idx="785">
                  <c:v>14.134000000000015</c:v>
                </c:pt>
                <c:pt idx="786">
                  <c:v>16.666999999999973</c:v>
                </c:pt>
                <c:pt idx="787">
                  <c:v>5.8160000000000309</c:v>
                </c:pt>
                <c:pt idx="788">
                  <c:v>1.8519999999999754</c:v>
                </c:pt>
                <c:pt idx="789">
                  <c:v>18.398000000000025</c:v>
                </c:pt>
                <c:pt idx="790">
                  <c:v>2.5939999999999941</c:v>
                </c:pt>
                <c:pt idx="791">
                  <c:v>-25.670000000000016</c:v>
                </c:pt>
                <c:pt idx="792">
                  <c:v>14.660000000000025</c:v>
                </c:pt>
                <c:pt idx="793">
                  <c:v>-8.3450000000000273</c:v>
                </c:pt>
                <c:pt idx="794">
                  <c:v>11.513000000000034</c:v>
                </c:pt>
                <c:pt idx="795">
                  <c:v>24.904999999999973</c:v>
                </c:pt>
                <c:pt idx="796">
                  <c:v>-3.242999999999995</c:v>
                </c:pt>
                <c:pt idx="797">
                  <c:v>3.9749899999999911</c:v>
                </c:pt>
                <c:pt idx="798">
                  <c:v>25.831009999999992</c:v>
                </c:pt>
                <c:pt idx="799">
                  <c:v>-6.3479999999999563</c:v>
                </c:pt>
                <c:pt idx="800">
                  <c:v>6.7369999999999663</c:v>
                </c:pt>
                <c:pt idx="801">
                  <c:v>46.018000000000029</c:v>
                </c:pt>
                <c:pt idx="802">
                  <c:v>-32.740000000000009</c:v>
                </c:pt>
                <c:pt idx="803">
                  <c:v>1.9300000000000068</c:v>
                </c:pt>
                <c:pt idx="804">
                  <c:v>16.654999999999973</c:v>
                </c:pt>
                <c:pt idx="805">
                  <c:v>-7.8709999999999809</c:v>
                </c:pt>
                <c:pt idx="806">
                  <c:v>5.2969999999999686</c:v>
                </c:pt>
                <c:pt idx="807">
                  <c:v>5.3230000000000359</c:v>
                </c:pt>
                <c:pt idx="808">
                  <c:v>7.7930000000000064</c:v>
                </c:pt>
                <c:pt idx="809">
                  <c:v>-3.9800000000000182</c:v>
                </c:pt>
                <c:pt idx="810">
                  <c:v>-24.597010000000012</c:v>
                </c:pt>
                <c:pt idx="811">
                  <c:v>2.6350100000000225</c:v>
                </c:pt>
                <c:pt idx="812">
                  <c:v>-0.28199999999998226</c:v>
                </c:pt>
                <c:pt idx="813">
                  <c:v>18.577999999999975</c:v>
                </c:pt>
                <c:pt idx="814">
                  <c:v>-0.82900000000000773</c:v>
                </c:pt>
                <c:pt idx="815">
                  <c:v>-8.1370000000000005</c:v>
                </c:pt>
                <c:pt idx="816">
                  <c:v>-28.267999999999972</c:v>
                </c:pt>
                <c:pt idx="817">
                  <c:v>8.478999999999985</c:v>
                </c:pt>
                <c:pt idx="818">
                  <c:v>-5.0760000000000218</c:v>
                </c:pt>
                <c:pt idx="819">
                  <c:v>8.2880000000000109</c:v>
                </c:pt>
                <c:pt idx="820">
                  <c:v>-6.0670000000000073</c:v>
                </c:pt>
                <c:pt idx="821">
                  <c:v>7.396000000000015</c:v>
                </c:pt>
                <c:pt idx="822">
                  <c:v>1.4150000000000205</c:v>
                </c:pt>
                <c:pt idx="823">
                  <c:v>-1.7880000000000109</c:v>
                </c:pt>
                <c:pt idx="824">
                  <c:v>-0.29400000000003956</c:v>
                </c:pt>
                <c:pt idx="825">
                  <c:v>2.0410000000000537</c:v>
                </c:pt>
                <c:pt idx="826">
                  <c:v>-6.5680000000000405</c:v>
                </c:pt>
                <c:pt idx="827">
                  <c:v>13.857000000000028</c:v>
                </c:pt>
                <c:pt idx="828">
                  <c:v>16.146999999999991</c:v>
                </c:pt>
                <c:pt idx="829">
                  <c:v>-4.8000000000000114</c:v>
                </c:pt>
                <c:pt idx="830">
                  <c:v>-7.0409999999999968</c:v>
                </c:pt>
                <c:pt idx="831">
                  <c:v>4.9850000000000136</c:v>
                </c:pt>
                <c:pt idx="832">
                  <c:v>-3.6980000000000359</c:v>
                </c:pt>
                <c:pt idx="833">
                  <c:v>-15.45799999999997</c:v>
                </c:pt>
                <c:pt idx="834">
                  <c:v>0.2540000000000191</c:v>
                </c:pt>
                <c:pt idx="835">
                  <c:v>-15.120000000000005</c:v>
                </c:pt>
                <c:pt idx="836">
                  <c:v>-43.552999999999997</c:v>
                </c:pt>
                <c:pt idx="837">
                  <c:v>10.400999999999954</c:v>
                </c:pt>
                <c:pt idx="838">
                  <c:v>-2.3209999999999695</c:v>
                </c:pt>
                <c:pt idx="839">
                  <c:v>1.9209999999999923</c:v>
                </c:pt>
                <c:pt idx="840">
                  <c:v>-3.9630000000000223</c:v>
                </c:pt>
                <c:pt idx="841">
                  <c:v>38.664000000000044</c:v>
                </c:pt>
                <c:pt idx="842">
                  <c:v>-14.168000000000006</c:v>
                </c:pt>
                <c:pt idx="843">
                  <c:v>-15.052000000000021</c:v>
                </c:pt>
                <c:pt idx="844">
                  <c:v>0.31900000000001683</c:v>
                </c:pt>
                <c:pt idx="845">
                  <c:v>9.34699999999998</c:v>
                </c:pt>
                <c:pt idx="846">
                  <c:v>-7.1700000000000159</c:v>
                </c:pt>
                <c:pt idx="847">
                  <c:v>1.674000000000035</c:v>
                </c:pt>
                <c:pt idx="848">
                  <c:v>-11.033000000000015</c:v>
                </c:pt>
                <c:pt idx="849">
                  <c:v>-12.223000000000013</c:v>
                </c:pt>
                <c:pt idx="850">
                  <c:v>7.8190000000000168</c:v>
                </c:pt>
                <c:pt idx="851">
                  <c:v>1.22199999999998</c:v>
                </c:pt>
                <c:pt idx="852">
                  <c:v>-6.0169999999999959</c:v>
                </c:pt>
                <c:pt idx="853">
                  <c:v>0.29599999999999227</c:v>
                </c:pt>
                <c:pt idx="854">
                  <c:v>0.30900000000002592</c:v>
                </c:pt>
                <c:pt idx="855">
                  <c:v>-2.3290000000000077</c:v>
                </c:pt>
                <c:pt idx="856">
                  <c:v>16.521000000000015</c:v>
                </c:pt>
                <c:pt idx="857">
                  <c:v>-9.0649999999999977</c:v>
                </c:pt>
                <c:pt idx="858">
                  <c:v>-1.4490000000000123</c:v>
                </c:pt>
                <c:pt idx="859">
                  <c:v>0.48399999999998045</c:v>
                </c:pt>
                <c:pt idx="860">
                  <c:v>-4.4899999999999523</c:v>
                </c:pt>
                <c:pt idx="861">
                  <c:v>2.3299999999999841</c:v>
                </c:pt>
                <c:pt idx="862">
                  <c:v>4.4219999999999686</c:v>
                </c:pt>
                <c:pt idx="863">
                  <c:v>-0.6099999999999568</c:v>
                </c:pt>
                <c:pt idx="864">
                  <c:v>10.293999999999983</c:v>
                </c:pt>
                <c:pt idx="865">
                  <c:v>8.3600000000000136</c:v>
                </c:pt>
                <c:pt idx="866">
                  <c:v>8.3909999999999627</c:v>
                </c:pt>
                <c:pt idx="867">
                  <c:v>-3.95799999999997</c:v>
                </c:pt>
                <c:pt idx="868">
                  <c:v>5.353999999999985</c:v>
                </c:pt>
                <c:pt idx="869">
                  <c:v>10.475000000000023</c:v>
                </c:pt>
                <c:pt idx="870">
                  <c:v>4.4639999999999986</c:v>
                </c:pt>
                <c:pt idx="871">
                  <c:v>9.7999999999956344E-2</c:v>
                </c:pt>
                <c:pt idx="872">
                  <c:v>17.55600000000004</c:v>
                </c:pt>
                <c:pt idx="873">
                  <c:v>-3.4700000000000273</c:v>
                </c:pt>
                <c:pt idx="874">
                  <c:v>2.6050000000000182</c:v>
                </c:pt>
                <c:pt idx="875">
                  <c:v>-18.84899999999999</c:v>
                </c:pt>
                <c:pt idx="876">
                  <c:v>2.7210000000000036</c:v>
                </c:pt>
                <c:pt idx="877">
                  <c:v>-1.3729999999999905</c:v>
                </c:pt>
                <c:pt idx="878">
                  <c:v>12.156999999999982</c:v>
                </c:pt>
                <c:pt idx="879">
                  <c:v>-7.8990000000000009</c:v>
                </c:pt>
                <c:pt idx="880">
                  <c:v>12.777999999999963</c:v>
                </c:pt>
                <c:pt idx="881">
                  <c:v>-1.853999999999985</c:v>
                </c:pt>
                <c:pt idx="882">
                  <c:v>-2.4250000000000114</c:v>
                </c:pt>
                <c:pt idx="883">
                  <c:v>-14.746999999999957</c:v>
                </c:pt>
                <c:pt idx="884">
                  <c:v>2.3429999999999609</c:v>
                </c:pt>
                <c:pt idx="885">
                  <c:v>-13.875</c:v>
                </c:pt>
                <c:pt idx="886">
                  <c:v>-9.8389999999999986</c:v>
                </c:pt>
                <c:pt idx="887">
                  <c:v>9.3930000000000291</c:v>
                </c:pt>
                <c:pt idx="888">
                  <c:v>6.9370000000000118</c:v>
                </c:pt>
                <c:pt idx="889">
                  <c:v>-3.4740000000000464</c:v>
                </c:pt>
                <c:pt idx="890">
                  <c:v>0.93300000000004957</c:v>
                </c:pt>
                <c:pt idx="891">
                  <c:v>5.0360000000000014</c:v>
                </c:pt>
                <c:pt idx="892">
                  <c:v>-1.6680000000000064</c:v>
                </c:pt>
                <c:pt idx="893">
                  <c:v>-3.40300000000002</c:v>
                </c:pt>
                <c:pt idx="894">
                  <c:v>2.5710000000000264</c:v>
                </c:pt>
                <c:pt idx="895">
                  <c:v>1.825999999999965</c:v>
                </c:pt>
                <c:pt idx="896">
                  <c:v>-1.8670000000000186</c:v>
                </c:pt>
                <c:pt idx="897">
                  <c:v>2.9710000000000036</c:v>
                </c:pt>
                <c:pt idx="898">
                  <c:v>1.6000000000019554E-2</c:v>
                </c:pt>
                <c:pt idx="899">
                  <c:v>-9.6809999999999832</c:v>
                </c:pt>
                <c:pt idx="900">
                  <c:v>1.7669999999999959</c:v>
                </c:pt>
                <c:pt idx="901">
                  <c:v>-1.7440000000000282</c:v>
                </c:pt>
                <c:pt idx="902">
                  <c:v>7.6290000000000191</c:v>
                </c:pt>
                <c:pt idx="903">
                  <c:v>2.1929999999999836</c:v>
                </c:pt>
                <c:pt idx="904">
                  <c:v>-1.4809999999999945</c:v>
                </c:pt>
                <c:pt idx="905">
                  <c:v>-1.0800100000000157</c:v>
                </c:pt>
                <c:pt idx="906">
                  <c:v>2.0940100000000257</c:v>
                </c:pt>
                <c:pt idx="907">
                  <c:v>-0.617999999999995</c:v>
                </c:pt>
                <c:pt idx="908">
                  <c:v>8.0640000000000214</c:v>
                </c:pt>
                <c:pt idx="909">
                  <c:v>-0.70000000000004547</c:v>
                </c:pt>
                <c:pt idx="910">
                  <c:v>-8.9839999999999804</c:v>
                </c:pt>
                <c:pt idx="911">
                  <c:v>-0.15499999999997272</c:v>
                </c:pt>
                <c:pt idx="912">
                  <c:v>1.5539999999999736</c:v>
                </c:pt>
                <c:pt idx="913">
                  <c:v>2.7730000000000246</c:v>
                </c:pt>
                <c:pt idx="914">
                  <c:v>0.15498999999999796</c:v>
                </c:pt>
                <c:pt idx="915">
                  <c:v>-0.34699000000000524</c:v>
                </c:pt>
                <c:pt idx="916">
                  <c:v>3.450999999999965</c:v>
                </c:pt>
                <c:pt idx="917">
                  <c:v>0.2509900000000016</c:v>
                </c:pt>
                <c:pt idx="918">
                  <c:v>-1.741989999999987</c:v>
                </c:pt>
                <c:pt idx="919">
                  <c:v>1.0629999999999882</c:v>
                </c:pt>
                <c:pt idx="920">
                  <c:v>-5.8650000000000091</c:v>
                </c:pt>
                <c:pt idx="921">
                  <c:v>2.3269999999999982</c:v>
                </c:pt>
                <c:pt idx="922">
                  <c:v>3.1140000000000327</c:v>
                </c:pt>
                <c:pt idx="923">
                  <c:v>5.1909999999999741</c:v>
                </c:pt>
                <c:pt idx="924">
                  <c:v>0.46099000000003798</c:v>
                </c:pt>
                <c:pt idx="925">
                  <c:v>-1.3499899999999911</c:v>
                </c:pt>
                <c:pt idx="926">
                  <c:v>0.78499999999996817</c:v>
                </c:pt>
                <c:pt idx="927">
                  <c:v>3.4959999999999809</c:v>
                </c:pt>
                <c:pt idx="928">
                  <c:v>0.67799999999999727</c:v>
                </c:pt>
                <c:pt idx="929">
                  <c:v>-1.1349999999999909</c:v>
                </c:pt>
                <c:pt idx="930">
                  <c:v>-0.79599999999999227</c:v>
                </c:pt>
                <c:pt idx="931">
                  <c:v>7.4039999999999964</c:v>
                </c:pt>
                <c:pt idx="932">
                  <c:v>7.8319999999999936</c:v>
                </c:pt>
                <c:pt idx="933">
                  <c:v>3.0180000000000291</c:v>
                </c:pt>
                <c:pt idx="934">
                  <c:v>0.45699999999999363</c:v>
                </c:pt>
                <c:pt idx="935">
                  <c:v>7.9189999999999827</c:v>
                </c:pt>
                <c:pt idx="936">
                  <c:v>3.4739999999999895</c:v>
                </c:pt>
                <c:pt idx="937">
                  <c:v>5.8029999999999973</c:v>
                </c:pt>
                <c:pt idx="938">
                  <c:v>1.6350000000000477</c:v>
                </c:pt>
                <c:pt idx="939">
                  <c:v>-24.760000000000048</c:v>
                </c:pt>
                <c:pt idx="940">
                  <c:v>4.9320000000000164</c:v>
                </c:pt>
                <c:pt idx="941">
                  <c:v>8.13900000000001</c:v>
                </c:pt>
                <c:pt idx="942">
                  <c:v>-5.2669999999999959</c:v>
                </c:pt>
                <c:pt idx="943">
                  <c:v>3.9590000000000032</c:v>
                </c:pt>
                <c:pt idx="944">
                  <c:v>-9.3860000000000241</c:v>
                </c:pt>
                <c:pt idx="945">
                  <c:v>5.4759999999999991</c:v>
                </c:pt>
                <c:pt idx="946">
                  <c:v>-1.4170100000000048</c:v>
                </c:pt>
                <c:pt idx="947">
                  <c:v>-0.15399999999999636</c:v>
                </c:pt>
                <c:pt idx="948">
                  <c:v>11.278009999999995</c:v>
                </c:pt>
                <c:pt idx="949">
                  <c:v>1.0730000000000359</c:v>
                </c:pt>
                <c:pt idx="950">
                  <c:v>-1.228999999999985</c:v>
                </c:pt>
                <c:pt idx="951">
                  <c:v>2.2459999999999809</c:v>
                </c:pt>
                <c:pt idx="952">
                  <c:v>-6.5600100000000339</c:v>
                </c:pt>
                <c:pt idx="953">
                  <c:v>-3.2389900000000011</c:v>
                </c:pt>
                <c:pt idx="954">
                  <c:v>2.5460000000000491</c:v>
                </c:pt>
                <c:pt idx="955">
                  <c:v>2.3379999999999654</c:v>
                </c:pt>
                <c:pt idx="956">
                  <c:v>5.4000000000030468E-2</c:v>
                </c:pt>
                <c:pt idx="957">
                  <c:v>1.5479899999999702</c:v>
                </c:pt>
                <c:pt idx="958">
                  <c:v>-3.3629899999999679</c:v>
                </c:pt>
                <c:pt idx="959">
                  <c:v>-0.21399999999999864</c:v>
                </c:pt>
                <c:pt idx="960">
                  <c:v>-0.56999999999999318</c:v>
                </c:pt>
                <c:pt idx="961">
                  <c:v>-13.263000000000034</c:v>
                </c:pt>
                <c:pt idx="962">
                  <c:v>2.72199999999998</c:v>
                </c:pt>
                <c:pt idx="963">
                  <c:v>-6.0999999999978627E-2</c:v>
                </c:pt>
                <c:pt idx="964">
                  <c:v>-2.3410000000000082</c:v>
                </c:pt>
                <c:pt idx="965">
                  <c:v>3.9379999999999882</c:v>
                </c:pt>
                <c:pt idx="966">
                  <c:v>2.5460000000000491</c:v>
                </c:pt>
                <c:pt idx="967">
                  <c:v>1.242999999999995</c:v>
                </c:pt>
                <c:pt idx="968">
                  <c:v>18.98399999999998</c:v>
                </c:pt>
                <c:pt idx="969">
                  <c:v>22.58499999999998</c:v>
                </c:pt>
                <c:pt idx="970">
                  <c:v>26.204000000000065</c:v>
                </c:pt>
                <c:pt idx="971">
                  <c:v>13.865999999999985</c:v>
                </c:pt>
                <c:pt idx="972">
                  <c:v>7.3159899999999425</c:v>
                </c:pt>
                <c:pt idx="973">
                  <c:v>-9.1829999999999927</c:v>
                </c:pt>
                <c:pt idx="974">
                  <c:v>10.518010000000004</c:v>
                </c:pt>
                <c:pt idx="975">
                  <c:v>-1.3830000000000382</c:v>
                </c:pt>
                <c:pt idx="976">
                  <c:v>33.954000000000065</c:v>
                </c:pt>
                <c:pt idx="977">
                  <c:v>8.2039999999999509</c:v>
                </c:pt>
                <c:pt idx="978">
                  <c:v>-0.49401000000000295</c:v>
                </c:pt>
                <c:pt idx="979">
                  <c:v>6.550010000000043</c:v>
                </c:pt>
                <c:pt idx="980">
                  <c:v>-9.1730000000000018</c:v>
                </c:pt>
                <c:pt idx="981">
                  <c:v>4.2099899999999479</c:v>
                </c:pt>
                <c:pt idx="982">
                  <c:v>-5.4829899999999725</c:v>
                </c:pt>
                <c:pt idx="983">
                  <c:v>8.91700000000003</c:v>
                </c:pt>
                <c:pt idx="984">
                  <c:v>49.335000000000036</c:v>
                </c:pt>
                <c:pt idx="985">
                  <c:v>49.020999999999958</c:v>
                </c:pt>
                <c:pt idx="986">
                  <c:v>12.928999999999974</c:v>
                </c:pt>
                <c:pt idx="987">
                  <c:v>-9.7129999999999654</c:v>
                </c:pt>
                <c:pt idx="988">
                  <c:v>46.914999999999964</c:v>
                </c:pt>
                <c:pt idx="989">
                  <c:v>40.893000000000029</c:v>
                </c:pt>
                <c:pt idx="990">
                  <c:v>-36.864000000000033</c:v>
                </c:pt>
                <c:pt idx="991">
                  <c:v>11.44500000000005</c:v>
                </c:pt>
                <c:pt idx="992">
                  <c:v>11.072000000000003</c:v>
                </c:pt>
                <c:pt idx="993">
                  <c:v>-56.206999999999994</c:v>
                </c:pt>
                <c:pt idx="994">
                  <c:v>-45.682999999999993</c:v>
                </c:pt>
                <c:pt idx="995">
                  <c:v>-75.76400000000001</c:v>
                </c:pt>
                <c:pt idx="996">
                  <c:v>75.84098999999992</c:v>
                </c:pt>
                <c:pt idx="997">
                  <c:v>30.078010000000063</c:v>
                </c:pt>
                <c:pt idx="998">
                  <c:v>-29.944010000000048</c:v>
                </c:pt>
                <c:pt idx="999">
                  <c:v>-13.13298999999995</c:v>
                </c:pt>
                <c:pt idx="1000">
                  <c:v>11.852989999999977</c:v>
                </c:pt>
                <c:pt idx="1001">
                  <c:v>-21.586990000000014</c:v>
                </c:pt>
                <c:pt idx="1002">
                  <c:v>0.73599999999999</c:v>
                </c:pt>
                <c:pt idx="1003">
                  <c:v>48.200000000000045</c:v>
                </c:pt>
                <c:pt idx="1004">
                  <c:v>-4.7259999999999991</c:v>
                </c:pt>
                <c:pt idx="1005">
                  <c:v>11.611999999999966</c:v>
                </c:pt>
                <c:pt idx="1006">
                  <c:v>-19.437999999999988</c:v>
                </c:pt>
                <c:pt idx="1007">
                  <c:v>8.6100000000000136</c:v>
                </c:pt>
                <c:pt idx="1008">
                  <c:v>-2.4790000000000418</c:v>
                </c:pt>
                <c:pt idx="1009">
                  <c:v>-5.0579999999999927</c:v>
                </c:pt>
                <c:pt idx="1010">
                  <c:v>-31.337999999999965</c:v>
                </c:pt>
                <c:pt idx="1011">
                  <c:v>14.376989999999978</c:v>
                </c:pt>
                <c:pt idx="1012">
                  <c:v>-5.4969899999999825</c:v>
                </c:pt>
                <c:pt idx="1013">
                  <c:v>7.3909999999999627</c:v>
                </c:pt>
                <c:pt idx="1014">
                  <c:v>-8.61099999999999</c:v>
                </c:pt>
                <c:pt idx="1015">
                  <c:v>15.307000000000016</c:v>
                </c:pt>
                <c:pt idx="1016">
                  <c:v>-9.4249999999999545</c:v>
                </c:pt>
                <c:pt idx="1017">
                  <c:v>9.6200000000000045</c:v>
                </c:pt>
                <c:pt idx="1018">
                  <c:v>2.9269899999999325</c:v>
                </c:pt>
                <c:pt idx="1019">
                  <c:v>-1.4519899999999097</c:v>
                </c:pt>
                <c:pt idx="1020">
                  <c:v>16.125999999999976</c:v>
                </c:pt>
                <c:pt idx="1021">
                  <c:v>-7.4070000000000391</c:v>
                </c:pt>
                <c:pt idx="1022">
                  <c:v>-0.82399999999995543</c:v>
                </c:pt>
                <c:pt idx="1023">
                  <c:v>-10.974000000000046</c:v>
                </c:pt>
                <c:pt idx="1024">
                  <c:v>4.7129999999999654</c:v>
                </c:pt>
                <c:pt idx="1025">
                  <c:v>-12.021999999999935</c:v>
                </c:pt>
                <c:pt idx="1026">
                  <c:v>0.16999999999995907</c:v>
                </c:pt>
                <c:pt idx="1027">
                  <c:v>5.38900000000001</c:v>
                </c:pt>
                <c:pt idx="1028">
                  <c:v>-4.8659999999999854</c:v>
                </c:pt>
                <c:pt idx="1029">
                  <c:v>-4.5890100000000302</c:v>
                </c:pt>
                <c:pt idx="1030">
                  <c:v>6.0869999999999891</c:v>
                </c:pt>
                <c:pt idx="1031">
                  <c:v>-1.4889899999999443</c:v>
                </c:pt>
                <c:pt idx="1032">
                  <c:v>1.2540000000000191</c:v>
                </c:pt>
                <c:pt idx="1033">
                  <c:v>-21.093000000000075</c:v>
                </c:pt>
                <c:pt idx="1034">
                  <c:v>-14.215010000000007</c:v>
                </c:pt>
                <c:pt idx="1035">
                  <c:v>-20.145989999999983</c:v>
                </c:pt>
                <c:pt idx="1036">
                  <c:v>-45.300999999999931</c:v>
                </c:pt>
                <c:pt idx="1037">
                  <c:v>22.597739999999931</c:v>
                </c:pt>
                <c:pt idx="1038">
                  <c:v>-8.1849899999999707</c:v>
                </c:pt>
                <c:pt idx="1039">
                  <c:v>4.5349999999999682</c:v>
                </c:pt>
                <c:pt idx="1040">
                  <c:v>13.642500000000041</c:v>
                </c:pt>
                <c:pt idx="1041">
                  <c:v>1.1449999999999818</c:v>
                </c:pt>
                <c:pt idx="1042">
                  <c:v>-2.9462499999999636</c:v>
                </c:pt>
                <c:pt idx="1043">
                  <c:v>-1.47625000000005</c:v>
                </c:pt>
                <c:pt idx="1044">
                  <c:v>9.5774999999999864</c:v>
                </c:pt>
                <c:pt idx="1045">
                  <c:v>-12.853749999999991</c:v>
                </c:pt>
                <c:pt idx="1046">
                  <c:v>2.9112499999999955</c:v>
                </c:pt>
                <c:pt idx="1047">
                  <c:v>-3.2237499999999955</c:v>
                </c:pt>
                <c:pt idx="1048">
                  <c:v>-9.6875</c:v>
                </c:pt>
                <c:pt idx="1049">
                  <c:v>-4.3550099999999929</c:v>
                </c:pt>
                <c:pt idx="1050">
                  <c:v>7.9337600000000066</c:v>
                </c:pt>
                <c:pt idx="1051">
                  <c:v>-3.1687600000000202</c:v>
                </c:pt>
                <c:pt idx="1052">
                  <c:v>0.64376000000004296</c:v>
                </c:pt>
                <c:pt idx="1053">
                  <c:v>6.3750000000027285E-2</c:v>
                </c:pt>
                <c:pt idx="1054">
                  <c:v>8.27374999999995</c:v>
                </c:pt>
                <c:pt idx="1055">
                  <c:v>-1.6862499999999727</c:v>
                </c:pt>
                <c:pt idx="1056">
                  <c:v>5.8400000000000318</c:v>
                </c:pt>
                <c:pt idx="1057">
                  <c:v>-7.5200100000000702</c:v>
                </c:pt>
                <c:pt idx="1058">
                  <c:v>-3.404989999999998</c:v>
                </c:pt>
                <c:pt idx="1059">
                  <c:v>0.48000000000001819</c:v>
                </c:pt>
                <c:pt idx="1060">
                  <c:v>0.27999999999997272</c:v>
                </c:pt>
                <c:pt idx="1061">
                  <c:v>-6.5537499999999227</c:v>
                </c:pt>
                <c:pt idx="1062">
                  <c:v>5.7087399999999207</c:v>
                </c:pt>
                <c:pt idx="1063">
                  <c:v>-2.5562400000000025</c:v>
                </c:pt>
                <c:pt idx="1064">
                  <c:v>1.8400000000000318</c:v>
                </c:pt>
                <c:pt idx="1065">
                  <c:v>-0.82124999999996362</c:v>
                </c:pt>
                <c:pt idx="1066">
                  <c:v>-2.8600000000000136</c:v>
                </c:pt>
                <c:pt idx="1067">
                  <c:v>2.4212499999999864</c:v>
                </c:pt>
                <c:pt idx="1068">
                  <c:v>23.932500000000005</c:v>
                </c:pt>
                <c:pt idx="1069">
                  <c:v>9.5987499999999955</c:v>
                </c:pt>
                <c:pt idx="1070">
                  <c:v>-1.5874999999999773</c:v>
                </c:pt>
                <c:pt idx="1071">
                  <c:v>4.9674999999999727</c:v>
                </c:pt>
                <c:pt idx="1072">
                  <c:v>4.2424899999999752</c:v>
                </c:pt>
                <c:pt idx="1073">
                  <c:v>9.925010000000043</c:v>
                </c:pt>
                <c:pt idx="1074">
                  <c:v>-3.0012500000000273</c:v>
                </c:pt>
                <c:pt idx="1075">
                  <c:v>1.4350000000000591</c:v>
                </c:pt>
                <c:pt idx="1076">
                  <c:v>-17.206250000000068</c:v>
                </c:pt>
                <c:pt idx="1077">
                  <c:v>2.2087500000000091</c:v>
                </c:pt>
                <c:pt idx="1078">
                  <c:v>-0.15125000000000455</c:v>
                </c:pt>
                <c:pt idx="1079">
                  <c:v>1.2500000000045475E-2</c:v>
                </c:pt>
                <c:pt idx="1080">
                  <c:v>-1.3762500000000273</c:v>
                </c:pt>
                <c:pt idx="1081">
                  <c:v>0.52499999999997726</c:v>
                </c:pt>
                <c:pt idx="1082">
                  <c:v>-0.96624999999994543</c:v>
                </c:pt>
                <c:pt idx="1083">
                  <c:v>4.2924899999999298</c:v>
                </c:pt>
                <c:pt idx="1084">
                  <c:v>-2.654989999999998</c:v>
                </c:pt>
                <c:pt idx="1085">
                  <c:v>-10.783749999999941</c:v>
                </c:pt>
                <c:pt idx="1086">
                  <c:v>0.29124999999999091</c:v>
                </c:pt>
                <c:pt idx="1087">
                  <c:v>-1.2074999999999818</c:v>
                </c:pt>
                <c:pt idx="1088">
                  <c:v>7.3899999999999864</c:v>
                </c:pt>
                <c:pt idx="1089">
                  <c:v>-1.03875000000005</c:v>
                </c:pt>
                <c:pt idx="1090">
                  <c:v>-2.46124999999995</c:v>
                </c:pt>
                <c:pt idx="1091">
                  <c:v>6.1100000000000136</c:v>
                </c:pt>
                <c:pt idx="1092">
                  <c:v>-2.13250000000005</c:v>
                </c:pt>
                <c:pt idx="1093">
                  <c:v>0.69623999999998887</c:v>
                </c:pt>
                <c:pt idx="1094">
                  <c:v>0.94001000000002932</c:v>
                </c:pt>
                <c:pt idx="1095">
                  <c:v>6.0625</c:v>
                </c:pt>
                <c:pt idx="1096">
                  <c:v>2.6537399999999707</c:v>
                </c:pt>
                <c:pt idx="1097">
                  <c:v>-1.3487499999999955</c:v>
                </c:pt>
                <c:pt idx="1098">
                  <c:v>-2.3937399999999798</c:v>
                </c:pt>
                <c:pt idx="1099">
                  <c:v>-1.3700000000000045</c:v>
                </c:pt>
                <c:pt idx="1100">
                  <c:v>2.44500000000005</c:v>
                </c:pt>
                <c:pt idx="1101">
                  <c:v>-0.33625000000006366</c:v>
                </c:pt>
                <c:pt idx="1102">
                  <c:v>7.2112500000000637</c:v>
                </c:pt>
                <c:pt idx="1103">
                  <c:v>-2.8487499999999955</c:v>
                </c:pt>
                <c:pt idx="1104">
                  <c:v>1.3199999999999363</c:v>
                </c:pt>
                <c:pt idx="1105">
                  <c:v>2.4112499999999955</c:v>
                </c:pt>
                <c:pt idx="1106">
                  <c:v>18.888739999999984</c:v>
                </c:pt>
                <c:pt idx="1107">
                  <c:v>0.52001000000007025</c:v>
                </c:pt>
                <c:pt idx="1108">
                  <c:v>-1.8525000000000773</c:v>
                </c:pt>
                <c:pt idx="1109">
                  <c:v>3.0912500000000591</c:v>
                </c:pt>
                <c:pt idx="1110">
                  <c:v>-0.37000000000000455</c:v>
                </c:pt>
                <c:pt idx="1111">
                  <c:v>-1.9700000000000273</c:v>
                </c:pt>
                <c:pt idx="1112">
                  <c:v>0.38125000000002274</c:v>
                </c:pt>
                <c:pt idx="1113">
                  <c:v>-2.4112499999999955</c:v>
                </c:pt>
                <c:pt idx="1114">
                  <c:v>-8.2362500000000409</c:v>
                </c:pt>
                <c:pt idx="1115">
                  <c:v>3.2437400000000025</c:v>
                </c:pt>
                <c:pt idx="1116">
                  <c:v>1.0062599999999975</c:v>
                </c:pt>
                <c:pt idx="1117">
                  <c:v>20.276250000000005</c:v>
                </c:pt>
                <c:pt idx="1118">
                  <c:v>-3.2012499999999591</c:v>
                </c:pt>
                <c:pt idx="1119">
                  <c:v>4.5412499999999909</c:v>
                </c:pt>
                <c:pt idx="1120">
                  <c:v>4.8212499999999636</c:v>
                </c:pt>
                <c:pt idx="1121">
                  <c:v>27.321250000000077</c:v>
                </c:pt>
                <c:pt idx="1122">
                  <c:v>-8.0000000000040927E-2</c:v>
                </c:pt>
                <c:pt idx="1123">
                  <c:v>15.837499999999977</c:v>
                </c:pt>
                <c:pt idx="1124">
                  <c:v>4.7749999999999773</c:v>
                </c:pt>
                <c:pt idx="1125">
                  <c:v>-11.013749999999959</c:v>
                </c:pt>
                <c:pt idx="1126">
                  <c:v>15.058750000000032</c:v>
                </c:pt>
                <c:pt idx="1127">
                  <c:v>16.737499999999955</c:v>
                </c:pt>
                <c:pt idx="1128">
                  <c:v>16.15625</c:v>
                </c:pt>
                <c:pt idx="1129">
                  <c:v>-40.629999999999995</c:v>
                </c:pt>
                <c:pt idx="1130">
                  <c:v>0.95624999999995453</c:v>
                </c:pt>
                <c:pt idx="1131">
                  <c:v>3.3037500000000364</c:v>
                </c:pt>
                <c:pt idx="1132">
                  <c:v>-7.4999999999363354E-3</c:v>
                </c:pt>
                <c:pt idx="1133">
                  <c:v>0.66249999999990905</c:v>
                </c:pt>
                <c:pt idx="1134">
                  <c:v>22.227500000000077</c:v>
                </c:pt>
                <c:pt idx="1135">
                  <c:v>-9.1087499999999864</c:v>
                </c:pt>
                <c:pt idx="1136">
                  <c:v>-4.6812500000000909</c:v>
                </c:pt>
                <c:pt idx="1137">
                  <c:v>1.2012500000000728</c:v>
                </c:pt>
                <c:pt idx="1138">
                  <c:v>-21.051249999999982</c:v>
                </c:pt>
                <c:pt idx="1139">
                  <c:v>9.8999999999999773</c:v>
                </c:pt>
                <c:pt idx="1140">
                  <c:v>6.7749999999999773</c:v>
                </c:pt>
                <c:pt idx="1141">
                  <c:v>-0.46875</c:v>
                </c:pt>
                <c:pt idx="1142">
                  <c:v>34.998749999999973</c:v>
                </c:pt>
                <c:pt idx="1143">
                  <c:v>-7.2612500000000182</c:v>
                </c:pt>
                <c:pt idx="1144">
                  <c:v>10.142500000000041</c:v>
                </c:pt>
                <c:pt idx="1145">
                  <c:v>3.7450000000000045</c:v>
                </c:pt>
                <c:pt idx="1146">
                  <c:v>-22.1875</c:v>
                </c:pt>
                <c:pt idx="1147">
                  <c:v>4.4750000000000227</c:v>
                </c:pt>
                <c:pt idx="1148">
                  <c:v>11.138749999999959</c:v>
                </c:pt>
                <c:pt idx="1149">
                  <c:v>-6.1599999999999682</c:v>
                </c:pt>
                <c:pt idx="1150">
                  <c:v>-9.5062500000000227</c:v>
                </c:pt>
                <c:pt idx="1151">
                  <c:v>7.0900000000000318</c:v>
                </c:pt>
                <c:pt idx="1152">
                  <c:v>-9.9574999999999818</c:v>
                </c:pt>
                <c:pt idx="1153">
                  <c:v>4.4549999999999272</c:v>
                </c:pt>
                <c:pt idx="1154">
                  <c:v>-0.77374999999994998</c:v>
                </c:pt>
                <c:pt idx="1155">
                  <c:v>0.51374999999995907</c:v>
                </c:pt>
                <c:pt idx="1156">
                  <c:v>12.462499999999977</c:v>
                </c:pt>
                <c:pt idx="1157">
                  <c:v>22.490000000000009</c:v>
                </c:pt>
                <c:pt idx="1158">
                  <c:v>3.3224999999999909</c:v>
                </c:pt>
                <c:pt idx="1159">
                  <c:v>-5.5575000000000045</c:v>
                </c:pt>
                <c:pt idx="1160">
                  <c:v>-4.2574999999999363</c:v>
                </c:pt>
                <c:pt idx="1161">
                  <c:v>-5.2737500000000637</c:v>
                </c:pt>
                <c:pt idx="1162">
                  <c:v>3.5275000000000318</c:v>
                </c:pt>
                <c:pt idx="1163">
                  <c:v>4.88250000000005</c:v>
                </c:pt>
                <c:pt idx="1164">
                  <c:v>3.6362499999999045</c:v>
                </c:pt>
                <c:pt idx="1165">
                  <c:v>6.4100000000000819</c:v>
                </c:pt>
                <c:pt idx="1166">
                  <c:v>-7.3300000000000409</c:v>
                </c:pt>
                <c:pt idx="1167">
                  <c:v>3.875</c:v>
                </c:pt>
                <c:pt idx="1168">
                  <c:v>4.5587500000000318</c:v>
                </c:pt>
                <c:pt idx="1169">
                  <c:v>3.9700000000000273</c:v>
                </c:pt>
                <c:pt idx="1170">
                  <c:v>-1.3737500000000864</c:v>
                </c:pt>
                <c:pt idx="1171">
                  <c:v>-0.56749999999999545</c:v>
                </c:pt>
                <c:pt idx="1172">
                  <c:v>10.557500000000005</c:v>
                </c:pt>
                <c:pt idx="1173">
                  <c:v>2.2737500000000637</c:v>
                </c:pt>
                <c:pt idx="1174">
                  <c:v>1.7537499999999682</c:v>
                </c:pt>
                <c:pt idx="1175">
                  <c:v>-1.7675000000000409</c:v>
                </c:pt>
                <c:pt idx="1176">
                  <c:v>16.563750000000027</c:v>
                </c:pt>
                <c:pt idx="1177">
                  <c:v>36.842499999999973</c:v>
                </c:pt>
                <c:pt idx="1178">
                  <c:v>68.293750000000045</c:v>
                </c:pt>
                <c:pt idx="1179">
                  <c:v>-0.68500000000005912</c:v>
                </c:pt>
                <c:pt idx="1180">
                  <c:v>-40.116249999999923</c:v>
                </c:pt>
                <c:pt idx="1181">
                  <c:v>35.324999999999932</c:v>
                </c:pt>
                <c:pt idx="1182">
                  <c:v>-5.0899999999999181</c:v>
                </c:pt>
                <c:pt idx="1183">
                  <c:v>48.532499999999914</c:v>
                </c:pt>
                <c:pt idx="1184">
                  <c:v>22.746250000000032</c:v>
                </c:pt>
                <c:pt idx="1185">
                  <c:v>-16.801249999999982</c:v>
                </c:pt>
                <c:pt idx="1186">
                  <c:v>-2.3887499999999591</c:v>
                </c:pt>
                <c:pt idx="1187">
                  <c:v>11.870000000000005</c:v>
                </c:pt>
                <c:pt idx="1188">
                  <c:v>45.64874999999995</c:v>
                </c:pt>
                <c:pt idx="1189">
                  <c:v>18.360000000000014</c:v>
                </c:pt>
                <c:pt idx="1190">
                  <c:v>18.766239999999925</c:v>
                </c:pt>
                <c:pt idx="1191">
                  <c:v>93.285010000000057</c:v>
                </c:pt>
                <c:pt idx="1192">
                  <c:v>-154.44624999999996</c:v>
                </c:pt>
                <c:pt idx="1193">
                  <c:v>-148.10250000000008</c:v>
                </c:pt>
                <c:pt idx="1194">
                  <c:v>85.6875</c:v>
                </c:pt>
                <c:pt idx="1195">
                  <c:v>-34.184999999999945</c:v>
                </c:pt>
                <c:pt idx="1196">
                  <c:v>15.887500000000045</c:v>
                </c:pt>
                <c:pt idx="1197">
                  <c:v>5.3799999999999955</c:v>
                </c:pt>
                <c:pt idx="1198">
                  <c:v>-137.94500000000005</c:v>
                </c:pt>
                <c:pt idx="1199">
                  <c:v>12.232499999999959</c:v>
                </c:pt>
                <c:pt idx="1200">
                  <c:v>35.795000000000073</c:v>
                </c:pt>
                <c:pt idx="1201">
                  <c:v>0.50749999999993634</c:v>
                </c:pt>
                <c:pt idx="1202">
                  <c:v>9.5437500000000455</c:v>
                </c:pt>
                <c:pt idx="1203">
                  <c:v>17.841249999999945</c:v>
                </c:pt>
                <c:pt idx="1204">
                  <c:v>41.712500000000091</c:v>
                </c:pt>
                <c:pt idx="1205">
                  <c:v>-2.2312500000000455</c:v>
                </c:pt>
                <c:pt idx="1206">
                  <c:v>8.10125000000005</c:v>
                </c:pt>
                <c:pt idx="1207">
                  <c:v>24.424999999999955</c:v>
                </c:pt>
                <c:pt idx="1208">
                  <c:v>14.188750000000027</c:v>
                </c:pt>
                <c:pt idx="1209">
                  <c:v>-14.412500000000023</c:v>
                </c:pt>
                <c:pt idx="1210">
                  <c:v>-8.1525000000000318</c:v>
                </c:pt>
                <c:pt idx="1211">
                  <c:v>-13.662500000000023</c:v>
                </c:pt>
                <c:pt idx="1212">
                  <c:v>2.5</c:v>
                </c:pt>
                <c:pt idx="1213">
                  <c:v>11.793750000000045</c:v>
                </c:pt>
                <c:pt idx="1214">
                  <c:v>6.9512499999999591</c:v>
                </c:pt>
                <c:pt idx="1215">
                  <c:v>1.0337500000000546</c:v>
                </c:pt>
                <c:pt idx="1216">
                  <c:v>-3.9175000000000182</c:v>
                </c:pt>
                <c:pt idx="1217">
                  <c:v>4.4400000000000546</c:v>
                </c:pt>
                <c:pt idx="1218">
                  <c:v>51.713750000000005</c:v>
                </c:pt>
                <c:pt idx="1219">
                  <c:v>9.7624999999999318</c:v>
                </c:pt>
                <c:pt idx="1220">
                  <c:v>37.262500000000045</c:v>
                </c:pt>
                <c:pt idx="1221">
                  <c:v>-8.875</c:v>
                </c:pt>
                <c:pt idx="1222">
                  <c:v>18.186239999999884</c:v>
                </c:pt>
                <c:pt idx="1223">
                  <c:v>-10.088739999999916</c:v>
                </c:pt>
                <c:pt idx="1224">
                  <c:v>10.096250000000055</c:v>
                </c:pt>
                <c:pt idx="1225">
                  <c:v>38.299999999999955</c:v>
                </c:pt>
                <c:pt idx="1226">
                  <c:v>4.4962499999999181</c:v>
                </c:pt>
                <c:pt idx="1227">
                  <c:v>-97.246249999999918</c:v>
                </c:pt>
                <c:pt idx="1228">
                  <c:v>22.268749999999955</c:v>
                </c:pt>
                <c:pt idx="1229">
                  <c:v>7.4862500000000409</c:v>
                </c:pt>
                <c:pt idx="1230">
                  <c:v>0.13999999999998636</c:v>
                </c:pt>
                <c:pt idx="1231">
                  <c:v>-10.27374999999995</c:v>
                </c:pt>
                <c:pt idx="1232">
                  <c:v>9.0099999999999909</c:v>
                </c:pt>
                <c:pt idx="1233">
                  <c:v>14.821249999999964</c:v>
                </c:pt>
                <c:pt idx="1234">
                  <c:v>20.455000000000041</c:v>
                </c:pt>
                <c:pt idx="1235">
                  <c:v>19.448750000000018</c:v>
                </c:pt>
                <c:pt idx="1236">
                  <c:v>-5.4712500000000546</c:v>
                </c:pt>
                <c:pt idx="1237">
                  <c:v>-6.1812600000000657</c:v>
                </c:pt>
                <c:pt idx="1238">
                  <c:v>32.920010000000048</c:v>
                </c:pt>
                <c:pt idx="1239">
                  <c:v>33.28125</c:v>
                </c:pt>
                <c:pt idx="1240">
                  <c:v>9.6512500000001182</c:v>
                </c:pt>
                <c:pt idx="1241">
                  <c:v>70.985999999999876</c:v>
                </c:pt>
                <c:pt idx="1242">
                  <c:v>-11.071999999999889</c:v>
                </c:pt>
                <c:pt idx="1243">
                  <c:v>-42.581000000000131</c:v>
                </c:pt>
                <c:pt idx="1244">
                  <c:v>49.518000000000029</c:v>
                </c:pt>
                <c:pt idx="1245">
                  <c:v>0.58098999999992884</c:v>
                </c:pt>
                <c:pt idx="1246">
                  <c:v>3.6640100000001894</c:v>
                </c:pt>
                <c:pt idx="1247">
                  <c:v>27.438999999999851</c:v>
                </c:pt>
                <c:pt idx="1248">
                  <c:v>48.726000000000113</c:v>
                </c:pt>
                <c:pt idx="1249">
                  <c:v>15.599999999999909</c:v>
                </c:pt>
                <c:pt idx="1250">
                  <c:v>-24.708000000000084</c:v>
                </c:pt>
                <c:pt idx="1251">
                  <c:v>12.578990000000204</c:v>
                </c:pt>
                <c:pt idx="1252">
                  <c:v>7.0579999999999927</c:v>
                </c:pt>
                <c:pt idx="1253">
                  <c:v>-73.947990000000118</c:v>
                </c:pt>
                <c:pt idx="1254">
                  <c:v>-53.297000000000025</c:v>
                </c:pt>
                <c:pt idx="1255">
                  <c:v>47.497000000000071</c:v>
                </c:pt>
                <c:pt idx="1256">
                  <c:v>-52.932000000000016</c:v>
                </c:pt>
                <c:pt idx="1257">
                  <c:v>38.726000000000113</c:v>
                </c:pt>
                <c:pt idx="1258">
                  <c:v>49.201999999999998</c:v>
                </c:pt>
                <c:pt idx="1259">
                  <c:v>7.2529999999999291</c:v>
                </c:pt>
                <c:pt idx="1260">
                  <c:v>3.0860000000000127</c:v>
                </c:pt>
                <c:pt idx="1261">
                  <c:v>1.7789900000000216</c:v>
                </c:pt>
                <c:pt idx="1262">
                  <c:v>-121.58900000000017</c:v>
                </c:pt>
                <c:pt idx="1263">
                  <c:v>-64.011989999999969</c:v>
                </c:pt>
                <c:pt idx="1264">
                  <c:v>-61.82400999999993</c:v>
                </c:pt>
                <c:pt idx="1265">
                  <c:v>35.980010000000107</c:v>
                </c:pt>
                <c:pt idx="1266">
                  <c:v>29.254999999999882</c:v>
                </c:pt>
                <c:pt idx="1267">
                  <c:v>25.852000000000089</c:v>
                </c:pt>
                <c:pt idx="1268">
                  <c:v>-55.234000000000151</c:v>
                </c:pt>
                <c:pt idx="1269">
                  <c:v>-22.254999999999882</c:v>
                </c:pt>
                <c:pt idx="1270">
                  <c:v>-92.036000000000058</c:v>
                </c:pt>
                <c:pt idx="1271">
                  <c:v>40.700000000000045</c:v>
                </c:pt>
                <c:pt idx="1272">
                  <c:v>5.7849999999999682</c:v>
                </c:pt>
                <c:pt idx="1273">
                  <c:v>67.028989999999908</c:v>
                </c:pt>
                <c:pt idx="1274">
                  <c:v>-23.352989999999863</c:v>
                </c:pt>
                <c:pt idx="1275">
                  <c:v>29.404999999999973</c:v>
                </c:pt>
                <c:pt idx="1276">
                  <c:v>7.488990000000058</c:v>
                </c:pt>
                <c:pt idx="1277">
                  <c:v>28.694009999999935</c:v>
                </c:pt>
                <c:pt idx="1278">
                  <c:v>4.8129999999998745</c:v>
                </c:pt>
                <c:pt idx="1279">
                  <c:v>57.667000000000144</c:v>
                </c:pt>
                <c:pt idx="1280">
                  <c:v>8.0550000000000637</c:v>
                </c:pt>
                <c:pt idx="1281">
                  <c:v>-8.2320000000001983</c:v>
                </c:pt>
                <c:pt idx="1282">
                  <c:v>10.825000000000045</c:v>
                </c:pt>
                <c:pt idx="1283">
                  <c:v>26.59900000000016</c:v>
                </c:pt>
                <c:pt idx="1284">
                  <c:v>19.611999999999853</c:v>
                </c:pt>
                <c:pt idx="1285">
                  <c:v>-9.8630100000000311</c:v>
                </c:pt>
                <c:pt idx="1286">
                  <c:v>26.768010000000004</c:v>
                </c:pt>
                <c:pt idx="1287">
                  <c:v>-7.0609999999999218</c:v>
                </c:pt>
                <c:pt idx="1288">
                  <c:v>20.155999999999949</c:v>
                </c:pt>
                <c:pt idx="1289">
                  <c:v>-10.626999999999953</c:v>
                </c:pt>
                <c:pt idx="1290">
                  <c:v>-29.133000000000038</c:v>
                </c:pt>
                <c:pt idx="1291">
                  <c:v>-1.0270100000000184</c:v>
                </c:pt>
                <c:pt idx="1292">
                  <c:v>3.4410100000000057</c:v>
                </c:pt>
                <c:pt idx="1293">
                  <c:v>-5.3499999999999091</c:v>
                </c:pt>
                <c:pt idx="1294">
                  <c:v>27.537990000000036</c:v>
                </c:pt>
                <c:pt idx="1295">
                  <c:v>6.9280099999998583</c:v>
                </c:pt>
                <c:pt idx="1296">
                  <c:v>9.3150000000000546</c:v>
                </c:pt>
                <c:pt idx="1297">
                  <c:v>33.721000000000004</c:v>
                </c:pt>
                <c:pt idx="1298">
                  <c:v>-6.4507499999999709</c:v>
                </c:pt>
                <c:pt idx="1299">
                  <c:v>-22.493750000000091</c:v>
                </c:pt>
                <c:pt idx="1300">
                  <c:v>10.672500000000127</c:v>
                </c:pt>
                <c:pt idx="1301">
                  <c:v>8.1475000000000364</c:v>
                </c:pt>
                <c:pt idx="1302">
                  <c:v>18.118749999999864</c:v>
                </c:pt>
                <c:pt idx="1303">
                  <c:v>20.051249999999982</c:v>
                </c:pt>
                <c:pt idx="1304">
                  <c:v>46.0775000000001</c:v>
                </c:pt>
                <c:pt idx="1305">
                  <c:v>-16.125</c:v>
                </c:pt>
                <c:pt idx="1306">
                  <c:v>-8.1112600000001294</c:v>
                </c:pt>
                <c:pt idx="1307">
                  <c:v>59.201260000000048</c:v>
                </c:pt>
                <c:pt idx="1308">
                  <c:v>45.819999999999936</c:v>
                </c:pt>
                <c:pt idx="1309">
                  <c:v>32.276250000000118</c:v>
                </c:pt>
                <c:pt idx="1310">
                  <c:v>57.886250000000018</c:v>
                </c:pt>
                <c:pt idx="1311">
                  <c:v>36.537499999999909</c:v>
                </c:pt>
                <c:pt idx="1312">
                  <c:v>-7.1575000000000273</c:v>
                </c:pt>
                <c:pt idx="1313">
                  <c:v>18.450000000000045</c:v>
                </c:pt>
                <c:pt idx="1314">
                  <c:v>9.4625000000000909</c:v>
                </c:pt>
                <c:pt idx="1315">
                  <c:v>80.663749999999936</c:v>
                </c:pt>
                <c:pt idx="1316">
                  <c:v>51.102499999999964</c:v>
                </c:pt>
                <c:pt idx="1317">
                  <c:v>52.522500000000036</c:v>
                </c:pt>
                <c:pt idx="1318">
                  <c:v>26.166249999999991</c:v>
                </c:pt>
                <c:pt idx="1319">
                  <c:v>-139.91249999999991</c:v>
                </c:pt>
                <c:pt idx="1320">
                  <c:v>140.19749999999999</c:v>
                </c:pt>
                <c:pt idx="1321">
                  <c:v>-27.761250000000018</c:v>
                </c:pt>
                <c:pt idx="1322">
                  <c:v>-82.011250000000018</c:v>
                </c:pt>
                <c:pt idx="1323">
                  <c:v>79.408750000000055</c:v>
                </c:pt>
                <c:pt idx="1324">
                  <c:v>52.454999999999927</c:v>
                </c:pt>
                <c:pt idx="1325">
                  <c:v>116.24250000000006</c:v>
                </c:pt>
                <c:pt idx="1326">
                  <c:v>70.839999999999918</c:v>
                </c:pt>
                <c:pt idx="1327">
                  <c:v>90.717499999999973</c:v>
                </c:pt>
                <c:pt idx="1328">
                  <c:v>40.292500000000018</c:v>
                </c:pt>
                <c:pt idx="1329">
                  <c:v>81.679990000000089</c:v>
                </c:pt>
                <c:pt idx="1330">
                  <c:v>151.88374999999996</c:v>
                </c:pt>
                <c:pt idx="1331">
                  <c:v>233.30126000000018</c:v>
                </c:pt>
                <c:pt idx="1332">
                  <c:v>-120.90000000000009</c:v>
                </c:pt>
                <c:pt idx="1333">
                  <c:v>-228.66625000000022</c:v>
                </c:pt>
                <c:pt idx="1334">
                  <c:v>2.5462400000001253</c:v>
                </c:pt>
                <c:pt idx="1335">
                  <c:v>-39.04874000000018</c:v>
                </c:pt>
                <c:pt idx="1336">
                  <c:v>119.95125000000007</c:v>
                </c:pt>
                <c:pt idx="1337">
                  <c:v>-144.75500999999986</c:v>
                </c:pt>
                <c:pt idx="1338">
                  <c:v>231.14375999999993</c:v>
                </c:pt>
                <c:pt idx="1339">
                  <c:v>75.047500000000127</c:v>
                </c:pt>
                <c:pt idx="1340">
                  <c:v>-1.875</c:v>
                </c:pt>
                <c:pt idx="1341">
                  <c:v>51.013750000000073</c:v>
                </c:pt>
                <c:pt idx="1342">
                  <c:v>78.8137499999998</c:v>
                </c:pt>
                <c:pt idx="1343">
                  <c:v>249.9050000000002</c:v>
                </c:pt>
                <c:pt idx="1344">
                  <c:v>45.822499999999764</c:v>
                </c:pt>
                <c:pt idx="1345">
                  <c:v>-162.94999999999982</c:v>
                </c:pt>
                <c:pt idx="1346">
                  <c:v>88.136250000000018</c:v>
                </c:pt>
                <c:pt idx="1347">
                  <c:v>19.967499999999745</c:v>
                </c:pt>
                <c:pt idx="1348">
                  <c:v>64.329999999999927</c:v>
                </c:pt>
                <c:pt idx="1349">
                  <c:v>96.676249999999982</c:v>
                </c:pt>
                <c:pt idx="1350">
                  <c:v>-309.93499999999995</c:v>
                </c:pt>
                <c:pt idx="1351">
                  <c:v>83.105000000000018</c:v>
                </c:pt>
                <c:pt idx="1352">
                  <c:v>-261.63374999999996</c:v>
                </c:pt>
                <c:pt idx="1353">
                  <c:v>-79.931259999999838</c:v>
                </c:pt>
                <c:pt idx="1354">
                  <c:v>82.166259999999966</c:v>
                </c:pt>
                <c:pt idx="1355">
                  <c:v>159.31874999999991</c:v>
                </c:pt>
                <c:pt idx="1356">
                  <c:v>-68.422509999999875</c:v>
                </c:pt>
                <c:pt idx="1357">
                  <c:v>55.867510000000038</c:v>
                </c:pt>
                <c:pt idx="1358">
                  <c:v>137.54999999999973</c:v>
                </c:pt>
                <c:pt idx="1359">
                  <c:v>-103.09375</c:v>
                </c:pt>
                <c:pt idx="1360">
                  <c:v>61.287500000000364</c:v>
                </c:pt>
                <c:pt idx="1361">
                  <c:v>-22.698750000000018</c:v>
                </c:pt>
                <c:pt idx="1362">
                  <c:v>-142.43375000000015</c:v>
                </c:pt>
                <c:pt idx="1363">
                  <c:v>32.436239999999998</c:v>
                </c:pt>
                <c:pt idx="1364">
                  <c:v>-117.16499999999996</c:v>
                </c:pt>
                <c:pt idx="1365">
                  <c:v>42.737509999999929</c:v>
                </c:pt>
                <c:pt idx="1366">
                  <c:v>35.099999999999909</c:v>
                </c:pt>
                <c:pt idx="1367">
                  <c:v>-43.944999999999709</c:v>
                </c:pt>
                <c:pt idx="1368">
                  <c:v>-68.267510000000129</c:v>
                </c:pt>
                <c:pt idx="1369">
                  <c:v>-54.356240000000071</c:v>
                </c:pt>
                <c:pt idx="1370">
                  <c:v>89.042500000000018</c:v>
                </c:pt>
                <c:pt idx="1371">
                  <c:v>126.32000000000016</c:v>
                </c:pt>
                <c:pt idx="1372">
                  <c:v>-51.382500000000164</c:v>
                </c:pt>
                <c:pt idx="1373">
                  <c:v>45.494999999999891</c:v>
                </c:pt>
                <c:pt idx="1374">
                  <c:v>-35.603749999999764</c:v>
                </c:pt>
                <c:pt idx="1375">
                  <c:v>-84.207499999999982</c:v>
                </c:pt>
                <c:pt idx="1376">
                  <c:v>71.679999999999836</c:v>
                </c:pt>
                <c:pt idx="1377">
                  <c:v>-61.916259999999966</c:v>
                </c:pt>
                <c:pt idx="1378">
                  <c:v>-171.86124000000018</c:v>
                </c:pt>
                <c:pt idx="1379">
                  <c:v>-59.351249999999709</c:v>
                </c:pt>
                <c:pt idx="1380">
                  <c:v>144.63999999999987</c:v>
                </c:pt>
                <c:pt idx="1381">
                  <c:v>-99.875</c:v>
                </c:pt>
                <c:pt idx="1382">
                  <c:v>-228.30499999999984</c:v>
                </c:pt>
                <c:pt idx="1383">
                  <c:v>-63.801250000000209</c:v>
                </c:pt>
                <c:pt idx="1384">
                  <c:v>-58.629999999999882</c:v>
                </c:pt>
                <c:pt idx="1385">
                  <c:v>202.29748999999993</c:v>
                </c:pt>
                <c:pt idx="1386">
                  <c:v>165.65250999999989</c:v>
                </c:pt>
                <c:pt idx="1387">
                  <c:v>-5.5374999999999091</c:v>
                </c:pt>
                <c:pt idx="1388">
                  <c:v>391.21374999999989</c:v>
                </c:pt>
                <c:pt idx="1389">
                  <c:v>-1.7937499999998181</c:v>
                </c:pt>
                <c:pt idx="1390">
                  <c:v>92.903749999999945</c:v>
                </c:pt>
                <c:pt idx="1391">
                  <c:v>-59.3112500000002</c:v>
                </c:pt>
                <c:pt idx="1392">
                  <c:v>-3.5650000000000546</c:v>
                </c:pt>
                <c:pt idx="1393">
                  <c:v>-228.59375999999975</c:v>
                </c:pt>
                <c:pt idx="1394">
                  <c:v>29.986260000000129</c:v>
                </c:pt>
                <c:pt idx="1395">
                  <c:v>129.52624999999989</c:v>
                </c:pt>
                <c:pt idx="1396">
                  <c:v>19.96875</c:v>
                </c:pt>
                <c:pt idx="1397">
                  <c:v>-4.9862499999999272</c:v>
                </c:pt>
                <c:pt idx="1398">
                  <c:v>3.913749999999709</c:v>
                </c:pt>
                <c:pt idx="1399">
                  <c:v>149.03625000000011</c:v>
                </c:pt>
                <c:pt idx="1400">
                  <c:v>-127.94500000000016</c:v>
                </c:pt>
                <c:pt idx="1401">
                  <c:v>0.3625000000001819</c:v>
                </c:pt>
                <c:pt idx="1402">
                  <c:v>71.638750000000073</c:v>
                </c:pt>
                <c:pt idx="1403">
                  <c:v>311.70125000000007</c:v>
                </c:pt>
                <c:pt idx="1404">
                  <c:v>131.29874999999993</c:v>
                </c:pt>
                <c:pt idx="1405">
                  <c:v>19.927499999999782</c:v>
                </c:pt>
                <c:pt idx="1406">
                  <c:v>200.125</c:v>
                </c:pt>
                <c:pt idx="1407">
                  <c:v>-58.577499999999873</c:v>
                </c:pt>
                <c:pt idx="1408">
                  <c:v>-51.773749999999836</c:v>
                </c:pt>
                <c:pt idx="1409">
                  <c:v>87.441249999999854</c:v>
                </c:pt>
                <c:pt idx="1410">
                  <c:v>253.57749999999987</c:v>
                </c:pt>
                <c:pt idx="1411">
                  <c:v>398.58500000000049</c:v>
                </c:pt>
                <c:pt idx="1412">
                  <c:v>-67.257500000000164</c:v>
                </c:pt>
                <c:pt idx="1413">
                  <c:v>425.91875000000027</c:v>
                </c:pt>
                <c:pt idx="1414">
                  <c:v>-343.77375000000029</c:v>
                </c:pt>
                <c:pt idx="1415">
                  <c:v>203.51875000000018</c:v>
                </c:pt>
                <c:pt idx="1416">
                  <c:v>-10.736249999999927</c:v>
                </c:pt>
                <c:pt idx="1417">
                  <c:v>-131.44624999999996</c:v>
                </c:pt>
                <c:pt idx="1418">
                  <c:v>-40.857500000000073</c:v>
                </c:pt>
                <c:pt idx="1419">
                  <c:v>-28.440000000000509</c:v>
                </c:pt>
                <c:pt idx="1420">
                  <c:v>-199.66499999999996</c:v>
                </c:pt>
                <c:pt idx="1421">
                  <c:v>251.51623999999993</c:v>
                </c:pt>
                <c:pt idx="1422">
                  <c:v>15.963760000000548</c:v>
                </c:pt>
                <c:pt idx="1423">
                  <c:v>217.27499999999964</c:v>
                </c:pt>
                <c:pt idx="1424">
                  <c:v>-36.128749999999854</c:v>
                </c:pt>
                <c:pt idx="1425">
                  <c:v>21.493749999999636</c:v>
                </c:pt>
                <c:pt idx="1426">
                  <c:v>-40.936249999999745</c:v>
                </c:pt>
                <c:pt idx="1427">
                  <c:v>102.19750000000022</c:v>
                </c:pt>
                <c:pt idx="1428">
                  <c:v>221.98624999999993</c:v>
                </c:pt>
                <c:pt idx="1429">
                  <c:v>11.498749999999745</c:v>
                </c:pt>
                <c:pt idx="1430">
                  <c:v>107.02750000000015</c:v>
                </c:pt>
                <c:pt idx="1431">
                  <c:v>81.114999999999782</c:v>
                </c:pt>
                <c:pt idx="1432">
                  <c:v>-191.71624999999949</c:v>
                </c:pt>
                <c:pt idx="1433">
                  <c:v>-79.386250000000473</c:v>
                </c:pt>
                <c:pt idx="1434">
                  <c:v>-432.64750000000004</c:v>
                </c:pt>
                <c:pt idx="1435">
                  <c:v>357.03499999999985</c:v>
                </c:pt>
                <c:pt idx="1436">
                  <c:v>25.532500000000255</c:v>
                </c:pt>
                <c:pt idx="1437">
                  <c:v>85.5</c:v>
                </c:pt>
                <c:pt idx="1438">
                  <c:v>-347.6274999999996</c:v>
                </c:pt>
                <c:pt idx="1439">
                  <c:v>-86.756250000000364</c:v>
                </c:pt>
                <c:pt idx="1440">
                  <c:v>113.60750000000007</c:v>
                </c:pt>
                <c:pt idx="1441">
                  <c:v>-12.065010000000257</c:v>
                </c:pt>
                <c:pt idx="1442">
                  <c:v>-351.17749000000003</c:v>
                </c:pt>
                <c:pt idx="1443">
                  <c:v>-127.52624999999989</c:v>
                </c:pt>
                <c:pt idx="1444">
                  <c:v>-458.94875000000002</c:v>
                </c:pt>
                <c:pt idx="1445">
                  <c:v>414.57500000000027</c:v>
                </c:pt>
                <c:pt idx="1446">
                  <c:v>-164.08875000000035</c:v>
                </c:pt>
                <c:pt idx="1447">
                  <c:v>156.02250000000004</c:v>
                </c:pt>
                <c:pt idx="1448">
                  <c:v>211.76999999999998</c:v>
                </c:pt>
                <c:pt idx="1449">
                  <c:v>-113.20124999999962</c:v>
                </c:pt>
                <c:pt idx="1450">
                  <c:v>-35.501250000000255</c:v>
                </c:pt>
                <c:pt idx="1451">
                  <c:v>-136.69374999999991</c:v>
                </c:pt>
                <c:pt idx="1452">
                  <c:v>-78.828750000000127</c:v>
                </c:pt>
                <c:pt idx="1453">
                  <c:v>160.68499999999995</c:v>
                </c:pt>
                <c:pt idx="1454">
                  <c:v>-19.412499999999909</c:v>
                </c:pt>
                <c:pt idx="1455">
                  <c:v>167.55625000000009</c:v>
                </c:pt>
                <c:pt idx="1456">
                  <c:v>18.523749999999836</c:v>
                </c:pt>
                <c:pt idx="1457">
                  <c:v>280.76499999999987</c:v>
                </c:pt>
                <c:pt idx="1458">
                  <c:v>-158.07624999999962</c:v>
                </c:pt>
                <c:pt idx="1459">
                  <c:v>145.62124999999969</c:v>
                </c:pt>
                <c:pt idx="1460">
                  <c:v>92.726250000000618</c:v>
                </c:pt>
                <c:pt idx="1461">
                  <c:v>113.62624999999935</c:v>
                </c:pt>
                <c:pt idx="1462">
                  <c:v>10.295000000000073</c:v>
                </c:pt>
                <c:pt idx="1463">
                  <c:v>-116.91749999999956</c:v>
                </c:pt>
                <c:pt idx="1464">
                  <c:v>-120.77126000000044</c:v>
                </c:pt>
                <c:pt idx="1465">
                  <c:v>138.45251000000007</c:v>
                </c:pt>
                <c:pt idx="1466">
                  <c:v>44.932499999999891</c:v>
                </c:pt>
                <c:pt idx="1467">
                  <c:v>76.003740000000107</c:v>
                </c:pt>
                <c:pt idx="1468">
                  <c:v>178.17626000000018</c:v>
                </c:pt>
                <c:pt idx="1469">
                  <c:v>164.95250000000033</c:v>
                </c:pt>
                <c:pt idx="1470">
                  <c:v>-47.592500000000655</c:v>
                </c:pt>
                <c:pt idx="1471">
                  <c:v>116.89624000000003</c:v>
                </c:pt>
                <c:pt idx="1472">
                  <c:v>869.94250999999986</c:v>
                </c:pt>
                <c:pt idx="1473">
                  <c:v>-61.568749999999454</c:v>
                </c:pt>
                <c:pt idx="1474">
                  <c:v>112.09499999999935</c:v>
                </c:pt>
                <c:pt idx="1475">
                  <c:v>-172.06374999999935</c:v>
                </c:pt>
                <c:pt idx="1476">
                  <c:v>36.543749999999818</c:v>
                </c:pt>
                <c:pt idx="1477">
                  <c:v>-148.51500000000033</c:v>
                </c:pt>
                <c:pt idx="1478">
                  <c:v>132.04750000000058</c:v>
                </c:pt>
                <c:pt idx="1479">
                  <c:v>59.4399999999996</c:v>
                </c:pt>
                <c:pt idx="1480">
                  <c:v>411.58874999999989</c:v>
                </c:pt>
                <c:pt idx="1481">
                  <c:v>-149.03625000000011</c:v>
                </c:pt>
                <c:pt idx="1482">
                  <c:v>20.7162500000004</c:v>
                </c:pt>
                <c:pt idx="1483">
                  <c:v>-320.78999999999996</c:v>
                </c:pt>
                <c:pt idx="1484">
                  <c:v>-98.146249999999782</c:v>
                </c:pt>
                <c:pt idx="1485">
                  <c:v>226.01999999999953</c:v>
                </c:pt>
                <c:pt idx="1486">
                  <c:v>146.82750000000033</c:v>
                </c:pt>
                <c:pt idx="1487">
                  <c:v>-186.60375000000022</c:v>
                </c:pt>
                <c:pt idx="1488">
                  <c:v>4.6199999999998909</c:v>
                </c:pt>
                <c:pt idx="1489">
                  <c:v>409.60249999999996</c:v>
                </c:pt>
                <c:pt idx="1490">
                  <c:v>-20.761249999999563</c:v>
                </c:pt>
                <c:pt idx="1491">
                  <c:v>293.95125000000007</c:v>
                </c:pt>
                <c:pt idx="1492">
                  <c:v>454.84999999999945</c:v>
                </c:pt>
                <c:pt idx="1493">
                  <c:v>319.8725000000004</c:v>
                </c:pt>
                <c:pt idx="1494">
                  <c:v>11.231249999999818</c:v>
                </c:pt>
                <c:pt idx="1495">
                  <c:v>166.27375000000029</c:v>
                </c:pt>
                <c:pt idx="1496">
                  <c:v>-144.8125</c:v>
                </c:pt>
                <c:pt idx="1497">
                  <c:v>-108.03625000000011</c:v>
                </c:pt>
                <c:pt idx="1498">
                  <c:v>232.61250000000018</c:v>
                </c:pt>
                <c:pt idx="1499">
                  <c:v>-13.6825000000008</c:v>
                </c:pt>
                <c:pt idx="1500">
                  <c:v>-92.053749999999127</c:v>
                </c:pt>
                <c:pt idx="1501">
                  <c:v>-477.07500000000073</c:v>
                </c:pt>
                <c:pt idx="1502">
                  <c:v>-698.39374999999927</c:v>
                </c:pt>
                <c:pt idx="1503">
                  <c:v>-106.17125000000033</c:v>
                </c:pt>
                <c:pt idx="1504">
                  <c:v>697.14124999999967</c:v>
                </c:pt>
                <c:pt idx="1505">
                  <c:v>201.15500000000065</c:v>
                </c:pt>
                <c:pt idx="1506">
                  <c:v>391.87374999999975</c:v>
                </c:pt>
                <c:pt idx="1507">
                  <c:v>664.88249999999971</c:v>
                </c:pt>
                <c:pt idx="1508">
                  <c:v>-325.90499999999975</c:v>
                </c:pt>
                <c:pt idx="1509">
                  <c:v>189.17875000000004</c:v>
                </c:pt>
                <c:pt idx="1510">
                  <c:v>167.31124999999975</c:v>
                </c:pt>
                <c:pt idx="1511">
                  <c:v>-75.707499999999527</c:v>
                </c:pt>
                <c:pt idx="1512">
                  <c:v>271.57249999999931</c:v>
                </c:pt>
                <c:pt idx="1513">
                  <c:v>58.121250000000146</c:v>
                </c:pt>
                <c:pt idx="1514">
                  <c:v>-114.30875000000015</c:v>
                </c:pt>
                <c:pt idx="1515">
                  <c:v>96.426250000000437</c:v>
                </c:pt>
                <c:pt idx="1516">
                  <c:v>660.43375000000015</c:v>
                </c:pt>
                <c:pt idx="1517">
                  <c:v>722.66250000000036</c:v>
                </c:pt>
                <c:pt idx="1518">
                  <c:v>139.12874999999985</c:v>
                </c:pt>
                <c:pt idx="1519">
                  <c:v>582.52624999999898</c:v>
                </c:pt>
                <c:pt idx="1520">
                  <c:v>247.04000000000087</c:v>
                </c:pt>
                <c:pt idx="1521">
                  <c:v>-836.55875000000015</c:v>
                </c:pt>
                <c:pt idx="1522">
                  <c:v>1217.0974999999999</c:v>
                </c:pt>
                <c:pt idx="1523">
                  <c:v>50.342500000000655</c:v>
                </c:pt>
                <c:pt idx="1524">
                  <c:v>408.66499999999905</c:v>
                </c:pt>
                <c:pt idx="1525">
                  <c:v>215.02250000000095</c:v>
                </c:pt>
                <c:pt idx="1526">
                  <c:v>633.13374999999905</c:v>
                </c:pt>
                <c:pt idx="1527">
                  <c:v>1504.1550000000007</c:v>
                </c:pt>
                <c:pt idx="1528">
                  <c:v>2668.901249999999</c:v>
                </c:pt>
                <c:pt idx="1529">
                  <c:v>-671.32124999999905</c:v>
                </c:pt>
                <c:pt idx="1530">
                  <c:v>-2579.5712500000009</c:v>
                </c:pt>
                <c:pt idx="1531">
                  <c:v>3146.7687500000011</c:v>
                </c:pt>
                <c:pt idx="1532">
                  <c:v>75.599999999998545</c:v>
                </c:pt>
                <c:pt idx="1533">
                  <c:v>303.38998999999967</c:v>
                </c:pt>
                <c:pt idx="1534">
                  <c:v>-432.14873999999872</c:v>
                </c:pt>
                <c:pt idx="1535">
                  <c:v>975.51249999999891</c:v>
                </c:pt>
                <c:pt idx="1536">
                  <c:v>214.94625000000087</c:v>
                </c:pt>
                <c:pt idx="1537">
                  <c:v>1730.3812399999988</c:v>
                </c:pt>
                <c:pt idx="1538">
                  <c:v>-526.71623999999792</c:v>
                </c:pt>
                <c:pt idx="1539">
                  <c:v>344.50500000000102</c:v>
                </c:pt>
                <c:pt idx="1540">
                  <c:v>-2122.1962500000009</c:v>
                </c:pt>
                <c:pt idx="1541">
                  <c:v>62.446250000000873</c:v>
                </c:pt>
                <c:pt idx="1542">
                  <c:v>-2742.5525100000013</c:v>
                </c:pt>
                <c:pt idx="1543">
                  <c:v>512.11751000000004</c:v>
                </c:pt>
                <c:pt idx="1544">
                  <c:v>-591.36375000000044</c:v>
                </c:pt>
                <c:pt idx="1545">
                  <c:v>-715.8700000000008</c:v>
                </c:pt>
                <c:pt idx="1546">
                  <c:v>1265.0187500000011</c:v>
                </c:pt>
                <c:pt idx="1547">
                  <c:v>1193.7062499999993</c:v>
                </c:pt>
                <c:pt idx="1548">
                  <c:v>-1483.67</c:v>
                </c:pt>
                <c:pt idx="1549">
                  <c:v>505.16875000000073</c:v>
                </c:pt>
                <c:pt idx="1550">
                  <c:v>-1223.8775000000005</c:v>
                </c:pt>
                <c:pt idx="1551">
                  <c:v>-581.54999999999927</c:v>
                </c:pt>
                <c:pt idx="1552">
                  <c:v>377.27249999999913</c:v>
                </c:pt>
                <c:pt idx="1553">
                  <c:v>-101.79624999999942</c:v>
                </c:pt>
                <c:pt idx="1554">
                  <c:v>1543.9237499999999</c:v>
                </c:pt>
                <c:pt idx="1555">
                  <c:v>222.90500000000065</c:v>
                </c:pt>
                <c:pt idx="1556">
                  <c:v>-150.59749999999985</c:v>
                </c:pt>
                <c:pt idx="1557">
                  <c:v>1622.84375</c:v>
                </c:pt>
                <c:pt idx="1558">
                  <c:v>158.40999999999985</c:v>
                </c:pt>
                <c:pt idx="1559">
                  <c:v>-1102.6950000000015</c:v>
                </c:pt>
                <c:pt idx="1560">
                  <c:v>-389.47499999999854</c:v>
                </c:pt>
                <c:pt idx="1561">
                  <c:v>-1120.1112499999999</c:v>
                </c:pt>
                <c:pt idx="1562">
                  <c:v>-853.22750000000087</c:v>
                </c:pt>
                <c:pt idx="1563">
                  <c:v>363.76625000000058</c:v>
                </c:pt>
                <c:pt idx="1564">
                  <c:v>532.54249999999956</c:v>
                </c:pt>
                <c:pt idx="1565">
                  <c:v>51.456249999999272</c:v>
                </c:pt>
                <c:pt idx="1566">
                  <c:v>-697.43624999999884</c:v>
                </c:pt>
                <c:pt idx="1567">
                  <c:v>-604.81000000000131</c:v>
                </c:pt>
                <c:pt idx="1568">
                  <c:v>-2044.9474999999984</c:v>
                </c:pt>
                <c:pt idx="1569">
                  <c:v>470.48124999999891</c:v>
                </c:pt>
                <c:pt idx="1570">
                  <c:v>-203.28125</c:v>
                </c:pt>
                <c:pt idx="1571">
                  <c:v>605.57250000000022</c:v>
                </c:pt>
                <c:pt idx="1572">
                  <c:v>743.125</c:v>
                </c:pt>
                <c:pt idx="1573">
                  <c:v>-977.44624999999905</c:v>
                </c:pt>
                <c:pt idx="1574">
                  <c:v>-635.71750000000065</c:v>
                </c:pt>
                <c:pt idx="1575">
                  <c:v>-41.975000000000364</c:v>
                </c:pt>
                <c:pt idx="1576">
                  <c:v>798.44750000000022</c:v>
                </c:pt>
                <c:pt idx="1577">
                  <c:v>-105.03000000000065</c:v>
                </c:pt>
                <c:pt idx="1578">
                  <c:v>-518.72999999999956</c:v>
                </c:pt>
                <c:pt idx="1579">
                  <c:v>446.61499999999978</c:v>
                </c:pt>
                <c:pt idx="1580">
                  <c:v>-39.436249999998836</c:v>
                </c:pt>
                <c:pt idx="1581">
                  <c:v>-495.64249999999993</c:v>
                </c:pt>
                <c:pt idx="1582">
                  <c:v>-1002.6787500000009</c:v>
                </c:pt>
                <c:pt idx="1583">
                  <c:v>55.836250000000291</c:v>
                </c:pt>
                <c:pt idx="1584">
                  <c:v>-1254.7137600000005</c:v>
                </c:pt>
                <c:pt idx="1585">
                  <c:v>-430.09375</c:v>
                </c:pt>
                <c:pt idx="1586">
                  <c:v>906.54376000000047</c:v>
                </c:pt>
                <c:pt idx="1587">
                  <c:v>-1055.6549999999997</c:v>
                </c:pt>
                <c:pt idx="1588">
                  <c:v>-1804.0200000000004</c:v>
                </c:pt>
                <c:pt idx="1589">
                  <c:v>938.13749999999982</c:v>
                </c:pt>
                <c:pt idx="1590">
                  <c:v>716.77375000000029</c:v>
                </c:pt>
                <c:pt idx="1591">
                  <c:v>99.491250000000036</c:v>
                </c:pt>
                <c:pt idx="1592">
                  <c:v>843.36625000000004</c:v>
                </c:pt>
                <c:pt idx="1593">
                  <c:v>-884.69875000000047</c:v>
                </c:pt>
                <c:pt idx="1594">
                  <c:v>433.48498999999993</c:v>
                </c:pt>
                <c:pt idx="1595">
                  <c:v>287.92751000000135</c:v>
                </c:pt>
                <c:pt idx="1596">
                  <c:v>-73.600000000000364</c:v>
                </c:pt>
                <c:pt idx="1597">
                  <c:v>966.03499999999985</c:v>
                </c:pt>
                <c:pt idx="1598">
                  <c:v>451.55125000000044</c:v>
                </c:pt>
                <c:pt idx="1599">
                  <c:v>363.93249999999898</c:v>
                </c:pt>
                <c:pt idx="1600">
                  <c:v>381.16625000000022</c:v>
                </c:pt>
                <c:pt idx="1601">
                  <c:v>-318.93124999999964</c:v>
                </c:pt>
                <c:pt idx="1602">
                  <c:v>879.03249999999935</c:v>
                </c:pt>
                <c:pt idx="1603">
                  <c:v>-488.01874999999927</c:v>
                </c:pt>
                <c:pt idx="1604">
                  <c:v>-200.06750000000102</c:v>
                </c:pt>
                <c:pt idx="1605">
                  <c:v>-918.23124999999891</c:v>
                </c:pt>
                <c:pt idx="1606">
                  <c:v>602.64749999999913</c:v>
                </c:pt>
                <c:pt idx="1607">
                  <c:v>-827.08374999999978</c:v>
                </c:pt>
                <c:pt idx="1608">
                  <c:v>42.431249999999636</c:v>
                </c:pt>
                <c:pt idx="1609">
                  <c:v>645.18625000000065</c:v>
                </c:pt>
                <c:pt idx="1610">
                  <c:v>630.11624999999913</c:v>
                </c:pt>
                <c:pt idx="1611">
                  <c:v>-550.97249999999985</c:v>
                </c:pt>
                <c:pt idx="1612">
                  <c:v>748.24625000000015</c:v>
                </c:pt>
                <c:pt idx="1613">
                  <c:v>204.82999999999993</c:v>
                </c:pt>
                <c:pt idx="1614">
                  <c:v>-133.30500000000029</c:v>
                </c:pt>
                <c:pt idx="1615">
                  <c:v>386.65750000000116</c:v>
                </c:pt>
                <c:pt idx="1616">
                  <c:v>-311.72750000000087</c:v>
                </c:pt>
                <c:pt idx="1617">
                  <c:v>-510.86124999999993</c:v>
                </c:pt>
                <c:pt idx="1618">
                  <c:v>-1183.1274999999987</c:v>
                </c:pt>
                <c:pt idx="1619">
                  <c:v>-572.56626000000142</c:v>
                </c:pt>
                <c:pt idx="1620">
                  <c:v>271.10001000000011</c:v>
                </c:pt>
                <c:pt idx="1621">
                  <c:v>-570.68499999999949</c:v>
                </c:pt>
                <c:pt idx="1622">
                  <c:v>752.86623999999938</c:v>
                </c:pt>
                <c:pt idx="1623">
                  <c:v>-385.96123999999872</c:v>
                </c:pt>
                <c:pt idx="1624">
                  <c:v>213.19624999999905</c:v>
                </c:pt>
                <c:pt idx="1625">
                  <c:v>-1364.7199999999993</c:v>
                </c:pt>
                <c:pt idx="1626">
                  <c:v>143.61374999999953</c:v>
                </c:pt>
                <c:pt idx="1627">
                  <c:v>166.95250000000033</c:v>
                </c:pt>
                <c:pt idx="1628">
                  <c:v>-538.56500000000051</c:v>
                </c:pt>
                <c:pt idx="1629">
                  <c:v>521.50125000000025</c:v>
                </c:pt>
                <c:pt idx="1630">
                  <c:v>407.8462499999996</c:v>
                </c:pt>
                <c:pt idx="1631">
                  <c:v>430.96000000000095</c:v>
                </c:pt>
                <c:pt idx="1632">
                  <c:v>-4.5799999999999272</c:v>
                </c:pt>
                <c:pt idx="1633">
                  <c:v>-612.06500000000051</c:v>
                </c:pt>
                <c:pt idx="1634">
                  <c:v>470.33374999999978</c:v>
                </c:pt>
                <c:pt idx="1635">
                  <c:v>-333.17374999999993</c:v>
                </c:pt>
                <c:pt idx="1636">
                  <c:v>-119.48126000000047</c:v>
                </c:pt>
                <c:pt idx="1637">
                  <c:v>-574.69373999999971</c:v>
                </c:pt>
                <c:pt idx="1638">
                  <c:v>8.617500000000291</c:v>
                </c:pt>
                <c:pt idx="1639">
                  <c:v>3.1049999999995634</c:v>
                </c:pt>
                <c:pt idx="1640">
                  <c:v>-1005.0349999999999</c:v>
                </c:pt>
                <c:pt idx="1641">
                  <c:v>109.03875000000062</c:v>
                </c:pt>
                <c:pt idx="1642">
                  <c:v>-43.488750000000437</c:v>
                </c:pt>
                <c:pt idx="1643">
                  <c:v>59.960000000000036</c:v>
                </c:pt>
                <c:pt idx="1644">
                  <c:v>195.28499999999985</c:v>
                </c:pt>
                <c:pt idx="1645">
                  <c:v>113.77000000000044</c:v>
                </c:pt>
                <c:pt idx="1646">
                  <c:v>-526.40625</c:v>
                </c:pt>
                <c:pt idx="1647">
                  <c:v>-2.8912500000005821</c:v>
                </c:pt>
                <c:pt idx="1648">
                  <c:v>88.328750000000582</c:v>
                </c:pt>
                <c:pt idx="1649">
                  <c:v>109.51124999999956</c:v>
                </c:pt>
                <c:pt idx="1650">
                  <c:v>161.10624999999982</c:v>
                </c:pt>
                <c:pt idx="1651">
                  <c:v>-336.27124999999978</c:v>
                </c:pt>
                <c:pt idx="1652">
                  <c:v>35.226249999999709</c:v>
                </c:pt>
                <c:pt idx="1653">
                  <c:v>117.14500000000044</c:v>
                </c:pt>
                <c:pt idx="1654">
                  <c:v>881.92000000000007</c:v>
                </c:pt>
                <c:pt idx="1655">
                  <c:v>217.32250000000022</c:v>
                </c:pt>
                <c:pt idx="1656">
                  <c:v>42.6924999999992</c:v>
                </c:pt>
                <c:pt idx="1657">
                  <c:v>76.8387500000008</c:v>
                </c:pt>
                <c:pt idx="1658">
                  <c:v>-129.84250000000065</c:v>
                </c:pt>
                <c:pt idx="1659">
                  <c:v>-92.960000000000036</c:v>
                </c:pt>
                <c:pt idx="1660">
                  <c:v>251.10875000000033</c:v>
                </c:pt>
                <c:pt idx="1661">
                  <c:v>145.0949899999996</c:v>
                </c:pt>
                <c:pt idx="1662">
                  <c:v>532.85626000000047</c:v>
                </c:pt>
                <c:pt idx="1663">
                  <c:v>-36.611249999999927</c:v>
                </c:pt>
                <c:pt idx="1664">
                  <c:v>38.102489999999307</c:v>
                </c:pt>
                <c:pt idx="1665">
                  <c:v>323.65876000000026</c:v>
                </c:pt>
                <c:pt idx="1666">
                  <c:v>181.48250000000007</c:v>
                </c:pt>
                <c:pt idx="1667">
                  <c:v>-565.78750000000036</c:v>
                </c:pt>
                <c:pt idx="1668">
                  <c:v>346.12625000000116</c:v>
                </c:pt>
                <c:pt idx="1669">
                  <c:v>-9.257499999999709</c:v>
                </c:pt>
                <c:pt idx="1670">
                  <c:v>299.75874999999905</c:v>
                </c:pt>
                <c:pt idx="1671">
                  <c:v>-175.42499999999927</c:v>
                </c:pt>
                <c:pt idx="1672">
                  <c:v>-318.84126000000106</c:v>
                </c:pt>
                <c:pt idx="1673">
                  <c:v>79.60251000000062</c:v>
                </c:pt>
                <c:pt idx="1674">
                  <c:v>199.37375000000065</c:v>
                </c:pt>
                <c:pt idx="1675">
                  <c:v>343.84624999999869</c:v>
                </c:pt>
                <c:pt idx="1676">
                  <c:v>244.89875000000029</c:v>
                </c:pt>
                <c:pt idx="1677">
                  <c:v>27.946250000000873</c:v>
                </c:pt>
                <c:pt idx="1678">
                  <c:v>-518.78250000000116</c:v>
                </c:pt>
                <c:pt idx="1679">
                  <c:v>98.229989999999816</c:v>
                </c:pt>
                <c:pt idx="1680">
                  <c:v>-385.96248999999989</c:v>
                </c:pt>
                <c:pt idx="1681">
                  <c:v>288.02124000000003</c:v>
                </c:pt>
                <c:pt idx="1682">
                  <c:v>-406.79373999999916</c:v>
                </c:pt>
                <c:pt idx="1683">
                  <c:v>-511.89750000000095</c:v>
                </c:pt>
                <c:pt idx="1684">
                  <c:v>33.880000000001019</c:v>
                </c:pt>
                <c:pt idx="1685">
                  <c:v>-43.376260000000912</c:v>
                </c:pt>
                <c:pt idx="1686">
                  <c:v>312.52626000000055</c:v>
                </c:pt>
                <c:pt idx="1687">
                  <c:v>-552.13249999999971</c:v>
                </c:pt>
                <c:pt idx="1688">
                  <c:v>200.97249999999985</c:v>
                </c:pt>
                <c:pt idx="1689">
                  <c:v>-363.40750000000025</c:v>
                </c:pt>
                <c:pt idx="1690">
                  <c:v>240.52125000000069</c:v>
                </c:pt>
                <c:pt idx="1691">
                  <c:v>13.052499999999782</c:v>
                </c:pt>
                <c:pt idx="1692">
                  <c:v>242.73624999999993</c:v>
                </c:pt>
                <c:pt idx="1693">
                  <c:v>-169.10625000000073</c:v>
                </c:pt>
                <c:pt idx="1694">
                  <c:v>-372.51124999999956</c:v>
                </c:pt>
                <c:pt idx="1695">
                  <c:v>-336.55000000000018</c:v>
                </c:pt>
                <c:pt idx="1696">
                  <c:v>-15.011249999999563</c:v>
                </c:pt>
                <c:pt idx="1697">
                  <c:v>-163.11750000000029</c:v>
                </c:pt>
                <c:pt idx="1698">
                  <c:v>-140.03874999999971</c:v>
                </c:pt>
                <c:pt idx="1699">
                  <c:v>86.421249999999418</c:v>
                </c:pt>
                <c:pt idx="1700">
                  <c:v>-264.79374999999982</c:v>
                </c:pt>
                <c:pt idx="1701">
                  <c:v>373.1875</c:v>
                </c:pt>
                <c:pt idx="1702">
                  <c:v>-43.128509930299515</c:v>
                </c:pt>
                <c:pt idx="1703">
                  <c:v>69.850588861299912</c:v>
                </c:pt>
                <c:pt idx="1704">
                  <c:v>112.07005922400003</c:v>
                </c:pt>
                <c:pt idx="1705">
                  <c:v>85.741679905599995</c:v>
                </c:pt>
                <c:pt idx="1706">
                  <c:v>-210.5557911345004</c:v>
                </c:pt>
                <c:pt idx="1707">
                  <c:v>118.59869362970039</c:v>
                </c:pt>
                <c:pt idx="1708">
                  <c:v>34.382029444199361</c:v>
                </c:pt>
                <c:pt idx="1709">
                  <c:v>26.360000000000582</c:v>
                </c:pt>
                <c:pt idx="1710">
                  <c:v>-66.820000000000618</c:v>
                </c:pt>
                <c:pt idx="1711">
                  <c:v>-123.00999999999931</c:v>
                </c:pt>
                <c:pt idx="1712">
                  <c:v>-724.79</c:v>
                </c:pt>
                <c:pt idx="1713">
                  <c:v>10.030802670299636</c:v>
                </c:pt>
                <c:pt idx="1714">
                  <c:v>-255.01162106430002</c:v>
                </c:pt>
                <c:pt idx="1715">
                  <c:v>-203.67321682540023</c:v>
                </c:pt>
                <c:pt idx="1716">
                  <c:v>279.66819295450023</c:v>
                </c:pt>
                <c:pt idx="1717">
                  <c:v>-203.88298779439992</c:v>
                </c:pt>
                <c:pt idx="1718">
                  <c:v>132.10284504919946</c:v>
                </c:pt>
                <c:pt idx="1719">
                  <c:v>-46.675318128999606</c:v>
                </c:pt>
                <c:pt idx="1720">
                  <c:v>228.78097311869988</c:v>
                </c:pt>
                <c:pt idx="1721">
                  <c:v>20.060476663200461</c:v>
                </c:pt>
                <c:pt idx="1722">
                  <c:v>5.1575745946993266</c:v>
                </c:pt>
                <c:pt idx="1723">
                  <c:v>-6.9417842860993915</c:v>
                </c:pt>
                <c:pt idx="1724">
                  <c:v>-630.48065961039993</c:v>
                </c:pt>
                <c:pt idx="1725">
                  <c:v>99.255546244899961</c:v>
                </c:pt>
                <c:pt idx="1726">
                  <c:v>-56.308253880400116</c:v>
                </c:pt>
                <c:pt idx="1727">
                  <c:v>101.93588526159965</c:v>
                </c:pt>
                <c:pt idx="1728">
                  <c:v>-95.905749555699913</c:v>
                </c:pt>
                <c:pt idx="1729">
                  <c:v>-8.2312058626002909</c:v>
                </c:pt>
                <c:pt idx="1730">
                  <c:v>-185.66491773500002</c:v>
                </c:pt>
                <c:pt idx="1731">
                  <c:v>234.78267012400011</c:v>
                </c:pt>
                <c:pt idx="1732">
                  <c:v>154.58294802140063</c:v>
                </c:pt>
                <c:pt idx="1733">
                  <c:v>29.385654161199454</c:v>
                </c:pt>
                <c:pt idx="1734">
                  <c:v>256.47174073170027</c:v>
                </c:pt>
                <c:pt idx="1735">
                  <c:v>-146.91900122070001</c:v>
                </c:pt>
                <c:pt idx="1736">
                  <c:v>106.80219937689981</c:v>
                </c:pt>
                <c:pt idx="1737">
                  <c:v>-50.950360666100096</c:v>
                </c:pt>
                <c:pt idx="1738">
                  <c:v>57.847567657800028</c:v>
                </c:pt>
                <c:pt idx="1739">
                  <c:v>-26.102407903499625</c:v>
                </c:pt>
                <c:pt idx="1740">
                  <c:v>174.56108707109979</c:v>
                </c:pt>
                <c:pt idx="1741">
                  <c:v>-50.457828084900029</c:v>
                </c:pt>
                <c:pt idx="1742">
                  <c:v>-330.14326148449982</c:v>
                </c:pt>
                <c:pt idx="1743">
                  <c:v>-3.9409214025999972</c:v>
                </c:pt>
                <c:pt idx="1744">
                  <c:v>-215.63655024580021</c:v>
                </c:pt>
                <c:pt idx="1745">
                  <c:v>70.779882050200285</c:v>
                </c:pt>
                <c:pt idx="1746">
                  <c:v>39.088129179300267</c:v>
                </c:pt>
                <c:pt idx="1747">
                  <c:v>111.67177437589999</c:v>
                </c:pt>
                <c:pt idx="1748">
                  <c:v>305.27601551159933</c:v>
                </c:pt>
                <c:pt idx="1749">
                  <c:v>643.92512127080045</c:v>
                </c:pt>
                <c:pt idx="1750">
                  <c:v>44.185978005099969</c:v>
                </c:pt>
                <c:pt idx="1751">
                  <c:v>124.90265204269963</c:v>
                </c:pt>
                <c:pt idx="1752">
                  <c:v>-127.1939930655999</c:v>
                </c:pt>
                <c:pt idx="1753">
                  <c:v>67.288560491299904</c:v>
                </c:pt>
                <c:pt idx="1754">
                  <c:v>-13.533713076200002</c:v>
                </c:pt>
                <c:pt idx="1755">
                  <c:v>319.04695507789984</c:v>
                </c:pt>
                <c:pt idx="1756">
                  <c:v>595.55405385300128</c:v>
                </c:pt>
                <c:pt idx="1757">
                  <c:v>-54.203613982601382</c:v>
                </c:pt>
                <c:pt idx="1758">
                  <c:v>-346.35052380399975</c:v>
                </c:pt>
                <c:pt idx="1759">
                  <c:v>329.02995246310093</c:v>
                </c:pt>
                <c:pt idx="1760">
                  <c:v>-69.581813167600558</c:v>
                </c:pt>
                <c:pt idx="1761">
                  <c:v>17.194554772699121</c:v>
                </c:pt>
                <c:pt idx="1762">
                  <c:v>-35.501729746199089</c:v>
                </c:pt>
                <c:pt idx="1763">
                  <c:v>-465.55423167770005</c:v>
                </c:pt>
                <c:pt idx="1764">
                  <c:v>-112.24794830039991</c:v>
                </c:pt>
                <c:pt idx="1765">
                  <c:v>-41.271229710900116</c:v>
                </c:pt>
                <c:pt idx="1766">
                  <c:v>-124.24057252600051</c:v>
                </c:pt>
                <c:pt idx="1767">
                  <c:v>-27.033256443699429</c:v>
                </c:pt>
                <c:pt idx="1768">
                  <c:v>15.474177819799479</c:v>
                </c:pt>
                <c:pt idx="1769">
                  <c:v>-9.1786656183994637</c:v>
                </c:pt>
                <c:pt idx="1770">
                  <c:v>-653.8951495623005</c:v>
                </c:pt>
                <c:pt idx="1771">
                  <c:v>-288.28832917139971</c:v>
                </c:pt>
                <c:pt idx="1772">
                  <c:v>22.820293751299687</c:v>
                </c:pt>
                <c:pt idx="1773">
                  <c:v>-390.44034510109941</c:v>
                </c:pt>
                <c:pt idx="1774">
                  <c:v>299.06615470479937</c:v>
                </c:pt>
                <c:pt idx="1775">
                  <c:v>-52.860301620099563</c:v>
                </c:pt>
                <c:pt idx="1776">
                  <c:v>-78.545961718000399</c:v>
                </c:pt>
                <c:pt idx="1777">
                  <c:v>-136.7453944188992</c:v>
                </c:pt>
                <c:pt idx="1778">
                  <c:v>209.15929931989922</c:v>
                </c:pt>
                <c:pt idx="1779">
                  <c:v>-58.718830388799688</c:v>
                </c:pt>
                <c:pt idx="1780">
                  <c:v>292.70721385589968</c:v>
                </c:pt>
                <c:pt idx="1781">
                  <c:v>-169.64891477799938</c:v>
                </c:pt>
                <c:pt idx="1782">
                  <c:v>119.72201352629963</c:v>
                </c:pt>
                <c:pt idx="1783">
                  <c:v>-217.27304901800017</c:v>
                </c:pt>
                <c:pt idx="1784">
                  <c:v>171.33823352680065</c:v>
                </c:pt>
                <c:pt idx="1785">
                  <c:v>-114.85175780660029</c:v>
                </c:pt>
                <c:pt idx="1786">
                  <c:v>147.95055311570013</c:v>
                </c:pt>
                <c:pt idx="1787">
                  <c:v>171.52832082179975</c:v>
                </c:pt>
                <c:pt idx="1788">
                  <c:v>49.671644206199744</c:v>
                </c:pt>
                <c:pt idx="1789">
                  <c:v>-35.209644393199596</c:v>
                </c:pt>
                <c:pt idx="1790">
                  <c:v>66.806243277100293</c:v>
                </c:pt>
                <c:pt idx="1791">
                  <c:v>327.66469086349935</c:v>
                </c:pt>
                <c:pt idx="1792">
                  <c:v>-25.062381479499891</c:v>
                </c:pt>
                <c:pt idx="1793">
                  <c:v>-120.3166529580003</c:v>
                </c:pt>
                <c:pt idx="1794">
                  <c:v>89.532729266700699</c:v>
                </c:pt>
                <c:pt idx="1795">
                  <c:v>169.61112465989936</c:v>
                </c:pt>
                <c:pt idx="1796">
                  <c:v>84.800077605200386</c:v>
                </c:pt>
                <c:pt idx="1797">
                  <c:v>-22.606921271800275</c:v>
                </c:pt>
                <c:pt idx="1798">
                  <c:v>101.02027167830056</c:v>
                </c:pt>
                <c:pt idx="1799">
                  <c:v>-448.15685130129987</c:v>
                </c:pt>
                <c:pt idx="1800">
                  <c:v>-441.6211292823009</c:v>
                </c:pt>
                <c:pt idx="1801">
                  <c:v>-71.225177995699596</c:v>
                </c:pt>
                <c:pt idx="1802">
                  <c:v>-218.5244987017004</c:v>
                </c:pt>
                <c:pt idx="1803">
                  <c:v>72.192994385800375</c:v>
                </c:pt>
                <c:pt idx="1804">
                  <c:v>21.145930836300067</c:v>
                </c:pt>
                <c:pt idx="1805">
                  <c:v>0.58645609369978047</c:v>
                </c:pt>
                <c:pt idx="1806">
                  <c:v>1.8248208529003023</c:v>
                </c:pt>
                <c:pt idx="1807">
                  <c:v>5.6897906971998964</c:v>
                </c:pt>
                <c:pt idx="1808">
                  <c:v>2.7982664888995714</c:v>
                </c:pt>
                <c:pt idx="1809">
                  <c:v>-5.6723594312998102</c:v>
                </c:pt>
                <c:pt idx="1810">
                  <c:v>1.0992487741004879</c:v>
                </c:pt>
                <c:pt idx="1811">
                  <c:v>-8.1892730898998707</c:v>
                </c:pt>
                <c:pt idx="1812">
                  <c:v>5.3754036153995912</c:v>
                </c:pt>
                <c:pt idx="1813">
                  <c:v>4.0152404139998907</c:v>
                </c:pt>
                <c:pt idx="1814">
                  <c:v>5.4594437024998115</c:v>
                </c:pt>
                <c:pt idx="1815">
                  <c:v>29.629514720299994</c:v>
                </c:pt>
                <c:pt idx="1816">
                  <c:v>-23.863264179100042</c:v>
                </c:pt>
                <c:pt idx="1817">
                  <c:v>-4.2150938526992832</c:v>
                </c:pt>
                <c:pt idx="1818">
                  <c:v>177.37323692709924</c:v>
                </c:pt>
                <c:pt idx="1819">
                  <c:v>-75.60858331899999</c:v>
                </c:pt>
                <c:pt idx="1820">
                  <c:v>118.39064065470029</c:v>
                </c:pt>
                <c:pt idx="1821">
                  <c:v>188.63942563139972</c:v>
                </c:pt>
                <c:pt idx="1822">
                  <c:v>-195.72789556159933</c:v>
                </c:pt>
                <c:pt idx="1823">
                  <c:v>73.926168382699871</c:v>
                </c:pt>
                <c:pt idx="1824">
                  <c:v>70.773627031499927</c:v>
                </c:pt>
                <c:pt idx="1825">
                  <c:v>-43.633604685400314</c:v>
                </c:pt>
                <c:pt idx="1826">
                  <c:v>-27.40011310419959</c:v>
                </c:pt>
                <c:pt idx="1827">
                  <c:v>-95.10845861550024</c:v>
                </c:pt>
                <c:pt idx="1828">
                  <c:v>113.69001545940046</c:v>
                </c:pt>
                <c:pt idx="1829">
                  <c:v>35.639511282000058</c:v>
                </c:pt>
                <c:pt idx="1830">
                  <c:v>-35.31497080670033</c:v>
                </c:pt>
                <c:pt idx="1831">
                  <c:v>-3.5740079247998437</c:v>
                </c:pt>
                <c:pt idx="1832">
                  <c:v>71.182181221000064</c:v>
                </c:pt>
                <c:pt idx="1833">
                  <c:v>0.15257118869976694</c:v>
                </c:pt>
                <c:pt idx="1834">
                  <c:v>-43.525225607900211</c:v>
                </c:pt>
                <c:pt idx="1835">
                  <c:v>-333.6366424951002</c:v>
                </c:pt>
                <c:pt idx="1836">
                  <c:v>23.339718761700169</c:v>
                </c:pt>
                <c:pt idx="1837">
                  <c:v>21.932232672700593</c:v>
                </c:pt>
                <c:pt idx="1838">
                  <c:v>30.285862195499249</c:v>
                </c:pt>
                <c:pt idx="1839">
                  <c:v>360.17048700490068</c:v>
                </c:pt>
                <c:pt idx="1840">
                  <c:v>3.2455746189998536</c:v>
                </c:pt>
                <c:pt idx="1841">
                  <c:v>-280.0860683030005</c:v>
                </c:pt>
                <c:pt idx="1842">
                  <c:v>-70.098147046899612</c:v>
                </c:pt>
                <c:pt idx="1843">
                  <c:v>-1.962045476700041</c:v>
                </c:pt>
                <c:pt idx="1844">
                  <c:v>34.792267838400221</c:v>
                </c:pt>
                <c:pt idx="1845">
                  <c:v>5.0514058252992982</c:v>
                </c:pt>
                <c:pt idx="1846">
                  <c:v>-15.650336480099213</c:v>
                </c:pt>
                <c:pt idx="1847">
                  <c:v>-0.62783020980077708</c:v>
                </c:pt>
                <c:pt idx="1848">
                  <c:v>11.41485118700075</c:v>
                </c:pt>
                <c:pt idx="1849">
                  <c:v>-2.1664494069000284</c:v>
                </c:pt>
                <c:pt idx="1850">
                  <c:v>-13.321388440800547</c:v>
                </c:pt>
                <c:pt idx="1851">
                  <c:v>44.176146544699805</c:v>
                </c:pt>
                <c:pt idx="1852">
                  <c:v>-6.6683424956991075</c:v>
                </c:pt>
                <c:pt idx="1853">
                  <c:v>-163.49745871450068</c:v>
                </c:pt>
                <c:pt idx="1854">
                  <c:v>10.274817006000376</c:v>
                </c:pt>
                <c:pt idx="1855">
                  <c:v>45.249171583200223</c:v>
                </c:pt>
                <c:pt idx="1856">
                  <c:v>19.38114134279931</c:v>
                </c:pt>
                <c:pt idx="1857">
                  <c:v>19.046459271799904</c:v>
                </c:pt>
                <c:pt idx="1858">
                  <c:v>-15.402328977999787</c:v>
                </c:pt>
                <c:pt idx="1859">
                  <c:v>60.400811737100412</c:v>
                </c:pt>
                <c:pt idx="1860">
                  <c:v>-8.7876311395002631</c:v>
                </c:pt>
                <c:pt idx="1861">
                  <c:v>29.565678277300321</c:v>
                </c:pt>
                <c:pt idx="1862">
                  <c:v>88.571650918999694</c:v>
                </c:pt>
                <c:pt idx="1863">
                  <c:v>-101.96516367949971</c:v>
                </c:pt>
                <c:pt idx="1864">
                  <c:v>-68.891785301800155</c:v>
                </c:pt>
                <c:pt idx="1865">
                  <c:v>22.022727759799636</c:v>
                </c:pt>
                <c:pt idx="1866">
                  <c:v>-38.174585411599764</c:v>
                </c:pt>
                <c:pt idx="1867">
                  <c:v>-0.32595003979986359</c:v>
                </c:pt>
                <c:pt idx="1868">
                  <c:v>-44.716018901700409</c:v>
                </c:pt>
                <c:pt idx="1869">
                  <c:v>-757.63758374359986</c:v>
                </c:pt>
                <c:pt idx="1870">
                  <c:v>-13.648259887199856</c:v>
                </c:pt>
                <c:pt idx="1871">
                  <c:v>-62.55219996679989</c:v>
                </c:pt>
                <c:pt idx="1872">
                  <c:v>48.810645166900031</c:v>
                </c:pt>
                <c:pt idx="1873">
                  <c:v>55.60361627580005</c:v>
                </c:pt>
                <c:pt idx="1874">
                  <c:v>-752.67199755120055</c:v>
                </c:pt>
                <c:pt idx="1875">
                  <c:v>-554.03012339569977</c:v>
                </c:pt>
                <c:pt idx="1876">
                  <c:v>231.98678423300044</c:v>
                </c:pt>
                <c:pt idx="1877">
                  <c:v>-72.555526931199893</c:v>
                </c:pt>
                <c:pt idx="1878">
                  <c:v>-75.826811042200461</c:v>
                </c:pt>
                <c:pt idx="1879">
                  <c:v>-601.04457183249997</c:v>
                </c:pt>
                <c:pt idx="1880">
                  <c:v>222.33238066180002</c:v>
                </c:pt>
                <c:pt idx="1881">
                  <c:v>-310.64786434759981</c:v>
                </c:pt>
                <c:pt idx="1882">
                  <c:v>151.63519931749988</c:v>
                </c:pt>
                <c:pt idx="1883">
                  <c:v>382.12760825009991</c:v>
                </c:pt>
                <c:pt idx="1884">
                  <c:v>44.288390744600292</c:v>
                </c:pt>
                <c:pt idx="1885">
                  <c:v>-266.16046771540005</c:v>
                </c:pt>
                <c:pt idx="1886">
                  <c:v>226.15593233080017</c:v>
                </c:pt>
                <c:pt idx="1887">
                  <c:v>-60.085585960100616</c:v>
                </c:pt>
                <c:pt idx="1888">
                  <c:v>-271.48550436099958</c:v>
                </c:pt>
                <c:pt idx="1889">
                  <c:v>42.259382284599724</c:v>
                </c:pt>
                <c:pt idx="1890">
                  <c:v>-175.71873694269971</c:v>
                </c:pt>
                <c:pt idx="1891">
                  <c:v>-135.36675871240004</c:v>
                </c:pt>
                <c:pt idx="1892">
                  <c:v>-186.33247806899999</c:v>
                </c:pt>
                <c:pt idx="1893">
                  <c:v>60.74203942269969</c:v>
                </c:pt>
                <c:pt idx="1894">
                  <c:v>54.690181803500309</c:v>
                </c:pt>
                <c:pt idx="1895">
                  <c:v>-87.572598738000124</c:v>
                </c:pt>
                <c:pt idx="1896">
                  <c:v>-58.787140201000057</c:v>
                </c:pt>
                <c:pt idx="1897">
                  <c:v>53.887120572599997</c:v>
                </c:pt>
                <c:pt idx="1898">
                  <c:v>-151.28583584189983</c:v>
                </c:pt>
                <c:pt idx="1899">
                  <c:v>-51.340832260299976</c:v>
                </c:pt>
                <c:pt idx="1900">
                  <c:v>-17.244808287000069</c:v>
                </c:pt>
                <c:pt idx="1901">
                  <c:v>5.6801956468998469</c:v>
                </c:pt>
                <c:pt idx="1902">
                  <c:v>277.81873456209996</c:v>
                </c:pt>
                <c:pt idx="1903">
                  <c:v>84.43374371129994</c:v>
                </c:pt>
                <c:pt idx="1904">
                  <c:v>146.42181284980006</c:v>
                </c:pt>
                <c:pt idx="1905">
                  <c:v>356.48319363979999</c:v>
                </c:pt>
                <c:pt idx="1906">
                  <c:v>-241.0601589447997</c:v>
                </c:pt>
                <c:pt idx="1907">
                  <c:v>37.986534742199638</c:v>
                </c:pt>
                <c:pt idx="1908">
                  <c:v>87.068013010999948</c:v>
                </c:pt>
                <c:pt idx="1909">
                  <c:v>104.5019181585003</c:v>
                </c:pt>
                <c:pt idx="1910">
                  <c:v>-286.94623591590016</c:v>
                </c:pt>
                <c:pt idx="1911">
                  <c:v>39.80299857179989</c:v>
                </c:pt>
                <c:pt idx="1912">
                  <c:v>-219.95479955189967</c:v>
                </c:pt>
                <c:pt idx="1913">
                  <c:v>278.33107751629996</c:v>
                </c:pt>
                <c:pt idx="1914">
                  <c:v>-140.0493004371001</c:v>
                </c:pt>
                <c:pt idx="1915">
                  <c:v>106.92000000000007</c:v>
                </c:pt>
                <c:pt idx="1916">
                  <c:v>-142.83537966360018</c:v>
                </c:pt>
                <c:pt idx="1917">
                  <c:v>25.999820792900209</c:v>
                </c:pt>
                <c:pt idx="1918">
                  <c:v>166.74031321870007</c:v>
                </c:pt>
                <c:pt idx="1919">
                  <c:v>-86.712013051100257</c:v>
                </c:pt>
                <c:pt idx="1920">
                  <c:v>16.788366382199911</c:v>
                </c:pt>
                <c:pt idx="1921">
                  <c:v>-2.4667647172000216</c:v>
                </c:pt>
                <c:pt idx="1922">
                  <c:v>204.21884411200017</c:v>
                </c:pt>
                <c:pt idx="1923">
                  <c:v>-24.501446141299766</c:v>
                </c:pt>
                <c:pt idx="1924">
                  <c:v>3.354402973899596</c:v>
                </c:pt>
                <c:pt idx="1925">
                  <c:v>2.3390492575999815</c:v>
                </c:pt>
                <c:pt idx="1926">
                  <c:v>-377.97890200529991</c:v>
                </c:pt>
                <c:pt idx="1927">
                  <c:v>-11.181400774399663</c:v>
                </c:pt>
                <c:pt idx="1928">
                  <c:v>5.3633474679995743</c:v>
                </c:pt>
                <c:pt idx="1929">
                  <c:v>-113.85884635189996</c:v>
                </c:pt>
                <c:pt idx="1930">
                  <c:v>156.67767586000036</c:v>
                </c:pt>
                <c:pt idx="1931">
                  <c:v>-85.595808623900211</c:v>
                </c:pt>
                <c:pt idx="1932">
                  <c:v>24.970481031699819</c:v>
                </c:pt>
                <c:pt idx="1933">
                  <c:v>29.995596933700199</c:v>
                </c:pt>
                <c:pt idx="1934">
                  <c:v>-17.862149824300104</c:v>
                </c:pt>
                <c:pt idx="1935">
                  <c:v>85.053376810099962</c:v>
                </c:pt>
                <c:pt idx="1936">
                  <c:v>-146.68683940699975</c:v>
                </c:pt>
                <c:pt idx="1937">
                  <c:v>-15.758194832900244</c:v>
                </c:pt>
                <c:pt idx="1938">
                  <c:v>53.088417788399966</c:v>
                </c:pt>
                <c:pt idx="1939">
                  <c:v>-31.781148139300058</c:v>
                </c:pt>
                <c:pt idx="1940">
                  <c:v>13.14967736430026</c:v>
                </c:pt>
                <c:pt idx="1941">
                  <c:v>3.7456872382999791</c:v>
                </c:pt>
                <c:pt idx="1942">
                  <c:v>-3.3881541467999341</c:v>
                </c:pt>
                <c:pt idx="1943">
                  <c:v>-23.657062308100194</c:v>
                </c:pt>
                <c:pt idx="1944">
                  <c:v>-114.35878605649987</c:v>
                </c:pt>
                <c:pt idx="1945">
                  <c:v>-30.243515938499968</c:v>
                </c:pt>
                <c:pt idx="1946">
                  <c:v>46.013570166099726</c:v>
                </c:pt>
                <c:pt idx="1947">
                  <c:v>-20.398988839799586</c:v>
                </c:pt>
                <c:pt idx="1948">
                  <c:v>19.172472299799665</c:v>
                </c:pt>
                <c:pt idx="1949">
                  <c:v>-6.7704136541997286</c:v>
                </c:pt>
                <c:pt idx="1950">
                  <c:v>-28.535971822600004</c:v>
                </c:pt>
                <c:pt idx="1951">
                  <c:v>7.7311177029000646</c:v>
                </c:pt>
                <c:pt idx="1952">
                  <c:v>7.5374676438996175</c:v>
                </c:pt>
                <c:pt idx="1953">
                  <c:v>-52.248867163499654</c:v>
                </c:pt>
                <c:pt idx="1954">
                  <c:v>-6.9849557203001496</c:v>
                </c:pt>
                <c:pt idx="1955">
                  <c:v>230.4880760205001</c:v>
                </c:pt>
                <c:pt idx="1956">
                  <c:v>26.442528249399857</c:v>
                </c:pt>
                <c:pt idx="1957">
                  <c:v>3.6893225815001642</c:v>
                </c:pt>
                <c:pt idx="1958">
                  <c:v>-27.970826147500247</c:v>
                </c:pt>
                <c:pt idx="1959">
                  <c:v>-13.841295539400107</c:v>
                </c:pt>
                <c:pt idx="1960">
                  <c:v>-9.7870482507996712</c:v>
                </c:pt>
                <c:pt idx="1961">
                  <c:v>-11.15797467099992</c:v>
                </c:pt>
                <c:pt idx="1962">
                  <c:v>7.8509065270000065</c:v>
                </c:pt>
                <c:pt idx="1963">
                  <c:v>30.157426605399905</c:v>
                </c:pt>
                <c:pt idx="1964">
                  <c:v>9.7467971734999992</c:v>
                </c:pt>
                <c:pt idx="1965">
                  <c:v>259.16617656869994</c:v>
                </c:pt>
                <c:pt idx="1966">
                  <c:v>39.164755253500061</c:v>
                </c:pt>
                <c:pt idx="1967">
                  <c:v>20.256923688300049</c:v>
                </c:pt>
                <c:pt idx="1968">
                  <c:v>-34.981358736200036</c:v>
                </c:pt>
                <c:pt idx="1969">
                  <c:v>43.849104447900118</c:v>
                </c:pt>
                <c:pt idx="1970">
                  <c:v>171.50516896330009</c:v>
                </c:pt>
                <c:pt idx="1971">
                  <c:v>-341.49224280050021</c:v>
                </c:pt>
                <c:pt idx="1972">
                  <c:v>56.244825646899699</c:v>
                </c:pt>
                <c:pt idx="1973">
                  <c:v>-22.283551932199771</c:v>
                </c:pt>
                <c:pt idx="1974">
                  <c:v>-24.645454182800222</c:v>
                </c:pt>
                <c:pt idx="1975">
                  <c:v>26.742207623500235</c:v>
                </c:pt>
                <c:pt idx="1976">
                  <c:v>11.933436416099994</c:v>
                </c:pt>
                <c:pt idx="1977">
                  <c:v>-7.1928092575999472</c:v>
                </c:pt>
                <c:pt idx="1978">
                  <c:v>-21.75506898770027</c:v>
                </c:pt>
                <c:pt idx="1979">
                  <c:v>-92.801207931399858</c:v>
                </c:pt>
                <c:pt idx="1980">
                  <c:v>142.21799154380005</c:v>
                </c:pt>
                <c:pt idx="1981">
                  <c:v>16.8754849482998</c:v>
                </c:pt>
                <c:pt idx="1982">
                  <c:v>10.883613647099992</c:v>
                </c:pt>
                <c:pt idx="1983">
                  <c:v>-31.468079260199829</c:v>
                </c:pt>
                <c:pt idx="1984">
                  <c:v>70.496555491100025</c:v>
                </c:pt>
                <c:pt idx="1985">
                  <c:v>0.78740939569979673</c:v>
                </c:pt>
                <c:pt idx="1986">
                  <c:v>-48.406679306399838</c:v>
                </c:pt>
                <c:pt idx="1987">
                  <c:v>15.04675667499987</c:v>
                </c:pt>
                <c:pt idx="1988">
                  <c:v>-20.021504812699732</c:v>
                </c:pt>
                <c:pt idx="1989">
                  <c:v>9.469921145599983</c:v>
                </c:pt>
                <c:pt idx="1990">
                  <c:v>36.307938480600114</c:v>
                </c:pt>
                <c:pt idx="1991">
                  <c:v>93.798935342999812</c:v>
                </c:pt>
                <c:pt idx="1992">
                  <c:v>-15.462191875200006</c:v>
                </c:pt>
                <c:pt idx="1993">
                  <c:v>4.0267194892999214</c:v>
                </c:pt>
                <c:pt idx="1994">
                  <c:v>21.621366668599876</c:v>
                </c:pt>
                <c:pt idx="1995">
                  <c:v>31.750264729900209</c:v>
                </c:pt>
                <c:pt idx="1996">
                  <c:v>-52.975966038799925</c:v>
                </c:pt>
                <c:pt idx="1997">
                  <c:v>12.493795450099697</c:v>
                </c:pt>
                <c:pt idx="1998">
                  <c:v>-9.5977816171998711</c:v>
                </c:pt>
                <c:pt idx="1999">
                  <c:v>-9.2687423026000033</c:v>
                </c:pt>
                <c:pt idx="2000">
                  <c:v>-54.656983933599804</c:v>
                </c:pt>
                <c:pt idx="2001">
                  <c:v>1.5936027286998069</c:v>
                </c:pt>
                <c:pt idx="2002">
                  <c:v>103.2151899190003</c:v>
                </c:pt>
                <c:pt idx="2003">
                  <c:v>-10.219637851800144</c:v>
                </c:pt>
                <c:pt idx="2004">
                  <c:v>71.88924234390015</c:v>
                </c:pt>
                <c:pt idx="2005">
                  <c:v>0.96149050709982475</c:v>
                </c:pt>
                <c:pt idx="2006">
                  <c:v>13.483186679000028</c:v>
                </c:pt>
                <c:pt idx="2007">
                  <c:v>40.480148596999697</c:v>
                </c:pt>
                <c:pt idx="2008">
                  <c:v>683.58569537509993</c:v>
                </c:pt>
                <c:pt idx="2009">
                  <c:v>283.38011729170012</c:v>
                </c:pt>
                <c:pt idx="2010">
                  <c:v>-226.55132124420015</c:v>
                </c:pt>
                <c:pt idx="2011">
                  <c:v>155.33383918940035</c:v>
                </c:pt>
                <c:pt idx="2012">
                  <c:v>-2.612188643999616</c:v>
                </c:pt>
                <c:pt idx="2013">
                  <c:v>169.85208834609966</c:v>
                </c:pt>
                <c:pt idx="2014">
                  <c:v>62.031872797700089</c:v>
                </c:pt>
                <c:pt idx="2015">
                  <c:v>-80.207393868499821</c:v>
                </c:pt>
                <c:pt idx="2016">
                  <c:v>103.54610860699995</c:v>
                </c:pt>
                <c:pt idx="2017">
                  <c:v>-233.93793428620029</c:v>
                </c:pt>
                <c:pt idx="2018">
                  <c:v>27.910040548999859</c:v>
                </c:pt>
                <c:pt idx="2019">
                  <c:v>-10.648823927200283</c:v>
                </c:pt>
                <c:pt idx="2020">
                  <c:v>91.520360846000585</c:v>
                </c:pt>
                <c:pt idx="2021">
                  <c:v>-112.71223509829997</c:v>
                </c:pt>
                <c:pt idx="2022">
                  <c:v>138.5293018696002</c:v>
                </c:pt>
                <c:pt idx="2023">
                  <c:v>36.755466041799991</c:v>
                </c:pt>
                <c:pt idx="2024">
                  <c:v>55.599048509399836</c:v>
                </c:pt>
                <c:pt idx="2025">
                  <c:v>-9.8977364512002168</c:v>
                </c:pt>
                <c:pt idx="2026">
                  <c:v>25.487083820199587</c:v>
                </c:pt>
                <c:pt idx="2027">
                  <c:v>-15.590011533399775</c:v>
                </c:pt>
                <c:pt idx="2028">
                  <c:v>121.87509843800035</c:v>
                </c:pt>
                <c:pt idx="2029">
                  <c:v>154.08849394339995</c:v>
                </c:pt>
                <c:pt idx="2030">
                  <c:v>-119.53089312229986</c:v>
                </c:pt>
                <c:pt idx="2031">
                  <c:v>-300.76349114979985</c:v>
                </c:pt>
                <c:pt idx="2032">
                  <c:v>19.347001894099776</c:v>
                </c:pt>
                <c:pt idx="2033">
                  <c:v>48.618711150999843</c:v>
                </c:pt>
                <c:pt idx="2034">
                  <c:v>-47.647499688599964</c:v>
                </c:pt>
                <c:pt idx="2035">
                  <c:v>-1.1122399511996264</c:v>
                </c:pt>
                <c:pt idx="2036">
                  <c:v>126.01096921029966</c:v>
                </c:pt>
                <c:pt idx="2037">
                  <c:v>20.498023325500071</c:v>
                </c:pt>
                <c:pt idx="2038">
                  <c:v>107.93557479329957</c:v>
                </c:pt>
                <c:pt idx="2039">
                  <c:v>291.80098679080038</c:v>
                </c:pt>
                <c:pt idx="2040">
                  <c:v>114.65272550410009</c:v>
                </c:pt>
                <c:pt idx="2041">
                  <c:v>-99.296727489800105</c:v>
                </c:pt>
                <c:pt idx="2042">
                  <c:v>-7.0266310252000039</c:v>
                </c:pt>
                <c:pt idx="2043">
                  <c:v>193.52127267190008</c:v>
                </c:pt>
                <c:pt idx="2044">
                  <c:v>32.91169793159952</c:v>
                </c:pt>
                <c:pt idx="2045">
                  <c:v>227.24451043689987</c:v>
                </c:pt>
                <c:pt idx="2046">
                  <c:v>228.14354861030006</c:v>
                </c:pt>
                <c:pt idx="2047">
                  <c:v>866.97608572310037</c:v>
                </c:pt>
                <c:pt idx="2048">
                  <c:v>-262.09887469969999</c:v>
                </c:pt>
                <c:pt idx="2049">
                  <c:v>914.23417359040013</c:v>
                </c:pt>
                <c:pt idx="2050">
                  <c:v>21.476581293899471</c:v>
                </c:pt>
                <c:pt idx="2051">
                  <c:v>249.03610283710077</c:v>
                </c:pt>
                <c:pt idx="2052">
                  <c:v>-357.37727636189993</c:v>
                </c:pt>
                <c:pt idx="2053">
                  <c:v>-576.42570385790077</c:v>
                </c:pt>
                <c:pt idx="2054">
                  <c:v>51.999189859100625</c:v>
                </c:pt>
                <c:pt idx="2055">
                  <c:v>925.6096665314999</c:v>
                </c:pt>
                <c:pt idx="2056">
                  <c:v>-304.24689655620023</c:v>
                </c:pt>
                <c:pt idx="2057">
                  <c:v>44.116244363800433</c:v>
                </c:pt>
                <c:pt idx="2058">
                  <c:v>-237.22486353740078</c:v>
                </c:pt>
                <c:pt idx="2059">
                  <c:v>179.94303077070072</c:v>
                </c:pt>
                <c:pt idx="2060">
                  <c:v>134.65988035939972</c:v>
                </c:pt>
                <c:pt idx="2061">
                  <c:v>51.063372743299624</c:v>
                </c:pt>
                <c:pt idx="2062">
                  <c:v>563.57220452389993</c:v>
                </c:pt>
                <c:pt idx="2063">
                  <c:v>147.20423813060006</c:v>
                </c:pt>
                <c:pt idx="2064">
                  <c:v>-81.015121152799111</c:v>
                </c:pt>
                <c:pt idx="2065">
                  <c:v>-46.931377709201115</c:v>
                </c:pt>
                <c:pt idx="2066">
                  <c:v>-385.35985096839977</c:v>
                </c:pt>
                <c:pt idx="2067">
                  <c:v>226.16362561109963</c:v>
                </c:pt>
                <c:pt idx="2068">
                  <c:v>75.275623036000979</c:v>
                </c:pt>
                <c:pt idx="2069">
                  <c:v>155.78605574709945</c:v>
                </c:pt>
                <c:pt idx="2070">
                  <c:v>-270.21733159359974</c:v>
                </c:pt>
                <c:pt idx="2071">
                  <c:v>-828.47571522220005</c:v>
                </c:pt>
                <c:pt idx="2072">
                  <c:v>144.74862105450029</c:v>
                </c:pt>
                <c:pt idx="2073">
                  <c:v>-59.439409069000249</c:v>
                </c:pt>
                <c:pt idx="2074">
                  <c:v>299.37435355540038</c:v>
                </c:pt>
                <c:pt idx="2075">
                  <c:v>-80.830280816599952</c:v>
                </c:pt>
                <c:pt idx="2076">
                  <c:v>-348.50330653650053</c:v>
                </c:pt>
                <c:pt idx="2077">
                  <c:v>353.0837456320005</c:v>
                </c:pt>
                <c:pt idx="2078">
                  <c:v>-50.380987340700813</c:v>
                </c:pt>
                <c:pt idx="2079">
                  <c:v>248.16342940170034</c:v>
                </c:pt>
                <c:pt idx="2080">
                  <c:v>104.93141968029977</c:v>
                </c:pt>
                <c:pt idx="2081">
                  <c:v>411.06785453230077</c:v>
                </c:pt>
                <c:pt idx="2082">
                  <c:v>168.38045891549882</c:v>
                </c:pt>
                <c:pt idx="2083">
                  <c:v>225.37204772890072</c:v>
                </c:pt>
                <c:pt idx="2084">
                  <c:v>285.43462655909934</c:v>
                </c:pt>
                <c:pt idx="2085">
                  <c:v>-334.48723754539969</c:v>
                </c:pt>
                <c:pt idx="2086">
                  <c:v>246.63578873970073</c:v>
                </c:pt>
                <c:pt idx="2087">
                  <c:v>300.77705017970038</c:v>
                </c:pt>
                <c:pt idx="2088">
                  <c:v>346.50727648339853</c:v>
                </c:pt>
                <c:pt idx="2089">
                  <c:v>555.00420375380054</c:v>
                </c:pt>
                <c:pt idx="2090">
                  <c:v>382.15880597089927</c:v>
                </c:pt>
                <c:pt idx="2091">
                  <c:v>152.88877475560002</c:v>
                </c:pt>
                <c:pt idx="2092">
                  <c:v>668.94993419820094</c:v>
                </c:pt>
                <c:pt idx="2093">
                  <c:v>779.51617625429935</c:v>
                </c:pt>
                <c:pt idx="2094">
                  <c:v>-1358.6570313351986</c:v>
                </c:pt>
                <c:pt idx="2095">
                  <c:v>1230.6841833680992</c:v>
                </c:pt>
                <c:pt idx="2096">
                  <c:v>-292.87203981610037</c:v>
                </c:pt>
                <c:pt idx="2097">
                  <c:v>-1091.770465031299</c:v>
                </c:pt>
                <c:pt idx="2098">
                  <c:v>-477.62668884420054</c:v>
                </c:pt>
                <c:pt idx="2099">
                  <c:v>345.44632162129892</c:v>
                </c:pt>
                <c:pt idx="2100">
                  <c:v>1142.1100848425012</c:v>
                </c:pt>
                <c:pt idx="2101">
                  <c:v>-296.7156184553005</c:v>
                </c:pt>
                <c:pt idx="2102">
                  <c:v>-699.31555159900017</c:v>
                </c:pt>
                <c:pt idx="2103">
                  <c:v>272.83694569660111</c:v>
                </c:pt>
                <c:pt idx="2104">
                  <c:v>203.06846759309883</c:v>
                </c:pt>
                <c:pt idx="2105">
                  <c:v>913.88492662009958</c:v>
                </c:pt>
                <c:pt idx="2106">
                  <c:v>239.90467279060067</c:v>
                </c:pt>
                <c:pt idx="2107">
                  <c:v>-521.7202739496006</c:v>
                </c:pt>
                <c:pt idx="2108">
                  <c:v>-730.03909651429967</c:v>
                </c:pt>
                <c:pt idx="2109">
                  <c:v>478.81526661330099</c:v>
                </c:pt>
                <c:pt idx="2110">
                  <c:v>-523.35722795510083</c:v>
                </c:pt>
                <c:pt idx="2111">
                  <c:v>-773.20690832460059</c:v>
                </c:pt>
                <c:pt idx="2112">
                  <c:v>428.08691224380163</c:v>
                </c:pt>
                <c:pt idx="2113">
                  <c:v>-1444.0722237977006</c:v>
                </c:pt>
                <c:pt idx="2114">
                  <c:v>242.72161833710015</c:v>
                </c:pt>
                <c:pt idx="2115">
                  <c:v>870.21673907940021</c:v>
                </c:pt>
                <c:pt idx="2116">
                  <c:v>-137.08793502040135</c:v>
                </c:pt>
                <c:pt idx="2117">
                  <c:v>516.95506387870046</c:v>
                </c:pt>
                <c:pt idx="2118">
                  <c:v>-432.08436869489924</c:v>
                </c:pt>
                <c:pt idx="2119">
                  <c:v>-265.49240265980006</c:v>
                </c:pt>
                <c:pt idx="2120">
                  <c:v>-258.10661842640002</c:v>
                </c:pt>
                <c:pt idx="2121">
                  <c:v>-256.02785093100101</c:v>
                </c:pt>
                <c:pt idx="2122">
                  <c:v>125.92459019860144</c:v>
                </c:pt>
                <c:pt idx="2123">
                  <c:v>-85.20300093770129</c:v>
                </c:pt>
                <c:pt idx="2124">
                  <c:v>-372.08631327080002</c:v>
                </c:pt>
                <c:pt idx="2125">
                  <c:v>55.715224097401006</c:v>
                </c:pt>
                <c:pt idx="2126">
                  <c:v>10.849011737000183</c:v>
                </c:pt>
                <c:pt idx="2127">
                  <c:v>66.031098661000215</c:v>
                </c:pt>
                <c:pt idx="2128">
                  <c:v>432.55910152149954</c:v>
                </c:pt>
                <c:pt idx="2129">
                  <c:v>379.90613280009893</c:v>
                </c:pt>
                <c:pt idx="2130">
                  <c:v>128.71086546960032</c:v>
                </c:pt>
                <c:pt idx="2131">
                  <c:v>317.34838381450027</c:v>
                </c:pt>
                <c:pt idx="2132">
                  <c:v>154.54768621999938</c:v>
                </c:pt>
                <c:pt idx="2133">
                  <c:v>825.97951252200073</c:v>
                </c:pt>
                <c:pt idx="2134">
                  <c:v>-501.59983054569966</c:v>
                </c:pt>
                <c:pt idx="2135">
                  <c:v>645.85999941340015</c:v>
                </c:pt>
                <c:pt idx="2136">
                  <c:v>-138.5917405020009</c:v>
                </c:pt>
                <c:pt idx="2137">
                  <c:v>10.119089175401314</c:v>
                </c:pt>
                <c:pt idx="2138">
                  <c:v>-549.29331678960079</c:v>
                </c:pt>
                <c:pt idx="2139">
                  <c:v>207.08452808760012</c:v>
                </c:pt>
                <c:pt idx="2140">
                  <c:v>-93.397129086000859</c:v>
                </c:pt>
                <c:pt idx="2141">
                  <c:v>-522.58954104149961</c:v>
                </c:pt>
                <c:pt idx="2142">
                  <c:v>-657.88053116409901</c:v>
                </c:pt>
                <c:pt idx="2143">
                  <c:v>175.04096832130017</c:v>
                </c:pt>
                <c:pt idx="2144">
                  <c:v>1.9110425408998708</c:v>
                </c:pt>
                <c:pt idx="2145">
                  <c:v>-176.34915082100088</c:v>
                </c:pt>
                <c:pt idx="2146">
                  <c:v>123.27139683220048</c:v>
                </c:pt>
                <c:pt idx="2147">
                  <c:v>439.43746726149948</c:v>
                </c:pt>
                <c:pt idx="2148">
                  <c:v>43.69670178620072</c:v>
                </c:pt>
                <c:pt idx="2149">
                  <c:v>-753.59021313999983</c:v>
                </c:pt>
                <c:pt idx="2150">
                  <c:v>96.247955010800069</c:v>
                </c:pt>
                <c:pt idx="2151">
                  <c:v>203.11660419739928</c:v>
                </c:pt>
                <c:pt idx="2152">
                  <c:v>-192.78389301209972</c:v>
                </c:pt>
                <c:pt idx="2153">
                  <c:v>-102.57504075339966</c:v>
                </c:pt>
                <c:pt idx="2154">
                  <c:v>243.29261992759893</c:v>
                </c:pt>
                <c:pt idx="2155">
                  <c:v>-190.01850689149978</c:v>
                </c:pt>
                <c:pt idx="2156">
                  <c:v>-379.03448191300049</c:v>
                </c:pt>
                <c:pt idx="2157">
                  <c:v>-255.18561752589994</c:v>
                </c:pt>
                <c:pt idx="2158">
                  <c:v>102.75990340350108</c:v>
                </c:pt>
                <c:pt idx="2159">
                  <c:v>34.247573609400206</c:v>
                </c:pt>
                <c:pt idx="2160">
                  <c:v>155.68398650059862</c:v>
                </c:pt>
                <c:pt idx="2161">
                  <c:v>601.18806221890009</c:v>
                </c:pt>
                <c:pt idx="2162">
                  <c:v>309.45533987840099</c:v>
                </c:pt>
                <c:pt idx="2163">
                  <c:v>-136.26439829320043</c:v>
                </c:pt>
                <c:pt idx="2164">
                  <c:v>21.270990688299207</c:v>
                </c:pt>
                <c:pt idx="2165">
                  <c:v>-242.29400567839912</c:v>
                </c:pt>
                <c:pt idx="2166">
                  <c:v>161.20347836180008</c:v>
                </c:pt>
                <c:pt idx="2167">
                  <c:v>-92.43083351740097</c:v>
                </c:pt>
                <c:pt idx="2168">
                  <c:v>-69.854342585398626</c:v>
                </c:pt>
                <c:pt idx="2169">
                  <c:v>-249.99536162240111</c:v>
                </c:pt>
                <c:pt idx="2170">
                  <c:v>69.80615759380089</c:v>
                </c:pt>
                <c:pt idx="2171">
                  <c:v>244.01422066319901</c:v>
                </c:pt>
                <c:pt idx="2172">
                  <c:v>-97.2902442548002</c:v>
                </c:pt>
                <c:pt idx="2173">
                  <c:v>51.755061358200692</c:v>
                </c:pt>
                <c:pt idx="2174">
                  <c:v>-49.041308165400551</c:v>
                </c:pt>
                <c:pt idx="2175">
                  <c:v>-0.53106198449859221</c:v>
                </c:pt>
                <c:pt idx="2176">
                  <c:v>-70.238139734201468</c:v>
                </c:pt>
                <c:pt idx="2177">
                  <c:v>-63.133802578098766</c:v>
                </c:pt>
                <c:pt idx="2178">
                  <c:v>55.21786942089966</c:v>
                </c:pt>
                <c:pt idx="2179">
                  <c:v>-85.170373578999715</c:v>
                </c:pt>
                <c:pt idx="2180">
                  <c:v>-153.81468925640002</c:v>
                </c:pt>
                <c:pt idx="2181">
                  <c:v>47.346193026600304</c:v>
                </c:pt>
                <c:pt idx="2182">
                  <c:v>-312.14801288590024</c:v>
                </c:pt>
                <c:pt idx="2183">
                  <c:v>-1030.7451701504997</c:v>
                </c:pt>
                <c:pt idx="2184">
                  <c:v>-250.26497346990072</c:v>
                </c:pt>
                <c:pt idx="2185">
                  <c:v>-335.49765289290008</c:v>
                </c:pt>
                <c:pt idx="2186">
                  <c:v>91.999797402300828</c:v>
                </c:pt>
                <c:pt idx="2187">
                  <c:v>-48.796664992100887</c:v>
                </c:pt>
                <c:pt idx="2188">
                  <c:v>-60.700741582800219</c:v>
                </c:pt>
                <c:pt idx="2189">
                  <c:v>155.62817958090091</c:v>
                </c:pt>
                <c:pt idx="2190">
                  <c:v>92.347720418998506</c:v>
                </c:pt>
                <c:pt idx="2191">
                  <c:v>-60.225172764399758</c:v>
                </c:pt>
                <c:pt idx="2192">
                  <c:v>-69.62018485939916</c:v>
                </c:pt>
                <c:pt idx="2193">
                  <c:v>-39.941194695500599</c:v>
                </c:pt>
                <c:pt idx="2194">
                  <c:v>-26.755949063699518</c:v>
                </c:pt>
                <c:pt idx="2195">
                  <c:v>-283.45338420400003</c:v>
                </c:pt>
                <c:pt idx="2196">
                  <c:v>382.51507446980031</c:v>
                </c:pt>
                <c:pt idx="2197">
                  <c:v>-34.570561111901043</c:v>
                </c:pt>
                <c:pt idx="2198">
                  <c:v>370.74299424220044</c:v>
                </c:pt>
                <c:pt idx="2199">
                  <c:v>9.7637052689005941</c:v>
                </c:pt>
                <c:pt idx="2200">
                  <c:v>-261.97293630690001</c:v>
                </c:pt>
                <c:pt idx="2201">
                  <c:v>8.4326789966999058</c:v>
                </c:pt>
                <c:pt idx="2202">
                  <c:v>-46.426934566999989</c:v>
                </c:pt>
                <c:pt idx="2203">
                  <c:v>55.641672710899002</c:v>
                </c:pt>
                <c:pt idx="2204">
                  <c:v>-175.37899853739964</c:v>
                </c:pt>
                <c:pt idx="2205">
                  <c:v>-158.61960521239962</c:v>
                </c:pt>
                <c:pt idx="2206">
                  <c:v>54.237686324900096</c:v>
                </c:pt>
                <c:pt idx="2207">
                  <c:v>-87.818605507900429</c:v>
                </c:pt>
                <c:pt idx="2208">
                  <c:v>-26.892368544099554</c:v>
                </c:pt>
                <c:pt idx="2209">
                  <c:v>256.97165633829991</c:v>
                </c:pt>
                <c:pt idx="2210">
                  <c:v>-7.266390649965615E-2</c:v>
                </c:pt>
                <c:pt idx="2211">
                  <c:v>-126.83655560870011</c:v>
                </c:pt>
                <c:pt idx="2212">
                  <c:v>-652.99370739080041</c:v>
                </c:pt>
                <c:pt idx="2213">
                  <c:v>40.20157943510003</c:v>
                </c:pt>
                <c:pt idx="2214">
                  <c:v>1130.6064814883994</c:v>
                </c:pt>
                <c:pt idx="2215">
                  <c:v>580.08263443950091</c:v>
                </c:pt>
                <c:pt idx="2216">
                  <c:v>407.0610242178991</c:v>
                </c:pt>
                <c:pt idx="2217">
                  <c:v>-120.14419644649934</c:v>
                </c:pt>
                <c:pt idx="2218">
                  <c:v>-2.4986670214002515</c:v>
                </c:pt>
                <c:pt idx="2219">
                  <c:v>-229.72921326799951</c:v>
                </c:pt>
                <c:pt idx="2220">
                  <c:v>-94.584849032300554</c:v>
                </c:pt>
                <c:pt idx="2221">
                  <c:v>66.221714315201098</c:v>
                </c:pt>
                <c:pt idx="2222">
                  <c:v>93.264257772898418</c:v>
                </c:pt>
                <c:pt idx="2223">
                  <c:v>-88.481151843599946</c:v>
                </c:pt>
                <c:pt idx="2224">
                  <c:v>167.21263060520141</c:v>
                </c:pt>
                <c:pt idx="2225">
                  <c:v>-43.028457371101467</c:v>
                </c:pt>
                <c:pt idx="2226">
                  <c:v>9.152778546400441</c:v>
                </c:pt>
                <c:pt idx="2227">
                  <c:v>-109.26658144789872</c:v>
                </c:pt>
                <c:pt idx="2228">
                  <c:v>-432.1271763593013</c:v>
                </c:pt>
                <c:pt idx="2229">
                  <c:v>3.6834101022996037</c:v>
                </c:pt>
                <c:pt idx="2230">
                  <c:v>283.14482386570126</c:v>
                </c:pt>
                <c:pt idx="2231">
                  <c:v>-369.65253932340056</c:v>
                </c:pt>
                <c:pt idx="2232">
                  <c:v>49.358378975599408</c:v>
                </c:pt>
                <c:pt idx="2233">
                  <c:v>-11.372127124499457</c:v>
                </c:pt>
                <c:pt idx="2234">
                  <c:v>-92.549668665000354</c:v>
                </c:pt>
                <c:pt idx="2235">
                  <c:v>-156.32736419179855</c:v>
                </c:pt>
                <c:pt idx="2236">
                  <c:v>-31.382659263001187</c:v>
                </c:pt>
                <c:pt idx="2237">
                  <c:v>68.078753068401056</c:v>
                </c:pt>
                <c:pt idx="2238">
                  <c:v>-331.53328597340078</c:v>
                </c:pt>
                <c:pt idx="2239">
                  <c:v>-87.317830193899681</c:v>
                </c:pt>
                <c:pt idx="2240">
                  <c:v>-43.645362190400192</c:v>
                </c:pt>
                <c:pt idx="2241">
                  <c:v>-462.10260010749971</c:v>
                </c:pt>
                <c:pt idx="2242">
                  <c:v>-350.63003855410079</c:v>
                </c:pt>
                <c:pt idx="2243">
                  <c:v>41.295223575900309</c:v>
                </c:pt>
                <c:pt idx="2244">
                  <c:v>-261.6728221000003</c:v>
                </c:pt>
                <c:pt idx="2245">
                  <c:v>170.12887232190042</c:v>
                </c:pt>
                <c:pt idx="2246">
                  <c:v>-70.792360051399555</c:v>
                </c:pt>
                <c:pt idx="2247">
                  <c:v>382.41122390579949</c:v>
                </c:pt>
                <c:pt idx="2248">
                  <c:v>-133.27320337350011</c:v>
                </c:pt>
                <c:pt idx="2249">
                  <c:v>339.0584697080003</c:v>
                </c:pt>
                <c:pt idx="2250">
                  <c:v>-187.03033029890048</c:v>
                </c:pt>
                <c:pt idx="2251">
                  <c:v>-160.27260082089924</c:v>
                </c:pt>
                <c:pt idx="2252">
                  <c:v>-48.530077327100116</c:v>
                </c:pt>
                <c:pt idx="2253">
                  <c:v>-18.065165930200237</c:v>
                </c:pt>
                <c:pt idx="2254">
                  <c:v>-101.63400283850024</c:v>
                </c:pt>
                <c:pt idx="2255">
                  <c:v>185.05328788750012</c:v>
                </c:pt>
                <c:pt idx="2256">
                  <c:v>113.09353350840047</c:v>
                </c:pt>
                <c:pt idx="2257">
                  <c:v>20.242929971099329</c:v>
                </c:pt>
                <c:pt idx="2258">
                  <c:v>18.115686788200037</c:v>
                </c:pt>
                <c:pt idx="2259">
                  <c:v>-217.14315671450004</c:v>
                </c:pt>
                <c:pt idx="2260">
                  <c:v>-93.333467719099644</c:v>
                </c:pt>
                <c:pt idx="2261">
                  <c:v>-41.695898394699725</c:v>
                </c:pt>
                <c:pt idx="2262">
                  <c:v>-7.7943077851005</c:v>
                </c:pt>
                <c:pt idx="2263">
                  <c:v>48.601953726300053</c:v>
                </c:pt>
                <c:pt idx="2264">
                  <c:v>-151.84933763780009</c:v>
                </c:pt>
                <c:pt idx="2265">
                  <c:v>25.706490774399754</c:v>
                </c:pt>
                <c:pt idx="2266">
                  <c:v>-229.23508235379995</c:v>
                </c:pt>
                <c:pt idx="2267">
                  <c:v>-299.46755042449968</c:v>
                </c:pt>
                <c:pt idx="2268">
                  <c:v>839.98655688560029</c:v>
                </c:pt>
                <c:pt idx="2269">
                  <c:v>-276.44707644380014</c:v>
                </c:pt>
                <c:pt idx="2270">
                  <c:v>-7.6349532575004559</c:v>
                </c:pt>
                <c:pt idx="2271">
                  <c:v>146.40171062720037</c:v>
                </c:pt>
                <c:pt idx="2272">
                  <c:v>-49.348876548099724</c:v>
                </c:pt>
                <c:pt idx="2273">
                  <c:v>-70.813826076499936</c:v>
                </c:pt>
                <c:pt idx="2274">
                  <c:v>69.454271962799794</c:v>
                </c:pt>
                <c:pt idx="2275">
                  <c:v>-22.817255273899718</c:v>
                </c:pt>
                <c:pt idx="2276">
                  <c:v>-29.102859192000324</c:v>
                </c:pt>
                <c:pt idx="2277">
                  <c:v>43.587175652200131</c:v>
                </c:pt>
                <c:pt idx="2278">
                  <c:v>84.266932241199356</c:v>
                </c:pt>
                <c:pt idx="2279">
                  <c:v>73.904203990000497</c:v>
                </c:pt>
                <c:pt idx="2280">
                  <c:v>-134.18805359020007</c:v>
                </c:pt>
                <c:pt idx="2281">
                  <c:v>-71.3189750360998</c:v>
                </c:pt>
                <c:pt idx="2282">
                  <c:v>-5.213807335599995</c:v>
                </c:pt>
                <c:pt idx="2283">
                  <c:v>-219.25643227989985</c:v>
                </c:pt>
                <c:pt idx="2284">
                  <c:v>335.73192564769943</c:v>
                </c:pt>
                <c:pt idx="2285">
                  <c:v>46.417164818800302</c:v>
                </c:pt>
                <c:pt idx="2286">
                  <c:v>9.796594301499681</c:v>
                </c:pt>
                <c:pt idx="2287">
                  <c:v>366.42748921040038</c:v>
                </c:pt>
                <c:pt idx="2288">
                  <c:v>325.74294716870008</c:v>
                </c:pt>
                <c:pt idx="2289">
                  <c:v>28.002668238099432</c:v>
                </c:pt>
                <c:pt idx="2290">
                  <c:v>-258.90500523989977</c:v>
                </c:pt>
                <c:pt idx="2291">
                  <c:v>278.75152141939998</c:v>
                </c:pt>
                <c:pt idx="2292">
                  <c:v>-8.4593532456001412</c:v>
                </c:pt>
                <c:pt idx="2293">
                  <c:v>70.320185156499974</c:v>
                </c:pt>
                <c:pt idx="2294">
                  <c:v>-32.352709200299614</c:v>
                </c:pt>
                <c:pt idx="2295">
                  <c:v>618.18143118999978</c:v>
                </c:pt>
                <c:pt idx="2296">
                  <c:v>108.53329308720095</c:v>
                </c:pt>
                <c:pt idx="2297">
                  <c:v>-132.03815432490046</c:v>
                </c:pt>
                <c:pt idx="2298">
                  <c:v>213.66145054679873</c:v>
                </c:pt>
                <c:pt idx="2299">
                  <c:v>14.565271803601718</c:v>
                </c:pt>
                <c:pt idx="2300">
                  <c:v>-301.68285978780114</c:v>
                </c:pt>
                <c:pt idx="2301">
                  <c:v>14.502322524500414</c:v>
                </c:pt>
                <c:pt idx="2302">
                  <c:v>56.102250447100232</c:v>
                </c:pt>
                <c:pt idx="2303">
                  <c:v>-73.71165647430098</c:v>
                </c:pt>
                <c:pt idx="2304">
                  <c:v>-250.98558019160009</c:v>
                </c:pt>
                <c:pt idx="2305">
                  <c:v>67.14351925380106</c:v>
                </c:pt>
                <c:pt idx="2306">
                  <c:v>-103.66479061490099</c:v>
                </c:pt>
                <c:pt idx="2307">
                  <c:v>214.73996503600029</c:v>
                </c:pt>
                <c:pt idx="2308">
                  <c:v>319.65492101840027</c:v>
                </c:pt>
                <c:pt idx="2309">
                  <c:v>249.1525966038007</c:v>
                </c:pt>
                <c:pt idx="2310">
                  <c:v>189.86341818439905</c:v>
                </c:pt>
                <c:pt idx="2311">
                  <c:v>224.09955034080122</c:v>
                </c:pt>
                <c:pt idx="2312">
                  <c:v>-156.19720470350148</c:v>
                </c:pt>
                <c:pt idx="2313">
                  <c:v>-25.687369128399951</c:v>
                </c:pt>
                <c:pt idx="2314">
                  <c:v>22.067003084401222</c:v>
                </c:pt>
                <c:pt idx="2315">
                  <c:v>-115.55335099720105</c:v>
                </c:pt>
                <c:pt idx="2316">
                  <c:v>-91.812397638099355</c:v>
                </c:pt>
                <c:pt idx="2317">
                  <c:v>447.56199999449927</c:v>
                </c:pt>
                <c:pt idx="2318">
                  <c:v>55.920774108401019</c:v>
                </c:pt>
                <c:pt idx="2319">
                  <c:v>113.96665463970021</c:v>
                </c:pt>
                <c:pt idx="2320">
                  <c:v>132.43419047209863</c:v>
                </c:pt>
                <c:pt idx="2321">
                  <c:v>204.92824268470031</c:v>
                </c:pt>
                <c:pt idx="2322">
                  <c:v>-293.80648282959919</c:v>
                </c:pt>
                <c:pt idx="2323">
                  <c:v>397.73513195620035</c:v>
                </c:pt>
                <c:pt idx="2324">
                  <c:v>128.29113999259971</c:v>
                </c:pt>
                <c:pt idx="2325">
                  <c:v>-146.82655092060122</c:v>
                </c:pt>
                <c:pt idx="2326">
                  <c:v>149.42826080310078</c:v>
                </c:pt>
                <c:pt idx="2327">
                  <c:v>-441.1743075387003</c:v>
                </c:pt>
                <c:pt idx="2328">
                  <c:v>-50.118727363800645</c:v>
                </c:pt>
                <c:pt idx="2329">
                  <c:v>-239.61086838970004</c:v>
                </c:pt>
                <c:pt idx="2330">
                  <c:v>553.37188815910122</c:v>
                </c:pt>
                <c:pt idx="2331">
                  <c:v>-488.95879147589949</c:v>
                </c:pt>
                <c:pt idx="2332">
                  <c:v>-69.552245542601668</c:v>
                </c:pt>
                <c:pt idx="2333">
                  <c:v>39.37370841539996</c:v>
                </c:pt>
                <c:pt idx="2334">
                  <c:v>18.228088476600533</c:v>
                </c:pt>
                <c:pt idx="2335">
                  <c:v>230.46470499370116</c:v>
                </c:pt>
                <c:pt idx="2336">
                  <c:v>-279.0819427833012</c:v>
                </c:pt>
                <c:pt idx="2337">
                  <c:v>-247.59987633899982</c:v>
                </c:pt>
                <c:pt idx="2338">
                  <c:v>-604.89126555710027</c:v>
                </c:pt>
                <c:pt idx="2339">
                  <c:v>-2.9830107240995858</c:v>
                </c:pt>
                <c:pt idx="2340">
                  <c:v>-6.5248416361991985</c:v>
                </c:pt>
                <c:pt idx="2341">
                  <c:v>-138.87909350439986</c:v>
                </c:pt>
                <c:pt idx="2342">
                  <c:v>-90.643094875600582</c:v>
                </c:pt>
                <c:pt idx="2343">
                  <c:v>374.09607583380057</c:v>
                </c:pt>
                <c:pt idx="2344">
                  <c:v>-131.9323401256006</c:v>
                </c:pt>
                <c:pt idx="2345">
                  <c:v>-34.150995719001003</c:v>
                </c:pt>
                <c:pt idx="2346">
                  <c:v>321.61771471890097</c:v>
                </c:pt>
                <c:pt idx="2347">
                  <c:v>48.058045091400345</c:v>
                </c:pt>
                <c:pt idx="2348">
                  <c:v>-201.42333444270116</c:v>
                </c:pt>
                <c:pt idx="2349">
                  <c:v>-758.8995937539994</c:v>
                </c:pt>
                <c:pt idx="2350">
                  <c:v>-290.56301880659976</c:v>
                </c:pt>
                <c:pt idx="2351">
                  <c:v>83.477398993799397</c:v>
                </c:pt>
                <c:pt idx="2352">
                  <c:v>-3.9219900305997726</c:v>
                </c:pt>
                <c:pt idx="2353">
                  <c:v>-2155.0973793472003</c:v>
                </c:pt>
                <c:pt idx="2354">
                  <c:v>-127.52770380269976</c:v>
                </c:pt>
                <c:pt idx="2355">
                  <c:v>-368.5312488456002</c:v>
                </c:pt>
                <c:pt idx="2356">
                  <c:v>51.037421347800773</c:v>
                </c:pt>
                <c:pt idx="2357">
                  <c:v>-410.48503755010006</c:v>
                </c:pt>
                <c:pt idx="2358">
                  <c:v>520.8802581402997</c:v>
                </c:pt>
                <c:pt idx="2359">
                  <c:v>-101.75974087329996</c:v>
                </c:pt>
                <c:pt idx="2360">
                  <c:v>937.24055082300038</c:v>
                </c:pt>
                <c:pt idx="2361">
                  <c:v>-115.78356555020036</c:v>
                </c:pt>
                <c:pt idx="2362">
                  <c:v>1.773911693700029</c:v>
                </c:pt>
                <c:pt idx="2363">
                  <c:v>-302.71361675210028</c:v>
                </c:pt>
                <c:pt idx="2364">
                  <c:v>571.11455478639982</c:v>
                </c:pt>
                <c:pt idx="2365">
                  <c:v>328.86332317390043</c:v>
                </c:pt>
                <c:pt idx="2366">
                  <c:v>-77.332922291700015</c:v>
                </c:pt>
                <c:pt idx="2367">
                  <c:v>14.510303247199772</c:v>
                </c:pt>
                <c:pt idx="2368">
                  <c:v>-38.715343185799611</c:v>
                </c:pt>
                <c:pt idx="2369">
                  <c:v>-453.2917063693003</c:v>
                </c:pt>
                <c:pt idx="2370">
                  <c:v>-306.99850773339949</c:v>
                </c:pt>
                <c:pt idx="2371">
                  <c:v>561.24961043729945</c:v>
                </c:pt>
                <c:pt idx="2372">
                  <c:v>-37.318098688199825</c:v>
                </c:pt>
                <c:pt idx="2373">
                  <c:v>90.915114661799635</c:v>
                </c:pt>
                <c:pt idx="2374">
                  <c:v>313.22225018730023</c:v>
                </c:pt>
                <c:pt idx="2375">
                  <c:v>-74.188618124599998</c:v>
                </c:pt>
                <c:pt idx="2376">
                  <c:v>79.563170891599839</c:v>
                </c:pt>
                <c:pt idx="2377">
                  <c:v>-50.570977558700179</c:v>
                </c:pt>
                <c:pt idx="2378">
                  <c:v>472.88168286690052</c:v>
                </c:pt>
                <c:pt idx="2379">
                  <c:v>-102.57649320790006</c:v>
                </c:pt>
                <c:pt idx="2380">
                  <c:v>191.62592189229963</c:v>
                </c:pt>
                <c:pt idx="2381">
                  <c:v>-45.476784562499233</c:v>
                </c:pt>
                <c:pt idx="2382">
                  <c:v>-455.41842487740087</c:v>
                </c:pt>
                <c:pt idx="2383">
                  <c:v>7.4503061467003135</c:v>
                </c:pt>
                <c:pt idx="2384">
                  <c:v>169.59036836710038</c:v>
                </c:pt>
                <c:pt idx="2385">
                  <c:v>-153.57509117600057</c:v>
                </c:pt>
                <c:pt idx="2386">
                  <c:v>-2.3088645151001401</c:v>
                </c:pt>
                <c:pt idx="2387">
                  <c:v>-168.75495754959957</c:v>
                </c:pt>
                <c:pt idx="2388">
                  <c:v>447.7828668553002</c:v>
                </c:pt>
                <c:pt idx="2389">
                  <c:v>-101.5004280965004</c:v>
                </c:pt>
                <c:pt idx="2390">
                  <c:v>212.05819652090031</c:v>
                </c:pt>
                <c:pt idx="2391">
                  <c:v>-91.270282133100409</c:v>
                </c:pt>
                <c:pt idx="2392">
                  <c:v>-329.7238688853995</c:v>
                </c:pt>
                <c:pt idx="2393">
                  <c:v>48.329338153299432</c:v>
                </c:pt>
                <c:pt idx="2394">
                  <c:v>213.91297522669993</c:v>
                </c:pt>
                <c:pt idx="2395">
                  <c:v>443.64408382090005</c:v>
                </c:pt>
                <c:pt idx="2396">
                  <c:v>-64.171067917399341</c:v>
                </c:pt>
                <c:pt idx="2397">
                  <c:v>44.441636875099903</c:v>
                </c:pt>
                <c:pt idx="2398">
                  <c:v>82.550385219999953</c:v>
                </c:pt>
                <c:pt idx="2399">
                  <c:v>151.65375664519979</c:v>
                </c:pt>
                <c:pt idx="2400">
                  <c:v>-14.748758492600246</c:v>
                </c:pt>
                <c:pt idx="2401">
                  <c:v>1011.3477038824994</c:v>
                </c:pt>
                <c:pt idx="2402">
                  <c:v>-5.4338645903990255</c:v>
                </c:pt>
                <c:pt idx="2403">
                  <c:v>86.101860646200294</c:v>
                </c:pt>
                <c:pt idx="2404">
                  <c:v>109.28307378289901</c:v>
                </c:pt>
                <c:pt idx="2405">
                  <c:v>-58.343741259999661</c:v>
                </c:pt>
                <c:pt idx="2406">
                  <c:v>-17.207923949799806</c:v>
                </c:pt>
                <c:pt idx="2407">
                  <c:v>90.777694536500348</c:v>
                </c:pt>
                <c:pt idx="2408">
                  <c:v>393.40068566799891</c:v>
                </c:pt>
                <c:pt idx="2409">
                  <c:v>528.99459382330133</c:v>
                </c:pt>
                <c:pt idx="2410">
                  <c:v>16.569547727200188</c:v>
                </c:pt>
                <c:pt idx="2411">
                  <c:v>-299.73021941440129</c:v>
                </c:pt>
                <c:pt idx="2412">
                  <c:v>-830.86301327679939</c:v>
                </c:pt>
                <c:pt idx="2413">
                  <c:v>-178.52993661300025</c:v>
                </c:pt>
                <c:pt idx="2414">
                  <c:v>207.10599986429952</c:v>
                </c:pt>
                <c:pt idx="2415">
                  <c:v>515.75523979870013</c:v>
                </c:pt>
                <c:pt idx="2416">
                  <c:v>426.3101008923004</c:v>
                </c:pt>
                <c:pt idx="2417">
                  <c:v>-394.66102862720072</c:v>
                </c:pt>
                <c:pt idx="2418">
                  <c:v>56.282993539000017</c:v>
                </c:pt>
                <c:pt idx="2419">
                  <c:v>265.78340884770114</c:v>
                </c:pt>
                <c:pt idx="2420">
                  <c:v>38.978191100299227</c:v>
                </c:pt>
                <c:pt idx="2421">
                  <c:v>-4.1992959754988988</c:v>
                </c:pt>
                <c:pt idx="2422">
                  <c:v>-178.59428789340018</c:v>
                </c:pt>
                <c:pt idx="2423">
                  <c:v>-399.73592916320013</c:v>
                </c:pt>
                <c:pt idx="2424">
                  <c:v>51.694498384300459</c:v>
                </c:pt>
                <c:pt idx="2425">
                  <c:v>27.23075166109993</c:v>
                </c:pt>
                <c:pt idx="2426">
                  <c:v>-171.36076830530146</c:v>
                </c:pt>
                <c:pt idx="2427">
                  <c:v>-142.93351462269857</c:v>
                </c:pt>
                <c:pt idx="2428">
                  <c:v>-70.05438049750046</c:v>
                </c:pt>
                <c:pt idx="2429">
                  <c:v>277.25195155179972</c:v>
                </c:pt>
                <c:pt idx="2430">
                  <c:v>394.54548907060052</c:v>
                </c:pt>
                <c:pt idx="2431">
                  <c:v>-82.242795473701335</c:v>
                </c:pt>
                <c:pt idx="2432">
                  <c:v>263.04252118240038</c:v>
                </c:pt>
                <c:pt idx="2433">
                  <c:v>-260.65430623259999</c:v>
                </c:pt>
                <c:pt idx="2434">
                  <c:v>840.91190059390101</c:v>
                </c:pt>
                <c:pt idx="2435">
                  <c:v>-752.4465416451003</c:v>
                </c:pt>
                <c:pt idx="2436">
                  <c:v>150.92531117130056</c:v>
                </c:pt>
                <c:pt idx="2437">
                  <c:v>144.30634034249852</c:v>
                </c:pt>
                <c:pt idx="2438">
                  <c:v>-151.70579641279983</c:v>
                </c:pt>
                <c:pt idx="2439">
                  <c:v>17.389696323300086</c:v>
                </c:pt>
                <c:pt idx="2440">
                  <c:v>60.407564273500611</c:v>
                </c:pt>
                <c:pt idx="2441">
                  <c:v>54.469340982099311</c:v>
                </c:pt>
                <c:pt idx="2442">
                  <c:v>-5.7858792898987303</c:v>
                </c:pt>
                <c:pt idx="2443">
                  <c:v>88.825027045799288</c:v>
                </c:pt>
                <c:pt idx="2444">
                  <c:v>-614.13440653629914</c:v>
                </c:pt>
                <c:pt idx="2445">
                  <c:v>203.39545583379913</c:v>
                </c:pt>
                <c:pt idx="2446">
                  <c:v>-5.5683424169001228</c:v>
                </c:pt>
                <c:pt idx="2447">
                  <c:v>-106.70602639490062</c:v>
                </c:pt>
                <c:pt idx="2448">
                  <c:v>89.815267536800093</c:v>
                </c:pt>
                <c:pt idx="2449">
                  <c:v>68.891641746900859</c:v>
                </c:pt>
                <c:pt idx="2450">
                  <c:v>-53.033562883800187</c:v>
                </c:pt>
                <c:pt idx="2451">
                  <c:v>-58.98498078800003</c:v>
                </c:pt>
                <c:pt idx="2452">
                  <c:v>-118.88132845539985</c:v>
                </c:pt>
                <c:pt idx="2453">
                  <c:v>73.317431020299409</c:v>
                </c:pt>
                <c:pt idx="2454">
                  <c:v>-63.97370474249874</c:v>
                </c:pt>
                <c:pt idx="2455">
                  <c:v>391.84263645169995</c:v>
                </c:pt>
                <c:pt idx="2456">
                  <c:v>-71.266882370400708</c:v>
                </c:pt>
                <c:pt idx="2457">
                  <c:v>-298.54392720820033</c:v>
                </c:pt>
                <c:pt idx="2458">
                  <c:v>-58.502946550899651</c:v>
                </c:pt>
                <c:pt idx="2459">
                  <c:v>-80.901286000900654</c:v>
                </c:pt>
                <c:pt idx="2460">
                  <c:v>-149.57831776249986</c:v>
                </c:pt>
                <c:pt idx="2461">
                  <c:v>79.69628935360015</c:v>
                </c:pt>
                <c:pt idx="2462">
                  <c:v>86.211318105300961</c:v>
                </c:pt>
                <c:pt idx="2463">
                  <c:v>-39.616516904101445</c:v>
                </c:pt>
                <c:pt idx="2464">
                  <c:v>87.871911872700366</c:v>
                </c:pt>
                <c:pt idx="2465">
                  <c:v>-138.51940404060042</c:v>
                </c:pt>
                <c:pt idx="2466">
                  <c:v>-3.4728053708986408</c:v>
                </c:pt>
                <c:pt idx="2467">
                  <c:v>30.328973379198942</c:v>
                </c:pt>
                <c:pt idx="2468">
                  <c:v>-69.189051881799969</c:v>
                </c:pt>
                <c:pt idx="2469">
                  <c:v>223.34115452449987</c:v>
                </c:pt>
                <c:pt idx="2470">
                  <c:v>-34.389822505399934</c:v>
                </c:pt>
                <c:pt idx="2471">
                  <c:v>227.34415888500007</c:v>
                </c:pt>
                <c:pt idx="2472">
                  <c:v>-235.61671971199939</c:v>
                </c:pt>
                <c:pt idx="2473">
                  <c:v>7.0320054420990346</c:v>
                </c:pt>
                <c:pt idx="2474">
                  <c:v>-13.315504210399013</c:v>
                </c:pt>
                <c:pt idx="2475">
                  <c:v>56.877287145000082</c:v>
                </c:pt>
                <c:pt idx="2476">
                  <c:v>-47.743287226299799</c:v>
                </c:pt>
                <c:pt idx="2477">
                  <c:v>21.477225325799736</c:v>
                </c:pt>
                <c:pt idx="2478">
                  <c:v>-49.444547289800539</c:v>
                </c:pt>
                <c:pt idx="2479">
                  <c:v>-77.248602552099328</c:v>
                </c:pt>
                <c:pt idx="2480">
                  <c:v>26.632761145499899</c:v>
                </c:pt>
                <c:pt idx="2481">
                  <c:v>16.275798612299695</c:v>
                </c:pt>
                <c:pt idx="2482">
                  <c:v>13.585144095799478</c:v>
                </c:pt>
                <c:pt idx="2483">
                  <c:v>-17.683201624298817</c:v>
                </c:pt>
                <c:pt idx="2484">
                  <c:v>222.4761133109987</c:v>
                </c:pt>
                <c:pt idx="2485">
                  <c:v>135.7264394645008</c:v>
                </c:pt>
                <c:pt idx="2486">
                  <c:v>86.586976031199811</c:v>
                </c:pt>
                <c:pt idx="2487">
                  <c:v>-48.403135417200247</c:v>
                </c:pt>
                <c:pt idx="2488">
                  <c:v>139.97441413510023</c:v>
                </c:pt>
                <c:pt idx="2489">
                  <c:v>230.00208276440026</c:v>
                </c:pt>
                <c:pt idx="2490">
                  <c:v>1248.8285041008003</c:v>
                </c:pt>
                <c:pt idx="2491">
                  <c:v>-248.10958541460059</c:v>
                </c:pt>
                <c:pt idx="2492">
                  <c:v>344.78884529959942</c:v>
                </c:pt>
                <c:pt idx="2493">
                  <c:v>-165.54057441269833</c:v>
                </c:pt>
                <c:pt idx="2494">
                  <c:v>254.3988442077989</c:v>
                </c:pt>
                <c:pt idx="2495">
                  <c:v>393.43104045310065</c:v>
                </c:pt>
                <c:pt idx="2496">
                  <c:v>-627.64991674230077</c:v>
                </c:pt>
                <c:pt idx="2497">
                  <c:v>122.70795138759968</c:v>
                </c:pt>
                <c:pt idx="2498">
                  <c:v>-33.780007723698873</c:v>
                </c:pt>
                <c:pt idx="2499">
                  <c:v>425.38126154539896</c:v>
                </c:pt>
                <c:pt idx="2500">
                  <c:v>143.4097794279005</c:v>
                </c:pt>
                <c:pt idx="2501">
                  <c:v>-156.88195486330005</c:v>
                </c:pt>
                <c:pt idx="2502">
                  <c:v>104.97666537579971</c:v>
                </c:pt>
                <c:pt idx="2503">
                  <c:v>-71.788837965699713</c:v>
                </c:pt>
                <c:pt idx="2504">
                  <c:v>159.10407059270074</c:v>
                </c:pt>
                <c:pt idx="2505">
                  <c:v>-491.64496748560123</c:v>
                </c:pt>
                <c:pt idx="2506">
                  <c:v>208.9639737269008</c:v>
                </c:pt>
                <c:pt idx="2507">
                  <c:v>202.62234185550005</c:v>
                </c:pt>
                <c:pt idx="2508">
                  <c:v>31.114755033799156</c:v>
                </c:pt>
                <c:pt idx="2509">
                  <c:v>112.34353863050092</c:v>
                </c:pt>
                <c:pt idx="2510">
                  <c:v>1.3202202956999827</c:v>
                </c:pt>
                <c:pt idx="2511">
                  <c:v>502.16471447579897</c:v>
                </c:pt>
                <c:pt idx="2512">
                  <c:v>-327.37297557689999</c:v>
                </c:pt>
                <c:pt idx="2513">
                  <c:v>-321.90940032660001</c:v>
                </c:pt>
                <c:pt idx="2514">
                  <c:v>84.067839938201359</c:v>
                </c:pt>
                <c:pt idx="2515">
                  <c:v>-250.75840606250131</c:v>
                </c:pt>
                <c:pt idx="2516">
                  <c:v>91.48541127110002</c:v>
                </c:pt>
                <c:pt idx="2517">
                  <c:v>-8.2142316685985861</c:v>
                </c:pt>
                <c:pt idx="2518">
                  <c:v>77.60257441290014</c:v>
                </c:pt>
                <c:pt idx="2519">
                  <c:v>-365.28666684240125</c:v>
                </c:pt>
                <c:pt idx="2520">
                  <c:v>80.096566679600073</c:v>
                </c:pt>
                <c:pt idx="2521">
                  <c:v>-156.70163198790033</c:v>
                </c:pt>
                <c:pt idx="2522">
                  <c:v>180.10472200700133</c:v>
                </c:pt>
                <c:pt idx="2523">
                  <c:v>32.818744187599805</c:v>
                </c:pt>
                <c:pt idx="2524">
                  <c:v>141.95950353539956</c:v>
                </c:pt>
                <c:pt idx="2525">
                  <c:v>21.369321190399205</c:v>
                </c:pt>
                <c:pt idx="2526">
                  <c:v>285.83541704350137</c:v>
                </c:pt>
                <c:pt idx="2527">
                  <c:v>-536.50606749150029</c:v>
                </c:pt>
                <c:pt idx="2528">
                  <c:v>-714.78195889990093</c:v>
                </c:pt>
                <c:pt idx="2529">
                  <c:v>-149.02370745529879</c:v>
                </c:pt>
                <c:pt idx="2530">
                  <c:v>-521.04208424850003</c:v>
                </c:pt>
                <c:pt idx="2531">
                  <c:v>164.75014859279872</c:v>
                </c:pt>
                <c:pt idx="2532">
                  <c:v>174.17110397319993</c:v>
                </c:pt>
                <c:pt idx="2533">
                  <c:v>-338.57966564209892</c:v>
                </c:pt>
                <c:pt idx="2534">
                  <c:v>225.26447445560007</c:v>
                </c:pt>
                <c:pt idx="2535">
                  <c:v>72.555068103200028</c:v>
                </c:pt>
                <c:pt idx="2536">
                  <c:v>39.523613378099981</c:v>
                </c:pt>
                <c:pt idx="2537">
                  <c:v>55.825811130998773</c:v>
                </c:pt>
                <c:pt idx="2538">
                  <c:v>-123.29682886929913</c:v>
                </c:pt>
                <c:pt idx="2539">
                  <c:v>367.22898167519998</c:v>
                </c:pt>
                <c:pt idx="2540">
                  <c:v>149.20774603340033</c:v>
                </c:pt>
                <c:pt idx="2541">
                  <c:v>203.87821928310041</c:v>
                </c:pt>
                <c:pt idx="2542">
                  <c:v>-96.27226738130048</c:v>
                </c:pt>
                <c:pt idx="2543">
                  <c:v>-3.1800967018007213</c:v>
                </c:pt>
                <c:pt idx="2544">
                  <c:v>114.94811576110078</c:v>
                </c:pt>
                <c:pt idx="2545">
                  <c:v>-195.96913921820124</c:v>
                </c:pt>
                <c:pt idx="2546">
                  <c:v>-326.70725173979918</c:v>
                </c:pt>
                <c:pt idx="2547">
                  <c:v>4.9616754327998933</c:v>
                </c:pt>
                <c:pt idx="2548">
                  <c:v>-271.13155022269893</c:v>
                </c:pt>
                <c:pt idx="2549">
                  <c:v>412.92379564419934</c:v>
                </c:pt>
                <c:pt idx="2550">
                  <c:v>56.112799362399528</c:v>
                </c:pt>
                <c:pt idx="2551">
                  <c:v>12.40686010329955</c:v>
                </c:pt>
                <c:pt idx="2552">
                  <c:v>10.868982231400878</c:v>
                </c:pt>
                <c:pt idx="2553">
                  <c:v>110.72027415209959</c:v>
                </c:pt>
                <c:pt idx="2554">
                  <c:v>-98.781353185599073</c:v>
                </c:pt>
                <c:pt idx="2555">
                  <c:v>-22.704821224500847</c:v>
                </c:pt>
                <c:pt idx="2556">
                  <c:v>-114.9785929985992</c:v>
                </c:pt>
                <c:pt idx="2557">
                  <c:v>-59.27076126350039</c:v>
                </c:pt>
                <c:pt idx="2558">
                  <c:v>-12.30151645190017</c:v>
                </c:pt>
                <c:pt idx="2559">
                  <c:v>105.58250386359941</c:v>
                </c:pt>
                <c:pt idx="2560">
                  <c:v>95.793402275699918</c:v>
                </c:pt>
                <c:pt idx="2561">
                  <c:v>-166.77819139510029</c:v>
                </c:pt>
                <c:pt idx="2562">
                  <c:v>56.128393252800379</c:v>
                </c:pt>
                <c:pt idx="2563">
                  <c:v>251.84064472730097</c:v>
                </c:pt>
                <c:pt idx="2564">
                  <c:v>154.79965216579876</c:v>
                </c:pt>
                <c:pt idx="2565">
                  <c:v>308.45763319620164</c:v>
                </c:pt>
                <c:pt idx="2566">
                  <c:v>-26.825974835201123</c:v>
                </c:pt>
                <c:pt idx="2567">
                  <c:v>332.18495828920095</c:v>
                </c:pt>
                <c:pt idx="2568">
                  <c:v>-222.47890849920077</c:v>
                </c:pt>
                <c:pt idx="2569">
                  <c:v>-48.185425452200434</c:v>
                </c:pt>
                <c:pt idx="2570">
                  <c:v>109.00164034090085</c:v>
                </c:pt>
                <c:pt idx="2571">
                  <c:v>-149.38856726000085</c:v>
                </c:pt>
                <c:pt idx="2572">
                  <c:v>3.5459401788011746</c:v>
                </c:pt>
                <c:pt idx="2573">
                  <c:v>112.29616815729969</c:v>
                </c:pt>
                <c:pt idx="2574">
                  <c:v>305.59044954250021</c:v>
                </c:pt>
                <c:pt idx="2575">
                  <c:v>159.76991600819929</c:v>
                </c:pt>
                <c:pt idx="2576">
                  <c:v>1166.5715482108008</c:v>
                </c:pt>
                <c:pt idx="2577">
                  <c:v>37.734822507500212</c:v>
                </c:pt>
                <c:pt idx="2578">
                  <c:v>-206.84571856270122</c:v>
                </c:pt>
                <c:pt idx="2579">
                  <c:v>147.84899399730057</c:v>
                </c:pt>
                <c:pt idx="2580">
                  <c:v>-73.219301736900888</c:v>
                </c:pt>
                <c:pt idx="2581">
                  <c:v>25.071012327900462</c:v>
                </c:pt>
                <c:pt idx="2582">
                  <c:v>687.75795476429994</c:v>
                </c:pt>
                <c:pt idx="2583">
                  <c:v>-439.02187692359985</c:v>
                </c:pt>
                <c:pt idx="2584">
                  <c:v>185.4714348922007</c:v>
                </c:pt>
                <c:pt idx="2585">
                  <c:v>105.9787203390988</c:v>
                </c:pt>
                <c:pt idx="2586">
                  <c:v>317.50633000900052</c:v>
                </c:pt>
                <c:pt idx="2587">
                  <c:v>-161.01952222649925</c:v>
                </c:pt>
                <c:pt idx="2588">
                  <c:v>-96.499094043600053</c:v>
                </c:pt>
                <c:pt idx="2589">
                  <c:v>199.24019287579904</c:v>
                </c:pt>
                <c:pt idx="2590">
                  <c:v>331.03840573560046</c:v>
                </c:pt>
                <c:pt idx="2591">
                  <c:v>1260.5508611830992</c:v>
                </c:pt>
                <c:pt idx="2592">
                  <c:v>116.06891412520054</c:v>
                </c:pt>
                <c:pt idx="2593">
                  <c:v>-756.61491227879924</c:v>
                </c:pt>
                <c:pt idx="2594">
                  <c:v>716.35257620869925</c:v>
                </c:pt>
                <c:pt idx="2595">
                  <c:v>-216.55411600829939</c:v>
                </c:pt>
                <c:pt idx="2596">
                  <c:v>90.264247026399971</c:v>
                </c:pt>
                <c:pt idx="2597">
                  <c:v>446.45085531559926</c:v>
                </c:pt>
                <c:pt idx="2598">
                  <c:v>432.8150308660006</c:v>
                </c:pt>
                <c:pt idx="2599">
                  <c:v>93.734648411300441</c:v>
                </c:pt>
                <c:pt idx="2600">
                  <c:v>-355.21189594909993</c:v>
                </c:pt>
                <c:pt idx="2601">
                  <c:v>-73.752896292400692</c:v>
                </c:pt>
                <c:pt idx="2602">
                  <c:v>833.92286185219928</c:v>
                </c:pt>
                <c:pt idx="2603">
                  <c:v>841.48342496959958</c:v>
                </c:pt>
                <c:pt idx="2604">
                  <c:v>241.15011877640063</c:v>
                </c:pt>
                <c:pt idx="2605">
                  <c:v>120.22147538550053</c:v>
                </c:pt>
                <c:pt idx="2606">
                  <c:v>658.01266308570121</c:v>
                </c:pt>
                <c:pt idx="2607">
                  <c:v>-21.01406742780091</c:v>
                </c:pt>
                <c:pt idx="2608">
                  <c:v>38.138932502799435</c:v>
                </c:pt>
                <c:pt idx="2609">
                  <c:v>-160.79506777750066</c:v>
                </c:pt>
                <c:pt idx="2610">
                  <c:v>576.53599617459986</c:v>
                </c:pt>
                <c:pt idx="2611">
                  <c:v>-298.80165894919992</c:v>
                </c:pt>
                <c:pt idx="2612">
                  <c:v>-1559.5285303757992</c:v>
                </c:pt>
                <c:pt idx="2613">
                  <c:v>-163.44487623749956</c:v>
                </c:pt>
                <c:pt idx="2614">
                  <c:v>790.81887834490044</c:v>
                </c:pt>
                <c:pt idx="2615">
                  <c:v>299.63407084169739</c:v>
                </c:pt>
                <c:pt idx="2616">
                  <c:v>1267.9462365892032</c:v>
                </c:pt>
                <c:pt idx="2617">
                  <c:v>-401.38313574170024</c:v>
                </c:pt>
                <c:pt idx="2618">
                  <c:v>203.92039761639899</c:v>
                </c:pt>
                <c:pt idx="2619">
                  <c:v>279.63385681900036</c:v>
                </c:pt>
                <c:pt idx="2620">
                  <c:v>-651.40694427370181</c:v>
                </c:pt>
                <c:pt idx="2621">
                  <c:v>231.89551231219957</c:v>
                </c:pt>
                <c:pt idx="2622">
                  <c:v>68.913122489302623</c:v>
                </c:pt>
                <c:pt idx="2623">
                  <c:v>-6.3335997780995967</c:v>
                </c:pt>
                <c:pt idx="2624">
                  <c:v>-425.14196210310183</c:v>
                </c:pt>
                <c:pt idx="2625">
                  <c:v>-139.45078398519763</c:v>
                </c:pt>
                <c:pt idx="2626">
                  <c:v>-183.53044887940268</c:v>
                </c:pt>
                <c:pt idx="2627">
                  <c:v>-222.15722573049788</c:v>
                </c:pt>
                <c:pt idx="2628">
                  <c:v>744.94079645249803</c:v>
                </c:pt>
                <c:pt idx="2629">
                  <c:v>178.01673021450188</c:v>
                </c:pt>
                <c:pt idx="2630">
                  <c:v>190.94710343069892</c:v>
                </c:pt>
                <c:pt idx="2631">
                  <c:v>192.25234811850169</c:v>
                </c:pt>
                <c:pt idx="2632">
                  <c:v>1867.1799094028975</c:v>
                </c:pt>
                <c:pt idx="2633">
                  <c:v>1585.3199753194021</c:v>
                </c:pt>
                <c:pt idx="2634">
                  <c:v>112.80001919479764</c:v>
                </c:pt>
                <c:pt idx="2635">
                  <c:v>882.04639212450274</c:v>
                </c:pt>
                <c:pt idx="2636">
                  <c:v>-353.45275797860086</c:v>
                </c:pt>
                <c:pt idx="2637">
                  <c:v>-360.0988928959996</c:v>
                </c:pt>
                <c:pt idx="2638">
                  <c:v>256.70976014489861</c:v>
                </c:pt>
                <c:pt idx="2639">
                  <c:v>-209.52662028629857</c:v>
                </c:pt>
                <c:pt idx="2640">
                  <c:v>399.43139537679963</c:v>
                </c:pt>
                <c:pt idx="2641">
                  <c:v>957.12063803790079</c:v>
                </c:pt>
                <c:pt idx="2642">
                  <c:v>1800.2900616541992</c:v>
                </c:pt>
                <c:pt idx="2643">
                  <c:v>7.9940320224995958</c:v>
                </c:pt>
                <c:pt idx="2644">
                  <c:v>328.73919845929777</c:v>
                </c:pt>
                <c:pt idx="2645">
                  <c:v>257.70010111660304</c:v>
                </c:pt>
                <c:pt idx="2646">
                  <c:v>1793.1066430059982</c:v>
                </c:pt>
                <c:pt idx="2647">
                  <c:v>342.68535959719884</c:v>
                </c:pt>
                <c:pt idx="2648">
                  <c:v>222.08355349850171</c:v>
                </c:pt>
                <c:pt idx="2649">
                  <c:v>2820.5622426521004</c:v>
                </c:pt>
                <c:pt idx="2650">
                  <c:v>848.36906376519619</c:v>
                </c:pt>
                <c:pt idx="2651">
                  <c:v>-1570.9241473180955</c:v>
                </c:pt>
                <c:pt idx="2652">
                  <c:v>3001.9942341161004</c:v>
                </c:pt>
                <c:pt idx="2653">
                  <c:v>1842.1498338331949</c:v>
                </c:pt>
                <c:pt idx="2654">
                  <c:v>3437.7515090462039</c:v>
                </c:pt>
                <c:pt idx="2655">
                  <c:v>805.94074081679719</c:v>
                </c:pt>
                <c:pt idx="2656">
                  <c:v>-260.52460887589405</c:v>
                </c:pt>
                <c:pt idx="2657">
                  <c:v>-1549.1586137828999</c:v>
                </c:pt>
                <c:pt idx="2658">
                  <c:v>-4300.1229996528054</c:v>
                </c:pt>
                <c:pt idx="2659">
                  <c:v>-195.03211317189562</c:v>
                </c:pt>
                <c:pt idx="2660">
                  <c:v>2802.3972414042946</c:v>
                </c:pt>
                <c:pt idx="2661">
                  <c:v>1418.8560112066043</c:v>
                </c:pt>
                <c:pt idx="2662">
                  <c:v>-1684.2785409721037</c:v>
                </c:pt>
                <c:pt idx="2663">
                  <c:v>-734.80536774699431</c:v>
                </c:pt>
                <c:pt idx="2664">
                  <c:v>359.03177331959887</c:v>
                </c:pt>
                <c:pt idx="2665">
                  <c:v>-29.201877036102815</c:v>
                </c:pt>
                <c:pt idx="2666">
                  <c:v>230.91014416290272</c:v>
                </c:pt>
                <c:pt idx="2667">
                  <c:v>-1572.9870195055046</c:v>
                </c:pt>
                <c:pt idx="2668">
                  <c:v>-4398.3499512297967</c:v>
                </c:pt>
                <c:pt idx="2669">
                  <c:v>2762.1832562414966</c:v>
                </c:pt>
                <c:pt idx="2670">
                  <c:v>-1298.2685066925987</c:v>
                </c:pt>
                <c:pt idx="2671">
                  <c:v>215.62870723480228</c:v>
                </c:pt>
                <c:pt idx="2672">
                  <c:v>214.52983025210051</c:v>
                </c:pt>
                <c:pt idx="2673">
                  <c:v>-175.7003119548026</c:v>
                </c:pt>
                <c:pt idx="2674">
                  <c:v>-1789.5562777144005</c:v>
                </c:pt>
                <c:pt idx="2675">
                  <c:v>2873.2189643716047</c:v>
                </c:pt>
                <c:pt idx="2676">
                  <c:v>1434.339055733195</c:v>
                </c:pt>
                <c:pt idx="2677">
                  <c:v>-220.18416159619665</c:v>
                </c:pt>
                <c:pt idx="2678">
                  <c:v>-1535.003367011901</c:v>
                </c:pt>
                <c:pt idx="2679">
                  <c:v>525.95089979239856</c:v>
                </c:pt>
                <c:pt idx="2680">
                  <c:v>2019.5811872101986</c:v>
                </c:pt>
                <c:pt idx="2681">
                  <c:v>1764.5244125678</c:v>
                </c:pt>
                <c:pt idx="2682">
                  <c:v>-141.17425321439805</c:v>
                </c:pt>
                <c:pt idx="2683">
                  <c:v>595.34447920950333</c:v>
                </c:pt>
                <c:pt idx="2684">
                  <c:v>2451.2032027571986</c:v>
                </c:pt>
                <c:pt idx="2685">
                  <c:v>-1841.1183895345021</c:v>
                </c:pt>
                <c:pt idx="2686">
                  <c:v>6255.0040657514983</c:v>
                </c:pt>
                <c:pt idx="2687">
                  <c:v>1958.1662190527059</c:v>
                </c:pt>
                <c:pt idx="2688">
                  <c:v>-1437.375998856005</c:v>
                </c:pt>
                <c:pt idx="2689">
                  <c:v>2263.421834950801</c:v>
                </c:pt>
                <c:pt idx="2690">
                  <c:v>383.28533809150395</c:v>
                </c:pt>
                <c:pt idx="2691">
                  <c:v>-878.99221339880023</c:v>
                </c:pt>
                <c:pt idx="2692">
                  <c:v>2145.9769274254941</c:v>
                </c:pt>
                <c:pt idx="2693">
                  <c:v>-1025.1753809147995</c:v>
                </c:pt>
                <c:pt idx="2694">
                  <c:v>714.4222791741995</c:v>
                </c:pt>
                <c:pt idx="2695">
                  <c:v>3324.8880806394009</c:v>
                </c:pt>
                <c:pt idx="2696">
                  <c:v>-436.79375849259668</c:v>
                </c:pt>
                <c:pt idx="2697">
                  <c:v>3990.6955649714</c:v>
                </c:pt>
                <c:pt idx="2698">
                  <c:v>-917.55571770470124</c:v>
                </c:pt>
                <c:pt idx="2699">
                  <c:v>2326.9939624749022</c:v>
                </c:pt>
                <c:pt idx="2700">
                  <c:v>-2946.7279572761036</c:v>
                </c:pt>
                <c:pt idx="2701">
                  <c:v>-6009.037172267097</c:v>
                </c:pt>
                <c:pt idx="2702">
                  <c:v>572.55550741259503</c:v>
                </c:pt>
                <c:pt idx="2703">
                  <c:v>-454.02090099369525</c:v>
                </c:pt>
                <c:pt idx="2704">
                  <c:v>-2539.2971639395982</c:v>
                </c:pt>
                <c:pt idx="2705">
                  <c:v>890.49115717249515</c:v>
                </c:pt>
                <c:pt idx="2706">
                  <c:v>-1549.7995039777015</c:v>
                </c:pt>
                <c:pt idx="2707">
                  <c:v>4156.1074407113047</c:v>
                </c:pt>
                <c:pt idx="2708">
                  <c:v>-1348.1371349840992</c:v>
                </c:pt>
                <c:pt idx="2709">
                  <c:v>2911.0782961150981</c:v>
                </c:pt>
                <c:pt idx="2710">
                  <c:v>-2552.3680977808981</c:v>
                </c:pt>
                <c:pt idx="2711">
                  <c:v>890.24375217499619</c:v>
                </c:pt>
                <c:pt idx="2712">
                  <c:v>-270.57892468140199</c:v>
                </c:pt>
                <c:pt idx="2713">
                  <c:v>1715.5466703550046</c:v>
                </c:pt>
                <c:pt idx="2714">
                  <c:v>908.55955767080013</c:v>
                </c:pt>
                <c:pt idx="2715">
                  <c:v>2954.7796792428999</c:v>
                </c:pt>
                <c:pt idx="2716">
                  <c:v>2457.1361236282974</c:v>
                </c:pt>
                <c:pt idx="2717">
                  <c:v>721.5840269133987</c:v>
                </c:pt>
                <c:pt idx="2718">
                  <c:v>-330.59169897709944</c:v>
                </c:pt>
                <c:pt idx="2719">
                  <c:v>3436.8755619221047</c:v>
                </c:pt>
                <c:pt idx="2720">
                  <c:v>-545.13983311079937</c:v>
                </c:pt>
                <c:pt idx="2721">
                  <c:v>-3897.5678831700061</c:v>
                </c:pt>
                <c:pt idx="2722">
                  <c:v>339.44984104080504</c:v>
                </c:pt>
                <c:pt idx="2723">
                  <c:v>1927.4998313866963</c:v>
                </c:pt>
                <c:pt idx="2724">
                  <c:v>-584.18903748379671</c:v>
                </c:pt>
                <c:pt idx="2725">
                  <c:v>468.63672237179708</c:v>
                </c:pt>
                <c:pt idx="2726">
                  <c:v>141.87098811430042</c:v>
                </c:pt>
                <c:pt idx="2727">
                  <c:v>-797.13508284019917</c:v>
                </c:pt>
                <c:pt idx="2728">
                  <c:v>-3467.1087365885032</c:v>
                </c:pt>
                <c:pt idx="2729">
                  <c:v>464.93907907850371</c:v>
                </c:pt>
                <c:pt idx="2730">
                  <c:v>-2006.552187958303</c:v>
                </c:pt>
                <c:pt idx="2731">
                  <c:v>-613.87754550599493</c:v>
                </c:pt>
                <c:pt idx="2732">
                  <c:v>2309.1777520543983</c:v>
                </c:pt>
                <c:pt idx="2733">
                  <c:v>1751.3103727026974</c:v>
                </c:pt>
                <c:pt idx="2734">
                  <c:v>-890.43028967580176</c:v>
                </c:pt>
                <c:pt idx="2735">
                  <c:v>2283.7534337762045</c:v>
                </c:pt>
                <c:pt idx="2736">
                  <c:v>1106.7961846190956</c:v>
                </c:pt>
                <c:pt idx="2737">
                  <c:v>-9.8109170949974214</c:v>
                </c:pt>
                <c:pt idx="2738">
                  <c:v>259.94841330160125</c:v>
                </c:pt>
                <c:pt idx="2739">
                  <c:v>-162.98593548739882</c:v>
                </c:pt>
                <c:pt idx="2740">
                  <c:v>-1303.8282212999984</c:v>
                </c:pt>
                <c:pt idx="2741">
                  <c:v>659.60399059089832</c:v>
                </c:pt>
                <c:pt idx="2742">
                  <c:v>666.15677647719713</c:v>
                </c:pt>
                <c:pt idx="2743">
                  <c:v>-803.3719383261996</c:v>
                </c:pt>
                <c:pt idx="2744">
                  <c:v>-1531.2447380032027</c:v>
                </c:pt>
                <c:pt idx="2745">
                  <c:v>1371.9628199797007</c:v>
                </c:pt>
                <c:pt idx="2746">
                  <c:v>291.00333484230214</c:v>
                </c:pt>
                <c:pt idx="2747">
                  <c:v>1124.0410253118971</c:v>
                </c:pt>
                <c:pt idx="2748">
                  <c:v>526.9516334164</c:v>
                </c:pt>
                <c:pt idx="2749">
                  <c:v>30.295564840002044</c:v>
                </c:pt>
                <c:pt idx="2750">
                  <c:v>3370.6871485154043</c:v>
                </c:pt>
                <c:pt idx="2751">
                  <c:v>-297.32721488489915</c:v>
                </c:pt>
                <c:pt idx="2752">
                  <c:v>420.23185920429387</c:v>
                </c:pt>
                <c:pt idx="2753">
                  <c:v>-1381.0064370094988</c:v>
                </c:pt>
                <c:pt idx="2754">
                  <c:v>-1391.3378698683955</c:v>
                </c:pt>
                <c:pt idx="2755">
                  <c:v>-3723.6145625380013</c:v>
                </c:pt>
                <c:pt idx="2756">
                  <c:v>-626.72857797759934</c:v>
                </c:pt>
                <c:pt idx="2757">
                  <c:v>384.66816068079788</c:v>
                </c:pt>
                <c:pt idx="2758">
                  <c:v>-2464.3422723362019</c:v>
                </c:pt>
                <c:pt idx="2759">
                  <c:v>-2179.367916650197</c:v>
                </c:pt>
                <c:pt idx="2760">
                  <c:v>-1295.9151772305049</c:v>
                </c:pt>
                <c:pt idx="2761">
                  <c:v>64.625121461802337</c:v>
                </c:pt>
                <c:pt idx="2762">
                  <c:v>-2190.8173006529978</c:v>
                </c:pt>
                <c:pt idx="2763">
                  <c:v>5015.7556416350999</c:v>
                </c:pt>
                <c:pt idx="2764">
                  <c:v>1565.1541367971004</c:v>
                </c:pt>
                <c:pt idx="2765">
                  <c:v>-532.34665587299969</c:v>
                </c:pt>
                <c:pt idx="2766">
                  <c:v>-1331.2199843907001</c:v>
                </c:pt>
                <c:pt idx="2767">
                  <c:v>4042.3510829283987</c:v>
                </c:pt>
                <c:pt idx="2768">
                  <c:v>375.32879781749944</c:v>
                </c:pt>
                <c:pt idx="2769">
                  <c:v>-1250.9320968835964</c:v>
                </c:pt>
                <c:pt idx="2770">
                  <c:v>828.26371254009428</c:v>
                </c:pt>
                <c:pt idx="2771">
                  <c:v>-3596.4637167389956</c:v>
                </c:pt>
                <c:pt idx="2772">
                  <c:v>3593.8590636847948</c:v>
                </c:pt>
                <c:pt idx="2773">
                  <c:v>-668.85230533459981</c:v>
                </c:pt>
                <c:pt idx="2774">
                  <c:v>523.27079271990078</c:v>
                </c:pt>
                <c:pt idx="2775">
                  <c:v>1681.0890070409005</c:v>
                </c:pt>
                <c:pt idx="2776">
                  <c:v>-686.01825269309484</c:v>
                </c:pt>
                <c:pt idx="2777">
                  <c:v>-2386.6447749473009</c:v>
                </c:pt>
                <c:pt idx="2778">
                  <c:v>858.00882061739685</c:v>
                </c:pt>
                <c:pt idx="2779">
                  <c:v>-4425.7342849220004</c:v>
                </c:pt>
                <c:pt idx="2780">
                  <c:v>-2383.6891053848012</c:v>
                </c:pt>
                <c:pt idx="2781">
                  <c:v>268.56105516730167</c:v>
                </c:pt>
                <c:pt idx="2782">
                  <c:v>-2147.067882048199</c:v>
                </c:pt>
                <c:pt idx="2783">
                  <c:v>-2281.009501103501</c:v>
                </c:pt>
                <c:pt idx="2784">
                  <c:v>-2460.1444627527962</c:v>
                </c:pt>
                <c:pt idx="2785">
                  <c:v>51.57518916369736</c:v>
                </c:pt>
                <c:pt idx="2786">
                  <c:v>-3756.8088445717003</c:v>
                </c:pt>
                <c:pt idx="2787">
                  <c:v>316.8522130850979</c:v>
                </c:pt>
                <c:pt idx="2788">
                  <c:v>-2834.3220405813991</c:v>
                </c:pt>
                <c:pt idx="2789">
                  <c:v>569.17407963990263</c:v>
                </c:pt>
                <c:pt idx="2790">
                  <c:v>-3231.3934717260054</c:v>
                </c:pt>
                <c:pt idx="2791">
                  <c:v>3826.2409447513055</c:v>
                </c:pt>
                <c:pt idx="2792">
                  <c:v>204.6591675538948</c:v>
                </c:pt>
                <c:pt idx="2793">
                  <c:v>624.55630042040139</c:v>
                </c:pt>
                <c:pt idx="2794">
                  <c:v>-197.23560867919878</c:v>
                </c:pt>
                <c:pt idx="2795">
                  <c:v>-3819.7605003584977</c:v>
                </c:pt>
                <c:pt idx="2796">
                  <c:v>-362.48625199370144</c:v>
                </c:pt>
                <c:pt idx="2797">
                  <c:v>1214.1332245770027</c:v>
                </c:pt>
                <c:pt idx="2798">
                  <c:v>1179.8210476698951</c:v>
                </c:pt>
                <c:pt idx="2799">
                  <c:v>-509.72723912899528</c:v>
                </c:pt>
                <c:pt idx="2800">
                  <c:v>1002.8219545301981</c:v>
                </c:pt>
                <c:pt idx="2801">
                  <c:v>1535.9213244170023</c:v>
                </c:pt>
                <c:pt idx="2802">
                  <c:v>-1768.391428258401</c:v>
                </c:pt>
                <c:pt idx="2803">
                  <c:v>-2208.7206582736035</c:v>
                </c:pt>
                <c:pt idx="2804">
                  <c:v>354.29850554410223</c:v>
                </c:pt>
                <c:pt idx="2805">
                  <c:v>-1319.1138581394989</c:v>
                </c:pt>
                <c:pt idx="2806">
                  <c:v>-512.30872783849918</c:v>
                </c:pt>
                <c:pt idx="2807">
                  <c:v>3622.9331077182942</c:v>
                </c:pt>
                <c:pt idx="2808">
                  <c:v>-412.14261734159663</c:v>
                </c:pt>
                <c:pt idx="2809">
                  <c:v>626.54233097450197</c:v>
                </c:pt>
                <c:pt idx="2810">
                  <c:v>-1686.4249829637993</c:v>
                </c:pt>
                <c:pt idx="2811">
                  <c:v>3239.3918140085952</c:v>
                </c:pt>
                <c:pt idx="2812">
                  <c:v>1267.7638080758989</c:v>
                </c:pt>
                <c:pt idx="2813">
                  <c:v>10.874976239705575</c:v>
                </c:pt>
                <c:pt idx="2814">
                  <c:v>-1615.7158362260016</c:v>
                </c:pt>
                <c:pt idx="2815">
                  <c:v>-835.45902851659775</c:v>
                </c:pt>
                <c:pt idx="2816">
                  <c:v>-2201.5691505944051</c:v>
                </c:pt>
                <c:pt idx="2817">
                  <c:v>135.85370304300159</c:v>
                </c:pt>
                <c:pt idx="2818">
                  <c:v>24.829219279898098</c:v>
                </c:pt>
                <c:pt idx="2819">
                  <c:v>-4021.5922266051966</c:v>
                </c:pt>
                <c:pt idx="2820">
                  <c:v>744.78862646069683</c:v>
                </c:pt>
                <c:pt idx="2821">
                  <c:v>1127.9274895980052</c:v>
                </c:pt>
                <c:pt idx="2822">
                  <c:v>1186.2170835242941</c:v>
                </c:pt>
                <c:pt idx="2823">
                  <c:v>-3096.3856139852978</c:v>
                </c:pt>
                <c:pt idx="2824">
                  <c:v>117.20089524139985</c:v>
                </c:pt>
                <c:pt idx="2825">
                  <c:v>2473.722526909798</c:v>
                </c:pt>
                <c:pt idx="2826">
                  <c:v>152.17304519040044</c:v>
                </c:pt>
                <c:pt idx="2827">
                  <c:v>1580.6010741724021</c:v>
                </c:pt>
                <c:pt idx="2828">
                  <c:v>-1090.1423422556982</c:v>
                </c:pt>
                <c:pt idx="2829">
                  <c:v>-1322.1426024676039</c:v>
                </c:pt>
                <c:pt idx="2830">
                  <c:v>-6.6485774963002768</c:v>
                </c:pt>
                <c:pt idx="2831">
                  <c:v>878.07372459860198</c:v>
                </c:pt>
                <c:pt idx="2832">
                  <c:v>1196.9384137978996</c:v>
                </c:pt>
                <c:pt idx="2833">
                  <c:v>-1504.9711931443017</c:v>
                </c:pt>
                <c:pt idx="2834">
                  <c:v>-49.346662446099799</c:v>
                </c:pt>
                <c:pt idx="2835">
                  <c:v>158.94691084840451</c:v>
                </c:pt>
                <c:pt idx="2836">
                  <c:v>-1626.8266481855026</c:v>
                </c:pt>
                <c:pt idx="2837">
                  <c:v>1415.009108807797</c:v>
                </c:pt>
                <c:pt idx="2838">
                  <c:v>-450.97515299069346</c:v>
                </c:pt>
                <c:pt idx="2839">
                  <c:v>838.94885463959508</c:v>
                </c:pt>
                <c:pt idx="2840">
                  <c:v>-1350.2729580894011</c:v>
                </c:pt>
                <c:pt idx="2841">
                  <c:v>-487.53282448749815</c:v>
                </c:pt>
                <c:pt idx="2842">
                  <c:v>458.96801416599919</c:v>
                </c:pt>
                <c:pt idx="2843">
                  <c:v>-1220.6415726665982</c:v>
                </c:pt>
                <c:pt idx="2844">
                  <c:v>-186.8769662420018</c:v>
                </c:pt>
                <c:pt idx="2845">
                  <c:v>44.62374358119996</c:v>
                </c:pt>
                <c:pt idx="2846">
                  <c:v>-103.1129368662987</c:v>
                </c:pt>
                <c:pt idx="2847">
                  <c:v>-597.51790595279817</c:v>
                </c:pt>
                <c:pt idx="2848">
                  <c:v>-1331.6900305477029</c:v>
                </c:pt>
                <c:pt idx="2849">
                  <c:v>2405.8387804241029</c:v>
                </c:pt>
                <c:pt idx="2850">
                  <c:v>188.92960380559816</c:v>
                </c:pt>
                <c:pt idx="2851">
                  <c:v>914.38582452420087</c:v>
                </c:pt>
                <c:pt idx="2852">
                  <c:v>896.86689677879622</c:v>
                </c:pt>
                <c:pt idx="2853">
                  <c:v>560.05230192590534</c:v>
                </c:pt>
                <c:pt idx="2854">
                  <c:v>2539.625962757098</c:v>
                </c:pt>
                <c:pt idx="2855">
                  <c:v>1849.6262336747968</c:v>
                </c:pt>
                <c:pt idx="2856">
                  <c:v>953.52651203950518</c:v>
                </c:pt>
                <c:pt idx="2857">
                  <c:v>-106.93139831960434</c:v>
                </c:pt>
                <c:pt idx="2858">
                  <c:v>1346.6368622916998</c:v>
                </c:pt>
                <c:pt idx="2859">
                  <c:v>712.39767395819945</c:v>
                </c:pt>
                <c:pt idx="2860">
                  <c:v>-1606.2077515268975</c:v>
                </c:pt>
                <c:pt idx="2861">
                  <c:v>-850.62828634290054</c:v>
                </c:pt>
                <c:pt idx="2862">
                  <c:v>-1044.5424577781014</c:v>
                </c:pt>
                <c:pt idx="2863">
                  <c:v>1462.8699014554004</c:v>
                </c:pt>
                <c:pt idx="2864">
                  <c:v>1071.4316627610024</c:v>
                </c:pt>
                <c:pt idx="2865">
                  <c:v>1706.0694020215014</c:v>
                </c:pt>
                <c:pt idx="2866">
                  <c:v>1487.1995156997946</c:v>
                </c:pt>
                <c:pt idx="2867">
                  <c:v>198.56280674470327</c:v>
                </c:pt>
                <c:pt idx="2868">
                  <c:v>1696.6027655578</c:v>
                </c:pt>
                <c:pt idx="2869">
                  <c:v>-414.02118627529853</c:v>
                </c:pt>
                <c:pt idx="2870">
                  <c:v>216.43005467420153</c:v>
                </c:pt>
                <c:pt idx="2871">
                  <c:v>-1714.5582616404063</c:v>
                </c:pt>
                <c:pt idx="2872">
                  <c:v>3575.9683490501047</c:v>
                </c:pt>
                <c:pt idx="2873">
                  <c:v>-650.37156115569815</c:v>
                </c:pt>
                <c:pt idx="2874">
                  <c:v>140.48510640269524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84-4BE0-9ED7-41E163D8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06543"/>
        <c:axId val="783208207"/>
      </c:scatterChart>
      <c:valAx>
        <c:axId val="1205016383"/>
        <c:scaling>
          <c:orientation val="minMax"/>
          <c:max val="445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7215"/>
        <c:crosses val="autoZero"/>
        <c:crossBetween val="midCat"/>
      </c:valAx>
      <c:valAx>
        <c:axId val="12050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cross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6383"/>
        <c:crosses val="autoZero"/>
        <c:crossBetween val="midCat"/>
      </c:valAx>
      <c:valAx>
        <c:axId val="783208207"/>
        <c:scaling>
          <c:logBase val="10"/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06543"/>
        <c:crosses val="max"/>
        <c:crossBetween val="midCat"/>
      </c:valAx>
      <c:valAx>
        <c:axId val="78320654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83208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>
                <a:solidFill>
                  <a:schemeClr val="tx1"/>
                </a:solidFill>
              </a:rPr>
              <a:t>Fees (USD per transaction), average per day (Blue); BTC</a:t>
            </a:r>
            <a:r>
              <a:rPr lang="en-US" sz="1600" baseline="0">
                <a:solidFill>
                  <a:schemeClr val="tx1"/>
                </a:solidFill>
              </a:rPr>
              <a:t> price (Red)</a:t>
            </a:r>
            <a:br>
              <a:rPr lang="en-US" sz="1600">
                <a:solidFill>
                  <a:schemeClr val="tx1"/>
                </a:solidFill>
              </a:rPr>
            </a:br>
            <a:r>
              <a:rPr lang="en-US" sz="1200">
                <a:solidFill>
                  <a:schemeClr val="tx1"/>
                </a:solidFill>
              </a:rPr>
              <a:t>adjusted so</a:t>
            </a:r>
            <a:r>
              <a:rPr lang="en-US" sz="1200" baseline="0">
                <a:solidFill>
                  <a:schemeClr val="tx1"/>
                </a:solidFill>
              </a:rPr>
              <a:t> that all &lt;$1 fee-values are set to = $1, (no euphoric days adjustment)</a:t>
            </a:r>
            <a:endParaRPr lang="en-US" sz="12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693669127934881"/>
          <c:y val="2.72108901839177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913901568852875E-2"/>
          <c:y val="0.1174966238141569"/>
          <c:w val="0.90324698221365007"/>
          <c:h val="0.822099913675057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'fees-usd-per-transaction'!$I$4</c:f>
              <c:strCache>
                <c:ptCount val="1"/>
                <c:pt idx="0">
                  <c:v>Fees (with &lt;$1, replaced with $1)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'fees-usd-per-transaction'!$H$5:$H$1536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'fees-usd-per-transaction'!$I$5:$I$1536</c:f>
              <c:numCache>
                <c:formatCode>General</c:formatCode>
                <c:ptCount val="15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1.06288984897645</c:v>
                </c:pt>
                <c:pt idx="991">
                  <c:v>1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1.0445167004329301</c:v>
                </c:pt>
                <c:pt idx="1006">
                  <c:v>1</c:v>
                </c:pt>
                <c:pt idx="1007">
                  <c:v>1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1</c:v>
                </c:pt>
                <c:pt idx="1121">
                  <c:v>1</c:v>
                </c:pt>
                <c:pt idx="1122">
                  <c:v>1.3122344376532</c:v>
                </c:pt>
                <c:pt idx="1123">
                  <c:v>1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1.32454494748556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1.08676958608103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2.1676230112652202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1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2.4374501651414402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1</c:v>
                </c:pt>
                <c:pt idx="1293">
                  <c:v>1</c:v>
                </c:pt>
                <c:pt idx="1294">
                  <c:v>1.2143333850853599</c:v>
                </c:pt>
                <c:pt idx="1295">
                  <c:v>1</c:v>
                </c:pt>
                <c:pt idx="1296">
                  <c:v>1.1242910878771399</c:v>
                </c:pt>
                <c:pt idx="1297">
                  <c:v>1</c:v>
                </c:pt>
                <c:pt idx="1298">
                  <c:v>1</c:v>
                </c:pt>
                <c:pt idx="1299">
                  <c:v>1.0416624811364901</c:v>
                </c:pt>
                <c:pt idx="1300">
                  <c:v>1</c:v>
                </c:pt>
                <c:pt idx="1301">
                  <c:v>1.0348473830176199</c:v>
                </c:pt>
                <c:pt idx="1302">
                  <c:v>1</c:v>
                </c:pt>
                <c:pt idx="1303">
                  <c:v>1.1959804741248801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1</c:v>
                </c:pt>
                <c:pt idx="1315">
                  <c:v>1.1478584657131801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1.07157634286058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1.7856048416650501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1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1</c:v>
                </c:pt>
                <c:pt idx="1392">
                  <c:v>1.2765390715337701</c:v>
                </c:pt>
                <c:pt idx="1393">
                  <c:v>1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1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15.160501227868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29.0940224085106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6.7828236880678299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1.9840282614946601</c:v>
                </c:pt>
                <c:pt idx="1524">
                  <c:v>1.9146921479710299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D-489C-84A6-36A3D55F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6383"/>
        <c:axId val="1205017215"/>
      </c:scatterChart>
      <c:scatterChart>
        <c:scatterStyle val="lineMarker"/>
        <c:varyColors val="0"/>
        <c:ser>
          <c:idx val="1"/>
          <c:order val="1"/>
          <c:tx>
            <c:strRef>
              <c:f>'fees-usd-per-transaction'!$BT$4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54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'fees-usd-per-transaction'!$BS$5:$BS$2880</c:f>
              <c:numCache>
                <c:formatCode>m/d/yyyy</c:formatCode>
                <c:ptCount val="2876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43824</c:v>
                </c:pt>
                <c:pt idx="2277">
                  <c:v>43825</c:v>
                </c:pt>
                <c:pt idx="2278">
                  <c:v>43826</c:v>
                </c:pt>
                <c:pt idx="2279">
                  <c:v>43827</c:v>
                </c:pt>
                <c:pt idx="2280">
                  <c:v>43828</c:v>
                </c:pt>
                <c:pt idx="2281">
                  <c:v>43829</c:v>
                </c:pt>
                <c:pt idx="2282">
                  <c:v>43830</c:v>
                </c:pt>
                <c:pt idx="2283">
                  <c:v>43831</c:v>
                </c:pt>
                <c:pt idx="2284">
                  <c:v>43832</c:v>
                </c:pt>
                <c:pt idx="2285">
                  <c:v>43833</c:v>
                </c:pt>
                <c:pt idx="2286">
                  <c:v>43834</c:v>
                </c:pt>
                <c:pt idx="2287">
                  <c:v>43835</c:v>
                </c:pt>
                <c:pt idx="2288">
                  <c:v>43836</c:v>
                </c:pt>
                <c:pt idx="2289">
                  <c:v>43837</c:v>
                </c:pt>
                <c:pt idx="2290">
                  <c:v>43838</c:v>
                </c:pt>
                <c:pt idx="2291">
                  <c:v>43839</c:v>
                </c:pt>
                <c:pt idx="2292">
                  <c:v>43840</c:v>
                </c:pt>
                <c:pt idx="2293">
                  <c:v>43841</c:v>
                </c:pt>
                <c:pt idx="2294">
                  <c:v>43842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43848</c:v>
                </c:pt>
                <c:pt idx="2301">
                  <c:v>43849</c:v>
                </c:pt>
                <c:pt idx="2302">
                  <c:v>43850</c:v>
                </c:pt>
                <c:pt idx="2303">
                  <c:v>43851</c:v>
                </c:pt>
                <c:pt idx="2304">
                  <c:v>43852</c:v>
                </c:pt>
                <c:pt idx="2305">
                  <c:v>43853</c:v>
                </c:pt>
                <c:pt idx="2306">
                  <c:v>43854</c:v>
                </c:pt>
                <c:pt idx="2307">
                  <c:v>43855</c:v>
                </c:pt>
                <c:pt idx="2308">
                  <c:v>43856</c:v>
                </c:pt>
                <c:pt idx="2309">
                  <c:v>43857</c:v>
                </c:pt>
                <c:pt idx="2310">
                  <c:v>43858</c:v>
                </c:pt>
                <c:pt idx="2311">
                  <c:v>43859</c:v>
                </c:pt>
                <c:pt idx="2312">
                  <c:v>43860</c:v>
                </c:pt>
                <c:pt idx="2313">
                  <c:v>43861</c:v>
                </c:pt>
                <c:pt idx="2314">
                  <c:v>43862</c:v>
                </c:pt>
                <c:pt idx="2315">
                  <c:v>43863</c:v>
                </c:pt>
                <c:pt idx="2316">
                  <c:v>43864</c:v>
                </c:pt>
                <c:pt idx="2317">
                  <c:v>43865</c:v>
                </c:pt>
                <c:pt idx="2318">
                  <c:v>43866</c:v>
                </c:pt>
                <c:pt idx="2319">
                  <c:v>43867</c:v>
                </c:pt>
                <c:pt idx="2320">
                  <c:v>43868</c:v>
                </c:pt>
                <c:pt idx="2321">
                  <c:v>43869</c:v>
                </c:pt>
                <c:pt idx="2322">
                  <c:v>43870</c:v>
                </c:pt>
                <c:pt idx="2323">
                  <c:v>43871</c:v>
                </c:pt>
                <c:pt idx="2324">
                  <c:v>43872</c:v>
                </c:pt>
                <c:pt idx="2325">
                  <c:v>43873</c:v>
                </c:pt>
                <c:pt idx="2326">
                  <c:v>43874</c:v>
                </c:pt>
                <c:pt idx="2327">
                  <c:v>43875</c:v>
                </c:pt>
                <c:pt idx="2328">
                  <c:v>43876</c:v>
                </c:pt>
                <c:pt idx="2329">
                  <c:v>43877</c:v>
                </c:pt>
                <c:pt idx="2330">
                  <c:v>43878</c:v>
                </c:pt>
                <c:pt idx="2331">
                  <c:v>43879</c:v>
                </c:pt>
                <c:pt idx="2332">
                  <c:v>43880</c:v>
                </c:pt>
                <c:pt idx="2333">
                  <c:v>43881</c:v>
                </c:pt>
                <c:pt idx="2334">
                  <c:v>43882</c:v>
                </c:pt>
                <c:pt idx="2335">
                  <c:v>43883</c:v>
                </c:pt>
                <c:pt idx="2336">
                  <c:v>43884</c:v>
                </c:pt>
                <c:pt idx="2337">
                  <c:v>43885</c:v>
                </c:pt>
                <c:pt idx="2338">
                  <c:v>43886</c:v>
                </c:pt>
                <c:pt idx="2339">
                  <c:v>43887</c:v>
                </c:pt>
                <c:pt idx="2340">
                  <c:v>43888</c:v>
                </c:pt>
                <c:pt idx="2341">
                  <c:v>43889</c:v>
                </c:pt>
                <c:pt idx="2342">
                  <c:v>43890</c:v>
                </c:pt>
                <c:pt idx="2343">
                  <c:v>43891</c:v>
                </c:pt>
                <c:pt idx="2344">
                  <c:v>43892</c:v>
                </c:pt>
                <c:pt idx="2345">
                  <c:v>43893</c:v>
                </c:pt>
                <c:pt idx="2346">
                  <c:v>43894</c:v>
                </c:pt>
                <c:pt idx="2347">
                  <c:v>43895</c:v>
                </c:pt>
                <c:pt idx="2348">
                  <c:v>43896</c:v>
                </c:pt>
                <c:pt idx="2349">
                  <c:v>43897</c:v>
                </c:pt>
                <c:pt idx="2350">
                  <c:v>43898</c:v>
                </c:pt>
                <c:pt idx="2351">
                  <c:v>43899</c:v>
                </c:pt>
                <c:pt idx="2352">
                  <c:v>43900</c:v>
                </c:pt>
                <c:pt idx="2353">
                  <c:v>43901</c:v>
                </c:pt>
                <c:pt idx="2354">
                  <c:v>43902</c:v>
                </c:pt>
                <c:pt idx="2355">
                  <c:v>43903</c:v>
                </c:pt>
                <c:pt idx="2356">
                  <c:v>43904</c:v>
                </c:pt>
                <c:pt idx="2357">
                  <c:v>43905</c:v>
                </c:pt>
                <c:pt idx="2358">
                  <c:v>43906</c:v>
                </c:pt>
                <c:pt idx="2359">
                  <c:v>43907</c:v>
                </c:pt>
                <c:pt idx="2360">
                  <c:v>43908</c:v>
                </c:pt>
                <c:pt idx="2361">
                  <c:v>43909</c:v>
                </c:pt>
                <c:pt idx="2362">
                  <c:v>43910</c:v>
                </c:pt>
                <c:pt idx="2363">
                  <c:v>43911</c:v>
                </c:pt>
                <c:pt idx="2364">
                  <c:v>43912</c:v>
                </c:pt>
                <c:pt idx="2365">
                  <c:v>43913</c:v>
                </c:pt>
                <c:pt idx="2366">
                  <c:v>43914</c:v>
                </c:pt>
                <c:pt idx="2367">
                  <c:v>43915</c:v>
                </c:pt>
                <c:pt idx="2368">
                  <c:v>43916</c:v>
                </c:pt>
                <c:pt idx="2369">
                  <c:v>43917</c:v>
                </c:pt>
                <c:pt idx="2370">
                  <c:v>43918</c:v>
                </c:pt>
                <c:pt idx="2371">
                  <c:v>43919</c:v>
                </c:pt>
                <c:pt idx="2372">
                  <c:v>43920</c:v>
                </c:pt>
                <c:pt idx="2373">
                  <c:v>43921</c:v>
                </c:pt>
                <c:pt idx="2374">
                  <c:v>43922</c:v>
                </c:pt>
                <c:pt idx="2375">
                  <c:v>43923</c:v>
                </c:pt>
                <c:pt idx="2376">
                  <c:v>43924</c:v>
                </c:pt>
                <c:pt idx="2377">
                  <c:v>43925</c:v>
                </c:pt>
                <c:pt idx="2378">
                  <c:v>43926</c:v>
                </c:pt>
                <c:pt idx="2379">
                  <c:v>43927</c:v>
                </c:pt>
                <c:pt idx="2380">
                  <c:v>43928</c:v>
                </c:pt>
                <c:pt idx="2381">
                  <c:v>43929</c:v>
                </c:pt>
                <c:pt idx="2382">
                  <c:v>43930</c:v>
                </c:pt>
                <c:pt idx="2383">
                  <c:v>43931</c:v>
                </c:pt>
                <c:pt idx="2384">
                  <c:v>43932</c:v>
                </c:pt>
                <c:pt idx="2385">
                  <c:v>43933</c:v>
                </c:pt>
                <c:pt idx="2386">
                  <c:v>43934</c:v>
                </c:pt>
                <c:pt idx="2387">
                  <c:v>43935</c:v>
                </c:pt>
                <c:pt idx="2388">
                  <c:v>43936</c:v>
                </c:pt>
                <c:pt idx="2389">
                  <c:v>43937</c:v>
                </c:pt>
                <c:pt idx="2390">
                  <c:v>43938</c:v>
                </c:pt>
                <c:pt idx="2391">
                  <c:v>43939</c:v>
                </c:pt>
                <c:pt idx="2392">
                  <c:v>43940</c:v>
                </c:pt>
                <c:pt idx="2393">
                  <c:v>43941</c:v>
                </c:pt>
                <c:pt idx="2394">
                  <c:v>43942</c:v>
                </c:pt>
                <c:pt idx="2395">
                  <c:v>43943</c:v>
                </c:pt>
                <c:pt idx="2396">
                  <c:v>43944</c:v>
                </c:pt>
                <c:pt idx="2397">
                  <c:v>43945</c:v>
                </c:pt>
                <c:pt idx="2398">
                  <c:v>43946</c:v>
                </c:pt>
                <c:pt idx="2399">
                  <c:v>43947</c:v>
                </c:pt>
                <c:pt idx="2400">
                  <c:v>43948</c:v>
                </c:pt>
                <c:pt idx="2401">
                  <c:v>43949</c:v>
                </c:pt>
                <c:pt idx="2402">
                  <c:v>43950</c:v>
                </c:pt>
                <c:pt idx="2403">
                  <c:v>43951</c:v>
                </c:pt>
                <c:pt idx="2404">
                  <c:v>43952</c:v>
                </c:pt>
                <c:pt idx="2405">
                  <c:v>43953</c:v>
                </c:pt>
                <c:pt idx="2406">
                  <c:v>43954</c:v>
                </c:pt>
                <c:pt idx="2407">
                  <c:v>43955</c:v>
                </c:pt>
                <c:pt idx="2408">
                  <c:v>43956</c:v>
                </c:pt>
                <c:pt idx="2409">
                  <c:v>43957</c:v>
                </c:pt>
                <c:pt idx="2410">
                  <c:v>43958</c:v>
                </c:pt>
                <c:pt idx="2411">
                  <c:v>43959</c:v>
                </c:pt>
                <c:pt idx="2412">
                  <c:v>43960</c:v>
                </c:pt>
                <c:pt idx="2413">
                  <c:v>43961</c:v>
                </c:pt>
                <c:pt idx="2414">
                  <c:v>43962</c:v>
                </c:pt>
                <c:pt idx="2415">
                  <c:v>43963</c:v>
                </c:pt>
                <c:pt idx="2416">
                  <c:v>43964</c:v>
                </c:pt>
                <c:pt idx="2417">
                  <c:v>43965</c:v>
                </c:pt>
                <c:pt idx="2418">
                  <c:v>43966</c:v>
                </c:pt>
                <c:pt idx="2419">
                  <c:v>43967</c:v>
                </c:pt>
                <c:pt idx="2420">
                  <c:v>43968</c:v>
                </c:pt>
                <c:pt idx="2421">
                  <c:v>43969</c:v>
                </c:pt>
                <c:pt idx="2422">
                  <c:v>43970</c:v>
                </c:pt>
                <c:pt idx="2423">
                  <c:v>43971</c:v>
                </c:pt>
                <c:pt idx="2424">
                  <c:v>43972</c:v>
                </c:pt>
                <c:pt idx="2425">
                  <c:v>43973</c:v>
                </c:pt>
                <c:pt idx="2426">
                  <c:v>43974</c:v>
                </c:pt>
                <c:pt idx="2427">
                  <c:v>43975</c:v>
                </c:pt>
                <c:pt idx="2428">
                  <c:v>43976</c:v>
                </c:pt>
                <c:pt idx="2429">
                  <c:v>43977</c:v>
                </c:pt>
                <c:pt idx="2430">
                  <c:v>43978</c:v>
                </c:pt>
                <c:pt idx="2431">
                  <c:v>43979</c:v>
                </c:pt>
                <c:pt idx="2432">
                  <c:v>43980</c:v>
                </c:pt>
                <c:pt idx="2433">
                  <c:v>43981</c:v>
                </c:pt>
                <c:pt idx="2434">
                  <c:v>43982</c:v>
                </c:pt>
                <c:pt idx="2435">
                  <c:v>43983</c:v>
                </c:pt>
                <c:pt idx="2436">
                  <c:v>43984</c:v>
                </c:pt>
                <c:pt idx="2437">
                  <c:v>43985</c:v>
                </c:pt>
                <c:pt idx="2438">
                  <c:v>43986</c:v>
                </c:pt>
                <c:pt idx="2439">
                  <c:v>43987</c:v>
                </c:pt>
                <c:pt idx="2440">
                  <c:v>43988</c:v>
                </c:pt>
                <c:pt idx="2441">
                  <c:v>43989</c:v>
                </c:pt>
                <c:pt idx="2442">
                  <c:v>43990</c:v>
                </c:pt>
                <c:pt idx="2443">
                  <c:v>43991</c:v>
                </c:pt>
                <c:pt idx="2444">
                  <c:v>43992</c:v>
                </c:pt>
                <c:pt idx="2445">
                  <c:v>43993</c:v>
                </c:pt>
                <c:pt idx="2446">
                  <c:v>43994</c:v>
                </c:pt>
                <c:pt idx="2447">
                  <c:v>43995</c:v>
                </c:pt>
                <c:pt idx="2448">
                  <c:v>43996</c:v>
                </c:pt>
                <c:pt idx="2449">
                  <c:v>43997</c:v>
                </c:pt>
                <c:pt idx="2450">
                  <c:v>43998</c:v>
                </c:pt>
                <c:pt idx="2451">
                  <c:v>43999</c:v>
                </c:pt>
                <c:pt idx="2452">
                  <c:v>44000</c:v>
                </c:pt>
                <c:pt idx="2453">
                  <c:v>44001</c:v>
                </c:pt>
                <c:pt idx="2454">
                  <c:v>44002</c:v>
                </c:pt>
                <c:pt idx="2455">
                  <c:v>44003</c:v>
                </c:pt>
                <c:pt idx="2456">
                  <c:v>44004</c:v>
                </c:pt>
                <c:pt idx="2457">
                  <c:v>44005</c:v>
                </c:pt>
                <c:pt idx="2458">
                  <c:v>44006</c:v>
                </c:pt>
                <c:pt idx="2459">
                  <c:v>44007</c:v>
                </c:pt>
                <c:pt idx="2460">
                  <c:v>44008</c:v>
                </c:pt>
                <c:pt idx="2461">
                  <c:v>44009</c:v>
                </c:pt>
                <c:pt idx="2462">
                  <c:v>44010</c:v>
                </c:pt>
                <c:pt idx="2463">
                  <c:v>44011</c:v>
                </c:pt>
                <c:pt idx="2464">
                  <c:v>44012</c:v>
                </c:pt>
                <c:pt idx="2465">
                  <c:v>44013</c:v>
                </c:pt>
                <c:pt idx="2466">
                  <c:v>44014</c:v>
                </c:pt>
                <c:pt idx="2467">
                  <c:v>44015</c:v>
                </c:pt>
                <c:pt idx="2468">
                  <c:v>44016</c:v>
                </c:pt>
                <c:pt idx="2469">
                  <c:v>44017</c:v>
                </c:pt>
                <c:pt idx="2470">
                  <c:v>44018</c:v>
                </c:pt>
                <c:pt idx="2471">
                  <c:v>44019</c:v>
                </c:pt>
                <c:pt idx="2472">
                  <c:v>44020</c:v>
                </c:pt>
                <c:pt idx="2473">
                  <c:v>44021</c:v>
                </c:pt>
                <c:pt idx="2474">
                  <c:v>44022</c:v>
                </c:pt>
                <c:pt idx="2475">
                  <c:v>44023</c:v>
                </c:pt>
                <c:pt idx="2476">
                  <c:v>44024</c:v>
                </c:pt>
                <c:pt idx="2477">
                  <c:v>44025</c:v>
                </c:pt>
                <c:pt idx="2478">
                  <c:v>44026</c:v>
                </c:pt>
                <c:pt idx="2479">
                  <c:v>44027</c:v>
                </c:pt>
                <c:pt idx="2480">
                  <c:v>44028</c:v>
                </c:pt>
                <c:pt idx="2481">
                  <c:v>44029</c:v>
                </c:pt>
                <c:pt idx="2482">
                  <c:v>44030</c:v>
                </c:pt>
                <c:pt idx="2483">
                  <c:v>44031</c:v>
                </c:pt>
                <c:pt idx="2484">
                  <c:v>44032</c:v>
                </c:pt>
                <c:pt idx="2485">
                  <c:v>44033</c:v>
                </c:pt>
                <c:pt idx="2486">
                  <c:v>44034</c:v>
                </c:pt>
                <c:pt idx="2487">
                  <c:v>44035</c:v>
                </c:pt>
                <c:pt idx="2488">
                  <c:v>44036</c:v>
                </c:pt>
                <c:pt idx="2489">
                  <c:v>44037</c:v>
                </c:pt>
                <c:pt idx="2490">
                  <c:v>44038</c:v>
                </c:pt>
                <c:pt idx="2491">
                  <c:v>44039</c:v>
                </c:pt>
                <c:pt idx="2492">
                  <c:v>44040</c:v>
                </c:pt>
                <c:pt idx="2493">
                  <c:v>44041</c:v>
                </c:pt>
                <c:pt idx="2494">
                  <c:v>44042</c:v>
                </c:pt>
                <c:pt idx="2495">
                  <c:v>44043</c:v>
                </c:pt>
                <c:pt idx="2496">
                  <c:v>44044</c:v>
                </c:pt>
                <c:pt idx="2497">
                  <c:v>44045</c:v>
                </c:pt>
                <c:pt idx="2498">
                  <c:v>44046</c:v>
                </c:pt>
                <c:pt idx="2499">
                  <c:v>44047</c:v>
                </c:pt>
                <c:pt idx="2500">
                  <c:v>44048</c:v>
                </c:pt>
                <c:pt idx="2501">
                  <c:v>44049</c:v>
                </c:pt>
                <c:pt idx="2502">
                  <c:v>44050</c:v>
                </c:pt>
                <c:pt idx="2503">
                  <c:v>44051</c:v>
                </c:pt>
                <c:pt idx="2504">
                  <c:v>44052</c:v>
                </c:pt>
                <c:pt idx="2505">
                  <c:v>44053</c:v>
                </c:pt>
                <c:pt idx="2506">
                  <c:v>44054</c:v>
                </c:pt>
                <c:pt idx="2507">
                  <c:v>44055</c:v>
                </c:pt>
                <c:pt idx="2508">
                  <c:v>44056</c:v>
                </c:pt>
                <c:pt idx="2509">
                  <c:v>44057</c:v>
                </c:pt>
                <c:pt idx="2510">
                  <c:v>44058</c:v>
                </c:pt>
                <c:pt idx="2511">
                  <c:v>44059</c:v>
                </c:pt>
                <c:pt idx="2512">
                  <c:v>44060</c:v>
                </c:pt>
                <c:pt idx="2513">
                  <c:v>44061</c:v>
                </c:pt>
                <c:pt idx="2514">
                  <c:v>44062</c:v>
                </c:pt>
                <c:pt idx="2515">
                  <c:v>44063</c:v>
                </c:pt>
                <c:pt idx="2516">
                  <c:v>44064</c:v>
                </c:pt>
                <c:pt idx="2517">
                  <c:v>44065</c:v>
                </c:pt>
                <c:pt idx="2518">
                  <c:v>44066</c:v>
                </c:pt>
                <c:pt idx="2519">
                  <c:v>44067</c:v>
                </c:pt>
                <c:pt idx="2520">
                  <c:v>44068</c:v>
                </c:pt>
                <c:pt idx="2521">
                  <c:v>44069</c:v>
                </c:pt>
                <c:pt idx="2522">
                  <c:v>44070</c:v>
                </c:pt>
                <c:pt idx="2523">
                  <c:v>44071</c:v>
                </c:pt>
                <c:pt idx="2524">
                  <c:v>44072</c:v>
                </c:pt>
                <c:pt idx="2525">
                  <c:v>44073</c:v>
                </c:pt>
                <c:pt idx="2526">
                  <c:v>44074</c:v>
                </c:pt>
                <c:pt idx="2527">
                  <c:v>44075</c:v>
                </c:pt>
                <c:pt idx="2528">
                  <c:v>44076</c:v>
                </c:pt>
                <c:pt idx="2529">
                  <c:v>44077</c:v>
                </c:pt>
                <c:pt idx="2530">
                  <c:v>44078</c:v>
                </c:pt>
                <c:pt idx="2531">
                  <c:v>44079</c:v>
                </c:pt>
                <c:pt idx="2532">
                  <c:v>44080</c:v>
                </c:pt>
                <c:pt idx="2533">
                  <c:v>44081</c:v>
                </c:pt>
                <c:pt idx="2534">
                  <c:v>44082</c:v>
                </c:pt>
                <c:pt idx="2535">
                  <c:v>44083</c:v>
                </c:pt>
                <c:pt idx="2536">
                  <c:v>44084</c:v>
                </c:pt>
                <c:pt idx="2537">
                  <c:v>44085</c:v>
                </c:pt>
                <c:pt idx="2538">
                  <c:v>44086</c:v>
                </c:pt>
                <c:pt idx="2539">
                  <c:v>44087</c:v>
                </c:pt>
                <c:pt idx="2540">
                  <c:v>44088</c:v>
                </c:pt>
                <c:pt idx="2541">
                  <c:v>44089</c:v>
                </c:pt>
                <c:pt idx="2542">
                  <c:v>44090</c:v>
                </c:pt>
                <c:pt idx="2543">
                  <c:v>44091</c:v>
                </c:pt>
                <c:pt idx="2544">
                  <c:v>44092</c:v>
                </c:pt>
                <c:pt idx="2545">
                  <c:v>44093</c:v>
                </c:pt>
                <c:pt idx="2546">
                  <c:v>44094</c:v>
                </c:pt>
                <c:pt idx="2547">
                  <c:v>44095</c:v>
                </c:pt>
                <c:pt idx="2548">
                  <c:v>44096</c:v>
                </c:pt>
                <c:pt idx="2549">
                  <c:v>44097</c:v>
                </c:pt>
                <c:pt idx="2550">
                  <c:v>44098</c:v>
                </c:pt>
                <c:pt idx="2551">
                  <c:v>44099</c:v>
                </c:pt>
                <c:pt idx="2552">
                  <c:v>44100</c:v>
                </c:pt>
                <c:pt idx="2553">
                  <c:v>44101</c:v>
                </c:pt>
                <c:pt idx="2554">
                  <c:v>44102</c:v>
                </c:pt>
                <c:pt idx="2555">
                  <c:v>44103</c:v>
                </c:pt>
                <c:pt idx="2556">
                  <c:v>44104</c:v>
                </c:pt>
                <c:pt idx="2557">
                  <c:v>44105</c:v>
                </c:pt>
                <c:pt idx="2558">
                  <c:v>44106</c:v>
                </c:pt>
                <c:pt idx="2559">
                  <c:v>44107</c:v>
                </c:pt>
                <c:pt idx="2560">
                  <c:v>44108</c:v>
                </c:pt>
                <c:pt idx="2561">
                  <c:v>44109</c:v>
                </c:pt>
                <c:pt idx="2562">
                  <c:v>44110</c:v>
                </c:pt>
                <c:pt idx="2563">
                  <c:v>44111</c:v>
                </c:pt>
                <c:pt idx="2564">
                  <c:v>44112</c:v>
                </c:pt>
                <c:pt idx="2565">
                  <c:v>44113</c:v>
                </c:pt>
                <c:pt idx="2566">
                  <c:v>44114</c:v>
                </c:pt>
                <c:pt idx="2567">
                  <c:v>44115</c:v>
                </c:pt>
                <c:pt idx="2568">
                  <c:v>44116</c:v>
                </c:pt>
                <c:pt idx="2569">
                  <c:v>44117</c:v>
                </c:pt>
                <c:pt idx="2570">
                  <c:v>44118</c:v>
                </c:pt>
                <c:pt idx="2571">
                  <c:v>44119</c:v>
                </c:pt>
                <c:pt idx="2572">
                  <c:v>44120</c:v>
                </c:pt>
                <c:pt idx="2573">
                  <c:v>44121</c:v>
                </c:pt>
                <c:pt idx="2574">
                  <c:v>44122</c:v>
                </c:pt>
                <c:pt idx="2575">
                  <c:v>44123</c:v>
                </c:pt>
                <c:pt idx="2576">
                  <c:v>44124</c:v>
                </c:pt>
                <c:pt idx="2577">
                  <c:v>44125</c:v>
                </c:pt>
                <c:pt idx="2578">
                  <c:v>44126</c:v>
                </c:pt>
                <c:pt idx="2579">
                  <c:v>44127</c:v>
                </c:pt>
                <c:pt idx="2580">
                  <c:v>44128</c:v>
                </c:pt>
                <c:pt idx="2581">
                  <c:v>44129</c:v>
                </c:pt>
                <c:pt idx="2582">
                  <c:v>44130</c:v>
                </c:pt>
                <c:pt idx="2583">
                  <c:v>44131</c:v>
                </c:pt>
                <c:pt idx="2584">
                  <c:v>44132</c:v>
                </c:pt>
                <c:pt idx="2585">
                  <c:v>44133</c:v>
                </c:pt>
                <c:pt idx="2586">
                  <c:v>44134</c:v>
                </c:pt>
                <c:pt idx="2587">
                  <c:v>44135</c:v>
                </c:pt>
                <c:pt idx="2588">
                  <c:v>44136</c:v>
                </c:pt>
                <c:pt idx="2589">
                  <c:v>44137</c:v>
                </c:pt>
                <c:pt idx="2590">
                  <c:v>44138</c:v>
                </c:pt>
                <c:pt idx="2591">
                  <c:v>44139</c:v>
                </c:pt>
                <c:pt idx="2592">
                  <c:v>44140</c:v>
                </c:pt>
                <c:pt idx="2593">
                  <c:v>44141</c:v>
                </c:pt>
                <c:pt idx="2594">
                  <c:v>44142</c:v>
                </c:pt>
                <c:pt idx="2595">
                  <c:v>44143</c:v>
                </c:pt>
                <c:pt idx="2596">
                  <c:v>44144</c:v>
                </c:pt>
                <c:pt idx="2597">
                  <c:v>44145</c:v>
                </c:pt>
                <c:pt idx="2598">
                  <c:v>44146</c:v>
                </c:pt>
                <c:pt idx="2599">
                  <c:v>44147</c:v>
                </c:pt>
                <c:pt idx="2600">
                  <c:v>44148</c:v>
                </c:pt>
                <c:pt idx="2601">
                  <c:v>44149</c:v>
                </c:pt>
                <c:pt idx="2602">
                  <c:v>44150</c:v>
                </c:pt>
                <c:pt idx="2603">
                  <c:v>44151</c:v>
                </c:pt>
                <c:pt idx="2604">
                  <c:v>44152</c:v>
                </c:pt>
                <c:pt idx="2605">
                  <c:v>44153</c:v>
                </c:pt>
                <c:pt idx="2606">
                  <c:v>44154</c:v>
                </c:pt>
                <c:pt idx="2607">
                  <c:v>44155</c:v>
                </c:pt>
                <c:pt idx="2608">
                  <c:v>44156</c:v>
                </c:pt>
                <c:pt idx="2609">
                  <c:v>44157</c:v>
                </c:pt>
                <c:pt idx="2610">
                  <c:v>44158</c:v>
                </c:pt>
                <c:pt idx="2611">
                  <c:v>44159</c:v>
                </c:pt>
                <c:pt idx="2612">
                  <c:v>44160</c:v>
                </c:pt>
                <c:pt idx="2613">
                  <c:v>44161</c:v>
                </c:pt>
                <c:pt idx="2614">
                  <c:v>44162</c:v>
                </c:pt>
                <c:pt idx="2615">
                  <c:v>44163</c:v>
                </c:pt>
                <c:pt idx="2616">
                  <c:v>44164</c:v>
                </c:pt>
                <c:pt idx="2617">
                  <c:v>44165</c:v>
                </c:pt>
                <c:pt idx="2618">
                  <c:v>44166</c:v>
                </c:pt>
                <c:pt idx="2619">
                  <c:v>44167</c:v>
                </c:pt>
                <c:pt idx="2620">
                  <c:v>44168</c:v>
                </c:pt>
                <c:pt idx="2621">
                  <c:v>44169</c:v>
                </c:pt>
                <c:pt idx="2622">
                  <c:v>44170</c:v>
                </c:pt>
                <c:pt idx="2623">
                  <c:v>44171</c:v>
                </c:pt>
                <c:pt idx="2624">
                  <c:v>44172</c:v>
                </c:pt>
                <c:pt idx="2625">
                  <c:v>44173</c:v>
                </c:pt>
                <c:pt idx="2626">
                  <c:v>44174</c:v>
                </c:pt>
                <c:pt idx="2627">
                  <c:v>44175</c:v>
                </c:pt>
                <c:pt idx="2628">
                  <c:v>44176</c:v>
                </c:pt>
                <c:pt idx="2629">
                  <c:v>44177</c:v>
                </c:pt>
                <c:pt idx="2630">
                  <c:v>44178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44184</c:v>
                </c:pt>
                <c:pt idx="2637">
                  <c:v>44185</c:v>
                </c:pt>
                <c:pt idx="2638">
                  <c:v>44186</c:v>
                </c:pt>
                <c:pt idx="2639">
                  <c:v>44187</c:v>
                </c:pt>
                <c:pt idx="2640">
                  <c:v>44188</c:v>
                </c:pt>
                <c:pt idx="2641">
                  <c:v>44189</c:v>
                </c:pt>
                <c:pt idx="2642">
                  <c:v>44190</c:v>
                </c:pt>
                <c:pt idx="2643">
                  <c:v>44191</c:v>
                </c:pt>
                <c:pt idx="2644">
                  <c:v>44192</c:v>
                </c:pt>
                <c:pt idx="2645">
                  <c:v>44193</c:v>
                </c:pt>
                <c:pt idx="2646">
                  <c:v>44194</c:v>
                </c:pt>
                <c:pt idx="2647">
                  <c:v>44195</c:v>
                </c:pt>
                <c:pt idx="2648">
                  <c:v>44196</c:v>
                </c:pt>
                <c:pt idx="2649">
                  <c:v>44197</c:v>
                </c:pt>
                <c:pt idx="2650">
                  <c:v>44198</c:v>
                </c:pt>
                <c:pt idx="2651">
                  <c:v>44199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44205</c:v>
                </c:pt>
                <c:pt idx="2658">
                  <c:v>44206</c:v>
                </c:pt>
                <c:pt idx="2659">
                  <c:v>44207</c:v>
                </c:pt>
                <c:pt idx="2660">
                  <c:v>44208</c:v>
                </c:pt>
                <c:pt idx="2661">
                  <c:v>44209</c:v>
                </c:pt>
                <c:pt idx="2662">
                  <c:v>44210</c:v>
                </c:pt>
                <c:pt idx="2663">
                  <c:v>44211</c:v>
                </c:pt>
                <c:pt idx="2664">
                  <c:v>44212</c:v>
                </c:pt>
                <c:pt idx="2665">
                  <c:v>44213</c:v>
                </c:pt>
                <c:pt idx="2666">
                  <c:v>44214</c:v>
                </c:pt>
                <c:pt idx="2667">
                  <c:v>44215</c:v>
                </c:pt>
                <c:pt idx="2668">
                  <c:v>44216</c:v>
                </c:pt>
                <c:pt idx="2669">
                  <c:v>44217</c:v>
                </c:pt>
                <c:pt idx="2670">
                  <c:v>44218</c:v>
                </c:pt>
                <c:pt idx="2671">
                  <c:v>44219</c:v>
                </c:pt>
                <c:pt idx="2672">
                  <c:v>44220</c:v>
                </c:pt>
                <c:pt idx="2673">
                  <c:v>44221</c:v>
                </c:pt>
                <c:pt idx="2674">
                  <c:v>44222</c:v>
                </c:pt>
                <c:pt idx="2675">
                  <c:v>44223</c:v>
                </c:pt>
                <c:pt idx="2676">
                  <c:v>44224</c:v>
                </c:pt>
                <c:pt idx="2677">
                  <c:v>44225</c:v>
                </c:pt>
                <c:pt idx="2678">
                  <c:v>44226</c:v>
                </c:pt>
                <c:pt idx="2679">
                  <c:v>44227</c:v>
                </c:pt>
                <c:pt idx="2680">
                  <c:v>44228</c:v>
                </c:pt>
                <c:pt idx="2681">
                  <c:v>44229</c:v>
                </c:pt>
                <c:pt idx="2682">
                  <c:v>44230</c:v>
                </c:pt>
                <c:pt idx="2683">
                  <c:v>44231</c:v>
                </c:pt>
                <c:pt idx="2684">
                  <c:v>44232</c:v>
                </c:pt>
                <c:pt idx="2685">
                  <c:v>44233</c:v>
                </c:pt>
                <c:pt idx="2686">
                  <c:v>44234</c:v>
                </c:pt>
                <c:pt idx="2687">
                  <c:v>44235</c:v>
                </c:pt>
                <c:pt idx="2688">
                  <c:v>44236</c:v>
                </c:pt>
                <c:pt idx="2689">
                  <c:v>44237</c:v>
                </c:pt>
                <c:pt idx="2690">
                  <c:v>44238</c:v>
                </c:pt>
                <c:pt idx="2691">
                  <c:v>44239</c:v>
                </c:pt>
                <c:pt idx="2692">
                  <c:v>44240</c:v>
                </c:pt>
                <c:pt idx="2693">
                  <c:v>44241</c:v>
                </c:pt>
                <c:pt idx="2694">
                  <c:v>44242</c:v>
                </c:pt>
                <c:pt idx="2695">
                  <c:v>44243</c:v>
                </c:pt>
                <c:pt idx="2696">
                  <c:v>44244</c:v>
                </c:pt>
                <c:pt idx="2697">
                  <c:v>44245</c:v>
                </c:pt>
                <c:pt idx="2698">
                  <c:v>44246</c:v>
                </c:pt>
                <c:pt idx="2699">
                  <c:v>44247</c:v>
                </c:pt>
                <c:pt idx="2700">
                  <c:v>44248</c:v>
                </c:pt>
                <c:pt idx="2701">
                  <c:v>44249</c:v>
                </c:pt>
                <c:pt idx="2702">
                  <c:v>44250</c:v>
                </c:pt>
                <c:pt idx="2703">
                  <c:v>44251</c:v>
                </c:pt>
                <c:pt idx="2704">
                  <c:v>44252</c:v>
                </c:pt>
                <c:pt idx="2705">
                  <c:v>44253</c:v>
                </c:pt>
                <c:pt idx="2706">
                  <c:v>44254</c:v>
                </c:pt>
                <c:pt idx="2707">
                  <c:v>44255</c:v>
                </c:pt>
                <c:pt idx="2708">
                  <c:v>44256</c:v>
                </c:pt>
                <c:pt idx="2709">
                  <c:v>44257</c:v>
                </c:pt>
                <c:pt idx="2710">
                  <c:v>44258</c:v>
                </c:pt>
                <c:pt idx="2711">
                  <c:v>44259</c:v>
                </c:pt>
                <c:pt idx="2712">
                  <c:v>44260</c:v>
                </c:pt>
                <c:pt idx="2713">
                  <c:v>44261</c:v>
                </c:pt>
                <c:pt idx="2714">
                  <c:v>44262</c:v>
                </c:pt>
                <c:pt idx="2715">
                  <c:v>44263</c:v>
                </c:pt>
                <c:pt idx="2716">
                  <c:v>44264</c:v>
                </c:pt>
                <c:pt idx="2717">
                  <c:v>44265</c:v>
                </c:pt>
                <c:pt idx="2718">
                  <c:v>44266</c:v>
                </c:pt>
                <c:pt idx="2719">
                  <c:v>44267</c:v>
                </c:pt>
                <c:pt idx="2720">
                  <c:v>44268</c:v>
                </c:pt>
                <c:pt idx="2721">
                  <c:v>44269</c:v>
                </c:pt>
                <c:pt idx="2722">
                  <c:v>44270</c:v>
                </c:pt>
                <c:pt idx="2723">
                  <c:v>44271</c:v>
                </c:pt>
                <c:pt idx="2724">
                  <c:v>44272</c:v>
                </c:pt>
                <c:pt idx="2725">
                  <c:v>44273</c:v>
                </c:pt>
                <c:pt idx="2726">
                  <c:v>44274</c:v>
                </c:pt>
                <c:pt idx="2727">
                  <c:v>44275</c:v>
                </c:pt>
                <c:pt idx="2728">
                  <c:v>44276</c:v>
                </c:pt>
                <c:pt idx="2729">
                  <c:v>44277</c:v>
                </c:pt>
                <c:pt idx="2730">
                  <c:v>44278</c:v>
                </c:pt>
                <c:pt idx="2731">
                  <c:v>44279</c:v>
                </c:pt>
                <c:pt idx="2732">
                  <c:v>44280</c:v>
                </c:pt>
                <c:pt idx="2733">
                  <c:v>44281</c:v>
                </c:pt>
                <c:pt idx="2734">
                  <c:v>44282</c:v>
                </c:pt>
                <c:pt idx="2735">
                  <c:v>44283</c:v>
                </c:pt>
                <c:pt idx="2736">
                  <c:v>44284</c:v>
                </c:pt>
                <c:pt idx="2737">
                  <c:v>44285</c:v>
                </c:pt>
                <c:pt idx="2738">
                  <c:v>44286</c:v>
                </c:pt>
                <c:pt idx="2739">
                  <c:v>44287</c:v>
                </c:pt>
                <c:pt idx="2740">
                  <c:v>44288</c:v>
                </c:pt>
                <c:pt idx="2741">
                  <c:v>44289</c:v>
                </c:pt>
                <c:pt idx="2742">
                  <c:v>44290</c:v>
                </c:pt>
                <c:pt idx="2743">
                  <c:v>44291</c:v>
                </c:pt>
                <c:pt idx="2744">
                  <c:v>44292</c:v>
                </c:pt>
                <c:pt idx="2745">
                  <c:v>44293</c:v>
                </c:pt>
                <c:pt idx="2746">
                  <c:v>44294</c:v>
                </c:pt>
                <c:pt idx="2747">
                  <c:v>44295</c:v>
                </c:pt>
                <c:pt idx="2748">
                  <c:v>44296</c:v>
                </c:pt>
                <c:pt idx="2749">
                  <c:v>44297</c:v>
                </c:pt>
                <c:pt idx="2750">
                  <c:v>44298</c:v>
                </c:pt>
                <c:pt idx="2751">
                  <c:v>44299</c:v>
                </c:pt>
                <c:pt idx="2752">
                  <c:v>44300</c:v>
                </c:pt>
                <c:pt idx="2753">
                  <c:v>44301</c:v>
                </c:pt>
                <c:pt idx="2754">
                  <c:v>44302</c:v>
                </c:pt>
                <c:pt idx="2755">
                  <c:v>44303</c:v>
                </c:pt>
                <c:pt idx="2756">
                  <c:v>44304</c:v>
                </c:pt>
                <c:pt idx="2757">
                  <c:v>44305</c:v>
                </c:pt>
                <c:pt idx="2758">
                  <c:v>44306</c:v>
                </c:pt>
                <c:pt idx="2759">
                  <c:v>44307</c:v>
                </c:pt>
                <c:pt idx="2760">
                  <c:v>44308</c:v>
                </c:pt>
                <c:pt idx="2761">
                  <c:v>44309</c:v>
                </c:pt>
                <c:pt idx="2762">
                  <c:v>44310</c:v>
                </c:pt>
                <c:pt idx="2763">
                  <c:v>44311</c:v>
                </c:pt>
                <c:pt idx="2764">
                  <c:v>44312</c:v>
                </c:pt>
                <c:pt idx="2765">
                  <c:v>44313</c:v>
                </c:pt>
                <c:pt idx="2766">
                  <c:v>44314</c:v>
                </c:pt>
                <c:pt idx="2767">
                  <c:v>44315</c:v>
                </c:pt>
                <c:pt idx="2768">
                  <c:v>44316</c:v>
                </c:pt>
                <c:pt idx="2769">
                  <c:v>44317</c:v>
                </c:pt>
                <c:pt idx="2770">
                  <c:v>44318</c:v>
                </c:pt>
                <c:pt idx="2771">
                  <c:v>44319</c:v>
                </c:pt>
                <c:pt idx="2772">
                  <c:v>44320</c:v>
                </c:pt>
                <c:pt idx="2773">
                  <c:v>44321</c:v>
                </c:pt>
                <c:pt idx="2774">
                  <c:v>44322</c:v>
                </c:pt>
                <c:pt idx="2775">
                  <c:v>44323</c:v>
                </c:pt>
                <c:pt idx="2776">
                  <c:v>44324</c:v>
                </c:pt>
                <c:pt idx="2777">
                  <c:v>44325</c:v>
                </c:pt>
                <c:pt idx="2778">
                  <c:v>44326</c:v>
                </c:pt>
                <c:pt idx="2779">
                  <c:v>44327</c:v>
                </c:pt>
                <c:pt idx="2780">
                  <c:v>44328</c:v>
                </c:pt>
                <c:pt idx="2781">
                  <c:v>44329</c:v>
                </c:pt>
                <c:pt idx="2782">
                  <c:v>44330</c:v>
                </c:pt>
                <c:pt idx="2783">
                  <c:v>44331</c:v>
                </c:pt>
                <c:pt idx="2784">
                  <c:v>44332</c:v>
                </c:pt>
                <c:pt idx="2785">
                  <c:v>44333</c:v>
                </c:pt>
                <c:pt idx="2786">
                  <c:v>44334</c:v>
                </c:pt>
                <c:pt idx="2787">
                  <c:v>44335</c:v>
                </c:pt>
                <c:pt idx="2788">
                  <c:v>44336</c:v>
                </c:pt>
                <c:pt idx="2789">
                  <c:v>44337</c:v>
                </c:pt>
                <c:pt idx="2790">
                  <c:v>44338</c:v>
                </c:pt>
                <c:pt idx="2791">
                  <c:v>44339</c:v>
                </c:pt>
                <c:pt idx="2792">
                  <c:v>44340</c:v>
                </c:pt>
                <c:pt idx="2793">
                  <c:v>44341</c:v>
                </c:pt>
                <c:pt idx="2794">
                  <c:v>44342</c:v>
                </c:pt>
                <c:pt idx="2795">
                  <c:v>44343</c:v>
                </c:pt>
                <c:pt idx="2796">
                  <c:v>44344</c:v>
                </c:pt>
                <c:pt idx="2797">
                  <c:v>44345</c:v>
                </c:pt>
                <c:pt idx="2798">
                  <c:v>44346</c:v>
                </c:pt>
                <c:pt idx="2799">
                  <c:v>44347</c:v>
                </c:pt>
                <c:pt idx="2800">
                  <c:v>44348</c:v>
                </c:pt>
                <c:pt idx="2801">
                  <c:v>44349</c:v>
                </c:pt>
                <c:pt idx="2802">
                  <c:v>44350</c:v>
                </c:pt>
                <c:pt idx="2803">
                  <c:v>44351</c:v>
                </c:pt>
                <c:pt idx="2804">
                  <c:v>44352</c:v>
                </c:pt>
                <c:pt idx="2805">
                  <c:v>44353</c:v>
                </c:pt>
                <c:pt idx="2806">
                  <c:v>44354</c:v>
                </c:pt>
                <c:pt idx="2807">
                  <c:v>44355</c:v>
                </c:pt>
                <c:pt idx="2808">
                  <c:v>44356</c:v>
                </c:pt>
                <c:pt idx="2809">
                  <c:v>44357</c:v>
                </c:pt>
                <c:pt idx="2810">
                  <c:v>44358</c:v>
                </c:pt>
                <c:pt idx="2811">
                  <c:v>44359</c:v>
                </c:pt>
                <c:pt idx="2812">
                  <c:v>44360</c:v>
                </c:pt>
                <c:pt idx="2813">
                  <c:v>44361</c:v>
                </c:pt>
                <c:pt idx="2814">
                  <c:v>44362</c:v>
                </c:pt>
                <c:pt idx="2815">
                  <c:v>44363</c:v>
                </c:pt>
                <c:pt idx="2816">
                  <c:v>44364</c:v>
                </c:pt>
                <c:pt idx="2817">
                  <c:v>44365</c:v>
                </c:pt>
                <c:pt idx="2818">
                  <c:v>44366</c:v>
                </c:pt>
                <c:pt idx="2819">
                  <c:v>44367</c:v>
                </c:pt>
                <c:pt idx="2820">
                  <c:v>44368</c:v>
                </c:pt>
                <c:pt idx="2821">
                  <c:v>44369</c:v>
                </c:pt>
                <c:pt idx="2822">
                  <c:v>44370</c:v>
                </c:pt>
                <c:pt idx="2823">
                  <c:v>44371</c:v>
                </c:pt>
                <c:pt idx="2824">
                  <c:v>44372</c:v>
                </c:pt>
                <c:pt idx="2825">
                  <c:v>44373</c:v>
                </c:pt>
                <c:pt idx="2826">
                  <c:v>44374</c:v>
                </c:pt>
                <c:pt idx="2827">
                  <c:v>44375</c:v>
                </c:pt>
                <c:pt idx="2828">
                  <c:v>44376</c:v>
                </c:pt>
                <c:pt idx="2829">
                  <c:v>44377</c:v>
                </c:pt>
                <c:pt idx="2830">
                  <c:v>44378</c:v>
                </c:pt>
                <c:pt idx="2831">
                  <c:v>44379</c:v>
                </c:pt>
                <c:pt idx="2832">
                  <c:v>44380</c:v>
                </c:pt>
                <c:pt idx="2833">
                  <c:v>44381</c:v>
                </c:pt>
                <c:pt idx="2834">
                  <c:v>44382</c:v>
                </c:pt>
                <c:pt idx="2835">
                  <c:v>44383</c:v>
                </c:pt>
                <c:pt idx="2836">
                  <c:v>44384</c:v>
                </c:pt>
                <c:pt idx="2837">
                  <c:v>44385</c:v>
                </c:pt>
                <c:pt idx="2838">
                  <c:v>44386</c:v>
                </c:pt>
                <c:pt idx="2839">
                  <c:v>44387</c:v>
                </c:pt>
                <c:pt idx="2840">
                  <c:v>44388</c:v>
                </c:pt>
                <c:pt idx="2841">
                  <c:v>44389</c:v>
                </c:pt>
                <c:pt idx="2842">
                  <c:v>44390</c:v>
                </c:pt>
                <c:pt idx="2843">
                  <c:v>44391</c:v>
                </c:pt>
                <c:pt idx="2844">
                  <c:v>44392</c:v>
                </c:pt>
                <c:pt idx="2845">
                  <c:v>44393</c:v>
                </c:pt>
                <c:pt idx="2846">
                  <c:v>44394</c:v>
                </c:pt>
                <c:pt idx="2847">
                  <c:v>44395</c:v>
                </c:pt>
                <c:pt idx="2848">
                  <c:v>44396</c:v>
                </c:pt>
                <c:pt idx="2849">
                  <c:v>44397</c:v>
                </c:pt>
                <c:pt idx="2850">
                  <c:v>44398</c:v>
                </c:pt>
                <c:pt idx="2851">
                  <c:v>44399</c:v>
                </c:pt>
                <c:pt idx="2852">
                  <c:v>44400</c:v>
                </c:pt>
                <c:pt idx="2853">
                  <c:v>44401</c:v>
                </c:pt>
                <c:pt idx="2854">
                  <c:v>44402</c:v>
                </c:pt>
                <c:pt idx="2855">
                  <c:v>44403</c:v>
                </c:pt>
                <c:pt idx="2856">
                  <c:v>44404</c:v>
                </c:pt>
                <c:pt idx="2857">
                  <c:v>44405</c:v>
                </c:pt>
                <c:pt idx="2858">
                  <c:v>44406</c:v>
                </c:pt>
                <c:pt idx="2859">
                  <c:v>44407</c:v>
                </c:pt>
                <c:pt idx="2860">
                  <c:v>44408</c:v>
                </c:pt>
                <c:pt idx="2861">
                  <c:v>44409</c:v>
                </c:pt>
                <c:pt idx="2862">
                  <c:v>44410</c:v>
                </c:pt>
                <c:pt idx="2863">
                  <c:v>44411</c:v>
                </c:pt>
                <c:pt idx="2864">
                  <c:v>44412</c:v>
                </c:pt>
                <c:pt idx="2865">
                  <c:v>44413</c:v>
                </c:pt>
                <c:pt idx="2866">
                  <c:v>44414</c:v>
                </c:pt>
                <c:pt idx="2867">
                  <c:v>44415</c:v>
                </c:pt>
                <c:pt idx="2868">
                  <c:v>44416</c:v>
                </c:pt>
                <c:pt idx="2869">
                  <c:v>44417</c:v>
                </c:pt>
                <c:pt idx="2870">
                  <c:v>44418</c:v>
                </c:pt>
                <c:pt idx="2871">
                  <c:v>44419</c:v>
                </c:pt>
                <c:pt idx="2872">
                  <c:v>44420</c:v>
                </c:pt>
                <c:pt idx="2873">
                  <c:v>44421</c:v>
                </c:pt>
                <c:pt idx="2874">
                  <c:v>44422</c:v>
                </c:pt>
                <c:pt idx="2875">
                  <c:v>44423</c:v>
                </c:pt>
              </c:numCache>
            </c:numRef>
          </c:xVal>
          <c:yVal>
            <c:numRef>
              <c:f>'fees-usd-per-transaction'!$BT$5:$BT$2880</c:f>
              <c:numCache>
                <c:formatCode>General</c:formatCode>
                <c:ptCount val="2876"/>
                <c:pt idx="0">
                  <c:v>123.65499</c:v>
                </c:pt>
                <c:pt idx="1">
                  <c:v>125.455</c:v>
                </c:pt>
                <c:pt idx="2">
                  <c:v>108.58483</c:v>
                </c:pt>
                <c:pt idx="3">
                  <c:v>118.67466</c:v>
                </c:pt>
                <c:pt idx="4">
                  <c:v>121.33866</c:v>
                </c:pt>
                <c:pt idx="5">
                  <c:v>120.65533000000001</c:v>
                </c:pt>
                <c:pt idx="6">
                  <c:v>121.795</c:v>
                </c:pt>
                <c:pt idx="7">
                  <c:v>123.033</c:v>
                </c:pt>
                <c:pt idx="8">
                  <c:v>124.04900000000001</c:v>
                </c:pt>
                <c:pt idx="9">
                  <c:v>125.96116000000001</c:v>
                </c:pt>
                <c:pt idx="10">
                  <c:v>125.27966000000001</c:v>
                </c:pt>
                <c:pt idx="11">
                  <c:v>125.92749999999999</c:v>
                </c:pt>
                <c:pt idx="12">
                  <c:v>126.38333</c:v>
                </c:pt>
                <c:pt idx="13">
                  <c:v>135.24198999999999</c:v>
                </c:pt>
                <c:pt idx="14">
                  <c:v>133.20332999999999</c:v>
                </c:pt>
                <c:pt idx="15">
                  <c:v>142.76333</c:v>
                </c:pt>
                <c:pt idx="16">
                  <c:v>137.92332999999999</c:v>
                </c:pt>
                <c:pt idx="17">
                  <c:v>142.95166</c:v>
                </c:pt>
                <c:pt idx="18">
                  <c:v>152.55183</c:v>
                </c:pt>
                <c:pt idx="19">
                  <c:v>160.33883</c:v>
                </c:pt>
                <c:pt idx="20">
                  <c:v>164.31498999999999</c:v>
                </c:pt>
                <c:pt idx="21">
                  <c:v>177.63333</c:v>
                </c:pt>
                <c:pt idx="22">
                  <c:v>188.29715999999999</c:v>
                </c:pt>
                <c:pt idx="23">
                  <c:v>200.70166</c:v>
                </c:pt>
                <c:pt idx="24">
                  <c:v>180.35499999999999</c:v>
                </c:pt>
                <c:pt idx="25">
                  <c:v>175.03165999999999</c:v>
                </c:pt>
                <c:pt idx="26">
                  <c:v>177.69649999999999</c:v>
                </c:pt>
                <c:pt idx="27">
                  <c:v>187.15983</c:v>
                </c:pt>
                <c:pt idx="28">
                  <c:v>192.75666000000001</c:v>
                </c:pt>
                <c:pt idx="29">
                  <c:v>197.4</c:v>
                </c:pt>
                <c:pt idx="30">
                  <c:v>196.02499</c:v>
                </c:pt>
                <c:pt idx="31">
                  <c:v>198.04883000000001</c:v>
                </c:pt>
                <c:pt idx="32">
                  <c:v>198.93233000000001</c:v>
                </c:pt>
                <c:pt idx="33">
                  <c:v>200.54300000000001</c:v>
                </c:pt>
                <c:pt idx="34">
                  <c:v>210.3075</c:v>
                </c:pt>
                <c:pt idx="35">
                  <c:v>225.02</c:v>
                </c:pt>
                <c:pt idx="36">
                  <c:v>248.25333000000001</c:v>
                </c:pt>
                <c:pt idx="37">
                  <c:v>262.32666</c:v>
                </c:pt>
                <c:pt idx="38">
                  <c:v>294.48698999999999</c:v>
                </c:pt>
                <c:pt idx="39">
                  <c:v>331.10325</c:v>
                </c:pt>
                <c:pt idx="40">
                  <c:v>285.88749999999999</c:v>
                </c:pt>
                <c:pt idx="41">
                  <c:v>304.97973999999999</c:v>
                </c:pt>
                <c:pt idx="42">
                  <c:v>338.137</c:v>
                </c:pt>
                <c:pt idx="43">
                  <c:v>357.48</c:v>
                </c:pt>
                <c:pt idx="44">
                  <c:v>402.95400000000001</c:v>
                </c:pt>
                <c:pt idx="45">
                  <c:v>409.10374999999999</c:v>
                </c:pt>
                <c:pt idx="46">
                  <c:v>420.21649000000002</c:v>
                </c:pt>
                <c:pt idx="47">
                  <c:v>437.29725000000002</c:v>
                </c:pt>
                <c:pt idx="48">
                  <c:v>510.60250000000002</c:v>
                </c:pt>
                <c:pt idx="49">
                  <c:v>693.65</c:v>
                </c:pt>
                <c:pt idx="50">
                  <c:v>531.54249000000004</c:v>
                </c:pt>
                <c:pt idx="51">
                  <c:v>574.71599000000003</c:v>
                </c:pt>
                <c:pt idx="52">
                  <c:v>681.33</c:v>
                </c:pt>
                <c:pt idx="53">
                  <c:v>774.18</c:v>
                </c:pt>
                <c:pt idx="54">
                  <c:v>746.19374000000005</c:v>
                </c:pt>
                <c:pt idx="55">
                  <c:v>768.84749999999997</c:v>
                </c:pt>
                <c:pt idx="56">
                  <c:v>789.36474999999996</c:v>
                </c:pt>
                <c:pt idx="57">
                  <c:v>893.18150000000003</c:v>
                </c:pt>
                <c:pt idx="58">
                  <c:v>934.35500000000002</c:v>
                </c:pt>
                <c:pt idx="59">
                  <c:v>1068.3630000000001</c:v>
                </c:pt>
                <c:pt idx="60">
                  <c:v>1154.9259300000001</c:v>
                </c:pt>
                <c:pt idx="61">
                  <c:v>1099.51926</c:v>
                </c:pt>
                <c:pt idx="62">
                  <c:v>1019.78966</c:v>
                </c:pt>
                <c:pt idx="63">
                  <c:v>1028.845</c:v>
                </c:pt>
                <c:pt idx="64">
                  <c:v>1071.2847999999999</c:v>
                </c:pt>
                <c:pt idx="65">
                  <c:v>1139.3308300000001</c:v>
                </c:pt>
                <c:pt idx="66">
                  <c:v>1004.6163299999999</c:v>
                </c:pt>
                <c:pt idx="67">
                  <c:v>759.43041000000005</c:v>
                </c:pt>
                <c:pt idx="68">
                  <c:v>689.81</c:v>
                </c:pt>
                <c:pt idx="69">
                  <c:v>841.83965999999998</c:v>
                </c:pt>
                <c:pt idx="70">
                  <c:v>916.77598999999998</c:v>
                </c:pt>
                <c:pt idx="71">
                  <c:v>967.42866000000004</c:v>
                </c:pt>
                <c:pt idx="72">
                  <c:v>866.29003</c:v>
                </c:pt>
                <c:pt idx="73">
                  <c:v>911.23203999999998</c:v>
                </c:pt>
                <c:pt idx="74">
                  <c:v>889.81946000000005</c:v>
                </c:pt>
                <c:pt idx="75">
                  <c:v>848.99749999999995</c:v>
                </c:pt>
                <c:pt idx="76">
                  <c:v>868.95316000000003</c:v>
                </c:pt>
                <c:pt idx="77">
                  <c:v>653.80483000000004</c:v>
                </c:pt>
                <c:pt idx="78">
                  <c:v>654.06266000000005</c:v>
                </c:pt>
                <c:pt idx="79">
                  <c:v>553.69165999999996</c:v>
                </c:pt>
                <c:pt idx="80">
                  <c:v>693.05882999999994</c:v>
                </c:pt>
                <c:pt idx="81">
                  <c:v>649.38964999999996</c:v>
                </c:pt>
                <c:pt idx="82">
                  <c:v>595.95883000000003</c:v>
                </c:pt>
                <c:pt idx="83">
                  <c:v>647.68316000000004</c:v>
                </c:pt>
                <c:pt idx="84">
                  <c:v>671.58115999999995</c:v>
                </c:pt>
                <c:pt idx="85">
                  <c:v>659.84333000000004</c:v>
                </c:pt>
                <c:pt idx="86">
                  <c:v>702.00082999999995</c:v>
                </c:pt>
                <c:pt idx="87">
                  <c:v>758.01016000000004</c:v>
                </c:pt>
                <c:pt idx="88">
                  <c:v>734.01166000000001</c:v>
                </c:pt>
                <c:pt idx="89">
                  <c:v>717.92623000000003</c:v>
                </c:pt>
                <c:pt idx="90">
                  <c:v>752.82021999999995</c:v>
                </c:pt>
                <c:pt idx="91">
                  <c:v>744.17249000000004</c:v>
                </c:pt>
                <c:pt idx="92">
                  <c:v>768.40782999999999</c:v>
                </c:pt>
                <c:pt idx="93">
                  <c:v>769.09848999999997</c:v>
                </c:pt>
                <c:pt idx="94">
                  <c:v>804.02719000000002</c:v>
                </c:pt>
                <c:pt idx="95">
                  <c:v>813.31748000000005</c:v>
                </c:pt>
                <c:pt idx="96">
                  <c:v>871.11582999999996</c:v>
                </c:pt>
                <c:pt idx="97">
                  <c:v>970.65083000000004</c:v>
                </c:pt>
                <c:pt idx="98">
                  <c:v>962.46447000000001</c:v>
                </c:pt>
                <c:pt idx="99">
                  <c:v>855.75932999999998</c:v>
                </c:pt>
                <c:pt idx="100">
                  <c:v>860.84166000000005</c:v>
                </c:pt>
                <c:pt idx="101">
                  <c:v>847.53250000000003</c:v>
                </c:pt>
                <c:pt idx="102">
                  <c:v>892.26115000000004</c:v>
                </c:pt>
                <c:pt idx="103">
                  <c:v>916.69665999999995</c:v>
                </c:pt>
                <c:pt idx="104">
                  <c:v>873.27167999999995</c:v>
                </c:pt>
                <c:pt idx="105">
                  <c:v>863.69888000000003</c:v>
                </c:pt>
                <c:pt idx="106">
                  <c:v>853.25666000000001</c:v>
                </c:pt>
                <c:pt idx="107">
                  <c:v>874.07416000000001</c:v>
                </c:pt>
                <c:pt idx="108">
                  <c:v>842.19173000000001</c:v>
                </c:pt>
                <c:pt idx="109">
                  <c:v>834.86666000000002</c:v>
                </c:pt>
                <c:pt idx="110">
                  <c:v>838.42916000000002</c:v>
                </c:pt>
                <c:pt idx="111">
                  <c:v>881.87582999999995</c:v>
                </c:pt>
                <c:pt idx="112">
                  <c:v>873.28916000000004</c:v>
                </c:pt>
                <c:pt idx="113">
                  <c:v>874.13265999999999</c:v>
                </c:pt>
                <c:pt idx="114">
                  <c:v>864.56115999999997</c:v>
                </c:pt>
                <c:pt idx="115">
                  <c:v>838.14997000000005</c:v>
                </c:pt>
                <c:pt idx="116">
                  <c:v>834.57416000000001</c:v>
                </c:pt>
                <c:pt idx="117">
                  <c:v>858.12640999999996</c:v>
                </c:pt>
                <c:pt idx="118">
                  <c:v>887.08336999999995</c:v>
                </c:pt>
                <c:pt idx="119">
                  <c:v>830.53133000000003</c:v>
                </c:pt>
                <c:pt idx="120">
                  <c:v>832.89495999999997</c:v>
                </c:pt>
                <c:pt idx="121">
                  <c:v>832.87399000000005</c:v>
                </c:pt>
                <c:pt idx="122">
                  <c:v>841.48914000000002</c:v>
                </c:pt>
                <c:pt idx="123">
                  <c:v>847.36383000000001</c:v>
                </c:pt>
                <c:pt idx="124">
                  <c:v>854.72249999999997</c:v>
                </c:pt>
                <c:pt idx="125">
                  <c:v>856.03366000000005</c:v>
                </c:pt>
                <c:pt idx="126">
                  <c:v>847.70696999999996</c:v>
                </c:pt>
                <c:pt idx="127">
                  <c:v>844.28836000000001</c:v>
                </c:pt>
                <c:pt idx="128">
                  <c:v>802.75333000000001</c:v>
                </c:pt>
                <c:pt idx="129">
                  <c:v>748.43559000000005</c:v>
                </c:pt>
                <c:pt idx="130">
                  <c:v>692.66913999999997</c:v>
                </c:pt>
                <c:pt idx="131">
                  <c:v>668.86463000000003</c:v>
                </c:pt>
                <c:pt idx="132">
                  <c:v>700.44843000000003</c:v>
                </c:pt>
                <c:pt idx="133">
                  <c:v>694.3125</c:v>
                </c:pt>
                <c:pt idx="134">
                  <c:v>665.79750000000001</c:v>
                </c:pt>
                <c:pt idx="135">
                  <c:v>645.61500000000001</c:v>
                </c:pt>
                <c:pt idx="136">
                  <c:v>578.41250000000002</c:v>
                </c:pt>
                <c:pt idx="137">
                  <c:v>641.91</c:v>
                </c:pt>
                <c:pt idx="138">
                  <c:v>656.27250000000004</c:v>
                </c:pt>
                <c:pt idx="139">
                  <c:v>611.04498999999998</c:v>
                </c:pt>
                <c:pt idx="140">
                  <c:v>634.99</c:v>
                </c:pt>
                <c:pt idx="141">
                  <c:v>618.79</c:v>
                </c:pt>
                <c:pt idx="142">
                  <c:v>619.84249999999997</c:v>
                </c:pt>
                <c:pt idx="143">
                  <c:v>545.76250000000005</c:v>
                </c:pt>
                <c:pt idx="144">
                  <c:v>561.53499999999997</c:v>
                </c:pt>
                <c:pt idx="145">
                  <c:v>622.22</c:v>
                </c:pt>
                <c:pt idx="146">
                  <c:v>572.76750000000004</c:v>
                </c:pt>
                <c:pt idx="147">
                  <c:v>501.15499999999997</c:v>
                </c:pt>
                <c:pt idx="148">
                  <c:v>550.60249999999996</c:v>
                </c:pt>
                <c:pt idx="149">
                  <c:v>573.10249999999996</c:v>
                </c:pt>
                <c:pt idx="150">
                  <c:v>567.29250000000002</c:v>
                </c:pt>
                <c:pt idx="151">
                  <c:v>551.73</c:v>
                </c:pt>
                <c:pt idx="152">
                  <c:v>560.19500000000005</c:v>
                </c:pt>
                <c:pt idx="153">
                  <c:v>567.70000000000005</c:v>
                </c:pt>
                <c:pt idx="154">
                  <c:v>666.14750000000004</c:v>
                </c:pt>
                <c:pt idx="155">
                  <c:v>660.84</c:v>
                </c:pt>
                <c:pt idx="156">
                  <c:v>662.02250000000004</c:v>
                </c:pt>
                <c:pt idx="157">
                  <c:v>651.28499999999997</c:v>
                </c:pt>
                <c:pt idx="158">
                  <c:v>612.33000000000004</c:v>
                </c:pt>
                <c:pt idx="159">
                  <c:v>611.16250000000002</c:v>
                </c:pt>
                <c:pt idx="160">
                  <c:v>637.61500000000001</c:v>
                </c:pt>
                <c:pt idx="161">
                  <c:v>626</c:v>
                </c:pt>
                <c:pt idx="162">
                  <c:v>633.74748999999997</c:v>
                </c:pt>
                <c:pt idx="163">
                  <c:v>631.755</c:v>
                </c:pt>
                <c:pt idx="164">
                  <c:v>636.41413999999997</c:v>
                </c:pt>
                <c:pt idx="165">
                  <c:v>628.18750999999997</c:v>
                </c:pt>
                <c:pt idx="166">
                  <c:v>632.95333000000005</c:v>
                </c:pt>
                <c:pt idx="167">
                  <c:v>630.34833000000003</c:v>
                </c:pt>
                <c:pt idx="168">
                  <c:v>617.24333000000001</c:v>
                </c:pt>
                <c:pt idx="169">
                  <c:v>616.86665000000005</c:v>
                </c:pt>
                <c:pt idx="170">
                  <c:v>601.01499999999999</c:v>
                </c:pt>
                <c:pt idx="171">
                  <c:v>581.33333000000005</c:v>
                </c:pt>
                <c:pt idx="172">
                  <c:v>570.36167999999998</c:v>
                </c:pt>
                <c:pt idx="173">
                  <c:v>562.95333000000005</c:v>
                </c:pt>
                <c:pt idx="174">
                  <c:v>557.16832999999997</c:v>
                </c:pt>
                <c:pt idx="175">
                  <c:v>573.34997999999996</c:v>
                </c:pt>
                <c:pt idx="176">
                  <c:v>572.49161000000004</c:v>
                </c:pt>
                <c:pt idx="177">
                  <c:v>570.54832999999996</c:v>
                </c:pt>
                <c:pt idx="178">
                  <c:v>509.70665000000002</c:v>
                </c:pt>
                <c:pt idx="179">
                  <c:v>499.24997999999999</c:v>
                </c:pt>
                <c:pt idx="180">
                  <c:v>486.80844999999999</c:v>
                </c:pt>
                <c:pt idx="181">
                  <c:v>472.47829999999999</c:v>
                </c:pt>
                <c:pt idx="182">
                  <c:v>464.88</c:v>
                </c:pt>
                <c:pt idx="183">
                  <c:v>480.16581000000002</c:v>
                </c:pt>
                <c:pt idx="184">
                  <c:v>427.87497999999999</c:v>
                </c:pt>
                <c:pt idx="185">
                  <c:v>432.99716000000001</c:v>
                </c:pt>
                <c:pt idx="186">
                  <c:v>453.87148000000002</c:v>
                </c:pt>
                <c:pt idx="187">
                  <c:v>462.44499999999999</c:v>
                </c:pt>
                <c:pt idx="188">
                  <c:v>456.46947999999998</c:v>
                </c:pt>
                <c:pt idx="189">
                  <c:v>452.81</c:v>
                </c:pt>
                <c:pt idx="190">
                  <c:v>450.48083000000003</c:v>
                </c:pt>
                <c:pt idx="191">
                  <c:v>426.98333000000002</c:v>
                </c:pt>
                <c:pt idx="192">
                  <c:v>374.59165999999999</c:v>
                </c:pt>
                <c:pt idx="193">
                  <c:v>438.24666000000002</c:v>
                </c:pt>
                <c:pt idx="194">
                  <c:v>423.51566000000003</c:v>
                </c:pt>
                <c:pt idx="195">
                  <c:v>409.03165999999999</c:v>
                </c:pt>
                <c:pt idx="196">
                  <c:v>455.28316000000001</c:v>
                </c:pt>
                <c:pt idx="197">
                  <c:v>517.09666000000004</c:v>
                </c:pt>
                <c:pt idx="198">
                  <c:v>522.45500000000004</c:v>
                </c:pt>
                <c:pt idx="199">
                  <c:v>490.87849999999997</c:v>
                </c:pt>
                <c:pt idx="200">
                  <c:v>469.38332000000003</c:v>
                </c:pt>
                <c:pt idx="201">
                  <c:v>507.80662999999998</c:v>
                </c:pt>
                <c:pt idx="202">
                  <c:v>505.09665000000001</c:v>
                </c:pt>
                <c:pt idx="203">
                  <c:v>497.65001000000001</c:v>
                </c:pt>
                <c:pt idx="204">
                  <c:v>487.84</c:v>
                </c:pt>
                <c:pt idx="205">
                  <c:v>487.11333000000002</c:v>
                </c:pt>
                <c:pt idx="206">
                  <c:v>469.08816000000002</c:v>
                </c:pt>
                <c:pt idx="207">
                  <c:v>448.77834000000001</c:v>
                </c:pt>
                <c:pt idx="208">
                  <c:v>452.14828999999997</c:v>
                </c:pt>
                <c:pt idx="209">
                  <c:v>426.78165999999999</c:v>
                </c:pt>
                <c:pt idx="210">
                  <c:v>432.60498000000001</c:v>
                </c:pt>
                <c:pt idx="211">
                  <c:v>444.85667999999998</c:v>
                </c:pt>
                <c:pt idx="212">
                  <c:v>454.55666000000002</c:v>
                </c:pt>
                <c:pt idx="213">
                  <c:v>453.59832999999998</c:v>
                </c:pt>
                <c:pt idx="214">
                  <c:v>441.97833000000003</c:v>
                </c:pt>
                <c:pt idx="215">
                  <c:v>438.29034999999999</c:v>
                </c:pt>
                <c:pt idx="216">
                  <c:v>432.78748000000002</c:v>
                </c:pt>
                <c:pt idx="217">
                  <c:v>418.61831000000001</c:v>
                </c:pt>
                <c:pt idx="218">
                  <c:v>428.42592999999999</c:v>
                </c:pt>
                <c:pt idx="219">
                  <c:v>442.57666</c:v>
                </c:pt>
                <c:pt idx="220">
                  <c:v>439.04</c:v>
                </c:pt>
                <c:pt idx="221">
                  <c:v>449.04333000000003</c:v>
                </c:pt>
                <c:pt idx="222">
                  <c:v>449.74166000000002</c:v>
                </c:pt>
                <c:pt idx="223">
                  <c:v>434.27</c:v>
                </c:pt>
                <c:pt idx="224">
                  <c:v>437</c:v>
                </c:pt>
                <c:pt idx="225">
                  <c:v>438.88</c:v>
                </c:pt>
                <c:pt idx="226">
                  <c:v>445.04500000000002</c:v>
                </c:pt>
                <c:pt idx="227">
                  <c:v>443.18</c:v>
                </c:pt>
                <c:pt idx="228">
                  <c:v>445.60665999999998</c:v>
                </c:pt>
                <c:pt idx="229">
                  <c:v>445.15665999999999</c:v>
                </c:pt>
                <c:pt idx="230">
                  <c:v>444.73833000000002</c:v>
                </c:pt>
                <c:pt idx="231">
                  <c:v>455.65332999999998</c:v>
                </c:pt>
                <c:pt idx="232">
                  <c:v>489.86998999999997</c:v>
                </c:pt>
                <c:pt idx="233">
                  <c:v>490.18666000000002</c:v>
                </c:pt>
                <c:pt idx="234">
                  <c:v>522.30999999999995</c:v>
                </c:pt>
                <c:pt idx="235">
                  <c:v>512.30832999999996</c:v>
                </c:pt>
                <c:pt idx="236">
                  <c:v>533.92998999999998</c:v>
                </c:pt>
                <c:pt idx="237">
                  <c:v>579.59333000000004</c:v>
                </c:pt>
                <c:pt idx="238">
                  <c:v>581.51</c:v>
                </c:pt>
                <c:pt idx="239">
                  <c:v>572.44833000000006</c:v>
                </c:pt>
                <c:pt idx="240">
                  <c:v>562.4</c:v>
                </c:pt>
                <c:pt idx="241">
                  <c:v>571.84500000000003</c:v>
                </c:pt>
                <c:pt idx="242">
                  <c:v>612.12666000000002</c:v>
                </c:pt>
                <c:pt idx="243">
                  <c:v>638.16332999999997</c:v>
                </c:pt>
                <c:pt idx="244">
                  <c:v>634.98333000000002</c:v>
                </c:pt>
                <c:pt idx="245">
                  <c:v>660.24666000000002</c:v>
                </c:pt>
                <c:pt idx="246">
                  <c:v>627.79832999999996</c:v>
                </c:pt>
                <c:pt idx="247">
                  <c:v>642.89166</c:v>
                </c:pt>
                <c:pt idx="248">
                  <c:v>652.52665999999999</c:v>
                </c:pt>
                <c:pt idx="249">
                  <c:v>648.60166000000004</c:v>
                </c:pt>
                <c:pt idx="250">
                  <c:v>652.59166000000005</c:v>
                </c:pt>
                <c:pt idx="251">
                  <c:v>652.11</c:v>
                </c:pt>
                <c:pt idx="252">
                  <c:v>644.08500000000004</c:v>
                </c:pt>
                <c:pt idx="253">
                  <c:v>642.00666000000001</c:v>
                </c:pt>
                <c:pt idx="254">
                  <c:v>632.54999999999995</c:v>
                </c:pt>
                <c:pt idx="255">
                  <c:v>585.48333000000002</c:v>
                </c:pt>
                <c:pt idx="256">
                  <c:v>588.52332999999999</c:v>
                </c:pt>
                <c:pt idx="257">
                  <c:v>570.28832999999997</c:v>
                </c:pt>
                <c:pt idx="258">
                  <c:v>589.06665999999996</c:v>
                </c:pt>
                <c:pt idx="259">
                  <c:v>592.25666000000001</c:v>
                </c:pt>
                <c:pt idx="260">
                  <c:v>610.41332999999997</c:v>
                </c:pt>
                <c:pt idx="261">
                  <c:v>601.88666000000001</c:v>
                </c:pt>
                <c:pt idx="262">
                  <c:v>594.09333000000004</c:v>
                </c:pt>
                <c:pt idx="263">
                  <c:v>582.04498999999998</c:v>
                </c:pt>
                <c:pt idx="264">
                  <c:v>599.57000000000005</c:v>
                </c:pt>
                <c:pt idx="265">
                  <c:v>592.40499999999997</c:v>
                </c:pt>
                <c:pt idx="266">
                  <c:v>584.64166</c:v>
                </c:pt>
                <c:pt idx="267">
                  <c:v>575.90499999999997</c:v>
                </c:pt>
                <c:pt idx="268">
                  <c:v>571.76666</c:v>
                </c:pt>
                <c:pt idx="269">
                  <c:v>582.43165999999997</c:v>
                </c:pt>
                <c:pt idx="270">
                  <c:v>597.66832999999997</c:v>
                </c:pt>
                <c:pt idx="271">
                  <c:v>598.73333000000002</c:v>
                </c:pt>
                <c:pt idx="272">
                  <c:v>597.51333</c:v>
                </c:pt>
                <c:pt idx="273">
                  <c:v>647.12248999999997</c:v>
                </c:pt>
                <c:pt idx="274">
                  <c:v>637.85625000000005</c:v>
                </c:pt>
                <c:pt idx="275">
                  <c:v>642.65125</c:v>
                </c:pt>
                <c:pt idx="276">
                  <c:v>643.95123999999998</c:v>
                </c:pt>
                <c:pt idx="277">
                  <c:v>628.41624999999999</c:v>
                </c:pt>
                <c:pt idx="278">
                  <c:v>631.03</c:v>
                </c:pt>
                <c:pt idx="279">
                  <c:v>631.29875000000004</c:v>
                </c:pt>
                <c:pt idx="280">
                  <c:v>621.24248999999998</c:v>
                </c:pt>
                <c:pt idx="281">
                  <c:v>620.72</c:v>
                </c:pt>
                <c:pt idx="282">
                  <c:v>621.3075</c:v>
                </c:pt>
                <c:pt idx="283">
                  <c:v>616.83123999999998</c:v>
                </c:pt>
                <c:pt idx="284">
                  <c:v>634.35748999999998</c:v>
                </c:pt>
                <c:pt idx="285">
                  <c:v>627.69000000000005</c:v>
                </c:pt>
                <c:pt idx="286">
                  <c:v>621.42498999999998</c:v>
                </c:pt>
                <c:pt idx="287">
                  <c:v>618.73874999999998</c:v>
                </c:pt>
                <c:pt idx="288">
                  <c:v>619.8075</c:v>
                </c:pt>
                <c:pt idx="289">
                  <c:v>614.68875000000003</c:v>
                </c:pt>
                <c:pt idx="290">
                  <c:v>623.49748999999997</c:v>
                </c:pt>
                <c:pt idx="291">
                  <c:v>623.99625000000003</c:v>
                </c:pt>
                <c:pt idx="292">
                  <c:v>623.00625000000002</c:v>
                </c:pt>
                <c:pt idx="293">
                  <c:v>617.96123999999998</c:v>
                </c:pt>
                <c:pt idx="294">
                  <c:v>622.10748999999998</c:v>
                </c:pt>
                <c:pt idx="295">
                  <c:v>618.44749999999999</c:v>
                </c:pt>
                <c:pt idx="296">
                  <c:v>617.6875</c:v>
                </c:pt>
                <c:pt idx="297">
                  <c:v>602.93124999999998</c:v>
                </c:pt>
                <c:pt idx="298">
                  <c:v>597.58500000000004</c:v>
                </c:pt>
                <c:pt idx="299">
                  <c:v>592.96375</c:v>
                </c:pt>
                <c:pt idx="300">
                  <c:v>580.11</c:v>
                </c:pt>
                <c:pt idx="301">
                  <c:v>585.44875000000002</c:v>
                </c:pt>
                <c:pt idx="302">
                  <c:v>580.51750000000004</c:v>
                </c:pt>
                <c:pt idx="303">
                  <c:v>564.57000000000005</c:v>
                </c:pt>
                <c:pt idx="304">
                  <c:v>583.39</c:v>
                </c:pt>
                <c:pt idx="305">
                  <c:v>593.80624999999998</c:v>
                </c:pt>
                <c:pt idx="306">
                  <c:v>581.52</c:v>
                </c:pt>
                <c:pt idx="307">
                  <c:v>585.80124999999998</c:v>
                </c:pt>
                <c:pt idx="308">
                  <c:v>582.33375000000001</c:v>
                </c:pt>
                <c:pt idx="309">
                  <c:v>582.52125000000001</c:v>
                </c:pt>
                <c:pt idx="310">
                  <c:v>583.62374999999997</c:v>
                </c:pt>
                <c:pt idx="311">
                  <c:v>595.80875000000003</c:v>
                </c:pt>
                <c:pt idx="312">
                  <c:v>585.39625000000001</c:v>
                </c:pt>
                <c:pt idx="313">
                  <c:v>586.05875000000003</c:v>
                </c:pt>
                <c:pt idx="314">
                  <c:v>588.75250000000005</c:v>
                </c:pt>
                <c:pt idx="315">
                  <c:v>566.31624999999997</c:v>
                </c:pt>
                <c:pt idx="316">
                  <c:v>565.55124999999998</c:v>
                </c:pt>
                <c:pt idx="317">
                  <c:v>534.54</c:v>
                </c:pt>
                <c:pt idx="318">
                  <c:v>511.47250000000003</c:v>
                </c:pt>
                <c:pt idx="319">
                  <c:v>487.56625000000003</c:v>
                </c:pt>
                <c:pt idx="320">
                  <c:v>516.62625000000003</c:v>
                </c:pt>
                <c:pt idx="321">
                  <c:v>489.46749999999997</c:v>
                </c:pt>
                <c:pt idx="322">
                  <c:v>455.91624999999999</c:v>
                </c:pt>
                <c:pt idx="323">
                  <c:v>472.91</c:v>
                </c:pt>
                <c:pt idx="324">
                  <c:v>519.01499999999999</c:v>
                </c:pt>
                <c:pt idx="325">
                  <c:v>508.12875000000003</c:v>
                </c:pt>
                <c:pt idx="326">
                  <c:v>507.51</c:v>
                </c:pt>
                <c:pt idx="327">
                  <c:v>501.63125000000002</c:v>
                </c:pt>
                <c:pt idx="328">
                  <c:v>503.32125000000002</c:v>
                </c:pt>
                <c:pt idx="329">
                  <c:v>504.62625000000003</c:v>
                </c:pt>
                <c:pt idx="330">
                  <c:v>513.39125000000001</c:v>
                </c:pt>
                <c:pt idx="331">
                  <c:v>514.62374999999997</c:v>
                </c:pt>
                <c:pt idx="332">
                  <c:v>506.02499999999998</c:v>
                </c:pt>
                <c:pt idx="333">
                  <c:v>504.70625000000001</c:v>
                </c:pt>
                <c:pt idx="334">
                  <c:v>502.05500000000001</c:v>
                </c:pt>
                <c:pt idx="335">
                  <c:v>474.54250000000002</c:v>
                </c:pt>
                <c:pt idx="336">
                  <c:v>477.98374999999999</c:v>
                </c:pt>
                <c:pt idx="337">
                  <c:v>476.88375000000002</c:v>
                </c:pt>
                <c:pt idx="338">
                  <c:v>475.65</c:v>
                </c:pt>
                <c:pt idx="339">
                  <c:v>485.65125</c:v>
                </c:pt>
                <c:pt idx="340">
                  <c:v>480.90750000000003</c:v>
                </c:pt>
                <c:pt idx="341">
                  <c:v>481.88375000000002</c:v>
                </c:pt>
                <c:pt idx="342">
                  <c:v>473.58625000000001</c:v>
                </c:pt>
                <c:pt idx="343">
                  <c:v>468.57749999999999</c:v>
                </c:pt>
                <c:pt idx="344">
                  <c:v>474.29124999999999</c:v>
                </c:pt>
                <c:pt idx="345">
                  <c:v>479.41750000000002</c:v>
                </c:pt>
                <c:pt idx="346">
                  <c:v>473.67250000000001</c:v>
                </c:pt>
                <c:pt idx="347">
                  <c:v>471.53250000000003</c:v>
                </c:pt>
                <c:pt idx="348">
                  <c:v>475.37875000000003</c:v>
                </c:pt>
                <c:pt idx="349">
                  <c:v>475.02125000000001</c:v>
                </c:pt>
                <c:pt idx="350">
                  <c:v>471.08375000000001</c:v>
                </c:pt>
                <c:pt idx="351">
                  <c:v>464.55374999999998</c:v>
                </c:pt>
                <c:pt idx="352">
                  <c:v>449.95875000000001</c:v>
                </c:pt>
                <c:pt idx="353">
                  <c:v>425.44749999999999</c:v>
                </c:pt>
                <c:pt idx="354">
                  <c:v>410.08</c:v>
                </c:pt>
                <c:pt idx="355">
                  <c:v>405.79624999999999</c:v>
                </c:pt>
                <c:pt idx="356">
                  <c:v>399.09750000000003</c:v>
                </c:pt>
                <c:pt idx="357">
                  <c:v>399.5025</c:v>
                </c:pt>
                <c:pt idx="358">
                  <c:v>427.8125</c:v>
                </c:pt>
                <c:pt idx="359">
                  <c:v>416.12</c:v>
                </c:pt>
                <c:pt idx="360">
                  <c:v>410.15</c:v>
                </c:pt>
                <c:pt idx="361">
                  <c:v>403.4975</c:v>
                </c:pt>
                <c:pt idx="362">
                  <c:v>398.84</c:v>
                </c:pt>
                <c:pt idx="363">
                  <c:v>377.97874999999999</c:v>
                </c:pt>
                <c:pt idx="364">
                  <c:v>376.08375000000001</c:v>
                </c:pt>
                <c:pt idx="365">
                  <c:v>387.94</c:v>
                </c:pt>
                <c:pt idx="366">
                  <c:v>381.7475</c:v>
                </c:pt>
                <c:pt idx="367">
                  <c:v>372.0575</c:v>
                </c:pt>
                <c:pt idx="368">
                  <c:v>360.7525</c:v>
                </c:pt>
                <c:pt idx="369">
                  <c:v>335.98124999999999</c:v>
                </c:pt>
                <c:pt idx="370">
                  <c:v>308.07875000000001</c:v>
                </c:pt>
                <c:pt idx="371">
                  <c:v>337.23374999999999</c:v>
                </c:pt>
                <c:pt idx="372">
                  <c:v>326.23250000000002</c:v>
                </c:pt>
                <c:pt idx="373">
                  <c:v>351.34625</c:v>
                </c:pt>
                <c:pt idx="374">
                  <c:v>368.59625</c:v>
                </c:pt>
                <c:pt idx="375">
                  <c:v>359.20249999999999</c:v>
                </c:pt>
                <c:pt idx="376">
                  <c:v>356.99874999999997</c:v>
                </c:pt>
                <c:pt idx="377">
                  <c:v>371.15625</c:v>
                </c:pt>
                <c:pt idx="378">
                  <c:v>392.78250000000003</c:v>
                </c:pt>
                <c:pt idx="379">
                  <c:v>396.34625</c:v>
                </c:pt>
                <c:pt idx="380">
                  <c:v>392.56625000000003</c:v>
                </c:pt>
                <c:pt idx="381">
                  <c:v>376.26875000000001</c:v>
                </c:pt>
                <c:pt idx="382">
                  <c:v>378.67500000000001</c:v>
                </c:pt>
                <c:pt idx="383">
                  <c:v>390.95875000000001</c:v>
                </c:pt>
                <c:pt idx="384">
                  <c:v>381.72375</c:v>
                </c:pt>
                <c:pt idx="385">
                  <c:v>380.0575</c:v>
                </c:pt>
                <c:pt idx="386">
                  <c:v>382.93875000000003</c:v>
                </c:pt>
                <c:pt idx="387">
                  <c:v>376.59</c:v>
                </c:pt>
                <c:pt idx="388">
                  <c:v>351.78250000000003</c:v>
                </c:pt>
                <c:pt idx="389">
                  <c:v>353.63249999999999</c:v>
                </c:pt>
                <c:pt idx="390">
                  <c:v>345.1925</c:v>
                </c:pt>
                <c:pt idx="391">
                  <c:v>350.97750000000002</c:v>
                </c:pt>
                <c:pt idx="392">
                  <c:v>349.79624999999999</c:v>
                </c:pt>
                <c:pt idx="393">
                  <c:v>348.90249999999997</c:v>
                </c:pt>
                <c:pt idx="394">
                  <c:v>335.53625</c:v>
                </c:pt>
                <c:pt idx="395">
                  <c:v>343.55874999999997</c:v>
                </c:pt>
                <c:pt idx="396">
                  <c:v>338.01049999999998</c:v>
                </c:pt>
                <c:pt idx="397">
                  <c:v>325.22633000000002</c:v>
                </c:pt>
                <c:pt idx="398">
                  <c:v>331.60082999999997</c:v>
                </c:pt>
                <c:pt idx="399">
                  <c:v>324.71832999999998</c:v>
                </c:pt>
                <c:pt idx="400">
                  <c:v>332.45666</c:v>
                </c:pt>
                <c:pt idx="401">
                  <c:v>336.58499999999998</c:v>
                </c:pt>
                <c:pt idx="402">
                  <c:v>346.77499999999998</c:v>
                </c:pt>
                <c:pt idx="403">
                  <c:v>344.81166000000002</c:v>
                </c:pt>
                <c:pt idx="404">
                  <c:v>343.065</c:v>
                </c:pt>
                <c:pt idx="405">
                  <c:v>358.50166000000002</c:v>
                </c:pt>
                <c:pt idx="406">
                  <c:v>368.07666</c:v>
                </c:pt>
                <c:pt idx="407">
                  <c:v>376.99666000000002</c:v>
                </c:pt>
                <c:pt idx="408">
                  <c:v>442.10665999999998</c:v>
                </c:pt>
                <c:pt idx="409">
                  <c:v>389.00333000000001</c:v>
                </c:pt>
                <c:pt idx="410">
                  <c:v>394.92666000000003</c:v>
                </c:pt>
                <c:pt idx="411">
                  <c:v>377.08</c:v>
                </c:pt>
                <c:pt idx="412">
                  <c:v>400.47165999999999</c:v>
                </c:pt>
                <c:pt idx="413">
                  <c:v>384.93</c:v>
                </c:pt>
                <c:pt idx="414">
                  <c:v>375.83332999999999</c:v>
                </c:pt>
                <c:pt idx="415">
                  <c:v>376.16</c:v>
                </c:pt>
                <c:pt idx="416">
                  <c:v>348.565</c:v>
                </c:pt>
                <c:pt idx="417">
                  <c:v>352.42</c:v>
                </c:pt>
                <c:pt idx="418">
                  <c:v>356.8</c:v>
                </c:pt>
                <c:pt idx="419">
                  <c:v>367.83</c:v>
                </c:pt>
                <c:pt idx="420">
                  <c:v>381.20666</c:v>
                </c:pt>
                <c:pt idx="421">
                  <c:v>375.49799999999999</c:v>
                </c:pt>
                <c:pt idx="422">
                  <c:v>372.81900000000002</c:v>
                </c:pt>
                <c:pt idx="423">
                  <c:v>368.983</c:v>
                </c:pt>
                <c:pt idx="424">
                  <c:v>375.44</c:v>
                </c:pt>
                <c:pt idx="425">
                  <c:v>376.851</c:v>
                </c:pt>
                <c:pt idx="426">
                  <c:v>376.13218000000001</c:v>
                </c:pt>
                <c:pt idx="427">
                  <c:v>377.86200000000002</c:v>
                </c:pt>
                <c:pt idx="428">
                  <c:v>382.452</c:v>
                </c:pt>
                <c:pt idx="429">
                  <c:v>376.38200000000001</c:v>
                </c:pt>
                <c:pt idx="430">
                  <c:v>368.36180000000002</c:v>
                </c:pt>
                <c:pt idx="431">
                  <c:v>373.41399999999999</c:v>
                </c:pt>
                <c:pt idx="432">
                  <c:v>373.74400000000003</c:v>
                </c:pt>
                <c:pt idx="433">
                  <c:v>373.15499999999997</c:v>
                </c:pt>
                <c:pt idx="434">
                  <c:v>357.88400000000001</c:v>
                </c:pt>
                <c:pt idx="435">
                  <c:v>348.89800000000002</c:v>
                </c:pt>
                <c:pt idx="436">
                  <c:v>341.041</c:v>
                </c:pt>
                <c:pt idx="437">
                  <c:v>348.27199999999999</c:v>
                </c:pt>
                <c:pt idx="438">
                  <c:v>346.74200000000002</c:v>
                </c:pt>
                <c:pt idx="439">
                  <c:v>347.34800000000001</c:v>
                </c:pt>
                <c:pt idx="440">
                  <c:v>348.67399999999998</c:v>
                </c:pt>
                <c:pt idx="441">
                  <c:v>338.54700000000003</c:v>
                </c:pt>
                <c:pt idx="442">
                  <c:v>330.536</c:v>
                </c:pt>
                <c:pt idx="443">
                  <c:v>317.40499999999997</c:v>
                </c:pt>
                <c:pt idx="444">
                  <c:v>306.45999</c:v>
                </c:pt>
                <c:pt idx="445">
                  <c:v>319.19600000000003</c:v>
                </c:pt>
                <c:pt idx="446">
                  <c:v>321.89299</c:v>
                </c:pt>
                <c:pt idx="447">
                  <c:v>320.03498999999999</c:v>
                </c:pt>
                <c:pt idx="448">
                  <c:v>328.70100000000002</c:v>
                </c:pt>
                <c:pt idx="449">
                  <c:v>332.053</c:v>
                </c:pt>
                <c:pt idx="450">
                  <c:v>321.38600000000002</c:v>
                </c:pt>
                <c:pt idx="451">
                  <c:v>318.56299999999999</c:v>
                </c:pt>
                <c:pt idx="452">
                  <c:v>320.86799999999999</c:v>
                </c:pt>
                <c:pt idx="453">
                  <c:v>316.00900000000001</c:v>
                </c:pt>
                <c:pt idx="454">
                  <c:v>315.64</c:v>
                </c:pt>
                <c:pt idx="455">
                  <c:v>313.99400000000003</c:v>
                </c:pt>
                <c:pt idx="456">
                  <c:v>309.90300000000002</c:v>
                </c:pt>
                <c:pt idx="457">
                  <c:v>317.20400000000001</c:v>
                </c:pt>
                <c:pt idx="458">
                  <c:v>314.49898999999999</c:v>
                </c:pt>
                <c:pt idx="459">
                  <c:v>311.14098999999999</c:v>
                </c:pt>
                <c:pt idx="460">
                  <c:v>277.85300000000001</c:v>
                </c:pt>
                <c:pt idx="461">
                  <c:v>270.81299999999999</c:v>
                </c:pt>
                <c:pt idx="462">
                  <c:v>272.01749999999998</c:v>
                </c:pt>
                <c:pt idx="463">
                  <c:v>283.84125</c:v>
                </c:pt>
                <c:pt idx="464">
                  <c:v>290.48500000000001</c:v>
                </c:pt>
                <c:pt idx="465">
                  <c:v>281.03625</c:v>
                </c:pt>
                <c:pt idx="466">
                  <c:v>286.68799999999999</c:v>
                </c:pt>
                <c:pt idx="467">
                  <c:v>277.64999</c:v>
                </c:pt>
                <c:pt idx="468">
                  <c:v>268.10199</c:v>
                </c:pt>
                <c:pt idx="469">
                  <c:v>243.08099999999999</c:v>
                </c:pt>
                <c:pt idx="470">
                  <c:v>219.12799999999999</c:v>
                </c:pt>
                <c:pt idx="471">
                  <c:v>193.3511</c:v>
                </c:pt>
                <c:pt idx="472">
                  <c:v>220.5745</c:v>
                </c:pt>
                <c:pt idx="473">
                  <c:v>209.16550000000001</c:v>
                </c:pt>
                <c:pt idx="474">
                  <c:v>195.59467000000001</c:v>
                </c:pt>
                <c:pt idx="475">
                  <c:v>212.27109999999999</c:v>
                </c:pt>
                <c:pt idx="476">
                  <c:v>211.5401</c:v>
                </c:pt>
                <c:pt idx="477">
                  <c:v>212.28249</c:v>
                </c:pt>
                <c:pt idx="478">
                  <c:v>230.6754</c:v>
                </c:pt>
                <c:pt idx="479">
                  <c:v>226.30419000000001</c:v>
                </c:pt>
                <c:pt idx="480">
                  <c:v>231.42420000000001</c:v>
                </c:pt>
                <c:pt idx="481">
                  <c:v>251.60599999999999</c:v>
                </c:pt>
                <c:pt idx="482">
                  <c:v>283.59769</c:v>
                </c:pt>
                <c:pt idx="483">
                  <c:v>258.53739999999999</c:v>
                </c:pt>
                <c:pt idx="484">
                  <c:v>257.447</c:v>
                </c:pt>
                <c:pt idx="485">
                  <c:v>235.94800000000001</c:v>
                </c:pt>
                <c:pt idx="486">
                  <c:v>233.14099999999999</c:v>
                </c:pt>
                <c:pt idx="487">
                  <c:v>226.94116</c:v>
                </c:pt>
                <c:pt idx="488">
                  <c:v>216.66066000000001</c:v>
                </c:pt>
                <c:pt idx="489">
                  <c:v>229.80440999999999</c:v>
                </c:pt>
                <c:pt idx="490">
                  <c:v>237.65174999999999</c:v>
                </c:pt>
                <c:pt idx="491">
                  <c:v>225.83858000000001</c:v>
                </c:pt>
                <c:pt idx="492">
                  <c:v>226.554</c:v>
                </c:pt>
                <c:pt idx="493">
                  <c:v>219.75624999999999</c:v>
                </c:pt>
                <c:pt idx="494">
                  <c:v>225.46665999999999</c:v>
                </c:pt>
                <c:pt idx="495">
                  <c:v>225.73291</c:v>
                </c:pt>
                <c:pt idx="496">
                  <c:v>222.78407999999999</c:v>
                </c:pt>
                <c:pt idx="497">
                  <c:v>220.16725</c:v>
                </c:pt>
                <c:pt idx="498">
                  <c:v>223.00366</c:v>
                </c:pt>
                <c:pt idx="499">
                  <c:v>218.72833</c:v>
                </c:pt>
                <c:pt idx="500">
                  <c:v>223.96716000000001</c:v>
                </c:pt>
                <c:pt idx="501">
                  <c:v>237.65716</c:v>
                </c:pt>
                <c:pt idx="502">
                  <c:v>256.21758</c:v>
                </c:pt>
                <c:pt idx="503">
                  <c:v>230.13550000000001</c:v>
                </c:pt>
                <c:pt idx="504">
                  <c:v>235.71275</c:v>
                </c:pt>
                <c:pt idx="505">
                  <c:v>242.93182999999999</c:v>
                </c:pt>
                <c:pt idx="506">
                  <c:v>237.1035</c:v>
                </c:pt>
                <c:pt idx="507">
                  <c:v>241.07183000000001</c:v>
                </c:pt>
                <c:pt idx="508">
                  <c:v>245.70565999999999</c:v>
                </c:pt>
                <c:pt idx="509">
                  <c:v>245.14500000000001</c:v>
                </c:pt>
                <c:pt idx="510">
                  <c:v>235.14141000000001</c:v>
                </c:pt>
                <c:pt idx="511">
                  <c:v>238.93182999999999</c:v>
                </c:pt>
                <c:pt idx="512">
                  <c:v>238.15225000000001</c:v>
                </c:pt>
                <c:pt idx="513">
                  <c:v>235.67715999999999</c:v>
                </c:pt>
                <c:pt idx="514">
                  <c:v>251.28908000000001</c:v>
                </c:pt>
                <c:pt idx="515">
                  <c:v>251.03416000000001</c:v>
                </c:pt>
                <c:pt idx="516">
                  <c:v>251.9314</c:v>
                </c:pt>
                <c:pt idx="517">
                  <c:v>258.8485</c:v>
                </c:pt>
                <c:pt idx="518">
                  <c:v>270.76249999999999</c:v>
                </c:pt>
                <c:pt idx="519">
                  <c:v>278.11720000000003</c:v>
                </c:pt>
                <c:pt idx="520">
                  <c:v>269.26060000000001</c:v>
                </c:pt>
                <c:pt idx="521">
                  <c:v>274.89769999999999</c:v>
                </c:pt>
                <c:pt idx="522">
                  <c:v>270.86108999999999</c:v>
                </c:pt>
                <c:pt idx="523">
                  <c:v>276.72789</c:v>
                </c:pt>
                <c:pt idx="524">
                  <c:v>277.98518999999999</c:v>
                </c:pt>
                <c:pt idx="525">
                  <c:v>294.18860000000001</c:v>
                </c:pt>
                <c:pt idx="526">
                  <c:v>289.7149</c:v>
                </c:pt>
                <c:pt idx="527">
                  <c:v>292.86779999999999</c:v>
                </c:pt>
                <c:pt idx="528">
                  <c:v>293.22399999999999</c:v>
                </c:pt>
                <c:pt idx="529">
                  <c:v>282.64400000000001</c:v>
                </c:pt>
                <c:pt idx="530">
                  <c:v>283.08089999999999</c:v>
                </c:pt>
                <c:pt idx="531">
                  <c:v>290.61579</c:v>
                </c:pt>
                <c:pt idx="532">
                  <c:v>290.54199999999997</c:v>
                </c:pt>
                <c:pt idx="533">
                  <c:v>283.75069999999999</c:v>
                </c:pt>
                <c:pt idx="534">
                  <c:v>252.44789</c:v>
                </c:pt>
                <c:pt idx="535">
                  <c:v>263.47410000000002</c:v>
                </c:pt>
                <c:pt idx="536">
                  <c:v>259.91300000000001</c:v>
                </c:pt>
                <c:pt idx="537">
                  <c:v>259.39429999999999</c:v>
                </c:pt>
                <c:pt idx="538">
                  <c:v>267.55489999999998</c:v>
                </c:pt>
                <c:pt idx="539">
                  <c:v>265.27300000000002</c:v>
                </c:pt>
                <c:pt idx="540">
                  <c:v>246.67330000000001</c:v>
                </c:pt>
                <c:pt idx="541">
                  <c:v>245.6489</c:v>
                </c:pt>
                <c:pt idx="542">
                  <c:v>246.5497</c:v>
                </c:pt>
                <c:pt idx="543">
                  <c:v>248.44669999999999</c:v>
                </c:pt>
                <c:pt idx="544">
                  <c:v>246.72800000000001</c:v>
                </c:pt>
                <c:pt idx="545">
                  <c:v>245.11330000000001</c:v>
                </c:pt>
                <c:pt idx="546">
                  <c:v>247.26390000000001</c:v>
                </c:pt>
                <c:pt idx="547">
                  <c:v>243.30279999999999</c:v>
                </c:pt>
                <c:pt idx="548">
                  <c:v>246.96</c:v>
                </c:pt>
                <c:pt idx="549">
                  <c:v>252.05779999999999</c:v>
                </c:pt>
                <c:pt idx="550">
                  <c:v>253.43340000000001</c:v>
                </c:pt>
                <c:pt idx="551">
                  <c:v>252.0256</c:v>
                </c:pt>
                <c:pt idx="552">
                  <c:v>260.35890000000001</c:v>
                </c:pt>
                <c:pt idx="553">
                  <c:v>252.0909</c:v>
                </c:pt>
                <c:pt idx="554">
                  <c:v>252.8629</c:v>
                </c:pt>
                <c:pt idx="555">
                  <c:v>244.04490000000001</c:v>
                </c:pt>
                <c:pt idx="556">
                  <c:v>240.9478</c:v>
                </c:pt>
                <c:pt idx="557">
                  <c:v>236.43879999999999</c:v>
                </c:pt>
                <c:pt idx="558">
                  <c:v>236.55420000000001</c:v>
                </c:pt>
                <c:pt idx="559">
                  <c:v>235.52199999999999</c:v>
                </c:pt>
                <c:pt idx="560">
                  <c:v>222.6009</c:v>
                </c:pt>
                <c:pt idx="561">
                  <c:v>220.9126</c:v>
                </c:pt>
                <c:pt idx="562">
                  <c:v>226.0171</c:v>
                </c:pt>
                <c:pt idx="563">
                  <c:v>227.9255</c:v>
                </c:pt>
                <c:pt idx="564">
                  <c:v>223.31700000000001</c:v>
                </c:pt>
                <c:pt idx="565">
                  <c:v>223.40620000000001</c:v>
                </c:pt>
                <c:pt idx="566">
                  <c:v>223.92140000000001</c:v>
                </c:pt>
                <c:pt idx="567">
                  <c:v>224.98150000000001</c:v>
                </c:pt>
                <c:pt idx="568">
                  <c:v>235.50369000000001</c:v>
                </c:pt>
                <c:pt idx="569">
                  <c:v>234.15749</c:v>
                </c:pt>
                <c:pt idx="570">
                  <c:v>233.40079</c:v>
                </c:pt>
                <c:pt idx="571">
                  <c:v>228.92379</c:v>
                </c:pt>
                <c:pt idx="572">
                  <c:v>219.94549000000001</c:v>
                </c:pt>
                <c:pt idx="573">
                  <c:v>219.19029</c:v>
                </c:pt>
                <c:pt idx="574">
                  <c:v>227.38669999999999</c:v>
                </c:pt>
                <c:pt idx="575">
                  <c:v>225.3545</c:v>
                </c:pt>
                <c:pt idx="576">
                  <c:v>225.99760000000001</c:v>
                </c:pt>
                <c:pt idx="577">
                  <c:v>236.68270000000001</c:v>
                </c:pt>
                <c:pt idx="578">
                  <c:v>233.8511</c:v>
                </c:pt>
                <c:pt idx="579">
                  <c:v>236.23779999999999</c:v>
                </c:pt>
                <c:pt idx="580">
                  <c:v>240.3646</c:v>
                </c:pt>
                <c:pt idx="581">
                  <c:v>235.60329999999999</c:v>
                </c:pt>
                <c:pt idx="582">
                  <c:v>235.60169999999999</c:v>
                </c:pt>
                <c:pt idx="583">
                  <c:v>230.42070000000001</c:v>
                </c:pt>
                <c:pt idx="584">
                  <c:v>237.059</c:v>
                </c:pt>
                <c:pt idx="585">
                  <c:v>244.69890000000001</c:v>
                </c:pt>
                <c:pt idx="586">
                  <c:v>241.51599999999999</c:v>
                </c:pt>
                <c:pt idx="587">
                  <c:v>239.40360000000001</c:v>
                </c:pt>
                <c:pt idx="588">
                  <c:v>240.00078999999999</c:v>
                </c:pt>
                <c:pt idx="589">
                  <c:v>241.35290000000001</c:v>
                </c:pt>
                <c:pt idx="590">
                  <c:v>235.5478</c:v>
                </c:pt>
                <c:pt idx="591">
                  <c:v>237.5737</c:v>
                </c:pt>
                <c:pt idx="592">
                  <c:v>236.65700000000001</c:v>
                </c:pt>
                <c:pt idx="593">
                  <c:v>236.339</c:v>
                </c:pt>
                <c:pt idx="594">
                  <c:v>236.2319</c:v>
                </c:pt>
                <c:pt idx="595">
                  <c:v>233.31190000000001</c:v>
                </c:pt>
                <c:pt idx="596">
                  <c:v>232.7193</c:v>
                </c:pt>
                <c:pt idx="597">
                  <c:v>234.20400000000001</c:v>
                </c:pt>
                <c:pt idx="598">
                  <c:v>235.86329000000001</c:v>
                </c:pt>
                <c:pt idx="599">
                  <c:v>240.15880000000001</c:v>
                </c:pt>
                <c:pt idx="600">
                  <c:v>239.79849999999999</c:v>
                </c:pt>
                <c:pt idx="601">
                  <c:v>240.94149999999999</c:v>
                </c:pt>
                <c:pt idx="602">
                  <c:v>237.65880000000001</c:v>
                </c:pt>
                <c:pt idx="603">
                  <c:v>237.18440000000001</c:v>
                </c:pt>
                <c:pt idx="604">
                  <c:v>237.67080000000001</c:v>
                </c:pt>
                <c:pt idx="605">
                  <c:v>237.2277</c:v>
                </c:pt>
                <c:pt idx="606">
                  <c:v>236.1404</c:v>
                </c:pt>
                <c:pt idx="607">
                  <c:v>233.33279999999999</c:v>
                </c:pt>
                <c:pt idx="608">
                  <c:v>230.8331</c:v>
                </c:pt>
                <c:pt idx="609">
                  <c:v>223.41499999999999</c:v>
                </c:pt>
                <c:pt idx="610">
                  <c:v>226.61680000000001</c:v>
                </c:pt>
                <c:pt idx="611">
                  <c:v>225.44399999999999</c:v>
                </c:pt>
                <c:pt idx="612">
                  <c:v>223.9665</c:v>
                </c:pt>
                <c:pt idx="613">
                  <c:v>224.2525</c:v>
                </c:pt>
                <c:pt idx="614">
                  <c:v>225.84030000000001</c:v>
                </c:pt>
                <c:pt idx="615">
                  <c:v>223.69459000000001</c:v>
                </c:pt>
                <c:pt idx="616">
                  <c:v>228.1884</c:v>
                </c:pt>
                <c:pt idx="617">
                  <c:v>229.20249999999999</c:v>
                </c:pt>
                <c:pt idx="618">
                  <c:v>229.9599</c:v>
                </c:pt>
                <c:pt idx="619">
                  <c:v>229.90819999999999</c:v>
                </c:pt>
                <c:pt idx="620">
                  <c:v>230.6695</c:v>
                </c:pt>
                <c:pt idx="621">
                  <c:v>233.14449999999999</c:v>
                </c:pt>
                <c:pt idx="622">
                  <c:v>234.7473</c:v>
                </c:pt>
                <c:pt idx="623">
                  <c:v>237.39899</c:v>
                </c:pt>
                <c:pt idx="624">
                  <c:v>248.74350000000001</c:v>
                </c:pt>
                <c:pt idx="625">
                  <c:v>247.23589999999999</c:v>
                </c:pt>
                <c:pt idx="626">
                  <c:v>249.07329999999999</c:v>
                </c:pt>
                <c:pt idx="627">
                  <c:v>240.78970000000001</c:v>
                </c:pt>
                <c:pt idx="628">
                  <c:v>244.15625</c:v>
                </c:pt>
                <c:pt idx="629">
                  <c:v>244.9588</c:v>
                </c:pt>
                <c:pt idx="630">
                  <c:v>247.12729999999999</c:v>
                </c:pt>
                <c:pt idx="631">
                  <c:v>243.37100000000001</c:v>
                </c:pt>
                <c:pt idx="632">
                  <c:v>240.9204</c:v>
                </c:pt>
                <c:pt idx="633">
                  <c:v>242.31912</c:v>
                </c:pt>
                <c:pt idx="634">
                  <c:v>242.28811999999999</c:v>
                </c:pt>
                <c:pt idx="635">
                  <c:v>250.38200000000001</c:v>
                </c:pt>
                <c:pt idx="636">
                  <c:v>249.42724999999999</c:v>
                </c:pt>
                <c:pt idx="637">
                  <c:v>258.38549</c:v>
                </c:pt>
                <c:pt idx="638">
                  <c:v>261.71749</c:v>
                </c:pt>
                <c:pt idx="639">
                  <c:v>259.62936999999999</c:v>
                </c:pt>
                <c:pt idx="640">
                  <c:v>255.52674999999999</c:v>
                </c:pt>
                <c:pt idx="641">
                  <c:v>253.87887000000001</c:v>
                </c:pt>
                <c:pt idx="642">
                  <c:v>261.42899</c:v>
                </c:pt>
                <c:pt idx="643">
                  <c:v>267.60762</c:v>
                </c:pt>
                <c:pt idx="644">
                  <c:v>270.07587000000001</c:v>
                </c:pt>
                <c:pt idx="645">
                  <c:v>264.35599999999999</c:v>
                </c:pt>
                <c:pt idx="646">
                  <c:v>267.94299999999998</c:v>
                </c:pt>
                <c:pt idx="647">
                  <c:v>269.24925000000002</c:v>
                </c:pt>
                <c:pt idx="648">
                  <c:v>286.53662000000003</c:v>
                </c:pt>
                <c:pt idx="649">
                  <c:v>301.03836999999999</c:v>
                </c:pt>
                <c:pt idx="650">
                  <c:v>304.9905</c:v>
                </c:pt>
                <c:pt idx="651">
                  <c:v>290.93137000000002</c:v>
                </c:pt>
                <c:pt idx="652">
                  <c:v>288.48786999999999</c:v>
                </c:pt>
                <c:pt idx="653">
                  <c:v>287.55761999999999</c:v>
                </c:pt>
                <c:pt idx="654">
                  <c:v>276.97924</c:v>
                </c:pt>
                <c:pt idx="655">
                  <c:v>278.33337</c:v>
                </c:pt>
                <c:pt idx="656">
                  <c:v>275.30687</c:v>
                </c:pt>
                <c:pt idx="657">
                  <c:v>274.28386999999998</c:v>
                </c:pt>
                <c:pt idx="658">
                  <c:v>279.45925</c:v>
                </c:pt>
                <c:pt idx="659">
                  <c:v>274.87241999999998</c:v>
                </c:pt>
                <c:pt idx="660">
                  <c:v>276.20949999999999</c:v>
                </c:pt>
                <c:pt idx="661">
                  <c:v>276.24491</c:v>
                </c:pt>
                <c:pt idx="662">
                  <c:v>287.55583000000001</c:v>
                </c:pt>
                <c:pt idx="663">
                  <c:v>287.83983000000001</c:v>
                </c:pt>
                <c:pt idx="664">
                  <c:v>291.20091000000002</c:v>
                </c:pt>
                <c:pt idx="665">
                  <c:v>293.15057999999999</c:v>
                </c:pt>
                <c:pt idx="666">
                  <c:v>292.99425000000002</c:v>
                </c:pt>
                <c:pt idx="667">
                  <c:v>288.61658</c:v>
                </c:pt>
                <c:pt idx="668">
                  <c:v>286.74491</c:v>
                </c:pt>
                <c:pt idx="669">
                  <c:v>282.33740999999998</c:v>
                </c:pt>
                <c:pt idx="670">
                  <c:v>278.68257999999997</c:v>
                </c:pt>
                <c:pt idx="671">
                  <c:v>279.48590999999999</c:v>
                </c:pt>
                <c:pt idx="672">
                  <c:v>283.49090999999999</c:v>
                </c:pt>
                <c:pt idx="673">
                  <c:v>284.24365999999998</c:v>
                </c:pt>
                <c:pt idx="674">
                  <c:v>280.9375</c:v>
                </c:pt>
                <c:pt idx="675">
                  <c:v>275.92865999999998</c:v>
                </c:pt>
                <c:pt idx="676">
                  <c:v>278.2765</c:v>
                </c:pt>
                <c:pt idx="677">
                  <c:v>261.75225</c:v>
                </c:pt>
                <c:pt idx="678">
                  <c:v>265.08249999999998</c:v>
                </c:pt>
                <c:pt idx="679">
                  <c:v>264.87515999999999</c:v>
                </c:pt>
                <c:pt idx="680">
                  <c:v>270.22325000000001</c:v>
                </c:pt>
                <c:pt idx="681">
                  <c:v>264.14299</c:v>
                </c:pt>
                <c:pt idx="682">
                  <c:v>262.01758000000001</c:v>
                </c:pt>
                <c:pt idx="683">
                  <c:v>265.39550000000003</c:v>
                </c:pt>
                <c:pt idx="684">
                  <c:v>261.20058</c:v>
                </c:pt>
                <c:pt idx="685">
                  <c:v>258.00650000000002</c:v>
                </c:pt>
                <c:pt idx="686">
                  <c:v>256.44841000000002</c:v>
                </c:pt>
                <c:pt idx="687">
                  <c:v>230.38424000000001</c:v>
                </c:pt>
                <c:pt idx="688">
                  <c:v>232.06483</c:v>
                </c:pt>
                <c:pt idx="689">
                  <c:v>234.56375</c:v>
                </c:pt>
                <c:pt idx="690">
                  <c:v>233.03691000000001</c:v>
                </c:pt>
                <c:pt idx="691">
                  <c:v>231.21275</c:v>
                </c:pt>
                <c:pt idx="692">
                  <c:v>227.23232999999999</c:v>
                </c:pt>
                <c:pt idx="693">
                  <c:v>203.18133</c:v>
                </c:pt>
                <c:pt idx="694">
                  <c:v>219.81583000000001</c:v>
                </c:pt>
                <c:pt idx="695">
                  <c:v>224.53608</c:v>
                </c:pt>
                <c:pt idx="696">
                  <c:v>224.18875</c:v>
                </c:pt>
                <c:pt idx="697">
                  <c:v>230.93575000000001</c:v>
                </c:pt>
                <c:pt idx="698">
                  <c:v>230.58541</c:v>
                </c:pt>
                <c:pt idx="699">
                  <c:v>227.18082999999999</c:v>
                </c:pt>
                <c:pt idx="700">
                  <c:v>229.02966000000001</c:v>
                </c:pt>
                <c:pt idx="701">
                  <c:v>226.28841</c:v>
                </c:pt>
                <c:pt idx="702">
                  <c:v>228.35299000000001</c:v>
                </c:pt>
                <c:pt idx="703">
                  <c:v>227.14741000000001</c:v>
                </c:pt>
                <c:pt idx="704">
                  <c:v>229.66691</c:v>
                </c:pt>
                <c:pt idx="705">
                  <c:v>240.70115999999999</c:v>
                </c:pt>
                <c:pt idx="706">
                  <c:v>239.88</c:v>
                </c:pt>
                <c:pt idx="707">
                  <c:v>242.01891000000001</c:v>
                </c:pt>
                <c:pt idx="708">
                  <c:v>244.31383</c:v>
                </c:pt>
                <c:pt idx="709">
                  <c:v>237.99466000000001</c:v>
                </c:pt>
                <c:pt idx="710">
                  <c:v>240.56366</c:v>
                </c:pt>
                <c:pt idx="711">
                  <c:v>239.81675000000001</c:v>
                </c:pt>
                <c:pt idx="712">
                  <c:v>235.053</c:v>
                </c:pt>
                <c:pt idx="713">
                  <c:v>229.15808000000001</c:v>
                </c:pt>
                <c:pt idx="714">
                  <c:v>230.51091</c:v>
                </c:pt>
                <c:pt idx="715">
                  <c:v>230.98066</c:v>
                </c:pt>
                <c:pt idx="716">
                  <c:v>229.58975000000001</c:v>
                </c:pt>
                <c:pt idx="717">
                  <c:v>233.23849999999999</c:v>
                </c:pt>
                <c:pt idx="718">
                  <c:v>232.50008</c:v>
                </c:pt>
                <c:pt idx="719">
                  <c:v>231.33733000000001</c:v>
                </c:pt>
                <c:pt idx="720">
                  <c:v>230.75433000000001</c:v>
                </c:pt>
                <c:pt idx="721">
                  <c:v>227.79357999999999</c:v>
                </c:pt>
                <c:pt idx="722">
                  <c:v>231.30983000000001</c:v>
                </c:pt>
                <c:pt idx="723">
                  <c:v>231.09508</c:v>
                </c:pt>
                <c:pt idx="724">
                  <c:v>233.74475000000001</c:v>
                </c:pt>
                <c:pt idx="725">
                  <c:v>234.92465999999999</c:v>
                </c:pt>
                <c:pt idx="726">
                  <c:v>234.32908</c:v>
                </c:pt>
                <c:pt idx="727">
                  <c:v>237.21116000000001</c:v>
                </c:pt>
                <c:pt idx="728">
                  <c:v>238.56625</c:v>
                </c:pt>
                <c:pt idx="729">
                  <c:v>238.06125</c:v>
                </c:pt>
                <c:pt idx="730">
                  <c:v>237.15190999999999</c:v>
                </c:pt>
                <c:pt idx="731">
                  <c:v>238.06358</c:v>
                </c:pt>
                <c:pt idx="732">
                  <c:v>237.63516000000001</c:v>
                </c:pt>
                <c:pt idx="733">
                  <c:v>238.99883</c:v>
                </c:pt>
                <c:pt idx="734">
                  <c:v>238.82433</c:v>
                </c:pt>
                <c:pt idx="735">
                  <c:v>240.63075000000001</c:v>
                </c:pt>
                <c:pt idx="736">
                  <c:v>246.49633</c:v>
                </c:pt>
                <c:pt idx="737">
                  <c:v>244.49816000000001</c:v>
                </c:pt>
                <c:pt idx="738">
                  <c:v>243.25675000000001</c:v>
                </c:pt>
                <c:pt idx="739">
                  <c:v>244.96532999999999</c:v>
                </c:pt>
                <c:pt idx="740">
                  <c:v>245.07</c:v>
                </c:pt>
                <c:pt idx="741">
                  <c:v>247.65040999999999</c:v>
                </c:pt>
                <c:pt idx="742">
                  <c:v>244.57641000000001</c:v>
                </c:pt>
                <c:pt idx="743">
                  <c:v>249.45908</c:v>
                </c:pt>
                <c:pt idx="744">
                  <c:v>254.64215999999999</c:v>
                </c:pt>
                <c:pt idx="745">
                  <c:v>255.72740999999999</c:v>
                </c:pt>
                <c:pt idx="746">
                  <c:v>267.53982999999999</c:v>
                </c:pt>
                <c:pt idx="747">
                  <c:v>270.04041000000001</c:v>
                </c:pt>
                <c:pt idx="748">
                  <c:v>264.98624999999998</c:v>
                </c:pt>
                <c:pt idx="749">
                  <c:v>264.92574999999999</c:v>
                </c:pt>
                <c:pt idx="750">
                  <c:v>270.49540999999999</c:v>
                </c:pt>
                <c:pt idx="751">
                  <c:v>267.46908000000002</c:v>
                </c:pt>
                <c:pt idx="752">
                  <c:v>274.25324999999998</c:v>
                </c:pt>
                <c:pt idx="753">
                  <c:v>279.97908000000001</c:v>
                </c:pt>
                <c:pt idx="754">
                  <c:v>286.86941000000002</c:v>
                </c:pt>
                <c:pt idx="755">
                  <c:v>284.286</c:v>
                </c:pt>
                <c:pt idx="756">
                  <c:v>287.83091000000002</c:v>
                </c:pt>
                <c:pt idx="757">
                  <c:v>300.53566000000001</c:v>
                </c:pt>
                <c:pt idx="758">
                  <c:v>304.32691</c:v>
                </c:pt>
                <c:pt idx="759">
                  <c:v>326.55691000000002</c:v>
                </c:pt>
                <c:pt idx="760">
                  <c:v>327.58425</c:v>
                </c:pt>
                <c:pt idx="761">
                  <c:v>311.70274000000001</c:v>
                </c:pt>
                <c:pt idx="762">
                  <c:v>325.64666</c:v>
                </c:pt>
                <c:pt idx="763">
                  <c:v>369.51132999999999</c:v>
                </c:pt>
                <c:pt idx="764">
                  <c:v>432.46132999999998</c:v>
                </c:pt>
                <c:pt idx="765">
                  <c:v>434.31682999999998</c:v>
                </c:pt>
                <c:pt idx="766">
                  <c:v>359.58600000000001</c:v>
                </c:pt>
                <c:pt idx="767">
                  <c:v>377.64098999999999</c:v>
                </c:pt>
                <c:pt idx="768">
                  <c:v>387.77499999999998</c:v>
                </c:pt>
                <c:pt idx="769">
                  <c:v>370.65199999999999</c:v>
                </c:pt>
                <c:pt idx="770">
                  <c:v>376.94799999999998</c:v>
                </c:pt>
                <c:pt idx="771">
                  <c:v>311.702</c:v>
                </c:pt>
                <c:pt idx="772">
                  <c:v>320.036</c:v>
                </c:pt>
                <c:pt idx="773">
                  <c:v>337.89299999999997</c:v>
                </c:pt>
                <c:pt idx="774">
                  <c:v>334.125</c:v>
                </c:pt>
                <c:pt idx="775">
                  <c:v>333.95100000000002</c:v>
                </c:pt>
                <c:pt idx="776">
                  <c:v>320.06</c:v>
                </c:pt>
                <c:pt idx="777">
                  <c:v>337.75900000000001</c:v>
                </c:pt>
                <c:pt idx="778">
                  <c:v>333.33299</c:v>
                </c:pt>
                <c:pt idx="779">
                  <c:v>334.02499</c:v>
                </c:pt>
                <c:pt idx="780">
                  <c:v>315.63099</c:v>
                </c:pt>
                <c:pt idx="781">
                  <c:v>321.48200000000003</c:v>
                </c:pt>
                <c:pt idx="782">
                  <c:v>326.36500000000001</c:v>
                </c:pt>
                <c:pt idx="783">
                  <c:v>322.60599999999999</c:v>
                </c:pt>
                <c:pt idx="784">
                  <c:v>320.99299999999999</c:v>
                </c:pt>
                <c:pt idx="785">
                  <c:v>318.33699999999999</c:v>
                </c:pt>
                <c:pt idx="786">
                  <c:v>332.471</c:v>
                </c:pt>
                <c:pt idx="787">
                  <c:v>349.13799999999998</c:v>
                </c:pt>
                <c:pt idx="788">
                  <c:v>354.95400000000001</c:v>
                </c:pt>
                <c:pt idx="789">
                  <c:v>356.80599999999998</c:v>
                </c:pt>
                <c:pt idx="790">
                  <c:v>375.20400000000001</c:v>
                </c:pt>
                <c:pt idx="791">
                  <c:v>377.798</c:v>
                </c:pt>
                <c:pt idx="792">
                  <c:v>352.12799999999999</c:v>
                </c:pt>
                <c:pt idx="793">
                  <c:v>366.78800000000001</c:v>
                </c:pt>
                <c:pt idx="794">
                  <c:v>358.44299999999998</c:v>
                </c:pt>
                <c:pt idx="795">
                  <c:v>369.95600000000002</c:v>
                </c:pt>
                <c:pt idx="796">
                  <c:v>394.86099999999999</c:v>
                </c:pt>
                <c:pt idx="797">
                  <c:v>391.61799999999999</c:v>
                </c:pt>
                <c:pt idx="798">
                  <c:v>395.59298999999999</c:v>
                </c:pt>
                <c:pt idx="799">
                  <c:v>421.42399999999998</c:v>
                </c:pt>
                <c:pt idx="800">
                  <c:v>415.07600000000002</c:v>
                </c:pt>
                <c:pt idx="801">
                  <c:v>421.81299999999999</c:v>
                </c:pt>
                <c:pt idx="802">
                  <c:v>467.83100000000002</c:v>
                </c:pt>
                <c:pt idx="803">
                  <c:v>435.09100000000001</c:v>
                </c:pt>
                <c:pt idx="804">
                  <c:v>437.02100000000002</c:v>
                </c:pt>
                <c:pt idx="805">
                  <c:v>453.67599999999999</c:v>
                </c:pt>
                <c:pt idx="806">
                  <c:v>445.80500000000001</c:v>
                </c:pt>
                <c:pt idx="807">
                  <c:v>451.10199999999998</c:v>
                </c:pt>
                <c:pt idx="808">
                  <c:v>456.42500000000001</c:v>
                </c:pt>
                <c:pt idx="809">
                  <c:v>464.21800000000002</c:v>
                </c:pt>
                <c:pt idx="810">
                  <c:v>460.238</c:v>
                </c:pt>
                <c:pt idx="811">
                  <c:v>435.64098999999999</c:v>
                </c:pt>
                <c:pt idx="812">
                  <c:v>438.27600000000001</c:v>
                </c:pt>
                <c:pt idx="813">
                  <c:v>437.99400000000003</c:v>
                </c:pt>
                <c:pt idx="814">
                  <c:v>456.572</c:v>
                </c:pt>
                <c:pt idx="815">
                  <c:v>455.74299999999999</c:v>
                </c:pt>
                <c:pt idx="816">
                  <c:v>447.60599999999999</c:v>
                </c:pt>
                <c:pt idx="817">
                  <c:v>419.33800000000002</c:v>
                </c:pt>
                <c:pt idx="818">
                  <c:v>427.81700000000001</c:v>
                </c:pt>
                <c:pt idx="819">
                  <c:v>422.74099999999999</c:v>
                </c:pt>
                <c:pt idx="820">
                  <c:v>431.029</c:v>
                </c:pt>
                <c:pt idx="821">
                  <c:v>424.96199999999999</c:v>
                </c:pt>
                <c:pt idx="822">
                  <c:v>432.358</c:v>
                </c:pt>
                <c:pt idx="823">
                  <c:v>433.77300000000002</c:v>
                </c:pt>
                <c:pt idx="824">
                  <c:v>431.98500000000001</c:v>
                </c:pt>
                <c:pt idx="825">
                  <c:v>431.69099999999997</c:v>
                </c:pt>
                <c:pt idx="826">
                  <c:v>433.73200000000003</c:v>
                </c:pt>
                <c:pt idx="827">
                  <c:v>427.16399999999999</c:v>
                </c:pt>
                <c:pt idx="828">
                  <c:v>441.02100000000002</c:v>
                </c:pt>
                <c:pt idx="829">
                  <c:v>457.16800000000001</c:v>
                </c:pt>
                <c:pt idx="830">
                  <c:v>452.36799999999999</c:v>
                </c:pt>
                <c:pt idx="831">
                  <c:v>445.327</c:v>
                </c:pt>
                <c:pt idx="832">
                  <c:v>450.31200000000001</c:v>
                </c:pt>
                <c:pt idx="833">
                  <c:v>446.61399999999998</c:v>
                </c:pt>
                <c:pt idx="834">
                  <c:v>431.15600000000001</c:v>
                </c:pt>
                <c:pt idx="835">
                  <c:v>431.41</c:v>
                </c:pt>
                <c:pt idx="836">
                  <c:v>416.29</c:v>
                </c:pt>
                <c:pt idx="837">
                  <c:v>372.73700000000002</c:v>
                </c:pt>
                <c:pt idx="838">
                  <c:v>383.13799999999998</c:v>
                </c:pt>
                <c:pt idx="839">
                  <c:v>380.81700000000001</c:v>
                </c:pt>
                <c:pt idx="840">
                  <c:v>382.738</c:v>
                </c:pt>
                <c:pt idx="841">
                  <c:v>378.77499999999998</c:v>
                </c:pt>
                <c:pt idx="842">
                  <c:v>417.43900000000002</c:v>
                </c:pt>
                <c:pt idx="843">
                  <c:v>403.27100000000002</c:v>
                </c:pt>
                <c:pt idx="844">
                  <c:v>388.21899999999999</c:v>
                </c:pt>
                <c:pt idx="845">
                  <c:v>388.53800000000001</c:v>
                </c:pt>
                <c:pt idx="846">
                  <c:v>397.88499999999999</c:v>
                </c:pt>
                <c:pt idx="847">
                  <c:v>390.71499999999997</c:v>
                </c:pt>
                <c:pt idx="848">
                  <c:v>392.38900000000001</c:v>
                </c:pt>
                <c:pt idx="849">
                  <c:v>381.35599999999999</c:v>
                </c:pt>
                <c:pt idx="850">
                  <c:v>369.13299999999998</c:v>
                </c:pt>
                <c:pt idx="851">
                  <c:v>376.952</c:v>
                </c:pt>
                <c:pt idx="852">
                  <c:v>378.17399999999998</c:v>
                </c:pt>
                <c:pt idx="853">
                  <c:v>372.15699999999998</c:v>
                </c:pt>
                <c:pt idx="854">
                  <c:v>372.45299999999997</c:v>
                </c:pt>
                <c:pt idx="855">
                  <c:v>372.762</c:v>
                </c:pt>
                <c:pt idx="856">
                  <c:v>370.43299999999999</c:v>
                </c:pt>
                <c:pt idx="857">
                  <c:v>386.95400000000001</c:v>
                </c:pt>
                <c:pt idx="858">
                  <c:v>377.88900000000001</c:v>
                </c:pt>
                <c:pt idx="859">
                  <c:v>376.44</c:v>
                </c:pt>
                <c:pt idx="860">
                  <c:v>376.92399999999998</c:v>
                </c:pt>
                <c:pt idx="861">
                  <c:v>372.43400000000003</c:v>
                </c:pt>
                <c:pt idx="862">
                  <c:v>374.76400000000001</c:v>
                </c:pt>
                <c:pt idx="863">
                  <c:v>379.18599999999998</c:v>
                </c:pt>
                <c:pt idx="864">
                  <c:v>378.57600000000002</c:v>
                </c:pt>
                <c:pt idx="865">
                  <c:v>388.87</c:v>
                </c:pt>
                <c:pt idx="866">
                  <c:v>397.23</c:v>
                </c:pt>
                <c:pt idx="867">
                  <c:v>405.62099999999998</c:v>
                </c:pt>
                <c:pt idx="868">
                  <c:v>401.66300000000001</c:v>
                </c:pt>
                <c:pt idx="869">
                  <c:v>407.017</c:v>
                </c:pt>
                <c:pt idx="870">
                  <c:v>417.49200000000002</c:v>
                </c:pt>
                <c:pt idx="871">
                  <c:v>421.95600000000002</c:v>
                </c:pt>
                <c:pt idx="872">
                  <c:v>422.05399999999997</c:v>
                </c:pt>
                <c:pt idx="873">
                  <c:v>439.61</c:v>
                </c:pt>
                <c:pt idx="874">
                  <c:v>436.14</c:v>
                </c:pt>
                <c:pt idx="875">
                  <c:v>438.745</c:v>
                </c:pt>
                <c:pt idx="876">
                  <c:v>419.89600000000002</c:v>
                </c:pt>
                <c:pt idx="877">
                  <c:v>422.61700000000002</c:v>
                </c:pt>
                <c:pt idx="878">
                  <c:v>421.24400000000003</c:v>
                </c:pt>
                <c:pt idx="879">
                  <c:v>433.40100000000001</c:v>
                </c:pt>
                <c:pt idx="880">
                  <c:v>425.50200000000001</c:v>
                </c:pt>
                <c:pt idx="881">
                  <c:v>438.28</c:v>
                </c:pt>
                <c:pt idx="882">
                  <c:v>436.42599999999999</c:v>
                </c:pt>
                <c:pt idx="883">
                  <c:v>434.00099999999998</c:v>
                </c:pt>
                <c:pt idx="884">
                  <c:v>419.25400000000002</c:v>
                </c:pt>
                <c:pt idx="885">
                  <c:v>421.59699999999998</c:v>
                </c:pt>
                <c:pt idx="886">
                  <c:v>407.72199999999998</c:v>
                </c:pt>
                <c:pt idx="887">
                  <c:v>397.88299999999998</c:v>
                </c:pt>
                <c:pt idx="888">
                  <c:v>407.27600000000001</c:v>
                </c:pt>
                <c:pt idx="889">
                  <c:v>414.21300000000002</c:v>
                </c:pt>
                <c:pt idx="890">
                  <c:v>410.73899999999998</c:v>
                </c:pt>
                <c:pt idx="891">
                  <c:v>411.67200000000003</c:v>
                </c:pt>
                <c:pt idx="892">
                  <c:v>416.70800000000003</c:v>
                </c:pt>
                <c:pt idx="893">
                  <c:v>415.04</c:v>
                </c:pt>
                <c:pt idx="894">
                  <c:v>411.637</c:v>
                </c:pt>
                <c:pt idx="895">
                  <c:v>414.20800000000003</c:v>
                </c:pt>
                <c:pt idx="896">
                  <c:v>416.03399999999999</c:v>
                </c:pt>
                <c:pt idx="897">
                  <c:v>414.16699999999997</c:v>
                </c:pt>
                <c:pt idx="898">
                  <c:v>417.13799999999998</c:v>
                </c:pt>
                <c:pt idx="899">
                  <c:v>417.154</c:v>
                </c:pt>
                <c:pt idx="900">
                  <c:v>407.47300000000001</c:v>
                </c:pt>
                <c:pt idx="901">
                  <c:v>409.24</c:v>
                </c:pt>
                <c:pt idx="902">
                  <c:v>407.49599999999998</c:v>
                </c:pt>
                <c:pt idx="903">
                  <c:v>415.125</c:v>
                </c:pt>
                <c:pt idx="904">
                  <c:v>417.31799999999998</c:v>
                </c:pt>
                <c:pt idx="905">
                  <c:v>415.83699999999999</c:v>
                </c:pt>
                <c:pt idx="906">
                  <c:v>414.75698999999997</c:v>
                </c:pt>
                <c:pt idx="907">
                  <c:v>416.851</c:v>
                </c:pt>
                <c:pt idx="908">
                  <c:v>416.233</c:v>
                </c:pt>
                <c:pt idx="909">
                  <c:v>424.29700000000003</c:v>
                </c:pt>
                <c:pt idx="910">
                  <c:v>423.59699999999998</c:v>
                </c:pt>
                <c:pt idx="911">
                  <c:v>414.613</c:v>
                </c:pt>
                <c:pt idx="912">
                  <c:v>414.45800000000003</c:v>
                </c:pt>
                <c:pt idx="913">
                  <c:v>416.012</c:v>
                </c:pt>
                <c:pt idx="914">
                  <c:v>418.78500000000003</c:v>
                </c:pt>
                <c:pt idx="915">
                  <c:v>418.93999000000002</c:v>
                </c:pt>
                <c:pt idx="916">
                  <c:v>418.59300000000002</c:v>
                </c:pt>
                <c:pt idx="917">
                  <c:v>422.04399999999998</c:v>
                </c:pt>
                <c:pt idx="918">
                  <c:v>422.29498999999998</c:v>
                </c:pt>
                <c:pt idx="919">
                  <c:v>420.553</c:v>
                </c:pt>
                <c:pt idx="920">
                  <c:v>421.61599999999999</c:v>
                </c:pt>
                <c:pt idx="921">
                  <c:v>415.75099999999998</c:v>
                </c:pt>
                <c:pt idx="922">
                  <c:v>418.07799999999997</c:v>
                </c:pt>
                <c:pt idx="923">
                  <c:v>421.19200000000001</c:v>
                </c:pt>
                <c:pt idx="924">
                  <c:v>426.38299999999998</c:v>
                </c:pt>
                <c:pt idx="925">
                  <c:v>426.84399000000002</c:v>
                </c:pt>
                <c:pt idx="926">
                  <c:v>425.49400000000003</c:v>
                </c:pt>
                <c:pt idx="927">
                  <c:v>426.279</c:v>
                </c:pt>
                <c:pt idx="928">
                  <c:v>429.77499999999998</c:v>
                </c:pt>
                <c:pt idx="929">
                  <c:v>430.45299999999997</c:v>
                </c:pt>
                <c:pt idx="930">
                  <c:v>429.31799999999998</c:v>
                </c:pt>
                <c:pt idx="931">
                  <c:v>428.52199999999999</c:v>
                </c:pt>
                <c:pt idx="932">
                  <c:v>435.92599999999999</c:v>
                </c:pt>
                <c:pt idx="933">
                  <c:v>443.75799999999998</c:v>
                </c:pt>
                <c:pt idx="934">
                  <c:v>446.77600000000001</c:v>
                </c:pt>
                <c:pt idx="935">
                  <c:v>447.233</c:v>
                </c:pt>
                <c:pt idx="936">
                  <c:v>455.15199999999999</c:v>
                </c:pt>
                <c:pt idx="937">
                  <c:v>458.62599999999998</c:v>
                </c:pt>
                <c:pt idx="938">
                  <c:v>464.42899999999997</c:v>
                </c:pt>
                <c:pt idx="939">
                  <c:v>466.06400000000002</c:v>
                </c:pt>
                <c:pt idx="940">
                  <c:v>441.30399999999997</c:v>
                </c:pt>
                <c:pt idx="941">
                  <c:v>446.23599999999999</c:v>
                </c:pt>
                <c:pt idx="942">
                  <c:v>454.375</c:v>
                </c:pt>
                <c:pt idx="943">
                  <c:v>449.108</c:v>
                </c:pt>
                <c:pt idx="944">
                  <c:v>453.06700000000001</c:v>
                </c:pt>
                <c:pt idx="945">
                  <c:v>443.68099999999998</c:v>
                </c:pt>
                <c:pt idx="946">
                  <c:v>449.15699999999998</c:v>
                </c:pt>
                <c:pt idx="947">
                  <c:v>447.73998999999998</c:v>
                </c:pt>
                <c:pt idx="948">
                  <c:v>447.58598999999998</c:v>
                </c:pt>
                <c:pt idx="949">
                  <c:v>458.86399999999998</c:v>
                </c:pt>
                <c:pt idx="950">
                  <c:v>459.93700000000001</c:v>
                </c:pt>
                <c:pt idx="951">
                  <c:v>458.70800000000003</c:v>
                </c:pt>
                <c:pt idx="952">
                  <c:v>460.95400000000001</c:v>
                </c:pt>
                <c:pt idx="953">
                  <c:v>454.39398999999997</c:v>
                </c:pt>
                <c:pt idx="954">
                  <c:v>451.15499999999997</c:v>
                </c:pt>
                <c:pt idx="955">
                  <c:v>453.70100000000002</c:v>
                </c:pt>
                <c:pt idx="956">
                  <c:v>456.03899999999999</c:v>
                </c:pt>
                <c:pt idx="957">
                  <c:v>456.09300000000002</c:v>
                </c:pt>
                <c:pt idx="958">
                  <c:v>457.64098999999999</c:v>
                </c:pt>
                <c:pt idx="959">
                  <c:v>454.27800000000002</c:v>
                </c:pt>
                <c:pt idx="960">
                  <c:v>454.06400000000002</c:v>
                </c:pt>
                <c:pt idx="961">
                  <c:v>453.49400000000003</c:v>
                </c:pt>
                <c:pt idx="962">
                  <c:v>440.23099999999999</c:v>
                </c:pt>
                <c:pt idx="963">
                  <c:v>442.95299999999997</c:v>
                </c:pt>
                <c:pt idx="964">
                  <c:v>442.892</c:v>
                </c:pt>
                <c:pt idx="965">
                  <c:v>440.55099999999999</c:v>
                </c:pt>
                <c:pt idx="966">
                  <c:v>444.48899999999998</c:v>
                </c:pt>
                <c:pt idx="967">
                  <c:v>447.03500000000003</c:v>
                </c:pt>
                <c:pt idx="968">
                  <c:v>448.27800000000002</c:v>
                </c:pt>
                <c:pt idx="969">
                  <c:v>467.262</c:v>
                </c:pt>
                <c:pt idx="970">
                  <c:v>489.84699999999998</c:v>
                </c:pt>
                <c:pt idx="971">
                  <c:v>516.05100000000004</c:v>
                </c:pt>
                <c:pt idx="972">
                  <c:v>529.91700000000003</c:v>
                </c:pt>
                <c:pt idx="973">
                  <c:v>537.23298999999997</c:v>
                </c:pt>
                <c:pt idx="974">
                  <c:v>528.04998999999998</c:v>
                </c:pt>
                <c:pt idx="975">
                  <c:v>538.56799999999998</c:v>
                </c:pt>
                <c:pt idx="976">
                  <c:v>537.18499999999995</c:v>
                </c:pt>
                <c:pt idx="977">
                  <c:v>571.13900000000001</c:v>
                </c:pt>
                <c:pt idx="978">
                  <c:v>579.34299999999996</c:v>
                </c:pt>
                <c:pt idx="979">
                  <c:v>578.84898999999996</c:v>
                </c:pt>
                <c:pt idx="980">
                  <c:v>585.399</c:v>
                </c:pt>
                <c:pt idx="981">
                  <c:v>576.226</c:v>
                </c:pt>
                <c:pt idx="982">
                  <c:v>580.43598999999995</c:v>
                </c:pt>
                <c:pt idx="983">
                  <c:v>574.95299999999997</c:v>
                </c:pt>
                <c:pt idx="984">
                  <c:v>583.87</c:v>
                </c:pt>
                <c:pt idx="985">
                  <c:v>633.20500000000004</c:v>
                </c:pt>
                <c:pt idx="986">
                  <c:v>682.226</c:v>
                </c:pt>
                <c:pt idx="987">
                  <c:v>695.15499999999997</c:v>
                </c:pt>
                <c:pt idx="988">
                  <c:v>685.44200000000001</c:v>
                </c:pt>
                <c:pt idx="989">
                  <c:v>732.35699999999997</c:v>
                </c:pt>
                <c:pt idx="990">
                  <c:v>773.25</c:v>
                </c:pt>
                <c:pt idx="991">
                  <c:v>736.38599999999997</c:v>
                </c:pt>
                <c:pt idx="992">
                  <c:v>747.83100000000002</c:v>
                </c:pt>
                <c:pt idx="993">
                  <c:v>758.90300000000002</c:v>
                </c:pt>
                <c:pt idx="994">
                  <c:v>702.69600000000003</c:v>
                </c:pt>
                <c:pt idx="995">
                  <c:v>657.01300000000003</c:v>
                </c:pt>
                <c:pt idx="996">
                  <c:v>581.24900000000002</c:v>
                </c:pt>
                <c:pt idx="997">
                  <c:v>657.08998999999994</c:v>
                </c:pt>
                <c:pt idx="998">
                  <c:v>687.16800000000001</c:v>
                </c:pt>
                <c:pt idx="999">
                  <c:v>657.22398999999996</c:v>
                </c:pt>
                <c:pt idx="1000">
                  <c:v>644.09100000000001</c:v>
                </c:pt>
                <c:pt idx="1001">
                  <c:v>655.94398999999999</c:v>
                </c:pt>
                <c:pt idx="1002">
                  <c:v>634.35699999999997</c:v>
                </c:pt>
                <c:pt idx="1003">
                  <c:v>635.09299999999996</c:v>
                </c:pt>
                <c:pt idx="1004">
                  <c:v>683.29300000000001</c:v>
                </c:pt>
                <c:pt idx="1005">
                  <c:v>678.56700000000001</c:v>
                </c:pt>
                <c:pt idx="1006">
                  <c:v>690.17899999999997</c:v>
                </c:pt>
                <c:pt idx="1007">
                  <c:v>670.74099999999999</c:v>
                </c:pt>
                <c:pt idx="1008">
                  <c:v>679.351</c:v>
                </c:pt>
                <c:pt idx="1009">
                  <c:v>676.87199999999996</c:v>
                </c:pt>
                <c:pt idx="1010">
                  <c:v>671.81399999999996</c:v>
                </c:pt>
                <c:pt idx="1011">
                  <c:v>640.476</c:v>
                </c:pt>
                <c:pt idx="1012">
                  <c:v>654.85298999999998</c:v>
                </c:pt>
                <c:pt idx="1013">
                  <c:v>649.35599999999999</c:v>
                </c:pt>
                <c:pt idx="1014">
                  <c:v>656.74699999999996</c:v>
                </c:pt>
                <c:pt idx="1015">
                  <c:v>648.13599999999997</c:v>
                </c:pt>
                <c:pt idx="1016">
                  <c:v>663.44299999999998</c:v>
                </c:pt>
                <c:pt idx="1017">
                  <c:v>654.01800000000003</c:v>
                </c:pt>
                <c:pt idx="1018">
                  <c:v>663.63800000000003</c:v>
                </c:pt>
                <c:pt idx="1019">
                  <c:v>666.56498999999997</c:v>
                </c:pt>
                <c:pt idx="1020">
                  <c:v>665.11300000000006</c:v>
                </c:pt>
                <c:pt idx="1021">
                  <c:v>681.23900000000003</c:v>
                </c:pt>
                <c:pt idx="1022">
                  <c:v>673.83199999999999</c:v>
                </c:pt>
                <c:pt idx="1023">
                  <c:v>673.00800000000004</c:v>
                </c:pt>
                <c:pt idx="1024">
                  <c:v>662.03399999999999</c:v>
                </c:pt>
                <c:pt idx="1025">
                  <c:v>666.74699999999996</c:v>
                </c:pt>
                <c:pt idx="1026">
                  <c:v>654.72500000000002</c:v>
                </c:pt>
                <c:pt idx="1027">
                  <c:v>654.89499999999998</c:v>
                </c:pt>
                <c:pt idx="1028">
                  <c:v>660.28399999999999</c:v>
                </c:pt>
                <c:pt idx="1029">
                  <c:v>655.41800000000001</c:v>
                </c:pt>
                <c:pt idx="1030">
                  <c:v>650.82898999999998</c:v>
                </c:pt>
                <c:pt idx="1031">
                  <c:v>656.91598999999997</c:v>
                </c:pt>
                <c:pt idx="1032">
                  <c:v>655.42700000000002</c:v>
                </c:pt>
                <c:pt idx="1033">
                  <c:v>656.68100000000004</c:v>
                </c:pt>
                <c:pt idx="1034">
                  <c:v>635.58799999999997</c:v>
                </c:pt>
                <c:pt idx="1035">
                  <c:v>621.37298999999996</c:v>
                </c:pt>
                <c:pt idx="1036">
                  <c:v>601.22699999999998</c:v>
                </c:pt>
                <c:pt idx="1037">
                  <c:v>555.92600000000004</c:v>
                </c:pt>
                <c:pt idx="1038">
                  <c:v>578.52373999999998</c:v>
                </c:pt>
                <c:pt idx="1039">
                  <c:v>570.33875</c:v>
                </c:pt>
                <c:pt idx="1040">
                  <c:v>574.87374999999997</c:v>
                </c:pt>
                <c:pt idx="1041">
                  <c:v>588.51625000000001</c:v>
                </c:pt>
                <c:pt idx="1042">
                  <c:v>589.66125</c:v>
                </c:pt>
                <c:pt idx="1043">
                  <c:v>586.71500000000003</c:v>
                </c:pt>
                <c:pt idx="1044">
                  <c:v>585.23874999999998</c:v>
                </c:pt>
                <c:pt idx="1045">
                  <c:v>594.81624999999997</c:v>
                </c:pt>
                <c:pt idx="1046">
                  <c:v>581.96249999999998</c:v>
                </c:pt>
                <c:pt idx="1047">
                  <c:v>584.87374999999997</c:v>
                </c:pt>
                <c:pt idx="1048">
                  <c:v>581.65</c:v>
                </c:pt>
                <c:pt idx="1049">
                  <c:v>571.96249999999998</c:v>
                </c:pt>
                <c:pt idx="1050">
                  <c:v>567.60748999999998</c:v>
                </c:pt>
                <c:pt idx="1051">
                  <c:v>575.54124999999999</c:v>
                </c:pt>
                <c:pt idx="1052">
                  <c:v>572.37248999999997</c:v>
                </c:pt>
                <c:pt idx="1053">
                  <c:v>573.01625000000001</c:v>
                </c:pt>
                <c:pt idx="1054">
                  <c:v>573.08000000000004</c:v>
                </c:pt>
                <c:pt idx="1055">
                  <c:v>581.35374999999999</c:v>
                </c:pt>
                <c:pt idx="1056">
                  <c:v>579.66750000000002</c:v>
                </c:pt>
                <c:pt idx="1057">
                  <c:v>585.50750000000005</c:v>
                </c:pt>
                <c:pt idx="1058">
                  <c:v>577.98748999999998</c:v>
                </c:pt>
                <c:pt idx="1059">
                  <c:v>574.58249999999998</c:v>
                </c:pt>
                <c:pt idx="1060">
                  <c:v>575.0625</c:v>
                </c:pt>
                <c:pt idx="1061">
                  <c:v>575.34249999999997</c:v>
                </c:pt>
                <c:pt idx="1062">
                  <c:v>568.78875000000005</c:v>
                </c:pt>
                <c:pt idx="1063">
                  <c:v>574.49748999999997</c:v>
                </c:pt>
                <c:pt idx="1064">
                  <c:v>571.94124999999997</c:v>
                </c:pt>
                <c:pt idx="1065">
                  <c:v>573.78125</c:v>
                </c:pt>
                <c:pt idx="1066">
                  <c:v>572.96</c:v>
                </c:pt>
                <c:pt idx="1067">
                  <c:v>570.1</c:v>
                </c:pt>
                <c:pt idx="1068">
                  <c:v>572.52125000000001</c:v>
                </c:pt>
                <c:pt idx="1069">
                  <c:v>596.45375000000001</c:v>
                </c:pt>
                <c:pt idx="1070">
                  <c:v>606.05250000000001</c:v>
                </c:pt>
                <c:pt idx="1071">
                  <c:v>604.46500000000003</c:v>
                </c:pt>
                <c:pt idx="1072">
                  <c:v>609.4325</c:v>
                </c:pt>
                <c:pt idx="1073">
                  <c:v>613.67498999999998</c:v>
                </c:pt>
                <c:pt idx="1074">
                  <c:v>623.6</c:v>
                </c:pt>
                <c:pt idx="1075">
                  <c:v>620.59875</c:v>
                </c:pt>
                <c:pt idx="1076">
                  <c:v>622.03375000000005</c:v>
                </c:pt>
                <c:pt idx="1077">
                  <c:v>604.82749999999999</c:v>
                </c:pt>
                <c:pt idx="1078">
                  <c:v>607.03625</c:v>
                </c:pt>
                <c:pt idx="1079">
                  <c:v>606.88499999999999</c:v>
                </c:pt>
                <c:pt idx="1080">
                  <c:v>606.89750000000004</c:v>
                </c:pt>
                <c:pt idx="1081">
                  <c:v>605.52125000000001</c:v>
                </c:pt>
                <c:pt idx="1082">
                  <c:v>606.04624999999999</c:v>
                </c:pt>
                <c:pt idx="1083">
                  <c:v>605.08000000000004</c:v>
                </c:pt>
                <c:pt idx="1084">
                  <c:v>609.37248999999997</c:v>
                </c:pt>
                <c:pt idx="1085">
                  <c:v>606.71749999999997</c:v>
                </c:pt>
                <c:pt idx="1086">
                  <c:v>595.93375000000003</c:v>
                </c:pt>
                <c:pt idx="1087">
                  <c:v>596.22500000000002</c:v>
                </c:pt>
                <c:pt idx="1088">
                  <c:v>595.01750000000004</c:v>
                </c:pt>
                <c:pt idx="1089">
                  <c:v>602.40750000000003</c:v>
                </c:pt>
                <c:pt idx="1090">
                  <c:v>601.36874999999998</c:v>
                </c:pt>
                <c:pt idx="1091">
                  <c:v>598.90750000000003</c:v>
                </c:pt>
                <c:pt idx="1092">
                  <c:v>605.01750000000004</c:v>
                </c:pt>
                <c:pt idx="1093">
                  <c:v>602.88499999999999</c:v>
                </c:pt>
                <c:pt idx="1094">
                  <c:v>603.58123999999998</c:v>
                </c:pt>
                <c:pt idx="1095">
                  <c:v>604.52125000000001</c:v>
                </c:pt>
                <c:pt idx="1096">
                  <c:v>610.58375000000001</c:v>
                </c:pt>
                <c:pt idx="1097">
                  <c:v>613.23748999999998</c:v>
                </c:pt>
                <c:pt idx="1098">
                  <c:v>611.88873999999998</c:v>
                </c:pt>
                <c:pt idx="1099">
                  <c:v>609.495</c:v>
                </c:pt>
                <c:pt idx="1100">
                  <c:v>608.125</c:v>
                </c:pt>
                <c:pt idx="1101">
                  <c:v>610.57000000000005</c:v>
                </c:pt>
                <c:pt idx="1102">
                  <c:v>610.23374999999999</c:v>
                </c:pt>
                <c:pt idx="1103">
                  <c:v>617.44500000000005</c:v>
                </c:pt>
                <c:pt idx="1104">
                  <c:v>614.59625000000005</c:v>
                </c:pt>
                <c:pt idx="1105">
                  <c:v>615.91624999999999</c:v>
                </c:pt>
                <c:pt idx="1106">
                  <c:v>618.32749999999999</c:v>
                </c:pt>
                <c:pt idx="1107">
                  <c:v>637.21623999999997</c:v>
                </c:pt>
                <c:pt idx="1108">
                  <c:v>637.73625000000004</c:v>
                </c:pt>
                <c:pt idx="1109">
                  <c:v>635.88374999999996</c:v>
                </c:pt>
                <c:pt idx="1110">
                  <c:v>638.97500000000002</c:v>
                </c:pt>
                <c:pt idx="1111">
                  <c:v>638.60500000000002</c:v>
                </c:pt>
                <c:pt idx="1112">
                  <c:v>636.63499999999999</c:v>
                </c:pt>
                <c:pt idx="1113">
                  <c:v>637.01625000000001</c:v>
                </c:pt>
                <c:pt idx="1114">
                  <c:v>634.60500000000002</c:v>
                </c:pt>
                <c:pt idx="1115">
                  <c:v>626.36874999999998</c:v>
                </c:pt>
                <c:pt idx="1116">
                  <c:v>629.61248999999998</c:v>
                </c:pt>
                <c:pt idx="1117">
                  <c:v>630.61874999999998</c:v>
                </c:pt>
                <c:pt idx="1118">
                  <c:v>650.89499999999998</c:v>
                </c:pt>
                <c:pt idx="1119">
                  <c:v>647.69375000000002</c:v>
                </c:pt>
                <c:pt idx="1120">
                  <c:v>652.23500000000001</c:v>
                </c:pt>
                <c:pt idx="1121">
                  <c:v>657.05624999999998</c:v>
                </c:pt>
                <c:pt idx="1122">
                  <c:v>684.37750000000005</c:v>
                </c:pt>
                <c:pt idx="1123">
                  <c:v>684.29750000000001</c:v>
                </c:pt>
                <c:pt idx="1124">
                  <c:v>700.13499999999999</c:v>
                </c:pt>
                <c:pt idx="1125">
                  <c:v>704.91</c:v>
                </c:pt>
                <c:pt idx="1126">
                  <c:v>693.89625000000001</c:v>
                </c:pt>
                <c:pt idx="1127">
                  <c:v>708.95500000000004</c:v>
                </c:pt>
                <c:pt idx="1128">
                  <c:v>725.6925</c:v>
                </c:pt>
                <c:pt idx="1129">
                  <c:v>741.84875</c:v>
                </c:pt>
                <c:pt idx="1130">
                  <c:v>701.21875</c:v>
                </c:pt>
                <c:pt idx="1131">
                  <c:v>702.17499999999995</c:v>
                </c:pt>
                <c:pt idx="1132">
                  <c:v>705.47874999999999</c:v>
                </c:pt>
                <c:pt idx="1133">
                  <c:v>705.47125000000005</c:v>
                </c:pt>
                <c:pt idx="1134">
                  <c:v>706.13374999999996</c:v>
                </c:pt>
                <c:pt idx="1135">
                  <c:v>728.36125000000004</c:v>
                </c:pt>
                <c:pt idx="1136">
                  <c:v>719.25250000000005</c:v>
                </c:pt>
                <c:pt idx="1137">
                  <c:v>714.57124999999996</c:v>
                </c:pt>
                <c:pt idx="1138">
                  <c:v>715.77250000000004</c:v>
                </c:pt>
                <c:pt idx="1139">
                  <c:v>694.72125000000005</c:v>
                </c:pt>
                <c:pt idx="1140">
                  <c:v>704.62125000000003</c:v>
                </c:pt>
                <c:pt idx="1141">
                  <c:v>711.39625000000001</c:v>
                </c:pt>
                <c:pt idx="1142">
                  <c:v>710.92750000000001</c:v>
                </c:pt>
                <c:pt idx="1143">
                  <c:v>745.92624999999998</c:v>
                </c:pt>
                <c:pt idx="1144">
                  <c:v>738.66499999999996</c:v>
                </c:pt>
                <c:pt idx="1145">
                  <c:v>748.8075</c:v>
                </c:pt>
                <c:pt idx="1146">
                  <c:v>752.55250000000001</c:v>
                </c:pt>
                <c:pt idx="1147">
                  <c:v>730.36500000000001</c:v>
                </c:pt>
                <c:pt idx="1148">
                  <c:v>734.84</c:v>
                </c:pt>
                <c:pt idx="1149">
                  <c:v>745.97874999999999</c:v>
                </c:pt>
                <c:pt idx="1150">
                  <c:v>739.81875000000002</c:v>
                </c:pt>
                <c:pt idx="1151">
                  <c:v>730.3125</c:v>
                </c:pt>
                <c:pt idx="1152">
                  <c:v>737.40250000000003</c:v>
                </c:pt>
                <c:pt idx="1153">
                  <c:v>727.44500000000005</c:v>
                </c:pt>
                <c:pt idx="1154">
                  <c:v>731.9</c:v>
                </c:pt>
                <c:pt idx="1155">
                  <c:v>731.12625000000003</c:v>
                </c:pt>
                <c:pt idx="1156">
                  <c:v>731.64</c:v>
                </c:pt>
                <c:pt idx="1157">
                  <c:v>744.10249999999996</c:v>
                </c:pt>
                <c:pt idx="1158">
                  <c:v>766.59249999999997</c:v>
                </c:pt>
                <c:pt idx="1159">
                  <c:v>769.91499999999996</c:v>
                </c:pt>
                <c:pt idx="1160">
                  <c:v>764.35749999999996</c:v>
                </c:pt>
                <c:pt idx="1161">
                  <c:v>760.1</c:v>
                </c:pt>
                <c:pt idx="1162">
                  <c:v>754.82624999999996</c:v>
                </c:pt>
                <c:pt idx="1163">
                  <c:v>758.35374999999999</c:v>
                </c:pt>
                <c:pt idx="1164">
                  <c:v>763.23625000000004</c:v>
                </c:pt>
                <c:pt idx="1165">
                  <c:v>766.87249999999995</c:v>
                </c:pt>
                <c:pt idx="1166">
                  <c:v>773.28250000000003</c:v>
                </c:pt>
                <c:pt idx="1167">
                  <c:v>765.95249999999999</c:v>
                </c:pt>
                <c:pt idx="1168">
                  <c:v>769.82749999999999</c:v>
                </c:pt>
                <c:pt idx="1169">
                  <c:v>774.38625000000002</c:v>
                </c:pt>
                <c:pt idx="1170">
                  <c:v>778.35625000000005</c:v>
                </c:pt>
                <c:pt idx="1171">
                  <c:v>776.98249999999996</c:v>
                </c:pt>
                <c:pt idx="1172">
                  <c:v>776.41499999999996</c:v>
                </c:pt>
                <c:pt idx="1173">
                  <c:v>786.97249999999997</c:v>
                </c:pt>
                <c:pt idx="1174">
                  <c:v>789.24625000000003</c:v>
                </c:pt>
                <c:pt idx="1175">
                  <c:v>791</c:v>
                </c:pt>
                <c:pt idx="1176">
                  <c:v>789.23249999999996</c:v>
                </c:pt>
                <c:pt idx="1177">
                  <c:v>805.79624999999999</c:v>
                </c:pt>
                <c:pt idx="1178">
                  <c:v>842.63874999999996</c:v>
                </c:pt>
                <c:pt idx="1179">
                  <c:v>910.9325</c:v>
                </c:pt>
                <c:pt idx="1180">
                  <c:v>910.24749999999995</c:v>
                </c:pt>
                <c:pt idx="1181">
                  <c:v>870.13125000000002</c:v>
                </c:pt>
                <c:pt idx="1182">
                  <c:v>905.45624999999995</c:v>
                </c:pt>
                <c:pt idx="1183">
                  <c:v>900.36625000000004</c:v>
                </c:pt>
                <c:pt idx="1184">
                  <c:v>948.89874999999995</c:v>
                </c:pt>
                <c:pt idx="1185">
                  <c:v>971.64499999999998</c:v>
                </c:pt>
                <c:pt idx="1186">
                  <c:v>954.84375</c:v>
                </c:pt>
                <c:pt idx="1187">
                  <c:v>952.45500000000004</c:v>
                </c:pt>
                <c:pt idx="1188">
                  <c:v>964.32500000000005</c:v>
                </c:pt>
                <c:pt idx="1189">
                  <c:v>1009.97375</c:v>
                </c:pt>
                <c:pt idx="1190">
                  <c:v>1028.33375</c:v>
                </c:pt>
                <c:pt idx="1191">
                  <c:v>1047.0999899999999</c:v>
                </c:pt>
                <c:pt idx="1192">
                  <c:v>1140.385</c:v>
                </c:pt>
                <c:pt idx="1193">
                  <c:v>985.93875000000003</c:v>
                </c:pt>
                <c:pt idx="1194">
                  <c:v>837.83624999999995</c:v>
                </c:pt>
                <c:pt idx="1195">
                  <c:v>923.52374999999995</c:v>
                </c:pt>
                <c:pt idx="1196">
                  <c:v>889.33875</c:v>
                </c:pt>
                <c:pt idx="1197">
                  <c:v>905.22625000000005</c:v>
                </c:pt>
                <c:pt idx="1198">
                  <c:v>910.60625000000005</c:v>
                </c:pt>
                <c:pt idx="1199">
                  <c:v>772.66125</c:v>
                </c:pt>
                <c:pt idx="1200">
                  <c:v>784.89374999999995</c:v>
                </c:pt>
                <c:pt idx="1201">
                  <c:v>820.68875000000003</c:v>
                </c:pt>
                <c:pt idx="1202">
                  <c:v>821.19624999999996</c:v>
                </c:pt>
                <c:pt idx="1203">
                  <c:v>830.74</c:v>
                </c:pt>
                <c:pt idx="1204">
                  <c:v>848.58124999999995</c:v>
                </c:pt>
                <c:pt idx="1205">
                  <c:v>890.29375000000005</c:v>
                </c:pt>
                <c:pt idx="1206">
                  <c:v>888.0625</c:v>
                </c:pt>
                <c:pt idx="1207">
                  <c:v>896.16375000000005</c:v>
                </c:pt>
                <c:pt idx="1208">
                  <c:v>920.58875</c:v>
                </c:pt>
                <c:pt idx="1209">
                  <c:v>934.77750000000003</c:v>
                </c:pt>
                <c:pt idx="1210">
                  <c:v>920.36500000000001</c:v>
                </c:pt>
                <c:pt idx="1211">
                  <c:v>912.21249999999998</c:v>
                </c:pt>
                <c:pt idx="1212">
                  <c:v>898.55</c:v>
                </c:pt>
                <c:pt idx="1213">
                  <c:v>901.05</c:v>
                </c:pt>
                <c:pt idx="1214">
                  <c:v>912.84375</c:v>
                </c:pt>
                <c:pt idx="1215">
                  <c:v>919.79499999999996</c:v>
                </c:pt>
                <c:pt idx="1216">
                  <c:v>920.82875000000001</c:v>
                </c:pt>
                <c:pt idx="1217">
                  <c:v>916.91125</c:v>
                </c:pt>
                <c:pt idx="1218">
                  <c:v>921.35125000000005</c:v>
                </c:pt>
                <c:pt idx="1219">
                  <c:v>973.06500000000005</c:v>
                </c:pt>
                <c:pt idx="1220">
                  <c:v>982.82749999999999</c:v>
                </c:pt>
                <c:pt idx="1221">
                  <c:v>1020.09</c:v>
                </c:pt>
                <c:pt idx="1222">
                  <c:v>1011.215</c:v>
                </c:pt>
                <c:pt idx="1223">
                  <c:v>1029.4012399999999</c:v>
                </c:pt>
                <c:pt idx="1224">
                  <c:v>1019.3125</c:v>
                </c:pt>
                <c:pt idx="1225">
                  <c:v>1029.4087500000001</c:v>
                </c:pt>
                <c:pt idx="1226">
                  <c:v>1067.70875</c:v>
                </c:pt>
                <c:pt idx="1227">
                  <c:v>1072.2049999999999</c:v>
                </c:pt>
                <c:pt idx="1228">
                  <c:v>974.95875000000001</c:v>
                </c:pt>
                <c:pt idx="1229">
                  <c:v>997.22749999999996</c:v>
                </c:pt>
                <c:pt idx="1230">
                  <c:v>1004.71375</c:v>
                </c:pt>
                <c:pt idx="1231">
                  <c:v>1004.85375</c:v>
                </c:pt>
                <c:pt idx="1232">
                  <c:v>994.58</c:v>
                </c:pt>
                <c:pt idx="1233">
                  <c:v>1003.59</c:v>
                </c:pt>
                <c:pt idx="1234">
                  <c:v>1018.41125</c:v>
                </c:pt>
                <c:pt idx="1235">
                  <c:v>1038.86625</c:v>
                </c:pt>
                <c:pt idx="1236">
                  <c:v>1058.3150000000001</c:v>
                </c:pt>
                <c:pt idx="1237">
                  <c:v>1052.84375</c:v>
                </c:pt>
                <c:pt idx="1238">
                  <c:v>1046.6624899999999</c:v>
                </c:pt>
                <c:pt idx="1239">
                  <c:v>1079.5825</c:v>
                </c:pt>
                <c:pt idx="1240">
                  <c:v>1112.86375</c:v>
                </c:pt>
                <c:pt idx="1241">
                  <c:v>1122.5150000000001</c:v>
                </c:pt>
                <c:pt idx="1242">
                  <c:v>1193.501</c:v>
                </c:pt>
                <c:pt idx="1243">
                  <c:v>1182.4290000000001</c:v>
                </c:pt>
                <c:pt idx="1244">
                  <c:v>1139.848</c:v>
                </c:pt>
                <c:pt idx="1245">
                  <c:v>1189.366</c:v>
                </c:pt>
                <c:pt idx="1246">
                  <c:v>1189.9469899999999</c:v>
                </c:pt>
                <c:pt idx="1247">
                  <c:v>1193.6110000000001</c:v>
                </c:pt>
                <c:pt idx="1248">
                  <c:v>1221.05</c:v>
                </c:pt>
                <c:pt idx="1249">
                  <c:v>1269.7760000000001</c:v>
                </c:pt>
                <c:pt idx="1250">
                  <c:v>1285.376</c:v>
                </c:pt>
                <c:pt idx="1251">
                  <c:v>1260.6679999999999</c:v>
                </c:pt>
                <c:pt idx="1252">
                  <c:v>1273.2469900000001</c:v>
                </c:pt>
                <c:pt idx="1253">
                  <c:v>1280.3049900000001</c:v>
                </c:pt>
                <c:pt idx="1254">
                  <c:v>1206.357</c:v>
                </c:pt>
                <c:pt idx="1255">
                  <c:v>1153.06</c:v>
                </c:pt>
                <c:pt idx="1256">
                  <c:v>1200.557</c:v>
                </c:pt>
                <c:pt idx="1257">
                  <c:v>1147.625</c:v>
                </c:pt>
                <c:pt idx="1258">
                  <c:v>1186.3510000000001</c:v>
                </c:pt>
                <c:pt idx="1259">
                  <c:v>1235.5530000000001</c:v>
                </c:pt>
                <c:pt idx="1260">
                  <c:v>1242.806</c:v>
                </c:pt>
                <c:pt idx="1261">
                  <c:v>1245.8920000000001</c:v>
                </c:pt>
                <c:pt idx="1262">
                  <c:v>1247.6709900000001</c:v>
                </c:pt>
                <c:pt idx="1263">
                  <c:v>1126.0819899999999</c:v>
                </c:pt>
                <c:pt idx="1264">
                  <c:v>1062.07</c:v>
                </c:pt>
                <c:pt idx="1265">
                  <c:v>1000.24599</c:v>
                </c:pt>
                <c:pt idx="1266">
                  <c:v>1036.2260000000001</c:v>
                </c:pt>
                <c:pt idx="1267">
                  <c:v>1065.481</c:v>
                </c:pt>
                <c:pt idx="1268">
                  <c:v>1091.3330000000001</c:v>
                </c:pt>
                <c:pt idx="1269">
                  <c:v>1036.0989999999999</c:v>
                </c:pt>
                <c:pt idx="1270">
                  <c:v>1013.8440000000001</c:v>
                </c:pt>
                <c:pt idx="1271">
                  <c:v>921.80799999999999</c:v>
                </c:pt>
                <c:pt idx="1272">
                  <c:v>962.50800000000004</c:v>
                </c:pt>
                <c:pt idx="1273">
                  <c:v>968.29300000000001</c:v>
                </c:pt>
                <c:pt idx="1274">
                  <c:v>1035.3219899999999</c:v>
                </c:pt>
                <c:pt idx="1275">
                  <c:v>1011.9690000000001</c:v>
                </c:pt>
                <c:pt idx="1276">
                  <c:v>1041.374</c:v>
                </c:pt>
                <c:pt idx="1277">
                  <c:v>1048.8629900000001</c:v>
                </c:pt>
                <c:pt idx="1278">
                  <c:v>1077.557</c:v>
                </c:pt>
                <c:pt idx="1279">
                  <c:v>1082.3699999999999</c:v>
                </c:pt>
                <c:pt idx="1280">
                  <c:v>1140.037</c:v>
                </c:pt>
                <c:pt idx="1281">
                  <c:v>1148.0920000000001</c:v>
                </c:pt>
                <c:pt idx="1282">
                  <c:v>1139.8599999999999</c:v>
                </c:pt>
                <c:pt idx="1283">
                  <c:v>1150.6849999999999</c:v>
                </c:pt>
                <c:pt idx="1284">
                  <c:v>1177.2840000000001</c:v>
                </c:pt>
                <c:pt idx="1285">
                  <c:v>1196.896</c:v>
                </c:pt>
                <c:pt idx="1286">
                  <c:v>1187.0329899999999</c:v>
                </c:pt>
                <c:pt idx="1287">
                  <c:v>1213.8009999999999</c:v>
                </c:pt>
                <c:pt idx="1288">
                  <c:v>1206.74</c:v>
                </c:pt>
                <c:pt idx="1289">
                  <c:v>1226.896</c:v>
                </c:pt>
                <c:pt idx="1290">
                  <c:v>1216.269</c:v>
                </c:pt>
                <c:pt idx="1291">
                  <c:v>1187.136</c:v>
                </c:pt>
                <c:pt idx="1292">
                  <c:v>1186.1089899999999</c:v>
                </c:pt>
                <c:pt idx="1293">
                  <c:v>1189.55</c:v>
                </c:pt>
                <c:pt idx="1294">
                  <c:v>1184.2</c:v>
                </c:pt>
                <c:pt idx="1295">
                  <c:v>1211.7379900000001</c:v>
                </c:pt>
                <c:pt idx="1296">
                  <c:v>1218.6659999999999</c:v>
                </c:pt>
                <c:pt idx="1297">
                  <c:v>1227.981</c:v>
                </c:pt>
                <c:pt idx="1298">
                  <c:v>1261.702</c:v>
                </c:pt>
                <c:pt idx="1299">
                  <c:v>1255.25125</c:v>
                </c:pt>
                <c:pt idx="1300">
                  <c:v>1232.7574999999999</c:v>
                </c:pt>
                <c:pt idx="1301">
                  <c:v>1243.43</c:v>
                </c:pt>
                <c:pt idx="1302">
                  <c:v>1251.5775000000001</c:v>
                </c:pt>
                <c:pt idx="1303">
                  <c:v>1269.69625</c:v>
                </c:pt>
                <c:pt idx="1304">
                  <c:v>1289.7474999999999</c:v>
                </c:pt>
                <c:pt idx="1305">
                  <c:v>1335.825</c:v>
                </c:pt>
                <c:pt idx="1306">
                  <c:v>1319.7</c:v>
                </c:pt>
                <c:pt idx="1307">
                  <c:v>1311.5887399999999</c:v>
                </c:pt>
                <c:pt idx="1308">
                  <c:v>1370.79</c:v>
                </c:pt>
                <c:pt idx="1309">
                  <c:v>1416.61</c:v>
                </c:pt>
                <c:pt idx="1310">
                  <c:v>1448.88625</c:v>
                </c:pt>
                <c:pt idx="1311">
                  <c:v>1506.7725</c:v>
                </c:pt>
                <c:pt idx="1312">
                  <c:v>1543.31</c:v>
                </c:pt>
                <c:pt idx="1313">
                  <c:v>1536.1524999999999</c:v>
                </c:pt>
                <c:pt idx="1314">
                  <c:v>1554.6025</c:v>
                </c:pt>
                <c:pt idx="1315">
                  <c:v>1564.0650000000001</c:v>
                </c:pt>
                <c:pt idx="1316">
                  <c:v>1644.72875</c:v>
                </c:pt>
                <c:pt idx="1317">
                  <c:v>1695.83125</c:v>
                </c:pt>
                <c:pt idx="1318">
                  <c:v>1748.35375</c:v>
                </c:pt>
                <c:pt idx="1319">
                  <c:v>1774.52</c:v>
                </c:pt>
                <c:pt idx="1320">
                  <c:v>1634.6075000000001</c:v>
                </c:pt>
                <c:pt idx="1321">
                  <c:v>1774.8050000000001</c:v>
                </c:pt>
                <c:pt idx="1322">
                  <c:v>1747.04375</c:v>
                </c:pt>
                <c:pt idx="1323">
                  <c:v>1665.0325</c:v>
                </c:pt>
                <c:pt idx="1324">
                  <c:v>1744.4412500000001</c:v>
                </c:pt>
                <c:pt idx="1325">
                  <c:v>1796.89625</c:v>
                </c:pt>
                <c:pt idx="1326">
                  <c:v>1913.1387500000001</c:v>
                </c:pt>
                <c:pt idx="1327">
                  <c:v>1983.97875</c:v>
                </c:pt>
                <c:pt idx="1328">
                  <c:v>2074.69625</c:v>
                </c:pt>
                <c:pt idx="1329">
                  <c:v>2114.98875</c:v>
                </c:pt>
                <c:pt idx="1330">
                  <c:v>2196.6687400000001</c:v>
                </c:pt>
                <c:pt idx="1331">
                  <c:v>2348.55249</c:v>
                </c:pt>
                <c:pt idx="1332">
                  <c:v>2581.8537500000002</c:v>
                </c:pt>
                <c:pt idx="1333">
                  <c:v>2460.9537500000001</c:v>
                </c:pt>
                <c:pt idx="1334">
                  <c:v>2232.2874999999999</c:v>
                </c:pt>
                <c:pt idx="1335">
                  <c:v>2234.83374</c:v>
                </c:pt>
                <c:pt idx="1336">
                  <c:v>2195.7849999999999</c:v>
                </c:pt>
                <c:pt idx="1337">
                  <c:v>2315.7362499999999</c:v>
                </c:pt>
                <c:pt idx="1338">
                  <c:v>2170.9812400000001</c:v>
                </c:pt>
                <c:pt idx="1339">
                  <c:v>2402.125</c:v>
                </c:pt>
                <c:pt idx="1340">
                  <c:v>2477.1725000000001</c:v>
                </c:pt>
                <c:pt idx="1341">
                  <c:v>2475.2975000000001</c:v>
                </c:pt>
                <c:pt idx="1342">
                  <c:v>2526.3112500000002</c:v>
                </c:pt>
                <c:pt idx="1343">
                  <c:v>2605.125</c:v>
                </c:pt>
                <c:pt idx="1344">
                  <c:v>2855.03</c:v>
                </c:pt>
                <c:pt idx="1345">
                  <c:v>2900.8525</c:v>
                </c:pt>
                <c:pt idx="1346">
                  <c:v>2737.9025000000001</c:v>
                </c:pt>
                <c:pt idx="1347">
                  <c:v>2826.0387500000002</c:v>
                </c:pt>
                <c:pt idx="1348">
                  <c:v>2846.0062499999999</c:v>
                </c:pt>
                <c:pt idx="1349">
                  <c:v>2910.3362499999998</c:v>
                </c:pt>
                <c:pt idx="1350">
                  <c:v>3007.0124999999998</c:v>
                </c:pt>
                <c:pt idx="1351">
                  <c:v>2697.0774999999999</c:v>
                </c:pt>
                <c:pt idx="1352">
                  <c:v>2780.1824999999999</c:v>
                </c:pt>
                <c:pt idx="1353">
                  <c:v>2518.5487499999999</c:v>
                </c:pt>
                <c:pt idx="1354">
                  <c:v>2438.6174900000001</c:v>
                </c:pt>
                <c:pt idx="1355">
                  <c:v>2520.7837500000001</c:v>
                </c:pt>
                <c:pt idx="1356">
                  <c:v>2680.1025</c:v>
                </c:pt>
                <c:pt idx="1357">
                  <c:v>2611.6799900000001</c:v>
                </c:pt>
                <c:pt idx="1358">
                  <c:v>2667.5475000000001</c:v>
                </c:pt>
                <c:pt idx="1359">
                  <c:v>2805.0974999999999</c:v>
                </c:pt>
                <c:pt idx="1360">
                  <c:v>2702.0037499999999</c:v>
                </c:pt>
                <c:pt idx="1361">
                  <c:v>2763.2912500000002</c:v>
                </c:pt>
                <c:pt idx="1362">
                  <c:v>2740.5925000000002</c:v>
                </c:pt>
                <c:pt idx="1363">
                  <c:v>2598.1587500000001</c:v>
                </c:pt>
                <c:pt idx="1364">
                  <c:v>2630.5949900000001</c:v>
                </c:pt>
                <c:pt idx="1365">
                  <c:v>2513.4299900000001</c:v>
                </c:pt>
                <c:pt idx="1366">
                  <c:v>2556.1675</c:v>
                </c:pt>
                <c:pt idx="1367">
                  <c:v>2591.2674999999999</c:v>
                </c:pt>
                <c:pt idx="1368">
                  <c:v>2547.3225000000002</c:v>
                </c:pt>
                <c:pt idx="1369">
                  <c:v>2479.0549900000001</c:v>
                </c:pt>
                <c:pt idx="1370">
                  <c:v>2424.69875</c:v>
                </c:pt>
                <c:pt idx="1371">
                  <c:v>2513.74125</c:v>
                </c:pt>
                <c:pt idx="1372">
                  <c:v>2640.0612500000002</c:v>
                </c:pt>
                <c:pt idx="1373">
                  <c:v>2588.67875</c:v>
                </c:pt>
                <c:pt idx="1374">
                  <c:v>2634.1737499999999</c:v>
                </c:pt>
                <c:pt idx="1375">
                  <c:v>2598.5700000000002</c:v>
                </c:pt>
                <c:pt idx="1376">
                  <c:v>2514.3625000000002</c:v>
                </c:pt>
                <c:pt idx="1377">
                  <c:v>2586.0425</c:v>
                </c:pt>
                <c:pt idx="1378">
                  <c:v>2524.1262400000001</c:v>
                </c:pt>
                <c:pt idx="1379">
                  <c:v>2352.2649999999999</c:v>
                </c:pt>
                <c:pt idx="1380">
                  <c:v>2292.9137500000002</c:v>
                </c:pt>
                <c:pt idx="1381">
                  <c:v>2437.55375</c:v>
                </c:pt>
                <c:pt idx="1382">
                  <c:v>2337.67875</c:v>
                </c:pt>
                <c:pt idx="1383">
                  <c:v>2109.3737500000002</c:v>
                </c:pt>
                <c:pt idx="1384">
                  <c:v>2045.5725</c:v>
                </c:pt>
                <c:pt idx="1385">
                  <c:v>1986.9425000000001</c:v>
                </c:pt>
                <c:pt idx="1386">
                  <c:v>2189.23999</c:v>
                </c:pt>
                <c:pt idx="1387">
                  <c:v>2354.8924999999999</c:v>
                </c:pt>
                <c:pt idx="1388">
                  <c:v>2349.355</c:v>
                </c:pt>
                <c:pt idx="1389">
                  <c:v>2740.5687499999999</c:v>
                </c:pt>
                <c:pt idx="1390">
                  <c:v>2738.7750000000001</c:v>
                </c:pt>
                <c:pt idx="1391">
                  <c:v>2831.67875</c:v>
                </c:pt>
                <c:pt idx="1392">
                  <c:v>2772.3674999999998</c:v>
                </c:pt>
                <c:pt idx="1393">
                  <c:v>2768.8024999999998</c:v>
                </c:pt>
                <c:pt idx="1394">
                  <c:v>2540.20874</c:v>
                </c:pt>
                <c:pt idx="1395">
                  <c:v>2570.1950000000002</c:v>
                </c:pt>
                <c:pt idx="1396">
                  <c:v>2699.7212500000001</c:v>
                </c:pt>
                <c:pt idx="1397">
                  <c:v>2719.69</c:v>
                </c:pt>
                <c:pt idx="1398">
                  <c:v>2714.7037500000001</c:v>
                </c:pt>
                <c:pt idx="1399">
                  <c:v>2718.6174999999998</c:v>
                </c:pt>
                <c:pt idx="1400">
                  <c:v>2867.6537499999999</c:v>
                </c:pt>
                <c:pt idx="1401">
                  <c:v>2739.7087499999998</c:v>
                </c:pt>
                <c:pt idx="1402">
                  <c:v>2740.07125</c:v>
                </c:pt>
                <c:pt idx="1403">
                  <c:v>2811.71</c:v>
                </c:pt>
                <c:pt idx="1404">
                  <c:v>3123.4112500000001</c:v>
                </c:pt>
                <c:pt idx="1405">
                  <c:v>3254.71</c:v>
                </c:pt>
                <c:pt idx="1406">
                  <c:v>3274.6374999999998</c:v>
                </c:pt>
                <c:pt idx="1407">
                  <c:v>3474.7624999999998</c:v>
                </c:pt>
                <c:pt idx="1408">
                  <c:v>3416.1849999999999</c:v>
                </c:pt>
                <c:pt idx="1409">
                  <c:v>3364.4112500000001</c:v>
                </c:pt>
                <c:pt idx="1410">
                  <c:v>3451.8525</c:v>
                </c:pt>
                <c:pt idx="1411">
                  <c:v>3705.43</c:v>
                </c:pt>
                <c:pt idx="1412">
                  <c:v>4104.0150000000003</c:v>
                </c:pt>
                <c:pt idx="1413">
                  <c:v>4036.7575000000002</c:v>
                </c:pt>
                <c:pt idx="1414">
                  <c:v>4462.6762500000004</c:v>
                </c:pt>
                <c:pt idx="1415">
                  <c:v>4118.9025000000001</c:v>
                </c:pt>
                <c:pt idx="1416">
                  <c:v>4322.4212500000003</c:v>
                </c:pt>
                <c:pt idx="1417">
                  <c:v>4311.6850000000004</c:v>
                </c:pt>
                <c:pt idx="1418">
                  <c:v>4180.2387500000004</c:v>
                </c:pt>
                <c:pt idx="1419">
                  <c:v>4139.3812500000004</c:v>
                </c:pt>
                <c:pt idx="1420">
                  <c:v>4110.9412499999999</c:v>
                </c:pt>
                <c:pt idx="1421">
                  <c:v>3911.2762499999999</c:v>
                </c:pt>
                <c:pt idx="1422">
                  <c:v>4162.7924899999998</c:v>
                </c:pt>
                <c:pt idx="1423">
                  <c:v>4178.7562500000004</c:v>
                </c:pt>
                <c:pt idx="1424">
                  <c:v>4396.03125</c:v>
                </c:pt>
                <c:pt idx="1425">
                  <c:v>4359.9025000000001</c:v>
                </c:pt>
                <c:pt idx="1426">
                  <c:v>4381.3962499999998</c:v>
                </c:pt>
                <c:pt idx="1427">
                  <c:v>4340.46</c:v>
                </c:pt>
                <c:pt idx="1428">
                  <c:v>4442.6575000000003</c:v>
                </c:pt>
                <c:pt idx="1429">
                  <c:v>4664.6437500000002</c:v>
                </c:pt>
                <c:pt idx="1430">
                  <c:v>4676.1424999999999</c:v>
                </c:pt>
                <c:pt idx="1431">
                  <c:v>4783.17</c:v>
                </c:pt>
                <c:pt idx="1432">
                  <c:v>4864.2849999999999</c:v>
                </c:pt>
                <c:pt idx="1433">
                  <c:v>4672.5687500000004</c:v>
                </c:pt>
                <c:pt idx="1434">
                  <c:v>4593.1824999999999</c:v>
                </c:pt>
                <c:pt idx="1435">
                  <c:v>4160.5349999999999</c:v>
                </c:pt>
                <c:pt idx="1436">
                  <c:v>4517.57</c:v>
                </c:pt>
                <c:pt idx="1437">
                  <c:v>4543.1025</c:v>
                </c:pt>
                <c:pt idx="1438">
                  <c:v>4628.6025</c:v>
                </c:pt>
                <c:pt idx="1439">
                  <c:v>4280.9750000000004</c:v>
                </c:pt>
                <c:pt idx="1440">
                  <c:v>4194.21875</c:v>
                </c:pt>
                <c:pt idx="1441">
                  <c:v>4307.8262500000001</c:v>
                </c:pt>
                <c:pt idx="1442">
                  <c:v>4295.7612399999998</c:v>
                </c:pt>
                <c:pt idx="1443">
                  <c:v>3944.5837499999998</c:v>
                </c:pt>
                <c:pt idx="1444">
                  <c:v>3817.0574999999999</c:v>
                </c:pt>
                <c:pt idx="1445">
                  <c:v>3358.1087499999999</c:v>
                </c:pt>
                <c:pt idx="1446">
                  <c:v>3772.6837500000001</c:v>
                </c:pt>
                <c:pt idx="1447">
                  <c:v>3608.5949999999998</c:v>
                </c:pt>
                <c:pt idx="1448">
                  <c:v>3764.6174999999998</c:v>
                </c:pt>
                <c:pt idx="1449">
                  <c:v>3976.3874999999998</c:v>
                </c:pt>
                <c:pt idx="1450">
                  <c:v>3863.1862500000002</c:v>
                </c:pt>
                <c:pt idx="1451">
                  <c:v>3827.6849999999999</c:v>
                </c:pt>
                <c:pt idx="1452">
                  <c:v>3690.99125</c:v>
                </c:pt>
                <c:pt idx="1453">
                  <c:v>3612.1624999999999</c:v>
                </c:pt>
                <c:pt idx="1454">
                  <c:v>3772.8474999999999</c:v>
                </c:pt>
                <c:pt idx="1455">
                  <c:v>3753.4349999999999</c:v>
                </c:pt>
                <c:pt idx="1456">
                  <c:v>3920.99125</c:v>
                </c:pt>
                <c:pt idx="1457">
                  <c:v>3939.5149999999999</c:v>
                </c:pt>
                <c:pt idx="1458">
                  <c:v>4220.28</c:v>
                </c:pt>
                <c:pt idx="1459">
                  <c:v>4062.2037500000001</c:v>
                </c:pt>
                <c:pt idx="1460">
                  <c:v>4207.8249999999998</c:v>
                </c:pt>
                <c:pt idx="1461">
                  <c:v>4300.5512500000004</c:v>
                </c:pt>
                <c:pt idx="1462">
                  <c:v>4414.1774999999998</c:v>
                </c:pt>
                <c:pt idx="1463">
                  <c:v>4424.4724999999999</c:v>
                </c:pt>
                <c:pt idx="1464">
                  <c:v>4307.5550000000003</c:v>
                </c:pt>
                <c:pt idx="1465">
                  <c:v>4186.7837399999999</c:v>
                </c:pt>
                <c:pt idx="1466">
                  <c:v>4325.2362499999999</c:v>
                </c:pt>
                <c:pt idx="1467">
                  <c:v>4370.1687499999998</c:v>
                </c:pt>
                <c:pt idx="1468">
                  <c:v>4446.1724899999999</c:v>
                </c:pt>
                <c:pt idx="1469">
                  <c:v>4624.3487500000001</c:v>
                </c:pt>
                <c:pt idx="1470">
                  <c:v>4789.3012500000004</c:v>
                </c:pt>
                <c:pt idx="1471">
                  <c:v>4741.7087499999998</c:v>
                </c:pt>
                <c:pt idx="1472">
                  <c:v>4858.6049899999998</c:v>
                </c:pt>
                <c:pt idx="1473">
                  <c:v>5728.5474999999997</c:v>
                </c:pt>
                <c:pt idx="1474">
                  <c:v>5666.9787500000002</c:v>
                </c:pt>
                <c:pt idx="1475">
                  <c:v>5779.0737499999996</c:v>
                </c:pt>
                <c:pt idx="1476">
                  <c:v>5607.01</c:v>
                </c:pt>
                <c:pt idx="1477">
                  <c:v>5643.55375</c:v>
                </c:pt>
                <c:pt idx="1478">
                  <c:v>5495.0387499999997</c:v>
                </c:pt>
                <c:pt idx="1479">
                  <c:v>5627.0862500000003</c:v>
                </c:pt>
                <c:pt idx="1480">
                  <c:v>5686.5262499999999</c:v>
                </c:pt>
                <c:pt idx="1481">
                  <c:v>6098.1149999999998</c:v>
                </c:pt>
                <c:pt idx="1482">
                  <c:v>5949.0787499999997</c:v>
                </c:pt>
                <c:pt idx="1483">
                  <c:v>5969.7950000000001</c:v>
                </c:pt>
                <c:pt idx="1484">
                  <c:v>5649.0050000000001</c:v>
                </c:pt>
                <c:pt idx="1485">
                  <c:v>5550.8587500000003</c:v>
                </c:pt>
                <c:pt idx="1486">
                  <c:v>5776.8787499999999</c:v>
                </c:pt>
                <c:pt idx="1487">
                  <c:v>5923.7062500000002</c:v>
                </c:pt>
                <c:pt idx="1488">
                  <c:v>5737.1025</c:v>
                </c:pt>
                <c:pt idx="1489">
                  <c:v>5741.7224999999999</c:v>
                </c:pt>
                <c:pt idx="1490">
                  <c:v>6151.3249999999998</c:v>
                </c:pt>
                <c:pt idx="1491">
                  <c:v>6130.5637500000003</c:v>
                </c:pt>
                <c:pt idx="1492">
                  <c:v>6424.5150000000003</c:v>
                </c:pt>
                <c:pt idx="1493">
                  <c:v>6879.3649999999998</c:v>
                </c:pt>
                <c:pt idx="1494">
                  <c:v>7199.2375000000002</c:v>
                </c:pt>
                <c:pt idx="1495">
                  <c:v>7210.46875</c:v>
                </c:pt>
                <c:pt idx="1496">
                  <c:v>7376.7425000000003</c:v>
                </c:pt>
                <c:pt idx="1497">
                  <c:v>7231.93</c:v>
                </c:pt>
                <c:pt idx="1498">
                  <c:v>7123.8937500000002</c:v>
                </c:pt>
                <c:pt idx="1499">
                  <c:v>7356.5062500000004</c:v>
                </c:pt>
                <c:pt idx="1500">
                  <c:v>7342.8237499999996</c:v>
                </c:pt>
                <c:pt idx="1501">
                  <c:v>7250.77</c:v>
                </c:pt>
                <c:pt idx="1502">
                  <c:v>6773.6949999999997</c:v>
                </c:pt>
                <c:pt idx="1503">
                  <c:v>6075.3012500000004</c:v>
                </c:pt>
                <c:pt idx="1504">
                  <c:v>5969.13</c:v>
                </c:pt>
                <c:pt idx="1505">
                  <c:v>6666.2712499999998</c:v>
                </c:pt>
                <c:pt idx="1506">
                  <c:v>6867.4262500000004</c:v>
                </c:pt>
                <c:pt idx="1507">
                  <c:v>7259.3</c:v>
                </c:pt>
                <c:pt idx="1508">
                  <c:v>7924.1824999999999</c:v>
                </c:pt>
                <c:pt idx="1509">
                  <c:v>7598.2775000000001</c:v>
                </c:pt>
                <c:pt idx="1510">
                  <c:v>7787.4562500000002</c:v>
                </c:pt>
                <c:pt idx="1511">
                  <c:v>7954.7674999999999</c:v>
                </c:pt>
                <c:pt idx="1512">
                  <c:v>7879.06</c:v>
                </c:pt>
                <c:pt idx="1513">
                  <c:v>8150.6324999999997</c:v>
                </c:pt>
                <c:pt idx="1514">
                  <c:v>8208.7537499999999</c:v>
                </c:pt>
                <c:pt idx="1515">
                  <c:v>8094.4449999999997</c:v>
                </c:pt>
                <c:pt idx="1516">
                  <c:v>8190.8712500000001</c:v>
                </c:pt>
                <c:pt idx="1517">
                  <c:v>8851.3050000000003</c:v>
                </c:pt>
                <c:pt idx="1518">
                  <c:v>9573.9675000000007</c:v>
                </c:pt>
                <c:pt idx="1519">
                  <c:v>9713.0962500000005</c:v>
                </c:pt>
                <c:pt idx="1520">
                  <c:v>10295.622499999999</c:v>
                </c:pt>
                <c:pt idx="1521">
                  <c:v>10542.6625</c:v>
                </c:pt>
                <c:pt idx="1522">
                  <c:v>9706.1037500000002</c:v>
                </c:pt>
                <c:pt idx="1523">
                  <c:v>10923.20125</c:v>
                </c:pt>
                <c:pt idx="1524">
                  <c:v>10973.543750000001</c:v>
                </c:pt>
                <c:pt idx="1525">
                  <c:v>11382.20875</c:v>
                </c:pt>
                <c:pt idx="1526">
                  <c:v>11597.231250000001</c:v>
                </c:pt>
                <c:pt idx="1527">
                  <c:v>12230.365</c:v>
                </c:pt>
                <c:pt idx="1528">
                  <c:v>13734.52</c:v>
                </c:pt>
                <c:pt idx="1529">
                  <c:v>16403.421249999999</c:v>
                </c:pt>
                <c:pt idx="1530">
                  <c:v>15732.1</c:v>
                </c:pt>
                <c:pt idx="1531">
                  <c:v>13152.528749999999</c:v>
                </c:pt>
                <c:pt idx="1532">
                  <c:v>16299.297500000001</c:v>
                </c:pt>
                <c:pt idx="1533">
                  <c:v>16374.897499999999</c:v>
                </c:pt>
                <c:pt idx="1534">
                  <c:v>16678.287489999999</c:v>
                </c:pt>
                <c:pt idx="1535">
                  <c:v>16246.13875</c:v>
                </c:pt>
                <c:pt idx="1536">
                  <c:v>17221.651249999999</c:v>
                </c:pt>
                <c:pt idx="1537">
                  <c:v>17436.5975</c:v>
                </c:pt>
                <c:pt idx="1538">
                  <c:v>19166.978739999999</c:v>
                </c:pt>
                <c:pt idx="1539">
                  <c:v>18640.262500000001</c:v>
                </c:pt>
                <c:pt idx="1540">
                  <c:v>18984.767500000002</c:v>
                </c:pt>
                <c:pt idx="1541">
                  <c:v>16862.571250000001</c:v>
                </c:pt>
                <c:pt idx="1542">
                  <c:v>16925.017500000002</c:v>
                </c:pt>
                <c:pt idx="1543">
                  <c:v>14182.46499</c:v>
                </c:pt>
                <c:pt idx="1544">
                  <c:v>14694.5825</c:v>
                </c:pt>
                <c:pt idx="1545">
                  <c:v>14103.21875</c:v>
                </c:pt>
                <c:pt idx="1546">
                  <c:v>13387.348749999999</c:v>
                </c:pt>
                <c:pt idx="1547">
                  <c:v>14652.3675</c:v>
                </c:pt>
                <c:pt idx="1548">
                  <c:v>15846.07375</c:v>
                </c:pt>
                <c:pt idx="1549">
                  <c:v>14362.403749999999</c:v>
                </c:pt>
                <c:pt idx="1550">
                  <c:v>14867.5725</c:v>
                </c:pt>
                <c:pt idx="1551">
                  <c:v>13643.695</c:v>
                </c:pt>
                <c:pt idx="1552">
                  <c:v>13062.145</c:v>
                </c:pt>
                <c:pt idx="1553">
                  <c:v>13439.4175</c:v>
                </c:pt>
                <c:pt idx="1554">
                  <c:v>13337.62125</c:v>
                </c:pt>
                <c:pt idx="1555">
                  <c:v>14881.545</c:v>
                </c:pt>
                <c:pt idx="1556">
                  <c:v>15104.45</c:v>
                </c:pt>
                <c:pt idx="1557">
                  <c:v>14953.852500000001</c:v>
                </c:pt>
                <c:pt idx="1558">
                  <c:v>16576.696250000001</c:v>
                </c:pt>
                <c:pt idx="1559">
                  <c:v>16735.106250000001</c:v>
                </c:pt>
                <c:pt idx="1560">
                  <c:v>15632.411249999999</c:v>
                </c:pt>
                <c:pt idx="1561">
                  <c:v>15242.936250000001</c:v>
                </c:pt>
                <c:pt idx="1562">
                  <c:v>14122.825000000001</c:v>
                </c:pt>
                <c:pt idx="1563">
                  <c:v>13269.5975</c:v>
                </c:pt>
                <c:pt idx="1564">
                  <c:v>13633.36375</c:v>
                </c:pt>
                <c:pt idx="1565">
                  <c:v>14165.90625</c:v>
                </c:pt>
                <c:pt idx="1566">
                  <c:v>14217.362499999999</c:v>
                </c:pt>
                <c:pt idx="1567">
                  <c:v>13519.92625</c:v>
                </c:pt>
                <c:pt idx="1568">
                  <c:v>12915.116249999999</c:v>
                </c:pt>
                <c:pt idx="1569">
                  <c:v>10870.168750000001</c:v>
                </c:pt>
                <c:pt idx="1570">
                  <c:v>11340.65</c:v>
                </c:pt>
                <c:pt idx="1571">
                  <c:v>11137.36875</c:v>
                </c:pt>
                <c:pt idx="1572">
                  <c:v>11742.94125</c:v>
                </c:pt>
                <c:pt idx="1573">
                  <c:v>12486.06625</c:v>
                </c:pt>
                <c:pt idx="1574">
                  <c:v>11508.62</c:v>
                </c:pt>
                <c:pt idx="1575">
                  <c:v>10872.9025</c:v>
                </c:pt>
                <c:pt idx="1576">
                  <c:v>10830.9275</c:v>
                </c:pt>
                <c:pt idx="1577">
                  <c:v>11629.375</c:v>
                </c:pt>
                <c:pt idx="1578">
                  <c:v>11524.344999999999</c:v>
                </c:pt>
                <c:pt idx="1579">
                  <c:v>11005.615</c:v>
                </c:pt>
                <c:pt idx="1580">
                  <c:v>11452.23</c:v>
                </c:pt>
                <c:pt idx="1581">
                  <c:v>11412.793750000001</c:v>
                </c:pt>
                <c:pt idx="1582">
                  <c:v>10917.151250000001</c:v>
                </c:pt>
                <c:pt idx="1583">
                  <c:v>9914.4724999999999</c:v>
                </c:pt>
                <c:pt idx="1584">
                  <c:v>9970.3087500000001</c:v>
                </c:pt>
                <c:pt idx="1585">
                  <c:v>8715.5949899999996</c:v>
                </c:pt>
                <c:pt idx="1586">
                  <c:v>8285.5012399999996</c:v>
                </c:pt>
                <c:pt idx="1587">
                  <c:v>9192.0450000000001</c:v>
                </c:pt>
                <c:pt idx="1588">
                  <c:v>8136.39</c:v>
                </c:pt>
                <c:pt idx="1589">
                  <c:v>6332.37</c:v>
                </c:pt>
                <c:pt idx="1590">
                  <c:v>7270.5074999999997</c:v>
                </c:pt>
                <c:pt idx="1591">
                  <c:v>7987.28125</c:v>
                </c:pt>
                <c:pt idx="1592">
                  <c:v>8086.7725</c:v>
                </c:pt>
                <c:pt idx="1593">
                  <c:v>8930.1387500000001</c:v>
                </c:pt>
                <c:pt idx="1594">
                  <c:v>8045.44</c:v>
                </c:pt>
                <c:pt idx="1595">
                  <c:v>8478.9249899999995</c:v>
                </c:pt>
                <c:pt idx="1596">
                  <c:v>8766.8525000000009</c:v>
                </c:pt>
                <c:pt idx="1597">
                  <c:v>8693.2525000000005</c:v>
                </c:pt>
                <c:pt idx="1598">
                  <c:v>9659.2875000000004</c:v>
                </c:pt>
                <c:pt idx="1599">
                  <c:v>10110.838750000001</c:v>
                </c:pt>
                <c:pt idx="1600">
                  <c:v>10474.77125</c:v>
                </c:pt>
                <c:pt idx="1601">
                  <c:v>10855.9375</c:v>
                </c:pt>
                <c:pt idx="1602">
                  <c:v>10537.00625</c:v>
                </c:pt>
                <c:pt idx="1603">
                  <c:v>11416.03875</c:v>
                </c:pt>
                <c:pt idx="1604">
                  <c:v>10928.02</c:v>
                </c:pt>
                <c:pt idx="1605">
                  <c:v>10727.952499999999</c:v>
                </c:pt>
                <c:pt idx="1606">
                  <c:v>9809.7212500000005</c:v>
                </c:pt>
                <c:pt idx="1607">
                  <c:v>10412.36875</c:v>
                </c:pt>
                <c:pt idx="1608">
                  <c:v>9585.2849999999999</c:v>
                </c:pt>
                <c:pt idx="1609">
                  <c:v>9627.7162499999995</c:v>
                </c:pt>
                <c:pt idx="1610">
                  <c:v>10272.9025</c:v>
                </c:pt>
                <c:pt idx="1611">
                  <c:v>10903.018749999999</c:v>
                </c:pt>
                <c:pt idx="1612">
                  <c:v>10352.046249999999</c:v>
                </c:pt>
                <c:pt idx="1613">
                  <c:v>11100.2925</c:v>
                </c:pt>
                <c:pt idx="1614">
                  <c:v>11305.122499999999</c:v>
                </c:pt>
                <c:pt idx="1615">
                  <c:v>11171.817499999999</c:v>
                </c:pt>
                <c:pt idx="1616">
                  <c:v>11558.475</c:v>
                </c:pt>
                <c:pt idx="1617">
                  <c:v>11246.747499999999</c:v>
                </c:pt>
                <c:pt idx="1618">
                  <c:v>10735.88625</c:v>
                </c:pt>
                <c:pt idx="1619">
                  <c:v>9552.7587500000009</c:v>
                </c:pt>
                <c:pt idx="1620">
                  <c:v>8980.1924899999995</c:v>
                </c:pt>
                <c:pt idx="1621">
                  <c:v>9251.2924999999996</c:v>
                </c:pt>
                <c:pt idx="1622">
                  <c:v>8680.6075000000001</c:v>
                </c:pt>
                <c:pt idx="1623">
                  <c:v>9433.4737399999995</c:v>
                </c:pt>
                <c:pt idx="1624">
                  <c:v>9047.5125000000007</c:v>
                </c:pt>
                <c:pt idx="1625">
                  <c:v>9260.7087499999998</c:v>
                </c:pt>
                <c:pt idx="1626">
                  <c:v>7895.9887500000004</c:v>
                </c:pt>
                <c:pt idx="1627">
                  <c:v>8039.6025</c:v>
                </c:pt>
                <c:pt idx="1628">
                  <c:v>8206.5550000000003</c:v>
                </c:pt>
                <c:pt idx="1629">
                  <c:v>7667.99</c:v>
                </c:pt>
                <c:pt idx="1630">
                  <c:v>8189.49125</c:v>
                </c:pt>
                <c:pt idx="1631">
                  <c:v>8597.3374999999996</c:v>
                </c:pt>
                <c:pt idx="1632">
                  <c:v>9028.2975000000006</c:v>
                </c:pt>
                <c:pt idx="1633">
                  <c:v>9023.7175000000007</c:v>
                </c:pt>
                <c:pt idx="1634">
                  <c:v>8411.6525000000001</c:v>
                </c:pt>
                <c:pt idx="1635">
                  <c:v>8881.9862499999999</c:v>
                </c:pt>
                <c:pt idx="1636">
                  <c:v>8548.8125</c:v>
                </c:pt>
                <c:pt idx="1637">
                  <c:v>8429.3312399999995</c:v>
                </c:pt>
                <c:pt idx="1638">
                  <c:v>7854.6374999999998</c:v>
                </c:pt>
                <c:pt idx="1639">
                  <c:v>7863.2550000000001</c:v>
                </c:pt>
                <c:pt idx="1640">
                  <c:v>7866.36</c:v>
                </c:pt>
                <c:pt idx="1641">
                  <c:v>6861.3249999999998</c:v>
                </c:pt>
                <c:pt idx="1642">
                  <c:v>6970.3637500000004</c:v>
                </c:pt>
                <c:pt idx="1643">
                  <c:v>6926.875</c:v>
                </c:pt>
                <c:pt idx="1644">
                  <c:v>6986.835</c:v>
                </c:pt>
                <c:pt idx="1645">
                  <c:v>7182.12</c:v>
                </c:pt>
                <c:pt idx="1646">
                  <c:v>7295.89</c:v>
                </c:pt>
                <c:pt idx="1647">
                  <c:v>6769.4837500000003</c:v>
                </c:pt>
                <c:pt idx="1648">
                  <c:v>6766.5924999999997</c:v>
                </c:pt>
                <c:pt idx="1649">
                  <c:v>6854.9212500000003</c:v>
                </c:pt>
                <c:pt idx="1650">
                  <c:v>6964.4324999999999</c:v>
                </c:pt>
                <c:pt idx="1651">
                  <c:v>7125.5387499999997</c:v>
                </c:pt>
                <c:pt idx="1652">
                  <c:v>6789.2674999999999</c:v>
                </c:pt>
                <c:pt idx="1653">
                  <c:v>6824.4937499999996</c:v>
                </c:pt>
                <c:pt idx="1654">
                  <c:v>6941.6387500000001</c:v>
                </c:pt>
                <c:pt idx="1655">
                  <c:v>7823.5587500000001</c:v>
                </c:pt>
                <c:pt idx="1656">
                  <c:v>8040.8812500000004</c:v>
                </c:pt>
                <c:pt idx="1657">
                  <c:v>8083.5737499999996</c:v>
                </c:pt>
                <c:pt idx="1658">
                  <c:v>8160.4125000000004</c:v>
                </c:pt>
                <c:pt idx="1659">
                  <c:v>8030.57</c:v>
                </c:pt>
                <c:pt idx="1660">
                  <c:v>7937.61</c:v>
                </c:pt>
                <c:pt idx="1661">
                  <c:v>8188.71875</c:v>
                </c:pt>
                <c:pt idx="1662">
                  <c:v>8333.8137399999996</c:v>
                </c:pt>
                <c:pt idx="1663">
                  <c:v>8866.67</c:v>
                </c:pt>
                <c:pt idx="1664">
                  <c:v>8830.0587500000001</c:v>
                </c:pt>
                <c:pt idx="1665">
                  <c:v>8868.1612399999995</c:v>
                </c:pt>
                <c:pt idx="1666">
                  <c:v>9191.82</c:v>
                </c:pt>
                <c:pt idx="1667">
                  <c:v>9373.3024999999998</c:v>
                </c:pt>
                <c:pt idx="1668">
                  <c:v>8807.5149999999994</c:v>
                </c:pt>
                <c:pt idx="1669">
                  <c:v>9153.6412500000006</c:v>
                </c:pt>
                <c:pt idx="1670">
                  <c:v>9144.3837500000009</c:v>
                </c:pt>
                <c:pt idx="1671">
                  <c:v>9444.1424999999999</c:v>
                </c:pt>
                <c:pt idx="1672">
                  <c:v>9268.7175000000007</c:v>
                </c:pt>
                <c:pt idx="1673">
                  <c:v>8949.8762399999996</c:v>
                </c:pt>
                <c:pt idx="1674">
                  <c:v>9029.4787500000002</c:v>
                </c:pt>
                <c:pt idx="1675">
                  <c:v>9228.8525000000009</c:v>
                </c:pt>
                <c:pt idx="1676">
                  <c:v>9572.6987499999996</c:v>
                </c:pt>
                <c:pt idx="1677">
                  <c:v>9817.5974999999999</c:v>
                </c:pt>
                <c:pt idx="1678">
                  <c:v>9845.5437500000007</c:v>
                </c:pt>
                <c:pt idx="1679">
                  <c:v>9326.7612499999996</c:v>
                </c:pt>
                <c:pt idx="1680">
                  <c:v>9424.9912399999994</c:v>
                </c:pt>
                <c:pt idx="1681">
                  <c:v>9039.0287499999995</c:v>
                </c:pt>
                <c:pt idx="1682">
                  <c:v>9327.0499899999995</c:v>
                </c:pt>
                <c:pt idx="1683">
                  <c:v>8920.2562500000004</c:v>
                </c:pt>
                <c:pt idx="1684">
                  <c:v>8408.3587499999994</c:v>
                </c:pt>
                <c:pt idx="1685">
                  <c:v>8442.2387500000004</c:v>
                </c:pt>
                <c:pt idx="1686">
                  <c:v>8398.8624899999995</c:v>
                </c:pt>
                <c:pt idx="1687">
                  <c:v>8711.3887500000001</c:v>
                </c:pt>
                <c:pt idx="1688">
                  <c:v>8159.2562500000004</c:v>
                </c:pt>
                <c:pt idx="1689">
                  <c:v>8360.2287500000002</c:v>
                </c:pt>
                <c:pt idx="1690">
                  <c:v>7996.82125</c:v>
                </c:pt>
                <c:pt idx="1691">
                  <c:v>8237.3425000000007</c:v>
                </c:pt>
                <c:pt idx="1692">
                  <c:v>8250.3950000000004</c:v>
                </c:pt>
                <c:pt idx="1693">
                  <c:v>8493.1312500000004</c:v>
                </c:pt>
                <c:pt idx="1694">
                  <c:v>8324.0249999999996</c:v>
                </c:pt>
                <c:pt idx="1695">
                  <c:v>7951.5137500000001</c:v>
                </c:pt>
                <c:pt idx="1696">
                  <c:v>7614.9637499999999</c:v>
                </c:pt>
                <c:pt idx="1697">
                  <c:v>7599.9525000000003</c:v>
                </c:pt>
                <c:pt idx="1698">
                  <c:v>7436.835</c:v>
                </c:pt>
                <c:pt idx="1699">
                  <c:v>7296.7962500000003</c:v>
                </c:pt>
                <c:pt idx="1700">
                  <c:v>7383.2174999999997</c:v>
                </c:pt>
                <c:pt idx="1701">
                  <c:v>7118.4237499999999</c:v>
                </c:pt>
                <c:pt idx="1702">
                  <c:v>7491.6112499999999</c:v>
                </c:pt>
                <c:pt idx="1703">
                  <c:v>7448.4827400697004</c:v>
                </c:pt>
                <c:pt idx="1704">
                  <c:v>7518.3333289310003</c:v>
                </c:pt>
                <c:pt idx="1705">
                  <c:v>7630.4033881550004</c:v>
                </c:pt>
                <c:pt idx="1706">
                  <c:v>7716.1450680606004</c:v>
                </c:pt>
                <c:pt idx="1707">
                  <c:v>7505.5892769261</c:v>
                </c:pt>
                <c:pt idx="1708">
                  <c:v>7624.1879705558003</c:v>
                </c:pt>
                <c:pt idx="1709">
                  <c:v>7658.57</c:v>
                </c:pt>
                <c:pt idx="1710">
                  <c:v>7684.93</c:v>
                </c:pt>
                <c:pt idx="1711">
                  <c:v>7618.11</c:v>
                </c:pt>
                <c:pt idx="1712">
                  <c:v>7495.1</c:v>
                </c:pt>
                <c:pt idx="1713">
                  <c:v>6770.31</c:v>
                </c:pt>
                <c:pt idx="1714">
                  <c:v>6780.3408026703</c:v>
                </c:pt>
                <c:pt idx="1715">
                  <c:v>6525.329181606</c:v>
                </c:pt>
                <c:pt idx="1716">
                  <c:v>6321.6559647805998</c:v>
                </c:pt>
                <c:pt idx="1717">
                  <c:v>6601.3241577351</c:v>
                </c:pt>
                <c:pt idx="1718">
                  <c:v>6397.4411699407001</c:v>
                </c:pt>
                <c:pt idx="1719">
                  <c:v>6529.5440149898996</c:v>
                </c:pt>
                <c:pt idx="1720">
                  <c:v>6482.8686968608999</c:v>
                </c:pt>
                <c:pt idx="1721">
                  <c:v>6711.6496699795998</c:v>
                </c:pt>
                <c:pt idx="1722">
                  <c:v>6731.7101466428003</c:v>
                </c:pt>
                <c:pt idx="1723">
                  <c:v>6736.8677212374996</c:v>
                </c:pt>
                <c:pt idx="1724">
                  <c:v>6729.9259369514002</c:v>
                </c:pt>
                <c:pt idx="1725">
                  <c:v>6099.4452773410003</c:v>
                </c:pt>
                <c:pt idx="1726">
                  <c:v>6198.7008235859003</c:v>
                </c:pt>
                <c:pt idx="1727">
                  <c:v>6142.3925697055001</c:v>
                </c:pt>
                <c:pt idx="1728">
                  <c:v>6244.3284549670998</c:v>
                </c:pt>
                <c:pt idx="1729">
                  <c:v>6148.4227054113999</c:v>
                </c:pt>
                <c:pt idx="1730">
                  <c:v>6140.1914995487996</c:v>
                </c:pt>
                <c:pt idx="1731">
                  <c:v>5954.5265818137996</c:v>
                </c:pt>
                <c:pt idx="1732">
                  <c:v>6189.3092519377997</c:v>
                </c:pt>
                <c:pt idx="1733">
                  <c:v>6343.8921999592003</c:v>
                </c:pt>
                <c:pt idx="1734">
                  <c:v>6373.2778541203998</c:v>
                </c:pt>
                <c:pt idx="1735">
                  <c:v>6629.7495948521</c:v>
                </c:pt>
                <c:pt idx="1736">
                  <c:v>6482.8305936314</c:v>
                </c:pt>
                <c:pt idx="1737">
                  <c:v>6589.6327930082998</c:v>
                </c:pt>
                <c:pt idx="1738">
                  <c:v>6538.6824323421997</c:v>
                </c:pt>
                <c:pt idx="1739">
                  <c:v>6596.53</c:v>
                </c:pt>
                <c:pt idx="1740">
                  <c:v>6570.4275920965001</c:v>
                </c:pt>
                <c:pt idx="1741">
                  <c:v>6744.9886791675999</c:v>
                </c:pt>
                <c:pt idx="1742">
                  <c:v>6694.5308510826999</c:v>
                </c:pt>
                <c:pt idx="1743">
                  <c:v>6364.3875895982001</c:v>
                </c:pt>
                <c:pt idx="1744">
                  <c:v>6360.4466681956001</c:v>
                </c:pt>
                <c:pt idx="1745">
                  <c:v>6144.8101179497999</c:v>
                </c:pt>
                <c:pt idx="1746">
                  <c:v>6215.59</c:v>
                </c:pt>
                <c:pt idx="1747">
                  <c:v>6254.6781291793004</c:v>
                </c:pt>
                <c:pt idx="1748">
                  <c:v>6366.3499035552004</c:v>
                </c:pt>
                <c:pt idx="1749">
                  <c:v>6671.6259190667997</c:v>
                </c:pt>
                <c:pt idx="1750">
                  <c:v>7315.5510403376002</c:v>
                </c:pt>
                <c:pt idx="1751">
                  <c:v>7359.7370183427001</c:v>
                </c:pt>
                <c:pt idx="1752">
                  <c:v>7484.6396703853998</c:v>
                </c:pt>
                <c:pt idx="1753">
                  <c:v>7357.4456773197999</c:v>
                </c:pt>
                <c:pt idx="1754">
                  <c:v>7424.7342378110998</c:v>
                </c:pt>
                <c:pt idx="1755">
                  <c:v>7411.2005247348998</c:v>
                </c:pt>
                <c:pt idx="1756">
                  <c:v>7730.2474798127996</c:v>
                </c:pt>
                <c:pt idx="1757">
                  <c:v>8325.8015336658009</c:v>
                </c:pt>
                <c:pt idx="1758">
                  <c:v>8271.5979196831995</c:v>
                </c:pt>
                <c:pt idx="1759">
                  <c:v>7925.2473958791998</c:v>
                </c:pt>
                <c:pt idx="1760">
                  <c:v>8254.2773483423007</c:v>
                </c:pt>
                <c:pt idx="1761">
                  <c:v>8184.6955351747001</c:v>
                </c:pt>
                <c:pt idx="1762">
                  <c:v>8201.8900899473992</c:v>
                </c:pt>
                <c:pt idx="1763">
                  <c:v>8166.3883602012002</c:v>
                </c:pt>
                <c:pt idx="1764">
                  <c:v>7700.8341285235001</c:v>
                </c:pt>
                <c:pt idx="1765">
                  <c:v>7588.5861802231002</c:v>
                </c:pt>
                <c:pt idx="1766">
                  <c:v>7547.3149505122001</c:v>
                </c:pt>
                <c:pt idx="1767">
                  <c:v>7423.0743779861996</c:v>
                </c:pt>
                <c:pt idx="1768">
                  <c:v>7396.0411215425002</c:v>
                </c:pt>
                <c:pt idx="1769">
                  <c:v>7411.5152993622996</c:v>
                </c:pt>
                <c:pt idx="1770">
                  <c:v>7402.3366337439002</c:v>
                </c:pt>
                <c:pt idx="1771">
                  <c:v>6748.4414841815997</c:v>
                </c:pt>
                <c:pt idx="1772">
                  <c:v>6460.1531550102</c:v>
                </c:pt>
                <c:pt idx="1773">
                  <c:v>6482.9734487614996</c:v>
                </c:pt>
                <c:pt idx="1774">
                  <c:v>6092.5331036604002</c:v>
                </c:pt>
                <c:pt idx="1775">
                  <c:v>6391.5992583651996</c:v>
                </c:pt>
                <c:pt idx="1776">
                  <c:v>6338.7389567451</c:v>
                </c:pt>
                <c:pt idx="1777">
                  <c:v>6260.1929950270996</c:v>
                </c:pt>
                <c:pt idx="1778">
                  <c:v>6123.4476006082004</c:v>
                </c:pt>
                <c:pt idx="1779">
                  <c:v>6332.6068999280997</c:v>
                </c:pt>
                <c:pt idx="1780">
                  <c:v>6273.8880695393</c:v>
                </c:pt>
                <c:pt idx="1781">
                  <c:v>6566.5952833951997</c:v>
                </c:pt>
                <c:pt idx="1782">
                  <c:v>6396.9463686172003</c:v>
                </c:pt>
                <c:pt idx="1783">
                  <c:v>6516.6683821434999</c:v>
                </c:pt>
                <c:pt idx="1784">
                  <c:v>6299.3953331254997</c:v>
                </c:pt>
                <c:pt idx="1785">
                  <c:v>6470.7335666523004</c:v>
                </c:pt>
                <c:pt idx="1786">
                  <c:v>6355.8818088457001</c:v>
                </c:pt>
                <c:pt idx="1787">
                  <c:v>6503.8323619614002</c:v>
                </c:pt>
                <c:pt idx="1788">
                  <c:v>6675.3606827832</c:v>
                </c:pt>
                <c:pt idx="1789">
                  <c:v>6725.0323269893997</c:v>
                </c:pt>
                <c:pt idx="1790">
                  <c:v>6689.8226825962001</c:v>
                </c:pt>
                <c:pt idx="1791">
                  <c:v>6756.6289258733004</c:v>
                </c:pt>
                <c:pt idx="1792">
                  <c:v>7084.2936167367998</c:v>
                </c:pt>
                <c:pt idx="1793">
                  <c:v>7059.2312352572999</c:v>
                </c:pt>
                <c:pt idx="1794">
                  <c:v>6938.9145822992996</c:v>
                </c:pt>
                <c:pt idx="1795">
                  <c:v>7028.4473115660003</c:v>
                </c:pt>
                <c:pt idx="1796">
                  <c:v>7198.0584362258996</c:v>
                </c:pt>
                <c:pt idx="1797">
                  <c:v>7282.8585138311</c:v>
                </c:pt>
                <c:pt idx="1798">
                  <c:v>7260.2515925592998</c:v>
                </c:pt>
                <c:pt idx="1799">
                  <c:v>7361.2718642376003</c:v>
                </c:pt>
                <c:pt idx="1800">
                  <c:v>6913.1150129363004</c:v>
                </c:pt>
                <c:pt idx="1801">
                  <c:v>6471.4938836539995</c:v>
                </c:pt>
                <c:pt idx="1802">
                  <c:v>6400.2687056583</c:v>
                </c:pt>
                <c:pt idx="1803">
                  <c:v>6181.7442069565996</c:v>
                </c:pt>
                <c:pt idx="1804">
                  <c:v>6253.9372013423999</c:v>
                </c:pt>
                <c:pt idx="1805">
                  <c:v>6275.0831321787</c:v>
                </c:pt>
                <c:pt idx="1806">
                  <c:v>6275.6695882723998</c:v>
                </c:pt>
                <c:pt idx="1807">
                  <c:v>6277.4944091253001</c:v>
                </c:pt>
                <c:pt idx="1808">
                  <c:v>6283.1841998225</c:v>
                </c:pt>
                <c:pt idx="1809">
                  <c:v>6285.9824663113995</c:v>
                </c:pt>
                <c:pt idx="1810">
                  <c:v>6280.3101068800997</c:v>
                </c:pt>
                <c:pt idx="1811">
                  <c:v>6281.4093556542002</c:v>
                </c:pt>
                <c:pt idx="1812">
                  <c:v>6273.2200825643004</c:v>
                </c:pt>
                <c:pt idx="1813">
                  <c:v>6278.5954861796999</c:v>
                </c:pt>
                <c:pt idx="1814">
                  <c:v>6282.6107265936998</c:v>
                </c:pt>
                <c:pt idx="1815">
                  <c:v>6288.0701702961996</c:v>
                </c:pt>
                <c:pt idx="1816">
                  <c:v>6317.6996850164996</c:v>
                </c:pt>
                <c:pt idx="1817">
                  <c:v>6293.8364208373996</c:v>
                </c:pt>
                <c:pt idx="1818">
                  <c:v>6289.6213269847003</c:v>
                </c:pt>
                <c:pt idx="1819">
                  <c:v>6466.9945639117996</c:v>
                </c:pt>
                <c:pt idx="1820">
                  <c:v>6391.3859805927996</c:v>
                </c:pt>
                <c:pt idx="1821">
                  <c:v>6509.7766212474999</c:v>
                </c:pt>
                <c:pt idx="1822">
                  <c:v>6698.4160468788996</c:v>
                </c:pt>
                <c:pt idx="1823">
                  <c:v>6502.6881513173003</c:v>
                </c:pt>
                <c:pt idx="1824">
                  <c:v>6576.6143197000001</c:v>
                </c:pt>
                <c:pt idx="1825">
                  <c:v>6647.3879467315001</c:v>
                </c:pt>
                <c:pt idx="1826">
                  <c:v>6603.7543420460997</c:v>
                </c:pt>
                <c:pt idx="1827">
                  <c:v>6576.3542289419001</c:v>
                </c:pt>
                <c:pt idx="1828">
                  <c:v>6481.2457703263999</c:v>
                </c:pt>
                <c:pt idx="1829">
                  <c:v>6594.9357857858004</c:v>
                </c:pt>
                <c:pt idx="1830">
                  <c:v>6630.5752970678004</c:v>
                </c:pt>
                <c:pt idx="1831">
                  <c:v>6595.2603262611001</c:v>
                </c:pt>
                <c:pt idx="1832">
                  <c:v>6591.6863183363002</c:v>
                </c:pt>
                <c:pt idx="1833">
                  <c:v>6662.8684995573003</c:v>
                </c:pt>
                <c:pt idx="1834">
                  <c:v>6663.0210707460001</c:v>
                </c:pt>
                <c:pt idx="1835">
                  <c:v>6619.4958451380999</c:v>
                </c:pt>
                <c:pt idx="1836">
                  <c:v>6285.8592026429997</c:v>
                </c:pt>
                <c:pt idx="1837">
                  <c:v>6309.1989214046998</c:v>
                </c:pt>
                <c:pt idx="1838">
                  <c:v>6331.1311540774004</c:v>
                </c:pt>
                <c:pt idx="1839">
                  <c:v>6361.4170162728997</c:v>
                </c:pt>
                <c:pt idx="1840">
                  <c:v>6721.5875032778004</c:v>
                </c:pt>
                <c:pt idx="1841">
                  <c:v>6724.8330778968002</c:v>
                </c:pt>
                <c:pt idx="1842">
                  <c:v>6444.7470095937997</c:v>
                </c:pt>
                <c:pt idx="1843">
                  <c:v>6374.6488625469001</c:v>
                </c:pt>
                <c:pt idx="1844">
                  <c:v>6372.6868170702</c:v>
                </c:pt>
                <c:pt idx="1845">
                  <c:v>6407.4790849086003</c:v>
                </c:pt>
                <c:pt idx="1846">
                  <c:v>6412.5304907338996</c:v>
                </c:pt>
                <c:pt idx="1847">
                  <c:v>6396.8801542538004</c:v>
                </c:pt>
                <c:pt idx="1848">
                  <c:v>6396.2523240439996</c:v>
                </c:pt>
                <c:pt idx="1849">
                  <c:v>6407.6671752310003</c:v>
                </c:pt>
                <c:pt idx="1850">
                  <c:v>6405.5007258241003</c:v>
                </c:pt>
                <c:pt idx="1851">
                  <c:v>6392.1793373832998</c:v>
                </c:pt>
                <c:pt idx="1852">
                  <c:v>6436.3554839279996</c:v>
                </c:pt>
                <c:pt idx="1853">
                  <c:v>6429.6871414323005</c:v>
                </c:pt>
                <c:pt idx="1854">
                  <c:v>6266.1896827177998</c:v>
                </c:pt>
                <c:pt idx="1855">
                  <c:v>6276.4644997238001</c:v>
                </c:pt>
                <c:pt idx="1856">
                  <c:v>6321.7136713070004</c:v>
                </c:pt>
                <c:pt idx="1857">
                  <c:v>6341.0948126497997</c:v>
                </c:pt>
                <c:pt idx="1858">
                  <c:v>6360.1412719215996</c:v>
                </c:pt>
                <c:pt idx="1859">
                  <c:v>6344.7389429435998</c:v>
                </c:pt>
                <c:pt idx="1860">
                  <c:v>6405.1397546807002</c:v>
                </c:pt>
                <c:pt idx="1861">
                  <c:v>6396.3521235411999</c:v>
                </c:pt>
                <c:pt idx="1862">
                  <c:v>6425.9178018185003</c:v>
                </c:pt>
                <c:pt idx="1863">
                  <c:v>6514.4894527375</c:v>
                </c:pt>
                <c:pt idx="1864">
                  <c:v>6412.5242890580002</c:v>
                </c:pt>
                <c:pt idx="1865">
                  <c:v>6343.6325037562001</c:v>
                </c:pt>
                <c:pt idx="1866">
                  <c:v>6365.6552315159997</c:v>
                </c:pt>
                <c:pt idx="1867">
                  <c:v>6327.4806461044</c:v>
                </c:pt>
                <c:pt idx="1868">
                  <c:v>6327.1546960646001</c:v>
                </c:pt>
                <c:pt idx="1869">
                  <c:v>6282.4386771628997</c:v>
                </c:pt>
                <c:pt idx="1870">
                  <c:v>5524.8010934192998</c:v>
                </c:pt>
                <c:pt idx="1871">
                  <c:v>5511.1528335321</c:v>
                </c:pt>
                <c:pt idx="1872">
                  <c:v>5448.6006335653001</c:v>
                </c:pt>
                <c:pt idx="1873">
                  <c:v>5497.4112787322001</c:v>
                </c:pt>
                <c:pt idx="1874">
                  <c:v>5553.0148950080002</c:v>
                </c:pt>
                <c:pt idx="1875">
                  <c:v>4800.3428974567996</c:v>
                </c:pt>
                <c:pt idx="1876">
                  <c:v>4246.3127740610998</c:v>
                </c:pt>
                <c:pt idx="1877">
                  <c:v>4478.2995582941003</c:v>
                </c:pt>
                <c:pt idx="1878">
                  <c:v>4405.7440313629004</c:v>
                </c:pt>
                <c:pt idx="1879">
                  <c:v>4329.9172203206999</c:v>
                </c:pt>
                <c:pt idx="1880">
                  <c:v>3728.8726484882</c:v>
                </c:pt>
                <c:pt idx="1881">
                  <c:v>3951.20502915</c:v>
                </c:pt>
                <c:pt idx="1882">
                  <c:v>3640.5571648024002</c:v>
                </c:pt>
                <c:pt idx="1883">
                  <c:v>3792.1923641199</c:v>
                </c:pt>
                <c:pt idx="1884">
                  <c:v>4174.31997237</c:v>
                </c:pt>
                <c:pt idx="1885">
                  <c:v>4218.6083631146003</c:v>
                </c:pt>
                <c:pt idx="1886">
                  <c:v>3952.4478953992002</c:v>
                </c:pt>
                <c:pt idx="1887">
                  <c:v>4178.6038277300004</c:v>
                </c:pt>
                <c:pt idx="1888">
                  <c:v>4118.5182417698998</c:v>
                </c:pt>
                <c:pt idx="1889">
                  <c:v>3847.0327374089002</c:v>
                </c:pt>
                <c:pt idx="1890">
                  <c:v>3889.2921196934999</c:v>
                </c:pt>
                <c:pt idx="1891">
                  <c:v>3713.5733827508002</c:v>
                </c:pt>
                <c:pt idx="1892">
                  <c:v>3578.2066240384002</c:v>
                </c:pt>
                <c:pt idx="1893">
                  <c:v>3391.8741459694002</c:v>
                </c:pt>
                <c:pt idx="1894">
                  <c:v>3452.6161853920999</c:v>
                </c:pt>
                <c:pt idx="1895">
                  <c:v>3507.3063671956002</c:v>
                </c:pt>
                <c:pt idx="1896">
                  <c:v>3419.7337684576</c:v>
                </c:pt>
                <c:pt idx="1897">
                  <c:v>3360.9466282566</c:v>
                </c:pt>
                <c:pt idx="1898">
                  <c:v>3414.8337488292</c:v>
                </c:pt>
                <c:pt idx="1899">
                  <c:v>3263.5479129873002</c:v>
                </c:pt>
                <c:pt idx="1900">
                  <c:v>3212.2070807270002</c:v>
                </c:pt>
                <c:pt idx="1901">
                  <c:v>3194.9622724400001</c:v>
                </c:pt>
                <c:pt idx="1902">
                  <c:v>3200.6424680869</c:v>
                </c:pt>
                <c:pt idx="1903">
                  <c:v>3478.4612026489999</c:v>
                </c:pt>
                <c:pt idx="1904">
                  <c:v>3562.8949463602999</c:v>
                </c:pt>
                <c:pt idx="1905">
                  <c:v>3709.3167592100999</c:v>
                </c:pt>
                <c:pt idx="1906">
                  <c:v>4065.7999528498999</c:v>
                </c:pt>
                <c:pt idx="1907">
                  <c:v>3824.7397939051002</c:v>
                </c:pt>
                <c:pt idx="1908">
                  <c:v>3862.7263286472999</c:v>
                </c:pt>
                <c:pt idx="1909">
                  <c:v>3949.7943416582998</c:v>
                </c:pt>
                <c:pt idx="1910">
                  <c:v>4054.2962598168001</c:v>
                </c:pt>
                <c:pt idx="1911">
                  <c:v>3767.3500239008999</c:v>
                </c:pt>
                <c:pt idx="1912">
                  <c:v>3807.1530224726998</c:v>
                </c:pt>
                <c:pt idx="1913">
                  <c:v>3587.1982229208002</c:v>
                </c:pt>
                <c:pt idx="1914">
                  <c:v>3865.5293004371001</c:v>
                </c:pt>
                <c:pt idx="1915">
                  <c:v>3725.48</c:v>
                </c:pt>
                <c:pt idx="1916">
                  <c:v>3832.4</c:v>
                </c:pt>
                <c:pt idx="1917">
                  <c:v>3689.5646203363999</c:v>
                </c:pt>
                <c:pt idx="1918">
                  <c:v>3715.5644411293001</c:v>
                </c:pt>
                <c:pt idx="1919">
                  <c:v>3882.3047543480002</c:v>
                </c:pt>
                <c:pt idx="1920">
                  <c:v>3795.5927412968999</c:v>
                </c:pt>
                <c:pt idx="1921">
                  <c:v>3812.3811076790998</c:v>
                </c:pt>
                <c:pt idx="1922">
                  <c:v>3809.9143429618998</c:v>
                </c:pt>
                <c:pt idx="1923">
                  <c:v>4014.1331870739</c:v>
                </c:pt>
                <c:pt idx="1924">
                  <c:v>3989.6317409326002</c:v>
                </c:pt>
                <c:pt idx="1925">
                  <c:v>3992.9861439064998</c:v>
                </c:pt>
                <c:pt idx="1926">
                  <c:v>3995.3251931640998</c:v>
                </c:pt>
                <c:pt idx="1927">
                  <c:v>3617.3462911587999</c:v>
                </c:pt>
                <c:pt idx="1928">
                  <c:v>3606.1648903844002</c:v>
                </c:pt>
                <c:pt idx="1929">
                  <c:v>3611.5282378523998</c:v>
                </c:pt>
                <c:pt idx="1930">
                  <c:v>3497.6693915004998</c:v>
                </c:pt>
                <c:pt idx="1931">
                  <c:v>3654.3470673605002</c:v>
                </c:pt>
                <c:pt idx="1932">
                  <c:v>3568.7512587366</c:v>
                </c:pt>
                <c:pt idx="1933">
                  <c:v>3593.7217397682998</c:v>
                </c:pt>
                <c:pt idx="1934">
                  <c:v>3623.717336702</c:v>
                </c:pt>
                <c:pt idx="1935">
                  <c:v>3605.8551868776999</c:v>
                </c:pt>
                <c:pt idx="1936">
                  <c:v>3690.9085636877999</c:v>
                </c:pt>
                <c:pt idx="1937">
                  <c:v>3544.2217242808001</c:v>
                </c:pt>
                <c:pt idx="1938">
                  <c:v>3528.4635294478999</c:v>
                </c:pt>
                <c:pt idx="1939">
                  <c:v>3581.5519472362998</c:v>
                </c:pt>
                <c:pt idx="1940">
                  <c:v>3549.7707990969998</c:v>
                </c:pt>
                <c:pt idx="1941">
                  <c:v>3562.9204764613</c:v>
                </c:pt>
                <c:pt idx="1942">
                  <c:v>3566.6661636996</c:v>
                </c:pt>
                <c:pt idx="1943">
                  <c:v>3563.2780095528001</c:v>
                </c:pt>
                <c:pt idx="1944">
                  <c:v>3539.6209472446999</c:v>
                </c:pt>
                <c:pt idx="1945">
                  <c:v>3425.2621611882</c:v>
                </c:pt>
                <c:pt idx="1946">
                  <c:v>3395.0186452497001</c:v>
                </c:pt>
                <c:pt idx="1947">
                  <c:v>3441.0322154157998</c:v>
                </c:pt>
                <c:pt idx="1948">
                  <c:v>3420.6332265760002</c:v>
                </c:pt>
                <c:pt idx="1949">
                  <c:v>3439.8056988757999</c:v>
                </c:pt>
                <c:pt idx="1950">
                  <c:v>3433.0352852216001</c:v>
                </c:pt>
                <c:pt idx="1951">
                  <c:v>3404.4993133990001</c:v>
                </c:pt>
                <c:pt idx="1952">
                  <c:v>3412.2304311019002</c:v>
                </c:pt>
                <c:pt idx="1953">
                  <c:v>3419.7678987457998</c:v>
                </c:pt>
                <c:pt idx="1954">
                  <c:v>3367.5190315823002</c:v>
                </c:pt>
                <c:pt idx="1955">
                  <c:v>3360.534075862</c:v>
                </c:pt>
                <c:pt idx="1956">
                  <c:v>3591.0221518825001</c:v>
                </c:pt>
                <c:pt idx="1957">
                  <c:v>3617.4646801319</c:v>
                </c:pt>
                <c:pt idx="1958">
                  <c:v>3621.1540027134001</c:v>
                </c:pt>
                <c:pt idx="1959">
                  <c:v>3593.1831765658999</c:v>
                </c:pt>
                <c:pt idx="1960">
                  <c:v>3579.3418810264998</c:v>
                </c:pt>
                <c:pt idx="1961">
                  <c:v>3569.5548327757001</c:v>
                </c:pt>
                <c:pt idx="1962">
                  <c:v>3558.3968581047002</c:v>
                </c:pt>
                <c:pt idx="1963">
                  <c:v>3566.2477646317002</c:v>
                </c:pt>
                <c:pt idx="1964">
                  <c:v>3596.4051912371001</c:v>
                </c:pt>
                <c:pt idx="1965">
                  <c:v>3606.1519884106001</c:v>
                </c:pt>
                <c:pt idx="1966">
                  <c:v>3865.3181649793</c:v>
                </c:pt>
                <c:pt idx="1967">
                  <c:v>3904.4829202328001</c:v>
                </c:pt>
                <c:pt idx="1968">
                  <c:v>3924.7398439211001</c:v>
                </c:pt>
                <c:pt idx="1969">
                  <c:v>3889.7584851849001</c:v>
                </c:pt>
                <c:pt idx="1970">
                  <c:v>3933.6075896328002</c:v>
                </c:pt>
                <c:pt idx="1971">
                  <c:v>4105.1127585961003</c:v>
                </c:pt>
                <c:pt idx="1972">
                  <c:v>3763.6205157956001</c:v>
                </c:pt>
                <c:pt idx="1973">
                  <c:v>3819.8653414424998</c:v>
                </c:pt>
                <c:pt idx="1974">
                  <c:v>3797.5817895103</c:v>
                </c:pt>
                <c:pt idx="1975">
                  <c:v>3772.9363353274998</c:v>
                </c:pt>
                <c:pt idx="1976">
                  <c:v>3799.6785429510001</c:v>
                </c:pt>
                <c:pt idx="1977">
                  <c:v>3811.6119793671</c:v>
                </c:pt>
                <c:pt idx="1978">
                  <c:v>3804.4191701095001</c:v>
                </c:pt>
                <c:pt idx="1979">
                  <c:v>3782.6641011217998</c:v>
                </c:pt>
                <c:pt idx="1980">
                  <c:v>3689.8628931904</c:v>
                </c:pt>
                <c:pt idx="1981">
                  <c:v>3832.0808847342</c:v>
                </c:pt>
                <c:pt idx="1982">
                  <c:v>3848.9563696824998</c:v>
                </c:pt>
                <c:pt idx="1983">
                  <c:v>3859.8399833295998</c:v>
                </c:pt>
                <c:pt idx="1984">
                  <c:v>3828.3719040694</c:v>
                </c:pt>
                <c:pt idx="1985">
                  <c:v>3898.8684595605</c:v>
                </c:pt>
                <c:pt idx="1986">
                  <c:v>3899.6558689561998</c:v>
                </c:pt>
                <c:pt idx="1987">
                  <c:v>3851.2491896498</c:v>
                </c:pt>
                <c:pt idx="1988">
                  <c:v>3866.2959463247998</c:v>
                </c:pt>
                <c:pt idx="1989">
                  <c:v>3846.2744415121001</c:v>
                </c:pt>
                <c:pt idx="1990">
                  <c:v>3855.7443626577001</c:v>
                </c:pt>
                <c:pt idx="1991">
                  <c:v>3892.0523011383002</c:v>
                </c:pt>
                <c:pt idx="1992">
                  <c:v>3985.8512364813</c:v>
                </c:pt>
                <c:pt idx="1993">
                  <c:v>3970.3890446061</c:v>
                </c:pt>
                <c:pt idx="1994">
                  <c:v>3974.4157640953999</c:v>
                </c:pt>
                <c:pt idx="1995">
                  <c:v>3996.0371307639998</c:v>
                </c:pt>
                <c:pt idx="1996">
                  <c:v>4027.7873954939</c:v>
                </c:pt>
                <c:pt idx="1997">
                  <c:v>3974.8114294551001</c:v>
                </c:pt>
                <c:pt idx="1998">
                  <c:v>3987.3052249051998</c:v>
                </c:pt>
                <c:pt idx="1999">
                  <c:v>3977.7074432879999</c:v>
                </c:pt>
                <c:pt idx="2000">
                  <c:v>3968.4387009853999</c:v>
                </c:pt>
                <c:pt idx="2001">
                  <c:v>3913.7817170518001</c:v>
                </c:pt>
                <c:pt idx="2002">
                  <c:v>3915.3753197804999</c:v>
                </c:pt>
                <c:pt idx="2003">
                  <c:v>4018.5905096995002</c:v>
                </c:pt>
                <c:pt idx="2004">
                  <c:v>4008.3708718477001</c:v>
                </c:pt>
                <c:pt idx="2005">
                  <c:v>4080.2601141916002</c:v>
                </c:pt>
                <c:pt idx="2006">
                  <c:v>4081.2216046987</c:v>
                </c:pt>
                <c:pt idx="2007">
                  <c:v>4094.7047913777001</c:v>
                </c:pt>
                <c:pt idx="2008">
                  <c:v>4135.1849399746998</c:v>
                </c:pt>
                <c:pt idx="2009">
                  <c:v>4818.7706353497997</c:v>
                </c:pt>
                <c:pt idx="2010">
                  <c:v>5102.1507526414998</c:v>
                </c:pt>
                <c:pt idx="2011">
                  <c:v>4875.5994313972997</c:v>
                </c:pt>
                <c:pt idx="2012">
                  <c:v>5030.9332705867</c:v>
                </c:pt>
                <c:pt idx="2013">
                  <c:v>5028.3210819427004</c:v>
                </c:pt>
                <c:pt idx="2014">
                  <c:v>5198.1731702888001</c:v>
                </c:pt>
                <c:pt idx="2015">
                  <c:v>5260.2050430865002</c:v>
                </c:pt>
                <c:pt idx="2016">
                  <c:v>5179.9976492180003</c:v>
                </c:pt>
                <c:pt idx="2017">
                  <c:v>5283.5437578250003</c:v>
                </c:pt>
                <c:pt idx="2018">
                  <c:v>5049.6058235388</c:v>
                </c:pt>
                <c:pt idx="2019">
                  <c:v>5077.5158640877999</c:v>
                </c:pt>
                <c:pt idx="2020">
                  <c:v>5066.8670401605996</c:v>
                </c:pt>
                <c:pt idx="2021">
                  <c:v>5158.3874010066002</c:v>
                </c:pt>
                <c:pt idx="2022">
                  <c:v>5045.6751659083002</c:v>
                </c:pt>
                <c:pt idx="2023">
                  <c:v>5184.2044677779004</c:v>
                </c:pt>
                <c:pt idx="2024">
                  <c:v>5220.9599338197004</c:v>
                </c:pt>
                <c:pt idx="2025">
                  <c:v>5276.5589823291002</c:v>
                </c:pt>
                <c:pt idx="2026">
                  <c:v>5266.6612458779</c:v>
                </c:pt>
                <c:pt idx="2027">
                  <c:v>5292.1483296980996</c:v>
                </c:pt>
                <c:pt idx="2028">
                  <c:v>5276.5583181646998</c:v>
                </c:pt>
                <c:pt idx="2029">
                  <c:v>5398.4334166027002</c:v>
                </c:pt>
                <c:pt idx="2030">
                  <c:v>5552.5219105461001</c:v>
                </c:pt>
                <c:pt idx="2031">
                  <c:v>5432.9910174238003</c:v>
                </c:pt>
                <c:pt idx="2032">
                  <c:v>5132.2275262740004</c:v>
                </c:pt>
                <c:pt idx="2033">
                  <c:v>5151.5745281681002</c:v>
                </c:pt>
                <c:pt idx="2034">
                  <c:v>5200.1932393191</c:v>
                </c:pt>
                <c:pt idx="2035">
                  <c:v>5152.5457396305001</c:v>
                </c:pt>
                <c:pt idx="2036">
                  <c:v>5151.4334996793004</c:v>
                </c:pt>
                <c:pt idx="2037">
                  <c:v>5277.4444688896001</c:v>
                </c:pt>
                <c:pt idx="2038">
                  <c:v>5297.9424922151002</c:v>
                </c:pt>
                <c:pt idx="2039">
                  <c:v>5405.8780670083997</c:v>
                </c:pt>
                <c:pt idx="2040">
                  <c:v>5697.6790537992001</c:v>
                </c:pt>
                <c:pt idx="2041">
                  <c:v>5812.3317793033002</c:v>
                </c:pt>
                <c:pt idx="2042">
                  <c:v>5713.0350518135001</c:v>
                </c:pt>
                <c:pt idx="2043">
                  <c:v>5706.0084207883001</c:v>
                </c:pt>
                <c:pt idx="2044">
                  <c:v>5899.5296934602002</c:v>
                </c:pt>
                <c:pt idx="2045">
                  <c:v>5932.4413913917997</c:v>
                </c:pt>
                <c:pt idx="2046">
                  <c:v>6159.6859018286996</c:v>
                </c:pt>
                <c:pt idx="2047">
                  <c:v>6387.8294504389996</c:v>
                </c:pt>
                <c:pt idx="2048">
                  <c:v>7254.8055361621</c:v>
                </c:pt>
                <c:pt idx="2049">
                  <c:v>6992.7066614624</c:v>
                </c:pt>
                <c:pt idx="2050">
                  <c:v>7906.9408350528001</c:v>
                </c:pt>
                <c:pt idx="2051">
                  <c:v>7928.4174163466996</c:v>
                </c:pt>
                <c:pt idx="2052">
                  <c:v>8177.4535191838004</c:v>
                </c:pt>
                <c:pt idx="2053">
                  <c:v>7820.0762428219005</c:v>
                </c:pt>
                <c:pt idx="2054">
                  <c:v>7243.6505389639997</c:v>
                </c:pt>
                <c:pt idx="2055">
                  <c:v>7295.6497288231003</c:v>
                </c:pt>
                <c:pt idx="2056">
                  <c:v>8221.2593953546002</c:v>
                </c:pt>
                <c:pt idx="2057">
                  <c:v>7917.0124987984</c:v>
                </c:pt>
                <c:pt idx="2058">
                  <c:v>7961.1287431622004</c:v>
                </c:pt>
                <c:pt idx="2059">
                  <c:v>7723.9038796247996</c:v>
                </c:pt>
                <c:pt idx="2060">
                  <c:v>7903.8469103955003</c:v>
                </c:pt>
                <c:pt idx="2061">
                  <c:v>8038.5067907549001</c:v>
                </c:pt>
                <c:pt idx="2062">
                  <c:v>8089.5701634981997</c:v>
                </c:pt>
                <c:pt idx="2063">
                  <c:v>8653.1423680220996</c:v>
                </c:pt>
                <c:pt idx="2064">
                  <c:v>8800.3466061526997</c:v>
                </c:pt>
                <c:pt idx="2065">
                  <c:v>8719.3314849999006</c:v>
                </c:pt>
                <c:pt idx="2066">
                  <c:v>8672.4001072906995</c:v>
                </c:pt>
                <c:pt idx="2067">
                  <c:v>8287.0402563222997</c:v>
                </c:pt>
                <c:pt idx="2068">
                  <c:v>8513.2038819333993</c:v>
                </c:pt>
                <c:pt idx="2069">
                  <c:v>8588.4795049694003</c:v>
                </c:pt>
                <c:pt idx="2070">
                  <c:v>8744.2655607164997</c:v>
                </c:pt>
                <c:pt idx="2071">
                  <c:v>8474.0482291229</c:v>
                </c:pt>
                <c:pt idx="2072">
                  <c:v>7645.5725139007</c:v>
                </c:pt>
                <c:pt idx="2073">
                  <c:v>7790.3211349552003</c:v>
                </c:pt>
                <c:pt idx="2074">
                  <c:v>7730.8817258862</c:v>
                </c:pt>
                <c:pt idx="2075">
                  <c:v>8030.2560794416004</c:v>
                </c:pt>
                <c:pt idx="2076">
                  <c:v>7949.4257986250004</c:v>
                </c:pt>
                <c:pt idx="2077">
                  <c:v>7600.9224920884999</c:v>
                </c:pt>
                <c:pt idx="2078">
                  <c:v>7954.0062377205004</c:v>
                </c:pt>
                <c:pt idx="2079">
                  <c:v>7903.6252503797996</c:v>
                </c:pt>
                <c:pt idx="2080">
                  <c:v>8151.7886797814999</c:v>
                </c:pt>
                <c:pt idx="2081">
                  <c:v>8256.7200994617997</c:v>
                </c:pt>
                <c:pt idx="2082">
                  <c:v>8667.7879539941005</c:v>
                </c:pt>
                <c:pt idx="2083">
                  <c:v>8836.1684129095993</c:v>
                </c:pt>
                <c:pt idx="2084">
                  <c:v>9061.5404606385</c:v>
                </c:pt>
                <c:pt idx="2085">
                  <c:v>9346.9750871975994</c:v>
                </c:pt>
                <c:pt idx="2086">
                  <c:v>9012.4878496521997</c:v>
                </c:pt>
                <c:pt idx="2087">
                  <c:v>9259.1236383919004</c:v>
                </c:pt>
                <c:pt idx="2088">
                  <c:v>9559.9006885716008</c:v>
                </c:pt>
                <c:pt idx="2089">
                  <c:v>9906.4079650549993</c:v>
                </c:pt>
                <c:pt idx="2090">
                  <c:v>10461.4121688088</c:v>
                </c:pt>
                <c:pt idx="2091">
                  <c:v>10843.570974779699</c:v>
                </c:pt>
                <c:pt idx="2092">
                  <c:v>10996.459749535299</c:v>
                </c:pt>
                <c:pt idx="2093">
                  <c:v>11665.4096837335</c:v>
                </c:pt>
                <c:pt idx="2094">
                  <c:v>12444.925859987799</c:v>
                </c:pt>
                <c:pt idx="2095">
                  <c:v>11086.268828652601</c:v>
                </c:pt>
                <c:pt idx="2096">
                  <c:v>12316.9530120207</c:v>
                </c:pt>
                <c:pt idx="2097">
                  <c:v>12024.0809722046</c:v>
                </c:pt>
                <c:pt idx="2098">
                  <c:v>10932.310507173301</c:v>
                </c:pt>
                <c:pt idx="2099">
                  <c:v>10454.6838183291</c:v>
                </c:pt>
                <c:pt idx="2100">
                  <c:v>10800.130139950399</c:v>
                </c:pt>
                <c:pt idx="2101">
                  <c:v>11942.2402247929</c:v>
                </c:pt>
                <c:pt idx="2102">
                  <c:v>11645.5246063376</c:v>
                </c:pt>
                <c:pt idx="2103">
                  <c:v>10946.2090547386</c:v>
                </c:pt>
                <c:pt idx="2104">
                  <c:v>11219.046000435201</c:v>
                </c:pt>
                <c:pt idx="2105">
                  <c:v>11422.1144680283</c:v>
                </c:pt>
                <c:pt idx="2106">
                  <c:v>12335.999394648399</c:v>
                </c:pt>
                <c:pt idx="2107">
                  <c:v>12575.904067439</c:v>
                </c:pt>
                <c:pt idx="2108">
                  <c:v>12054.183793489399</c:v>
                </c:pt>
                <c:pt idx="2109">
                  <c:v>11324.1446969751</c:v>
                </c:pt>
                <c:pt idx="2110">
                  <c:v>11802.959963588401</c:v>
                </c:pt>
                <c:pt idx="2111">
                  <c:v>11279.6027356333</c:v>
                </c:pt>
                <c:pt idx="2112">
                  <c:v>10506.395827308699</c:v>
                </c:pt>
                <c:pt idx="2113">
                  <c:v>10934.482739552501</c:v>
                </c:pt>
                <c:pt idx="2114">
                  <c:v>9490.4105157548001</c:v>
                </c:pt>
                <c:pt idx="2115">
                  <c:v>9733.1321340919003</c:v>
                </c:pt>
                <c:pt idx="2116">
                  <c:v>10603.348873171301</c:v>
                </c:pt>
                <c:pt idx="2117">
                  <c:v>10466.260938150899</c:v>
                </c:pt>
                <c:pt idx="2118">
                  <c:v>10983.2160020296</c:v>
                </c:pt>
                <c:pt idx="2119">
                  <c:v>10551.1316333347</c:v>
                </c:pt>
                <c:pt idx="2120">
                  <c:v>10285.6392306749</c:v>
                </c:pt>
                <c:pt idx="2121">
                  <c:v>10027.5326122485</c:v>
                </c:pt>
                <c:pt idx="2122">
                  <c:v>9771.5047613174993</c:v>
                </c:pt>
                <c:pt idx="2123">
                  <c:v>9897.4293515161007</c:v>
                </c:pt>
                <c:pt idx="2124">
                  <c:v>9812.2263505783994</c:v>
                </c:pt>
                <c:pt idx="2125">
                  <c:v>9440.1400373075994</c:v>
                </c:pt>
                <c:pt idx="2126">
                  <c:v>9495.8552614050004</c:v>
                </c:pt>
                <c:pt idx="2127">
                  <c:v>9506.7042731420006</c:v>
                </c:pt>
                <c:pt idx="2128">
                  <c:v>9572.7353718030008</c:v>
                </c:pt>
                <c:pt idx="2129">
                  <c:v>10005.2944733245</c:v>
                </c:pt>
                <c:pt idx="2130">
                  <c:v>10385.200606124599</c:v>
                </c:pt>
                <c:pt idx="2131">
                  <c:v>10513.9114715942</c:v>
                </c:pt>
                <c:pt idx="2132">
                  <c:v>10831.2598554087</c:v>
                </c:pt>
                <c:pt idx="2133">
                  <c:v>10985.807541628699</c:v>
                </c:pt>
                <c:pt idx="2134">
                  <c:v>11811.7870541507</c:v>
                </c:pt>
                <c:pt idx="2135">
                  <c:v>11310.187223605</c:v>
                </c:pt>
                <c:pt idx="2136">
                  <c:v>11956.0472230184</c:v>
                </c:pt>
                <c:pt idx="2137">
                  <c:v>11817.4554825164</c:v>
                </c:pt>
                <c:pt idx="2138">
                  <c:v>11827.574571691801</c:v>
                </c:pt>
                <c:pt idx="2139">
                  <c:v>11278.2812549022</c:v>
                </c:pt>
                <c:pt idx="2140">
                  <c:v>11485.3657829898</c:v>
                </c:pt>
                <c:pt idx="2141">
                  <c:v>11391.968653903799</c:v>
                </c:pt>
                <c:pt idx="2142">
                  <c:v>10869.3791128623</c:v>
                </c:pt>
                <c:pt idx="2143">
                  <c:v>10211.498581698201</c:v>
                </c:pt>
                <c:pt idx="2144">
                  <c:v>10386.539550019501</c:v>
                </c:pt>
                <c:pt idx="2145">
                  <c:v>10388.450592560401</c:v>
                </c:pt>
                <c:pt idx="2146">
                  <c:v>10212.1014417394</c:v>
                </c:pt>
                <c:pt idx="2147">
                  <c:v>10335.3728385716</c:v>
                </c:pt>
                <c:pt idx="2148">
                  <c:v>10774.8103058331</c:v>
                </c:pt>
                <c:pt idx="2149">
                  <c:v>10818.507007619301</c:v>
                </c:pt>
                <c:pt idx="2150">
                  <c:v>10064.916794479301</c:v>
                </c:pt>
                <c:pt idx="2151">
                  <c:v>10161.164749490101</c:v>
                </c:pt>
                <c:pt idx="2152">
                  <c:v>10364.2813536875</c:v>
                </c:pt>
                <c:pt idx="2153">
                  <c:v>10171.4974606754</c:v>
                </c:pt>
                <c:pt idx="2154">
                  <c:v>10068.922419922001</c:v>
                </c:pt>
                <c:pt idx="2155">
                  <c:v>10312.2150398496</c:v>
                </c:pt>
                <c:pt idx="2156">
                  <c:v>10122.1965329581</c:v>
                </c:pt>
                <c:pt idx="2157">
                  <c:v>9743.1620510450994</c:v>
                </c:pt>
                <c:pt idx="2158">
                  <c:v>9487.9764335191994</c:v>
                </c:pt>
                <c:pt idx="2159">
                  <c:v>9590.7363369227005</c:v>
                </c:pt>
                <c:pt idx="2160">
                  <c:v>9624.9839105321007</c:v>
                </c:pt>
                <c:pt idx="2161">
                  <c:v>9780.6678970326993</c:v>
                </c:pt>
                <c:pt idx="2162">
                  <c:v>10381.855959251599</c:v>
                </c:pt>
                <c:pt idx="2163">
                  <c:v>10691.31129913</c:v>
                </c:pt>
                <c:pt idx="2164">
                  <c:v>10555.0469008368</c:v>
                </c:pt>
                <c:pt idx="2165">
                  <c:v>10576.317891525099</c:v>
                </c:pt>
                <c:pt idx="2166">
                  <c:v>10334.0238858467</c:v>
                </c:pt>
                <c:pt idx="2167">
                  <c:v>10495.2273642085</c:v>
                </c:pt>
                <c:pt idx="2168">
                  <c:v>10402.796530691099</c:v>
                </c:pt>
                <c:pt idx="2169">
                  <c:v>10332.942188105701</c:v>
                </c:pt>
                <c:pt idx="2170">
                  <c:v>10082.946826483299</c:v>
                </c:pt>
                <c:pt idx="2171">
                  <c:v>10152.7529840771</c:v>
                </c:pt>
                <c:pt idx="2172">
                  <c:v>10396.767204740299</c:v>
                </c:pt>
                <c:pt idx="2173">
                  <c:v>10299.476960485499</c:v>
                </c:pt>
                <c:pt idx="2174">
                  <c:v>10351.2320218437</c:v>
                </c:pt>
                <c:pt idx="2175">
                  <c:v>10302.190713678299</c:v>
                </c:pt>
                <c:pt idx="2176">
                  <c:v>10301.659651693801</c:v>
                </c:pt>
                <c:pt idx="2177">
                  <c:v>10231.421511959599</c:v>
                </c:pt>
                <c:pt idx="2178">
                  <c:v>10168.2877093815</c:v>
                </c:pt>
                <c:pt idx="2179">
                  <c:v>10223.5055788024</c:v>
                </c:pt>
                <c:pt idx="2180">
                  <c:v>10138.3352052234</c:v>
                </c:pt>
                <c:pt idx="2181">
                  <c:v>9984.5205159670004</c:v>
                </c:pt>
                <c:pt idx="2182">
                  <c:v>10031.866708993601</c:v>
                </c:pt>
                <c:pt idx="2183">
                  <c:v>9719.7186961077005</c:v>
                </c:pt>
                <c:pt idx="2184">
                  <c:v>8688.9735259572008</c:v>
                </c:pt>
                <c:pt idx="2185">
                  <c:v>8438.7085524873</c:v>
                </c:pt>
                <c:pt idx="2186">
                  <c:v>8103.2108995944</c:v>
                </c:pt>
                <c:pt idx="2187">
                  <c:v>8195.2106969967008</c:v>
                </c:pt>
                <c:pt idx="2188">
                  <c:v>8146.4140320045999</c:v>
                </c:pt>
                <c:pt idx="2189">
                  <c:v>8085.7132904217997</c:v>
                </c:pt>
                <c:pt idx="2190">
                  <c:v>8241.3414700027006</c:v>
                </c:pt>
                <c:pt idx="2191">
                  <c:v>8333.6891904216991</c:v>
                </c:pt>
                <c:pt idx="2192">
                  <c:v>8273.4640176572993</c:v>
                </c:pt>
                <c:pt idx="2193">
                  <c:v>8203.8438327979002</c:v>
                </c:pt>
                <c:pt idx="2194">
                  <c:v>8163.9026381023996</c:v>
                </c:pt>
                <c:pt idx="2195">
                  <c:v>8137.1466890387001</c:v>
                </c:pt>
                <c:pt idx="2196">
                  <c:v>7853.6933048347</c:v>
                </c:pt>
                <c:pt idx="2197">
                  <c:v>8236.2083793045003</c:v>
                </c:pt>
                <c:pt idx="2198">
                  <c:v>8201.6378181925993</c:v>
                </c:pt>
                <c:pt idx="2199">
                  <c:v>8572.3808124347997</c:v>
                </c:pt>
                <c:pt idx="2200">
                  <c:v>8582.1445177037003</c:v>
                </c:pt>
                <c:pt idx="2201">
                  <c:v>8320.1715813968003</c:v>
                </c:pt>
                <c:pt idx="2202">
                  <c:v>8328.6042603935002</c:v>
                </c:pt>
                <c:pt idx="2203">
                  <c:v>8282.1773258265002</c:v>
                </c:pt>
                <c:pt idx="2204">
                  <c:v>8337.8189985373992</c:v>
                </c:pt>
                <c:pt idx="2205">
                  <c:v>8162.44</c:v>
                </c:pt>
                <c:pt idx="2206">
                  <c:v>8003.8203947876</c:v>
                </c:pt>
                <c:pt idx="2207">
                  <c:v>8058.0580811125001</c:v>
                </c:pt>
                <c:pt idx="2208">
                  <c:v>7970.2394756045996</c:v>
                </c:pt>
                <c:pt idx="2209">
                  <c:v>7943.3471070605001</c:v>
                </c:pt>
                <c:pt idx="2210">
                  <c:v>8200.3187633988</c:v>
                </c:pt>
                <c:pt idx="2211">
                  <c:v>8200.2460994923003</c:v>
                </c:pt>
                <c:pt idx="2212">
                  <c:v>8073.4095438836002</c:v>
                </c:pt>
                <c:pt idx="2213">
                  <c:v>7420.4158364927998</c:v>
                </c:pt>
                <c:pt idx="2214">
                  <c:v>7460.6174159278999</c:v>
                </c:pt>
                <c:pt idx="2215">
                  <c:v>8591.2238974162992</c:v>
                </c:pt>
                <c:pt idx="2216">
                  <c:v>9171.3065318558001</c:v>
                </c:pt>
                <c:pt idx="2217">
                  <c:v>9578.3675560736992</c:v>
                </c:pt>
                <c:pt idx="2218">
                  <c:v>9458.2233596271999</c:v>
                </c:pt>
                <c:pt idx="2219">
                  <c:v>9455.7246926057996</c:v>
                </c:pt>
                <c:pt idx="2220">
                  <c:v>9225.9954793378001</c:v>
                </c:pt>
                <c:pt idx="2221">
                  <c:v>9131.4106303054996</c:v>
                </c:pt>
                <c:pt idx="2222">
                  <c:v>9197.6323446207007</c:v>
                </c:pt>
                <c:pt idx="2223">
                  <c:v>9290.8966023935991</c:v>
                </c:pt>
                <c:pt idx="2224">
                  <c:v>9202.4154505499992</c:v>
                </c:pt>
                <c:pt idx="2225">
                  <c:v>9369.6280811552006</c:v>
                </c:pt>
                <c:pt idx="2226">
                  <c:v>9326.5996237840991</c:v>
                </c:pt>
                <c:pt idx="2227">
                  <c:v>9335.7524023304995</c:v>
                </c:pt>
                <c:pt idx="2228">
                  <c:v>9226.4858208826008</c:v>
                </c:pt>
                <c:pt idx="2229">
                  <c:v>8794.3586445232995</c:v>
                </c:pt>
                <c:pt idx="2230">
                  <c:v>8798.0420546255991</c:v>
                </c:pt>
                <c:pt idx="2231">
                  <c:v>9081.1868784913004</c:v>
                </c:pt>
                <c:pt idx="2232">
                  <c:v>8711.5343391678998</c:v>
                </c:pt>
                <c:pt idx="2233">
                  <c:v>8760.8927181434992</c:v>
                </c:pt>
                <c:pt idx="2234">
                  <c:v>8749.5205910189998</c:v>
                </c:pt>
                <c:pt idx="2235">
                  <c:v>8656.9709223539994</c:v>
                </c:pt>
                <c:pt idx="2236">
                  <c:v>8500.6435581622009</c:v>
                </c:pt>
                <c:pt idx="2237">
                  <c:v>8469.2608988991997</c:v>
                </c:pt>
                <c:pt idx="2238">
                  <c:v>8537.3396519676007</c:v>
                </c:pt>
                <c:pt idx="2239">
                  <c:v>8205.8063659942</c:v>
                </c:pt>
                <c:pt idx="2240">
                  <c:v>8118.4885358003003</c:v>
                </c:pt>
                <c:pt idx="2241">
                  <c:v>8074.8431736099001</c:v>
                </c:pt>
                <c:pt idx="2242">
                  <c:v>7612.7405735024004</c:v>
                </c:pt>
                <c:pt idx="2243">
                  <c:v>7262.1105349482996</c:v>
                </c:pt>
                <c:pt idx="2244">
                  <c:v>7303.4057585241999</c:v>
                </c:pt>
                <c:pt idx="2245">
                  <c:v>7041.7329364241996</c:v>
                </c:pt>
                <c:pt idx="2246">
                  <c:v>7211.8618087461</c:v>
                </c:pt>
                <c:pt idx="2247">
                  <c:v>7141.0694486947004</c:v>
                </c:pt>
                <c:pt idx="2248">
                  <c:v>7523.4806726004999</c:v>
                </c:pt>
                <c:pt idx="2249">
                  <c:v>7390.2074692269998</c:v>
                </c:pt>
                <c:pt idx="2250">
                  <c:v>7729.2659389350001</c:v>
                </c:pt>
                <c:pt idx="2251">
                  <c:v>7542.2356086360996</c:v>
                </c:pt>
                <c:pt idx="2252">
                  <c:v>7381.9630078152004</c:v>
                </c:pt>
                <c:pt idx="2253">
                  <c:v>7333.4329304881003</c:v>
                </c:pt>
                <c:pt idx="2254">
                  <c:v>7315.3677645579</c:v>
                </c:pt>
                <c:pt idx="2255">
                  <c:v>7213.7337617193998</c:v>
                </c:pt>
                <c:pt idx="2256">
                  <c:v>7398.7870496068999</c:v>
                </c:pt>
                <c:pt idx="2257">
                  <c:v>7511.8805831153004</c:v>
                </c:pt>
                <c:pt idx="2258">
                  <c:v>7532.1235130863997</c:v>
                </c:pt>
                <c:pt idx="2259">
                  <c:v>7550.2391998745998</c:v>
                </c:pt>
                <c:pt idx="2260">
                  <c:v>7333.0960431600997</c:v>
                </c:pt>
                <c:pt idx="2261">
                  <c:v>7239.7625754410001</c:v>
                </c:pt>
                <c:pt idx="2262">
                  <c:v>7198.0666770463004</c:v>
                </c:pt>
                <c:pt idx="2263">
                  <c:v>7190.2723692611999</c:v>
                </c:pt>
                <c:pt idx="2264">
                  <c:v>7238.8743229874999</c:v>
                </c:pt>
                <c:pt idx="2265">
                  <c:v>7087.0249853496998</c:v>
                </c:pt>
                <c:pt idx="2266">
                  <c:v>7112.7314761240996</c:v>
                </c:pt>
                <c:pt idx="2267">
                  <c:v>6883.4963937702996</c:v>
                </c:pt>
                <c:pt idx="2268">
                  <c:v>6584.0288433457999</c:v>
                </c:pt>
                <c:pt idx="2269">
                  <c:v>7424.0154002314002</c:v>
                </c:pt>
                <c:pt idx="2270">
                  <c:v>7147.5683237876001</c:v>
                </c:pt>
                <c:pt idx="2271">
                  <c:v>7139.9333705300996</c:v>
                </c:pt>
                <c:pt idx="2272">
                  <c:v>7286.3350811573</c:v>
                </c:pt>
                <c:pt idx="2273">
                  <c:v>7236.9862046092003</c:v>
                </c:pt>
                <c:pt idx="2274">
                  <c:v>7166.1723785327003</c:v>
                </c:pt>
                <c:pt idx="2275">
                  <c:v>7235.6266504955001</c:v>
                </c:pt>
                <c:pt idx="2276">
                  <c:v>7212.8093952216004</c:v>
                </c:pt>
                <c:pt idx="2277">
                  <c:v>7183.7065360296001</c:v>
                </c:pt>
                <c:pt idx="2278">
                  <c:v>7227.2937116818002</c:v>
                </c:pt>
                <c:pt idx="2279">
                  <c:v>7311.5606439229996</c:v>
                </c:pt>
                <c:pt idx="2280">
                  <c:v>7385.4648479130001</c:v>
                </c:pt>
                <c:pt idx="2281">
                  <c:v>7251.2767943228</c:v>
                </c:pt>
                <c:pt idx="2282">
                  <c:v>7179.9578192867002</c:v>
                </c:pt>
                <c:pt idx="2283">
                  <c:v>7174.7440119511002</c:v>
                </c:pt>
                <c:pt idx="2284">
                  <c:v>6955.4875796712004</c:v>
                </c:pt>
                <c:pt idx="2285">
                  <c:v>7291.2195053188998</c:v>
                </c:pt>
                <c:pt idx="2286">
                  <c:v>7337.6366701377001</c:v>
                </c:pt>
                <c:pt idx="2287">
                  <c:v>7347.4332644391998</c:v>
                </c:pt>
                <c:pt idx="2288">
                  <c:v>7713.8607536496002</c:v>
                </c:pt>
                <c:pt idx="2289">
                  <c:v>8039.6037008183002</c:v>
                </c:pt>
                <c:pt idx="2290">
                  <c:v>8067.6063690563997</c:v>
                </c:pt>
                <c:pt idx="2291">
                  <c:v>7808.7013638164999</c:v>
                </c:pt>
                <c:pt idx="2292">
                  <c:v>8087.4528852358999</c:v>
                </c:pt>
                <c:pt idx="2293">
                  <c:v>8078.9935319902997</c:v>
                </c:pt>
                <c:pt idx="2294">
                  <c:v>8149.3137171467997</c:v>
                </c:pt>
                <c:pt idx="2295">
                  <c:v>8116.9610079465001</c:v>
                </c:pt>
                <c:pt idx="2296">
                  <c:v>8735.1424391364999</c:v>
                </c:pt>
                <c:pt idx="2297">
                  <c:v>8843.6757322237008</c:v>
                </c:pt>
                <c:pt idx="2298">
                  <c:v>8711.6375778988004</c:v>
                </c:pt>
                <c:pt idx="2299">
                  <c:v>8925.2990284455991</c:v>
                </c:pt>
                <c:pt idx="2300">
                  <c:v>8939.8643002492008</c:v>
                </c:pt>
                <c:pt idx="2301">
                  <c:v>8638.1814404613997</c:v>
                </c:pt>
                <c:pt idx="2302">
                  <c:v>8652.6837629859001</c:v>
                </c:pt>
                <c:pt idx="2303">
                  <c:v>8708.7860134330003</c:v>
                </c:pt>
                <c:pt idx="2304">
                  <c:v>8635.0743569586994</c:v>
                </c:pt>
                <c:pt idx="2305">
                  <c:v>8384.0887767670993</c:v>
                </c:pt>
                <c:pt idx="2306">
                  <c:v>8451.2322960209003</c:v>
                </c:pt>
                <c:pt idx="2307">
                  <c:v>8347.5675054059993</c:v>
                </c:pt>
                <c:pt idx="2308">
                  <c:v>8562.3074704419996</c:v>
                </c:pt>
                <c:pt idx="2309">
                  <c:v>8881.9623914603999</c:v>
                </c:pt>
                <c:pt idx="2310">
                  <c:v>9131.1149880642006</c:v>
                </c:pt>
                <c:pt idx="2311">
                  <c:v>9320.9784062485996</c:v>
                </c:pt>
                <c:pt idx="2312">
                  <c:v>9545.0779565894009</c:v>
                </c:pt>
                <c:pt idx="2313">
                  <c:v>9388.8807518858994</c:v>
                </c:pt>
                <c:pt idx="2314">
                  <c:v>9363.1933827574994</c:v>
                </c:pt>
                <c:pt idx="2315">
                  <c:v>9385.2603858419006</c:v>
                </c:pt>
                <c:pt idx="2316">
                  <c:v>9269.7070348446996</c:v>
                </c:pt>
                <c:pt idx="2317">
                  <c:v>9177.8946372066002</c:v>
                </c:pt>
                <c:pt idx="2318">
                  <c:v>9625.4566372010995</c:v>
                </c:pt>
                <c:pt idx="2319">
                  <c:v>9681.3774113095005</c:v>
                </c:pt>
                <c:pt idx="2320">
                  <c:v>9795.3440659492007</c:v>
                </c:pt>
                <c:pt idx="2321">
                  <c:v>9927.7782564212994</c:v>
                </c:pt>
                <c:pt idx="2322">
                  <c:v>10132.706499106</c:v>
                </c:pt>
                <c:pt idx="2323">
                  <c:v>9838.9000162764005</c:v>
                </c:pt>
                <c:pt idx="2324">
                  <c:v>10236.635148232601</c:v>
                </c:pt>
                <c:pt idx="2325">
                  <c:v>10364.926288225201</c:v>
                </c:pt>
                <c:pt idx="2326">
                  <c:v>10218.099737304599</c:v>
                </c:pt>
                <c:pt idx="2327">
                  <c:v>10367.5279981077</c:v>
                </c:pt>
                <c:pt idx="2328">
                  <c:v>9926.3536905689998</c:v>
                </c:pt>
                <c:pt idx="2329">
                  <c:v>9876.2349632051992</c:v>
                </c:pt>
                <c:pt idx="2330">
                  <c:v>9636.6240948154991</c:v>
                </c:pt>
                <c:pt idx="2331">
                  <c:v>10189.9959829746</c:v>
                </c:pt>
                <c:pt idx="2332">
                  <c:v>9701.0371914987008</c:v>
                </c:pt>
                <c:pt idx="2333">
                  <c:v>9631.4849459560992</c:v>
                </c:pt>
                <c:pt idx="2334">
                  <c:v>9670.8586543714991</c:v>
                </c:pt>
                <c:pt idx="2335">
                  <c:v>9689.0867428480997</c:v>
                </c:pt>
                <c:pt idx="2336">
                  <c:v>9919.5514478418008</c:v>
                </c:pt>
                <c:pt idx="2337">
                  <c:v>9640.4695050584996</c:v>
                </c:pt>
                <c:pt idx="2338">
                  <c:v>9392.8696287194998</c:v>
                </c:pt>
                <c:pt idx="2339">
                  <c:v>8787.9783631623995</c:v>
                </c:pt>
                <c:pt idx="2340">
                  <c:v>8784.9953524383</c:v>
                </c:pt>
                <c:pt idx="2341">
                  <c:v>8778.4705108021008</c:v>
                </c:pt>
                <c:pt idx="2342">
                  <c:v>8639.5914172977009</c:v>
                </c:pt>
                <c:pt idx="2343">
                  <c:v>8548.9483224221003</c:v>
                </c:pt>
                <c:pt idx="2344">
                  <c:v>8923.0443982559009</c:v>
                </c:pt>
                <c:pt idx="2345">
                  <c:v>8791.1120581303003</c:v>
                </c:pt>
                <c:pt idx="2346">
                  <c:v>8756.9610624112993</c:v>
                </c:pt>
                <c:pt idx="2347">
                  <c:v>9078.5787771302003</c:v>
                </c:pt>
                <c:pt idx="2348">
                  <c:v>9126.6368222216006</c:v>
                </c:pt>
                <c:pt idx="2349">
                  <c:v>8925.2134877788994</c:v>
                </c:pt>
                <c:pt idx="2350">
                  <c:v>8166.3138940249</c:v>
                </c:pt>
                <c:pt idx="2351">
                  <c:v>7875.7508752183003</c:v>
                </c:pt>
                <c:pt idx="2352">
                  <c:v>7959.2282742120997</c:v>
                </c:pt>
                <c:pt idx="2353">
                  <c:v>7955.3062841814999</c:v>
                </c:pt>
                <c:pt idx="2354">
                  <c:v>5800.2089048342996</c:v>
                </c:pt>
                <c:pt idx="2355">
                  <c:v>5672.6812010315998</c:v>
                </c:pt>
                <c:pt idx="2356">
                  <c:v>5304.1499521859996</c:v>
                </c:pt>
                <c:pt idx="2357">
                  <c:v>5355.1873735338004</c:v>
                </c:pt>
                <c:pt idx="2358">
                  <c:v>4944.7023359837003</c:v>
                </c:pt>
                <c:pt idx="2359">
                  <c:v>5465.582594124</c:v>
                </c:pt>
                <c:pt idx="2360">
                  <c:v>5363.8228532507001</c:v>
                </c:pt>
                <c:pt idx="2361">
                  <c:v>6301.0634040737004</c:v>
                </c:pt>
                <c:pt idx="2362">
                  <c:v>6185.2798385235001</c:v>
                </c:pt>
                <c:pt idx="2363">
                  <c:v>6187.0537502172001</c:v>
                </c:pt>
                <c:pt idx="2364">
                  <c:v>5884.3401334650998</c:v>
                </c:pt>
                <c:pt idx="2365">
                  <c:v>6455.4546882514996</c:v>
                </c:pt>
                <c:pt idx="2366">
                  <c:v>6784.3180114254001</c:v>
                </c:pt>
                <c:pt idx="2367">
                  <c:v>6706.9850891337001</c:v>
                </c:pt>
                <c:pt idx="2368">
                  <c:v>6721.4953923808998</c:v>
                </c:pt>
                <c:pt idx="2369">
                  <c:v>6682.7800491951002</c:v>
                </c:pt>
                <c:pt idx="2370">
                  <c:v>6229.4883428257999</c:v>
                </c:pt>
                <c:pt idx="2371">
                  <c:v>5922.4898350924004</c:v>
                </c:pt>
                <c:pt idx="2372">
                  <c:v>6483.7394455296999</c:v>
                </c:pt>
                <c:pt idx="2373">
                  <c:v>6446.4213468415001</c:v>
                </c:pt>
                <c:pt idx="2374">
                  <c:v>6537.3364615032997</c:v>
                </c:pt>
                <c:pt idx="2375">
                  <c:v>6850.5587116905999</c:v>
                </c:pt>
                <c:pt idx="2376">
                  <c:v>6776.3700935659999</c:v>
                </c:pt>
                <c:pt idx="2377">
                  <c:v>6855.9332644575998</c:v>
                </c:pt>
                <c:pt idx="2378">
                  <c:v>6805.3622868988996</c:v>
                </c:pt>
                <c:pt idx="2379">
                  <c:v>7278.2439697658001</c:v>
                </c:pt>
                <c:pt idx="2380">
                  <c:v>7175.6674765579</c:v>
                </c:pt>
                <c:pt idx="2381">
                  <c:v>7367.2933984501997</c:v>
                </c:pt>
                <c:pt idx="2382">
                  <c:v>7321.8166138877004</c:v>
                </c:pt>
                <c:pt idx="2383">
                  <c:v>6866.3981890102996</c:v>
                </c:pt>
                <c:pt idx="2384">
                  <c:v>6873.8484951569999</c:v>
                </c:pt>
                <c:pt idx="2385">
                  <c:v>7043.4388635241003</c:v>
                </c:pt>
                <c:pt idx="2386">
                  <c:v>6889.8637723480997</c:v>
                </c:pt>
                <c:pt idx="2387">
                  <c:v>6887.5549078329996</c:v>
                </c:pt>
                <c:pt idx="2388">
                  <c:v>6718.7999502834</c:v>
                </c:pt>
                <c:pt idx="2389">
                  <c:v>7166.5828171387002</c:v>
                </c:pt>
                <c:pt idx="2390">
                  <c:v>7065.0823890421998</c:v>
                </c:pt>
                <c:pt idx="2391">
                  <c:v>7277.1405855631001</c:v>
                </c:pt>
                <c:pt idx="2392">
                  <c:v>7185.8703034299997</c:v>
                </c:pt>
                <c:pt idx="2393">
                  <c:v>6856.1464345446002</c:v>
                </c:pt>
                <c:pt idx="2394">
                  <c:v>6904.4757726978996</c:v>
                </c:pt>
                <c:pt idx="2395">
                  <c:v>7118.3887479245996</c:v>
                </c:pt>
                <c:pt idx="2396">
                  <c:v>7562.0328317454996</c:v>
                </c:pt>
                <c:pt idx="2397">
                  <c:v>7497.8617638281003</c:v>
                </c:pt>
                <c:pt idx="2398">
                  <c:v>7542.3034007032002</c:v>
                </c:pt>
                <c:pt idx="2399">
                  <c:v>7624.8537859232001</c:v>
                </c:pt>
                <c:pt idx="2400">
                  <c:v>7776.5075425683999</c:v>
                </c:pt>
                <c:pt idx="2401">
                  <c:v>7761.7587840757997</c:v>
                </c:pt>
                <c:pt idx="2402">
                  <c:v>8773.1064879582991</c:v>
                </c:pt>
                <c:pt idx="2403">
                  <c:v>8767.6726233679001</c:v>
                </c:pt>
                <c:pt idx="2404">
                  <c:v>8853.7744840141004</c:v>
                </c:pt>
                <c:pt idx="2405">
                  <c:v>8963.0575577969994</c:v>
                </c:pt>
                <c:pt idx="2406">
                  <c:v>8904.7138165369997</c:v>
                </c:pt>
                <c:pt idx="2407">
                  <c:v>8887.5058925871999</c:v>
                </c:pt>
                <c:pt idx="2408">
                  <c:v>8978.2835871237003</c:v>
                </c:pt>
                <c:pt idx="2409">
                  <c:v>9371.6842727916992</c:v>
                </c:pt>
                <c:pt idx="2410">
                  <c:v>9900.6788666150005</c:v>
                </c:pt>
                <c:pt idx="2411">
                  <c:v>9917.2484143422007</c:v>
                </c:pt>
                <c:pt idx="2412">
                  <c:v>9617.5181949277994</c:v>
                </c:pt>
                <c:pt idx="2413">
                  <c:v>8786.655181651</c:v>
                </c:pt>
                <c:pt idx="2414">
                  <c:v>8608.1252450379998</c:v>
                </c:pt>
                <c:pt idx="2415">
                  <c:v>8815.2312449022993</c:v>
                </c:pt>
                <c:pt idx="2416">
                  <c:v>9330.9864847009994</c:v>
                </c:pt>
                <c:pt idx="2417">
                  <c:v>9757.2965855932998</c:v>
                </c:pt>
                <c:pt idx="2418">
                  <c:v>9362.6355569660991</c:v>
                </c:pt>
                <c:pt idx="2419">
                  <c:v>9418.9185505050991</c:v>
                </c:pt>
                <c:pt idx="2420">
                  <c:v>9684.7019593528003</c:v>
                </c:pt>
                <c:pt idx="2421">
                  <c:v>9723.6801504530995</c:v>
                </c:pt>
                <c:pt idx="2422">
                  <c:v>9719.4808544776006</c:v>
                </c:pt>
                <c:pt idx="2423">
                  <c:v>9540.8865665842004</c:v>
                </c:pt>
                <c:pt idx="2424">
                  <c:v>9141.1506374210003</c:v>
                </c:pt>
                <c:pt idx="2425">
                  <c:v>9192.8451358053007</c:v>
                </c:pt>
                <c:pt idx="2426">
                  <c:v>9220.0758874664007</c:v>
                </c:pt>
                <c:pt idx="2427">
                  <c:v>9048.7151191610992</c:v>
                </c:pt>
                <c:pt idx="2428">
                  <c:v>8905.7816045384006</c:v>
                </c:pt>
                <c:pt idx="2429">
                  <c:v>8835.7272240409002</c:v>
                </c:pt>
                <c:pt idx="2430">
                  <c:v>9112.9791755926999</c:v>
                </c:pt>
                <c:pt idx="2431">
                  <c:v>9507.5246646633004</c:v>
                </c:pt>
                <c:pt idx="2432">
                  <c:v>9425.2818691895991</c:v>
                </c:pt>
                <c:pt idx="2433">
                  <c:v>9688.3243903719995</c:v>
                </c:pt>
                <c:pt idx="2434">
                  <c:v>9427.6700841393995</c:v>
                </c:pt>
                <c:pt idx="2435">
                  <c:v>10268.5819847333</c:v>
                </c:pt>
                <c:pt idx="2436">
                  <c:v>9516.1354430882002</c:v>
                </c:pt>
                <c:pt idx="2437">
                  <c:v>9667.0607542595008</c:v>
                </c:pt>
                <c:pt idx="2438">
                  <c:v>9811.3670946019993</c:v>
                </c:pt>
                <c:pt idx="2439">
                  <c:v>9659.6612981891994</c:v>
                </c:pt>
                <c:pt idx="2440">
                  <c:v>9677.0509945124995</c:v>
                </c:pt>
                <c:pt idx="2441">
                  <c:v>9737.4585587860001</c:v>
                </c:pt>
                <c:pt idx="2442">
                  <c:v>9791.9278997680995</c:v>
                </c:pt>
                <c:pt idx="2443">
                  <c:v>9786.1420204782007</c:v>
                </c:pt>
                <c:pt idx="2444">
                  <c:v>9874.967047524</c:v>
                </c:pt>
                <c:pt idx="2445">
                  <c:v>9260.8326409877009</c:v>
                </c:pt>
                <c:pt idx="2446">
                  <c:v>9464.2280968215</c:v>
                </c:pt>
                <c:pt idx="2447">
                  <c:v>9458.6597544045999</c:v>
                </c:pt>
                <c:pt idx="2448">
                  <c:v>9351.9537280096993</c:v>
                </c:pt>
                <c:pt idx="2449">
                  <c:v>9441.7689955464994</c:v>
                </c:pt>
                <c:pt idx="2450">
                  <c:v>9510.6606372934002</c:v>
                </c:pt>
                <c:pt idx="2451">
                  <c:v>9457.6270744096</c:v>
                </c:pt>
                <c:pt idx="2452">
                  <c:v>9398.6420936216</c:v>
                </c:pt>
                <c:pt idx="2453">
                  <c:v>9279.7607651662001</c:v>
                </c:pt>
                <c:pt idx="2454">
                  <c:v>9353.0781961864996</c:v>
                </c:pt>
                <c:pt idx="2455">
                  <c:v>9289.1044914440008</c:v>
                </c:pt>
                <c:pt idx="2456">
                  <c:v>9680.9471278957008</c:v>
                </c:pt>
                <c:pt idx="2457">
                  <c:v>9609.6802455253001</c:v>
                </c:pt>
                <c:pt idx="2458">
                  <c:v>9311.1363183170997</c:v>
                </c:pt>
                <c:pt idx="2459">
                  <c:v>9252.6333717662001</c:v>
                </c:pt>
                <c:pt idx="2460">
                  <c:v>9171.7320857652994</c:v>
                </c:pt>
                <c:pt idx="2461">
                  <c:v>9022.1537680027996</c:v>
                </c:pt>
                <c:pt idx="2462">
                  <c:v>9101.8500573563997</c:v>
                </c:pt>
                <c:pt idx="2463">
                  <c:v>9188.0613754617007</c:v>
                </c:pt>
                <c:pt idx="2464">
                  <c:v>9148.4448585575992</c:v>
                </c:pt>
                <c:pt idx="2465">
                  <c:v>9236.3167704302996</c:v>
                </c:pt>
                <c:pt idx="2466">
                  <c:v>9097.7973663896992</c:v>
                </c:pt>
                <c:pt idx="2467">
                  <c:v>9094.3245610188005</c:v>
                </c:pt>
                <c:pt idx="2468">
                  <c:v>9124.6535343979995</c:v>
                </c:pt>
                <c:pt idx="2469">
                  <c:v>9055.4644825161995</c:v>
                </c:pt>
                <c:pt idx="2470">
                  <c:v>9278.8056370406994</c:v>
                </c:pt>
                <c:pt idx="2471">
                  <c:v>9244.4158145352994</c:v>
                </c:pt>
                <c:pt idx="2472">
                  <c:v>9471.7599734202995</c:v>
                </c:pt>
                <c:pt idx="2473">
                  <c:v>9236.1432537083001</c:v>
                </c:pt>
                <c:pt idx="2474">
                  <c:v>9243.1752591503991</c:v>
                </c:pt>
                <c:pt idx="2475">
                  <c:v>9229.8597549400001</c:v>
                </c:pt>
                <c:pt idx="2476">
                  <c:v>9286.7370420850002</c:v>
                </c:pt>
                <c:pt idx="2477">
                  <c:v>9238.9937548587004</c:v>
                </c:pt>
                <c:pt idx="2478">
                  <c:v>9260.4709801845001</c:v>
                </c:pt>
                <c:pt idx="2479">
                  <c:v>9211.0264328946996</c:v>
                </c:pt>
                <c:pt idx="2480">
                  <c:v>9133.7778303426003</c:v>
                </c:pt>
                <c:pt idx="2481">
                  <c:v>9160.4105914881002</c:v>
                </c:pt>
                <c:pt idx="2482">
                  <c:v>9176.6863901003999</c:v>
                </c:pt>
                <c:pt idx="2483">
                  <c:v>9190.2715341961994</c:v>
                </c:pt>
                <c:pt idx="2484">
                  <c:v>9172.5883325719005</c:v>
                </c:pt>
                <c:pt idx="2485">
                  <c:v>9395.0644458828992</c:v>
                </c:pt>
                <c:pt idx="2486">
                  <c:v>9530.7908853474</c:v>
                </c:pt>
                <c:pt idx="2487">
                  <c:v>9617.3778613785998</c:v>
                </c:pt>
                <c:pt idx="2488">
                  <c:v>9568.9747259613996</c:v>
                </c:pt>
                <c:pt idx="2489">
                  <c:v>9708.9491400964998</c:v>
                </c:pt>
                <c:pt idx="2490">
                  <c:v>9938.9512228609001</c:v>
                </c:pt>
                <c:pt idx="2491">
                  <c:v>11187.7797269617</c:v>
                </c:pt>
                <c:pt idx="2492">
                  <c:v>10939.6701415471</c:v>
                </c:pt>
                <c:pt idx="2493">
                  <c:v>11284.458986846699</c:v>
                </c:pt>
                <c:pt idx="2494">
                  <c:v>11118.918412434001</c:v>
                </c:pt>
                <c:pt idx="2495">
                  <c:v>11373.3172566418</c:v>
                </c:pt>
                <c:pt idx="2496">
                  <c:v>11766.7482970949</c:v>
                </c:pt>
                <c:pt idx="2497">
                  <c:v>11139.0983803526</c:v>
                </c:pt>
                <c:pt idx="2498">
                  <c:v>11261.806331740199</c:v>
                </c:pt>
                <c:pt idx="2499">
                  <c:v>11228.0263240165</c:v>
                </c:pt>
                <c:pt idx="2500">
                  <c:v>11653.407585561899</c:v>
                </c:pt>
                <c:pt idx="2501">
                  <c:v>11796.8173649898</c:v>
                </c:pt>
                <c:pt idx="2502">
                  <c:v>11639.9354101265</c:v>
                </c:pt>
                <c:pt idx="2503">
                  <c:v>11744.9120755023</c:v>
                </c:pt>
                <c:pt idx="2504">
                  <c:v>11673.1232375366</c:v>
                </c:pt>
                <c:pt idx="2505">
                  <c:v>11832.227308129301</c:v>
                </c:pt>
                <c:pt idx="2506">
                  <c:v>11340.582340643699</c:v>
                </c:pt>
                <c:pt idx="2507">
                  <c:v>11549.5463143706</c:v>
                </c:pt>
                <c:pt idx="2508">
                  <c:v>11752.1686562261</c:v>
                </c:pt>
                <c:pt idx="2509">
                  <c:v>11783.283411259899</c:v>
                </c:pt>
                <c:pt idx="2510">
                  <c:v>11895.6269498904</c:v>
                </c:pt>
                <c:pt idx="2511">
                  <c:v>11896.9471701861</c:v>
                </c:pt>
                <c:pt idx="2512">
                  <c:v>12399.111884661899</c:v>
                </c:pt>
                <c:pt idx="2513">
                  <c:v>12071.738909084999</c:v>
                </c:pt>
                <c:pt idx="2514">
                  <c:v>11749.829508758399</c:v>
                </c:pt>
                <c:pt idx="2515">
                  <c:v>11833.897348696601</c:v>
                </c:pt>
                <c:pt idx="2516">
                  <c:v>11583.138942634099</c:v>
                </c:pt>
                <c:pt idx="2517">
                  <c:v>11674.624353905199</c:v>
                </c:pt>
                <c:pt idx="2518">
                  <c:v>11666.410122236601</c:v>
                </c:pt>
                <c:pt idx="2519">
                  <c:v>11744.012696649501</c:v>
                </c:pt>
                <c:pt idx="2520">
                  <c:v>11378.7260298071</c:v>
                </c:pt>
                <c:pt idx="2521">
                  <c:v>11458.8225964867</c:v>
                </c:pt>
                <c:pt idx="2522">
                  <c:v>11302.120964498799</c:v>
                </c:pt>
                <c:pt idx="2523">
                  <c:v>11482.225686505801</c:v>
                </c:pt>
                <c:pt idx="2524">
                  <c:v>11515.0444306934</c:v>
                </c:pt>
                <c:pt idx="2525">
                  <c:v>11657.0039342288</c:v>
                </c:pt>
                <c:pt idx="2526">
                  <c:v>11678.373255419199</c:v>
                </c:pt>
                <c:pt idx="2527">
                  <c:v>11964.208672462701</c:v>
                </c:pt>
                <c:pt idx="2528">
                  <c:v>11427.7026049712</c:v>
                </c:pt>
                <c:pt idx="2529">
                  <c:v>10712.920646071299</c:v>
                </c:pt>
                <c:pt idx="2530">
                  <c:v>10563.896938616001</c:v>
                </c:pt>
                <c:pt idx="2531">
                  <c:v>10042.854854367501</c:v>
                </c:pt>
                <c:pt idx="2532">
                  <c:v>10207.605002960299</c:v>
                </c:pt>
                <c:pt idx="2533">
                  <c:v>10381.776106933499</c:v>
                </c:pt>
                <c:pt idx="2534">
                  <c:v>10043.1964412914</c:v>
                </c:pt>
                <c:pt idx="2535">
                  <c:v>10268.460915747</c:v>
                </c:pt>
                <c:pt idx="2536">
                  <c:v>10341.0159838502</c:v>
                </c:pt>
                <c:pt idx="2537">
                  <c:v>10380.5395972283</c:v>
                </c:pt>
                <c:pt idx="2538">
                  <c:v>10436.365408359299</c:v>
                </c:pt>
                <c:pt idx="2539">
                  <c:v>10313.06857949</c:v>
                </c:pt>
                <c:pt idx="2540">
                  <c:v>10680.2975611652</c:v>
                </c:pt>
                <c:pt idx="2541">
                  <c:v>10829.5053071986</c:v>
                </c:pt>
                <c:pt idx="2542">
                  <c:v>11033.383526481701</c:v>
                </c:pt>
                <c:pt idx="2543">
                  <c:v>10937.1112591004</c:v>
                </c:pt>
                <c:pt idx="2544">
                  <c:v>10933.9311623986</c:v>
                </c:pt>
                <c:pt idx="2545">
                  <c:v>11048.8792781597</c:v>
                </c:pt>
                <c:pt idx="2546">
                  <c:v>10852.910138941499</c:v>
                </c:pt>
                <c:pt idx="2547">
                  <c:v>10526.2028872017</c:v>
                </c:pt>
                <c:pt idx="2548">
                  <c:v>10531.1645626345</c:v>
                </c:pt>
                <c:pt idx="2549">
                  <c:v>10260.033012411801</c:v>
                </c:pt>
                <c:pt idx="2550">
                  <c:v>10672.956808056</c:v>
                </c:pt>
                <c:pt idx="2551">
                  <c:v>10729.0696074184</c:v>
                </c:pt>
                <c:pt idx="2552">
                  <c:v>10741.476467521699</c:v>
                </c:pt>
                <c:pt idx="2553">
                  <c:v>10752.3454497531</c:v>
                </c:pt>
                <c:pt idx="2554">
                  <c:v>10863.0657239052</c:v>
                </c:pt>
                <c:pt idx="2555">
                  <c:v>10764.284370719601</c:v>
                </c:pt>
                <c:pt idx="2556">
                  <c:v>10741.5795494951</c:v>
                </c:pt>
                <c:pt idx="2557">
                  <c:v>10626.600956496501</c:v>
                </c:pt>
                <c:pt idx="2558">
                  <c:v>10567.330195233</c:v>
                </c:pt>
                <c:pt idx="2559">
                  <c:v>10555.0286787811</c:v>
                </c:pt>
                <c:pt idx="2560">
                  <c:v>10660.6111826447</c:v>
                </c:pt>
                <c:pt idx="2561">
                  <c:v>10756.404584920399</c:v>
                </c:pt>
                <c:pt idx="2562">
                  <c:v>10589.626393525299</c:v>
                </c:pt>
                <c:pt idx="2563">
                  <c:v>10645.7547867781</c:v>
                </c:pt>
                <c:pt idx="2564">
                  <c:v>10897.5954315054</c:v>
                </c:pt>
                <c:pt idx="2565">
                  <c:v>11052.395083671199</c:v>
                </c:pt>
                <c:pt idx="2566">
                  <c:v>11360.852716867401</c:v>
                </c:pt>
                <c:pt idx="2567">
                  <c:v>11334.0267420322</c:v>
                </c:pt>
                <c:pt idx="2568">
                  <c:v>11666.211700321401</c:v>
                </c:pt>
                <c:pt idx="2569">
                  <c:v>11443.7327918222</c:v>
                </c:pt>
                <c:pt idx="2570">
                  <c:v>11395.54736637</c:v>
                </c:pt>
                <c:pt idx="2571">
                  <c:v>11504.5490067109</c:v>
                </c:pt>
                <c:pt idx="2572">
                  <c:v>11355.1604394509</c:v>
                </c:pt>
                <c:pt idx="2573">
                  <c:v>11358.706379629701</c:v>
                </c:pt>
                <c:pt idx="2574">
                  <c:v>11471.002547787</c:v>
                </c:pt>
                <c:pt idx="2575">
                  <c:v>11776.592997329501</c:v>
                </c:pt>
                <c:pt idx="2576">
                  <c:v>11936.3629133377</c:v>
                </c:pt>
                <c:pt idx="2577">
                  <c:v>13102.934461548501</c:v>
                </c:pt>
                <c:pt idx="2578">
                  <c:v>13140.669284056001</c:v>
                </c:pt>
                <c:pt idx="2579">
                  <c:v>12933.8235654933</c:v>
                </c:pt>
                <c:pt idx="2580">
                  <c:v>13081.6725594906</c:v>
                </c:pt>
                <c:pt idx="2581">
                  <c:v>13008.453257753699</c:v>
                </c:pt>
                <c:pt idx="2582">
                  <c:v>13033.5242700816</c:v>
                </c:pt>
                <c:pt idx="2583">
                  <c:v>13721.2822248459</c:v>
                </c:pt>
                <c:pt idx="2584">
                  <c:v>13282.2603479223</c:v>
                </c:pt>
                <c:pt idx="2585">
                  <c:v>13467.731782814501</c:v>
                </c:pt>
                <c:pt idx="2586">
                  <c:v>13573.710503153599</c:v>
                </c:pt>
                <c:pt idx="2587">
                  <c:v>13891.2168331626</c:v>
                </c:pt>
                <c:pt idx="2588">
                  <c:v>13730.197310936101</c:v>
                </c:pt>
                <c:pt idx="2589">
                  <c:v>13633.698216892501</c:v>
                </c:pt>
                <c:pt idx="2590">
                  <c:v>13832.9384097683</c:v>
                </c:pt>
                <c:pt idx="2591">
                  <c:v>14163.9768155039</c:v>
                </c:pt>
                <c:pt idx="2592">
                  <c:v>15424.527676686999</c:v>
                </c:pt>
                <c:pt idx="2593">
                  <c:v>15540.5965908122</c:v>
                </c:pt>
                <c:pt idx="2594">
                  <c:v>14783.981678533401</c:v>
                </c:pt>
                <c:pt idx="2595">
                  <c:v>15500.3342547421</c:v>
                </c:pt>
                <c:pt idx="2596">
                  <c:v>15283.7801387338</c:v>
                </c:pt>
                <c:pt idx="2597">
                  <c:v>15374.0443857602</c:v>
                </c:pt>
                <c:pt idx="2598">
                  <c:v>15820.4952410758</c:v>
                </c:pt>
                <c:pt idx="2599">
                  <c:v>16253.3102719418</c:v>
                </c:pt>
                <c:pt idx="2600">
                  <c:v>16347.044920353101</c:v>
                </c:pt>
                <c:pt idx="2601">
                  <c:v>15991.833024404001</c:v>
                </c:pt>
                <c:pt idx="2602">
                  <c:v>15918.0801281116</c:v>
                </c:pt>
                <c:pt idx="2603">
                  <c:v>16752.002989963799</c:v>
                </c:pt>
                <c:pt idx="2604">
                  <c:v>17593.486414933399</c:v>
                </c:pt>
                <c:pt idx="2605">
                  <c:v>17834.6365337098</c:v>
                </c:pt>
                <c:pt idx="2606">
                  <c:v>17954.8580090953</c:v>
                </c:pt>
                <c:pt idx="2607">
                  <c:v>18612.870672181001</c:v>
                </c:pt>
                <c:pt idx="2608">
                  <c:v>18591.8566047532</c:v>
                </c:pt>
                <c:pt idx="2609">
                  <c:v>18629.995537256</c:v>
                </c:pt>
                <c:pt idx="2610">
                  <c:v>18469.200469478499</c:v>
                </c:pt>
                <c:pt idx="2611">
                  <c:v>19045.736465653099</c:v>
                </c:pt>
                <c:pt idx="2612">
                  <c:v>18746.934806703899</c:v>
                </c:pt>
                <c:pt idx="2613">
                  <c:v>17187.4062763281</c:v>
                </c:pt>
                <c:pt idx="2614">
                  <c:v>17023.9614000906</c:v>
                </c:pt>
                <c:pt idx="2615">
                  <c:v>17814.780278435501</c:v>
                </c:pt>
                <c:pt idx="2616">
                  <c:v>18114.414349277198</c:v>
                </c:pt>
                <c:pt idx="2617">
                  <c:v>19382.360585866401</c:v>
                </c:pt>
                <c:pt idx="2618">
                  <c:v>18980.977450124701</c:v>
                </c:pt>
                <c:pt idx="2619">
                  <c:v>19184.8978477411</c:v>
                </c:pt>
                <c:pt idx="2620">
                  <c:v>19464.5317045601</c:v>
                </c:pt>
                <c:pt idx="2621">
                  <c:v>18813.124760286399</c:v>
                </c:pt>
                <c:pt idx="2622">
                  <c:v>19045.020272598598</c:v>
                </c:pt>
                <c:pt idx="2623">
                  <c:v>19113.933395087901</c:v>
                </c:pt>
                <c:pt idx="2624">
                  <c:v>19107.599795309801</c:v>
                </c:pt>
                <c:pt idx="2625">
                  <c:v>18682.457833206699</c:v>
                </c:pt>
                <c:pt idx="2626">
                  <c:v>18543.007049221502</c:v>
                </c:pt>
                <c:pt idx="2627">
                  <c:v>18359.476600342099</c:v>
                </c:pt>
                <c:pt idx="2628">
                  <c:v>18137.319374611601</c:v>
                </c:pt>
                <c:pt idx="2629">
                  <c:v>18882.260171064099</c:v>
                </c:pt>
                <c:pt idx="2630">
                  <c:v>19060.276901278601</c:v>
                </c:pt>
                <c:pt idx="2631">
                  <c:v>19251.2240047093</c:v>
                </c:pt>
                <c:pt idx="2632">
                  <c:v>19443.476352827802</c:v>
                </c:pt>
                <c:pt idx="2633">
                  <c:v>21310.656262230699</c:v>
                </c:pt>
                <c:pt idx="2634">
                  <c:v>22895.976237550101</c:v>
                </c:pt>
                <c:pt idx="2635">
                  <c:v>23008.776256744899</c:v>
                </c:pt>
                <c:pt idx="2636">
                  <c:v>23890.822648869402</c:v>
                </c:pt>
                <c:pt idx="2637">
                  <c:v>23537.369890890801</c:v>
                </c:pt>
                <c:pt idx="2638">
                  <c:v>23177.270997994801</c:v>
                </c:pt>
                <c:pt idx="2639">
                  <c:v>23433.9807581397</c:v>
                </c:pt>
                <c:pt idx="2640">
                  <c:v>23224.454137853401</c:v>
                </c:pt>
                <c:pt idx="2641">
                  <c:v>23623.885533230201</c:v>
                </c:pt>
                <c:pt idx="2642">
                  <c:v>24581.006171268102</c:v>
                </c:pt>
                <c:pt idx="2643">
                  <c:v>26381.296232922301</c:v>
                </c:pt>
                <c:pt idx="2644">
                  <c:v>26389.290264944801</c:v>
                </c:pt>
                <c:pt idx="2645">
                  <c:v>26718.029463404098</c:v>
                </c:pt>
                <c:pt idx="2646">
                  <c:v>26975.729564520701</c:v>
                </c:pt>
                <c:pt idx="2647">
                  <c:v>28768.8362075267</c:v>
                </c:pt>
                <c:pt idx="2648">
                  <c:v>29111.521567123898</c:v>
                </c:pt>
                <c:pt idx="2649">
                  <c:v>29333.6051206224</c:v>
                </c:pt>
                <c:pt idx="2650">
                  <c:v>32154.167363274501</c:v>
                </c:pt>
                <c:pt idx="2651">
                  <c:v>33002.536427039697</c:v>
                </c:pt>
                <c:pt idx="2652">
                  <c:v>31431.612279721601</c:v>
                </c:pt>
                <c:pt idx="2653">
                  <c:v>34433.606513837702</c:v>
                </c:pt>
                <c:pt idx="2654">
                  <c:v>36275.756347670897</c:v>
                </c:pt>
                <c:pt idx="2655">
                  <c:v>39713.5078567171</c:v>
                </c:pt>
                <c:pt idx="2656">
                  <c:v>40519.448597533898</c:v>
                </c:pt>
                <c:pt idx="2657">
                  <c:v>40258.923988658004</c:v>
                </c:pt>
                <c:pt idx="2658">
                  <c:v>38709.765374875104</c:v>
                </c:pt>
                <c:pt idx="2659">
                  <c:v>34409.642375222298</c:v>
                </c:pt>
                <c:pt idx="2660">
                  <c:v>34214.610262050403</c:v>
                </c:pt>
                <c:pt idx="2661">
                  <c:v>37017.007503454697</c:v>
                </c:pt>
                <c:pt idx="2662">
                  <c:v>38435.863514661301</c:v>
                </c:pt>
                <c:pt idx="2663">
                  <c:v>36751.584973689198</c:v>
                </c:pt>
                <c:pt idx="2664">
                  <c:v>36016.779605942203</c:v>
                </c:pt>
                <c:pt idx="2665">
                  <c:v>36375.811379261802</c:v>
                </c:pt>
                <c:pt idx="2666">
                  <c:v>36346.6095022257</c:v>
                </c:pt>
                <c:pt idx="2667">
                  <c:v>36577.519646388602</c:v>
                </c:pt>
                <c:pt idx="2668">
                  <c:v>35004.532626883098</c:v>
                </c:pt>
                <c:pt idx="2669">
                  <c:v>30606.182675653301</c:v>
                </c:pt>
                <c:pt idx="2670">
                  <c:v>33368.365931894798</c:v>
                </c:pt>
                <c:pt idx="2671">
                  <c:v>32070.097425202199</c:v>
                </c:pt>
                <c:pt idx="2672">
                  <c:v>32285.726132437001</c:v>
                </c:pt>
                <c:pt idx="2673">
                  <c:v>32500.255962689102</c:v>
                </c:pt>
                <c:pt idx="2674">
                  <c:v>32324.555650734299</c:v>
                </c:pt>
                <c:pt idx="2675">
                  <c:v>30534.999373019898</c:v>
                </c:pt>
                <c:pt idx="2676">
                  <c:v>33408.218337391503</c:v>
                </c:pt>
                <c:pt idx="2677">
                  <c:v>34842.557393124698</c:v>
                </c:pt>
                <c:pt idx="2678">
                  <c:v>34622.373231528501</c:v>
                </c:pt>
                <c:pt idx="2679">
                  <c:v>33087.369864516601</c:v>
                </c:pt>
                <c:pt idx="2680">
                  <c:v>33613.320764308999</c:v>
                </c:pt>
                <c:pt idx="2681">
                  <c:v>35632.901951519198</c:v>
                </c:pt>
                <c:pt idx="2682">
                  <c:v>37397.426364086998</c:v>
                </c:pt>
                <c:pt idx="2683">
                  <c:v>37256.2521108726</c:v>
                </c:pt>
                <c:pt idx="2684">
                  <c:v>37851.596590082103</c:v>
                </c:pt>
                <c:pt idx="2685">
                  <c:v>40302.799792839302</c:v>
                </c:pt>
                <c:pt idx="2686">
                  <c:v>38461.681403304799</c:v>
                </c:pt>
                <c:pt idx="2687">
                  <c:v>44716.685469056298</c:v>
                </c:pt>
                <c:pt idx="2688">
                  <c:v>46674.851688109004</c:v>
                </c:pt>
                <c:pt idx="2689">
                  <c:v>45237.475689252999</c:v>
                </c:pt>
                <c:pt idx="2690">
                  <c:v>47500.8975242038</c:v>
                </c:pt>
                <c:pt idx="2691">
                  <c:v>47884.182862295303</c:v>
                </c:pt>
                <c:pt idx="2692">
                  <c:v>47005.190648896503</c:v>
                </c:pt>
                <c:pt idx="2693">
                  <c:v>49151.167576321997</c:v>
                </c:pt>
                <c:pt idx="2694">
                  <c:v>48125.992195407198</c:v>
                </c:pt>
                <c:pt idx="2695">
                  <c:v>48840.414474581397</c:v>
                </c:pt>
                <c:pt idx="2696">
                  <c:v>52165.302555220798</c:v>
                </c:pt>
                <c:pt idx="2697">
                  <c:v>51728.508796728202</c:v>
                </c:pt>
                <c:pt idx="2698">
                  <c:v>55719.204361699602</c:v>
                </c:pt>
                <c:pt idx="2699">
                  <c:v>54801.6486439949</c:v>
                </c:pt>
                <c:pt idx="2700">
                  <c:v>57128.642606469803</c:v>
                </c:pt>
                <c:pt idx="2701">
                  <c:v>54181.914649193699</c:v>
                </c:pt>
                <c:pt idx="2702">
                  <c:v>48172.877476926602</c:v>
                </c:pt>
                <c:pt idx="2703">
                  <c:v>48745.432984339197</c:v>
                </c:pt>
                <c:pt idx="2704">
                  <c:v>48291.412083345502</c:v>
                </c:pt>
                <c:pt idx="2705">
                  <c:v>45752.114919405903</c:v>
                </c:pt>
                <c:pt idx="2706">
                  <c:v>46642.606076578399</c:v>
                </c:pt>
                <c:pt idx="2707">
                  <c:v>45092.806572600697</c:v>
                </c:pt>
                <c:pt idx="2708">
                  <c:v>49248.914013312002</c:v>
                </c:pt>
                <c:pt idx="2709">
                  <c:v>47900.776878327903</c:v>
                </c:pt>
                <c:pt idx="2710">
                  <c:v>50811.855174443001</c:v>
                </c:pt>
                <c:pt idx="2711">
                  <c:v>48259.487076662102</c:v>
                </c:pt>
                <c:pt idx="2712">
                  <c:v>49149.730828837099</c:v>
                </c:pt>
                <c:pt idx="2713">
                  <c:v>48879.151904155697</c:v>
                </c:pt>
                <c:pt idx="2714">
                  <c:v>50594.698574510701</c:v>
                </c:pt>
                <c:pt idx="2715">
                  <c:v>51503.258132181501</c:v>
                </c:pt>
                <c:pt idx="2716">
                  <c:v>54458.037811424401</c:v>
                </c:pt>
                <c:pt idx="2717">
                  <c:v>56915.173935052699</c:v>
                </c:pt>
                <c:pt idx="2718">
                  <c:v>57636.757961966097</c:v>
                </c:pt>
                <c:pt idx="2719">
                  <c:v>57306.166262988998</c:v>
                </c:pt>
                <c:pt idx="2720">
                  <c:v>60743.041824911103</c:v>
                </c:pt>
                <c:pt idx="2721">
                  <c:v>60197.901991800303</c:v>
                </c:pt>
                <c:pt idx="2722">
                  <c:v>56300.334108630297</c:v>
                </c:pt>
                <c:pt idx="2723">
                  <c:v>56639.783949671102</c:v>
                </c:pt>
                <c:pt idx="2724">
                  <c:v>58567.283781057798</c:v>
                </c:pt>
                <c:pt idx="2725">
                  <c:v>57983.094743574002</c:v>
                </c:pt>
                <c:pt idx="2726">
                  <c:v>58451.731465945799</c:v>
                </c:pt>
                <c:pt idx="2727">
                  <c:v>58593.602454060099</c:v>
                </c:pt>
                <c:pt idx="2728">
                  <c:v>57796.4673712199</c:v>
                </c:pt>
                <c:pt idx="2729">
                  <c:v>54329.358634631397</c:v>
                </c:pt>
                <c:pt idx="2730">
                  <c:v>54794.297713709901</c:v>
                </c:pt>
                <c:pt idx="2731">
                  <c:v>52787.745525751598</c:v>
                </c:pt>
                <c:pt idx="2732">
                  <c:v>52173.867980245603</c:v>
                </c:pt>
                <c:pt idx="2733">
                  <c:v>54483.045732300001</c:v>
                </c:pt>
                <c:pt idx="2734">
                  <c:v>56234.356105002698</c:v>
                </c:pt>
                <c:pt idx="2735">
                  <c:v>55343.925815326897</c:v>
                </c:pt>
                <c:pt idx="2736">
                  <c:v>57627.679249103101</c:v>
                </c:pt>
                <c:pt idx="2737">
                  <c:v>58734.475433722197</c:v>
                </c:pt>
                <c:pt idx="2738">
                  <c:v>58724.664516627199</c:v>
                </c:pt>
                <c:pt idx="2739">
                  <c:v>58984.6129299288</c:v>
                </c:pt>
                <c:pt idx="2740">
                  <c:v>58821.626994441402</c:v>
                </c:pt>
                <c:pt idx="2741">
                  <c:v>57517.798773141403</c:v>
                </c:pt>
                <c:pt idx="2742">
                  <c:v>58177.402763732302</c:v>
                </c:pt>
                <c:pt idx="2743">
                  <c:v>58843.559540209499</c:v>
                </c:pt>
                <c:pt idx="2744">
                  <c:v>58040.187601883299</c:v>
                </c:pt>
                <c:pt idx="2745">
                  <c:v>56508.942863880096</c:v>
                </c:pt>
                <c:pt idx="2746">
                  <c:v>57880.905683859797</c:v>
                </c:pt>
                <c:pt idx="2747">
                  <c:v>58171.909018702099</c:v>
                </c:pt>
                <c:pt idx="2748">
                  <c:v>59295.950044013996</c:v>
                </c:pt>
                <c:pt idx="2749">
                  <c:v>59822.901677430396</c:v>
                </c:pt>
                <c:pt idx="2750">
                  <c:v>59853.197242270398</c:v>
                </c:pt>
                <c:pt idx="2751">
                  <c:v>63223.884390785803</c:v>
                </c:pt>
                <c:pt idx="2752">
                  <c:v>62926.557175900904</c:v>
                </c:pt>
                <c:pt idx="2753">
                  <c:v>63346.789035105197</c:v>
                </c:pt>
                <c:pt idx="2754">
                  <c:v>61965.782598095699</c:v>
                </c:pt>
                <c:pt idx="2755">
                  <c:v>60574.444728227303</c:v>
                </c:pt>
                <c:pt idx="2756">
                  <c:v>56850.830165689302</c:v>
                </c:pt>
                <c:pt idx="2757">
                  <c:v>56224.101587711702</c:v>
                </c:pt>
                <c:pt idx="2758">
                  <c:v>56608.7697483925</c:v>
                </c:pt>
                <c:pt idx="2759">
                  <c:v>54144.427476056298</c:v>
                </c:pt>
                <c:pt idx="2760">
                  <c:v>51965.059559406101</c:v>
                </c:pt>
                <c:pt idx="2761">
                  <c:v>50669.144382175597</c:v>
                </c:pt>
                <c:pt idx="2762">
                  <c:v>50733.769503637399</c:v>
                </c:pt>
                <c:pt idx="2763">
                  <c:v>48542.952202984401</c:v>
                </c:pt>
                <c:pt idx="2764">
                  <c:v>53558.707844619501</c:v>
                </c:pt>
                <c:pt idx="2765">
                  <c:v>55123.861981416601</c:v>
                </c:pt>
                <c:pt idx="2766">
                  <c:v>54591.515325543602</c:v>
                </c:pt>
                <c:pt idx="2767">
                  <c:v>53260.295341152902</c:v>
                </c:pt>
                <c:pt idx="2768">
                  <c:v>57302.6464240813</c:v>
                </c:pt>
                <c:pt idx="2769">
                  <c:v>57677.9752218988</c:v>
                </c:pt>
                <c:pt idx="2770">
                  <c:v>56427.043125015203</c:v>
                </c:pt>
                <c:pt idx="2771">
                  <c:v>57255.306837555298</c:v>
                </c:pt>
                <c:pt idx="2772">
                  <c:v>53658.843120816302</c:v>
                </c:pt>
                <c:pt idx="2773">
                  <c:v>57252.702184501097</c:v>
                </c:pt>
                <c:pt idx="2774">
                  <c:v>56583.849879166497</c:v>
                </c:pt>
                <c:pt idx="2775">
                  <c:v>57107.120671886398</c:v>
                </c:pt>
                <c:pt idx="2776">
                  <c:v>58788.209678927298</c:v>
                </c:pt>
                <c:pt idx="2777">
                  <c:v>58102.191426234203</c:v>
                </c:pt>
                <c:pt idx="2778">
                  <c:v>55715.546651286902</c:v>
                </c:pt>
                <c:pt idx="2779">
                  <c:v>56573.555471904299</c:v>
                </c:pt>
                <c:pt idx="2780">
                  <c:v>52147.821186982299</c:v>
                </c:pt>
                <c:pt idx="2781">
                  <c:v>49764.132081597498</c:v>
                </c:pt>
                <c:pt idx="2782">
                  <c:v>50032.693136764799</c:v>
                </c:pt>
                <c:pt idx="2783">
                  <c:v>47885.6252547166</c:v>
                </c:pt>
                <c:pt idx="2784">
                  <c:v>45604.6157536131</c:v>
                </c:pt>
                <c:pt idx="2785">
                  <c:v>43144.471290860303</c:v>
                </c:pt>
                <c:pt idx="2786">
                  <c:v>43196.046480024001</c:v>
                </c:pt>
                <c:pt idx="2787">
                  <c:v>39439.2376354523</c:v>
                </c:pt>
                <c:pt idx="2788">
                  <c:v>39756.089848537398</c:v>
                </c:pt>
                <c:pt idx="2789">
                  <c:v>36921.767807955999</c:v>
                </c:pt>
                <c:pt idx="2790">
                  <c:v>37490.941887595902</c:v>
                </c:pt>
                <c:pt idx="2791">
                  <c:v>34259.548415869896</c:v>
                </c:pt>
                <c:pt idx="2792">
                  <c:v>38085.789360621202</c:v>
                </c:pt>
                <c:pt idx="2793">
                  <c:v>38290.448528175097</c:v>
                </c:pt>
                <c:pt idx="2794">
                  <c:v>38915.004828595498</c:v>
                </c:pt>
                <c:pt idx="2795">
                  <c:v>38717.769219916299</c:v>
                </c:pt>
                <c:pt idx="2796">
                  <c:v>34898.008719557802</c:v>
                </c:pt>
                <c:pt idx="2797">
                  <c:v>34535.5224675641</c:v>
                </c:pt>
                <c:pt idx="2798">
                  <c:v>35749.655692141103</c:v>
                </c:pt>
                <c:pt idx="2799">
                  <c:v>36929.476739810998</c:v>
                </c:pt>
                <c:pt idx="2800">
                  <c:v>36419.749500682003</c:v>
                </c:pt>
                <c:pt idx="2801">
                  <c:v>37422.571455212201</c:v>
                </c:pt>
                <c:pt idx="2802">
                  <c:v>38958.492779629203</c:v>
                </c:pt>
                <c:pt idx="2803">
                  <c:v>37190.101351370802</c:v>
                </c:pt>
                <c:pt idx="2804">
                  <c:v>34981.380693097199</c:v>
                </c:pt>
                <c:pt idx="2805">
                  <c:v>35335.679198641301</c:v>
                </c:pt>
                <c:pt idx="2806">
                  <c:v>34016.565340501802</c:v>
                </c:pt>
                <c:pt idx="2807">
                  <c:v>33504.256612663303</c:v>
                </c:pt>
                <c:pt idx="2808">
                  <c:v>37127.189720381597</c:v>
                </c:pt>
                <c:pt idx="2809">
                  <c:v>36715.04710304</c:v>
                </c:pt>
                <c:pt idx="2810">
                  <c:v>37341.589434014502</c:v>
                </c:pt>
                <c:pt idx="2811">
                  <c:v>35655.164451050703</c:v>
                </c:pt>
                <c:pt idx="2812">
                  <c:v>38894.556265059298</c:v>
                </c:pt>
                <c:pt idx="2813">
                  <c:v>40162.320073135197</c:v>
                </c:pt>
                <c:pt idx="2814">
                  <c:v>40173.195049374903</c:v>
                </c:pt>
                <c:pt idx="2815">
                  <c:v>38557.479213148901</c:v>
                </c:pt>
                <c:pt idx="2816">
                  <c:v>37722.020184632303</c:v>
                </c:pt>
                <c:pt idx="2817">
                  <c:v>35520.451034037898</c:v>
                </c:pt>
                <c:pt idx="2818">
                  <c:v>35656.3047370809</c:v>
                </c:pt>
                <c:pt idx="2819">
                  <c:v>35681.133956360798</c:v>
                </c:pt>
                <c:pt idx="2820">
                  <c:v>31659.541729755601</c:v>
                </c:pt>
                <c:pt idx="2821">
                  <c:v>32404.330356216298</c:v>
                </c:pt>
                <c:pt idx="2822">
                  <c:v>33532.257845814303</c:v>
                </c:pt>
                <c:pt idx="2823">
                  <c:v>34718.474929338598</c:v>
                </c:pt>
                <c:pt idx="2824">
                  <c:v>31622.0893153533</c:v>
                </c:pt>
                <c:pt idx="2825">
                  <c:v>31739.2902105947</c:v>
                </c:pt>
                <c:pt idx="2826">
                  <c:v>34213.012737504498</c:v>
                </c:pt>
                <c:pt idx="2827">
                  <c:v>34365.185782694898</c:v>
                </c:pt>
                <c:pt idx="2828">
                  <c:v>35945.7868568673</c:v>
                </c:pt>
                <c:pt idx="2829">
                  <c:v>34855.644514611602</c:v>
                </c:pt>
                <c:pt idx="2830">
                  <c:v>33533.501912143998</c:v>
                </c:pt>
                <c:pt idx="2831">
                  <c:v>33526.853334647698</c:v>
                </c:pt>
                <c:pt idx="2832">
                  <c:v>34404.9270592463</c:v>
                </c:pt>
                <c:pt idx="2833">
                  <c:v>35601.865473044199</c:v>
                </c:pt>
                <c:pt idx="2834">
                  <c:v>34096.894279899898</c:v>
                </c:pt>
                <c:pt idx="2835">
                  <c:v>34047.547617453798</c:v>
                </c:pt>
                <c:pt idx="2836">
                  <c:v>34206.494528302203</c:v>
                </c:pt>
                <c:pt idx="2837">
                  <c:v>32579.6678801167</c:v>
                </c:pt>
                <c:pt idx="2838">
                  <c:v>33994.676988924497</c:v>
                </c:pt>
                <c:pt idx="2839">
                  <c:v>33543.701835933804</c:v>
                </c:pt>
                <c:pt idx="2840">
                  <c:v>34382.650690573399</c:v>
                </c:pt>
                <c:pt idx="2841">
                  <c:v>33032.377732483998</c:v>
                </c:pt>
                <c:pt idx="2842">
                  <c:v>32544.844907996499</c:v>
                </c:pt>
                <c:pt idx="2843">
                  <c:v>33003.812922162499</c:v>
                </c:pt>
                <c:pt idx="2844">
                  <c:v>31783.1713494959</c:v>
                </c:pt>
                <c:pt idx="2845">
                  <c:v>31596.294383253899</c:v>
                </c:pt>
                <c:pt idx="2846">
                  <c:v>31640.918126835099</c:v>
                </c:pt>
                <c:pt idx="2847">
                  <c:v>31537.8051899688</c:v>
                </c:pt>
                <c:pt idx="2848">
                  <c:v>30940.287284016002</c:v>
                </c:pt>
                <c:pt idx="2849">
                  <c:v>29608.597253468299</c:v>
                </c:pt>
                <c:pt idx="2850">
                  <c:v>32014.436033892402</c:v>
                </c:pt>
                <c:pt idx="2851">
                  <c:v>32203.365637698</c:v>
                </c:pt>
                <c:pt idx="2852">
                  <c:v>33117.751462222201</c:v>
                </c:pt>
                <c:pt idx="2853">
                  <c:v>34014.618359000997</c:v>
                </c:pt>
                <c:pt idx="2854">
                  <c:v>34574.670660926902</c:v>
                </c:pt>
                <c:pt idx="2855">
                  <c:v>37114.296623684</c:v>
                </c:pt>
                <c:pt idx="2856">
                  <c:v>38963.922857358797</c:v>
                </c:pt>
                <c:pt idx="2857">
                  <c:v>39917.449369398302</c:v>
                </c:pt>
                <c:pt idx="2858">
                  <c:v>39810.517971078698</c:v>
                </c:pt>
                <c:pt idx="2859">
                  <c:v>41157.154833370398</c:v>
                </c:pt>
                <c:pt idx="2860">
                  <c:v>41869.552507328597</c:v>
                </c:pt>
                <c:pt idx="2861">
                  <c:v>40263.3447558017</c:v>
                </c:pt>
                <c:pt idx="2862">
                  <c:v>39412.716469458799</c:v>
                </c:pt>
                <c:pt idx="2863">
                  <c:v>38368.174011680698</c:v>
                </c:pt>
                <c:pt idx="2864">
                  <c:v>39831.043913136098</c:v>
                </c:pt>
                <c:pt idx="2865">
                  <c:v>40902.4755758971</c:v>
                </c:pt>
                <c:pt idx="2866">
                  <c:v>42608.544977918602</c:v>
                </c:pt>
                <c:pt idx="2867">
                  <c:v>44095.744493618397</c:v>
                </c:pt>
                <c:pt idx="2868">
                  <c:v>44294.3073003631</c:v>
                </c:pt>
                <c:pt idx="2869">
                  <c:v>45990.9100659209</c:v>
                </c:pt>
                <c:pt idx="2870">
                  <c:v>45576.888879645601</c:v>
                </c:pt>
                <c:pt idx="2871">
                  <c:v>45793.318934319803</c:v>
                </c:pt>
                <c:pt idx="2872">
                  <c:v>44078.760672679397</c:v>
                </c:pt>
                <c:pt idx="2873">
                  <c:v>47654.729021729501</c:v>
                </c:pt>
                <c:pt idx="2874">
                  <c:v>47004.357460573803</c:v>
                </c:pt>
                <c:pt idx="2875">
                  <c:v>47144.842566976498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D-489C-84A6-36A3D55F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472991"/>
        <c:axId val="1203475487"/>
      </c:scatterChart>
      <c:valAx>
        <c:axId val="1205016383"/>
        <c:scaling>
          <c:orientation val="minMax"/>
          <c:max val="445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7215"/>
        <c:crosses val="autoZero"/>
        <c:crossBetween val="midCat"/>
      </c:valAx>
      <c:valAx>
        <c:axId val="1205017215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6383"/>
        <c:crosses val="autoZero"/>
        <c:crossBetween val="midCat"/>
      </c:valAx>
      <c:valAx>
        <c:axId val="1203475487"/>
        <c:scaling>
          <c:logBase val="10"/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72991"/>
        <c:crosses val="max"/>
        <c:crossBetween val="midCat"/>
      </c:valAx>
      <c:valAx>
        <c:axId val="120347299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0347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600">
                <a:solidFill>
                  <a:schemeClr val="tx1"/>
                </a:solidFill>
              </a:rPr>
              <a:t>Fees (USD per transaction), average per day (Blue); BTC</a:t>
            </a:r>
            <a:r>
              <a:rPr lang="en-US" sz="1600" baseline="0">
                <a:solidFill>
                  <a:schemeClr val="tx1"/>
                </a:solidFill>
              </a:rPr>
              <a:t> price (Red)</a:t>
            </a:r>
            <a:br>
              <a:rPr lang="en-US" sz="1600">
                <a:solidFill>
                  <a:schemeClr val="tx1"/>
                </a:solidFill>
              </a:rPr>
            </a:br>
            <a:r>
              <a:rPr lang="en-US" sz="1200">
                <a:solidFill>
                  <a:schemeClr val="tx1"/>
                </a:solidFill>
              </a:rPr>
              <a:t>adjusted so</a:t>
            </a:r>
            <a:r>
              <a:rPr lang="en-US" sz="1200" baseline="0">
                <a:solidFill>
                  <a:schemeClr val="tx1"/>
                </a:solidFill>
              </a:rPr>
              <a:t> that all &lt;$1 fee-values are set to = $1</a:t>
            </a:r>
            <a:endParaRPr lang="en-US" sz="120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5693669127934881"/>
          <c:y val="2.721089018391776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62393921412268E-2"/>
          <c:y val="0.11477553479576513"/>
          <c:w val="0.90324698221365007"/>
          <c:h val="0.822099913675057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'fees-usd-per-transaction'!$I$4</c:f>
              <c:strCache>
                <c:ptCount val="1"/>
                <c:pt idx="0">
                  <c:v>Fees (with &lt;$1, replaced with $1)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'fees-usd-per-transaction'!$H$5:$H$1536</c:f>
              <c:numCache>
                <c:formatCode>m/d/yyyy</c:formatCode>
                <c:ptCount val="1532"/>
                <c:pt idx="0">
                  <c:v>39829.958333333336</c:v>
                </c:pt>
                <c:pt idx="1">
                  <c:v>39832.958333333336</c:v>
                </c:pt>
                <c:pt idx="2">
                  <c:v>39835.958333333336</c:v>
                </c:pt>
                <c:pt idx="3">
                  <c:v>39838.958333333336</c:v>
                </c:pt>
                <c:pt idx="4">
                  <c:v>39841.958333333336</c:v>
                </c:pt>
                <c:pt idx="5">
                  <c:v>39844.958333333336</c:v>
                </c:pt>
                <c:pt idx="6">
                  <c:v>39847.958333333336</c:v>
                </c:pt>
                <c:pt idx="7">
                  <c:v>39850.958333333336</c:v>
                </c:pt>
                <c:pt idx="8">
                  <c:v>39853.958333333336</c:v>
                </c:pt>
                <c:pt idx="9">
                  <c:v>39856.958333333336</c:v>
                </c:pt>
                <c:pt idx="10">
                  <c:v>39859.958333333336</c:v>
                </c:pt>
                <c:pt idx="11">
                  <c:v>39862.958333333336</c:v>
                </c:pt>
                <c:pt idx="12">
                  <c:v>39865.958333333336</c:v>
                </c:pt>
                <c:pt idx="13">
                  <c:v>39868.958333333336</c:v>
                </c:pt>
                <c:pt idx="14">
                  <c:v>39871.958333333336</c:v>
                </c:pt>
                <c:pt idx="15">
                  <c:v>39874.958333333336</c:v>
                </c:pt>
                <c:pt idx="16">
                  <c:v>39877.958333333336</c:v>
                </c:pt>
                <c:pt idx="17">
                  <c:v>39881</c:v>
                </c:pt>
                <c:pt idx="18">
                  <c:v>39884</c:v>
                </c:pt>
                <c:pt idx="19">
                  <c:v>39887</c:v>
                </c:pt>
                <c:pt idx="20">
                  <c:v>39890</c:v>
                </c:pt>
                <c:pt idx="21">
                  <c:v>39893</c:v>
                </c:pt>
                <c:pt idx="22">
                  <c:v>39896</c:v>
                </c:pt>
                <c:pt idx="23">
                  <c:v>39899</c:v>
                </c:pt>
                <c:pt idx="24">
                  <c:v>39902</c:v>
                </c:pt>
                <c:pt idx="25">
                  <c:v>39905</c:v>
                </c:pt>
                <c:pt idx="26">
                  <c:v>39908</c:v>
                </c:pt>
                <c:pt idx="27">
                  <c:v>39911</c:v>
                </c:pt>
                <c:pt idx="28">
                  <c:v>39914</c:v>
                </c:pt>
                <c:pt idx="29">
                  <c:v>39917</c:v>
                </c:pt>
                <c:pt idx="30">
                  <c:v>39920</c:v>
                </c:pt>
                <c:pt idx="31">
                  <c:v>39923</c:v>
                </c:pt>
                <c:pt idx="32">
                  <c:v>39926</c:v>
                </c:pt>
                <c:pt idx="33">
                  <c:v>39929</c:v>
                </c:pt>
                <c:pt idx="34">
                  <c:v>39932</c:v>
                </c:pt>
                <c:pt idx="35">
                  <c:v>39935</c:v>
                </c:pt>
                <c:pt idx="36">
                  <c:v>39938</c:v>
                </c:pt>
                <c:pt idx="37">
                  <c:v>39941</c:v>
                </c:pt>
                <c:pt idx="38">
                  <c:v>39944</c:v>
                </c:pt>
                <c:pt idx="39">
                  <c:v>39947</c:v>
                </c:pt>
                <c:pt idx="40">
                  <c:v>39950</c:v>
                </c:pt>
                <c:pt idx="41">
                  <c:v>39953</c:v>
                </c:pt>
                <c:pt idx="42">
                  <c:v>39956</c:v>
                </c:pt>
                <c:pt idx="43">
                  <c:v>39959</c:v>
                </c:pt>
                <c:pt idx="44">
                  <c:v>39962</c:v>
                </c:pt>
                <c:pt idx="45">
                  <c:v>39965</c:v>
                </c:pt>
                <c:pt idx="46">
                  <c:v>39968</c:v>
                </c:pt>
                <c:pt idx="47">
                  <c:v>39971</c:v>
                </c:pt>
                <c:pt idx="48">
                  <c:v>39974</c:v>
                </c:pt>
                <c:pt idx="49">
                  <c:v>39977</c:v>
                </c:pt>
                <c:pt idx="50">
                  <c:v>39980</c:v>
                </c:pt>
                <c:pt idx="51">
                  <c:v>39983</c:v>
                </c:pt>
                <c:pt idx="52">
                  <c:v>39986</c:v>
                </c:pt>
                <c:pt idx="53">
                  <c:v>39989</c:v>
                </c:pt>
                <c:pt idx="54">
                  <c:v>39992</c:v>
                </c:pt>
                <c:pt idx="55">
                  <c:v>39995</c:v>
                </c:pt>
                <c:pt idx="56">
                  <c:v>39998</c:v>
                </c:pt>
                <c:pt idx="57">
                  <c:v>40001</c:v>
                </c:pt>
                <c:pt idx="58">
                  <c:v>40004</c:v>
                </c:pt>
                <c:pt idx="59">
                  <c:v>40007</c:v>
                </c:pt>
                <c:pt idx="60">
                  <c:v>40010</c:v>
                </c:pt>
                <c:pt idx="61">
                  <c:v>40013</c:v>
                </c:pt>
                <c:pt idx="62">
                  <c:v>40016</c:v>
                </c:pt>
                <c:pt idx="63">
                  <c:v>40019</c:v>
                </c:pt>
                <c:pt idx="64">
                  <c:v>40022</c:v>
                </c:pt>
                <c:pt idx="65">
                  <c:v>40025</c:v>
                </c:pt>
                <c:pt idx="66">
                  <c:v>40028</c:v>
                </c:pt>
                <c:pt idx="67">
                  <c:v>40031</c:v>
                </c:pt>
                <c:pt idx="68">
                  <c:v>40034</c:v>
                </c:pt>
                <c:pt idx="69">
                  <c:v>40037</c:v>
                </c:pt>
                <c:pt idx="70">
                  <c:v>40040</c:v>
                </c:pt>
                <c:pt idx="71">
                  <c:v>40043</c:v>
                </c:pt>
                <c:pt idx="72">
                  <c:v>40046</c:v>
                </c:pt>
                <c:pt idx="73">
                  <c:v>40049</c:v>
                </c:pt>
                <c:pt idx="74">
                  <c:v>40052</c:v>
                </c:pt>
                <c:pt idx="75">
                  <c:v>40055</c:v>
                </c:pt>
                <c:pt idx="76">
                  <c:v>40058</c:v>
                </c:pt>
                <c:pt idx="77">
                  <c:v>40061</c:v>
                </c:pt>
                <c:pt idx="78">
                  <c:v>40064</c:v>
                </c:pt>
                <c:pt idx="79">
                  <c:v>40067</c:v>
                </c:pt>
                <c:pt idx="80">
                  <c:v>40070</c:v>
                </c:pt>
                <c:pt idx="81">
                  <c:v>40073</c:v>
                </c:pt>
                <c:pt idx="82">
                  <c:v>40076</c:v>
                </c:pt>
                <c:pt idx="83">
                  <c:v>40079</c:v>
                </c:pt>
                <c:pt idx="84">
                  <c:v>40082</c:v>
                </c:pt>
                <c:pt idx="85">
                  <c:v>40085</c:v>
                </c:pt>
                <c:pt idx="86">
                  <c:v>40088</c:v>
                </c:pt>
                <c:pt idx="87">
                  <c:v>40091</c:v>
                </c:pt>
                <c:pt idx="88">
                  <c:v>40094</c:v>
                </c:pt>
                <c:pt idx="89">
                  <c:v>40097</c:v>
                </c:pt>
                <c:pt idx="90">
                  <c:v>40100</c:v>
                </c:pt>
                <c:pt idx="91">
                  <c:v>40103</c:v>
                </c:pt>
                <c:pt idx="92">
                  <c:v>40106</c:v>
                </c:pt>
                <c:pt idx="93">
                  <c:v>40109</c:v>
                </c:pt>
                <c:pt idx="94">
                  <c:v>40112</c:v>
                </c:pt>
                <c:pt idx="95">
                  <c:v>40115</c:v>
                </c:pt>
                <c:pt idx="96">
                  <c:v>40118</c:v>
                </c:pt>
                <c:pt idx="97">
                  <c:v>40120.958333333336</c:v>
                </c:pt>
                <c:pt idx="98">
                  <c:v>40123.958333333336</c:v>
                </c:pt>
                <c:pt idx="99">
                  <c:v>40126.958333333336</c:v>
                </c:pt>
                <c:pt idx="100">
                  <c:v>40129.958333333336</c:v>
                </c:pt>
                <c:pt idx="101">
                  <c:v>40132.958333333336</c:v>
                </c:pt>
                <c:pt idx="102">
                  <c:v>40135.958333333336</c:v>
                </c:pt>
                <c:pt idx="103">
                  <c:v>40138.958333333336</c:v>
                </c:pt>
                <c:pt idx="104">
                  <c:v>40141.958333333336</c:v>
                </c:pt>
                <c:pt idx="105">
                  <c:v>40144.958333333336</c:v>
                </c:pt>
                <c:pt idx="106">
                  <c:v>40147.958333333336</c:v>
                </c:pt>
                <c:pt idx="107">
                  <c:v>40150.958333333336</c:v>
                </c:pt>
                <c:pt idx="108">
                  <c:v>40153.958333333336</c:v>
                </c:pt>
                <c:pt idx="109">
                  <c:v>40156.958333333336</c:v>
                </c:pt>
                <c:pt idx="110">
                  <c:v>40159.958333333336</c:v>
                </c:pt>
                <c:pt idx="111">
                  <c:v>40162.958333333336</c:v>
                </c:pt>
                <c:pt idx="112">
                  <c:v>40165.958333333336</c:v>
                </c:pt>
                <c:pt idx="113">
                  <c:v>40168.958333333336</c:v>
                </c:pt>
                <c:pt idx="114">
                  <c:v>40171.958333333336</c:v>
                </c:pt>
                <c:pt idx="115">
                  <c:v>40174.958333333336</c:v>
                </c:pt>
                <c:pt idx="116">
                  <c:v>40177.958333333336</c:v>
                </c:pt>
                <c:pt idx="117">
                  <c:v>40180.958333333336</c:v>
                </c:pt>
                <c:pt idx="118">
                  <c:v>40183.958333333336</c:v>
                </c:pt>
                <c:pt idx="119">
                  <c:v>40186.958333333336</c:v>
                </c:pt>
                <c:pt idx="120">
                  <c:v>40189.958333333336</c:v>
                </c:pt>
                <c:pt idx="121">
                  <c:v>40192.958333333336</c:v>
                </c:pt>
                <c:pt idx="122">
                  <c:v>40195.958333333336</c:v>
                </c:pt>
                <c:pt idx="123">
                  <c:v>40198.958333333336</c:v>
                </c:pt>
                <c:pt idx="124">
                  <c:v>40201.958333333336</c:v>
                </c:pt>
                <c:pt idx="125">
                  <c:v>40204.958333333336</c:v>
                </c:pt>
                <c:pt idx="126">
                  <c:v>40207.958333333336</c:v>
                </c:pt>
                <c:pt idx="127">
                  <c:v>40210.958333333336</c:v>
                </c:pt>
                <c:pt idx="128">
                  <c:v>40213.958333333336</c:v>
                </c:pt>
                <c:pt idx="129">
                  <c:v>40216.958333333336</c:v>
                </c:pt>
                <c:pt idx="130">
                  <c:v>40219.958333333336</c:v>
                </c:pt>
                <c:pt idx="131">
                  <c:v>40222.958333333336</c:v>
                </c:pt>
                <c:pt idx="132">
                  <c:v>40225.958333333336</c:v>
                </c:pt>
                <c:pt idx="133">
                  <c:v>40228.958333333336</c:v>
                </c:pt>
                <c:pt idx="134">
                  <c:v>40231.958333333336</c:v>
                </c:pt>
                <c:pt idx="135">
                  <c:v>40234.958333333336</c:v>
                </c:pt>
                <c:pt idx="136">
                  <c:v>40237.958333333336</c:v>
                </c:pt>
                <c:pt idx="137">
                  <c:v>40240.958333333336</c:v>
                </c:pt>
                <c:pt idx="138">
                  <c:v>40243.958333333336</c:v>
                </c:pt>
                <c:pt idx="139">
                  <c:v>40246.958333333336</c:v>
                </c:pt>
                <c:pt idx="140">
                  <c:v>40249.958333333336</c:v>
                </c:pt>
                <c:pt idx="141">
                  <c:v>40253</c:v>
                </c:pt>
                <c:pt idx="142">
                  <c:v>40256</c:v>
                </c:pt>
                <c:pt idx="143">
                  <c:v>40259</c:v>
                </c:pt>
                <c:pt idx="144">
                  <c:v>40262</c:v>
                </c:pt>
                <c:pt idx="145">
                  <c:v>40265</c:v>
                </c:pt>
                <c:pt idx="146">
                  <c:v>40268</c:v>
                </c:pt>
                <c:pt idx="147">
                  <c:v>40271</c:v>
                </c:pt>
                <c:pt idx="148">
                  <c:v>40274</c:v>
                </c:pt>
                <c:pt idx="149">
                  <c:v>40277</c:v>
                </c:pt>
                <c:pt idx="150">
                  <c:v>40280</c:v>
                </c:pt>
                <c:pt idx="151">
                  <c:v>40283</c:v>
                </c:pt>
                <c:pt idx="152">
                  <c:v>40286</c:v>
                </c:pt>
                <c:pt idx="153">
                  <c:v>40289</c:v>
                </c:pt>
                <c:pt idx="154">
                  <c:v>40292</c:v>
                </c:pt>
                <c:pt idx="155">
                  <c:v>40295</c:v>
                </c:pt>
                <c:pt idx="156">
                  <c:v>40298</c:v>
                </c:pt>
                <c:pt idx="157">
                  <c:v>40301</c:v>
                </c:pt>
                <c:pt idx="158">
                  <c:v>40304</c:v>
                </c:pt>
                <c:pt idx="159">
                  <c:v>40307</c:v>
                </c:pt>
                <c:pt idx="160">
                  <c:v>40310</c:v>
                </c:pt>
                <c:pt idx="161">
                  <c:v>40313</c:v>
                </c:pt>
                <c:pt idx="162">
                  <c:v>40316</c:v>
                </c:pt>
                <c:pt idx="163">
                  <c:v>40319</c:v>
                </c:pt>
                <c:pt idx="164">
                  <c:v>40322</c:v>
                </c:pt>
                <c:pt idx="165">
                  <c:v>40325</c:v>
                </c:pt>
                <c:pt idx="166">
                  <c:v>40328</c:v>
                </c:pt>
                <c:pt idx="167">
                  <c:v>40331</c:v>
                </c:pt>
                <c:pt idx="168">
                  <c:v>40334</c:v>
                </c:pt>
                <c:pt idx="169">
                  <c:v>40337</c:v>
                </c:pt>
                <c:pt idx="170">
                  <c:v>40340</c:v>
                </c:pt>
                <c:pt idx="171">
                  <c:v>40343</c:v>
                </c:pt>
                <c:pt idx="172">
                  <c:v>40346</c:v>
                </c:pt>
                <c:pt idx="173">
                  <c:v>40349</c:v>
                </c:pt>
                <c:pt idx="174">
                  <c:v>40352</c:v>
                </c:pt>
                <c:pt idx="175">
                  <c:v>40355</c:v>
                </c:pt>
                <c:pt idx="176">
                  <c:v>40358</c:v>
                </c:pt>
                <c:pt idx="177">
                  <c:v>40361</c:v>
                </c:pt>
                <c:pt idx="178">
                  <c:v>40364</c:v>
                </c:pt>
                <c:pt idx="179">
                  <c:v>40367</c:v>
                </c:pt>
                <c:pt idx="180">
                  <c:v>40370</c:v>
                </c:pt>
                <c:pt idx="181">
                  <c:v>40373</c:v>
                </c:pt>
                <c:pt idx="182">
                  <c:v>40376</c:v>
                </c:pt>
                <c:pt idx="183">
                  <c:v>40379</c:v>
                </c:pt>
                <c:pt idx="184">
                  <c:v>40382</c:v>
                </c:pt>
                <c:pt idx="185">
                  <c:v>40385</c:v>
                </c:pt>
                <c:pt idx="186">
                  <c:v>40388</c:v>
                </c:pt>
                <c:pt idx="187">
                  <c:v>40391</c:v>
                </c:pt>
                <c:pt idx="188">
                  <c:v>40394</c:v>
                </c:pt>
                <c:pt idx="189">
                  <c:v>40397</c:v>
                </c:pt>
                <c:pt idx="190">
                  <c:v>40400</c:v>
                </c:pt>
                <c:pt idx="191">
                  <c:v>40403</c:v>
                </c:pt>
                <c:pt idx="192">
                  <c:v>40406</c:v>
                </c:pt>
                <c:pt idx="193">
                  <c:v>40409</c:v>
                </c:pt>
                <c:pt idx="194">
                  <c:v>40412</c:v>
                </c:pt>
                <c:pt idx="195">
                  <c:v>40415</c:v>
                </c:pt>
                <c:pt idx="196">
                  <c:v>40418</c:v>
                </c:pt>
                <c:pt idx="197">
                  <c:v>40421</c:v>
                </c:pt>
                <c:pt idx="198">
                  <c:v>40424</c:v>
                </c:pt>
                <c:pt idx="199">
                  <c:v>40427</c:v>
                </c:pt>
                <c:pt idx="200">
                  <c:v>40430</c:v>
                </c:pt>
                <c:pt idx="201">
                  <c:v>40433</c:v>
                </c:pt>
                <c:pt idx="202">
                  <c:v>40436</c:v>
                </c:pt>
                <c:pt idx="203">
                  <c:v>40439</c:v>
                </c:pt>
                <c:pt idx="204">
                  <c:v>40442</c:v>
                </c:pt>
                <c:pt idx="205">
                  <c:v>40445</c:v>
                </c:pt>
                <c:pt idx="206">
                  <c:v>40448</c:v>
                </c:pt>
                <c:pt idx="207">
                  <c:v>40451</c:v>
                </c:pt>
                <c:pt idx="208">
                  <c:v>40454</c:v>
                </c:pt>
                <c:pt idx="209">
                  <c:v>40457</c:v>
                </c:pt>
                <c:pt idx="210">
                  <c:v>40460</c:v>
                </c:pt>
                <c:pt idx="211">
                  <c:v>40463</c:v>
                </c:pt>
                <c:pt idx="212">
                  <c:v>40466</c:v>
                </c:pt>
                <c:pt idx="213">
                  <c:v>40469</c:v>
                </c:pt>
                <c:pt idx="214">
                  <c:v>40472</c:v>
                </c:pt>
                <c:pt idx="215">
                  <c:v>40475</c:v>
                </c:pt>
                <c:pt idx="216">
                  <c:v>40478</c:v>
                </c:pt>
                <c:pt idx="217">
                  <c:v>40481</c:v>
                </c:pt>
                <c:pt idx="218">
                  <c:v>40484</c:v>
                </c:pt>
                <c:pt idx="219">
                  <c:v>40487</c:v>
                </c:pt>
                <c:pt idx="220">
                  <c:v>40489.958333333336</c:v>
                </c:pt>
                <c:pt idx="221">
                  <c:v>40492.958333333336</c:v>
                </c:pt>
                <c:pt idx="222">
                  <c:v>40495.958333333336</c:v>
                </c:pt>
                <c:pt idx="223">
                  <c:v>40498.958333333336</c:v>
                </c:pt>
                <c:pt idx="224">
                  <c:v>40501.958333333336</c:v>
                </c:pt>
                <c:pt idx="225">
                  <c:v>40504.958333333336</c:v>
                </c:pt>
                <c:pt idx="226">
                  <c:v>40507.958333333336</c:v>
                </c:pt>
                <c:pt idx="227">
                  <c:v>40510.958333333336</c:v>
                </c:pt>
                <c:pt idx="228">
                  <c:v>40513.958333333336</c:v>
                </c:pt>
                <c:pt idx="229">
                  <c:v>40516.958333333336</c:v>
                </c:pt>
                <c:pt idx="230">
                  <c:v>40519.958333333336</c:v>
                </c:pt>
                <c:pt idx="231">
                  <c:v>40522.958333333336</c:v>
                </c:pt>
                <c:pt idx="232">
                  <c:v>40525.958333333336</c:v>
                </c:pt>
                <c:pt idx="233">
                  <c:v>40528.958333333336</c:v>
                </c:pt>
                <c:pt idx="234">
                  <c:v>40531.958333333336</c:v>
                </c:pt>
                <c:pt idx="235">
                  <c:v>40534.958333333336</c:v>
                </c:pt>
                <c:pt idx="236">
                  <c:v>40537.958333333336</c:v>
                </c:pt>
                <c:pt idx="237">
                  <c:v>40540.958333333336</c:v>
                </c:pt>
                <c:pt idx="238">
                  <c:v>40543.958333333336</c:v>
                </c:pt>
                <c:pt idx="239">
                  <c:v>40546.958333333336</c:v>
                </c:pt>
                <c:pt idx="240">
                  <c:v>40549.958333333336</c:v>
                </c:pt>
                <c:pt idx="241">
                  <c:v>40552.958333333336</c:v>
                </c:pt>
                <c:pt idx="242">
                  <c:v>40555.958333333336</c:v>
                </c:pt>
                <c:pt idx="243">
                  <c:v>40558.958333333336</c:v>
                </c:pt>
                <c:pt idx="244">
                  <c:v>40561.958333333336</c:v>
                </c:pt>
                <c:pt idx="245">
                  <c:v>40564.958333333336</c:v>
                </c:pt>
                <c:pt idx="246">
                  <c:v>40567.958333333336</c:v>
                </c:pt>
                <c:pt idx="247">
                  <c:v>40570.958333333336</c:v>
                </c:pt>
                <c:pt idx="248">
                  <c:v>40573.958333333336</c:v>
                </c:pt>
                <c:pt idx="249">
                  <c:v>40576.958333333336</c:v>
                </c:pt>
                <c:pt idx="250">
                  <c:v>40579.958333333336</c:v>
                </c:pt>
                <c:pt idx="251">
                  <c:v>40582.958333333336</c:v>
                </c:pt>
                <c:pt idx="252">
                  <c:v>40585.958333333336</c:v>
                </c:pt>
                <c:pt idx="253">
                  <c:v>40588.958333333336</c:v>
                </c:pt>
                <c:pt idx="254">
                  <c:v>40591.958333333336</c:v>
                </c:pt>
                <c:pt idx="255">
                  <c:v>40594.958333333336</c:v>
                </c:pt>
                <c:pt idx="256">
                  <c:v>40597.958333333336</c:v>
                </c:pt>
                <c:pt idx="257">
                  <c:v>40600.958333333336</c:v>
                </c:pt>
                <c:pt idx="258">
                  <c:v>40603.958333333336</c:v>
                </c:pt>
                <c:pt idx="259">
                  <c:v>40606.958333333336</c:v>
                </c:pt>
                <c:pt idx="260">
                  <c:v>40609.958333333336</c:v>
                </c:pt>
                <c:pt idx="261">
                  <c:v>40612.958333333336</c:v>
                </c:pt>
                <c:pt idx="262">
                  <c:v>40616</c:v>
                </c:pt>
                <c:pt idx="263">
                  <c:v>40619</c:v>
                </c:pt>
                <c:pt idx="264">
                  <c:v>40622</c:v>
                </c:pt>
                <c:pt idx="265">
                  <c:v>40625</c:v>
                </c:pt>
                <c:pt idx="266">
                  <c:v>40628</c:v>
                </c:pt>
                <c:pt idx="267">
                  <c:v>40631</c:v>
                </c:pt>
                <c:pt idx="268">
                  <c:v>40634</c:v>
                </c:pt>
                <c:pt idx="269">
                  <c:v>40637</c:v>
                </c:pt>
                <c:pt idx="270">
                  <c:v>40640</c:v>
                </c:pt>
                <c:pt idx="271">
                  <c:v>40643</c:v>
                </c:pt>
                <c:pt idx="272">
                  <c:v>40646</c:v>
                </c:pt>
                <c:pt idx="273">
                  <c:v>40649</c:v>
                </c:pt>
                <c:pt idx="274">
                  <c:v>40652</c:v>
                </c:pt>
                <c:pt idx="275">
                  <c:v>40655</c:v>
                </c:pt>
                <c:pt idx="276">
                  <c:v>40658</c:v>
                </c:pt>
                <c:pt idx="277">
                  <c:v>40661</c:v>
                </c:pt>
                <c:pt idx="278">
                  <c:v>40664</c:v>
                </c:pt>
                <c:pt idx="279">
                  <c:v>40667</c:v>
                </c:pt>
                <c:pt idx="280">
                  <c:v>40670</c:v>
                </c:pt>
                <c:pt idx="281">
                  <c:v>40673</c:v>
                </c:pt>
                <c:pt idx="282">
                  <c:v>40676</c:v>
                </c:pt>
                <c:pt idx="283">
                  <c:v>40679</c:v>
                </c:pt>
                <c:pt idx="284">
                  <c:v>40682</c:v>
                </c:pt>
                <c:pt idx="285">
                  <c:v>40685</c:v>
                </c:pt>
                <c:pt idx="286">
                  <c:v>40688</c:v>
                </c:pt>
                <c:pt idx="287">
                  <c:v>40691</c:v>
                </c:pt>
                <c:pt idx="288">
                  <c:v>40694</c:v>
                </c:pt>
                <c:pt idx="289">
                  <c:v>40697</c:v>
                </c:pt>
                <c:pt idx="290">
                  <c:v>40700</c:v>
                </c:pt>
                <c:pt idx="291">
                  <c:v>40703</c:v>
                </c:pt>
                <c:pt idx="292">
                  <c:v>40706</c:v>
                </c:pt>
                <c:pt idx="293">
                  <c:v>40709</c:v>
                </c:pt>
                <c:pt idx="294">
                  <c:v>40712</c:v>
                </c:pt>
                <c:pt idx="295">
                  <c:v>40715</c:v>
                </c:pt>
                <c:pt idx="296">
                  <c:v>40718</c:v>
                </c:pt>
                <c:pt idx="297">
                  <c:v>40721</c:v>
                </c:pt>
                <c:pt idx="298">
                  <c:v>40724</c:v>
                </c:pt>
                <c:pt idx="299">
                  <c:v>40727</c:v>
                </c:pt>
                <c:pt idx="300">
                  <c:v>40730</c:v>
                </c:pt>
                <c:pt idx="301">
                  <c:v>40733</c:v>
                </c:pt>
                <c:pt idx="302">
                  <c:v>40736</c:v>
                </c:pt>
                <c:pt idx="303">
                  <c:v>40739</c:v>
                </c:pt>
                <c:pt idx="304">
                  <c:v>40742</c:v>
                </c:pt>
                <c:pt idx="305">
                  <c:v>40745</c:v>
                </c:pt>
                <c:pt idx="306">
                  <c:v>40748</c:v>
                </c:pt>
                <c:pt idx="307">
                  <c:v>40751</c:v>
                </c:pt>
                <c:pt idx="308">
                  <c:v>40754</c:v>
                </c:pt>
                <c:pt idx="309">
                  <c:v>40757</c:v>
                </c:pt>
                <c:pt idx="310">
                  <c:v>40760</c:v>
                </c:pt>
                <c:pt idx="311">
                  <c:v>40763</c:v>
                </c:pt>
                <c:pt idx="312">
                  <c:v>40766</c:v>
                </c:pt>
                <c:pt idx="313">
                  <c:v>40769</c:v>
                </c:pt>
                <c:pt idx="314">
                  <c:v>40772</c:v>
                </c:pt>
                <c:pt idx="315">
                  <c:v>40775</c:v>
                </c:pt>
                <c:pt idx="316">
                  <c:v>40778</c:v>
                </c:pt>
                <c:pt idx="317">
                  <c:v>40781</c:v>
                </c:pt>
                <c:pt idx="318">
                  <c:v>40784</c:v>
                </c:pt>
                <c:pt idx="319">
                  <c:v>40787</c:v>
                </c:pt>
                <c:pt idx="320">
                  <c:v>40790</c:v>
                </c:pt>
                <c:pt idx="321">
                  <c:v>40793</c:v>
                </c:pt>
                <c:pt idx="322">
                  <c:v>40796</c:v>
                </c:pt>
                <c:pt idx="323">
                  <c:v>40799</c:v>
                </c:pt>
                <c:pt idx="324">
                  <c:v>40802</c:v>
                </c:pt>
                <c:pt idx="325">
                  <c:v>40805</c:v>
                </c:pt>
                <c:pt idx="326">
                  <c:v>40808</c:v>
                </c:pt>
                <c:pt idx="327">
                  <c:v>40811</c:v>
                </c:pt>
                <c:pt idx="328">
                  <c:v>40814</c:v>
                </c:pt>
                <c:pt idx="329">
                  <c:v>40817</c:v>
                </c:pt>
                <c:pt idx="330">
                  <c:v>40820</c:v>
                </c:pt>
                <c:pt idx="331">
                  <c:v>40823</c:v>
                </c:pt>
                <c:pt idx="332">
                  <c:v>40826</c:v>
                </c:pt>
                <c:pt idx="333">
                  <c:v>40829</c:v>
                </c:pt>
                <c:pt idx="334">
                  <c:v>40832</c:v>
                </c:pt>
                <c:pt idx="335">
                  <c:v>40835</c:v>
                </c:pt>
                <c:pt idx="336">
                  <c:v>40838</c:v>
                </c:pt>
                <c:pt idx="337">
                  <c:v>40841</c:v>
                </c:pt>
                <c:pt idx="338">
                  <c:v>40844</c:v>
                </c:pt>
                <c:pt idx="339">
                  <c:v>40847</c:v>
                </c:pt>
                <c:pt idx="340">
                  <c:v>40850</c:v>
                </c:pt>
                <c:pt idx="341">
                  <c:v>40853</c:v>
                </c:pt>
                <c:pt idx="342">
                  <c:v>40855.958333333336</c:v>
                </c:pt>
                <c:pt idx="343">
                  <c:v>40858.958333333336</c:v>
                </c:pt>
                <c:pt idx="344">
                  <c:v>40861.958333333336</c:v>
                </c:pt>
                <c:pt idx="345">
                  <c:v>40864.958333333336</c:v>
                </c:pt>
                <c:pt idx="346">
                  <c:v>40867.958333333336</c:v>
                </c:pt>
                <c:pt idx="347">
                  <c:v>40870.958333333336</c:v>
                </c:pt>
                <c:pt idx="348">
                  <c:v>40873.958333333336</c:v>
                </c:pt>
                <c:pt idx="349">
                  <c:v>40876.958333333336</c:v>
                </c:pt>
                <c:pt idx="350">
                  <c:v>40879.958333333336</c:v>
                </c:pt>
                <c:pt idx="351">
                  <c:v>40882.958333333336</c:v>
                </c:pt>
                <c:pt idx="352">
                  <c:v>40885.958333333336</c:v>
                </c:pt>
                <c:pt idx="353">
                  <c:v>40888.958333333336</c:v>
                </c:pt>
                <c:pt idx="354">
                  <c:v>40891.958333333336</c:v>
                </c:pt>
                <c:pt idx="355">
                  <c:v>40894.958333333336</c:v>
                </c:pt>
                <c:pt idx="356">
                  <c:v>40897.958333333336</c:v>
                </c:pt>
                <c:pt idx="357">
                  <c:v>40900.958333333336</c:v>
                </c:pt>
                <c:pt idx="358">
                  <c:v>40903.958333333336</c:v>
                </c:pt>
                <c:pt idx="359">
                  <c:v>40906.958333333336</c:v>
                </c:pt>
                <c:pt idx="360">
                  <c:v>40909.958333333336</c:v>
                </c:pt>
                <c:pt idx="361">
                  <c:v>40912.958333333336</c:v>
                </c:pt>
                <c:pt idx="362">
                  <c:v>40915.958333333336</c:v>
                </c:pt>
                <c:pt idx="363">
                  <c:v>40918.958333333336</c:v>
                </c:pt>
                <c:pt idx="364">
                  <c:v>40921.958333333336</c:v>
                </c:pt>
                <c:pt idx="365">
                  <c:v>40924.958333333336</c:v>
                </c:pt>
                <c:pt idx="366">
                  <c:v>40927.958333333336</c:v>
                </c:pt>
                <c:pt idx="367">
                  <c:v>40930.958333333336</c:v>
                </c:pt>
                <c:pt idx="368">
                  <c:v>40933.958333333336</c:v>
                </c:pt>
                <c:pt idx="369">
                  <c:v>40936.958333333336</c:v>
                </c:pt>
                <c:pt idx="370">
                  <c:v>40939.958333333336</c:v>
                </c:pt>
                <c:pt idx="371">
                  <c:v>40942.958333333336</c:v>
                </c:pt>
                <c:pt idx="372">
                  <c:v>40945.958333333336</c:v>
                </c:pt>
                <c:pt idx="373">
                  <c:v>40948.958333333336</c:v>
                </c:pt>
                <c:pt idx="374">
                  <c:v>40951.958333333336</c:v>
                </c:pt>
                <c:pt idx="375">
                  <c:v>40954.958333333336</c:v>
                </c:pt>
                <c:pt idx="376">
                  <c:v>40957.958333333336</c:v>
                </c:pt>
                <c:pt idx="377">
                  <c:v>40960.958333333336</c:v>
                </c:pt>
                <c:pt idx="378">
                  <c:v>40963.958333333336</c:v>
                </c:pt>
                <c:pt idx="379">
                  <c:v>40966.958333333336</c:v>
                </c:pt>
                <c:pt idx="380">
                  <c:v>40969.958333333336</c:v>
                </c:pt>
                <c:pt idx="381">
                  <c:v>40972.958333333336</c:v>
                </c:pt>
                <c:pt idx="382">
                  <c:v>40975.958333333336</c:v>
                </c:pt>
                <c:pt idx="383">
                  <c:v>40978.958333333336</c:v>
                </c:pt>
                <c:pt idx="384">
                  <c:v>40982</c:v>
                </c:pt>
                <c:pt idx="385">
                  <c:v>40985</c:v>
                </c:pt>
                <c:pt idx="386">
                  <c:v>40988</c:v>
                </c:pt>
                <c:pt idx="387">
                  <c:v>40991</c:v>
                </c:pt>
                <c:pt idx="388">
                  <c:v>40994</c:v>
                </c:pt>
                <c:pt idx="389">
                  <c:v>40997</c:v>
                </c:pt>
                <c:pt idx="390">
                  <c:v>41000</c:v>
                </c:pt>
                <c:pt idx="391">
                  <c:v>41003</c:v>
                </c:pt>
                <c:pt idx="392">
                  <c:v>41006</c:v>
                </c:pt>
                <c:pt idx="393">
                  <c:v>41009</c:v>
                </c:pt>
                <c:pt idx="394">
                  <c:v>41012</c:v>
                </c:pt>
                <c:pt idx="395">
                  <c:v>41015</c:v>
                </c:pt>
                <c:pt idx="396">
                  <c:v>41018</c:v>
                </c:pt>
                <c:pt idx="397">
                  <c:v>41021</c:v>
                </c:pt>
                <c:pt idx="398">
                  <c:v>41024</c:v>
                </c:pt>
                <c:pt idx="399">
                  <c:v>41027</c:v>
                </c:pt>
                <c:pt idx="400">
                  <c:v>41030</c:v>
                </c:pt>
                <c:pt idx="401">
                  <c:v>41033</c:v>
                </c:pt>
                <c:pt idx="402">
                  <c:v>41036</c:v>
                </c:pt>
                <c:pt idx="403">
                  <c:v>41039</c:v>
                </c:pt>
                <c:pt idx="404">
                  <c:v>41042</c:v>
                </c:pt>
                <c:pt idx="405">
                  <c:v>41045</c:v>
                </c:pt>
                <c:pt idx="406">
                  <c:v>41048</c:v>
                </c:pt>
                <c:pt idx="407">
                  <c:v>41051</c:v>
                </c:pt>
                <c:pt idx="408">
                  <c:v>41054</c:v>
                </c:pt>
                <c:pt idx="409">
                  <c:v>41057</c:v>
                </c:pt>
                <c:pt idx="410">
                  <c:v>41060</c:v>
                </c:pt>
                <c:pt idx="411">
                  <c:v>41063</c:v>
                </c:pt>
                <c:pt idx="412">
                  <c:v>41066</c:v>
                </c:pt>
                <c:pt idx="413">
                  <c:v>41069</c:v>
                </c:pt>
                <c:pt idx="414">
                  <c:v>41072</c:v>
                </c:pt>
                <c:pt idx="415">
                  <c:v>41075</c:v>
                </c:pt>
                <c:pt idx="416">
                  <c:v>41078</c:v>
                </c:pt>
                <c:pt idx="417">
                  <c:v>41081</c:v>
                </c:pt>
                <c:pt idx="418">
                  <c:v>41084</c:v>
                </c:pt>
                <c:pt idx="419">
                  <c:v>41087</c:v>
                </c:pt>
                <c:pt idx="420">
                  <c:v>41090</c:v>
                </c:pt>
                <c:pt idx="421">
                  <c:v>41093</c:v>
                </c:pt>
                <c:pt idx="422">
                  <c:v>41096</c:v>
                </c:pt>
                <c:pt idx="423">
                  <c:v>41099</c:v>
                </c:pt>
                <c:pt idx="424">
                  <c:v>41102</c:v>
                </c:pt>
                <c:pt idx="425">
                  <c:v>41105</c:v>
                </c:pt>
                <c:pt idx="426">
                  <c:v>41108</c:v>
                </c:pt>
                <c:pt idx="427">
                  <c:v>41111</c:v>
                </c:pt>
                <c:pt idx="428">
                  <c:v>41114</c:v>
                </c:pt>
                <c:pt idx="429">
                  <c:v>41117</c:v>
                </c:pt>
                <c:pt idx="430">
                  <c:v>41120</c:v>
                </c:pt>
                <c:pt idx="431">
                  <c:v>41123</c:v>
                </c:pt>
                <c:pt idx="432">
                  <c:v>41126</c:v>
                </c:pt>
                <c:pt idx="433">
                  <c:v>41129</c:v>
                </c:pt>
                <c:pt idx="434">
                  <c:v>41132</c:v>
                </c:pt>
                <c:pt idx="435">
                  <c:v>41135</c:v>
                </c:pt>
                <c:pt idx="436">
                  <c:v>41138</c:v>
                </c:pt>
                <c:pt idx="437">
                  <c:v>41141</c:v>
                </c:pt>
                <c:pt idx="438">
                  <c:v>41144</c:v>
                </c:pt>
                <c:pt idx="439">
                  <c:v>41147</c:v>
                </c:pt>
                <c:pt idx="440">
                  <c:v>41150</c:v>
                </c:pt>
                <c:pt idx="441">
                  <c:v>41153</c:v>
                </c:pt>
                <c:pt idx="442">
                  <c:v>41156</c:v>
                </c:pt>
                <c:pt idx="443">
                  <c:v>41159</c:v>
                </c:pt>
                <c:pt idx="444">
                  <c:v>41162</c:v>
                </c:pt>
                <c:pt idx="445">
                  <c:v>41165</c:v>
                </c:pt>
                <c:pt idx="446">
                  <c:v>41168</c:v>
                </c:pt>
                <c:pt idx="447">
                  <c:v>41171</c:v>
                </c:pt>
                <c:pt idx="448">
                  <c:v>41174</c:v>
                </c:pt>
                <c:pt idx="449">
                  <c:v>41177</c:v>
                </c:pt>
                <c:pt idx="450">
                  <c:v>41180</c:v>
                </c:pt>
                <c:pt idx="451">
                  <c:v>41183</c:v>
                </c:pt>
                <c:pt idx="452">
                  <c:v>41186</c:v>
                </c:pt>
                <c:pt idx="453">
                  <c:v>41189</c:v>
                </c:pt>
                <c:pt idx="454">
                  <c:v>41192</c:v>
                </c:pt>
                <c:pt idx="455">
                  <c:v>41195</c:v>
                </c:pt>
                <c:pt idx="456">
                  <c:v>41198</c:v>
                </c:pt>
                <c:pt idx="457">
                  <c:v>41201</c:v>
                </c:pt>
                <c:pt idx="458">
                  <c:v>41204</c:v>
                </c:pt>
                <c:pt idx="459">
                  <c:v>41207</c:v>
                </c:pt>
                <c:pt idx="460">
                  <c:v>41210</c:v>
                </c:pt>
                <c:pt idx="461">
                  <c:v>41213</c:v>
                </c:pt>
                <c:pt idx="462">
                  <c:v>41216</c:v>
                </c:pt>
                <c:pt idx="463">
                  <c:v>41218.958333333336</c:v>
                </c:pt>
                <c:pt idx="464">
                  <c:v>41221.958333333336</c:v>
                </c:pt>
                <c:pt idx="465">
                  <c:v>41224.958333333336</c:v>
                </c:pt>
                <c:pt idx="466">
                  <c:v>41227.958333333336</c:v>
                </c:pt>
                <c:pt idx="467">
                  <c:v>41230.958333333336</c:v>
                </c:pt>
                <c:pt idx="468">
                  <c:v>41233.958333333336</c:v>
                </c:pt>
                <c:pt idx="469">
                  <c:v>41236.958333333336</c:v>
                </c:pt>
                <c:pt idx="470">
                  <c:v>41239.958333333336</c:v>
                </c:pt>
                <c:pt idx="471">
                  <c:v>41242.958333333336</c:v>
                </c:pt>
                <c:pt idx="472">
                  <c:v>41245.958333333336</c:v>
                </c:pt>
                <c:pt idx="473">
                  <c:v>41248.958333333336</c:v>
                </c:pt>
                <c:pt idx="474">
                  <c:v>41251.958333333336</c:v>
                </c:pt>
                <c:pt idx="475">
                  <c:v>41254.958333333336</c:v>
                </c:pt>
                <c:pt idx="476">
                  <c:v>41257.958333333336</c:v>
                </c:pt>
                <c:pt idx="477">
                  <c:v>41260.958333333336</c:v>
                </c:pt>
                <c:pt idx="478">
                  <c:v>41263.958333333336</c:v>
                </c:pt>
                <c:pt idx="479">
                  <c:v>41266.958333333336</c:v>
                </c:pt>
                <c:pt idx="480">
                  <c:v>41269.958333333336</c:v>
                </c:pt>
                <c:pt idx="481">
                  <c:v>41272.958333333336</c:v>
                </c:pt>
                <c:pt idx="482">
                  <c:v>41275.958333333336</c:v>
                </c:pt>
                <c:pt idx="483">
                  <c:v>41278.958333333336</c:v>
                </c:pt>
                <c:pt idx="484">
                  <c:v>41281.958333333336</c:v>
                </c:pt>
                <c:pt idx="485">
                  <c:v>41284.958333333336</c:v>
                </c:pt>
                <c:pt idx="486">
                  <c:v>41287.958333333336</c:v>
                </c:pt>
                <c:pt idx="487">
                  <c:v>41290.958333333336</c:v>
                </c:pt>
                <c:pt idx="488">
                  <c:v>41293.958333333336</c:v>
                </c:pt>
                <c:pt idx="489">
                  <c:v>41296.958333333336</c:v>
                </c:pt>
                <c:pt idx="490">
                  <c:v>41299.958333333336</c:v>
                </c:pt>
                <c:pt idx="491">
                  <c:v>41302.958333333336</c:v>
                </c:pt>
                <c:pt idx="492">
                  <c:v>41305.958333333336</c:v>
                </c:pt>
                <c:pt idx="493">
                  <c:v>41308.958333333336</c:v>
                </c:pt>
                <c:pt idx="494">
                  <c:v>41311.958333333336</c:v>
                </c:pt>
                <c:pt idx="495">
                  <c:v>41314.958333333336</c:v>
                </c:pt>
                <c:pt idx="496">
                  <c:v>41317.958333333336</c:v>
                </c:pt>
                <c:pt idx="497">
                  <c:v>41320.958333333336</c:v>
                </c:pt>
                <c:pt idx="498">
                  <c:v>41323.958333333336</c:v>
                </c:pt>
                <c:pt idx="499">
                  <c:v>41326.958333333336</c:v>
                </c:pt>
                <c:pt idx="500">
                  <c:v>41329.958333333336</c:v>
                </c:pt>
                <c:pt idx="501">
                  <c:v>41332.958333333336</c:v>
                </c:pt>
                <c:pt idx="502">
                  <c:v>41335.958333333336</c:v>
                </c:pt>
                <c:pt idx="503">
                  <c:v>41338.958333333336</c:v>
                </c:pt>
                <c:pt idx="504">
                  <c:v>41341.958333333336</c:v>
                </c:pt>
                <c:pt idx="505">
                  <c:v>41345</c:v>
                </c:pt>
                <c:pt idx="506">
                  <c:v>41348</c:v>
                </c:pt>
                <c:pt idx="507">
                  <c:v>41351</c:v>
                </c:pt>
                <c:pt idx="508">
                  <c:v>41354</c:v>
                </c:pt>
                <c:pt idx="509">
                  <c:v>41357</c:v>
                </c:pt>
                <c:pt idx="510">
                  <c:v>41360</c:v>
                </c:pt>
                <c:pt idx="511">
                  <c:v>41363</c:v>
                </c:pt>
                <c:pt idx="512">
                  <c:v>41366</c:v>
                </c:pt>
                <c:pt idx="513">
                  <c:v>41369</c:v>
                </c:pt>
                <c:pt idx="514">
                  <c:v>41372</c:v>
                </c:pt>
                <c:pt idx="515">
                  <c:v>41375</c:v>
                </c:pt>
                <c:pt idx="516">
                  <c:v>41378</c:v>
                </c:pt>
                <c:pt idx="517">
                  <c:v>41381</c:v>
                </c:pt>
                <c:pt idx="518">
                  <c:v>41384</c:v>
                </c:pt>
                <c:pt idx="519">
                  <c:v>41387</c:v>
                </c:pt>
                <c:pt idx="520">
                  <c:v>41390</c:v>
                </c:pt>
                <c:pt idx="521">
                  <c:v>41393</c:v>
                </c:pt>
                <c:pt idx="522">
                  <c:v>41396</c:v>
                </c:pt>
                <c:pt idx="523">
                  <c:v>41399</c:v>
                </c:pt>
                <c:pt idx="524">
                  <c:v>41402</c:v>
                </c:pt>
                <c:pt idx="525">
                  <c:v>41405</c:v>
                </c:pt>
                <c:pt idx="526">
                  <c:v>41408</c:v>
                </c:pt>
                <c:pt idx="527">
                  <c:v>41411</c:v>
                </c:pt>
                <c:pt idx="528">
                  <c:v>41414</c:v>
                </c:pt>
                <c:pt idx="529">
                  <c:v>41417</c:v>
                </c:pt>
                <c:pt idx="530">
                  <c:v>41420</c:v>
                </c:pt>
                <c:pt idx="531">
                  <c:v>41423</c:v>
                </c:pt>
                <c:pt idx="532">
                  <c:v>41426</c:v>
                </c:pt>
                <c:pt idx="533">
                  <c:v>41429</c:v>
                </c:pt>
                <c:pt idx="534">
                  <c:v>41432</c:v>
                </c:pt>
                <c:pt idx="535">
                  <c:v>41435</c:v>
                </c:pt>
                <c:pt idx="536">
                  <c:v>41438</c:v>
                </c:pt>
                <c:pt idx="537">
                  <c:v>41441</c:v>
                </c:pt>
                <c:pt idx="538">
                  <c:v>41444</c:v>
                </c:pt>
                <c:pt idx="539">
                  <c:v>41447</c:v>
                </c:pt>
                <c:pt idx="540">
                  <c:v>41450</c:v>
                </c:pt>
                <c:pt idx="541">
                  <c:v>41453</c:v>
                </c:pt>
                <c:pt idx="542">
                  <c:v>41456</c:v>
                </c:pt>
                <c:pt idx="543">
                  <c:v>41459</c:v>
                </c:pt>
                <c:pt idx="544">
                  <c:v>41462</c:v>
                </c:pt>
                <c:pt idx="545">
                  <c:v>41465</c:v>
                </c:pt>
                <c:pt idx="546">
                  <c:v>41468</c:v>
                </c:pt>
                <c:pt idx="547">
                  <c:v>41471</c:v>
                </c:pt>
                <c:pt idx="548">
                  <c:v>41474</c:v>
                </c:pt>
                <c:pt idx="549">
                  <c:v>41477</c:v>
                </c:pt>
                <c:pt idx="550">
                  <c:v>41480</c:v>
                </c:pt>
                <c:pt idx="551">
                  <c:v>41483</c:v>
                </c:pt>
                <c:pt idx="552">
                  <c:v>41486</c:v>
                </c:pt>
                <c:pt idx="553">
                  <c:v>41489</c:v>
                </c:pt>
                <c:pt idx="554">
                  <c:v>41492</c:v>
                </c:pt>
                <c:pt idx="555">
                  <c:v>41495</c:v>
                </c:pt>
                <c:pt idx="556">
                  <c:v>41498</c:v>
                </c:pt>
                <c:pt idx="557">
                  <c:v>41501</c:v>
                </c:pt>
                <c:pt idx="558">
                  <c:v>41504</c:v>
                </c:pt>
                <c:pt idx="559">
                  <c:v>41507</c:v>
                </c:pt>
                <c:pt idx="560">
                  <c:v>41510</c:v>
                </c:pt>
                <c:pt idx="561">
                  <c:v>41513</c:v>
                </c:pt>
                <c:pt idx="562">
                  <c:v>41516</c:v>
                </c:pt>
                <c:pt idx="563">
                  <c:v>41519</c:v>
                </c:pt>
                <c:pt idx="564">
                  <c:v>41522</c:v>
                </c:pt>
                <c:pt idx="565">
                  <c:v>41525</c:v>
                </c:pt>
                <c:pt idx="566">
                  <c:v>41528</c:v>
                </c:pt>
                <c:pt idx="567">
                  <c:v>41531</c:v>
                </c:pt>
                <c:pt idx="568">
                  <c:v>41534</c:v>
                </c:pt>
                <c:pt idx="569">
                  <c:v>41537</c:v>
                </c:pt>
                <c:pt idx="570">
                  <c:v>41540</c:v>
                </c:pt>
                <c:pt idx="571">
                  <c:v>41543</c:v>
                </c:pt>
                <c:pt idx="572">
                  <c:v>41546</c:v>
                </c:pt>
                <c:pt idx="573">
                  <c:v>41549</c:v>
                </c:pt>
                <c:pt idx="574">
                  <c:v>41552</c:v>
                </c:pt>
                <c:pt idx="575">
                  <c:v>41555</c:v>
                </c:pt>
                <c:pt idx="576">
                  <c:v>41558</c:v>
                </c:pt>
                <c:pt idx="577">
                  <c:v>41561</c:v>
                </c:pt>
                <c:pt idx="578">
                  <c:v>41564</c:v>
                </c:pt>
                <c:pt idx="579">
                  <c:v>41567</c:v>
                </c:pt>
                <c:pt idx="580">
                  <c:v>41570</c:v>
                </c:pt>
                <c:pt idx="581">
                  <c:v>41573</c:v>
                </c:pt>
                <c:pt idx="582">
                  <c:v>41576</c:v>
                </c:pt>
                <c:pt idx="583">
                  <c:v>41579</c:v>
                </c:pt>
                <c:pt idx="584">
                  <c:v>41581.958333333336</c:v>
                </c:pt>
                <c:pt idx="585">
                  <c:v>41584.958333333336</c:v>
                </c:pt>
                <c:pt idx="586">
                  <c:v>41587.958333333336</c:v>
                </c:pt>
                <c:pt idx="587">
                  <c:v>41590.958333333336</c:v>
                </c:pt>
                <c:pt idx="588">
                  <c:v>41593.958333333336</c:v>
                </c:pt>
                <c:pt idx="589">
                  <c:v>41596.958333333336</c:v>
                </c:pt>
                <c:pt idx="590">
                  <c:v>41599.958333333336</c:v>
                </c:pt>
                <c:pt idx="591">
                  <c:v>41602.958333333336</c:v>
                </c:pt>
                <c:pt idx="592">
                  <c:v>41605.958333333336</c:v>
                </c:pt>
                <c:pt idx="593">
                  <c:v>41608.958333333336</c:v>
                </c:pt>
                <c:pt idx="594">
                  <c:v>41611.958333333336</c:v>
                </c:pt>
                <c:pt idx="595">
                  <c:v>41614.958333333336</c:v>
                </c:pt>
                <c:pt idx="596">
                  <c:v>41617.958333333336</c:v>
                </c:pt>
                <c:pt idx="597">
                  <c:v>41620.958333333336</c:v>
                </c:pt>
                <c:pt idx="598">
                  <c:v>41623.958333333336</c:v>
                </c:pt>
                <c:pt idx="599">
                  <c:v>41626.958333333336</c:v>
                </c:pt>
                <c:pt idx="600">
                  <c:v>41629.958333333336</c:v>
                </c:pt>
                <c:pt idx="601">
                  <c:v>41632.958333333336</c:v>
                </c:pt>
                <c:pt idx="602">
                  <c:v>41635.958333333336</c:v>
                </c:pt>
                <c:pt idx="603">
                  <c:v>41638.958333333336</c:v>
                </c:pt>
                <c:pt idx="604">
                  <c:v>41641.958333333336</c:v>
                </c:pt>
                <c:pt idx="605">
                  <c:v>41644.958333333336</c:v>
                </c:pt>
                <c:pt idx="606">
                  <c:v>41647.958333333336</c:v>
                </c:pt>
                <c:pt idx="607">
                  <c:v>41650.958333333336</c:v>
                </c:pt>
                <c:pt idx="608">
                  <c:v>41653.958333333336</c:v>
                </c:pt>
                <c:pt idx="609">
                  <c:v>41656.958333333336</c:v>
                </c:pt>
                <c:pt idx="610">
                  <c:v>41659.958333333336</c:v>
                </c:pt>
                <c:pt idx="611">
                  <c:v>41662.958333333336</c:v>
                </c:pt>
                <c:pt idx="612">
                  <c:v>41665.958333333336</c:v>
                </c:pt>
                <c:pt idx="613">
                  <c:v>41668.958333333336</c:v>
                </c:pt>
                <c:pt idx="614">
                  <c:v>41671.958333333336</c:v>
                </c:pt>
                <c:pt idx="615">
                  <c:v>41674.958333333336</c:v>
                </c:pt>
                <c:pt idx="616">
                  <c:v>41677.958333333336</c:v>
                </c:pt>
                <c:pt idx="617">
                  <c:v>41680.958333333336</c:v>
                </c:pt>
                <c:pt idx="618">
                  <c:v>41683.958333333336</c:v>
                </c:pt>
                <c:pt idx="619">
                  <c:v>41686.958333333336</c:v>
                </c:pt>
                <c:pt idx="620">
                  <c:v>41689.958333333336</c:v>
                </c:pt>
                <c:pt idx="621">
                  <c:v>41692.958333333336</c:v>
                </c:pt>
                <c:pt idx="622">
                  <c:v>41695.958333333336</c:v>
                </c:pt>
                <c:pt idx="623">
                  <c:v>41698.958333333336</c:v>
                </c:pt>
                <c:pt idx="624">
                  <c:v>41701.958333333336</c:v>
                </c:pt>
                <c:pt idx="625">
                  <c:v>41704.958333333336</c:v>
                </c:pt>
                <c:pt idx="626">
                  <c:v>41708</c:v>
                </c:pt>
                <c:pt idx="627">
                  <c:v>41711</c:v>
                </c:pt>
                <c:pt idx="628">
                  <c:v>41714</c:v>
                </c:pt>
                <c:pt idx="629">
                  <c:v>41717</c:v>
                </c:pt>
                <c:pt idx="630">
                  <c:v>41720</c:v>
                </c:pt>
                <c:pt idx="631">
                  <c:v>41723</c:v>
                </c:pt>
                <c:pt idx="632">
                  <c:v>41726</c:v>
                </c:pt>
                <c:pt idx="633">
                  <c:v>41729</c:v>
                </c:pt>
                <c:pt idx="634">
                  <c:v>41732</c:v>
                </c:pt>
                <c:pt idx="635">
                  <c:v>41735</c:v>
                </c:pt>
                <c:pt idx="636">
                  <c:v>41738</c:v>
                </c:pt>
                <c:pt idx="637">
                  <c:v>41741</c:v>
                </c:pt>
                <c:pt idx="638">
                  <c:v>41744</c:v>
                </c:pt>
                <c:pt idx="639">
                  <c:v>41747</c:v>
                </c:pt>
                <c:pt idx="640">
                  <c:v>41750</c:v>
                </c:pt>
                <c:pt idx="641">
                  <c:v>41753</c:v>
                </c:pt>
                <c:pt idx="642">
                  <c:v>41756</c:v>
                </c:pt>
                <c:pt idx="643">
                  <c:v>41759</c:v>
                </c:pt>
                <c:pt idx="644">
                  <c:v>41762</c:v>
                </c:pt>
                <c:pt idx="645">
                  <c:v>41765</c:v>
                </c:pt>
                <c:pt idx="646">
                  <c:v>41768</c:v>
                </c:pt>
                <c:pt idx="647">
                  <c:v>41771</c:v>
                </c:pt>
                <c:pt idx="648">
                  <c:v>41774</c:v>
                </c:pt>
                <c:pt idx="649">
                  <c:v>41777</c:v>
                </c:pt>
                <c:pt idx="650">
                  <c:v>41780</c:v>
                </c:pt>
                <c:pt idx="651">
                  <c:v>41783</c:v>
                </c:pt>
                <c:pt idx="652">
                  <c:v>41786</c:v>
                </c:pt>
                <c:pt idx="653">
                  <c:v>41789</c:v>
                </c:pt>
                <c:pt idx="654">
                  <c:v>41792</c:v>
                </c:pt>
                <c:pt idx="655">
                  <c:v>41795</c:v>
                </c:pt>
                <c:pt idx="656">
                  <c:v>41798</c:v>
                </c:pt>
                <c:pt idx="657">
                  <c:v>41801</c:v>
                </c:pt>
                <c:pt idx="658">
                  <c:v>41804</c:v>
                </c:pt>
                <c:pt idx="659">
                  <c:v>41807</c:v>
                </c:pt>
                <c:pt idx="660">
                  <c:v>41810</c:v>
                </c:pt>
                <c:pt idx="661">
                  <c:v>41813</c:v>
                </c:pt>
                <c:pt idx="662">
                  <c:v>41816</c:v>
                </c:pt>
                <c:pt idx="663">
                  <c:v>41819</c:v>
                </c:pt>
                <c:pt idx="664">
                  <c:v>41822</c:v>
                </c:pt>
                <c:pt idx="665">
                  <c:v>41825</c:v>
                </c:pt>
                <c:pt idx="666">
                  <c:v>41828</c:v>
                </c:pt>
                <c:pt idx="667">
                  <c:v>41831</c:v>
                </c:pt>
                <c:pt idx="668">
                  <c:v>41834</c:v>
                </c:pt>
                <c:pt idx="669">
                  <c:v>41837</c:v>
                </c:pt>
                <c:pt idx="670">
                  <c:v>41840</c:v>
                </c:pt>
                <c:pt idx="671">
                  <c:v>41843</c:v>
                </c:pt>
                <c:pt idx="672">
                  <c:v>41846</c:v>
                </c:pt>
                <c:pt idx="673">
                  <c:v>41849</c:v>
                </c:pt>
                <c:pt idx="674">
                  <c:v>41852</c:v>
                </c:pt>
                <c:pt idx="675">
                  <c:v>41855</c:v>
                </c:pt>
                <c:pt idx="676">
                  <c:v>41858</c:v>
                </c:pt>
                <c:pt idx="677">
                  <c:v>41861</c:v>
                </c:pt>
                <c:pt idx="678">
                  <c:v>41864</c:v>
                </c:pt>
                <c:pt idx="679">
                  <c:v>41867</c:v>
                </c:pt>
                <c:pt idx="680">
                  <c:v>41870</c:v>
                </c:pt>
                <c:pt idx="681">
                  <c:v>41873</c:v>
                </c:pt>
                <c:pt idx="682">
                  <c:v>41876</c:v>
                </c:pt>
                <c:pt idx="683">
                  <c:v>41879</c:v>
                </c:pt>
                <c:pt idx="684">
                  <c:v>41882</c:v>
                </c:pt>
                <c:pt idx="685">
                  <c:v>41885</c:v>
                </c:pt>
                <c:pt idx="686">
                  <c:v>41888</c:v>
                </c:pt>
                <c:pt idx="687">
                  <c:v>41891</c:v>
                </c:pt>
                <c:pt idx="688">
                  <c:v>41894</c:v>
                </c:pt>
                <c:pt idx="689">
                  <c:v>41897</c:v>
                </c:pt>
                <c:pt idx="690">
                  <c:v>41900</c:v>
                </c:pt>
                <c:pt idx="691">
                  <c:v>41903</c:v>
                </c:pt>
                <c:pt idx="692">
                  <c:v>41906</c:v>
                </c:pt>
                <c:pt idx="693">
                  <c:v>41909</c:v>
                </c:pt>
                <c:pt idx="694">
                  <c:v>41912</c:v>
                </c:pt>
                <c:pt idx="695">
                  <c:v>41915</c:v>
                </c:pt>
                <c:pt idx="696">
                  <c:v>41918</c:v>
                </c:pt>
                <c:pt idx="697">
                  <c:v>41921</c:v>
                </c:pt>
                <c:pt idx="698">
                  <c:v>41924</c:v>
                </c:pt>
                <c:pt idx="699">
                  <c:v>41927</c:v>
                </c:pt>
                <c:pt idx="700">
                  <c:v>41930</c:v>
                </c:pt>
                <c:pt idx="701">
                  <c:v>41933</c:v>
                </c:pt>
                <c:pt idx="702">
                  <c:v>41936</c:v>
                </c:pt>
                <c:pt idx="703">
                  <c:v>41939</c:v>
                </c:pt>
                <c:pt idx="704">
                  <c:v>41942</c:v>
                </c:pt>
                <c:pt idx="705">
                  <c:v>41945</c:v>
                </c:pt>
                <c:pt idx="706">
                  <c:v>41947.958333333336</c:v>
                </c:pt>
                <c:pt idx="707">
                  <c:v>41950.958333333336</c:v>
                </c:pt>
                <c:pt idx="708">
                  <c:v>41953.958333333336</c:v>
                </c:pt>
                <c:pt idx="709">
                  <c:v>41956.958333333336</c:v>
                </c:pt>
                <c:pt idx="710">
                  <c:v>41959.958333333336</c:v>
                </c:pt>
                <c:pt idx="711">
                  <c:v>41962.958333333336</c:v>
                </c:pt>
                <c:pt idx="712">
                  <c:v>41965.958333333336</c:v>
                </c:pt>
                <c:pt idx="713">
                  <c:v>41968.958333333336</c:v>
                </c:pt>
                <c:pt idx="714">
                  <c:v>41971.958333333336</c:v>
                </c:pt>
                <c:pt idx="715">
                  <c:v>41974.958333333336</c:v>
                </c:pt>
                <c:pt idx="716">
                  <c:v>41977.958333333336</c:v>
                </c:pt>
                <c:pt idx="717">
                  <c:v>41980.958333333336</c:v>
                </c:pt>
                <c:pt idx="718">
                  <c:v>41983.958333333336</c:v>
                </c:pt>
                <c:pt idx="719">
                  <c:v>41986.958333333336</c:v>
                </c:pt>
                <c:pt idx="720">
                  <c:v>41989.958333333336</c:v>
                </c:pt>
                <c:pt idx="721">
                  <c:v>41992.958333333336</c:v>
                </c:pt>
                <c:pt idx="722">
                  <c:v>41995.958333333336</c:v>
                </c:pt>
                <c:pt idx="723">
                  <c:v>41998.958333333336</c:v>
                </c:pt>
                <c:pt idx="724">
                  <c:v>42001.958333333336</c:v>
                </c:pt>
                <c:pt idx="725">
                  <c:v>42004.958333333336</c:v>
                </c:pt>
                <c:pt idx="726">
                  <c:v>42007.958333333336</c:v>
                </c:pt>
                <c:pt idx="727">
                  <c:v>42010.958333333336</c:v>
                </c:pt>
                <c:pt idx="728">
                  <c:v>42013.958333333336</c:v>
                </c:pt>
                <c:pt idx="729">
                  <c:v>42016.958333333336</c:v>
                </c:pt>
                <c:pt idx="730">
                  <c:v>42019.958333333336</c:v>
                </c:pt>
                <c:pt idx="731">
                  <c:v>42022.958333333336</c:v>
                </c:pt>
                <c:pt idx="732">
                  <c:v>42025.958333333336</c:v>
                </c:pt>
                <c:pt idx="733">
                  <c:v>42028.958333333336</c:v>
                </c:pt>
                <c:pt idx="734">
                  <c:v>42031.958333333336</c:v>
                </c:pt>
                <c:pt idx="735">
                  <c:v>42034.958333333336</c:v>
                </c:pt>
                <c:pt idx="736">
                  <c:v>42037.958333333336</c:v>
                </c:pt>
                <c:pt idx="737">
                  <c:v>42040.958333333336</c:v>
                </c:pt>
                <c:pt idx="738">
                  <c:v>42043.958333333336</c:v>
                </c:pt>
                <c:pt idx="739">
                  <c:v>42046.958333333336</c:v>
                </c:pt>
                <c:pt idx="740">
                  <c:v>42049.958333333336</c:v>
                </c:pt>
                <c:pt idx="741">
                  <c:v>42052.958333333336</c:v>
                </c:pt>
                <c:pt idx="742">
                  <c:v>42055.958333333336</c:v>
                </c:pt>
                <c:pt idx="743">
                  <c:v>42058.958333333336</c:v>
                </c:pt>
                <c:pt idx="744">
                  <c:v>42061.958333333336</c:v>
                </c:pt>
                <c:pt idx="745">
                  <c:v>42064.958333333336</c:v>
                </c:pt>
                <c:pt idx="746">
                  <c:v>42067.958333333336</c:v>
                </c:pt>
                <c:pt idx="747">
                  <c:v>42070.958333333336</c:v>
                </c:pt>
                <c:pt idx="748">
                  <c:v>42074</c:v>
                </c:pt>
                <c:pt idx="749">
                  <c:v>42077</c:v>
                </c:pt>
                <c:pt idx="750">
                  <c:v>42080</c:v>
                </c:pt>
                <c:pt idx="751">
                  <c:v>42083</c:v>
                </c:pt>
                <c:pt idx="752">
                  <c:v>42086</c:v>
                </c:pt>
                <c:pt idx="753">
                  <c:v>42089</c:v>
                </c:pt>
                <c:pt idx="754">
                  <c:v>42092</c:v>
                </c:pt>
                <c:pt idx="755">
                  <c:v>42095</c:v>
                </c:pt>
                <c:pt idx="756">
                  <c:v>42098</c:v>
                </c:pt>
                <c:pt idx="757">
                  <c:v>42101</c:v>
                </c:pt>
                <c:pt idx="758">
                  <c:v>42104</c:v>
                </c:pt>
                <c:pt idx="759">
                  <c:v>42107</c:v>
                </c:pt>
                <c:pt idx="760">
                  <c:v>42110</c:v>
                </c:pt>
                <c:pt idx="761">
                  <c:v>42113</c:v>
                </c:pt>
                <c:pt idx="762">
                  <c:v>42116</c:v>
                </c:pt>
                <c:pt idx="763">
                  <c:v>42119</c:v>
                </c:pt>
                <c:pt idx="764">
                  <c:v>42122</c:v>
                </c:pt>
                <c:pt idx="765">
                  <c:v>42125</c:v>
                </c:pt>
                <c:pt idx="766">
                  <c:v>42128</c:v>
                </c:pt>
                <c:pt idx="767">
                  <c:v>42131</c:v>
                </c:pt>
                <c:pt idx="768">
                  <c:v>42134</c:v>
                </c:pt>
                <c:pt idx="769">
                  <c:v>42137</c:v>
                </c:pt>
                <c:pt idx="770">
                  <c:v>42140</c:v>
                </c:pt>
                <c:pt idx="771">
                  <c:v>42143</c:v>
                </c:pt>
                <c:pt idx="772">
                  <c:v>42146</c:v>
                </c:pt>
                <c:pt idx="773">
                  <c:v>42149</c:v>
                </c:pt>
                <c:pt idx="774">
                  <c:v>42152</c:v>
                </c:pt>
                <c:pt idx="775">
                  <c:v>42155</c:v>
                </c:pt>
                <c:pt idx="776">
                  <c:v>42158</c:v>
                </c:pt>
                <c:pt idx="777">
                  <c:v>42161</c:v>
                </c:pt>
                <c:pt idx="778">
                  <c:v>42164</c:v>
                </c:pt>
                <c:pt idx="779">
                  <c:v>42167</c:v>
                </c:pt>
                <c:pt idx="780">
                  <c:v>42170</c:v>
                </c:pt>
                <c:pt idx="781">
                  <c:v>42173</c:v>
                </c:pt>
                <c:pt idx="782">
                  <c:v>42176</c:v>
                </c:pt>
                <c:pt idx="783">
                  <c:v>42179</c:v>
                </c:pt>
                <c:pt idx="784">
                  <c:v>42182</c:v>
                </c:pt>
                <c:pt idx="785">
                  <c:v>42185</c:v>
                </c:pt>
                <c:pt idx="786">
                  <c:v>42188</c:v>
                </c:pt>
                <c:pt idx="787">
                  <c:v>42191</c:v>
                </c:pt>
                <c:pt idx="788">
                  <c:v>42194</c:v>
                </c:pt>
                <c:pt idx="789">
                  <c:v>42197</c:v>
                </c:pt>
                <c:pt idx="790">
                  <c:v>42200</c:v>
                </c:pt>
                <c:pt idx="791">
                  <c:v>42203</c:v>
                </c:pt>
                <c:pt idx="792">
                  <c:v>42206</c:v>
                </c:pt>
                <c:pt idx="793">
                  <c:v>42209</c:v>
                </c:pt>
                <c:pt idx="794">
                  <c:v>42212</c:v>
                </c:pt>
                <c:pt idx="795">
                  <c:v>42215</c:v>
                </c:pt>
                <c:pt idx="796">
                  <c:v>42218</c:v>
                </c:pt>
                <c:pt idx="797">
                  <c:v>42221</c:v>
                </c:pt>
                <c:pt idx="798">
                  <c:v>42224</c:v>
                </c:pt>
                <c:pt idx="799">
                  <c:v>42227</c:v>
                </c:pt>
                <c:pt idx="800">
                  <c:v>42230</c:v>
                </c:pt>
                <c:pt idx="801">
                  <c:v>42233</c:v>
                </c:pt>
                <c:pt idx="802">
                  <c:v>42236</c:v>
                </c:pt>
                <c:pt idx="803">
                  <c:v>42239</c:v>
                </c:pt>
                <c:pt idx="804">
                  <c:v>42242</c:v>
                </c:pt>
                <c:pt idx="805">
                  <c:v>42245</c:v>
                </c:pt>
                <c:pt idx="806">
                  <c:v>42248</c:v>
                </c:pt>
                <c:pt idx="807">
                  <c:v>42251</c:v>
                </c:pt>
                <c:pt idx="808">
                  <c:v>42254</c:v>
                </c:pt>
                <c:pt idx="809">
                  <c:v>42257</c:v>
                </c:pt>
                <c:pt idx="810">
                  <c:v>42260</c:v>
                </c:pt>
                <c:pt idx="811">
                  <c:v>42263</c:v>
                </c:pt>
                <c:pt idx="812">
                  <c:v>42266</c:v>
                </c:pt>
                <c:pt idx="813">
                  <c:v>42269</c:v>
                </c:pt>
                <c:pt idx="814">
                  <c:v>42272</c:v>
                </c:pt>
                <c:pt idx="815">
                  <c:v>42275</c:v>
                </c:pt>
                <c:pt idx="816">
                  <c:v>42278</c:v>
                </c:pt>
                <c:pt idx="817">
                  <c:v>42281</c:v>
                </c:pt>
                <c:pt idx="818">
                  <c:v>42284</c:v>
                </c:pt>
                <c:pt idx="819">
                  <c:v>42287</c:v>
                </c:pt>
                <c:pt idx="820">
                  <c:v>42290</c:v>
                </c:pt>
                <c:pt idx="821">
                  <c:v>42293</c:v>
                </c:pt>
                <c:pt idx="822">
                  <c:v>42296</c:v>
                </c:pt>
                <c:pt idx="823">
                  <c:v>42299</c:v>
                </c:pt>
                <c:pt idx="824">
                  <c:v>42302</c:v>
                </c:pt>
                <c:pt idx="825">
                  <c:v>42305</c:v>
                </c:pt>
                <c:pt idx="826">
                  <c:v>42308</c:v>
                </c:pt>
                <c:pt idx="827">
                  <c:v>42310.958333333336</c:v>
                </c:pt>
                <c:pt idx="828">
                  <c:v>42313.958333333336</c:v>
                </c:pt>
                <c:pt idx="829">
                  <c:v>42316.958333333336</c:v>
                </c:pt>
                <c:pt idx="830">
                  <c:v>42319.958333333336</c:v>
                </c:pt>
                <c:pt idx="831">
                  <c:v>42322.958333333336</c:v>
                </c:pt>
                <c:pt idx="832">
                  <c:v>42325.958333333336</c:v>
                </c:pt>
                <c:pt idx="833">
                  <c:v>42328.958333333336</c:v>
                </c:pt>
                <c:pt idx="834">
                  <c:v>42331.958333333336</c:v>
                </c:pt>
                <c:pt idx="835">
                  <c:v>42334.958333333336</c:v>
                </c:pt>
                <c:pt idx="836">
                  <c:v>42337.958333333336</c:v>
                </c:pt>
                <c:pt idx="837">
                  <c:v>42340.958333333336</c:v>
                </c:pt>
                <c:pt idx="838">
                  <c:v>42343.958333333336</c:v>
                </c:pt>
                <c:pt idx="839">
                  <c:v>42346.958333333336</c:v>
                </c:pt>
                <c:pt idx="840">
                  <c:v>42349.958333333336</c:v>
                </c:pt>
                <c:pt idx="841">
                  <c:v>42352.958333333336</c:v>
                </c:pt>
                <c:pt idx="842">
                  <c:v>42355.958333333336</c:v>
                </c:pt>
                <c:pt idx="843">
                  <c:v>42358.958333333336</c:v>
                </c:pt>
                <c:pt idx="844">
                  <c:v>42361.958333333336</c:v>
                </c:pt>
                <c:pt idx="845">
                  <c:v>42364.958333333336</c:v>
                </c:pt>
                <c:pt idx="846">
                  <c:v>42367.958333333336</c:v>
                </c:pt>
                <c:pt idx="847">
                  <c:v>42370.958333333336</c:v>
                </c:pt>
                <c:pt idx="848">
                  <c:v>42373.958333333336</c:v>
                </c:pt>
                <c:pt idx="849">
                  <c:v>42376.958333333336</c:v>
                </c:pt>
                <c:pt idx="850">
                  <c:v>42379.958333333336</c:v>
                </c:pt>
                <c:pt idx="851">
                  <c:v>42382.958333333336</c:v>
                </c:pt>
                <c:pt idx="852">
                  <c:v>42385.958333333336</c:v>
                </c:pt>
                <c:pt idx="853">
                  <c:v>42388.958333333336</c:v>
                </c:pt>
                <c:pt idx="854">
                  <c:v>42391.958333333336</c:v>
                </c:pt>
                <c:pt idx="855">
                  <c:v>42394.958333333336</c:v>
                </c:pt>
                <c:pt idx="856">
                  <c:v>42397.958333333336</c:v>
                </c:pt>
                <c:pt idx="857">
                  <c:v>42400.958333333336</c:v>
                </c:pt>
                <c:pt idx="858">
                  <c:v>42403.958333333336</c:v>
                </c:pt>
                <c:pt idx="859">
                  <c:v>42406.958333333336</c:v>
                </c:pt>
                <c:pt idx="860">
                  <c:v>42409.958333333336</c:v>
                </c:pt>
                <c:pt idx="861">
                  <c:v>42412.958333333336</c:v>
                </c:pt>
                <c:pt idx="862">
                  <c:v>42415.958333333336</c:v>
                </c:pt>
                <c:pt idx="863">
                  <c:v>42418.958333333336</c:v>
                </c:pt>
                <c:pt idx="864">
                  <c:v>42421.958333333336</c:v>
                </c:pt>
                <c:pt idx="865">
                  <c:v>42424.958333333336</c:v>
                </c:pt>
                <c:pt idx="866">
                  <c:v>42427.958333333336</c:v>
                </c:pt>
                <c:pt idx="867">
                  <c:v>42430.958333333336</c:v>
                </c:pt>
                <c:pt idx="868">
                  <c:v>42433.958333333336</c:v>
                </c:pt>
                <c:pt idx="869">
                  <c:v>42436.958333333336</c:v>
                </c:pt>
                <c:pt idx="870">
                  <c:v>42439.958333333336</c:v>
                </c:pt>
                <c:pt idx="871">
                  <c:v>42443</c:v>
                </c:pt>
                <c:pt idx="872">
                  <c:v>42446</c:v>
                </c:pt>
                <c:pt idx="873">
                  <c:v>42449</c:v>
                </c:pt>
                <c:pt idx="874">
                  <c:v>42452</c:v>
                </c:pt>
                <c:pt idx="875">
                  <c:v>42455</c:v>
                </c:pt>
                <c:pt idx="876">
                  <c:v>42458</c:v>
                </c:pt>
                <c:pt idx="877">
                  <c:v>42461</c:v>
                </c:pt>
                <c:pt idx="878">
                  <c:v>42464</c:v>
                </c:pt>
                <c:pt idx="879">
                  <c:v>42467</c:v>
                </c:pt>
                <c:pt idx="880">
                  <c:v>42470</c:v>
                </c:pt>
                <c:pt idx="881">
                  <c:v>42473</c:v>
                </c:pt>
                <c:pt idx="882">
                  <c:v>42476</c:v>
                </c:pt>
                <c:pt idx="883">
                  <c:v>42479</c:v>
                </c:pt>
                <c:pt idx="884">
                  <c:v>42482</c:v>
                </c:pt>
                <c:pt idx="885">
                  <c:v>42485</c:v>
                </c:pt>
                <c:pt idx="886">
                  <c:v>42488</c:v>
                </c:pt>
                <c:pt idx="887">
                  <c:v>42491</c:v>
                </c:pt>
                <c:pt idx="888">
                  <c:v>42494</c:v>
                </c:pt>
                <c:pt idx="889">
                  <c:v>42497</c:v>
                </c:pt>
                <c:pt idx="890">
                  <c:v>42500</c:v>
                </c:pt>
                <c:pt idx="891">
                  <c:v>42503</c:v>
                </c:pt>
                <c:pt idx="892">
                  <c:v>42506</c:v>
                </c:pt>
                <c:pt idx="893">
                  <c:v>42509</c:v>
                </c:pt>
                <c:pt idx="894">
                  <c:v>42512</c:v>
                </c:pt>
                <c:pt idx="895">
                  <c:v>42515</c:v>
                </c:pt>
                <c:pt idx="896">
                  <c:v>42518</c:v>
                </c:pt>
                <c:pt idx="897">
                  <c:v>42521</c:v>
                </c:pt>
                <c:pt idx="898">
                  <c:v>42524</c:v>
                </c:pt>
                <c:pt idx="899">
                  <c:v>42527</c:v>
                </c:pt>
                <c:pt idx="900">
                  <c:v>42530</c:v>
                </c:pt>
                <c:pt idx="901">
                  <c:v>42533</c:v>
                </c:pt>
                <c:pt idx="902">
                  <c:v>42536</c:v>
                </c:pt>
                <c:pt idx="903">
                  <c:v>42539</c:v>
                </c:pt>
                <c:pt idx="904">
                  <c:v>42542</c:v>
                </c:pt>
                <c:pt idx="905">
                  <c:v>42545</c:v>
                </c:pt>
                <c:pt idx="906">
                  <c:v>42548</c:v>
                </c:pt>
                <c:pt idx="907">
                  <c:v>42551</c:v>
                </c:pt>
                <c:pt idx="908">
                  <c:v>42554</c:v>
                </c:pt>
                <c:pt idx="909">
                  <c:v>42557</c:v>
                </c:pt>
                <c:pt idx="910">
                  <c:v>42560</c:v>
                </c:pt>
                <c:pt idx="911">
                  <c:v>42563</c:v>
                </c:pt>
                <c:pt idx="912">
                  <c:v>42566</c:v>
                </c:pt>
                <c:pt idx="913">
                  <c:v>42569</c:v>
                </c:pt>
                <c:pt idx="914">
                  <c:v>42572</c:v>
                </c:pt>
                <c:pt idx="915">
                  <c:v>42575</c:v>
                </c:pt>
                <c:pt idx="916">
                  <c:v>42578</c:v>
                </c:pt>
                <c:pt idx="917">
                  <c:v>42581</c:v>
                </c:pt>
                <c:pt idx="918">
                  <c:v>42584</c:v>
                </c:pt>
                <c:pt idx="919">
                  <c:v>42587</c:v>
                </c:pt>
                <c:pt idx="920">
                  <c:v>42590</c:v>
                </c:pt>
                <c:pt idx="921">
                  <c:v>42593</c:v>
                </c:pt>
                <c:pt idx="922">
                  <c:v>42596</c:v>
                </c:pt>
                <c:pt idx="923">
                  <c:v>42599</c:v>
                </c:pt>
                <c:pt idx="924">
                  <c:v>42602</c:v>
                </c:pt>
                <c:pt idx="925">
                  <c:v>42605</c:v>
                </c:pt>
                <c:pt idx="926">
                  <c:v>42608</c:v>
                </c:pt>
                <c:pt idx="927">
                  <c:v>42611</c:v>
                </c:pt>
                <c:pt idx="928">
                  <c:v>42614</c:v>
                </c:pt>
                <c:pt idx="929">
                  <c:v>42617</c:v>
                </c:pt>
                <c:pt idx="930">
                  <c:v>42620</c:v>
                </c:pt>
                <c:pt idx="931">
                  <c:v>42623</c:v>
                </c:pt>
                <c:pt idx="932">
                  <c:v>42626</c:v>
                </c:pt>
                <c:pt idx="933">
                  <c:v>42629</c:v>
                </c:pt>
                <c:pt idx="934">
                  <c:v>42632</c:v>
                </c:pt>
                <c:pt idx="935">
                  <c:v>42635</c:v>
                </c:pt>
                <c:pt idx="936">
                  <c:v>42638</c:v>
                </c:pt>
                <c:pt idx="937">
                  <c:v>42641</c:v>
                </c:pt>
                <c:pt idx="938">
                  <c:v>42644</c:v>
                </c:pt>
                <c:pt idx="939">
                  <c:v>42647</c:v>
                </c:pt>
                <c:pt idx="940">
                  <c:v>42650</c:v>
                </c:pt>
                <c:pt idx="941">
                  <c:v>42653</c:v>
                </c:pt>
                <c:pt idx="942">
                  <c:v>42656</c:v>
                </c:pt>
                <c:pt idx="943">
                  <c:v>42659</c:v>
                </c:pt>
                <c:pt idx="944">
                  <c:v>42662</c:v>
                </c:pt>
                <c:pt idx="945">
                  <c:v>42665</c:v>
                </c:pt>
                <c:pt idx="946">
                  <c:v>42668</c:v>
                </c:pt>
                <c:pt idx="947">
                  <c:v>42671</c:v>
                </c:pt>
                <c:pt idx="948">
                  <c:v>42674</c:v>
                </c:pt>
                <c:pt idx="949">
                  <c:v>42677</c:v>
                </c:pt>
                <c:pt idx="950">
                  <c:v>42680</c:v>
                </c:pt>
                <c:pt idx="951">
                  <c:v>42682.958333333336</c:v>
                </c:pt>
                <c:pt idx="952">
                  <c:v>42685.958333333336</c:v>
                </c:pt>
                <c:pt idx="953">
                  <c:v>42688.958333333336</c:v>
                </c:pt>
                <c:pt idx="954">
                  <c:v>42691.958333333336</c:v>
                </c:pt>
                <c:pt idx="955">
                  <c:v>42694.958333333336</c:v>
                </c:pt>
                <c:pt idx="956">
                  <c:v>42697.958333333336</c:v>
                </c:pt>
                <c:pt idx="957">
                  <c:v>42700.958333333336</c:v>
                </c:pt>
                <c:pt idx="958">
                  <c:v>42703.958333333336</c:v>
                </c:pt>
                <c:pt idx="959">
                  <c:v>42706.958333333336</c:v>
                </c:pt>
                <c:pt idx="960">
                  <c:v>42709.958333333336</c:v>
                </c:pt>
                <c:pt idx="961">
                  <c:v>42712.958333333336</c:v>
                </c:pt>
                <c:pt idx="962">
                  <c:v>42715.958333333336</c:v>
                </c:pt>
                <c:pt idx="963">
                  <c:v>42718.958333333336</c:v>
                </c:pt>
                <c:pt idx="964">
                  <c:v>42721.958333333336</c:v>
                </c:pt>
                <c:pt idx="965">
                  <c:v>42724.958333333336</c:v>
                </c:pt>
                <c:pt idx="966">
                  <c:v>42727.958333333336</c:v>
                </c:pt>
                <c:pt idx="967">
                  <c:v>42730.958333333336</c:v>
                </c:pt>
                <c:pt idx="968">
                  <c:v>42733.958333333336</c:v>
                </c:pt>
                <c:pt idx="969">
                  <c:v>42736.958333333336</c:v>
                </c:pt>
                <c:pt idx="970">
                  <c:v>42739.958333333336</c:v>
                </c:pt>
                <c:pt idx="971">
                  <c:v>42742.958333333336</c:v>
                </c:pt>
                <c:pt idx="972">
                  <c:v>42745.958333333336</c:v>
                </c:pt>
                <c:pt idx="973">
                  <c:v>42748.958333333336</c:v>
                </c:pt>
                <c:pt idx="974">
                  <c:v>42751.958333333336</c:v>
                </c:pt>
                <c:pt idx="975">
                  <c:v>42754.958333333336</c:v>
                </c:pt>
                <c:pt idx="976">
                  <c:v>42757.958333333336</c:v>
                </c:pt>
                <c:pt idx="977">
                  <c:v>42760.958333333336</c:v>
                </c:pt>
                <c:pt idx="978">
                  <c:v>42763.958333333336</c:v>
                </c:pt>
                <c:pt idx="979">
                  <c:v>42766.958333333336</c:v>
                </c:pt>
                <c:pt idx="980">
                  <c:v>42769.958333333336</c:v>
                </c:pt>
                <c:pt idx="981">
                  <c:v>42772.958333333336</c:v>
                </c:pt>
                <c:pt idx="982">
                  <c:v>42775.958333333336</c:v>
                </c:pt>
                <c:pt idx="983">
                  <c:v>42778.958333333336</c:v>
                </c:pt>
                <c:pt idx="984">
                  <c:v>42781.958333333336</c:v>
                </c:pt>
                <c:pt idx="985">
                  <c:v>42784.958333333336</c:v>
                </c:pt>
                <c:pt idx="986">
                  <c:v>42787.958333333336</c:v>
                </c:pt>
                <c:pt idx="987">
                  <c:v>42790.958333333336</c:v>
                </c:pt>
                <c:pt idx="988">
                  <c:v>42793.958333333336</c:v>
                </c:pt>
                <c:pt idx="989">
                  <c:v>42796.958333333336</c:v>
                </c:pt>
                <c:pt idx="990">
                  <c:v>42799.958333333336</c:v>
                </c:pt>
                <c:pt idx="991">
                  <c:v>42802.958333333336</c:v>
                </c:pt>
                <c:pt idx="992">
                  <c:v>42805.958333333336</c:v>
                </c:pt>
                <c:pt idx="993">
                  <c:v>42809</c:v>
                </c:pt>
                <c:pt idx="994">
                  <c:v>42812</c:v>
                </c:pt>
                <c:pt idx="995">
                  <c:v>42815</c:v>
                </c:pt>
                <c:pt idx="996">
                  <c:v>42818</c:v>
                </c:pt>
                <c:pt idx="997">
                  <c:v>42821</c:v>
                </c:pt>
                <c:pt idx="998">
                  <c:v>42824</c:v>
                </c:pt>
                <c:pt idx="999">
                  <c:v>42827</c:v>
                </c:pt>
                <c:pt idx="1000">
                  <c:v>42830</c:v>
                </c:pt>
                <c:pt idx="1001">
                  <c:v>42833</c:v>
                </c:pt>
                <c:pt idx="1002">
                  <c:v>42836</c:v>
                </c:pt>
                <c:pt idx="1003">
                  <c:v>42839</c:v>
                </c:pt>
                <c:pt idx="1004">
                  <c:v>42842</c:v>
                </c:pt>
                <c:pt idx="1005">
                  <c:v>42845</c:v>
                </c:pt>
                <c:pt idx="1006">
                  <c:v>42848</c:v>
                </c:pt>
                <c:pt idx="1007">
                  <c:v>42851</c:v>
                </c:pt>
                <c:pt idx="1008">
                  <c:v>42854</c:v>
                </c:pt>
                <c:pt idx="1009">
                  <c:v>42857</c:v>
                </c:pt>
                <c:pt idx="1010">
                  <c:v>42860</c:v>
                </c:pt>
                <c:pt idx="1011">
                  <c:v>42863</c:v>
                </c:pt>
                <c:pt idx="1012">
                  <c:v>42866</c:v>
                </c:pt>
                <c:pt idx="1013">
                  <c:v>42869</c:v>
                </c:pt>
                <c:pt idx="1014">
                  <c:v>42872</c:v>
                </c:pt>
                <c:pt idx="1015">
                  <c:v>42875</c:v>
                </c:pt>
                <c:pt idx="1016">
                  <c:v>42878</c:v>
                </c:pt>
                <c:pt idx="1017">
                  <c:v>42881</c:v>
                </c:pt>
                <c:pt idx="1018">
                  <c:v>42884</c:v>
                </c:pt>
                <c:pt idx="1019">
                  <c:v>42887</c:v>
                </c:pt>
                <c:pt idx="1020">
                  <c:v>42890</c:v>
                </c:pt>
                <c:pt idx="1021">
                  <c:v>42893</c:v>
                </c:pt>
                <c:pt idx="1022">
                  <c:v>42896</c:v>
                </c:pt>
                <c:pt idx="1023">
                  <c:v>42899</c:v>
                </c:pt>
                <c:pt idx="1024">
                  <c:v>42902</c:v>
                </c:pt>
                <c:pt idx="1025">
                  <c:v>42905</c:v>
                </c:pt>
                <c:pt idx="1026">
                  <c:v>42908</c:v>
                </c:pt>
                <c:pt idx="1027">
                  <c:v>42911</c:v>
                </c:pt>
                <c:pt idx="1028">
                  <c:v>42914</c:v>
                </c:pt>
                <c:pt idx="1029">
                  <c:v>42917</c:v>
                </c:pt>
                <c:pt idx="1030">
                  <c:v>42920</c:v>
                </c:pt>
                <c:pt idx="1031">
                  <c:v>42923</c:v>
                </c:pt>
                <c:pt idx="1032">
                  <c:v>42926</c:v>
                </c:pt>
                <c:pt idx="1033">
                  <c:v>42929</c:v>
                </c:pt>
                <c:pt idx="1034">
                  <c:v>42932</c:v>
                </c:pt>
                <c:pt idx="1035">
                  <c:v>42935</c:v>
                </c:pt>
                <c:pt idx="1036">
                  <c:v>42938</c:v>
                </c:pt>
                <c:pt idx="1037">
                  <c:v>42941</c:v>
                </c:pt>
                <c:pt idx="1038">
                  <c:v>42944</c:v>
                </c:pt>
                <c:pt idx="1039">
                  <c:v>42947</c:v>
                </c:pt>
                <c:pt idx="1040">
                  <c:v>42950</c:v>
                </c:pt>
                <c:pt idx="1041">
                  <c:v>42953</c:v>
                </c:pt>
                <c:pt idx="1042">
                  <c:v>42956</c:v>
                </c:pt>
                <c:pt idx="1043">
                  <c:v>42959</c:v>
                </c:pt>
                <c:pt idx="1044">
                  <c:v>42962</c:v>
                </c:pt>
                <c:pt idx="1045">
                  <c:v>42965</c:v>
                </c:pt>
                <c:pt idx="1046">
                  <c:v>42968</c:v>
                </c:pt>
                <c:pt idx="1047">
                  <c:v>42971</c:v>
                </c:pt>
                <c:pt idx="1048">
                  <c:v>42974</c:v>
                </c:pt>
                <c:pt idx="1049">
                  <c:v>42977</c:v>
                </c:pt>
                <c:pt idx="1050">
                  <c:v>42980</c:v>
                </c:pt>
                <c:pt idx="1051">
                  <c:v>42983</c:v>
                </c:pt>
                <c:pt idx="1052">
                  <c:v>42986</c:v>
                </c:pt>
                <c:pt idx="1053">
                  <c:v>42989</c:v>
                </c:pt>
                <c:pt idx="1054">
                  <c:v>42992</c:v>
                </c:pt>
                <c:pt idx="1055">
                  <c:v>42995</c:v>
                </c:pt>
                <c:pt idx="1056">
                  <c:v>42998</c:v>
                </c:pt>
                <c:pt idx="1057">
                  <c:v>43001</c:v>
                </c:pt>
                <c:pt idx="1058">
                  <c:v>43004</c:v>
                </c:pt>
                <c:pt idx="1059">
                  <c:v>43007</c:v>
                </c:pt>
                <c:pt idx="1060">
                  <c:v>43010</c:v>
                </c:pt>
                <c:pt idx="1061">
                  <c:v>43013</c:v>
                </c:pt>
                <c:pt idx="1062">
                  <c:v>43016</c:v>
                </c:pt>
                <c:pt idx="1063">
                  <c:v>43019</c:v>
                </c:pt>
                <c:pt idx="1064">
                  <c:v>43022</c:v>
                </c:pt>
                <c:pt idx="1065">
                  <c:v>43025</c:v>
                </c:pt>
                <c:pt idx="1066">
                  <c:v>43028</c:v>
                </c:pt>
                <c:pt idx="1067">
                  <c:v>43031</c:v>
                </c:pt>
                <c:pt idx="1068">
                  <c:v>43034</c:v>
                </c:pt>
                <c:pt idx="1069">
                  <c:v>43037</c:v>
                </c:pt>
                <c:pt idx="1070">
                  <c:v>43040</c:v>
                </c:pt>
                <c:pt idx="1071">
                  <c:v>43043</c:v>
                </c:pt>
                <c:pt idx="1072">
                  <c:v>43045.958333333336</c:v>
                </c:pt>
                <c:pt idx="1073">
                  <c:v>43048.958333333336</c:v>
                </c:pt>
                <c:pt idx="1074">
                  <c:v>43051.958333333336</c:v>
                </c:pt>
                <c:pt idx="1075">
                  <c:v>43054.958333333336</c:v>
                </c:pt>
                <c:pt idx="1076">
                  <c:v>43057.958333333336</c:v>
                </c:pt>
                <c:pt idx="1077">
                  <c:v>43060.958333333336</c:v>
                </c:pt>
                <c:pt idx="1078">
                  <c:v>43063.958333333336</c:v>
                </c:pt>
                <c:pt idx="1079">
                  <c:v>43066.958333333336</c:v>
                </c:pt>
                <c:pt idx="1080">
                  <c:v>43069.958333333336</c:v>
                </c:pt>
                <c:pt idx="1081">
                  <c:v>43072.958333333336</c:v>
                </c:pt>
                <c:pt idx="1082">
                  <c:v>43075.958333333336</c:v>
                </c:pt>
                <c:pt idx="1083">
                  <c:v>43078.958333333336</c:v>
                </c:pt>
                <c:pt idx="1084">
                  <c:v>43081.958333333336</c:v>
                </c:pt>
                <c:pt idx="1085">
                  <c:v>43084.958333333336</c:v>
                </c:pt>
                <c:pt idx="1086">
                  <c:v>43087.958333333336</c:v>
                </c:pt>
                <c:pt idx="1087">
                  <c:v>43090.958333333336</c:v>
                </c:pt>
                <c:pt idx="1088">
                  <c:v>43093.958333333336</c:v>
                </c:pt>
                <c:pt idx="1089">
                  <c:v>43096.958333333336</c:v>
                </c:pt>
                <c:pt idx="1090">
                  <c:v>43099.958333333336</c:v>
                </c:pt>
                <c:pt idx="1091">
                  <c:v>43102.958333333336</c:v>
                </c:pt>
                <c:pt idx="1092">
                  <c:v>43105.958333333336</c:v>
                </c:pt>
                <c:pt idx="1093">
                  <c:v>43108.958333333336</c:v>
                </c:pt>
                <c:pt idx="1094">
                  <c:v>43111.958333333336</c:v>
                </c:pt>
                <c:pt idx="1095">
                  <c:v>43114.958333333336</c:v>
                </c:pt>
                <c:pt idx="1096">
                  <c:v>43117.958333333336</c:v>
                </c:pt>
                <c:pt idx="1097">
                  <c:v>43120.958333333336</c:v>
                </c:pt>
                <c:pt idx="1098">
                  <c:v>43123.958333333336</c:v>
                </c:pt>
                <c:pt idx="1099">
                  <c:v>43126.958333333336</c:v>
                </c:pt>
                <c:pt idx="1100">
                  <c:v>43129.958333333336</c:v>
                </c:pt>
                <c:pt idx="1101">
                  <c:v>43132.958333333336</c:v>
                </c:pt>
                <c:pt idx="1102">
                  <c:v>43135.958333333336</c:v>
                </c:pt>
                <c:pt idx="1103">
                  <c:v>43138.958333333336</c:v>
                </c:pt>
                <c:pt idx="1104">
                  <c:v>43141.958333333336</c:v>
                </c:pt>
                <c:pt idx="1105">
                  <c:v>43144.958333333336</c:v>
                </c:pt>
                <c:pt idx="1106">
                  <c:v>43147.958333333336</c:v>
                </c:pt>
                <c:pt idx="1107">
                  <c:v>43150.958333333336</c:v>
                </c:pt>
                <c:pt idx="1108">
                  <c:v>43153.958333333336</c:v>
                </c:pt>
                <c:pt idx="1109">
                  <c:v>43156.958333333336</c:v>
                </c:pt>
                <c:pt idx="1110">
                  <c:v>43159.958333333336</c:v>
                </c:pt>
                <c:pt idx="1111">
                  <c:v>43162.958333333336</c:v>
                </c:pt>
                <c:pt idx="1112">
                  <c:v>43165.958333333336</c:v>
                </c:pt>
                <c:pt idx="1113">
                  <c:v>43168.958333333336</c:v>
                </c:pt>
                <c:pt idx="1114">
                  <c:v>43172</c:v>
                </c:pt>
                <c:pt idx="1115">
                  <c:v>43175</c:v>
                </c:pt>
                <c:pt idx="1116">
                  <c:v>43178</c:v>
                </c:pt>
                <c:pt idx="1117">
                  <c:v>43181</c:v>
                </c:pt>
                <c:pt idx="1118">
                  <c:v>43184</c:v>
                </c:pt>
                <c:pt idx="1119">
                  <c:v>43187</c:v>
                </c:pt>
                <c:pt idx="1120">
                  <c:v>43190</c:v>
                </c:pt>
                <c:pt idx="1121">
                  <c:v>43193</c:v>
                </c:pt>
                <c:pt idx="1122">
                  <c:v>43196</c:v>
                </c:pt>
                <c:pt idx="1123">
                  <c:v>43199</c:v>
                </c:pt>
                <c:pt idx="1124">
                  <c:v>43202</c:v>
                </c:pt>
                <c:pt idx="1125">
                  <c:v>43205</c:v>
                </c:pt>
                <c:pt idx="1126">
                  <c:v>43208</c:v>
                </c:pt>
                <c:pt idx="1127">
                  <c:v>43211</c:v>
                </c:pt>
                <c:pt idx="1128">
                  <c:v>43214</c:v>
                </c:pt>
                <c:pt idx="1129">
                  <c:v>43217</c:v>
                </c:pt>
                <c:pt idx="1130">
                  <c:v>43220</c:v>
                </c:pt>
                <c:pt idx="1131">
                  <c:v>43223</c:v>
                </c:pt>
                <c:pt idx="1132">
                  <c:v>43226</c:v>
                </c:pt>
                <c:pt idx="1133">
                  <c:v>43229</c:v>
                </c:pt>
                <c:pt idx="1134">
                  <c:v>43232</c:v>
                </c:pt>
                <c:pt idx="1135">
                  <c:v>43235</c:v>
                </c:pt>
                <c:pt idx="1136">
                  <c:v>43238</c:v>
                </c:pt>
                <c:pt idx="1137">
                  <c:v>43241</c:v>
                </c:pt>
                <c:pt idx="1138">
                  <c:v>43244</c:v>
                </c:pt>
                <c:pt idx="1139">
                  <c:v>43247</c:v>
                </c:pt>
                <c:pt idx="1140">
                  <c:v>43250</c:v>
                </c:pt>
                <c:pt idx="1141">
                  <c:v>43253</c:v>
                </c:pt>
                <c:pt idx="1142">
                  <c:v>43256</c:v>
                </c:pt>
                <c:pt idx="1143">
                  <c:v>43259</c:v>
                </c:pt>
                <c:pt idx="1144">
                  <c:v>43262</c:v>
                </c:pt>
                <c:pt idx="1145">
                  <c:v>43265</c:v>
                </c:pt>
                <c:pt idx="1146">
                  <c:v>43268</c:v>
                </c:pt>
                <c:pt idx="1147">
                  <c:v>43271</c:v>
                </c:pt>
                <c:pt idx="1148">
                  <c:v>43274</c:v>
                </c:pt>
                <c:pt idx="1149">
                  <c:v>43277</c:v>
                </c:pt>
                <c:pt idx="1150">
                  <c:v>43280</c:v>
                </c:pt>
                <c:pt idx="1151">
                  <c:v>43283</c:v>
                </c:pt>
                <c:pt idx="1152">
                  <c:v>43286</c:v>
                </c:pt>
                <c:pt idx="1153">
                  <c:v>43289</c:v>
                </c:pt>
                <c:pt idx="1154">
                  <c:v>43292</c:v>
                </c:pt>
                <c:pt idx="1155">
                  <c:v>43295</c:v>
                </c:pt>
                <c:pt idx="1156">
                  <c:v>43298</c:v>
                </c:pt>
                <c:pt idx="1157">
                  <c:v>43301</c:v>
                </c:pt>
                <c:pt idx="1158">
                  <c:v>43304</c:v>
                </c:pt>
                <c:pt idx="1159">
                  <c:v>43307</c:v>
                </c:pt>
                <c:pt idx="1160">
                  <c:v>43310</c:v>
                </c:pt>
                <c:pt idx="1161">
                  <c:v>43313</c:v>
                </c:pt>
                <c:pt idx="1162">
                  <c:v>43316</c:v>
                </c:pt>
                <c:pt idx="1163">
                  <c:v>43319</c:v>
                </c:pt>
                <c:pt idx="1164">
                  <c:v>43322</c:v>
                </c:pt>
                <c:pt idx="1165">
                  <c:v>43325</c:v>
                </c:pt>
                <c:pt idx="1166">
                  <c:v>43328</c:v>
                </c:pt>
                <c:pt idx="1167">
                  <c:v>43331</c:v>
                </c:pt>
                <c:pt idx="1168">
                  <c:v>43334</c:v>
                </c:pt>
                <c:pt idx="1169">
                  <c:v>43337</c:v>
                </c:pt>
                <c:pt idx="1170">
                  <c:v>43340</c:v>
                </c:pt>
                <c:pt idx="1171">
                  <c:v>43343</c:v>
                </c:pt>
                <c:pt idx="1172">
                  <c:v>43346</c:v>
                </c:pt>
                <c:pt idx="1173">
                  <c:v>43349</c:v>
                </c:pt>
                <c:pt idx="1174">
                  <c:v>43352</c:v>
                </c:pt>
                <c:pt idx="1175">
                  <c:v>43355</c:v>
                </c:pt>
                <c:pt idx="1176">
                  <c:v>43358</c:v>
                </c:pt>
                <c:pt idx="1177">
                  <c:v>43361</c:v>
                </c:pt>
                <c:pt idx="1178">
                  <c:v>43364</c:v>
                </c:pt>
                <c:pt idx="1179">
                  <c:v>43367</c:v>
                </c:pt>
                <c:pt idx="1180">
                  <c:v>43370</c:v>
                </c:pt>
                <c:pt idx="1181">
                  <c:v>43373</c:v>
                </c:pt>
                <c:pt idx="1182">
                  <c:v>43376</c:v>
                </c:pt>
                <c:pt idx="1183">
                  <c:v>43379</c:v>
                </c:pt>
                <c:pt idx="1184">
                  <c:v>43382</c:v>
                </c:pt>
                <c:pt idx="1185">
                  <c:v>43385</c:v>
                </c:pt>
                <c:pt idx="1186">
                  <c:v>43388</c:v>
                </c:pt>
                <c:pt idx="1187">
                  <c:v>43391</c:v>
                </c:pt>
                <c:pt idx="1188">
                  <c:v>43394</c:v>
                </c:pt>
                <c:pt idx="1189">
                  <c:v>43397</c:v>
                </c:pt>
                <c:pt idx="1190">
                  <c:v>43400</c:v>
                </c:pt>
                <c:pt idx="1191">
                  <c:v>43403</c:v>
                </c:pt>
                <c:pt idx="1192">
                  <c:v>43406</c:v>
                </c:pt>
                <c:pt idx="1193">
                  <c:v>43408.958333333336</c:v>
                </c:pt>
                <c:pt idx="1194">
                  <c:v>43411.958333333336</c:v>
                </c:pt>
                <c:pt idx="1195">
                  <c:v>43414.958333333336</c:v>
                </c:pt>
                <c:pt idx="1196">
                  <c:v>43417.958333333336</c:v>
                </c:pt>
                <c:pt idx="1197">
                  <c:v>43420.958333333336</c:v>
                </c:pt>
                <c:pt idx="1198">
                  <c:v>43423.958333333336</c:v>
                </c:pt>
                <c:pt idx="1199">
                  <c:v>43426.958333333336</c:v>
                </c:pt>
                <c:pt idx="1200">
                  <c:v>43429.958333333336</c:v>
                </c:pt>
                <c:pt idx="1201">
                  <c:v>43432.958333333336</c:v>
                </c:pt>
                <c:pt idx="1202">
                  <c:v>43435.958333333336</c:v>
                </c:pt>
                <c:pt idx="1203">
                  <c:v>43438.958333333336</c:v>
                </c:pt>
                <c:pt idx="1204">
                  <c:v>43441.958333333336</c:v>
                </c:pt>
                <c:pt idx="1205">
                  <c:v>43444.958333333336</c:v>
                </c:pt>
                <c:pt idx="1206">
                  <c:v>43447.958333333336</c:v>
                </c:pt>
                <c:pt idx="1207">
                  <c:v>43450.958333333336</c:v>
                </c:pt>
                <c:pt idx="1208">
                  <c:v>43453.958333333336</c:v>
                </c:pt>
                <c:pt idx="1209">
                  <c:v>43456.958333333336</c:v>
                </c:pt>
                <c:pt idx="1210">
                  <c:v>43459.958333333336</c:v>
                </c:pt>
                <c:pt idx="1211">
                  <c:v>43462.958333333336</c:v>
                </c:pt>
                <c:pt idx="1212">
                  <c:v>43465.958333333336</c:v>
                </c:pt>
                <c:pt idx="1213">
                  <c:v>43468.958333333336</c:v>
                </c:pt>
                <c:pt idx="1214">
                  <c:v>43471.958333333336</c:v>
                </c:pt>
                <c:pt idx="1215">
                  <c:v>43474.958333333336</c:v>
                </c:pt>
                <c:pt idx="1216">
                  <c:v>43477.958333333336</c:v>
                </c:pt>
                <c:pt idx="1217">
                  <c:v>43480.958333333336</c:v>
                </c:pt>
                <c:pt idx="1218">
                  <c:v>43483.958333333336</c:v>
                </c:pt>
                <c:pt idx="1219">
                  <c:v>43486.958333333336</c:v>
                </c:pt>
                <c:pt idx="1220">
                  <c:v>43489.958333333336</c:v>
                </c:pt>
                <c:pt idx="1221">
                  <c:v>43492.958333333336</c:v>
                </c:pt>
                <c:pt idx="1222">
                  <c:v>43495.958333333336</c:v>
                </c:pt>
                <c:pt idx="1223">
                  <c:v>43498.958333333336</c:v>
                </c:pt>
                <c:pt idx="1224">
                  <c:v>43501.958333333336</c:v>
                </c:pt>
                <c:pt idx="1225">
                  <c:v>43504.958333333336</c:v>
                </c:pt>
                <c:pt idx="1226">
                  <c:v>43507.958333333336</c:v>
                </c:pt>
                <c:pt idx="1227">
                  <c:v>43510.958333333336</c:v>
                </c:pt>
                <c:pt idx="1228">
                  <c:v>43513.958333333336</c:v>
                </c:pt>
                <c:pt idx="1229">
                  <c:v>43516.958333333336</c:v>
                </c:pt>
                <c:pt idx="1230">
                  <c:v>43519.958333333336</c:v>
                </c:pt>
                <c:pt idx="1231">
                  <c:v>43522.958333333336</c:v>
                </c:pt>
                <c:pt idx="1232">
                  <c:v>43525.958333333336</c:v>
                </c:pt>
                <c:pt idx="1233">
                  <c:v>43528.958333333336</c:v>
                </c:pt>
                <c:pt idx="1234">
                  <c:v>43531.958333333336</c:v>
                </c:pt>
                <c:pt idx="1235">
                  <c:v>43535</c:v>
                </c:pt>
                <c:pt idx="1236">
                  <c:v>43538</c:v>
                </c:pt>
                <c:pt idx="1237">
                  <c:v>43541</c:v>
                </c:pt>
                <c:pt idx="1238">
                  <c:v>43544</c:v>
                </c:pt>
                <c:pt idx="1239">
                  <c:v>43547</c:v>
                </c:pt>
                <c:pt idx="1240">
                  <c:v>43550</c:v>
                </c:pt>
                <c:pt idx="1241">
                  <c:v>43553</c:v>
                </c:pt>
                <c:pt idx="1242">
                  <c:v>43556</c:v>
                </c:pt>
                <c:pt idx="1243">
                  <c:v>43559</c:v>
                </c:pt>
                <c:pt idx="1244">
                  <c:v>43562</c:v>
                </c:pt>
                <c:pt idx="1245">
                  <c:v>43565</c:v>
                </c:pt>
                <c:pt idx="1246">
                  <c:v>43568</c:v>
                </c:pt>
                <c:pt idx="1247">
                  <c:v>43571</c:v>
                </c:pt>
                <c:pt idx="1248">
                  <c:v>43574</c:v>
                </c:pt>
                <c:pt idx="1249">
                  <c:v>43577</c:v>
                </c:pt>
                <c:pt idx="1250">
                  <c:v>43580</c:v>
                </c:pt>
                <c:pt idx="1251">
                  <c:v>43583</c:v>
                </c:pt>
                <c:pt idx="1252">
                  <c:v>43586</c:v>
                </c:pt>
                <c:pt idx="1253">
                  <c:v>43589</c:v>
                </c:pt>
                <c:pt idx="1254">
                  <c:v>43592</c:v>
                </c:pt>
                <c:pt idx="1255">
                  <c:v>43595</c:v>
                </c:pt>
                <c:pt idx="1256">
                  <c:v>43598</c:v>
                </c:pt>
                <c:pt idx="1257">
                  <c:v>43601</c:v>
                </c:pt>
                <c:pt idx="1258">
                  <c:v>43604</c:v>
                </c:pt>
                <c:pt idx="1259">
                  <c:v>43607</c:v>
                </c:pt>
                <c:pt idx="1260">
                  <c:v>43610</c:v>
                </c:pt>
                <c:pt idx="1261">
                  <c:v>43613</c:v>
                </c:pt>
                <c:pt idx="1262">
                  <c:v>43616</c:v>
                </c:pt>
                <c:pt idx="1263">
                  <c:v>43619</c:v>
                </c:pt>
                <c:pt idx="1264">
                  <c:v>43622</c:v>
                </c:pt>
                <c:pt idx="1265">
                  <c:v>43625</c:v>
                </c:pt>
                <c:pt idx="1266">
                  <c:v>43628</c:v>
                </c:pt>
                <c:pt idx="1267">
                  <c:v>43631</c:v>
                </c:pt>
                <c:pt idx="1268">
                  <c:v>43634</c:v>
                </c:pt>
                <c:pt idx="1269">
                  <c:v>43637</c:v>
                </c:pt>
                <c:pt idx="1270">
                  <c:v>43640</c:v>
                </c:pt>
                <c:pt idx="1271">
                  <c:v>43643</c:v>
                </c:pt>
                <c:pt idx="1272">
                  <c:v>43646</c:v>
                </c:pt>
                <c:pt idx="1273">
                  <c:v>43649</c:v>
                </c:pt>
                <c:pt idx="1274">
                  <c:v>43652</c:v>
                </c:pt>
                <c:pt idx="1275">
                  <c:v>43655</c:v>
                </c:pt>
                <c:pt idx="1276">
                  <c:v>43658</c:v>
                </c:pt>
                <c:pt idx="1277">
                  <c:v>43661</c:v>
                </c:pt>
                <c:pt idx="1278">
                  <c:v>43664</c:v>
                </c:pt>
                <c:pt idx="1279">
                  <c:v>43667</c:v>
                </c:pt>
                <c:pt idx="1280">
                  <c:v>43670</c:v>
                </c:pt>
                <c:pt idx="1281">
                  <c:v>43673</c:v>
                </c:pt>
                <c:pt idx="1282">
                  <c:v>43676</c:v>
                </c:pt>
                <c:pt idx="1283">
                  <c:v>43679</c:v>
                </c:pt>
                <c:pt idx="1284">
                  <c:v>43682</c:v>
                </c:pt>
                <c:pt idx="1285">
                  <c:v>43685</c:v>
                </c:pt>
                <c:pt idx="1286">
                  <c:v>43688</c:v>
                </c:pt>
                <c:pt idx="1287">
                  <c:v>43691</c:v>
                </c:pt>
                <c:pt idx="1288">
                  <c:v>43694</c:v>
                </c:pt>
                <c:pt idx="1289">
                  <c:v>43697</c:v>
                </c:pt>
                <c:pt idx="1290">
                  <c:v>43700</c:v>
                </c:pt>
                <c:pt idx="1291">
                  <c:v>43703</c:v>
                </c:pt>
                <c:pt idx="1292">
                  <c:v>43706</c:v>
                </c:pt>
                <c:pt idx="1293">
                  <c:v>43709</c:v>
                </c:pt>
                <c:pt idx="1294">
                  <c:v>43712</c:v>
                </c:pt>
                <c:pt idx="1295">
                  <c:v>43715</c:v>
                </c:pt>
                <c:pt idx="1296">
                  <c:v>43718</c:v>
                </c:pt>
                <c:pt idx="1297">
                  <c:v>43721</c:v>
                </c:pt>
                <c:pt idx="1298">
                  <c:v>43724</c:v>
                </c:pt>
                <c:pt idx="1299">
                  <c:v>43727</c:v>
                </c:pt>
                <c:pt idx="1300">
                  <c:v>43730</c:v>
                </c:pt>
                <c:pt idx="1301">
                  <c:v>43733</c:v>
                </c:pt>
                <c:pt idx="1302">
                  <c:v>43736</c:v>
                </c:pt>
                <c:pt idx="1303">
                  <c:v>43739</c:v>
                </c:pt>
                <c:pt idx="1304">
                  <c:v>43742</c:v>
                </c:pt>
                <c:pt idx="1305">
                  <c:v>43745</c:v>
                </c:pt>
                <c:pt idx="1306">
                  <c:v>43748</c:v>
                </c:pt>
                <c:pt idx="1307">
                  <c:v>43751</c:v>
                </c:pt>
                <c:pt idx="1308">
                  <c:v>43754</c:v>
                </c:pt>
                <c:pt idx="1309">
                  <c:v>43757</c:v>
                </c:pt>
                <c:pt idx="1310">
                  <c:v>43760</c:v>
                </c:pt>
                <c:pt idx="1311">
                  <c:v>43763</c:v>
                </c:pt>
                <c:pt idx="1312">
                  <c:v>43766</c:v>
                </c:pt>
                <c:pt idx="1313">
                  <c:v>43769</c:v>
                </c:pt>
                <c:pt idx="1314">
                  <c:v>43772</c:v>
                </c:pt>
                <c:pt idx="1315">
                  <c:v>43774.958333333336</c:v>
                </c:pt>
                <c:pt idx="1316">
                  <c:v>43777.958333333336</c:v>
                </c:pt>
                <c:pt idx="1317">
                  <c:v>43780.958333333336</c:v>
                </c:pt>
                <c:pt idx="1318">
                  <c:v>43783.958333333336</c:v>
                </c:pt>
                <c:pt idx="1319">
                  <c:v>43786.958333333336</c:v>
                </c:pt>
                <c:pt idx="1320">
                  <c:v>43789.958333333336</c:v>
                </c:pt>
                <c:pt idx="1321">
                  <c:v>43792.958333333336</c:v>
                </c:pt>
                <c:pt idx="1322">
                  <c:v>43795.958333333336</c:v>
                </c:pt>
                <c:pt idx="1323">
                  <c:v>43798.958333333336</c:v>
                </c:pt>
                <c:pt idx="1324">
                  <c:v>43801.958333333336</c:v>
                </c:pt>
                <c:pt idx="1325">
                  <c:v>43804.958333333336</c:v>
                </c:pt>
                <c:pt idx="1326">
                  <c:v>43807.958333333336</c:v>
                </c:pt>
                <c:pt idx="1327">
                  <c:v>43810.958333333336</c:v>
                </c:pt>
                <c:pt idx="1328">
                  <c:v>43813.958333333336</c:v>
                </c:pt>
                <c:pt idx="1329">
                  <c:v>43816.958333333336</c:v>
                </c:pt>
                <c:pt idx="1330">
                  <c:v>43819.958333333336</c:v>
                </c:pt>
                <c:pt idx="1331">
                  <c:v>43822.958333333336</c:v>
                </c:pt>
                <c:pt idx="1332">
                  <c:v>43825.958333333336</c:v>
                </c:pt>
                <c:pt idx="1333">
                  <c:v>43828.958333333336</c:v>
                </c:pt>
                <c:pt idx="1334">
                  <c:v>43831.958333333336</c:v>
                </c:pt>
                <c:pt idx="1335">
                  <c:v>43834.958333333336</c:v>
                </c:pt>
                <c:pt idx="1336">
                  <c:v>43837.958333333336</c:v>
                </c:pt>
                <c:pt idx="1337">
                  <c:v>43840.958333333336</c:v>
                </c:pt>
                <c:pt idx="1338">
                  <c:v>43843.958333333336</c:v>
                </c:pt>
                <c:pt idx="1339">
                  <c:v>43846.958333333336</c:v>
                </c:pt>
                <c:pt idx="1340">
                  <c:v>43849.958333333336</c:v>
                </c:pt>
                <c:pt idx="1341">
                  <c:v>43852.958333333336</c:v>
                </c:pt>
                <c:pt idx="1342">
                  <c:v>43855.958333333336</c:v>
                </c:pt>
                <c:pt idx="1343">
                  <c:v>43858.958333333336</c:v>
                </c:pt>
                <c:pt idx="1344">
                  <c:v>43861.958333333336</c:v>
                </c:pt>
                <c:pt idx="1345">
                  <c:v>43864.958333333336</c:v>
                </c:pt>
                <c:pt idx="1346">
                  <c:v>43867.958333333336</c:v>
                </c:pt>
                <c:pt idx="1347">
                  <c:v>43870.958333333336</c:v>
                </c:pt>
                <c:pt idx="1348">
                  <c:v>43873.958333333336</c:v>
                </c:pt>
                <c:pt idx="1349">
                  <c:v>43876.958333333336</c:v>
                </c:pt>
                <c:pt idx="1350">
                  <c:v>43879.958333333336</c:v>
                </c:pt>
                <c:pt idx="1351">
                  <c:v>43882.958333333336</c:v>
                </c:pt>
                <c:pt idx="1352">
                  <c:v>43885.958333333336</c:v>
                </c:pt>
                <c:pt idx="1353">
                  <c:v>43888.958333333336</c:v>
                </c:pt>
                <c:pt idx="1354">
                  <c:v>43891.958333333336</c:v>
                </c:pt>
                <c:pt idx="1355">
                  <c:v>43894.958333333336</c:v>
                </c:pt>
                <c:pt idx="1356">
                  <c:v>43897.958333333336</c:v>
                </c:pt>
                <c:pt idx="1357">
                  <c:v>43901</c:v>
                </c:pt>
                <c:pt idx="1358">
                  <c:v>43904</c:v>
                </c:pt>
                <c:pt idx="1359">
                  <c:v>43907</c:v>
                </c:pt>
                <c:pt idx="1360">
                  <c:v>43910</c:v>
                </c:pt>
                <c:pt idx="1361">
                  <c:v>43913</c:v>
                </c:pt>
                <c:pt idx="1362">
                  <c:v>43916</c:v>
                </c:pt>
                <c:pt idx="1363">
                  <c:v>43919</c:v>
                </c:pt>
                <c:pt idx="1364">
                  <c:v>43922</c:v>
                </c:pt>
                <c:pt idx="1365">
                  <c:v>43925</c:v>
                </c:pt>
                <c:pt idx="1366">
                  <c:v>43928</c:v>
                </c:pt>
                <c:pt idx="1367">
                  <c:v>43931</c:v>
                </c:pt>
                <c:pt idx="1368">
                  <c:v>43934</c:v>
                </c:pt>
                <c:pt idx="1369">
                  <c:v>43937</c:v>
                </c:pt>
                <c:pt idx="1370">
                  <c:v>43940</c:v>
                </c:pt>
                <c:pt idx="1371">
                  <c:v>43943</c:v>
                </c:pt>
                <c:pt idx="1372">
                  <c:v>43946</c:v>
                </c:pt>
                <c:pt idx="1373">
                  <c:v>43949</c:v>
                </c:pt>
                <c:pt idx="1374">
                  <c:v>43952</c:v>
                </c:pt>
                <c:pt idx="1375">
                  <c:v>43955</c:v>
                </c:pt>
                <c:pt idx="1376">
                  <c:v>43958</c:v>
                </c:pt>
                <c:pt idx="1377">
                  <c:v>43961</c:v>
                </c:pt>
                <c:pt idx="1378">
                  <c:v>43964</c:v>
                </c:pt>
                <c:pt idx="1379">
                  <c:v>43967</c:v>
                </c:pt>
                <c:pt idx="1380">
                  <c:v>43970</c:v>
                </c:pt>
                <c:pt idx="1381">
                  <c:v>43973</c:v>
                </c:pt>
                <c:pt idx="1382">
                  <c:v>43976</c:v>
                </c:pt>
                <c:pt idx="1383">
                  <c:v>43979</c:v>
                </c:pt>
                <c:pt idx="1384">
                  <c:v>43982</c:v>
                </c:pt>
                <c:pt idx="1385">
                  <c:v>43985</c:v>
                </c:pt>
                <c:pt idx="1386">
                  <c:v>43988</c:v>
                </c:pt>
                <c:pt idx="1387">
                  <c:v>43991</c:v>
                </c:pt>
                <c:pt idx="1388">
                  <c:v>43994</c:v>
                </c:pt>
                <c:pt idx="1389">
                  <c:v>43997</c:v>
                </c:pt>
                <c:pt idx="1390">
                  <c:v>44000</c:v>
                </c:pt>
                <c:pt idx="1391">
                  <c:v>44003</c:v>
                </c:pt>
                <c:pt idx="1392">
                  <c:v>44006</c:v>
                </c:pt>
                <c:pt idx="1393">
                  <c:v>44009</c:v>
                </c:pt>
                <c:pt idx="1394">
                  <c:v>44012</c:v>
                </c:pt>
                <c:pt idx="1395">
                  <c:v>44015</c:v>
                </c:pt>
                <c:pt idx="1396">
                  <c:v>44018</c:v>
                </c:pt>
                <c:pt idx="1397">
                  <c:v>44021</c:v>
                </c:pt>
                <c:pt idx="1398">
                  <c:v>44024</c:v>
                </c:pt>
                <c:pt idx="1399">
                  <c:v>44027</c:v>
                </c:pt>
                <c:pt idx="1400">
                  <c:v>44030</c:v>
                </c:pt>
                <c:pt idx="1401">
                  <c:v>44033</c:v>
                </c:pt>
                <c:pt idx="1402">
                  <c:v>44036</c:v>
                </c:pt>
                <c:pt idx="1403">
                  <c:v>44039</c:v>
                </c:pt>
                <c:pt idx="1404">
                  <c:v>44042</c:v>
                </c:pt>
                <c:pt idx="1405">
                  <c:v>44045</c:v>
                </c:pt>
                <c:pt idx="1406">
                  <c:v>44048</c:v>
                </c:pt>
                <c:pt idx="1407">
                  <c:v>44051</c:v>
                </c:pt>
                <c:pt idx="1408">
                  <c:v>44054</c:v>
                </c:pt>
                <c:pt idx="1409">
                  <c:v>44057</c:v>
                </c:pt>
                <c:pt idx="1410">
                  <c:v>44060</c:v>
                </c:pt>
                <c:pt idx="1411">
                  <c:v>44063</c:v>
                </c:pt>
                <c:pt idx="1412">
                  <c:v>44066</c:v>
                </c:pt>
                <c:pt idx="1413">
                  <c:v>44069</c:v>
                </c:pt>
                <c:pt idx="1414">
                  <c:v>44072</c:v>
                </c:pt>
                <c:pt idx="1415">
                  <c:v>44075</c:v>
                </c:pt>
                <c:pt idx="1416">
                  <c:v>44078</c:v>
                </c:pt>
                <c:pt idx="1417">
                  <c:v>44081</c:v>
                </c:pt>
                <c:pt idx="1418">
                  <c:v>44084</c:v>
                </c:pt>
                <c:pt idx="1419">
                  <c:v>44087</c:v>
                </c:pt>
                <c:pt idx="1420">
                  <c:v>44090</c:v>
                </c:pt>
                <c:pt idx="1421">
                  <c:v>44093</c:v>
                </c:pt>
                <c:pt idx="1422">
                  <c:v>44096</c:v>
                </c:pt>
                <c:pt idx="1423">
                  <c:v>44099</c:v>
                </c:pt>
                <c:pt idx="1424">
                  <c:v>44102</c:v>
                </c:pt>
                <c:pt idx="1425">
                  <c:v>44105</c:v>
                </c:pt>
                <c:pt idx="1426">
                  <c:v>44108</c:v>
                </c:pt>
                <c:pt idx="1427">
                  <c:v>44111</c:v>
                </c:pt>
                <c:pt idx="1428">
                  <c:v>44114</c:v>
                </c:pt>
                <c:pt idx="1429">
                  <c:v>44117</c:v>
                </c:pt>
                <c:pt idx="1430">
                  <c:v>44120</c:v>
                </c:pt>
                <c:pt idx="1431">
                  <c:v>44123</c:v>
                </c:pt>
                <c:pt idx="1432">
                  <c:v>44126</c:v>
                </c:pt>
                <c:pt idx="1433">
                  <c:v>44129</c:v>
                </c:pt>
                <c:pt idx="1434">
                  <c:v>44132</c:v>
                </c:pt>
                <c:pt idx="1435">
                  <c:v>44135</c:v>
                </c:pt>
                <c:pt idx="1436">
                  <c:v>44137.958333333336</c:v>
                </c:pt>
                <c:pt idx="1437">
                  <c:v>44140.958333333336</c:v>
                </c:pt>
                <c:pt idx="1438">
                  <c:v>44143.958333333336</c:v>
                </c:pt>
                <c:pt idx="1439">
                  <c:v>44146.958333333336</c:v>
                </c:pt>
                <c:pt idx="1440">
                  <c:v>44149.958333333336</c:v>
                </c:pt>
                <c:pt idx="1441">
                  <c:v>44152.958333333336</c:v>
                </c:pt>
                <c:pt idx="1442">
                  <c:v>44155.958333333336</c:v>
                </c:pt>
                <c:pt idx="1443">
                  <c:v>44158.958333333336</c:v>
                </c:pt>
                <c:pt idx="1444">
                  <c:v>44161.958333333336</c:v>
                </c:pt>
                <c:pt idx="1445">
                  <c:v>44164.958333333336</c:v>
                </c:pt>
                <c:pt idx="1446">
                  <c:v>44167.958333333336</c:v>
                </c:pt>
                <c:pt idx="1447">
                  <c:v>44170.958333333336</c:v>
                </c:pt>
                <c:pt idx="1448">
                  <c:v>44173.958333333336</c:v>
                </c:pt>
                <c:pt idx="1449">
                  <c:v>44176.958333333336</c:v>
                </c:pt>
                <c:pt idx="1450">
                  <c:v>44179.958333333336</c:v>
                </c:pt>
                <c:pt idx="1451">
                  <c:v>44182.958333333336</c:v>
                </c:pt>
                <c:pt idx="1452">
                  <c:v>44185.958333333336</c:v>
                </c:pt>
                <c:pt idx="1453">
                  <c:v>44188.958333333336</c:v>
                </c:pt>
                <c:pt idx="1454">
                  <c:v>44191.958333333336</c:v>
                </c:pt>
                <c:pt idx="1455">
                  <c:v>44194.958333333336</c:v>
                </c:pt>
                <c:pt idx="1456">
                  <c:v>44197.958333333336</c:v>
                </c:pt>
                <c:pt idx="1457">
                  <c:v>44200.958333333336</c:v>
                </c:pt>
                <c:pt idx="1458">
                  <c:v>44203.958333333336</c:v>
                </c:pt>
                <c:pt idx="1459">
                  <c:v>44206.958333333336</c:v>
                </c:pt>
                <c:pt idx="1460">
                  <c:v>44209.958333333336</c:v>
                </c:pt>
                <c:pt idx="1461">
                  <c:v>44212.958333333336</c:v>
                </c:pt>
                <c:pt idx="1462">
                  <c:v>44215.958333333336</c:v>
                </c:pt>
                <c:pt idx="1463">
                  <c:v>44218.958333333336</c:v>
                </c:pt>
                <c:pt idx="1464">
                  <c:v>44221.958333333336</c:v>
                </c:pt>
                <c:pt idx="1465">
                  <c:v>44224.958333333336</c:v>
                </c:pt>
                <c:pt idx="1466">
                  <c:v>44227.958333333336</c:v>
                </c:pt>
                <c:pt idx="1467">
                  <c:v>44230.958333333336</c:v>
                </c:pt>
                <c:pt idx="1468">
                  <c:v>44233.958333333336</c:v>
                </c:pt>
                <c:pt idx="1469">
                  <c:v>44236.958333333336</c:v>
                </c:pt>
                <c:pt idx="1470">
                  <c:v>44239.958333333336</c:v>
                </c:pt>
                <c:pt idx="1471">
                  <c:v>44242.958333333336</c:v>
                </c:pt>
                <c:pt idx="1472">
                  <c:v>44245.958333333336</c:v>
                </c:pt>
                <c:pt idx="1473">
                  <c:v>44248.958333333336</c:v>
                </c:pt>
                <c:pt idx="1474">
                  <c:v>44251.958333333336</c:v>
                </c:pt>
                <c:pt idx="1475">
                  <c:v>44254.958333333336</c:v>
                </c:pt>
                <c:pt idx="1476">
                  <c:v>44257.958333333336</c:v>
                </c:pt>
                <c:pt idx="1477">
                  <c:v>44260.958333333336</c:v>
                </c:pt>
                <c:pt idx="1478">
                  <c:v>44263.958333333336</c:v>
                </c:pt>
                <c:pt idx="1479">
                  <c:v>44266.958333333336</c:v>
                </c:pt>
                <c:pt idx="1480">
                  <c:v>44270</c:v>
                </c:pt>
                <c:pt idx="1481">
                  <c:v>44273</c:v>
                </c:pt>
                <c:pt idx="1482">
                  <c:v>44276</c:v>
                </c:pt>
                <c:pt idx="1483">
                  <c:v>44279</c:v>
                </c:pt>
                <c:pt idx="1484">
                  <c:v>44282</c:v>
                </c:pt>
                <c:pt idx="1485">
                  <c:v>44285</c:v>
                </c:pt>
                <c:pt idx="1486">
                  <c:v>44288</c:v>
                </c:pt>
                <c:pt idx="1487">
                  <c:v>44291</c:v>
                </c:pt>
                <c:pt idx="1488">
                  <c:v>44294</c:v>
                </c:pt>
                <c:pt idx="1489">
                  <c:v>44297</c:v>
                </c:pt>
                <c:pt idx="1490">
                  <c:v>44300</c:v>
                </c:pt>
                <c:pt idx="1491">
                  <c:v>44303</c:v>
                </c:pt>
                <c:pt idx="1492">
                  <c:v>44306</c:v>
                </c:pt>
                <c:pt idx="1493">
                  <c:v>44309</c:v>
                </c:pt>
                <c:pt idx="1494">
                  <c:v>44312</c:v>
                </c:pt>
                <c:pt idx="1495">
                  <c:v>44315</c:v>
                </c:pt>
                <c:pt idx="1496">
                  <c:v>44318</c:v>
                </c:pt>
                <c:pt idx="1497">
                  <c:v>44321</c:v>
                </c:pt>
                <c:pt idx="1498">
                  <c:v>44324</c:v>
                </c:pt>
                <c:pt idx="1499">
                  <c:v>44327</c:v>
                </c:pt>
                <c:pt idx="1500">
                  <c:v>44330</c:v>
                </c:pt>
                <c:pt idx="1501">
                  <c:v>44333</c:v>
                </c:pt>
                <c:pt idx="1502">
                  <c:v>44336</c:v>
                </c:pt>
                <c:pt idx="1503">
                  <c:v>44339</c:v>
                </c:pt>
                <c:pt idx="1504">
                  <c:v>44342</c:v>
                </c:pt>
                <c:pt idx="1505">
                  <c:v>44345</c:v>
                </c:pt>
                <c:pt idx="1506">
                  <c:v>44348</c:v>
                </c:pt>
                <c:pt idx="1507">
                  <c:v>44351</c:v>
                </c:pt>
                <c:pt idx="1508">
                  <c:v>44354</c:v>
                </c:pt>
                <c:pt idx="1509">
                  <c:v>44357</c:v>
                </c:pt>
                <c:pt idx="1510">
                  <c:v>44360</c:v>
                </c:pt>
                <c:pt idx="1511">
                  <c:v>44363</c:v>
                </c:pt>
                <c:pt idx="1512">
                  <c:v>44366</c:v>
                </c:pt>
                <c:pt idx="1513">
                  <c:v>44369</c:v>
                </c:pt>
                <c:pt idx="1514">
                  <c:v>44372</c:v>
                </c:pt>
                <c:pt idx="1515">
                  <c:v>44375</c:v>
                </c:pt>
                <c:pt idx="1516">
                  <c:v>44378</c:v>
                </c:pt>
                <c:pt idx="1517">
                  <c:v>44381</c:v>
                </c:pt>
                <c:pt idx="1518">
                  <c:v>44384</c:v>
                </c:pt>
                <c:pt idx="1519">
                  <c:v>44387</c:v>
                </c:pt>
                <c:pt idx="1520">
                  <c:v>44390</c:v>
                </c:pt>
                <c:pt idx="1521">
                  <c:v>44393</c:v>
                </c:pt>
                <c:pt idx="1522">
                  <c:v>44396</c:v>
                </c:pt>
                <c:pt idx="1523">
                  <c:v>44399</c:v>
                </c:pt>
                <c:pt idx="1524">
                  <c:v>44402</c:v>
                </c:pt>
                <c:pt idx="1525">
                  <c:v>44405</c:v>
                </c:pt>
                <c:pt idx="1526">
                  <c:v>44408</c:v>
                </c:pt>
                <c:pt idx="1527">
                  <c:v>44411</c:v>
                </c:pt>
                <c:pt idx="1528">
                  <c:v>44414</c:v>
                </c:pt>
                <c:pt idx="1529">
                  <c:v>44417</c:v>
                </c:pt>
                <c:pt idx="1530">
                  <c:v>44420</c:v>
                </c:pt>
                <c:pt idx="1531">
                  <c:v>44423</c:v>
                </c:pt>
              </c:numCache>
            </c:numRef>
          </c:xVal>
          <c:yVal>
            <c:numRef>
              <c:f>'fees-usd-per-transaction'!$I$5:$I$1536</c:f>
              <c:numCache>
                <c:formatCode>General</c:formatCode>
                <c:ptCount val="153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1.06288984897645</c:v>
                </c:pt>
                <c:pt idx="991">
                  <c:v>1</c:v>
                </c:pt>
                <c:pt idx="992">
                  <c:v>1.0388839089131301</c:v>
                </c:pt>
                <c:pt idx="993">
                  <c:v>1.0049523584122799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1.0445167004329301</c:v>
                </c:pt>
                <c:pt idx="1006">
                  <c:v>1</c:v>
                </c:pt>
                <c:pt idx="1007">
                  <c:v>1</c:v>
                </c:pt>
                <c:pt idx="1008">
                  <c:v>1.0053198278576301</c:v>
                </c:pt>
                <c:pt idx="1009">
                  <c:v>1.18426648272255</c:v>
                </c:pt>
                <c:pt idx="1010">
                  <c:v>1.5370371596684</c:v>
                </c:pt>
                <c:pt idx="1011">
                  <c:v>1.4143363729734</c:v>
                </c:pt>
                <c:pt idx="1012">
                  <c:v>1.7393638278405299</c:v>
                </c:pt>
                <c:pt idx="1013">
                  <c:v>1.4415802817241401</c:v>
                </c:pt>
                <c:pt idx="1014">
                  <c:v>2.7429180960050599</c:v>
                </c:pt>
                <c:pt idx="1015">
                  <c:v>2.1922544739726999</c:v>
                </c:pt>
                <c:pt idx="1016">
                  <c:v>2.8049860721282802</c:v>
                </c:pt>
                <c:pt idx="1017">
                  <c:v>3.3694146531884099</c:v>
                </c:pt>
                <c:pt idx="1018">
                  <c:v>3.46484882105013</c:v>
                </c:pt>
                <c:pt idx="1019">
                  <c:v>4.2650808321282696</c:v>
                </c:pt>
                <c:pt idx="1020">
                  <c:v>4.1955000703525203</c:v>
                </c:pt>
                <c:pt idx="1021">
                  <c:v>5.5617744727271896</c:v>
                </c:pt>
                <c:pt idx="1022">
                  <c:v>4.3929804165210404</c:v>
                </c:pt>
                <c:pt idx="1023">
                  <c:v>4.4563354225229999</c:v>
                </c:pt>
                <c:pt idx="1024">
                  <c:v>3.3816645658793099</c:v>
                </c:pt>
                <c:pt idx="1025">
                  <c:v>3.6642416785798702</c:v>
                </c:pt>
                <c:pt idx="1026">
                  <c:v>4.4978653018049899</c:v>
                </c:pt>
                <c:pt idx="1027">
                  <c:v>3.6579270669333002</c:v>
                </c:pt>
                <c:pt idx="1028">
                  <c:v>3.46947544810847</c:v>
                </c:pt>
                <c:pt idx="1029">
                  <c:v>2.8152781259978101</c:v>
                </c:pt>
                <c:pt idx="1030">
                  <c:v>2.9855502282226198</c:v>
                </c:pt>
                <c:pt idx="1031">
                  <c:v>2.5142440946965401</c:v>
                </c:pt>
                <c:pt idx="1032">
                  <c:v>1.9987814259764201</c:v>
                </c:pt>
                <c:pt idx="1033">
                  <c:v>2.0238311107909599</c:v>
                </c:pt>
                <c:pt idx="1034">
                  <c:v>1.5858018821242501</c:v>
                </c:pt>
                <c:pt idx="1035">
                  <c:v>1.83212897855874</c:v>
                </c:pt>
                <c:pt idx="1036">
                  <c:v>2.12451048708968</c:v>
                </c:pt>
                <c:pt idx="1037">
                  <c:v>1.80201442994169</c:v>
                </c:pt>
                <c:pt idx="1038">
                  <c:v>2.0902729536672</c:v>
                </c:pt>
                <c:pt idx="1039">
                  <c:v>2.31788413838167</c:v>
                </c:pt>
                <c:pt idx="1040">
                  <c:v>1.5974624526440699</c:v>
                </c:pt>
                <c:pt idx="1041">
                  <c:v>1.4219913438245999</c:v>
                </c:pt>
                <c:pt idx="1042">
                  <c:v>2.02467479420145</c:v>
                </c:pt>
                <c:pt idx="1043">
                  <c:v>3.0603707493272698</c:v>
                </c:pt>
                <c:pt idx="1044">
                  <c:v>4.7216669206930604</c:v>
                </c:pt>
                <c:pt idx="1045">
                  <c:v>4.5634815172195102</c:v>
                </c:pt>
                <c:pt idx="1046">
                  <c:v>5.0698760667575398</c:v>
                </c:pt>
                <c:pt idx="1047">
                  <c:v>7.8794253666085696</c:v>
                </c:pt>
                <c:pt idx="1048">
                  <c:v>5.95656976189112</c:v>
                </c:pt>
                <c:pt idx="1049">
                  <c:v>6.5148722225216398</c:v>
                </c:pt>
                <c:pt idx="1050">
                  <c:v>5.7733102490112804</c:v>
                </c:pt>
                <c:pt idx="1051">
                  <c:v>4.3827990984576299</c:v>
                </c:pt>
                <c:pt idx="1052">
                  <c:v>3.4887492808184599</c:v>
                </c:pt>
                <c:pt idx="1053">
                  <c:v>2.65783329629003</c:v>
                </c:pt>
                <c:pt idx="1054">
                  <c:v>2.0499830183605399</c:v>
                </c:pt>
                <c:pt idx="1055">
                  <c:v>1.84457773181896</c:v>
                </c:pt>
                <c:pt idx="1056">
                  <c:v>2.45470247093031</c:v>
                </c:pt>
                <c:pt idx="1057">
                  <c:v>1.8035094388266399</c:v>
                </c:pt>
                <c:pt idx="1058">
                  <c:v>2.2228484637773498</c:v>
                </c:pt>
                <c:pt idx="1059">
                  <c:v>1.8795764513131501</c:v>
                </c:pt>
                <c:pt idx="1060">
                  <c:v>2.6912257291874502</c:v>
                </c:pt>
                <c:pt idx="1061">
                  <c:v>2.4947470883548499</c:v>
                </c:pt>
                <c:pt idx="1062">
                  <c:v>2.0797273469031201</c:v>
                </c:pt>
                <c:pt idx="1063">
                  <c:v>2.43373376139344</c:v>
                </c:pt>
                <c:pt idx="1064">
                  <c:v>4.3959485980450896</c:v>
                </c:pt>
                <c:pt idx="1065">
                  <c:v>3.4714112074411001</c:v>
                </c:pt>
                <c:pt idx="1066">
                  <c:v>3.0292252366896499</c:v>
                </c:pt>
                <c:pt idx="1067">
                  <c:v>3.44906618690286</c:v>
                </c:pt>
                <c:pt idx="1068">
                  <c:v>2.4586893615576599</c:v>
                </c:pt>
                <c:pt idx="1069">
                  <c:v>4.9275297785971004</c:v>
                </c:pt>
                <c:pt idx="1070">
                  <c:v>5.4763338102196002</c:v>
                </c:pt>
                <c:pt idx="1071">
                  <c:v>6.6677015868512504</c:v>
                </c:pt>
                <c:pt idx="1072">
                  <c:v>6.2144027964600097</c:v>
                </c:pt>
                <c:pt idx="1073">
                  <c:v>8.1939817641370993</c:v>
                </c:pt>
                <c:pt idx="1074">
                  <c:v>15.9263885039319</c:v>
                </c:pt>
                <c:pt idx="1075">
                  <c:v>12.1221330116452</c:v>
                </c:pt>
                <c:pt idx="1076">
                  <c:v>7.2623646104038402</c:v>
                </c:pt>
                <c:pt idx="1077">
                  <c:v>6.7029943389115596</c:v>
                </c:pt>
                <c:pt idx="1078">
                  <c:v>4.9145452298141201</c:v>
                </c:pt>
                <c:pt idx="1079">
                  <c:v>6.6202182876599096</c:v>
                </c:pt>
                <c:pt idx="1080">
                  <c:v>6.1117864429272402</c:v>
                </c:pt>
                <c:pt idx="1081">
                  <c:v>6.3921698766367099</c:v>
                </c:pt>
                <c:pt idx="1082">
                  <c:v>14.9795480389557</c:v>
                </c:pt>
                <c:pt idx="1083">
                  <c:v>19.7755178082678</c:v>
                </c:pt>
                <c:pt idx="1084">
                  <c:v>23.965720921871299</c:v>
                </c:pt>
                <c:pt idx="1085">
                  <c:v>27.003463283346299</c:v>
                </c:pt>
                <c:pt idx="1086">
                  <c:v>32.003748697318201</c:v>
                </c:pt>
                <c:pt idx="1087">
                  <c:v>54.637979207455601</c:v>
                </c:pt>
                <c:pt idx="1088">
                  <c:v>41.981291113626902</c:v>
                </c:pt>
                <c:pt idx="1089">
                  <c:v>36.807085446760198</c:v>
                </c:pt>
                <c:pt idx="1090">
                  <c:v>24.958632850196</c:v>
                </c:pt>
                <c:pt idx="1091">
                  <c:v>28.276122666101401</c:v>
                </c:pt>
                <c:pt idx="1092">
                  <c:v>32.247757781338201</c:v>
                </c:pt>
                <c:pt idx="1093">
                  <c:v>30.999892555158802</c:v>
                </c:pt>
                <c:pt idx="1094">
                  <c:v>28.138305876386202</c:v>
                </c:pt>
                <c:pt idx="1095">
                  <c:v>25.830452006816301</c:v>
                </c:pt>
                <c:pt idx="1096">
                  <c:v>24.411258525067201</c:v>
                </c:pt>
                <c:pt idx="1097">
                  <c:v>18.860829534924601</c:v>
                </c:pt>
                <c:pt idx="1098">
                  <c:v>12.4090063155913</c:v>
                </c:pt>
                <c:pt idx="1099">
                  <c:v>9.77275001278087</c:v>
                </c:pt>
                <c:pt idx="1100">
                  <c:v>7.1588926887418198</c:v>
                </c:pt>
                <c:pt idx="1101">
                  <c:v>9.9508907443857595</c:v>
                </c:pt>
                <c:pt idx="1102">
                  <c:v>6.0567348275572996</c:v>
                </c:pt>
                <c:pt idx="1103">
                  <c:v>4.16164316699592</c:v>
                </c:pt>
                <c:pt idx="1104">
                  <c:v>3.47059075693759</c:v>
                </c:pt>
                <c:pt idx="1105">
                  <c:v>2.9261912444856901</c:v>
                </c:pt>
                <c:pt idx="1106">
                  <c:v>2.9841838682958701</c:v>
                </c:pt>
                <c:pt idx="1107">
                  <c:v>3.0273491800274299</c:v>
                </c:pt>
                <c:pt idx="1108">
                  <c:v>3.9606598674479399</c:v>
                </c:pt>
                <c:pt idx="1109">
                  <c:v>2.4787768511652399</c:v>
                </c:pt>
                <c:pt idx="1110">
                  <c:v>2.3667807852290998</c:v>
                </c:pt>
                <c:pt idx="1111">
                  <c:v>2.3502031296255299</c:v>
                </c:pt>
                <c:pt idx="1112">
                  <c:v>1.69392131467231</c:v>
                </c:pt>
                <c:pt idx="1113">
                  <c:v>2.39366726657427</c:v>
                </c:pt>
                <c:pt idx="1114">
                  <c:v>2.85725640235363</c:v>
                </c:pt>
                <c:pt idx="1115">
                  <c:v>1.3174280889361101</c:v>
                </c:pt>
                <c:pt idx="1116">
                  <c:v>1.3336394131273499</c:v>
                </c:pt>
                <c:pt idx="1117">
                  <c:v>1.3145274647012899</c:v>
                </c:pt>
                <c:pt idx="1118">
                  <c:v>1.27510670694158</c:v>
                </c:pt>
                <c:pt idx="1119">
                  <c:v>1.0693529665210499</c:v>
                </c:pt>
                <c:pt idx="1120">
                  <c:v>1</c:v>
                </c:pt>
                <c:pt idx="1121">
                  <c:v>1</c:v>
                </c:pt>
                <c:pt idx="1122">
                  <c:v>1.3122344376532</c:v>
                </c:pt>
                <c:pt idx="1123">
                  <c:v>1</c:v>
                </c:pt>
                <c:pt idx="1124">
                  <c:v>1.25342060758145</c:v>
                </c:pt>
                <c:pt idx="1125">
                  <c:v>1.1481658807508199</c:v>
                </c:pt>
                <c:pt idx="1126">
                  <c:v>1.01627986133905</c:v>
                </c:pt>
                <c:pt idx="1127">
                  <c:v>1.2882337679747999</c:v>
                </c:pt>
                <c:pt idx="1128">
                  <c:v>2.37300172919032</c:v>
                </c:pt>
                <c:pt idx="1129">
                  <c:v>2.4337629818551001</c:v>
                </c:pt>
                <c:pt idx="1130">
                  <c:v>1.58728843803653</c:v>
                </c:pt>
                <c:pt idx="1131">
                  <c:v>1.6218797010114601</c:v>
                </c:pt>
                <c:pt idx="1132">
                  <c:v>1.7585977487661499</c:v>
                </c:pt>
                <c:pt idx="1133">
                  <c:v>1.3604783991988101</c:v>
                </c:pt>
                <c:pt idx="1134">
                  <c:v>1.31591559045351</c:v>
                </c:pt>
                <c:pt idx="1135">
                  <c:v>1.52061667815548</c:v>
                </c:pt>
                <c:pt idx="1136">
                  <c:v>2.6739545037629102</c:v>
                </c:pt>
                <c:pt idx="1137">
                  <c:v>1.30628976042042</c:v>
                </c:pt>
                <c:pt idx="1138">
                  <c:v>1.08104462347913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1.0527047396771401</c:v>
                </c:pt>
                <c:pt idx="1147">
                  <c:v>6.7411304547868696</c:v>
                </c:pt>
                <c:pt idx="1148">
                  <c:v>1.1908921931640799</c:v>
                </c:pt>
                <c:pt idx="1149">
                  <c:v>1.02682724434193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1.32454494748556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1.08676958608103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2.1676230112652202</c:v>
                </c:pt>
                <c:pt idx="1244">
                  <c:v>1.24887844950027</c:v>
                </c:pt>
                <c:pt idx="1245">
                  <c:v>1.4842379603218201</c:v>
                </c:pt>
                <c:pt idx="1246">
                  <c:v>1</c:v>
                </c:pt>
                <c:pt idx="1247">
                  <c:v>1.08849386578095</c:v>
                </c:pt>
                <c:pt idx="1248">
                  <c:v>1.13447212807449</c:v>
                </c:pt>
                <c:pt idx="1249">
                  <c:v>1.0877726231218201</c:v>
                </c:pt>
                <c:pt idx="1250">
                  <c:v>1.3346315178141299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1.6454043837463299</c:v>
                </c:pt>
                <c:pt idx="1255">
                  <c:v>2.4032871029921399</c:v>
                </c:pt>
                <c:pt idx="1256">
                  <c:v>2.1384144427987199</c:v>
                </c:pt>
                <c:pt idx="1257">
                  <c:v>4.8628977080839304</c:v>
                </c:pt>
                <c:pt idx="1258">
                  <c:v>2.8730525141641001</c:v>
                </c:pt>
                <c:pt idx="1259">
                  <c:v>3.5471133954254301</c:v>
                </c:pt>
                <c:pt idx="1260">
                  <c:v>3.0482564453600198</c:v>
                </c:pt>
                <c:pt idx="1261">
                  <c:v>4.3367006092672096</c:v>
                </c:pt>
                <c:pt idx="1262">
                  <c:v>5.7312000555061804</c:v>
                </c:pt>
                <c:pt idx="1263">
                  <c:v>5.7583796027556797</c:v>
                </c:pt>
                <c:pt idx="1264">
                  <c:v>2.5963342645148102</c:v>
                </c:pt>
                <c:pt idx="1265">
                  <c:v>1.62776180365427</c:v>
                </c:pt>
                <c:pt idx="1266">
                  <c:v>2.6627640725612198</c:v>
                </c:pt>
                <c:pt idx="1267">
                  <c:v>2.0733549050058899</c:v>
                </c:pt>
                <c:pt idx="1268">
                  <c:v>2.7085325092936801</c:v>
                </c:pt>
                <c:pt idx="1269">
                  <c:v>3.6636679455111301</c:v>
                </c:pt>
                <c:pt idx="1270">
                  <c:v>2.85716041569014</c:v>
                </c:pt>
                <c:pt idx="1271">
                  <c:v>6.5252386543294003</c:v>
                </c:pt>
                <c:pt idx="1272">
                  <c:v>3.6616768467123699</c:v>
                </c:pt>
                <c:pt idx="1273">
                  <c:v>2.68939241518382</c:v>
                </c:pt>
                <c:pt idx="1274">
                  <c:v>1.67506208246387</c:v>
                </c:pt>
                <c:pt idx="1275">
                  <c:v>2.4374501651414402</c:v>
                </c:pt>
                <c:pt idx="1276">
                  <c:v>2.1469518605290099</c:v>
                </c:pt>
                <c:pt idx="1277">
                  <c:v>1.9034481614291201</c:v>
                </c:pt>
                <c:pt idx="1278">
                  <c:v>2.29513854397227</c:v>
                </c:pt>
                <c:pt idx="1279">
                  <c:v>1.3965817140227399</c:v>
                </c:pt>
                <c:pt idx="1280">
                  <c:v>1.63909621219846</c:v>
                </c:pt>
                <c:pt idx="1281">
                  <c:v>1.1312886492899801</c:v>
                </c:pt>
                <c:pt idx="1282">
                  <c:v>1.73510303551377</c:v>
                </c:pt>
                <c:pt idx="1283">
                  <c:v>1.34039494598197</c:v>
                </c:pt>
                <c:pt idx="1284">
                  <c:v>1.43361245943909</c:v>
                </c:pt>
                <c:pt idx="1285">
                  <c:v>2.4676135944987201</c:v>
                </c:pt>
                <c:pt idx="1286">
                  <c:v>1.2604789623325801</c:v>
                </c:pt>
                <c:pt idx="1287">
                  <c:v>1.6887089594461</c:v>
                </c:pt>
                <c:pt idx="1288">
                  <c:v>1.26480895604865</c:v>
                </c:pt>
                <c:pt idx="1289">
                  <c:v>1.5167225304171399</c:v>
                </c:pt>
                <c:pt idx="1290">
                  <c:v>1.2438187834841801</c:v>
                </c:pt>
                <c:pt idx="1291">
                  <c:v>1.07861772429208</c:v>
                </c:pt>
                <c:pt idx="1292">
                  <c:v>1</c:v>
                </c:pt>
                <c:pt idx="1293">
                  <c:v>1</c:v>
                </c:pt>
                <c:pt idx="1294">
                  <c:v>1.2143333850853599</c:v>
                </c:pt>
                <c:pt idx="1295">
                  <c:v>1</c:v>
                </c:pt>
                <c:pt idx="1296">
                  <c:v>1.1242910878771399</c:v>
                </c:pt>
                <c:pt idx="1297">
                  <c:v>1</c:v>
                </c:pt>
                <c:pt idx="1298">
                  <c:v>1</c:v>
                </c:pt>
                <c:pt idx="1299">
                  <c:v>1.0416624811364901</c:v>
                </c:pt>
                <c:pt idx="1300">
                  <c:v>1</c:v>
                </c:pt>
                <c:pt idx="1301">
                  <c:v>1.0348473830176199</c:v>
                </c:pt>
                <c:pt idx="1302">
                  <c:v>1</c:v>
                </c:pt>
                <c:pt idx="1303">
                  <c:v>1.1959804741248801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1.1625262448298599</c:v>
                </c:pt>
                <c:pt idx="1313">
                  <c:v>1.10851202067185</c:v>
                </c:pt>
                <c:pt idx="1314">
                  <c:v>1</c:v>
                </c:pt>
                <c:pt idx="1315">
                  <c:v>1.1478584657131801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1.07157634286058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1.02555918094992</c:v>
                </c:pt>
                <c:pt idx="1359">
                  <c:v>1.186657170201</c:v>
                </c:pt>
                <c:pt idx="1360">
                  <c:v>1.7856048416650501</c:v>
                </c:pt>
                <c:pt idx="1361">
                  <c:v>1.22033542724947</c:v>
                </c:pt>
                <c:pt idx="1362">
                  <c:v>1.25267148301984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2.7932124221049799</c:v>
                </c:pt>
                <c:pt idx="1375">
                  <c:v>1.80502419413585</c:v>
                </c:pt>
                <c:pt idx="1376">
                  <c:v>2.4577762900163198</c:v>
                </c:pt>
                <c:pt idx="1377">
                  <c:v>1.91962092599515</c:v>
                </c:pt>
                <c:pt idx="1378">
                  <c:v>3.3048482861259099</c:v>
                </c:pt>
                <c:pt idx="1379">
                  <c:v>3.4353684503909898</c:v>
                </c:pt>
                <c:pt idx="1380">
                  <c:v>6.4291418034174201</c:v>
                </c:pt>
                <c:pt idx="1381">
                  <c:v>5.1904034096618501</c:v>
                </c:pt>
                <c:pt idx="1382">
                  <c:v>3.05738583369516</c:v>
                </c:pt>
                <c:pt idx="1383">
                  <c:v>2.7557200933959201</c:v>
                </c:pt>
                <c:pt idx="1384">
                  <c:v>2.2550053508218002</c:v>
                </c:pt>
                <c:pt idx="1385">
                  <c:v>2.4999971929970402</c:v>
                </c:pt>
                <c:pt idx="1386">
                  <c:v>1.0766820977643701</c:v>
                </c:pt>
                <c:pt idx="1387">
                  <c:v>1.04506478338943</c:v>
                </c:pt>
                <c:pt idx="1388">
                  <c:v>1</c:v>
                </c:pt>
                <c:pt idx="1389">
                  <c:v>1.0766916086243801</c:v>
                </c:pt>
                <c:pt idx="1390">
                  <c:v>1.4837655194988999</c:v>
                </c:pt>
                <c:pt idx="1391">
                  <c:v>1</c:v>
                </c:pt>
                <c:pt idx="1392">
                  <c:v>1.2765390715337701</c:v>
                </c:pt>
                <c:pt idx="1393">
                  <c:v>1</c:v>
                </c:pt>
                <c:pt idx="1394">
                  <c:v>1.31111843557253</c:v>
                </c:pt>
                <c:pt idx="1395">
                  <c:v>1.48360140614006</c:v>
                </c:pt>
                <c:pt idx="1396">
                  <c:v>1.0001501267777699</c:v>
                </c:pt>
                <c:pt idx="1397">
                  <c:v>1.3972908488346101</c:v>
                </c:pt>
                <c:pt idx="1398">
                  <c:v>1</c:v>
                </c:pt>
                <c:pt idx="1399">
                  <c:v>1.8764461761821201</c:v>
                </c:pt>
                <c:pt idx="1400">
                  <c:v>2.2392680671414298</c:v>
                </c:pt>
                <c:pt idx="1401">
                  <c:v>3.0454583821090599</c:v>
                </c:pt>
                <c:pt idx="1402">
                  <c:v>3.2197130802082898</c:v>
                </c:pt>
                <c:pt idx="1403">
                  <c:v>3.8902189086280199</c:v>
                </c:pt>
                <c:pt idx="1404">
                  <c:v>6.0636253762493304</c:v>
                </c:pt>
                <c:pt idx="1405">
                  <c:v>4.1945180666004998</c:v>
                </c:pt>
                <c:pt idx="1406">
                  <c:v>5.3837543493066704</c:v>
                </c:pt>
                <c:pt idx="1407">
                  <c:v>3.2551903605919001</c:v>
                </c:pt>
                <c:pt idx="1408">
                  <c:v>5.0354958081625298</c:v>
                </c:pt>
                <c:pt idx="1409">
                  <c:v>3.4534643519602302</c:v>
                </c:pt>
                <c:pt idx="1410">
                  <c:v>3.38511018320454</c:v>
                </c:pt>
                <c:pt idx="1411">
                  <c:v>4.6235042448043302</c:v>
                </c:pt>
                <c:pt idx="1412">
                  <c:v>2.3972598274732699</c:v>
                </c:pt>
                <c:pt idx="1413">
                  <c:v>3.8153900353961099</c:v>
                </c:pt>
                <c:pt idx="1414">
                  <c:v>2.5879341968668399</c:v>
                </c:pt>
                <c:pt idx="1415">
                  <c:v>3.9811824770550199</c:v>
                </c:pt>
                <c:pt idx="1416">
                  <c:v>5.3565553005171198</c:v>
                </c:pt>
                <c:pt idx="1417">
                  <c:v>2.97836580837936</c:v>
                </c:pt>
                <c:pt idx="1418">
                  <c:v>3.2973510168081801</c:v>
                </c:pt>
                <c:pt idx="1419">
                  <c:v>1.99534330220384</c:v>
                </c:pt>
                <c:pt idx="1420">
                  <c:v>2.4741851199823599</c:v>
                </c:pt>
                <c:pt idx="1421">
                  <c:v>1.7671250043520099</c:v>
                </c:pt>
                <c:pt idx="1422">
                  <c:v>2.4795433301502099</c:v>
                </c:pt>
                <c:pt idx="1423">
                  <c:v>2.3101261761279801</c:v>
                </c:pt>
                <c:pt idx="1424">
                  <c:v>2.1059191899274898</c:v>
                </c:pt>
                <c:pt idx="1425">
                  <c:v>3.5903998693527601</c:v>
                </c:pt>
                <c:pt idx="1426">
                  <c:v>2.2082528418748399</c:v>
                </c:pt>
                <c:pt idx="1427">
                  <c:v>3.1839000799889701</c:v>
                </c:pt>
                <c:pt idx="1428">
                  <c:v>2.8634050583636599</c:v>
                </c:pt>
                <c:pt idx="1429">
                  <c:v>2.5317074871249901</c:v>
                </c:pt>
                <c:pt idx="1430">
                  <c:v>2.24377968736911</c:v>
                </c:pt>
                <c:pt idx="1431">
                  <c:v>1.9219344377556</c:v>
                </c:pt>
                <c:pt idx="1432">
                  <c:v>6.28508928580922</c:v>
                </c:pt>
                <c:pt idx="1433">
                  <c:v>3.5161969798206099</c:v>
                </c:pt>
                <c:pt idx="1434">
                  <c:v>11.638373018628499</c:v>
                </c:pt>
                <c:pt idx="1435">
                  <c:v>13.1537756927587</c:v>
                </c:pt>
                <c:pt idx="1436">
                  <c:v>11.871891136589401</c:v>
                </c:pt>
                <c:pt idx="1437">
                  <c:v>11.040848569464901</c:v>
                </c:pt>
                <c:pt idx="1438">
                  <c:v>6.7189938770719104</c:v>
                </c:pt>
                <c:pt idx="1439">
                  <c:v>5.0393076930997101</c:v>
                </c:pt>
                <c:pt idx="1440">
                  <c:v>2.68384569943189</c:v>
                </c:pt>
                <c:pt idx="1441">
                  <c:v>4.8199034827663798</c:v>
                </c:pt>
                <c:pt idx="1442">
                  <c:v>2.82201370793614</c:v>
                </c:pt>
                <c:pt idx="1443">
                  <c:v>4.90772812750716</c:v>
                </c:pt>
                <c:pt idx="1444">
                  <c:v>4.4218376433930997</c:v>
                </c:pt>
                <c:pt idx="1445">
                  <c:v>5.3677056893243602</c:v>
                </c:pt>
                <c:pt idx="1446">
                  <c:v>8.1214233099444399</c:v>
                </c:pt>
                <c:pt idx="1447">
                  <c:v>3.5837142463293898</c:v>
                </c:pt>
                <c:pt idx="1448">
                  <c:v>4.1216454555904098</c:v>
                </c:pt>
                <c:pt idx="1449">
                  <c:v>3.13827527132803</c:v>
                </c:pt>
                <c:pt idx="1450">
                  <c:v>4.2695788452102903</c:v>
                </c:pt>
                <c:pt idx="1451">
                  <c:v>11.827978018121501</c:v>
                </c:pt>
                <c:pt idx="1452">
                  <c:v>11.916995795130999</c:v>
                </c:pt>
                <c:pt idx="1453">
                  <c:v>9.1884791266974997</c:v>
                </c:pt>
                <c:pt idx="1454">
                  <c:v>8.0716469547174601</c:v>
                </c:pt>
                <c:pt idx="1455">
                  <c:v>8.7021583462446905</c:v>
                </c:pt>
                <c:pt idx="1456">
                  <c:v>8.4009886668727098</c:v>
                </c:pt>
                <c:pt idx="1457">
                  <c:v>10.3861459354584</c:v>
                </c:pt>
                <c:pt idx="1458">
                  <c:v>15.160501227868</c:v>
                </c:pt>
                <c:pt idx="1459">
                  <c:v>13.665818233058101</c:v>
                </c:pt>
                <c:pt idx="1460">
                  <c:v>16.362822449947</c:v>
                </c:pt>
                <c:pt idx="1461">
                  <c:v>8.6794178812459393</c:v>
                </c:pt>
                <c:pt idx="1462">
                  <c:v>10.4236431647151</c:v>
                </c:pt>
                <c:pt idx="1463">
                  <c:v>7.9932623892639896</c:v>
                </c:pt>
                <c:pt idx="1464">
                  <c:v>7.7207126712477496</c:v>
                </c:pt>
                <c:pt idx="1465">
                  <c:v>17.381832268586798</c:v>
                </c:pt>
                <c:pt idx="1466">
                  <c:v>15.5661439223503</c:v>
                </c:pt>
                <c:pt idx="1467">
                  <c:v>17.054290358260101</c:v>
                </c:pt>
                <c:pt idx="1468">
                  <c:v>11.450132292845501</c:v>
                </c:pt>
                <c:pt idx="1469">
                  <c:v>22.450378322517999</c:v>
                </c:pt>
                <c:pt idx="1470">
                  <c:v>20.294007746979801</c:v>
                </c:pt>
                <c:pt idx="1471">
                  <c:v>19.790817101285601</c:v>
                </c:pt>
                <c:pt idx="1472">
                  <c:v>25.0605815778287</c:v>
                </c:pt>
                <c:pt idx="1473">
                  <c:v>25.214701358040902</c:v>
                </c:pt>
                <c:pt idx="1474">
                  <c:v>23.2863474658778</c:v>
                </c:pt>
                <c:pt idx="1475">
                  <c:v>14.614039909615499</c:v>
                </c:pt>
                <c:pt idx="1476">
                  <c:v>20.0817084004597</c:v>
                </c:pt>
                <c:pt idx="1477">
                  <c:v>13.0789801233991</c:v>
                </c:pt>
                <c:pt idx="1478">
                  <c:v>18.942868150744399</c:v>
                </c:pt>
                <c:pt idx="1479">
                  <c:v>20.7828530542313</c:v>
                </c:pt>
                <c:pt idx="1480">
                  <c:v>22.0874021471415</c:v>
                </c:pt>
                <c:pt idx="1481">
                  <c:v>24.079384280792201</c:v>
                </c:pt>
                <c:pt idx="1482">
                  <c:v>14.8366934770253</c:v>
                </c:pt>
                <c:pt idx="1483">
                  <c:v>14.915436282098</c:v>
                </c:pt>
                <c:pt idx="1484">
                  <c:v>12.716283884993301</c:v>
                </c:pt>
                <c:pt idx="1485">
                  <c:v>17.6130663672743</c:v>
                </c:pt>
                <c:pt idx="1486">
                  <c:v>17.338903056969698</c:v>
                </c:pt>
                <c:pt idx="1487">
                  <c:v>19.0641235441833</c:v>
                </c:pt>
                <c:pt idx="1488">
                  <c:v>18.804707104262398</c:v>
                </c:pt>
                <c:pt idx="1489">
                  <c:v>14.8425842633446</c:v>
                </c:pt>
                <c:pt idx="1490">
                  <c:v>29.0940224085106</c:v>
                </c:pt>
                <c:pt idx="1491">
                  <c:v>51.641918293965098</c:v>
                </c:pt>
                <c:pt idx="1492">
                  <c:v>59.858442649853401</c:v>
                </c:pt>
                <c:pt idx="1493">
                  <c:v>45.477709863521</c:v>
                </c:pt>
                <c:pt idx="1494">
                  <c:v>37.153759669438699</c:v>
                </c:pt>
                <c:pt idx="1495">
                  <c:v>30.026449987911999</c:v>
                </c:pt>
                <c:pt idx="1496">
                  <c:v>20.557975416568301</c:v>
                </c:pt>
                <c:pt idx="1497">
                  <c:v>18.020669464473801</c:v>
                </c:pt>
                <c:pt idx="1498">
                  <c:v>18.5975010865527</c:v>
                </c:pt>
                <c:pt idx="1499">
                  <c:v>14.639883549501899</c:v>
                </c:pt>
                <c:pt idx="1500">
                  <c:v>13.8414696187918</c:v>
                </c:pt>
                <c:pt idx="1501">
                  <c:v>13.440470241896101</c:v>
                </c:pt>
                <c:pt idx="1502">
                  <c:v>23.134457490761701</c:v>
                </c:pt>
                <c:pt idx="1503">
                  <c:v>14.5537488758333</c:v>
                </c:pt>
                <c:pt idx="1504">
                  <c:v>13.2505838055753</c:v>
                </c:pt>
                <c:pt idx="1505">
                  <c:v>8.4336084506672702</c:v>
                </c:pt>
                <c:pt idx="1506">
                  <c:v>7.3652474363771399</c:v>
                </c:pt>
                <c:pt idx="1507">
                  <c:v>6.6378187307550904</c:v>
                </c:pt>
                <c:pt idx="1508">
                  <c:v>5.2443714027209101</c:v>
                </c:pt>
                <c:pt idx="1509">
                  <c:v>6.7828236880678299</c:v>
                </c:pt>
                <c:pt idx="1510">
                  <c:v>4.5211355162080098</c:v>
                </c:pt>
                <c:pt idx="1511">
                  <c:v>6.0840418762673103</c:v>
                </c:pt>
                <c:pt idx="1512">
                  <c:v>4.7083404159885101</c:v>
                </c:pt>
                <c:pt idx="1513">
                  <c:v>7.7833222044625003</c:v>
                </c:pt>
                <c:pt idx="1514">
                  <c:v>6.72315282601327</c:v>
                </c:pt>
                <c:pt idx="1515">
                  <c:v>8.3486709828806305</c:v>
                </c:pt>
                <c:pt idx="1516">
                  <c:v>10.6149116102279</c:v>
                </c:pt>
                <c:pt idx="1517">
                  <c:v>8.9210492861514901</c:v>
                </c:pt>
                <c:pt idx="1518">
                  <c:v>5.9185651850387897</c:v>
                </c:pt>
                <c:pt idx="1519">
                  <c:v>3.4546044545508399</c:v>
                </c:pt>
                <c:pt idx="1520">
                  <c:v>4.5192620672074204</c:v>
                </c:pt>
                <c:pt idx="1521">
                  <c:v>2.4569574091684299</c:v>
                </c:pt>
                <c:pt idx="1522">
                  <c:v>2.60329610553904</c:v>
                </c:pt>
                <c:pt idx="1523">
                  <c:v>1.9840282614946601</c:v>
                </c:pt>
                <c:pt idx="1524">
                  <c:v>1.9146921479710299</c:v>
                </c:pt>
                <c:pt idx="1525">
                  <c:v>2.46653559769477</c:v>
                </c:pt>
                <c:pt idx="1526">
                  <c:v>2.2547157432029099</c:v>
                </c:pt>
                <c:pt idx="1527">
                  <c:v>1.9973808166768099</c:v>
                </c:pt>
                <c:pt idx="1528">
                  <c:v>2.2598071680357599</c:v>
                </c:pt>
                <c:pt idx="1529">
                  <c:v>2.4150673177802502</c:v>
                </c:pt>
                <c:pt idx="1530">
                  <c:v>2.29438750813341</c:v>
                </c:pt>
                <c:pt idx="1531">
                  <c:v>2.4218749640475998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E-4C19-AF63-EB9096F08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016383"/>
        <c:axId val="1205017215"/>
      </c:scatterChart>
      <c:scatterChart>
        <c:scatterStyle val="lineMarker"/>
        <c:varyColors val="0"/>
        <c:ser>
          <c:idx val="1"/>
          <c:order val="1"/>
          <c:tx>
            <c:strRef>
              <c:f>'fees-usd-per-transaction'!$BT$4</c:f>
              <c:strCache>
                <c:ptCount val="1"/>
                <c:pt idx="0">
                  <c:v>Closing Price (USD)</c:v>
                </c:pt>
              </c:strCache>
            </c:strRef>
          </c:tx>
          <c:spPr>
            <a:ln w="254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none"/>
          </c:marker>
          <c:xVal>
            <c:numRef>
              <c:f>'fees-usd-per-transaction'!$BS$5:$BS$2880</c:f>
              <c:numCache>
                <c:formatCode>m/d/yyyy</c:formatCode>
                <c:ptCount val="2876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43824</c:v>
                </c:pt>
                <c:pt idx="2277">
                  <c:v>43825</c:v>
                </c:pt>
                <c:pt idx="2278">
                  <c:v>43826</c:v>
                </c:pt>
                <c:pt idx="2279">
                  <c:v>43827</c:v>
                </c:pt>
                <c:pt idx="2280">
                  <c:v>43828</c:v>
                </c:pt>
                <c:pt idx="2281">
                  <c:v>43829</c:v>
                </c:pt>
                <c:pt idx="2282">
                  <c:v>43830</c:v>
                </c:pt>
                <c:pt idx="2283">
                  <c:v>43831</c:v>
                </c:pt>
                <c:pt idx="2284">
                  <c:v>43832</c:v>
                </c:pt>
                <c:pt idx="2285">
                  <c:v>43833</c:v>
                </c:pt>
                <c:pt idx="2286">
                  <c:v>43834</c:v>
                </c:pt>
                <c:pt idx="2287">
                  <c:v>43835</c:v>
                </c:pt>
                <c:pt idx="2288">
                  <c:v>43836</c:v>
                </c:pt>
                <c:pt idx="2289">
                  <c:v>43837</c:v>
                </c:pt>
                <c:pt idx="2290">
                  <c:v>43838</c:v>
                </c:pt>
                <c:pt idx="2291">
                  <c:v>43839</c:v>
                </c:pt>
                <c:pt idx="2292">
                  <c:v>43840</c:v>
                </c:pt>
                <c:pt idx="2293">
                  <c:v>43841</c:v>
                </c:pt>
                <c:pt idx="2294">
                  <c:v>43842</c:v>
                </c:pt>
                <c:pt idx="2295">
                  <c:v>43843</c:v>
                </c:pt>
                <c:pt idx="2296">
                  <c:v>43844</c:v>
                </c:pt>
                <c:pt idx="2297">
                  <c:v>43845</c:v>
                </c:pt>
                <c:pt idx="2298">
                  <c:v>43846</c:v>
                </c:pt>
                <c:pt idx="2299">
                  <c:v>43847</c:v>
                </c:pt>
                <c:pt idx="2300">
                  <c:v>43848</c:v>
                </c:pt>
                <c:pt idx="2301">
                  <c:v>43849</c:v>
                </c:pt>
                <c:pt idx="2302">
                  <c:v>43850</c:v>
                </c:pt>
                <c:pt idx="2303">
                  <c:v>43851</c:v>
                </c:pt>
                <c:pt idx="2304">
                  <c:v>43852</c:v>
                </c:pt>
                <c:pt idx="2305">
                  <c:v>43853</c:v>
                </c:pt>
                <c:pt idx="2306">
                  <c:v>43854</c:v>
                </c:pt>
                <c:pt idx="2307">
                  <c:v>43855</c:v>
                </c:pt>
                <c:pt idx="2308">
                  <c:v>43856</c:v>
                </c:pt>
                <c:pt idx="2309">
                  <c:v>43857</c:v>
                </c:pt>
                <c:pt idx="2310">
                  <c:v>43858</c:v>
                </c:pt>
                <c:pt idx="2311">
                  <c:v>43859</c:v>
                </c:pt>
                <c:pt idx="2312">
                  <c:v>43860</c:v>
                </c:pt>
                <c:pt idx="2313">
                  <c:v>43861</c:v>
                </c:pt>
                <c:pt idx="2314">
                  <c:v>43862</c:v>
                </c:pt>
                <c:pt idx="2315">
                  <c:v>43863</c:v>
                </c:pt>
                <c:pt idx="2316">
                  <c:v>43864</c:v>
                </c:pt>
                <c:pt idx="2317">
                  <c:v>43865</c:v>
                </c:pt>
                <c:pt idx="2318">
                  <c:v>43866</c:v>
                </c:pt>
                <c:pt idx="2319">
                  <c:v>43867</c:v>
                </c:pt>
                <c:pt idx="2320">
                  <c:v>43868</c:v>
                </c:pt>
                <c:pt idx="2321">
                  <c:v>43869</c:v>
                </c:pt>
                <c:pt idx="2322">
                  <c:v>43870</c:v>
                </c:pt>
                <c:pt idx="2323">
                  <c:v>43871</c:v>
                </c:pt>
                <c:pt idx="2324">
                  <c:v>43872</c:v>
                </c:pt>
                <c:pt idx="2325">
                  <c:v>43873</c:v>
                </c:pt>
                <c:pt idx="2326">
                  <c:v>43874</c:v>
                </c:pt>
                <c:pt idx="2327">
                  <c:v>43875</c:v>
                </c:pt>
                <c:pt idx="2328">
                  <c:v>43876</c:v>
                </c:pt>
                <c:pt idx="2329">
                  <c:v>43877</c:v>
                </c:pt>
                <c:pt idx="2330">
                  <c:v>43878</c:v>
                </c:pt>
                <c:pt idx="2331">
                  <c:v>43879</c:v>
                </c:pt>
                <c:pt idx="2332">
                  <c:v>43880</c:v>
                </c:pt>
                <c:pt idx="2333">
                  <c:v>43881</c:v>
                </c:pt>
                <c:pt idx="2334">
                  <c:v>43882</c:v>
                </c:pt>
                <c:pt idx="2335">
                  <c:v>43883</c:v>
                </c:pt>
                <c:pt idx="2336">
                  <c:v>43884</c:v>
                </c:pt>
                <c:pt idx="2337">
                  <c:v>43885</c:v>
                </c:pt>
                <c:pt idx="2338">
                  <c:v>43886</c:v>
                </c:pt>
                <c:pt idx="2339">
                  <c:v>43887</c:v>
                </c:pt>
                <c:pt idx="2340">
                  <c:v>43888</c:v>
                </c:pt>
                <c:pt idx="2341">
                  <c:v>43889</c:v>
                </c:pt>
                <c:pt idx="2342">
                  <c:v>43890</c:v>
                </c:pt>
                <c:pt idx="2343">
                  <c:v>43891</c:v>
                </c:pt>
                <c:pt idx="2344">
                  <c:v>43892</c:v>
                </c:pt>
                <c:pt idx="2345">
                  <c:v>43893</c:v>
                </c:pt>
                <c:pt idx="2346">
                  <c:v>43894</c:v>
                </c:pt>
                <c:pt idx="2347">
                  <c:v>43895</c:v>
                </c:pt>
                <c:pt idx="2348">
                  <c:v>43896</c:v>
                </c:pt>
                <c:pt idx="2349">
                  <c:v>43897</c:v>
                </c:pt>
                <c:pt idx="2350">
                  <c:v>43898</c:v>
                </c:pt>
                <c:pt idx="2351">
                  <c:v>43899</c:v>
                </c:pt>
                <c:pt idx="2352">
                  <c:v>43900</c:v>
                </c:pt>
                <c:pt idx="2353">
                  <c:v>43901</c:v>
                </c:pt>
                <c:pt idx="2354">
                  <c:v>43902</c:v>
                </c:pt>
                <c:pt idx="2355">
                  <c:v>43903</c:v>
                </c:pt>
                <c:pt idx="2356">
                  <c:v>43904</c:v>
                </c:pt>
                <c:pt idx="2357">
                  <c:v>43905</c:v>
                </c:pt>
                <c:pt idx="2358">
                  <c:v>43906</c:v>
                </c:pt>
                <c:pt idx="2359">
                  <c:v>43907</c:v>
                </c:pt>
                <c:pt idx="2360">
                  <c:v>43908</c:v>
                </c:pt>
                <c:pt idx="2361">
                  <c:v>43909</c:v>
                </c:pt>
                <c:pt idx="2362">
                  <c:v>43910</c:v>
                </c:pt>
                <c:pt idx="2363">
                  <c:v>43911</c:v>
                </c:pt>
                <c:pt idx="2364">
                  <c:v>43912</c:v>
                </c:pt>
                <c:pt idx="2365">
                  <c:v>43913</c:v>
                </c:pt>
                <c:pt idx="2366">
                  <c:v>43914</c:v>
                </c:pt>
                <c:pt idx="2367">
                  <c:v>43915</c:v>
                </c:pt>
                <c:pt idx="2368">
                  <c:v>43916</c:v>
                </c:pt>
                <c:pt idx="2369">
                  <c:v>43917</c:v>
                </c:pt>
                <c:pt idx="2370">
                  <c:v>43918</c:v>
                </c:pt>
                <c:pt idx="2371">
                  <c:v>43919</c:v>
                </c:pt>
                <c:pt idx="2372">
                  <c:v>43920</c:v>
                </c:pt>
                <c:pt idx="2373">
                  <c:v>43921</c:v>
                </c:pt>
                <c:pt idx="2374">
                  <c:v>43922</c:v>
                </c:pt>
                <c:pt idx="2375">
                  <c:v>43923</c:v>
                </c:pt>
                <c:pt idx="2376">
                  <c:v>43924</c:v>
                </c:pt>
                <c:pt idx="2377">
                  <c:v>43925</c:v>
                </c:pt>
                <c:pt idx="2378">
                  <c:v>43926</c:v>
                </c:pt>
                <c:pt idx="2379">
                  <c:v>43927</c:v>
                </c:pt>
                <c:pt idx="2380">
                  <c:v>43928</c:v>
                </c:pt>
                <c:pt idx="2381">
                  <c:v>43929</c:v>
                </c:pt>
                <c:pt idx="2382">
                  <c:v>43930</c:v>
                </c:pt>
                <c:pt idx="2383">
                  <c:v>43931</c:v>
                </c:pt>
                <c:pt idx="2384">
                  <c:v>43932</c:v>
                </c:pt>
                <c:pt idx="2385">
                  <c:v>43933</c:v>
                </c:pt>
                <c:pt idx="2386">
                  <c:v>43934</c:v>
                </c:pt>
                <c:pt idx="2387">
                  <c:v>43935</c:v>
                </c:pt>
                <c:pt idx="2388">
                  <c:v>43936</c:v>
                </c:pt>
                <c:pt idx="2389">
                  <c:v>43937</c:v>
                </c:pt>
                <c:pt idx="2390">
                  <c:v>43938</c:v>
                </c:pt>
                <c:pt idx="2391">
                  <c:v>43939</c:v>
                </c:pt>
                <c:pt idx="2392">
                  <c:v>43940</c:v>
                </c:pt>
                <c:pt idx="2393">
                  <c:v>43941</c:v>
                </c:pt>
                <c:pt idx="2394">
                  <c:v>43942</c:v>
                </c:pt>
                <c:pt idx="2395">
                  <c:v>43943</c:v>
                </c:pt>
                <c:pt idx="2396">
                  <c:v>43944</c:v>
                </c:pt>
                <c:pt idx="2397">
                  <c:v>43945</c:v>
                </c:pt>
                <c:pt idx="2398">
                  <c:v>43946</c:v>
                </c:pt>
                <c:pt idx="2399">
                  <c:v>43947</c:v>
                </c:pt>
                <c:pt idx="2400">
                  <c:v>43948</c:v>
                </c:pt>
                <c:pt idx="2401">
                  <c:v>43949</c:v>
                </c:pt>
                <c:pt idx="2402">
                  <c:v>43950</c:v>
                </c:pt>
                <c:pt idx="2403">
                  <c:v>43951</c:v>
                </c:pt>
                <c:pt idx="2404">
                  <c:v>43952</c:v>
                </c:pt>
                <c:pt idx="2405">
                  <c:v>43953</c:v>
                </c:pt>
                <c:pt idx="2406">
                  <c:v>43954</c:v>
                </c:pt>
                <c:pt idx="2407">
                  <c:v>43955</c:v>
                </c:pt>
                <c:pt idx="2408">
                  <c:v>43956</c:v>
                </c:pt>
                <c:pt idx="2409">
                  <c:v>43957</c:v>
                </c:pt>
                <c:pt idx="2410">
                  <c:v>43958</c:v>
                </c:pt>
                <c:pt idx="2411">
                  <c:v>43959</c:v>
                </c:pt>
                <c:pt idx="2412">
                  <c:v>43960</c:v>
                </c:pt>
                <c:pt idx="2413">
                  <c:v>43961</c:v>
                </c:pt>
                <c:pt idx="2414">
                  <c:v>43962</c:v>
                </c:pt>
                <c:pt idx="2415">
                  <c:v>43963</c:v>
                </c:pt>
                <c:pt idx="2416">
                  <c:v>43964</c:v>
                </c:pt>
                <c:pt idx="2417">
                  <c:v>43965</c:v>
                </c:pt>
                <c:pt idx="2418">
                  <c:v>43966</c:v>
                </c:pt>
                <c:pt idx="2419">
                  <c:v>43967</c:v>
                </c:pt>
                <c:pt idx="2420">
                  <c:v>43968</c:v>
                </c:pt>
                <c:pt idx="2421">
                  <c:v>43969</c:v>
                </c:pt>
                <c:pt idx="2422">
                  <c:v>43970</c:v>
                </c:pt>
                <c:pt idx="2423">
                  <c:v>43971</c:v>
                </c:pt>
                <c:pt idx="2424">
                  <c:v>43972</c:v>
                </c:pt>
                <c:pt idx="2425">
                  <c:v>43973</c:v>
                </c:pt>
                <c:pt idx="2426">
                  <c:v>43974</c:v>
                </c:pt>
                <c:pt idx="2427">
                  <c:v>43975</c:v>
                </c:pt>
                <c:pt idx="2428">
                  <c:v>43976</c:v>
                </c:pt>
                <c:pt idx="2429">
                  <c:v>43977</c:v>
                </c:pt>
                <c:pt idx="2430">
                  <c:v>43978</c:v>
                </c:pt>
                <c:pt idx="2431">
                  <c:v>43979</c:v>
                </c:pt>
                <c:pt idx="2432">
                  <c:v>43980</c:v>
                </c:pt>
                <c:pt idx="2433">
                  <c:v>43981</c:v>
                </c:pt>
                <c:pt idx="2434">
                  <c:v>43982</c:v>
                </c:pt>
                <c:pt idx="2435">
                  <c:v>43983</c:v>
                </c:pt>
                <c:pt idx="2436">
                  <c:v>43984</c:v>
                </c:pt>
                <c:pt idx="2437">
                  <c:v>43985</c:v>
                </c:pt>
                <c:pt idx="2438">
                  <c:v>43986</c:v>
                </c:pt>
                <c:pt idx="2439">
                  <c:v>43987</c:v>
                </c:pt>
                <c:pt idx="2440">
                  <c:v>43988</c:v>
                </c:pt>
                <c:pt idx="2441">
                  <c:v>43989</c:v>
                </c:pt>
                <c:pt idx="2442">
                  <c:v>43990</c:v>
                </c:pt>
                <c:pt idx="2443">
                  <c:v>43991</c:v>
                </c:pt>
                <c:pt idx="2444">
                  <c:v>43992</c:v>
                </c:pt>
                <c:pt idx="2445">
                  <c:v>43993</c:v>
                </c:pt>
                <c:pt idx="2446">
                  <c:v>43994</c:v>
                </c:pt>
                <c:pt idx="2447">
                  <c:v>43995</c:v>
                </c:pt>
                <c:pt idx="2448">
                  <c:v>43996</c:v>
                </c:pt>
                <c:pt idx="2449">
                  <c:v>43997</c:v>
                </c:pt>
                <c:pt idx="2450">
                  <c:v>43998</c:v>
                </c:pt>
                <c:pt idx="2451">
                  <c:v>43999</c:v>
                </c:pt>
                <c:pt idx="2452">
                  <c:v>44000</c:v>
                </c:pt>
                <c:pt idx="2453">
                  <c:v>44001</c:v>
                </c:pt>
                <c:pt idx="2454">
                  <c:v>44002</c:v>
                </c:pt>
                <c:pt idx="2455">
                  <c:v>44003</c:v>
                </c:pt>
                <c:pt idx="2456">
                  <c:v>44004</c:v>
                </c:pt>
                <c:pt idx="2457">
                  <c:v>44005</c:v>
                </c:pt>
                <c:pt idx="2458">
                  <c:v>44006</c:v>
                </c:pt>
                <c:pt idx="2459">
                  <c:v>44007</c:v>
                </c:pt>
                <c:pt idx="2460">
                  <c:v>44008</c:v>
                </c:pt>
                <c:pt idx="2461">
                  <c:v>44009</c:v>
                </c:pt>
                <c:pt idx="2462">
                  <c:v>44010</c:v>
                </c:pt>
                <c:pt idx="2463">
                  <c:v>44011</c:v>
                </c:pt>
                <c:pt idx="2464">
                  <c:v>44012</c:v>
                </c:pt>
                <c:pt idx="2465">
                  <c:v>44013</c:v>
                </c:pt>
                <c:pt idx="2466">
                  <c:v>44014</c:v>
                </c:pt>
                <c:pt idx="2467">
                  <c:v>44015</c:v>
                </c:pt>
                <c:pt idx="2468">
                  <c:v>44016</c:v>
                </c:pt>
                <c:pt idx="2469">
                  <c:v>44017</c:v>
                </c:pt>
                <c:pt idx="2470">
                  <c:v>44018</c:v>
                </c:pt>
                <c:pt idx="2471">
                  <c:v>44019</c:v>
                </c:pt>
                <c:pt idx="2472">
                  <c:v>44020</c:v>
                </c:pt>
                <c:pt idx="2473">
                  <c:v>44021</c:v>
                </c:pt>
                <c:pt idx="2474">
                  <c:v>44022</c:v>
                </c:pt>
                <c:pt idx="2475">
                  <c:v>44023</c:v>
                </c:pt>
                <c:pt idx="2476">
                  <c:v>44024</c:v>
                </c:pt>
                <c:pt idx="2477">
                  <c:v>44025</c:v>
                </c:pt>
                <c:pt idx="2478">
                  <c:v>44026</c:v>
                </c:pt>
                <c:pt idx="2479">
                  <c:v>44027</c:v>
                </c:pt>
                <c:pt idx="2480">
                  <c:v>44028</c:v>
                </c:pt>
                <c:pt idx="2481">
                  <c:v>44029</c:v>
                </c:pt>
                <c:pt idx="2482">
                  <c:v>44030</c:v>
                </c:pt>
                <c:pt idx="2483">
                  <c:v>44031</c:v>
                </c:pt>
                <c:pt idx="2484">
                  <c:v>44032</c:v>
                </c:pt>
                <c:pt idx="2485">
                  <c:v>44033</c:v>
                </c:pt>
                <c:pt idx="2486">
                  <c:v>44034</c:v>
                </c:pt>
                <c:pt idx="2487">
                  <c:v>44035</c:v>
                </c:pt>
                <c:pt idx="2488">
                  <c:v>44036</c:v>
                </c:pt>
                <c:pt idx="2489">
                  <c:v>44037</c:v>
                </c:pt>
                <c:pt idx="2490">
                  <c:v>44038</c:v>
                </c:pt>
                <c:pt idx="2491">
                  <c:v>44039</c:v>
                </c:pt>
                <c:pt idx="2492">
                  <c:v>44040</c:v>
                </c:pt>
                <c:pt idx="2493">
                  <c:v>44041</c:v>
                </c:pt>
                <c:pt idx="2494">
                  <c:v>44042</c:v>
                </c:pt>
                <c:pt idx="2495">
                  <c:v>44043</c:v>
                </c:pt>
                <c:pt idx="2496">
                  <c:v>44044</c:v>
                </c:pt>
                <c:pt idx="2497">
                  <c:v>44045</c:v>
                </c:pt>
                <c:pt idx="2498">
                  <c:v>44046</c:v>
                </c:pt>
                <c:pt idx="2499">
                  <c:v>44047</c:v>
                </c:pt>
                <c:pt idx="2500">
                  <c:v>44048</c:v>
                </c:pt>
                <c:pt idx="2501">
                  <c:v>44049</c:v>
                </c:pt>
                <c:pt idx="2502">
                  <c:v>44050</c:v>
                </c:pt>
                <c:pt idx="2503">
                  <c:v>44051</c:v>
                </c:pt>
                <c:pt idx="2504">
                  <c:v>44052</c:v>
                </c:pt>
                <c:pt idx="2505">
                  <c:v>44053</c:v>
                </c:pt>
                <c:pt idx="2506">
                  <c:v>44054</c:v>
                </c:pt>
                <c:pt idx="2507">
                  <c:v>44055</c:v>
                </c:pt>
                <c:pt idx="2508">
                  <c:v>44056</c:v>
                </c:pt>
                <c:pt idx="2509">
                  <c:v>44057</c:v>
                </c:pt>
                <c:pt idx="2510">
                  <c:v>44058</c:v>
                </c:pt>
                <c:pt idx="2511">
                  <c:v>44059</c:v>
                </c:pt>
                <c:pt idx="2512">
                  <c:v>44060</c:v>
                </c:pt>
                <c:pt idx="2513">
                  <c:v>44061</c:v>
                </c:pt>
                <c:pt idx="2514">
                  <c:v>44062</c:v>
                </c:pt>
                <c:pt idx="2515">
                  <c:v>44063</c:v>
                </c:pt>
                <c:pt idx="2516">
                  <c:v>44064</c:v>
                </c:pt>
                <c:pt idx="2517">
                  <c:v>44065</c:v>
                </c:pt>
                <c:pt idx="2518">
                  <c:v>44066</c:v>
                </c:pt>
                <c:pt idx="2519">
                  <c:v>44067</c:v>
                </c:pt>
                <c:pt idx="2520">
                  <c:v>44068</c:v>
                </c:pt>
                <c:pt idx="2521">
                  <c:v>44069</c:v>
                </c:pt>
                <c:pt idx="2522">
                  <c:v>44070</c:v>
                </c:pt>
                <c:pt idx="2523">
                  <c:v>44071</c:v>
                </c:pt>
                <c:pt idx="2524">
                  <c:v>44072</c:v>
                </c:pt>
                <c:pt idx="2525">
                  <c:v>44073</c:v>
                </c:pt>
                <c:pt idx="2526">
                  <c:v>44074</c:v>
                </c:pt>
                <c:pt idx="2527">
                  <c:v>44075</c:v>
                </c:pt>
                <c:pt idx="2528">
                  <c:v>44076</c:v>
                </c:pt>
                <c:pt idx="2529">
                  <c:v>44077</c:v>
                </c:pt>
                <c:pt idx="2530">
                  <c:v>44078</c:v>
                </c:pt>
                <c:pt idx="2531">
                  <c:v>44079</c:v>
                </c:pt>
                <c:pt idx="2532">
                  <c:v>44080</c:v>
                </c:pt>
                <c:pt idx="2533">
                  <c:v>44081</c:v>
                </c:pt>
                <c:pt idx="2534">
                  <c:v>44082</c:v>
                </c:pt>
                <c:pt idx="2535">
                  <c:v>44083</c:v>
                </c:pt>
                <c:pt idx="2536">
                  <c:v>44084</c:v>
                </c:pt>
                <c:pt idx="2537">
                  <c:v>44085</c:v>
                </c:pt>
                <c:pt idx="2538">
                  <c:v>44086</c:v>
                </c:pt>
                <c:pt idx="2539">
                  <c:v>44087</c:v>
                </c:pt>
                <c:pt idx="2540">
                  <c:v>44088</c:v>
                </c:pt>
                <c:pt idx="2541">
                  <c:v>44089</c:v>
                </c:pt>
                <c:pt idx="2542">
                  <c:v>44090</c:v>
                </c:pt>
                <c:pt idx="2543">
                  <c:v>44091</c:v>
                </c:pt>
                <c:pt idx="2544">
                  <c:v>44092</c:v>
                </c:pt>
                <c:pt idx="2545">
                  <c:v>44093</c:v>
                </c:pt>
                <c:pt idx="2546">
                  <c:v>44094</c:v>
                </c:pt>
                <c:pt idx="2547">
                  <c:v>44095</c:v>
                </c:pt>
                <c:pt idx="2548">
                  <c:v>44096</c:v>
                </c:pt>
                <c:pt idx="2549">
                  <c:v>44097</c:v>
                </c:pt>
                <c:pt idx="2550">
                  <c:v>44098</c:v>
                </c:pt>
                <c:pt idx="2551">
                  <c:v>44099</c:v>
                </c:pt>
                <c:pt idx="2552">
                  <c:v>44100</c:v>
                </c:pt>
                <c:pt idx="2553">
                  <c:v>44101</c:v>
                </c:pt>
                <c:pt idx="2554">
                  <c:v>44102</c:v>
                </c:pt>
                <c:pt idx="2555">
                  <c:v>44103</c:v>
                </c:pt>
                <c:pt idx="2556">
                  <c:v>44104</c:v>
                </c:pt>
                <c:pt idx="2557">
                  <c:v>44105</c:v>
                </c:pt>
                <c:pt idx="2558">
                  <c:v>44106</c:v>
                </c:pt>
                <c:pt idx="2559">
                  <c:v>44107</c:v>
                </c:pt>
                <c:pt idx="2560">
                  <c:v>44108</c:v>
                </c:pt>
                <c:pt idx="2561">
                  <c:v>44109</c:v>
                </c:pt>
                <c:pt idx="2562">
                  <c:v>44110</c:v>
                </c:pt>
                <c:pt idx="2563">
                  <c:v>44111</c:v>
                </c:pt>
                <c:pt idx="2564">
                  <c:v>44112</c:v>
                </c:pt>
                <c:pt idx="2565">
                  <c:v>44113</c:v>
                </c:pt>
                <c:pt idx="2566">
                  <c:v>44114</c:v>
                </c:pt>
                <c:pt idx="2567">
                  <c:v>44115</c:v>
                </c:pt>
                <c:pt idx="2568">
                  <c:v>44116</c:v>
                </c:pt>
                <c:pt idx="2569">
                  <c:v>44117</c:v>
                </c:pt>
                <c:pt idx="2570">
                  <c:v>44118</c:v>
                </c:pt>
                <c:pt idx="2571">
                  <c:v>44119</c:v>
                </c:pt>
                <c:pt idx="2572">
                  <c:v>44120</c:v>
                </c:pt>
                <c:pt idx="2573">
                  <c:v>44121</c:v>
                </c:pt>
                <c:pt idx="2574">
                  <c:v>44122</c:v>
                </c:pt>
                <c:pt idx="2575">
                  <c:v>44123</c:v>
                </c:pt>
                <c:pt idx="2576">
                  <c:v>44124</c:v>
                </c:pt>
                <c:pt idx="2577">
                  <c:v>44125</c:v>
                </c:pt>
                <c:pt idx="2578">
                  <c:v>44126</c:v>
                </c:pt>
                <c:pt idx="2579">
                  <c:v>44127</c:v>
                </c:pt>
                <c:pt idx="2580">
                  <c:v>44128</c:v>
                </c:pt>
                <c:pt idx="2581">
                  <c:v>44129</c:v>
                </c:pt>
                <c:pt idx="2582">
                  <c:v>44130</c:v>
                </c:pt>
                <c:pt idx="2583">
                  <c:v>44131</c:v>
                </c:pt>
                <c:pt idx="2584">
                  <c:v>44132</c:v>
                </c:pt>
                <c:pt idx="2585">
                  <c:v>44133</c:v>
                </c:pt>
                <c:pt idx="2586">
                  <c:v>44134</c:v>
                </c:pt>
                <c:pt idx="2587">
                  <c:v>44135</c:v>
                </c:pt>
                <c:pt idx="2588">
                  <c:v>44136</c:v>
                </c:pt>
                <c:pt idx="2589">
                  <c:v>44137</c:v>
                </c:pt>
                <c:pt idx="2590">
                  <c:v>44138</c:v>
                </c:pt>
                <c:pt idx="2591">
                  <c:v>44139</c:v>
                </c:pt>
                <c:pt idx="2592">
                  <c:v>44140</c:v>
                </c:pt>
                <c:pt idx="2593">
                  <c:v>44141</c:v>
                </c:pt>
                <c:pt idx="2594">
                  <c:v>44142</c:v>
                </c:pt>
                <c:pt idx="2595">
                  <c:v>44143</c:v>
                </c:pt>
                <c:pt idx="2596">
                  <c:v>44144</c:v>
                </c:pt>
                <c:pt idx="2597">
                  <c:v>44145</c:v>
                </c:pt>
                <c:pt idx="2598">
                  <c:v>44146</c:v>
                </c:pt>
                <c:pt idx="2599">
                  <c:v>44147</c:v>
                </c:pt>
                <c:pt idx="2600">
                  <c:v>44148</c:v>
                </c:pt>
                <c:pt idx="2601">
                  <c:v>44149</c:v>
                </c:pt>
                <c:pt idx="2602">
                  <c:v>44150</c:v>
                </c:pt>
                <c:pt idx="2603">
                  <c:v>44151</c:v>
                </c:pt>
                <c:pt idx="2604">
                  <c:v>44152</c:v>
                </c:pt>
                <c:pt idx="2605">
                  <c:v>44153</c:v>
                </c:pt>
                <c:pt idx="2606">
                  <c:v>44154</c:v>
                </c:pt>
                <c:pt idx="2607">
                  <c:v>44155</c:v>
                </c:pt>
                <c:pt idx="2608">
                  <c:v>44156</c:v>
                </c:pt>
                <c:pt idx="2609">
                  <c:v>44157</c:v>
                </c:pt>
                <c:pt idx="2610">
                  <c:v>44158</c:v>
                </c:pt>
                <c:pt idx="2611">
                  <c:v>44159</c:v>
                </c:pt>
                <c:pt idx="2612">
                  <c:v>44160</c:v>
                </c:pt>
                <c:pt idx="2613">
                  <c:v>44161</c:v>
                </c:pt>
                <c:pt idx="2614">
                  <c:v>44162</c:v>
                </c:pt>
                <c:pt idx="2615">
                  <c:v>44163</c:v>
                </c:pt>
                <c:pt idx="2616">
                  <c:v>44164</c:v>
                </c:pt>
                <c:pt idx="2617">
                  <c:v>44165</c:v>
                </c:pt>
                <c:pt idx="2618">
                  <c:v>44166</c:v>
                </c:pt>
                <c:pt idx="2619">
                  <c:v>44167</c:v>
                </c:pt>
                <c:pt idx="2620">
                  <c:v>44168</c:v>
                </c:pt>
                <c:pt idx="2621">
                  <c:v>44169</c:v>
                </c:pt>
                <c:pt idx="2622">
                  <c:v>44170</c:v>
                </c:pt>
                <c:pt idx="2623">
                  <c:v>44171</c:v>
                </c:pt>
                <c:pt idx="2624">
                  <c:v>44172</c:v>
                </c:pt>
                <c:pt idx="2625">
                  <c:v>44173</c:v>
                </c:pt>
                <c:pt idx="2626">
                  <c:v>44174</c:v>
                </c:pt>
                <c:pt idx="2627">
                  <c:v>44175</c:v>
                </c:pt>
                <c:pt idx="2628">
                  <c:v>44176</c:v>
                </c:pt>
                <c:pt idx="2629">
                  <c:v>44177</c:v>
                </c:pt>
                <c:pt idx="2630">
                  <c:v>44178</c:v>
                </c:pt>
                <c:pt idx="2631">
                  <c:v>44179</c:v>
                </c:pt>
                <c:pt idx="2632">
                  <c:v>44180</c:v>
                </c:pt>
                <c:pt idx="2633">
                  <c:v>44181</c:v>
                </c:pt>
                <c:pt idx="2634">
                  <c:v>44182</c:v>
                </c:pt>
                <c:pt idx="2635">
                  <c:v>44183</c:v>
                </c:pt>
                <c:pt idx="2636">
                  <c:v>44184</c:v>
                </c:pt>
                <c:pt idx="2637">
                  <c:v>44185</c:v>
                </c:pt>
                <c:pt idx="2638">
                  <c:v>44186</c:v>
                </c:pt>
                <c:pt idx="2639">
                  <c:v>44187</c:v>
                </c:pt>
                <c:pt idx="2640">
                  <c:v>44188</c:v>
                </c:pt>
                <c:pt idx="2641">
                  <c:v>44189</c:v>
                </c:pt>
                <c:pt idx="2642">
                  <c:v>44190</c:v>
                </c:pt>
                <c:pt idx="2643">
                  <c:v>44191</c:v>
                </c:pt>
                <c:pt idx="2644">
                  <c:v>44192</c:v>
                </c:pt>
                <c:pt idx="2645">
                  <c:v>44193</c:v>
                </c:pt>
                <c:pt idx="2646">
                  <c:v>44194</c:v>
                </c:pt>
                <c:pt idx="2647">
                  <c:v>44195</c:v>
                </c:pt>
                <c:pt idx="2648">
                  <c:v>44196</c:v>
                </c:pt>
                <c:pt idx="2649">
                  <c:v>44197</c:v>
                </c:pt>
                <c:pt idx="2650">
                  <c:v>44198</c:v>
                </c:pt>
                <c:pt idx="2651">
                  <c:v>44199</c:v>
                </c:pt>
                <c:pt idx="2652">
                  <c:v>44200</c:v>
                </c:pt>
                <c:pt idx="2653">
                  <c:v>44201</c:v>
                </c:pt>
                <c:pt idx="2654">
                  <c:v>44202</c:v>
                </c:pt>
                <c:pt idx="2655">
                  <c:v>44203</c:v>
                </c:pt>
                <c:pt idx="2656">
                  <c:v>44204</c:v>
                </c:pt>
                <c:pt idx="2657">
                  <c:v>44205</c:v>
                </c:pt>
                <c:pt idx="2658">
                  <c:v>44206</c:v>
                </c:pt>
                <c:pt idx="2659">
                  <c:v>44207</c:v>
                </c:pt>
                <c:pt idx="2660">
                  <c:v>44208</c:v>
                </c:pt>
                <c:pt idx="2661">
                  <c:v>44209</c:v>
                </c:pt>
                <c:pt idx="2662">
                  <c:v>44210</c:v>
                </c:pt>
                <c:pt idx="2663">
                  <c:v>44211</c:v>
                </c:pt>
                <c:pt idx="2664">
                  <c:v>44212</c:v>
                </c:pt>
                <c:pt idx="2665">
                  <c:v>44213</c:v>
                </c:pt>
                <c:pt idx="2666">
                  <c:v>44214</c:v>
                </c:pt>
                <c:pt idx="2667">
                  <c:v>44215</c:v>
                </c:pt>
                <c:pt idx="2668">
                  <c:v>44216</c:v>
                </c:pt>
                <c:pt idx="2669">
                  <c:v>44217</c:v>
                </c:pt>
                <c:pt idx="2670">
                  <c:v>44218</c:v>
                </c:pt>
                <c:pt idx="2671">
                  <c:v>44219</c:v>
                </c:pt>
                <c:pt idx="2672">
                  <c:v>44220</c:v>
                </c:pt>
                <c:pt idx="2673">
                  <c:v>44221</c:v>
                </c:pt>
                <c:pt idx="2674">
                  <c:v>44222</c:v>
                </c:pt>
                <c:pt idx="2675">
                  <c:v>44223</c:v>
                </c:pt>
                <c:pt idx="2676">
                  <c:v>44224</c:v>
                </c:pt>
                <c:pt idx="2677">
                  <c:v>44225</c:v>
                </c:pt>
                <c:pt idx="2678">
                  <c:v>44226</c:v>
                </c:pt>
                <c:pt idx="2679">
                  <c:v>44227</c:v>
                </c:pt>
                <c:pt idx="2680">
                  <c:v>44228</c:v>
                </c:pt>
                <c:pt idx="2681">
                  <c:v>44229</c:v>
                </c:pt>
                <c:pt idx="2682">
                  <c:v>44230</c:v>
                </c:pt>
                <c:pt idx="2683">
                  <c:v>44231</c:v>
                </c:pt>
                <c:pt idx="2684">
                  <c:v>44232</c:v>
                </c:pt>
                <c:pt idx="2685">
                  <c:v>44233</c:v>
                </c:pt>
                <c:pt idx="2686">
                  <c:v>44234</c:v>
                </c:pt>
                <c:pt idx="2687">
                  <c:v>44235</c:v>
                </c:pt>
                <c:pt idx="2688">
                  <c:v>44236</c:v>
                </c:pt>
                <c:pt idx="2689">
                  <c:v>44237</c:v>
                </c:pt>
                <c:pt idx="2690">
                  <c:v>44238</c:v>
                </c:pt>
                <c:pt idx="2691">
                  <c:v>44239</c:v>
                </c:pt>
                <c:pt idx="2692">
                  <c:v>44240</c:v>
                </c:pt>
                <c:pt idx="2693">
                  <c:v>44241</c:v>
                </c:pt>
                <c:pt idx="2694">
                  <c:v>44242</c:v>
                </c:pt>
                <c:pt idx="2695">
                  <c:v>44243</c:v>
                </c:pt>
                <c:pt idx="2696">
                  <c:v>44244</c:v>
                </c:pt>
                <c:pt idx="2697">
                  <c:v>44245</c:v>
                </c:pt>
                <c:pt idx="2698">
                  <c:v>44246</c:v>
                </c:pt>
                <c:pt idx="2699">
                  <c:v>44247</c:v>
                </c:pt>
                <c:pt idx="2700">
                  <c:v>44248</c:v>
                </c:pt>
                <c:pt idx="2701">
                  <c:v>44249</c:v>
                </c:pt>
                <c:pt idx="2702">
                  <c:v>44250</c:v>
                </c:pt>
                <c:pt idx="2703">
                  <c:v>44251</c:v>
                </c:pt>
                <c:pt idx="2704">
                  <c:v>44252</c:v>
                </c:pt>
                <c:pt idx="2705">
                  <c:v>44253</c:v>
                </c:pt>
                <c:pt idx="2706">
                  <c:v>44254</c:v>
                </c:pt>
                <c:pt idx="2707">
                  <c:v>44255</c:v>
                </c:pt>
                <c:pt idx="2708">
                  <c:v>44256</c:v>
                </c:pt>
                <c:pt idx="2709">
                  <c:v>44257</c:v>
                </c:pt>
                <c:pt idx="2710">
                  <c:v>44258</c:v>
                </c:pt>
                <c:pt idx="2711">
                  <c:v>44259</c:v>
                </c:pt>
                <c:pt idx="2712">
                  <c:v>44260</c:v>
                </c:pt>
                <c:pt idx="2713">
                  <c:v>44261</c:v>
                </c:pt>
                <c:pt idx="2714">
                  <c:v>44262</c:v>
                </c:pt>
                <c:pt idx="2715">
                  <c:v>44263</c:v>
                </c:pt>
                <c:pt idx="2716">
                  <c:v>44264</c:v>
                </c:pt>
                <c:pt idx="2717">
                  <c:v>44265</c:v>
                </c:pt>
                <c:pt idx="2718">
                  <c:v>44266</c:v>
                </c:pt>
                <c:pt idx="2719">
                  <c:v>44267</c:v>
                </c:pt>
                <c:pt idx="2720">
                  <c:v>44268</c:v>
                </c:pt>
                <c:pt idx="2721">
                  <c:v>44269</c:v>
                </c:pt>
                <c:pt idx="2722">
                  <c:v>44270</c:v>
                </c:pt>
                <c:pt idx="2723">
                  <c:v>44271</c:v>
                </c:pt>
                <c:pt idx="2724">
                  <c:v>44272</c:v>
                </c:pt>
                <c:pt idx="2725">
                  <c:v>44273</c:v>
                </c:pt>
                <c:pt idx="2726">
                  <c:v>44274</c:v>
                </c:pt>
                <c:pt idx="2727">
                  <c:v>44275</c:v>
                </c:pt>
                <c:pt idx="2728">
                  <c:v>44276</c:v>
                </c:pt>
                <c:pt idx="2729">
                  <c:v>44277</c:v>
                </c:pt>
                <c:pt idx="2730">
                  <c:v>44278</c:v>
                </c:pt>
                <c:pt idx="2731">
                  <c:v>44279</c:v>
                </c:pt>
                <c:pt idx="2732">
                  <c:v>44280</c:v>
                </c:pt>
                <c:pt idx="2733">
                  <c:v>44281</c:v>
                </c:pt>
                <c:pt idx="2734">
                  <c:v>44282</c:v>
                </c:pt>
                <c:pt idx="2735">
                  <c:v>44283</c:v>
                </c:pt>
                <c:pt idx="2736">
                  <c:v>44284</c:v>
                </c:pt>
                <c:pt idx="2737">
                  <c:v>44285</c:v>
                </c:pt>
                <c:pt idx="2738">
                  <c:v>44286</c:v>
                </c:pt>
                <c:pt idx="2739">
                  <c:v>44287</c:v>
                </c:pt>
                <c:pt idx="2740">
                  <c:v>44288</c:v>
                </c:pt>
                <c:pt idx="2741">
                  <c:v>44289</c:v>
                </c:pt>
                <c:pt idx="2742">
                  <c:v>44290</c:v>
                </c:pt>
                <c:pt idx="2743">
                  <c:v>44291</c:v>
                </c:pt>
                <c:pt idx="2744">
                  <c:v>44292</c:v>
                </c:pt>
                <c:pt idx="2745">
                  <c:v>44293</c:v>
                </c:pt>
                <c:pt idx="2746">
                  <c:v>44294</c:v>
                </c:pt>
                <c:pt idx="2747">
                  <c:v>44295</c:v>
                </c:pt>
                <c:pt idx="2748">
                  <c:v>44296</c:v>
                </c:pt>
                <c:pt idx="2749">
                  <c:v>44297</c:v>
                </c:pt>
                <c:pt idx="2750">
                  <c:v>44298</c:v>
                </c:pt>
                <c:pt idx="2751">
                  <c:v>44299</c:v>
                </c:pt>
                <c:pt idx="2752">
                  <c:v>44300</c:v>
                </c:pt>
                <c:pt idx="2753">
                  <c:v>44301</c:v>
                </c:pt>
                <c:pt idx="2754">
                  <c:v>44302</c:v>
                </c:pt>
                <c:pt idx="2755">
                  <c:v>44303</c:v>
                </c:pt>
                <c:pt idx="2756">
                  <c:v>44304</c:v>
                </c:pt>
                <c:pt idx="2757">
                  <c:v>44305</c:v>
                </c:pt>
                <c:pt idx="2758">
                  <c:v>44306</c:v>
                </c:pt>
                <c:pt idx="2759">
                  <c:v>44307</c:v>
                </c:pt>
                <c:pt idx="2760">
                  <c:v>44308</c:v>
                </c:pt>
                <c:pt idx="2761">
                  <c:v>44309</c:v>
                </c:pt>
                <c:pt idx="2762">
                  <c:v>44310</c:v>
                </c:pt>
                <c:pt idx="2763">
                  <c:v>44311</c:v>
                </c:pt>
                <c:pt idx="2764">
                  <c:v>44312</c:v>
                </c:pt>
                <c:pt idx="2765">
                  <c:v>44313</c:v>
                </c:pt>
                <c:pt idx="2766">
                  <c:v>44314</c:v>
                </c:pt>
                <c:pt idx="2767">
                  <c:v>44315</c:v>
                </c:pt>
                <c:pt idx="2768">
                  <c:v>44316</c:v>
                </c:pt>
                <c:pt idx="2769">
                  <c:v>44317</c:v>
                </c:pt>
                <c:pt idx="2770">
                  <c:v>44318</c:v>
                </c:pt>
                <c:pt idx="2771">
                  <c:v>44319</c:v>
                </c:pt>
                <c:pt idx="2772">
                  <c:v>44320</c:v>
                </c:pt>
                <c:pt idx="2773">
                  <c:v>44321</c:v>
                </c:pt>
                <c:pt idx="2774">
                  <c:v>44322</c:v>
                </c:pt>
                <c:pt idx="2775">
                  <c:v>44323</c:v>
                </c:pt>
                <c:pt idx="2776">
                  <c:v>44324</c:v>
                </c:pt>
                <c:pt idx="2777">
                  <c:v>44325</c:v>
                </c:pt>
                <c:pt idx="2778">
                  <c:v>44326</c:v>
                </c:pt>
                <c:pt idx="2779">
                  <c:v>44327</c:v>
                </c:pt>
                <c:pt idx="2780">
                  <c:v>44328</c:v>
                </c:pt>
                <c:pt idx="2781">
                  <c:v>44329</c:v>
                </c:pt>
                <c:pt idx="2782">
                  <c:v>44330</c:v>
                </c:pt>
                <c:pt idx="2783">
                  <c:v>44331</c:v>
                </c:pt>
                <c:pt idx="2784">
                  <c:v>44332</c:v>
                </c:pt>
                <c:pt idx="2785">
                  <c:v>44333</c:v>
                </c:pt>
                <c:pt idx="2786">
                  <c:v>44334</c:v>
                </c:pt>
                <c:pt idx="2787">
                  <c:v>44335</c:v>
                </c:pt>
                <c:pt idx="2788">
                  <c:v>44336</c:v>
                </c:pt>
                <c:pt idx="2789">
                  <c:v>44337</c:v>
                </c:pt>
                <c:pt idx="2790">
                  <c:v>44338</c:v>
                </c:pt>
                <c:pt idx="2791">
                  <c:v>44339</c:v>
                </c:pt>
                <c:pt idx="2792">
                  <c:v>44340</c:v>
                </c:pt>
                <c:pt idx="2793">
                  <c:v>44341</c:v>
                </c:pt>
                <c:pt idx="2794">
                  <c:v>44342</c:v>
                </c:pt>
                <c:pt idx="2795">
                  <c:v>44343</c:v>
                </c:pt>
                <c:pt idx="2796">
                  <c:v>44344</c:v>
                </c:pt>
                <c:pt idx="2797">
                  <c:v>44345</c:v>
                </c:pt>
                <c:pt idx="2798">
                  <c:v>44346</c:v>
                </c:pt>
                <c:pt idx="2799">
                  <c:v>44347</c:v>
                </c:pt>
                <c:pt idx="2800">
                  <c:v>44348</c:v>
                </c:pt>
                <c:pt idx="2801">
                  <c:v>44349</c:v>
                </c:pt>
                <c:pt idx="2802">
                  <c:v>44350</c:v>
                </c:pt>
                <c:pt idx="2803">
                  <c:v>44351</c:v>
                </c:pt>
                <c:pt idx="2804">
                  <c:v>44352</c:v>
                </c:pt>
                <c:pt idx="2805">
                  <c:v>44353</c:v>
                </c:pt>
                <c:pt idx="2806">
                  <c:v>44354</c:v>
                </c:pt>
                <c:pt idx="2807">
                  <c:v>44355</c:v>
                </c:pt>
                <c:pt idx="2808">
                  <c:v>44356</c:v>
                </c:pt>
                <c:pt idx="2809">
                  <c:v>44357</c:v>
                </c:pt>
                <c:pt idx="2810">
                  <c:v>44358</c:v>
                </c:pt>
                <c:pt idx="2811">
                  <c:v>44359</c:v>
                </c:pt>
                <c:pt idx="2812">
                  <c:v>44360</c:v>
                </c:pt>
                <c:pt idx="2813">
                  <c:v>44361</c:v>
                </c:pt>
                <c:pt idx="2814">
                  <c:v>44362</c:v>
                </c:pt>
                <c:pt idx="2815">
                  <c:v>44363</c:v>
                </c:pt>
                <c:pt idx="2816">
                  <c:v>44364</c:v>
                </c:pt>
                <c:pt idx="2817">
                  <c:v>44365</c:v>
                </c:pt>
                <c:pt idx="2818">
                  <c:v>44366</c:v>
                </c:pt>
                <c:pt idx="2819">
                  <c:v>44367</c:v>
                </c:pt>
                <c:pt idx="2820">
                  <c:v>44368</c:v>
                </c:pt>
                <c:pt idx="2821">
                  <c:v>44369</c:v>
                </c:pt>
                <c:pt idx="2822">
                  <c:v>44370</c:v>
                </c:pt>
                <c:pt idx="2823">
                  <c:v>44371</c:v>
                </c:pt>
                <c:pt idx="2824">
                  <c:v>44372</c:v>
                </c:pt>
                <c:pt idx="2825">
                  <c:v>44373</c:v>
                </c:pt>
                <c:pt idx="2826">
                  <c:v>44374</c:v>
                </c:pt>
                <c:pt idx="2827">
                  <c:v>44375</c:v>
                </c:pt>
                <c:pt idx="2828">
                  <c:v>44376</c:v>
                </c:pt>
                <c:pt idx="2829">
                  <c:v>44377</c:v>
                </c:pt>
                <c:pt idx="2830">
                  <c:v>44378</c:v>
                </c:pt>
                <c:pt idx="2831">
                  <c:v>44379</c:v>
                </c:pt>
                <c:pt idx="2832">
                  <c:v>44380</c:v>
                </c:pt>
                <c:pt idx="2833">
                  <c:v>44381</c:v>
                </c:pt>
                <c:pt idx="2834">
                  <c:v>44382</c:v>
                </c:pt>
                <c:pt idx="2835">
                  <c:v>44383</c:v>
                </c:pt>
                <c:pt idx="2836">
                  <c:v>44384</c:v>
                </c:pt>
                <c:pt idx="2837">
                  <c:v>44385</c:v>
                </c:pt>
                <c:pt idx="2838">
                  <c:v>44386</c:v>
                </c:pt>
                <c:pt idx="2839">
                  <c:v>44387</c:v>
                </c:pt>
                <c:pt idx="2840">
                  <c:v>44388</c:v>
                </c:pt>
                <c:pt idx="2841">
                  <c:v>44389</c:v>
                </c:pt>
                <c:pt idx="2842">
                  <c:v>44390</c:v>
                </c:pt>
                <c:pt idx="2843">
                  <c:v>44391</c:v>
                </c:pt>
                <c:pt idx="2844">
                  <c:v>44392</c:v>
                </c:pt>
                <c:pt idx="2845">
                  <c:v>44393</c:v>
                </c:pt>
                <c:pt idx="2846">
                  <c:v>44394</c:v>
                </c:pt>
                <c:pt idx="2847">
                  <c:v>44395</c:v>
                </c:pt>
                <c:pt idx="2848">
                  <c:v>44396</c:v>
                </c:pt>
                <c:pt idx="2849">
                  <c:v>44397</c:v>
                </c:pt>
                <c:pt idx="2850">
                  <c:v>44398</c:v>
                </c:pt>
                <c:pt idx="2851">
                  <c:v>44399</c:v>
                </c:pt>
                <c:pt idx="2852">
                  <c:v>44400</c:v>
                </c:pt>
                <c:pt idx="2853">
                  <c:v>44401</c:v>
                </c:pt>
                <c:pt idx="2854">
                  <c:v>44402</c:v>
                </c:pt>
                <c:pt idx="2855">
                  <c:v>44403</c:v>
                </c:pt>
                <c:pt idx="2856">
                  <c:v>44404</c:v>
                </c:pt>
                <c:pt idx="2857">
                  <c:v>44405</c:v>
                </c:pt>
                <c:pt idx="2858">
                  <c:v>44406</c:v>
                </c:pt>
                <c:pt idx="2859">
                  <c:v>44407</c:v>
                </c:pt>
                <c:pt idx="2860">
                  <c:v>44408</c:v>
                </c:pt>
                <c:pt idx="2861">
                  <c:v>44409</c:v>
                </c:pt>
                <c:pt idx="2862">
                  <c:v>44410</c:v>
                </c:pt>
                <c:pt idx="2863">
                  <c:v>44411</c:v>
                </c:pt>
                <c:pt idx="2864">
                  <c:v>44412</c:v>
                </c:pt>
                <c:pt idx="2865">
                  <c:v>44413</c:v>
                </c:pt>
                <c:pt idx="2866">
                  <c:v>44414</c:v>
                </c:pt>
                <c:pt idx="2867">
                  <c:v>44415</c:v>
                </c:pt>
                <c:pt idx="2868">
                  <c:v>44416</c:v>
                </c:pt>
                <c:pt idx="2869">
                  <c:v>44417</c:v>
                </c:pt>
                <c:pt idx="2870">
                  <c:v>44418</c:v>
                </c:pt>
                <c:pt idx="2871">
                  <c:v>44419</c:v>
                </c:pt>
                <c:pt idx="2872">
                  <c:v>44420</c:v>
                </c:pt>
                <c:pt idx="2873">
                  <c:v>44421</c:v>
                </c:pt>
                <c:pt idx="2874">
                  <c:v>44422</c:v>
                </c:pt>
                <c:pt idx="2875">
                  <c:v>44423</c:v>
                </c:pt>
              </c:numCache>
            </c:numRef>
          </c:xVal>
          <c:yVal>
            <c:numRef>
              <c:f>'fees-usd-per-transaction'!$BT$5:$BT$2880</c:f>
              <c:numCache>
                <c:formatCode>General</c:formatCode>
                <c:ptCount val="2876"/>
                <c:pt idx="0">
                  <c:v>123.65499</c:v>
                </c:pt>
                <c:pt idx="1">
                  <c:v>125.455</c:v>
                </c:pt>
                <c:pt idx="2">
                  <c:v>108.58483</c:v>
                </c:pt>
                <c:pt idx="3">
                  <c:v>118.67466</c:v>
                </c:pt>
                <c:pt idx="4">
                  <c:v>121.33866</c:v>
                </c:pt>
                <c:pt idx="5">
                  <c:v>120.65533000000001</c:v>
                </c:pt>
                <c:pt idx="6">
                  <c:v>121.795</c:v>
                </c:pt>
                <c:pt idx="7">
                  <c:v>123.033</c:v>
                </c:pt>
                <c:pt idx="8">
                  <c:v>124.04900000000001</c:v>
                </c:pt>
                <c:pt idx="9">
                  <c:v>125.96116000000001</c:v>
                </c:pt>
                <c:pt idx="10">
                  <c:v>125.27966000000001</c:v>
                </c:pt>
                <c:pt idx="11">
                  <c:v>125.92749999999999</c:v>
                </c:pt>
                <c:pt idx="12">
                  <c:v>126.38333</c:v>
                </c:pt>
                <c:pt idx="13">
                  <c:v>135.24198999999999</c:v>
                </c:pt>
                <c:pt idx="14">
                  <c:v>133.20332999999999</c:v>
                </c:pt>
                <c:pt idx="15">
                  <c:v>142.76333</c:v>
                </c:pt>
                <c:pt idx="16">
                  <c:v>137.92332999999999</c:v>
                </c:pt>
                <c:pt idx="17">
                  <c:v>142.95166</c:v>
                </c:pt>
                <c:pt idx="18">
                  <c:v>152.55183</c:v>
                </c:pt>
                <c:pt idx="19">
                  <c:v>160.33883</c:v>
                </c:pt>
                <c:pt idx="20">
                  <c:v>164.31498999999999</c:v>
                </c:pt>
                <c:pt idx="21">
                  <c:v>177.63333</c:v>
                </c:pt>
                <c:pt idx="22">
                  <c:v>188.29715999999999</c:v>
                </c:pt>
                <c:pt idx="23">
                  <c:v>200.70166</c:v>
                </c:pt>
                <c:pt idx="24">
                  <c:v>180.35499999999999</c:v>
                </c:pt>
                <c:pt idx="25">
                  <c:v>175.03165999999999</c:v>
                </c:pt>
                <c:pt idx="26">
                  <c:v>177.69649999999999</c:v>
                </c:pt>
                <c:pt idx="27">
                  <c:v>187.15983</c:v>
                </c:pt>
                <c:pt idx="28">
                  <c:v>192.75666000000001</c:v>
                </c:pt>
                <c:pt idx="29">
                  <c:v>197.4</c:v>
                </c:pt>
                <c:pt idx="30">
                  <c:v>196.02499</c:v>
                </c:pt>
                <c:pt idx="31">
                  <c:v>198.04883000000001</c:v>
                </c:pt>
                <c:pt idx="32">
                  <c:v>198.93233000000001</c:v>
                </c:pt>
                <c:pt idx="33">
                  <c:v>200.54300000000001</c:v>
                </c:pt>
                <c:pt idx="34">
                  <c:v>210.3075</c:v>
                </c:pt>
                <c:pt idx="35">
                  <c:v>225.02</c:v>
                </c:pt>
                <c:pt idx="36">
                  <c:v>248.25333000000001</c:v>
                </c:pt>
                <c:pt idx="37">
                  <c:v>262.32666</c:v>
                </c:pt>
                <c:pt idx="38">
                  <c:v>294.48698999999999</c:v>
                </c:pt>
                <c:pt idx="39">
                  <c:v>331.10325</c:v>
                </c:pt>
                <c:pt idx="40">
                  <c:v>285.88749999999999</c:v>
                </c:pt>
                <c:pt idx="41">
                  <c:v>304.97973999999999</c:v>
                </c:pt>
                <c:pt idx="42">
                  <c:v>338.137</c:v>
                </c:pt>
                <c:pt idx="43">
                  <c:v>357.48</c:v>
                </c:pt>
                <c:pt idx="44">
                  <c:v>402.95400000000001</c:v>
                </c:pt>
                <c:pt idx="45">
                  <c:v>409.10374999999999</c:v>
                </c:pt>
                <c:pt idx="46">
                  <c:v>420.21649000000002</c:v>
                </c:pt>
                <c:pt idx="47">
                  <c:v>437.29725000000002</c:v>
                </c:pt>
                <c:pt idx="48">
                  <c:v>510.60250000000002</c:v>
                </c:pt>
                <c:pt idx="49">
                  <c:v>693.65</c:v>
                </c:pt>
                <c:pt idx="50">
                  <c:v>531.54249000000004</c:v>
                </c:pt>
                <c:pt idx="51">
                  <c:v>574.71599000000003</c:v>
                </c:pt>
                <c:pt idx="52">
                  <c:v>681.33</c:v>
                </c:pt>
                <c:pt idx="53">
                  <c:v>774.18</c:v>
                </c:pt>
                <c:pt idx="54">
                  <c:v>746.19374000000005</c:v>
                </c:pt>
                <c:pt idx="55">
                  <c:v>768.84749999999997</c:v>
                </c:pt>
                <c:pt idx="56">
                  <c:v>789.36474999999996</c:v>
                </c:pt>
                <c:pt idx="57">
                  <c:v>893.18150000000003</c:v>
                </c:pt>
                <c:pt idx="58">
                  <c:v>934.35500000000002</c:v>
                </c:pt>
                <c:pt idx="59">
                  <c:v>1068.3630000000001</c:v>
                </c:pt>
                <c:pt idx="60">
                  <c:v>1154.9259300000001</c:v>
                </c:pt>
                <c:pt idx="61">
                  <c:v>1099.51926</c:v>
                </c:pt>
                <c:pt idx="62">
                  <c:v>1019.78966</c:v>
                </c:pt>
                <c:pt idx="63">
                  <c:v>1028.845</c:v>
                </c:pt>
                <c:pt idx="64">
                  <c:v>1071.2847999999999</c:v>
                </c:pt>
                <c:pt idx="65">
                  <c:v>1139.3308300000001</c:v>
                </c:pt>
                <c:pt idx="66">
                  <c:v>1004.6163299999999</c:v>
                </c:pt>
                <c:pt idx="67">
                  <c:v>759.43041000000005</c:v>
                </c:pt>
                <c:pt idx="68">
                  <c:v>689.81</c:v>
                </c:pt>
                <c:pt idx="69">
                  <c:v>841.83965999999998</c:v>
                </c:pt>
                <c:pt idx="70">
                  <c:v>916.77598999999998</c:v>
                </c:pt>
                <c:pt idx="71">
                  <c:v>967.42866000000004</c:v>
                </c:pt>
                <c:pt idx="72">
                  <c:v>866.29003</c:v>
                </c:pt>
                <c:pt idx="73">
                  <c:v>911.23203999999998</c:v>
                </c:pt>
                <c:pt idx="74">
                  <c:v>889.81946000000005</c:v>
                </c:pt>
                <c:pt idx="75">
                  <c:v>848.99749999999995</c:v>
                </c:pt>
                <c:pt idx="76">
                  <c:v>868.95316000000003</c:v>
                </c:pt>
                <c:pt idx="77">
                  <c:v>653.80483000000004</c:v>
                </c:pt>
                <c:pt idx="78">
                  <c:v>654.06266000000005</c:v>
                </c:pt>
                <c:pt idx="79">
                  <c:v>553.69165999999996</c:v>
                </c:pt>
                <c:pt idx="80">
                  <c:v>693.05882999999994</c:v>
                </c:pt>
                <c:pt idx="81">
                  <c:v>649.38964999999996</c:v>
                </c:pt>
                <c:pt idx="82">
                  <c:v>595.95883000000003</c:v>
                </c:pt>
                <c:pt idx="83">
                  <c:v>647.68316000000004</c:v>
                </c:pt>
                <c:pt idx="84">
                  <c:v>671.58115999999995</c:v>
                </c:pt>
                <c:pt idx="85">
                  <c:v>659.84333000000004</c:v>
                </c:pt>
                <c:pt idx="86">
                  <c:v>702.00082999999995</c:v>
                </c:pt>
                <c:pt idx="87">
                  <c:v>758.01016000000004</c:v>
                </c:pt>
                <c:pt idx="88">
                  <c:v>734.01166000000001</c:v>
                </c:pt>
                <c:pt idx="89">
                  <c:v>717.92623000000003</c:v>
                </c:pt>
                <c:pt idx="90">
                  <c:v>752.82021999999995</c:v>
                </c:pt>
                <c:pt idx="91">
                  <c:v>744.17249000000004</c:v>
                </c:pt>
                <c:pt idx="92">
                  <c:v>768.40782999999999</c:v>
                </c:pt>
                <c:pt idx="93">
                  <c:v>769.09848999999997</c:v>
                </c:pt>
                <c:pt idx="94">
                  <c:v>804.02719000000002</c:v>
                </c:pt>
                <c:pt idx="95">
                  <c:v>813.31748000000005</c:v>
                </c:pt>
                <c:pt idx="96">
                  <c:v>871.11582999999996</c:v>
                </c:pt>
                <c:pt idx="97">
                  <c:v>970.65083000000004</c:v>
                </c:pt>
                <c:pt idx="98">
                  <c:v>962.46447000000001</c:v>
                </c:pt>
                <c:pt idx="99">
                  <c:v>855.75932999999998</c:v>
                </c:pt>
                <c:pt idx="100">
                  <c:v>860.84166000000005</c:v>
                </c:pt>
                <c:pt idx="101">
                  <c:v>847.53250000000003</c:v>
                </c:pt>
                <c:pt idx="102">
                  <c:v>892.26115000000004</c:v>
                </c:pt>
                <c:pt idx="103">
                  <c:v>916.69665999999995</c:v>
                </c:pt>
                <c:pt idx="104">
                  <c:v>873.27167999999995</c:v>
                </c:pt>
                <c:pt idx="105">
                  <c:v>863.69888000000003</c:v>
                </c:pt>
                <c:pt idx="106">
                  <c:v>853.25666000000001</c:v>
                </c:pt>
                <c:pt idx="107">
                  <c:v>874.07416000000001</c:v>
                </c:pt>
                <c:pt idx="108">
                  <c:v>842.19173000000001</c:v>
                </c:pt>
                <c:pt idx="109">
                  <c:v>834.86666000000002</c:v>
                </c:pt>
                <c:pt idx="110">
                  <c:v>838.42916000000002</c:v>
                </c:pt>
                <c:pt idx="111">
                  <c:v>881.87582999999995</c:v>
                </c:pt>
                <c:pt idx="112">
                  <c:v>873.28916000000004</c:v>
                </c:pt>
                <c:pt idx="113">
                  <c:v>874.13265999999999</c:v>
                </c:pt>
                <c:pt idx="114">
                  <c:v>864.56115999999997</c:v>
                </c:pt>
                <c:pt idx="115">
                  <c:v>838.14997000000005</c:v>
                </c:pt>
                <c:pt idx="116">
                  <c:v>834.57416000000001</c:v>
                </c:pt>
                <c:pt idx="117">
                  <c:v>858.12640999999996</c:v>
                </c:pt>
                <c:pt idx="118">
                  <c:v>887.08336999999995</c:v>
                </c:pt>
                <c:pt idx="119">
                  <c:v>830.53133000000003</c:v>
                </c:pt>
                <c:pt idx="120">
                  <c:v>832.89495999999997</c:v>
                </c:pt>
                <c:pt idx="121">
                  <c:v>832.87399000000005</c:v>
                </c:pt>
                <c:pt idx="122">
                  <c:v>841.48914000000002</c:v>
                </c:pt>
                <c:pt idx="123">
                  <c:v>847.36383000000001</c:v>
                </c:pt>
                <c:pt idx="124">
                  <c:v>854.72249999999997</c:v>
                </c:pt>
                <c:pt idx="125">
                  <c:v>856.03366000000005</c:v>
                </c:pt>
                <c:pt idx="126">
                  <c:v>847.70696999999996</c:v>
                </c:pt>
                <c:pt idx="127">
                  <c:v>844.28836000000001</c:v>
                </c:pt>
                <c:pt idx="128">
                  <c:v>802.75333000000001</c:v>
                </c:pt>
                <c:pt idx="129">
                  <c:v>748.43559000000005</c:v>
                </c:pt>
                <c:pt idx="130">
                  <c:v>692.66913999999997</c:v>
                </c:pt>
                <c:pt idx="131">
                  <c:v>668.86463000000003</c:v>
                </c:pt>
                <c:pt idx="132">
                  <c:v>700.44843000000003</c:v>
                </c:pt>
                <c:pt idx="133">
                  <c:v>694.3125</c:v>
                </c:pt>
                <c:pt idx="134">
                  <c:v>665.79750000000001</c:v>
                </c:pt>
                <c:pt idx="135">
                  <c:v>645.61500000000001</c:v>
                </c:pt>
                <c:pt idx="136">
                  <c:v>578.41250000000002</c:v>
                </c:pt>
                <c:pt idx="137">
                  <c:v>641.91</c:v>
                </c:pt>
                <c:pt idx="138">
                  <c:v>656.27250000000004</c:v>
                </c:pt>
                <c:pt idx="139">
                  <c:v>611.04498999999998</c:v>
                </c:pt>
                <c:pt idx="140">
                  <c:v>634.99</c:v>
                </c:pt>
                <c:pt idx="141">
                  <c:v>618.79</c:v>
                </c:pt>
                <c:pt idx="142">
                  <c:v>619.84249999999997</c:v>
                </c:pt>
                <c:pt idx="143">
                  <c:v>545.76250000000005</c:v>
                </c:pt>
                <c:pt idx="144">
                  <c:v>561.53499999999997</c:v>
                </c:pt>
                <c:pt idx="145">
                  <c:v>622.22</c:v>
                </c:pt>
                <c:pt idx="146">
                  <c:v>572.76750000000004</c:v>
                </c:pt>
                <c:pt idx="147">
                  <c:v>501.15499999999997</c:v>
                </c:pt>
                <c:pt idx="148">
                  <c:v>550.60249999999996</c:v>
                </c:pt>
                <c:pt idx="149">
                  <c:v>573.10249999999996</c:v>
                </c:pt>
                <c:pt idx="150">
                  <c:v>567.29250000000002</c:v>
                </c:pt>
                <c:pt idx="151">
                  <c:v>551.73</c:v>
                </c:pt>
                <c:pt idx="152">
                  <c:v>560.19500000000005</c:v>
                </c:pt>
                <c:pt idx="153">
                  <c:v>567.70000000000005</c:v>
                </c:pt>
                <c:pt idx="154">
                  <c:v>666.14750000000004</c:v>
                </c:pt>
                <c:pt idx="155">
                  <c:v>660.84</c:v>
                </c:pt>
                <c:pt idx="156">
                  <c:v>662.02250000000004</c:v>
                </c:pt>
                <c:pt idx="157">
                  <c:v>651.28499999999997</c:v>
                </c:pt>
                <c:pt idx="158">
                  <c:v>612.33000000000004</c:v>
                </c:pt>
                <c:pt idx="159">
                  <c:v>611.16250000000002</c:v>
                </c:pt>
                <c:pt idx="160">
                  <c:v>637.61500000000001</c:v>
                </c:pt>
                <c:pt idx="161">
                  <c:v>626</c:v>
                </c:pt>
                <c:pt idx="162">
                  <c:v>633.74748999999997</c:v>
                </c:pt>
                <c:pt idx="163">
                  <c:v>631.755</c:v>
                </c:pt>
                <c:pt idx="164">
                  <c:v>636.41413999999997</c:v>
                </c:pt>
                <c:pt idx="165">
                  <c:v>628.18750999999997</c:v>
                </c:pt>
                <c:pt idx="166">
                  <c:v>632.95333000000005</c:v>
                </c:pt>
                <c:pt idx="167">
                  <c:v>630.34833000000003</c:v>
                </c:pt>
                <c:pt idx="168">
                  <c:v>617.24333000000001</c:v>
                </c:pt>
                <c:pt idx="169">
                  <c:v>616.86665000000005</c:v>
                </c:pt>
                <c:pt idx="170">
                  <c:v>601.01499999999999</c:v>
                </c:pt>
                <c:pt idx="171">
                  <c:v>581.33333000000005</c:v>
                </c:pt>
                <c:pt idx="172">
                  <c:v>570.36167999999998</c:v>
                </c:pt>
                <c:pt idx="173">
                  <c:v>562.95333000000005</c:v>
                </c:pt>
                <c:pt idx="174">
                  <c:v>557.16832999999997</c:v>
                </c:pt>
                <c:pt idx="175">
                  <c:v>573.34997999999996</c:v>
                </c:pt>
                <c:pt idx="176">
                  <c:v>572.49161000000004</c:v>
                </c:pt>
                <c:pt idx="177">
                  <c:v>570.54832999999996</c:v>
                </c:pt>
                <c:pt idx="178">
                  <c:v>509.70665000000002</c:v>
                </c:pt>
                <c:pt idx="179">
                  <c:v>499.24997999999999</c:v>
                </c:pt>
                <c:pt idx="180">
                  <c:v>486.80844999999999</c:v>
                </c:pt>
                <c:pt idx="181">
                  <c:v>472.47829999999999</c:v>
                </c:pt>
                <c:pt idx="182">
                  <c:v>464.88</c:v>
                </c:pt>
                <c:pt idx="183">
                  <c:v>480.16581000000002</c:v>
                </c:pt>
                <c:pt idx="184">
                  <c:v>427.87497999999999</c:v>
                </c:pt>
                <c:pt idx="185">
                  <c:v>432.99716000000001</c:v>
                </c:pt>
                <c:pt idx="186">
                  <c:v>453.87148000000002</c:v>
                </c:pt>
                <c:pt idx="187">
                  <c:v>462.44499999999999</c:v>
                </c:pt>
                <c:pt idx="188">
                  <c:v>456.46947999999998</c:v>
                </c:pt>
                <c:pt idx="189">
                  <c:v>452.81</c:v>
                </c:pt>
                <c:pt idx="190">
                  <c:v>450.48083000000003</c:v>
                </c:pt>
                <c:pt idx="191">
                  <c:v>426.98333000000002</c:v>
                </c:pt>
                <c:pt idx="192">
                  <c:v>374.59165999999999</c:v>
                </c:pt>
                <c:pt idx="193">
                  <c:v>438.24666000000002</c:v>
                </c:pt>
                <c:pt idx="194">
                  <c:v>423.51566000000003</c:v>
                </c:pt>
                <c:pt idx="195">
                  <c:v>409.03165999999999</c:v>
                </c:pt>
                <c:pt idx="196">
                  <c:v>455.28316000000001</c:v>
                </c:pt>
                <c:pt idx="197">
                  <c:v>517.09666000000004</c:v>
                </c:pt>
                <c:pt idx="198">
                  <c:v>522.45500000000004</c:v>
                </c:pt>
                <c:pt idx="199">
                  <c:v>490.87849999999997</c:v>
                </c:pt>
                <c:pt idx="200">
                  <c:v>469.38332000000003</c:v>
                </c:pt>
                <c:pt idx="201">
                  <c:v>507.80662999999998</c:v>
                </c:pt>
                <c:pt idx="202">
                  <c:v>505.09665000000001</c:v>
                </c:pt>
                <c:pt idx="203">
                  <c:v>497.65001000000001</c:v>
                </c:pt>
                <c:pt idx="204">
                  <c:v>487.84</c:v>
                </c:pt>
                <c:pt idx="205">
                  <c:v>487.11333000000002</c:v>
                </c:pt>
                <c:pt idx="206">
                  <c:v>469.08816000000002</c:v>
                </c:pt>
                <c:pt idx="207">
                  <c:v>448.77834000000001</c:v>
                </c:pt>
                <c:pt idx="208">
                  <c:v>452.14828999999997</c:v>
                </c:pt>
                <c:pt idx="209">
                  <c:v>426.78165999999999</c:v>
                </c:pt>
                <c:pt idx="210">
                  <c:v>432.60498000000001</c:v>
                </c:pt>
                <c:pt idx="211">
                  <c:v>444.85667999999998</c:v>
                </c:pt>
                <c:pt idx="212">
                  <c:v>454.55666000000002</c:v>
                </c:pt>
                <c:pt idx="213">
                  <c:v>453.59832999999998</c:v>
                </c:pt>
                <c:pt idx="214">
                  <c:v>441.97833000000003</c:v>
                </c:pt>
                <c:pt idx="215">
                  <c:v>438.29034999999999</c:v>
                </c:pt>
                <c:pt idx="216">
                  <c:v>432.78748000000002</c:v>
                </c:pt>
                <c:pt idx="217">
                  <c:v>418.61831000000001</c:v>
                </c:pt>
                <c:pt idx="218">
                  <c:v>428.42592999999999</c:v>
                </c:pt>
                <c:pt idx="219">
                  <c:v>442.57666</c:v>
                </c:pt>
                <c:pt idx="220">
                  <c:v>439.04</c:v>
                </c:pt>
                <c:pt idx="221">
                  <c:v>449.04333000000003</c:v>
                </c:pt>
                <c:pt idx="222">
                  <c:v>449.74166000000002</c:v>
                </c:pt>
                <c:pt idx="223">
                  <c:v>434.27</c:v>
                </c:pt>
                <c:pt idx="224">
                  <c:v>437</c:v>
                </c:pt>
                <c:pt idx="225">
                  <c:v>438.88</c:v>
                </c:pt>
                <c:pt idx="226">
                  <c:v>445.04500000000002</c:v>
                </c:pt>
                <c:pt idx="227">
                  <c:v>443.18</c:v>
                </c:pt>
                <c:pt idx="228">
                  <c:v>445.60665999999998</c:v>
                </c:pt>
                <c:pt idx="229">
                  <c:v>445.15665999999999</c:v>
                </c:pt>
                <c:pt idx="230">
                  <c:v>444.73833000000002</c:v>
                </c:pt>
                <c:pt idx="231">
                  <c:v>455.65332999999998</c:v>
                </c:pt>
                <c:pt idx="232">
                  <c:v>489.86998999999997</c:v>
                </c:pt>
                <c:pt idx="233">
                  <c:v>490.18666000000002</c:v>
                </c:pt>
                <c:pt idx="234">
                  <c:v>522.30999999999995</c:v>
                </c:pt>
                <c:pt idx="235">
                  <c:v>512.30832999999996</c:v>
                </c:pt>
                <c:pt idx="236">
                  <c:v>533.92998999999998</c:v>
                </c:pt>
                <c:pt idx="237">
                  <c:v>579.59333000000004</c:v>
                </c:pt>
                <c:pt idx="238">
                  <c:v>581.51</c:v>
                </c:pt>
                <c:pt idx="239">
                  <c:v>572.44833000000006</c:v>
                </c:pt>
                <c:pt idx="240">
                  <c:v>562.4</c:v>
                </c:pt>
                <c:pt idx="241">
                  <c:v>571.84500000000003</c:v>
                </c:pt>
                <c:pt idx="242">
                  <c:v>612.12666000000002</c:v>
                </c:pt>
                <c:pt idx="243">
                  <c:v>638.16332999999997</c:v>
                </c:pt>
                <c:pt idx="244">
                  <c:v>634.98333000000002</c:v>
                </c:pt>
                <c:pt idx="245">
                  <c:v>660.24666000000002</c:v>
                </c:pt>
                <c:pt idx="246">
                  <c:v>627.79832999999996</c:v>
                </c:pt>
                <c:pt idx="247">
                  <c:v>642.89166</c:v>
                </c:pt>
                <c:pt idx="248">
                  <c:v>652.52665999999999</c:v>
                </c:pt>
                <c:pt idx="249">
                  <c:v>648.60166000000004</c:v>
                </c:pt>
                <c:pt idx="250">
                  <c:v>652.59166000000005</c:v>
                </c:pt>
                <c:pt idx="251">
                  <c:v>652.11</c:v>
                </c:pt>
                <c:pt idx="252">
                  <c:v>644.08500000000004</c:v>
                </c:pt>
                <c:pt idx="253">
                  <c:v>642.00666000000001</c:v>
                </c:pt>
                <c:pt idx="254">
                  <c:v>632.54999999999995</c:v>
                </c:pt>
                <c:pt idx="255">
                  <c:v>585.48333000000002</c:v>
                </c:pt>
                <c:pt idx="256">
                  <c:v>588.52332999999999</c:v>
                </c:pt>
                <c:pt idx="257">
                  <c:v>570.28832999999997</c:v>
                </c:pt>
                <c:pt idx="258">
                  <c:v>589.06665999999996</c:v>
                </c:pt>
                <c:pt idx="259">
                  <c:v>592.25666000000001</c:v>
                </c:pt>
                <c:pt idx="260">
                  <c:v>610.41332999999997</c:v>
                </c:pt>
                <c:pt idx="261">
                  <c:v>601.88666000000001</c:v>
                </c:pt>
                <c:pt idx="262">
                  <c:v>594.09333000000004</c:v>
                </c:pt>
                <c:pt idx="263">
                  <c:v>582.04498999999998</c:v>
                </c:pt>
                <c:pt idx="264">
                  <c:v>599.57000000000005</c:v>
                </c:pt>
                <c:pt idx="265">
                  <c:v>592.40499999999997</c:v>
                </c:pt>
                <c:pt idx="266">
                  <c:v>584.64166</c:v>
                </c:pt>
                <c:pt idx="267">
                  <c:v>575.90499999999997</c:v>
                </c:pt>
                <c:pt idx="268">
                  <c:v>571.76666</c:v>
                </c:pt>
                <c:pt idx="269">
                  <c:v>582.43165999999997</c:v>
                </c:pt>
                <c:pt idx="270">
                  <c:v>597.66832999999997</c:v>
                </c:pt>
                <c:pt idx="271">
                  <c:v>598.73333000000002</c:v>
                </c:pt>
                <c:pt idx="272">
                  <c:v>597.51333</c:v>
                </c:pt>
                <c:pt idx="273">
                  <c:v>647.12248999999997</c:v>
                </c:pt>
                <c:pt idx="274">
                  <c:v>637.85625000000005</c:v>
                </c:pt>
                <c:pt idx="275">
                  <c:v>642.65125</c:v>
                </c:pt>
                <c:pt idx="276">
                  <c:v>643.95123999999998</c:v>
                </c:pt>
                <c:pt idx="277">
                  <c:v>628.41624999999999</c:v>
                </c:pt>
                <c:pt idx="278">
                  <c:v>631.03</c:v>
                </c:pt>
                <c:pt idx="279">
                  <c:v>631.29875000000004</c:v>
                </c:pt>
                <c:pt idx="280">
                  <c:v>621.24248999999998</c:v>
                </c:pt>
                <c:pt idx="281">
                  <c:v>620.72</c:v>
                </c:pt>
                <c:pt idx="282">
                  <c:v>621.3075</c:v>
                </c:pt>
                <c:pt idx="283">
                  <c:v>616.83123999999998</c:v>
                </c:pt>
                <c:pt idx="284">
                  <c:v>634.35748999999998</c:v>
                </c:pt>
                <c:pt idx="285">
                  <c:v>627.69000000000005</c:v>
                </c:pt>
                <c:pt idx="286">
                  <c:v>621.42498999999998</c:v>
                </c:pt>
                <c:pt idx="287">
                  <c:v>618.73874999999998</c:v>
                </c:pt>
                <c:pt idx="288">
                  <c:v>619.8075</c:v>
                </c:pt>
                <c:pt idx="289">
                  <c:v>614.68875000000003</c:v>
                </c:pt>
                <c:pt idx="290">
                  <c:v>623.49748999999997</c:v>
                </c:pt>
                <c:pt idx="291">
                  <c:v>623.99625000000003</c:v>
                </c:pt>
                <c:pt idx="292">
                  <c:v>623.00625000000002</c:v>
                </c:pt>
                <c:pt idx="293">
                  <c:v>617.96123999999998</c:v>
                </c:pt>
                <c:pt idx="294">
                  <c:v>622.10748999999998</c:v>
                </c:pt>
                <c:pt idx="295">
                  <c:v>618.44749999999999</c:v>
                </c:pt>
                <c:pt idx="296">
                  <c:v>617.6875</c:v>
                </c:pt>
                <c:pt idx="297">
                  <c:v>602.93124999999998</c:v>
                </c:pt>
                <c:pt idx="298">
                  <c:v>597.58500000000004</c:v>
                </c:pt>
                <c:pt idx="299">
                  <c:v>592.96375</c:v>
                </c:pt>
                <c:pt idx="300">
                  <c:v>580.11</c:v>
                </c:pt>
                <c:pt idx="301">
                  <c:v>585.44875000000002</c:v>
                </c:pt>
                <c:pt idx="302">
                  <c:v>580.51750000000004</c:v>
                </c:pt>
                <c:pt idx="303">
                  <c:v>564.57000000000005</c:v>
                </c:pt>
                <c:pt idx="304">
                  <c:v>583.39</c:v>
                </c:pt>
                <c:pt idx="305">
                  <c:v>593.80624999999998</c:v>
                </c:pt>
                <c:pt idx="306">
                  <c:v>581.52</c:v>
                </c:pt>
                <c:pt idx="307">
                  <c:v>585.80124999999998</c:v>
                </c:pt>
                <c:pt idx="308">
                  <c:v>582.33375000000001</c:v>
                </c:pt>
                <c:pt idx="309">
                  <c:v>582.52125000000001</c:v>
                </c:pt>
                <c:pt idx="310">
                  <c:v>583.62374999999997</c:v>
                </c:pt>
                <c:pt idx="311">
                  <c:v>595.80875000000003</c:v>
                </c:pt>
                <c:pt idx="312">
                  <c:v>585.39625000000001</c:v>
                </c:pt>
                <c:pt idx="313">
                  <c:v>586.05875000000003</c:v>
                </c:pt>
                <c:pt idx="314">
                  <c:v>588.75250000000005</c:v>
                </c:pt>
                <c:pt idx="315">
                  <c:v>566.31624999999997</c:v>
                </c:pt>
                <c:pt idx="316">
                  <c:v>565.55124999999998</c:v>
                </c:pt>
                <c:pt idx="317">
                  <c:v>534.54</c:v>
                </c:pt>
                <c:pt idx="318">
                  <c:v>511.47250000000003</c:v>
                </c:pt>
                <c:pt idx="319">
                  <c:v>487.56625000000003</c:v>
                </c:pt>
                <c:pt idx="320">
                  <c:v>516.62625000000003</c:v>
                </c:pt>
                <c:pt idx="321">
                  <c:v>489.46749999999997</c:v>
                </c:pt>
                <c:pt idx="322">
                  <c:v>455.91624999999999</c:v>
                </c:pt>
                <c:pt idx="323">
                  <c:v>472.91</c:v>
                </c:pt>
                <c:pt idx="324">
                  <c:v>519.01499999999999</c:v>
                </c:pt>
                <c:pt idx="325">
                  <c:v>508.12875000000003</c:v>
                </c:pt>
                <c:pt idx="326">
                  <c:v>507.51</c:v>
                </c:pt>
                <c:pt idx="327">
                  <c:v>501.63125000000002</c:v>
                </c:pt>
                <c:pt idx="328">
                  <c:v>503.32125000000002</c:v>
                </c:pt>
                <c:pt idx="329">
                  <c:v>504.62625000000003</c:v>
                </c:pt>
                <c:pt idx="330">
                  <c:v>513.39125000000001</c:v>
                </c:pt>
                <c:pt idx="331">
                  <c:v>514.62374999999997</c:v>
                </c:pt>
                <c:pt idx="332">
                  <c:v>506.02499999999998</c:v>
                </c:pt>
                <c:pt idx="333">
                  <c:v>504.70625000000001</c:v>
                </c:pt>
                <c:pt idx="334">
                  <c:v>502.05500000000001</c:v>
                </c:pt>
                <c:pt idx="335">
                  <c:v>474.54250000000002</c:v>
                </c:pt>
                <c:pt idx="336">
                  <c:v>477.98374999999999</c:v>
                </c:pt>
                <c:pt idx="337">
                  <c:v>476.88375000000002</c:v>
                </c:pt>
                <c:pt idx="338">
                  <c:v>475.65</c:v>
                </c:pt>
                <c:pt idx="339">
                  <c:v>485.65125</c:v>
                </c:pt>
                <c:pt idx="340">
                  <c:v>480.90750000000003</c:v>
                </c:pt>
                <c:pt idx="341">
                  <c:v>481.88375000000002</c:v>
                </c:pt>
                <c:pt idx="342">
                  <c:v>473.58625000000001</c:v>
                </c:pt>
                <c:pt idx="343">
                  <c:v>468.57749999999999</c:v>
                </c:pt>
                <c:pt idx="344">
                  <c:v>474.29124999999999</c:v>
                </c:pt>
                <c:pt idx="345">
                  <c:v>479.41750000000002</c:v>
                </c:pt>
                <c:pt idx="346">
                  <c:v>473.67250000000001</c:v>
                </c:pt>
                <c:pt idx="347">
                  <c:v>471.53250000000003</c:v>
                </c:pt>
                <c:pt idx="348">
                  <c:v>475.37875000000003</c:v>
                </c:pt>
                <c:pt idx="349">
                  <c:v>475.02125000000001</c:v>
                </c:pt>
                <c:pt idx="350">
                  <c:v>471.08375000000001</c:v>
                </c:pt>
                <c:pt idx="351">
                  <c:v>464.55374999999998</c:v>
                </c:pt>
                <c:pt idx="352">
                  <c:v>449.95875000000001</c:v>
                </c:pt>
                <c:pt idx="353">
                  <c:v>425.44749999999999</c:v>
                </c:pt>
                <c:pt idx="354">
                  <c:v>410.08</c:v>
                </c:pt>
                <c:pt idx="355">
                  <c:v>405.79624999999999</c:v>
                </c:pt>
                <c:pt idx="356">
                  <c:v>399.09750000000003</c:v>
                </c:pt>
                <c:pt idx="357">
                  <c:v>399.5025</c:v>
                </c:pt>
                <c:pt idx="358">
                  <c:v>427.8125</c:v>
                </c:pt>
                <c:pt idx="359">
                  <c:v>416.12</c:v>
                </c:pt>
                <c:pt idx="360">
                  <c:v>410.15</c:v>
                </c:pt>
                <c:pt idx="361">
                  <c:v>403.4975</c:v>
                </c:pt>
                <c:pt idx="362">
                  <c:v>398.84</c:v>
                </c:pt>
                <c:pt idx="363">
                  <c:v>377.97874999999999</c:v>
                </c:pt>
                <c:pt idx="364">
                  <c:v>376.08375000000001</c:v>
                </c:pt>
                <c:pt idx="365">
                  <c:v>387.94</c:v>
                </c:pt>
                <c:pt idx="366">
                  <c:v>381.7475</c:v>
                </c:pt>
                <c:pt idx="367">
                  <c:v>372.0575</c:v>
                </c:pt>
                <c:pt idx="368">
                  <c:v>360.7525</c:v>
                </c:pt>
                <c:pt idx="369">
                  <c:v>335.98124999999999</c:v>
                </c:pt>
                <c:pt idx="370">
                  <c:v>308.07875000000001</c:v>
                </c:pt>
                <c:pt idx="371">
                  <c:v>337.23374999999999</c:v>
                </c:pt>
                <c:pt idx="372">
                  <c:v>326.23250000000002</c:v>
                </c:pt>
                <c:pt idx="373">
                  <c:v>351.34625</c:v>
                </c:pt>
                <c:pt idx="374">
                  <c:v>368.59625</c:v>
                </c:pt>
                <c:pt idx="375">
                  <c:v>359.20249999999999</c:v>
                </c:pt>
                <c:pt idx="376">
                  <c:v>356.99874999999997</c:v>
                </c:pt>
                <c:pt idx="377">
                  <c:v>371.15625</c:v>
                </c:pt>
                <c:pt idx="378">
                  <c:v>392.78250000000003</c:v>
                </c:pt>
                <c:pt idx="379">
                  <c:v>396.34625</c:v>
                </c:pt>
                <c:pt idx="380">
                  <c:v>392.56625000000003</c:v>
                </c:pt>
                <c:pt idx="381">
                  <c:v>376.26875000000001</c:v>
                </c:pt>
                <c:pt idx="382">
                  <c:v>378.67500000000001</c:v>
                </c:pt>
                <c:pt idx="383">
                  <c:v>390.95875000000001</c:v>
                </c:pt>
                <c:pt idx="384">
                  <c:v>381.72375</c:v>
                </c:pt>
                <c:pt idx="385">
                  <c:v>380.0575</c:v>
                </c:pt>
                <c:pt idx="386">
                  <c:v>382.93875000000003</c:v>
                </c:pt>
                <c:pt idx="387">
                  <c:v>376.59</c:v>
                </c:pt>
                <c:pt idx="388">
                  <c:v>351.78250000000003</c:v>
                </c:pt>
                <c:pt idx="389">
                  <c:v>353.63249999999999</c:v>
                </c:pt>
                <c:pt idx="390">
                  <c:v>345.1925</c:v>
                </c:pt>
                <c:pt idx="391">
                  <c:v>350.97750000000002</c:v>
                </c:pt>
                <c:pt idx="392">
                  <c:v>349.79624999999999</c:v>
                </c:pt>
                <c:pt idx="393">
                  <c:v>348.90249999999997</c:v>
                </c:pt>
                <c:pt idx="394">
                  <c:v>335.53625</c:v>
                </c:pt>
                <c:pt idx="395">
                  <c:v>343.55874999999997</c:v>
                </c:pt>
                <c:pt idx="396">
                  <c:v>338.01049999999998</c:v>
                </c:pt>
                <c:pt idx="397">
                  <c:v>325.22633000000002</c:v>
                </c:pt>
                <c:pt idx="398">
                  <c:v>331.60082999999997</c:v>
                </c:pt>
                <c:pt idx="399">
                  <c:v>324.71832999999998</c:v>
                </c:pt>
                <c:pt idx="400">
                  <c:v>332.45666</c:v>
                </c:pt>
                <c:pt idx="401">
                  <c:v>336.58499999999998</c:v>
                </c:pt>
                <c:pt idx="402">
                  <c:v>346.77499999999998</c:v>
                </c:pt>
                <c:pt idx="403">
                  <c:v>344.81166000000002</c:v>
                </c:pt>
                <c:pt idx="404">
                  <c:v>343.065</c:v>
                </c:pt>
                <c:pt idx="405">
                  <c:v>358.50166000000002</c:v>
                </c:pt>
                <c:pt idx="406">
                  <c:v>368.07666</c:v>
                </c:pt>
                <c:pt idx="407">
                  <c:v>376.99666000000002</c:v>
                </c:pt>
                <c:pt idx="408">
                  <c:v>442.10665999999998</c:v>
                </c:pt>
                <c:pt idx="409">
                  <c:v>389.00333000000001</c:v>
                </c:pt>
                <c:pt idx="410">
                  <c:v>394.92666000000003</c:v>
                </c:pt>
                <c:pt idx="411">
                  <c:v>377.08</c:v>
                </c:pt>
                <c:pt idx="412">
                  <c:v>400.47165999999999</c:v>
                </c:pt>
                <c:pt idx="413">
                  <c:v>384.93</c:v>
                </c:pt>
                <c:pt idx="414">
                  <c:v>375.83332999999999</c:v>
                </c:pt>
                <c:pt idx="415">
                  <c:v>376.16</c:v>
                </c:pt>
                <c:pt idx="416">
                  <c:v>348.565</c:v>
                </c:pt>
                <c:pt idx="417">
                  <c:v>352.42</c:v>
                </c:pt>
                <c:pt idx="418">
                  <c:v>356.8</c:v>
                </c:pt>
                <c:pt idx="419">
                  <c:v>367.83</c:v>
                </c:pt>
                <c:pt idx="420">
                  <c:v>381.20666</c:v>
                </c:pt>
                <c:pt idx="421">
                  <c:v>375.49799999999999</c:v>
                </c:pt>
                <c:pt idx="422">
                  <c:v>372.81900000000002</c:v>
                </c:pt>
                <c:pt idx="423">
                  <c:v>368.983</c:v>
                </c:pt>
                <c:pt idx="424">
                  <c:v>375.44</c:v>
                </c:pt>
                <c:pt idx="425">
                  <c:v>376.851</c:v>
                </c:pt>
                <c:pt idx="426">
                  <c:v>376.13218000000001</c:v>
                </c:pt>
                <c:pt idx="427">
                  <c:v>377.86200000000002</c:v>
                </c:pt>
                <c:pt idx="428">
                  <c:v>382.452</c:v>
                </c:pt>
                <c:pt idx="429">
                  <c:v>376.38200000000001</c:v>
                </c:pt>
                <c:pt idx="430">
                  <c:v>368.36180000000002</c:v>
                </c:pt>
                <c:pt idx="431">
                  <c:v>373.41399999999999</c:v>
                </c:pt>
                <c:pt idx="432">
                  <c:v>373.74400000000003</c:v>
                </c:pt>
                <c:pt idx="433">
                  <c:v>373.15499999999997</c:v>
                </c:pt>
                <c:pt idx="434">
                  <c:v>357.88400000000001</c:v>
                </c:pt>
                <c:pt idx="435">
                  <c:v>348.89800000000002</c:v>
                </c:pt>
                <c:pt idx="436">
                  <c:v>341.041</c:v>
                </c:pt>
                <c:pt idx="437">
                  <c:v>348.27199999999999</c:v>
                </c:pt>
                <c:pt idx="438">
                  <c:v>346.74200000000002</c:v>
                </c:pt>
                <c:pt idx="439">
                  <c:v>347.34800000000001</c:v>
                </c:pt>
                <c:pt idx="440">
                  <c:v>348.67399999999998</c:v>
                </c:pt>
                <c:pt idx="441">
                  <c:v>338.54700000000003</c:v>
                </c:pt>
                <c:pt idx="442">
                  <c:v>330.536</c:v>
                </c:pt>
                <c:pt idx="443">
                  <c:v>317.40499999999997</c:v>
                </c:pt>
                <c:pt idx="444">
                  <c:v>306.45999</c:v>
                </c:pt>
                <c:pt idx="445">
                  <c:v>319.19600000000003</c:v>
                </c:pt>
                <c:pt idx="446">
                  <c:v>321.89299</c:v>
                </c:pt>
                <c:pt idx="447">
                  <c:v>320.03498999999999</c:v>
                </c:pt>
                <c:pt idx="448">
                  <c:v>328.70100000000002</c:v>
                </c:pt>
                <c:pt idx="449">
                  <c:v>332.053</c:v>
                </c:pt>
                <c:pt idx="450">
                  <c:v>321.38600000000002</c:v>
                </c:pt>
                <c:pt idx="451">
                  <c:v>318.56299999999999</c:v>
                </c:pt>
                <c:pt idx="452">
                  <c:v>320.86799999999999</c:v>
                </c:pt>
                <c:pt idx="453">
                  <c:v>316.00900000000001</c:v>
                </c:pt>
                <c:pt idx="454">
                  <c:v>315.64</c:v>
                </c:pt>
                <c:pt idx="455">
                  <c:v>313.99400000000003</c:v>
                </c:pt>
                <c:pt idx="456">
                  <c:v>309.90300000000002</c:v>
                </c:pt>
                <c:pt idx="457">
                  <c:v>317.20400000000001</c:v>
                </c:pt>
                <c:pt idx="458">
                  <c:v>314.49898999999999</c:v>
                </c:pt>
                <c:pt idx="459">
                  <c:v>311.14098999999999</c:v>
                </c:pt>
                <c:pt idx="460">
                  <c:v>277.85300000000001</c:v>
                </c:pt>
                <c:pt idx="461">
                  <c:v>270.81299999999999</c:v>
                </c:pt>
                <c:pt idx="462">
                  <c:v>272.01749999999998</c:v>
                </c:pt>
                <c:pt idx="463">
                  <c:v>283.84125</c:v>
                </c:pt>
                <c:pt idx="464">
                  <c:v>290.48500000000001</c:v>
                </c:pt>
                <c:pt idx="465">
                  <c:v>281.03625</c:v>
                </c:pt>
                <c:pt idx="466">
                  <c:v>286.68799999999999</c:v>
                </c:pt>
                <c:pt idx="467">
                  <c:v>277.64999</c:v>
                </c:pt>
                <c:pt idx="468">
                  <c:v>268.10199</c:v>
                </c:pt>
                <c:pt idx="469">
                  <c:v>243.08099999999999</c:v>
                </c:pt>
                <c:pt idx="470">
                  <c:v>219.12799999999999</c:v>
                </c:pt>
                <c:pt idx="471">
                  <c:v>193.3511</c:v>
                </c:pt>
                <c:pt idx="472">
                  <c:v>220.5745</c:v>
                </c:pt>
                <c:pt idx="473">
                  <c:v>209.16550000000001</c:v>
                </c:pt>
                <c:pt idx="474">
                  <c:v>195.59467000000001</c:v>
                </c:pt>
                <c:pt idx="475">
                  <c:v>212.27109999999999</c:v>
                </c:pt>
                <c:pt idx="476">
                  <c:v>211.5401</c:v>
                </c:pt>
                <c:pt idx="477">
                  <c:v>212.28249</c:v>
                </c:pt>
                <c:pt idx="478">
                  <c:v>230.6754</c:v>
                </c:pt>
                <c:pt idx="479">
                  <c:v>226.30419000000001</c:v>
                </c:pt>
                <c:pt idx="480">
                  <c:v>231.42420000000001</c:v>
                </c:pt>
                <c:pt idx="481">
                  <c:v>251.60599999999999</c:v>
                </c:pt>
                <c:pt idx="482">
                  <c:v>283.59769</c:v>
                </c:pt>
                <c:pt idx="483">
                  <c:v>258.53739999999999</c:v>
                </c:pt>
                <c:pt idx="484">
                  <c:v>257.447</c:v>
                </c:pt>
                <c:pt idx="485">
                  <c:v>235.94800000000001</c:v>
                </c:pt>
                <c:pt idx="486">
                  <c:v>233.14099999999999</c:v>
                </c:pt>
                <c:pt idx="487">
                  <c:v>226.94116</c:v>
                </c:pt>
                <c:pt idx="488">
                  <c:v>216.66066000000001</c:v>
                </c:pt>
                <c:pt idx="489">
                  <c:v>229.80440999999999</c:v>
                </c:pt>
                <c:pt idx="490">
                  <c:v>237.65174999999999</c:v>
                </c:pt>
                <c:pt idx="491">
                  <c:v>225.83858000000001</c:v>
                </c:pt>
                <c:pt idx="492">
                  <c:v>226.554</c:v>
                </c:pt>
                <c:pt idx="493">
                  <c:v>219.75624999999999</c:v>
                </c:pt>
                <c:pt idx="494">
                  <c:v>225.46665999999999</c:v>
                </c:pt>
                <c:pt idx="495">
                  <c:v>225.73291</c:v>
                </c:pt>
                <c:pt idx="496">
                  <c:v>222.78407999999999</c:v>
                </c:pt>
                <c:pt idx="497">
                  <c:v>220.16725</c:v>
                </c:pt>
                <c:pt idx="498">
                  <c:v>223.00366</c:v>
                </c:pt>
                <c:pt idx="499">
                  <c:v>218.72833</c:v>
                </c:pt>
                <c:pt idx="500">
                  <c:v>223.96716000000001</c:v>
                </c:pt>
                <c:pt idx="501">
                  <c:v>237.65716</c:v>
                </c:pt>
                <c:pt idx="502">
                  <c:v>256.21758</c:v>
                </c:pt>
                <c:pt idx="503">
                  <c:v>230.13550000000001</c:v>
                </c:pt>
                <c:pt idx="504">
                  <c:v>235.71275</c:v>
                </c:pt>
                <c:pt idx="505">
                  <c:v>242.93182999999999</c:v>
                </c:pt>
                <c:pt idx="506">
                  <c:v>237.1035</c:v>
                </c:pt>
                <c:pt idx="507">
                  <c:v>241.07183000000001</c:v>
                </c:pt>
                <c:pt idx="508">
                  <c:v>245.70565999999999</c:v>
                </c:pt>
                <c:pt idx="509">
                  <c:v>245.14500000000001</c:v>
                </c:pt>
                <c:pt idx="510">
                  <c:v>235.14141000000001</c:v>
                </c:pt>
                <c:pt idx="511">
                  <c:v>238.93182999999999</c:v>
                </c:pt>
                <c:pt idx="512">
                  <c:v>238.15225000000001</c:v>
                </c:pt>
                <c:pt idx="513">
                  <c:v>235.67715999999999</c:v>
                </c:pt>
                <c:pt idx="514">
                  <c:v>251.28908000000001</c:v>
                </c:pt>
                <c:pt idx="515">
                  <c:v>251.03416000000001</c:v>
                </c:pt>
                <c:pt idx="516">
                  <c:v>251.9314</c:v>
                </c:pt>
                <c:pt idx="517">
                  <c:v>258.8485</c:v>
                </c:pt>
                <c:pt idx="518">
                  <c:v>270.76249999999999</c:v>
                </c:pt>
                <c:pt idx="519">
                  <c:v>278.11720000000003</c:v>
                </c:pt>
                <c:pt idx="520">
                  <c:v>269.26060000000001</c:v>
                </c:pt>
                <c:pt idx="521">
                  <c:v>274.89769999999999</c:v>
                </c:pt>
                <c:pt idx="522">
                  <c:v>270.86108999999999</c:v>
                </c:pt>
                <c:pt idx="523">
                  <c:v>276.72789</c:v>
                </c:pt>
                <c:pt idx="524">
                  <c:v>277.98518999999999</c:v>
                </c:pt>
                <c:pt idx="525">
                  <c:v>294.18860000000001</c:v>
                </c:pt>
                <c:pt idx="526">
                  <c:v>289.7149</c:v>
                </c:pt>
                <c:pt idx="527">
                  <c:v>292.86779999999999</c:v>
                </c:pt>
                <c:pt idx="528">
                  <c:v>293.22399999999999</c:v>
                </c:pt>
                <c:pt idx="529">
                  <c:v>282.64400000000001</c:v>
                </c:pt>
                <c:pt idx="530">
                  <c:v>283.08089999999999</c:v>
                </c:pt>
                <c:pt idx="531">
                  <c:v>290.61579</c:v>
                </c:pt>
                <c:pt idx="532">
                  <c:v>290.54199999999997</c:v>
                </c:pt>
                <c:pt idx="533">
                  <c:v>283.75069999999999</c:v>
                </c:pt>
                <c:pt idx="534">
                  <c:v>252.44789</c:v>
                </c:pt>
                <c:pt idx="535">
                  <c:v>263.47410000000002</c:v>
                </c:pt>
                <c:pt idx="536">
                  <c:v>259.91300000000001</c:v>
                </c:pt>
                <c:pt idx="537">
                  <c:v>259.39429999999999</c:v>
                </c:pt>
                <c:pt idx="538">
                  <c:v>267.55489999999998</c:v>
                </c:pt>
                <c:pt idx="539">
                  <c:v>265.27300000000002</c:v>
                </c:pt>
                <c:pt idx="540">
                  <c:v>246.67330000000001</c:v>
                </c:pt>
                <c:pt idx="541">
                  <c:v>245.6489</c:v>
                </c:pt>
                <c:pt idx="542">
                  <c:v>246.5497</c:v>
                </c:pt>
                <c:pt idx="543">
                  <c:v>248.44669999999999</c:v>
                </c:pt>
                <c:pt idx="544">
                  <c:v>246.72800000000001</c:v>
                </c:pt>
                <c:pt idx="545">
                  <c:v>245.11330000000001</c:v>
                </c:pt>
                <c:pt idx="546">
                  <c:v>247.26390000000001</c:v>
                </c:pt>
                <c:pt idx="547">
                  <c:v>243.30279999999999</c:v>
                </c:pt>
                <c:pt idx="548">
                  <c:v>246.96</c:v>
                </c:pt>
                <c:pt idx="549">
                  <c:v>252.05779999999999</c:v>
                </c:pt>
                <c:pt idx="550">
                  <c:v>253.43340000000001</c:v>
                </c:pt>
                <c:pt idx="551">
                  <c:v>252.0256</c:v>
                </c:pt>
                <c:pt idx="552">
                  <c:v>260.35890000000001</c:v>
                </c:pt>
                <c:pt idx="553">
                  <c:v>252.0909</c:v>
                </c:pt>
                <c:pt idx="554">
                  <c:v>252.8629</c:v>
                </c:pt>
                <c:pt idx="555">
                  <c:v>244.04490000000001</c:v>
                </c:pt>
                <c:pt idx="556">
                  <c:v>240.9478</c:v>
                </c:pt>
                <c:pt idx="557">
                  <c:v>236.43879999999999</c:v>
                </c:pt>
                <c:pt idx="558">
                  <c:v>236.55420000000001</c:v>
                </c:pt>
                <c:pt idx="559">
                  <c:v>235.52199999999999</c:v>
                </c:pt>
                <c:pt idx="560">
                  <c:v>222.6009</c:v>
                </c:pt>
                <c:pt idx="561">
                  <c:v>220.9126</c:v>
                </c:pt>
                <c:pt idx="562">
                  <c:v>226.0171</c:v>
                </c:pt>
                <c:pt idx="563">
                  <c:v>227.9255</c:v>
                </c:pt>
                <c:pt idx="564">
                  <c:v>223.31700000000001</c:v>
                </c:pt>
                <c:pt idx="565">
                  <c:v>223.40620000000001</c:v>
                </c:pt>
                <c:pt idx="566">
                  <c:v>223.92140000000001</c:v>
                </c:pt>
                <c:pt idx="567">
                  <c:v>224.98150000000001</c:v>
                </c:pt>
                <c:pt idx="568">
                  <c:v>235.50369000000001</c:v>
                </c:pt>
                <c:pt idx="569">
                  <c:v>234.15749</c:v>
                </c:pt>
                <c:pt idx="570">
                  <c:v>233.40079</c:v>
                </c:pt>
                <c:pt idx="571">
                  <c:v>228.92379</c:v>
                </c:pt>
                <c:pt idx="572">
                  <c:v>219.94549000000001</c:v>
                </c:pt>
                <c:pt idx="573">
                  <c:v>219.19029</c:v>
                </c:pt>
                <c:pt idx="574">
                  <c:v>227.38669999999999</c:v>
                </c:pt>
                <c:pt idx="575">
                  <c:v>225.3545</c:v>
                </c:pt>
                <c:pt idx="576">
                  <c:v>225.99760000000001</c:v>
                </c:pt>
                <c:pt idx="577">
                  <c:v>236.68270000000001</c:v>
                </c:pt>
                <c:pt idx="578">
                  <c:v>233.8511</c:v>
                </c:pt>
                <c:pt idx="579">
                  <c:v>236.23779999999999</c:v>
                </c:pt>
                <c:pt idx="580">
                  <c:v>240.3646</c:v>
                </c:pt>
                <c:pt idx="581">
                  <c:v>235.60329999999999</c:v>
                </c:pt>
                <c:pt idx="582">
                  <c:v>235.60169999999999</c:v>
                </c:pt>
                <c:pt idx="583">
                  <c:v>230.42070000000001</c:v>
                </c:pt>
                <c:pt idx="584">
                  <c:v>237.059</c:v>
                </c:pt>
                <c:pt idx="585">
                  <c:v>244.69890000000001</c:v>
                </c:pt>
                <c:pt idx="586">
                  <c:v>241.51599999999999</c:v>
                </c:pt>
                <c:pt idx="587">
                  <c:v>239.40360000000001</c:v>
                </c:pt>
                <c:pt idx="588">
                  <c:v>240.00078999999999</c:v>
                </c:pt>
                <c:pt idx="589">
                  <c:v>241.35290000000001</c:v>
                </c:pt>
                <c:pt idx="590">
                  <c:v>235.5478</c:v>
                </c:pt>
                <c:pt idx="591">
                  <c:v>237.5737</c:v>
                </c:pt>
                <c:pt idx="592">
                  <c:v>236.65700000000001</c:v>
                </c:pt>
                <c:pt idx="593">
                  <c:v>236.339</c:v>
                </c:pt>
                <c:pt idx="594">
                  <c:v>236.2319</c:v>
                </c:pt>
                <c:pt idx="595">
                  <c:v>233.31190000000001</c:v>
                </c:pt>
                <c:pt idx="596">
                  <c:v>232.7193</c:v>
                </c:pt>
                <c:pt idx="597">
                  <c:v>234.20400000000001</c:v>
                </c:pt>
                <c:pt idx="598">
                  <c:v>235.86329000000001</c:v>
                </c:pt>
                <c:pt idx="599">
                  <c:v>240.15880000000001</c:v>
                </c:pt>
                <c:pt idx="600">
                  <c:v>239.79849999999999</c:v>
                </c:pt>
                <c:pt idx="601">
                  <c:v>240.94149999999999</c:v>
                </c:pt>
                <c:pt idx="602">
                  <c:v>237.65880000000001</c:v>
                </c:pt>
                <c:pt idx="603">
                  <c:v>237.18440000000001</c:v>
                </c:pt>
                <c:pt idx="604">
                  <c:v>237.67080000000001</c:v>
                </c:pt>
                <c:pt idx="605">
                  <c:v>237.2277</c:v>
                </c:pt>
                <c:pt idx="606">
                  <c:v>236.1404</c:v>
                </c:pt>
                <c:pt idx="607">
                  <c:v>233.33279999999999</c:v>
                </c:pt>
                <c:pt idx="608">
                  <c:v>230.8331</c:v>
                </c:pt>
                <c:pt idx="609">
                  <c:v>223.41499999999999</c:v>
                </c:pt>
                <c:pt idx="610">
                  <c:v>226.61680000000001</c:v>
                </c:pt>
                <c:pt idx="611">
                  <c:v>225.44399999999999</c:v>
                </c:pt>
                <c:pt idx="612">
                  <c:v>223.9665</c:v>
                </c:pt>
                <c:pt idx="613">
                  <c:v>224.2525</c:v>
                </c:pt>
                <c:pt idx="614">
                  <c:v>225.84030000000001</c:v>
                </c:pt>
                <c:pt idx="615">
                  <c:v>223.69459000000001</c:v>
                </c:pt>
                <c:pt idx="616">
                  <c:v>228.1884</c:v>
                </c:pt>
                <c:pt idx="617">
                  <c:v>229.20249999999999</c:v>
                </c:pt>
                <c:pt idx="618">
                  <c:v>229.9599</c:v>
                </c:pt>
                <c:pt idx="619">
                  <c:v>229.90819999999999</c:v>
                </c:pt>
                <c:pt idx="620">
                  <c:v>230.6695</c:v>
                </c:pt>
                <c:pt idx="621">
                  <c:v>233.14449999999999</c:v>
                </c:pt>
                <c:pt idx="622">
                  <c:v>234.7473</c:v>
                </c:pt>
                <c:pt idx="623">
                  <c:v>237.39899</c:v>
                </c:pt>
                <c:pt idx="624">
                  <c:v>248.74350000000001</c:v>
                </c:pt>
                <c:pt idx="625">
                  <c:v>247.23589999999999</c:v>
                </c:pt>
                <c:pt idx="626">
                  <c:v>249.07329999999999</c:v>
                </c:pt>
                <c:pt idx="627">
                  <c:v>240.78970000000001</c:v>
                </c:pt>
                <c:pt idx="628">
                  <c:v>244.15625</c:v>
                </c:pt>
                <c:pt idx="629">
                  <c:v>244.9588</c:v>
                </c:pt>
                <c:pt idx="630">
                  <c:v>247.12729999999999</c:v>
                </c:pt>
                <c:pt idx="631">
                  <c:v>243.37100000000001</c:v>
                </c:pt>
                <c:pt idx="632">
                  <c:v>240.9204</c:v>
                </c:pt>
                <c:pt idx="633">
                  <c:v>242.31912</c:v>
                </c:pt>
                <c:pt idx="634">
                  <c:v>242.28811999999999</c:v>
                </c:pt>
                <c:pt idx="635">
                  <c:v>250.38200000000001</c:v>
                </c:pt>
                <c:pt idx="636">
                  <c:v>249.42724999999999</c:v>
                </c:pt>
                <c:pt idx="637">
                  <c:v>258.38549</c:v>
                </c:pt>
                <c:pt idx="638">
                  <c:v>261.71749</c:v>
                </c:pt>
                <c:pt idx="639">
                  <c:v>259.62936999999999</c:v>
                </c:pt>
                <c:pt idx="640">
                  <c:v>255.52674999999999</c:v>
                </c:pt>
                <c:pt idx="641">
                  <c:v>253.87887000000001</c:v>
                </c:pt>
                <c:pt idx="642">
                  <c:v>261.42899</c:v>
                </c:pt>
                <c:pt idx="643">
                  <c:v>267.60762</c:v>
                </c:pt>
                <c:pt idx="644">
                  <c:v>270.07587000000001</c:v>
                </c:pt>
                <c:pt idx="645">
                  <c:v>264.35599999999999</c:v>
                </c:pt>
                <c:pt idx="646">
                  <c:v>267.94299999999998</c:v>
                </c:pt>
                <c:pt idx="647">
                  <c:v>269.24925000000002</c:v>
                </c:pt>
                <c:pt idx="648">
                  <c:v>286.53662000000003</c:v>
                </c:pt>
                <c:pt idx="649">
                  <c:v>301.03836999999999</c:v>
                </c:pt>
                <c:pt idx="650">
                  <c:v>304.9905</c:v>
                </c:pt>
                <c:pt idx="651">
                  <c:v>290.93137000000002</c:v>
                </c:pt>
                <c:pt idx="652">
                  <c:v>288.48786999999999</c:v>
                </c:pt>
                <c:pt idx="653">
                  <c:v>287.55761999999999</c:v>
                </c:pt>
                <c:pt idx="654">
                  <c:v>276.97924</c:v>
                </c:pt>
                <c:pt idx="655">
                  <c:v>278.33337</c:v>
                </c:pt>
                <c:pt idx="656">
                  <c:v>275.30687</c:v>
                </c:pt>
                <c:pt idx="657">
                  <c:v>274.28386999999998</c:v>
                </c:pt>
                <c:pt idx="658">
                  <c:v>279.45925</c:v>
                </c:pt>
                <c:pt idx="659">
                  <c:v>274.87241999999998</c:v>
                </c:pt>
                <c:pt idx="660">
                  <c:v>276.20949999999999</c:v>
                </c:pt>
                <c:pt idx="661">
                  <c:v>276.24491</c:v>
                </c:pt>
                <c:pt idx="662">
                  <c:v>287.55583000000001</c:v>
                </c:pt>
                <c:pt idx="663">
                  <c:v>287.83983000000001</c:v>
                </c:pt>
                <c:pt idx="664">
                  <c:v>291.20091000000002</c:v>
                </c:pt>
                <c:pt idx="665">
                  <c:v>293.15057999999999</c:v>
                </c:pt>
                <c:pt idx="666">
                  <c:v>292.99425000000002</c:v>
                </c:pt>
                <c:pt idx="667">
                  <c:v>288.61658</c:v>
                </c:pt>
                <c:pt idx="668">
                  <c:v>286.74491</c:v>
                </c:pt>
                <c:pt idx="669">
                  <c:v>282.33740999999998</c:v>
                </c:pt>
                <c:pt idx="670">
                  <c:v>278.68257999999997</c:v>
                </c:pt>
                <c:pt idx="671">
                  <c:v>279.48590999999999</c:v>
                </c:pt>
                <c:pt idx="672">
                  <c:v>283.49090999999999</c:v>
                </c:pt>
                <c:pt idx="673">
                  <c:v>284.24365999999998</c:v>
                </c:pt>
                <c:pt idx="674">
                  <c:v>280.9375</c:v>
                </c:pt>
                <c:pt idx="675">
                  <c:v>275.92865999999998</c:v>
                </c:pt>
                <c:pt idx="676">
                  <c:v>278.2765</c:v>
                </c:pt>
                <c:pt idx="677">
                  <c:v>261.75225</c:v>
                </c:pt>
                <c:pt idx="678">
                  <c:v>265.08249999999998</c:v>
                </c:pt>
                <c:pt idx="679">
                  <c:v>264.87515999999999</c:v>
                </c:pt>
                <c:pt idx="680">
                  <c:v>270.22325000000001</c:v>
                </c:pt>
                <c:pt idx="681">
                  <c:v>264.14299</c:v>
                </c:pt>
                <c:pt idx="682">
                  <c:v>262.01758000000001</c:v>
                </c:pt>
                <c:pt idx="683">
                  <c:v>265.39550000000003</c:v>
                </c:pt>
                <c:pt idx="684">
                  <c:v>261.20058</c:v>
                </c:pt>
                <c:pt idx="685">
                  <c:v>258.00650000000002</c:v>
                </c:pt>
                <c:pt idx="686">
                  <c:v>256.44841000000002</c:v>
                </c:pt>
                <c:pt idx="687">
                  <c:v>230.38424000000001</c:v>
                </c:pt>
                <c:pt idx="688">
                  <c:v>232.06483</c:v>
                </c:pt>
                <c:pt idx="689">
                  <c:v>234.56375</c:v>
                </c:pt>
                <c:pt idx="690">
                  <c:v>233.03691000000001</c:v>
                </c:pt>
                <c:pt idx="691">
                  <c:v>231.21275</c:v>
                </c:pt>
                <c:pt idx="692">
                  <c:v>227.23232999999999</c:v>
                </c:pt>
                <c:pt idx="693">
                  <c:v>203.18133</c:v>
                </c:pt>
                <c:pt idx="694">
                  <c:v>219.81583000000001</c:v>
                </c:pt>
                <c:pt idx="695">
                  <c:v>224.53608</c:v>
                </c:pt>
                <c:pt idx="696">
                  <c:v>224.18875</c:v>
                </c:pt>
                <c:pt idx="697">
                  <c:v>230.93575000000001</c:v>
                </c:pt>
                <c:pt idx="698">
                  <c:v>230.58541</c:v>
                </c:pt>
                <c:pt idx="699">
                  <c:v>227.18082999999999</c:v>
                </c:pt>
                <c:pt idx="700">
                  <c:v>229.02966000000001</c:v>
                </c:pt>
                <c:pt idx="701">
                  <c:v>226.28841</c:v>
                </c:pt>
                <c:pt idx="702">
                  <c:v>228.35299000000001</c:v>
                </c:pt>
                <c:pt idx="703">
                  <c:v>227.14741000000001</c:v>
                </c:pt>
                <c:pt idx="704">
                  <c:v>229.66691</c:v>
                </c:pt>
                <c:pt idx="705">
                  <c:v>240.70115999999999</c:v>
                </c:pt>
                <c:pt idx="706">
                  <c:v>239.88</c:v>
                </c:pt>
                <c:pt idx="707">
                  <c:v>242.01891000000001</c:v>
                </c:pt>
                <c:pt idx="708">
                  <c:v>244.31383</c:v>
                </c:pt>
                <c:pt idx="709">
                  <c:v>237.99466000000001</c:v>
                </c:pt>
                <c:pt idx="710">
                  <c:v>240.56366</c:v>
                </c:pt>
                <c:pt idx="711">
                  <c:v>239.81675000000001</c:v>
                </c:pt>
                <c:pt idx="712">
                  <c:v>235.053</c:v>
                </c:pt>
                <c:pt idx="713">
                  <c:v>229.15808000000001</c:v>
                </c:pt>
                <c:pt idx="714">
                  <c:v>230.51091</c:v>
                </c:pt>
                <c:pt idx="715">
                  <c:v>230.98066</c:v>
                </c:pt>
                <c:pt idx="716">
                  <c:v>229.58975000000001</c:v>
                </c:pt>
                <c:pt idx="717">
                  <c:v>233.23849999999999</c:v>
                </c:pt>
                <c:pt idx="718">
                  <c:v>232.50008</c:v>
                </c:pt>
                <c:pt idx="719">
                  <c:v>231.33733000000001</c:v>
                </c:pt>
                <c:pt idx="720">
                  <c:v>230.75433000000001</c:v>
                </c:pt>
                <c:pt idx="721">
                  <c:v>227.79357999999999</c:v>
                </c:pt>
                <c:pt idx="722">
                  <c:v>231.30983000000001</c:v>
                </c:pt>
                <c:pt idx="723">
                  <c:v>231.09508</c:v>
                </c:pt>
                <c:pt idx="724">
                  <c:v>233.74475000000001</c:v>
                </c:pt>
                <c:pt idx="725">
                  <c:v>234.92465999999999</c:v>
                </c:pt>
                <c:pt idx="726">
                  <c:v>234.32908</c:v>
                </c:pt>
                <c:pt idx="727">
                  <c:v>237.21116000000001</c:v>
                </c:pt>
                <c:pt idx="728">
                  <c:v>238.56625</c:v>
                </c:pt>
                <c:pt idx="729">
                  <c:v>238.06125</c:v>
                </c:pt>
                <c:pt idx="730">
                  <c:v>237.15190999999999</c:v>
                </c:pt>
                <c:pt idx="731">
                  <c:v>238.06358</c:v>
                </c:pt>
                <c:pt idx="732">
                  <c:v>237.63516000000001</c:v>
                </c:pt>
                <c:pt idx="733">
                  <c:v>238.99883</c:v>
                </c:pt>
                <c:pt idx="734">
                  <c:v>238.82433</c:v>
                </c:pt>
                <c:pt idx="735">
                  <c:v>240.63075000000001</c:v>
                </c:pt>
                <c:pt idx="736">
                  <c:v>246.49633</c:v>
                </c:pt>
                <c:pt idx="737">
                  <c:v>244.49816000000001</c:v>
                </c:pt>
                <c:pt idx="738">
                  <c:v>243.25675000000001</c:v>
                </c:pt>
                <c:pt idx="739">
                  <c:v>244.96532999999999</c:v>
                </c:pt>
                <c:pt idx="740">
                  <c:v>245.07</c:v>
                </c:pt>
                <c:pt idx="741">
                  <c:v>247.65040999999999</c:v>
                </c:pt>
                <c:pt idx="742">
                  <c:v>244.57641000000001</c:v>
                </c:pt>
                <c:pt idx="743">
                  <c:v>249.45908</c:v>
                </c:pt>
                <c:pt idx="744">
                  <c:v>254.64215999999999</c:v>
                </c:pt>
                <c:pt idx="745">
                  <c:v>255.72740999999999</c:v>
                </c:pt>
                <c:pt idx="746">
                  <c:v>267.53982999999999</c:v>
                </c:pt>
                <c:pt idx="747">
                  <c:v>270.04041000000001</c:v>
                </c:pt>
                <c:pt idx="748">
                  <c:v>264.98624999999998</c:v>
                </c:pt>
                <c:pt idx="749">
                  <c:v>264.92574999999999</c:v>
                </c:pt>
                <c:pt idx="750">
                  <c:v>270.49540999999999</c:v>
                </c:pt>
                <c:pt idx="751">
                  <c:v>267.46908000000002</c:v>
                </c:pt>
                <c:pt idx="752">
                  <c:v>274.25324999999998</c:v>
                </c:pt>
                <c:pt idx="753">
                  <c:v>279.97908000000001</c:v>
                </c:pt>
                <c:pt idx="754">
                  <c:v>286.86941000000002</c:v>
                </c:pt>
                <c:pt idx="755">
                  <c:v>284.286</c:v>
                </c:pt>
                <c:pt idx="756">
                  <c:v>287.83091000000002</c:v>
                </c:pt>
                <c:pt idx="757">
                  <c:v>300.53566000000001</c:v>
                </c:pt>
                <c:pt idx="758">
                  <c:v>304.32691</c:v>
                </c:pt>
                <c:pt idx="759">
                  <c:v>326.55691000000002</c:v>
                </c:pt>
                <c:pt idx="760">
                  <c:v>327.58425</c:v>
                </c:pt>
                <c:pt idx="761">
                  <c:v>311.70274000000001</c:v>
                </c:pt>
                <c:pt idx="762">
                  <c:v>325.64666</c:v>
                </c:pt>
                <c:pt idx="763">
                  <c:v>369.51132999999999</c:v>
                </c:pt>
                <c:pt idx="764">
                  <c:v>432.46132999999998</c:v>
                </c:pt>
                <c:pt idx="765">
                  <c:v>434.31682999999998</c:v>
                </c:pt>
                <c:pt idx="766">
                  <c:v>359.58600000000001</c:v>
                </c:pt>
                <c:pt idx="767">
                  <c:v>377.64098999999999</c:v>
                </c:pt>
                <c:pt idx="768">
                  <c:v>387.77499999999998</c:v>
                </c:pt>
                <c:pt idx="769">
                  <c:v>370.65199999999999</c:v>
                </c:pt>
                <c:pt idx="770">
                  <c:v>376.94799999999998</c:v>
                </c:pt>
                <c:pt idx="771">
                  <c:v>311.702</c:v>
                </c:pt>
                <c:pt idx="772">
                  <c:v>320.036</c:v>
                </c:pt>
                <c:pt idx="773">
                  <c:v>337.89299999999997</c:v>
                </c:pt>
                <c:pt idx="774">
                  <c:v>334.125</c:v>
                </c:pt>
                <c:pt idx="775">
                  <c:v>333.95100000000002</c:v>
                </c:pt>
                <c:pt idx="776">
                  <c:v>320.06</c:v>
                </c:pt>
                <c:pt idx="777">
                  <c:v>337.75900000000001</c:v>
                </c:pt>
                <c:pt idx="778">
                  <c:v>333.33299</c:v>
                </c:pt>
                <c:pt idx="779">
                  <c:v>334.02499</c:v>
                </c:pt>
                <c:pt idx="780">
                  <c:v>315.63099</c:v>
                </c:pt>
                <c:pt idx="781">
                  <c:v>321.48200000000003</c:v>
                </c:pt>
                <c:pt idx="782">
                  <c:v>326.36500000000001</c:v>
                </c:pt>
                <c:pt idx="783">
                  <c:v>322.60599999999999</c:v>
                </c:pt>
                <c:pt idx="784">
                  <c:v>320.99299999999999</c:v>
                </c:pt>
                <c:pt idx="785">
                  <c:v>318.33699999999999</c:v>
                </c:pt>
                <c:pt idx="786">
                  <c:v>332.471</c:v>
                </c:pt>
                <c:pt idx="787">
                  <c:v>349.13799999999998</c:v>
                </c:pt>
                <c:pt idx="788">
                  <c:v>354.95400000000001</c:v>
                </c:pt>
                <c:pt idx="789">
                  <c:v>356.80599999999998</c:v>
                </c:pt>
                <c:pt idx="790">
                  <c:v>375.20400000000001</c:v>
                </c:pt>
                <c:pt idx="791">
                  <c:v>377.798</c:v>
                </c:pt>
                <c:pt idx="792">
                  <c:v>352.12799999999999</c:v>
                </c:pt>
                <c:pt idx="793">
                  <c:v>366.78800000000001</c:v>
                </c:pt>
                <c:pt idx="794">
                  <c:v>358.44299999999998</c:v>
                </c:pt>
                <c:pt idx="795">
                  <c:v>369.95600000000002</c:v>
                </c:pt>
                <c:pt idx="796">
                  <c:v>394.86099999999999</c:v>
                </c:pt>
                <c:pt idx="797">
                  <c:v>391.61799999999999</c:v>
                </c:pt>
                <c:pt idx="798">
                  <c:v>395.59298999999999</c:v>
                </c:pt>
                <c:pt idx="799">
                  <c:v>421.42399999999998</c:v>
                </c:pt>
                <c:pt idx="800">
                  <c:v>415.07600000000002</c:v>
                </c:pt>
                <c:pt idx="801">
                  <c:v>421.81299999999999</c:v>
                </c:pt>
                <c:pt idx="802">
                  <c:v>467.83100000000002</c:v>
                </c:pt>
                <c:pt idx="803">
                  <c:v>435.09100000000001</c:v>
                </c:pt>
                <c:pt idx="804">
                  <c:v>437.02100000000002</c:v>
                </c:pt>
                <c:pt idx="805">
                  <c:v>453.67599999999999</c:v>
                </c:pt>
                <c:pt idx="806">
                  <c:v>445.80500000000001</c:v>
                </c:pt>
                <c:pt idx="807">
                  <c:v>451.10199999999998</c:v>
                </c:pt>
                <c:pt idx="808">
                  <c:v>456.42500000000001</c:v>
                </c:pt>
                <c:pt idx="809">
                  <c:v>464.21800000000002</c:v>
                </c:pt>
                <c:pt idx="810">
                  <c:v>460.238</c:v>
                </c:pt>
                <c:pt idx="811">
                  <c:v>435.64098999999999</c:v>
                </c:pt>
                <c:pt idx="812">
                  <c:v>438.27600000000001</c:v>
                </c:pt>
                <c:pt idx="813">
                  <c:v>437.99400000000003</c:v>
                </c:pt>
                <c:pt idx="814">
                  <c:v>456.572</c:v>
                </c:pt>
                <c:pt idx="815">
                  <c:v>455.74299999999999</c:v>
                </c:pt>
                <c:pt idx="816">
                  <c:v>447.60599999999999</c:v>
                </c:pt>
                <c:pt idx="817">
                  <c:v>419.33800000000002</c:v>
                </c:pt>
                <c:pt idx="818">
                  <c:v>427.81700000000001</c:v>
                </c:pt>
                <c:pt idx="819">
                  <c:v>422.74099999999999</c:v>
                </c:pt>
                <c:pt idx="820">
                  <c:v>431.029</c:v>
                </c:pt>
                <c:pt idx="821">
                  <c:v>424.96199999999999</c:v>
                </c:pt>
                <c:pt idx="822">
                  <c:v>432.358</c:v>
                </c:pt>
                <c:pt idx="823">
                  <c:v>433.77300000000002</c:v>
                </c:pt>
                <c:pt idx="824">
                  <c:v>431.98500000000001</c:v>
                </c:pt>
                <c:pt idx="825">
                  <c:v>431.69099999999997</c:v>
                </c:pt>
                <c:pt idx="826">
                  <c:v>433.73200000000003</c:v>
                </c:pt>
                <c:pt idx="827">
                  <c:v>427.16399999999999</c:v>
                </c:pt>
                <c:pt idx="828">
                  <c:v>441.02100000000002</c:v>
                </c:pt>
                <c:pt idx="829">
                  <c:v>457.16800000000001</c:v>
                </c:pt>
                <c:pt idx="830">
                  <c:v>452.36799999999999</c:v>
                </c:pt>
                <c:pt idx="831">
                  <c:v>445.327</c:v>
                </c:pt>
                <c:pt idx="832">
                  <c:v>450.31200000000001</c:v>
                </c:pt>
                <c:pt idx="833">
                  <c:v>446.61399999999998</c:v>
                </c:pt>
                <c:pt idx="834">
                  <c:v>431.15600000000001</c:v>
                </c:pt>
                <c:pt idx="835">
                  <c:v>431.41</c:v>
                </c:pt>
                <c:pt idx="836">
                  <c:v>416.29</c:v>
                </c:pt>
                <c:pt idx="837">
                  <c:v>372.73700000000002</c:v>
                </c:pt>
                <c:pt idx="838">
                  <c:v>383.13799999999998</c:v>
                </c:pt>
                <c:pt idx="839">
                  <c:v>380.81700000000001</c:v>
                </c:pt>
                <c:pt idx="840">
                  <c:v>382.738</c:v>
                </c:pt>
                <c:pt idx="841">
                  <c:v>378.77499999999998</c:v>
                </c:pt>
                <c:pt idx="842">
                  <c:v>417.43900000000002</c:v>
                </c:pt>
                <c:pt idx="843">
                  <c:v>403.27100000000002</c:v>
                </c:pt>
                <c:pt idx="844">
                  <c:v>388.21899999999999</c:v>
                </c:pt>
                <c:pt idx="845">
                  <c:v>388.53800000000001</c:v>
                </c:pt>
                <c:pt idx="846">
                  <c:v>397.88499999999999</c:v>
                </c:pt>
                <c:pt idx="847">
                  <c:v>390.71499999999997</c:v>
                </c:pt>
                <c:pt idx="848">
                  <c:v>392.38900000000001</c:v>
                </c:pt>
                <c:pt idx="849">
                  <c:v>381.35599999999999</c:v>
                </c:pt>
                <c:pt idx="850">
                  <c:v>369.13299999999998</c:v>
                </c:pt>
                <c:pt idx="851">
                  <c:v>376.952</c:v>
                </c:pt>
                <c:pt idx="852">
                  <c:v>378.17399999999998</c:v>
                </c:pt>
                <c:pt idx="853">
                  <c:v>372.15699999999998</c:v>
                </c:pt>
                <c:pt idx="854">
                  <c:v>372.45299999999997</c:v>
                </c:pt>
                <c:pt idx="855">
                  <c:v>372.762</c:v>
                </c:pt>
                <c:pt idx="856">
                  <c:v>370.43299999999999</c:v>
                </c:pt>
                <c:pt idx="857">
                  <c:v>386.95400000000001</c:v>
                </c:pt>
                <c:pt idx="858">
                  <c:v>377.88900000000001</c:v>
                </c:pt>
                <c:pt idx="859">
                  <c:v>376.44</c:v>
                </c:pt>
                <c:pt idx="860">
                  <c:v>376.92399999999998</c:v>
                </c:pt>
                <c:pt idx="861">
                  <c:v>372.43400000000003</c:v>
                </c:pt>
                <c:pt idx="862">
                  <c:v>374.76400000000001</c:v>
                </c:pt>
                <c:pt idx="863">
                  <c:v>379.18599999999998</c:v>
                </c:pt>
                <c:pt idx="864">
                  <c:v>378.57600000000002</c:v>
                </c:pt>
                <c:pt idx="865">
                  <c:v>388.87</c:v>
                </c:pt>
                <c:pt idx="866">
                  <c:v>397.23</c:v>
                </c:pt>
                <c:pt idx="867">
                  <c:v>405.62099999999998</c:v>
                </c:pt>
                <c:pt idx="868">
                  <c:v>401.66300000000001</c:v>
                </c:pt>
                <c:pt idx="869">
                  <c:v>407.017</c:v>
                </c:pt>
                <c:pt idx="870">
                  <c:v>417.49200000000002</c:v>
                </c:pt>
                <c:pt idx="871">
                  <c:v>421.95600000000002</c:v>
                </c:pt>
                <c:pt idx="872">
                  <c:v>422.05399999999997</c:v>
                </c:pt>
                <c:pt idx="873">
                  <c:v>439.61</c:v>
                </c:pt>
                <c:pt idx="874">
                  <c:v>436.14</c:v>
                </c:pt>
                <c:pt idx="875">
                  <c:v>438.745</c:v>
                </c:pt>
                <c:pt idx="876">
                  <c:v>419.89600000000002</c:v>
                </c:pt>
                <c:pt idx="877">
                  <c:v>422.61700000000002</c:v>
                </c:pt>
                <c:pt idx="878">
                  <c:v>421.24400000000003</c:v>
                </c:pt>
                <c:pt idx="879">
                  <c:v>433.40100000000001</c:v>
                </c:pt>
                <c:pt idx="880">
                  <c:v>425.50200000000001</c:v>
                </c:pt>
                <c:pt idx="881">
                  <c:v>438.28</c:v>
                </c:pt>
                <c:pt idx="882">
                  <c:v>436.42599999999999</c:v>
                </c:pt>
                <c:pt idx="883">
                  <c:v>434.00099999999998</c:v>
                </c:pt>
                <c:pt idx="884">
                  <c:v>419.25400000000002</c:v>
                </c:pt>
                <c:pt idx="885">
                  <c:v>421.59699999999998</c:v>
                </c:pt>
                <c:pt idx="886">
                  <c:v>407.72199999999998</c:v>
                </c:pt>
                <c:pt idx="887">
                  <c:v>397.88299999999998</c:v>
                </c:pt>
                <c:pt idx="888">
                  <c:v>407.27600000000001</c:v>
                </c:pt>
                <c:pt idx="889">
                  <c:v>414.21300000000002</c:v>
                </c:pt>
                <c:pt idx="890">
                  <c:v>410.73899999999998</c:v>
                </c:pt>
                <c:pt idx="891">
                  <c:v>411.67200000000003</c:v>
                </c:pt>
                <c:pt idx="892">
                  <c:v>416.70800000000003</c:v>
                </c:pt>
                <c:pt idx="893">
                  <c:v>415.04</c:v>
                </c:pt>
                <c:pt idx="894">
                  <c:v>411.637</c:v>
                </c:pt>
                <c:pt idx="895">
                  <c:v>414.20800000000003</c:v>
                </c:pt>
                <c:pt idx="896">
                  <c:v>416.03399999999999</c:v>
                </c:pt>
                <c:pt idx="897">
                  <c:v>414.16699999999997</c:v>
                </c:pt>
                <c:pt idx="898">
                  <c:v>417.13799999999998</c:v>
                </c:pt>
                <c:pt idx="899">
                  <c:v>417.154</c:v>
                </c:pt>
                <c:pt idx="900">
                  <c:v>407.47300000000001</c:v>
                </c:pt>
                <c:pt idx="901">
                  <c:v>409.24</c:v>
                </c:pt>
                <c:pt idx="902">
                  <c:v>407.49599999999998</c:v>
                </c:pt>
                <c:pt idx="903">
                  <c:v>415.125</c:v>
                </c:pt>
                <c:pt idx="904">
                  <c:v>417.31799999999998</c:v>
                </c:pt>
                <c:pt idx="905">
                  <c:v>415.83699999999999</c:v>
                </c:pt>
                <c:pt idx="906">
                  <c:v>414.75698999999997</c:v>
                </c:pt>
                <c:pt idx="907">
                  <c:v>416.851</c:v>
                </c:pt>
                <c:pt idx="908">
                  <c:v>416.233</c:v>
                </c:pt>
                <c:pt idx="909">
                  <c:v>424.29700000000003</c:v>
                </c:pt>
                <c:pt idx="910">
                  <c:v>423.59699999999998</c:v>
                </c:pt>
                <c:pt idx="911">
                  <c:v>414.613</c:v>
                </c:pt>
                <c:pt idx="912">
                  <c:v>414.45800000000003</c:v>
                </c:pt>
                <c:pt idx="913">
                  <c:v>416.012</c:v>
                </c:pt>
                <c:pt idx="914">
                  <c:v>418.78500000000003</c:v>
                </c:pt>
                <c:pt idx="915">
                  <c:v>418.93999000000002</c:v>
                </c:pt>
                <c:pt idx="916">
                  <c:v>418.59300000000002</c:v>
                </c:pt>
                <c:pt idx="917">
                  <c:v>422.04399999999998</c:v>
                </c:pt>
                <c:pt idx="918">
                  <c:v>422.29498999999998</c:v>
                </c:pt>
                <c:pt idx="919">
                  <c:v>420.553</c:v>
                </c:pt>
                <c:pt idx="920">
                  <c:v>421.61599999999999</c:v>
                </c:pt>
                <c:pt idx="921">
                  <c:v>415.75099999999998</c:v>
                </c:pt>
                <c:pt idx="922">
                  <c:v>418.07799999999997</c:v>
                </c:pt>
                <c:pt idx="923">
                  <c:v>421.19200000000001</c:v>
                </c:pt>
                <c:pt idx="924">
                  <c:v>426.38299999999998</c:v>
                </c:pt>
                <c:pt idx="925">
                  <c:v>426.84399000000002</c:v>
                </c:pt>
                <c:pt idx="926">
                  <c:v>425.49400000000003</c:v>
                </c:pt>
                <c:pt idx="927">
                  <c:v>426.279</c:v>
                </c:pt>
                <c:pt idx="928">
                  <c:v>429.77499999999998</c:v>
                </c:pt>
                <c:pt idx="929">
                  <c:v>430.45299999999997</c:v>
                </c:pt>
                <c:pt idx="930">
                  <c:v>429.31799999999998</c:v>
                </c:pt>
                <c:pt idx="931">
                  <c:v>428.52199999999999</c:v>
                </c:pt>
                <c:pt idx="932">
                  <c:v>435.92599999999999</c:v>
                </c:pt>
                <c:pt idx="933">
                  <c:v>443.75799999999998</c:v>
                </c:pt>
                <c:pt idx="934">
                  <c:v>446.77600000000001</c:v>
                </c:pt>
                <c:pt idx="935">
                  <c:v>447.233</c:v>
                </c:pt>
                <c:pt idx="936">
                  <c:v>455.15199999999999</c:v>
                </c:pt>
                <c:pt idx="937">
                  <c:v>458.62599999999998</c:v>
                </c:pt>
                <c:pt idx="938">
                  <c:v>464.42899999999997</c:v>
                </c:pt>
                <c:pt idx="939">
                  <c:v>466.06400000000002</c:v>
                </c:pt>
                <c:pt idx="940">
                  <c:v>441.30399999999997</c:v>
                </c:pt>
                <c:pt idx="941">
                  <c:v>446.23599999999999</c:v>
                </c:pt>
                <c:pt idx="942">
                  <c:v>454.375</c:v>
                </c:pt>
                <c:pt idx="943">
                  <c:v>449.108</c:v>
                </c:pt>
                <c:pt idx="944">
                  <c:v>453.06700000000001</c:v>
                </c:pt>
                <c:pt idx="945">
                  <c:v>443.68099999999998</c:v>
                </c:pt>
                <c:pt idx="946">
                  <c:v>449.15699999999998</c:v>
                </c:pt>
                <c:pt idx="947">
                  <c:v>447.73998999999998</c:v>
                </c:pt>
                <c:pt idx="948">
                  <c:v>447.58598999999998</c:v>
                </c:pt>
                <c:pt idx="949">
                  <c:v>458.86399999999998</c:v>
                </c:pt>
                <c:pt idx="950">
                  <c:v>459.93700000000001</c:v>
                </c:pt>
                <c:pt idx="951">
                  <c:v>458.70800000000003</c:v>
                </c:pt>
                <c:pt idx="952">
                  <c:v>460.95400000000001</c:v>
                </c:pt>
                <c:pt idx="953">
                  <c:v>454.39398999999997</c:v>
                </c:pt>
                <c:pt idx="954">
                  <c:v>451.15499999999997</c:v>
                </c:pt>
                <c:pt idx="955">
                  <c:v>453.70100000000002</c:v>
                </c:pt>
                <c:pt idx="956">
                  <c:v>456.03899999999999</c:v>
                </c:pt>
                <c:pt idx="957">
                  <c:v>456.09300000000002</c:v>
                </c:pt>
                <c:pt idx="958">
                  <c:v>457.64098999999999</c:v>
                </c:pt>
                <c:pt idx="959">
                  <c:v>454.27800000000002</c:v>
                </c:pt>
                <c:pt idx="960">
                  <c:v>454.06400000000002</c:v>
                </c:pt>
                <c:pt idx="961">
                  <c:v>453.49400000000003</c:v>
                </c:pt>
                <c:pt idx="962">
                  <c:v>440.23099999999999</c:v>
                </c:pt>
                <c:pt idx="963">
                  <c:v>442.95299999999997</c:v>
                </c:pt>
                <c:pt idx="964">
                  <c:v>442.892</c:v>
                </c:pt>
                <c:pt idx="965">
                  <c:v>440.55099999999999</c:v>
                </c:pt>
                <c:pt idx="966">
                  <c:v>444.48899999999998</c:v>
                </c:pt>
                <c:pt idx="967">
                  <c:v>447.03500000000003</c:v>
                </c:pt>
                <c:pt idx="968">
                  <c:v>448.27800000000002</c:v>
                </c:pt>
                <c:pt idx="969">
                  <c:v>467.262</c:v>
                </c:pt>
                <c:pt idx="970">
                  <c:v>489.84699999999998</c:v>
                </c:pt>
                <c:pt idx="971">
                  <c:v>516.05100000000004</c:v>
                </c:pt>
                <c:pt idx="972">
                  <c:v>529.91700000000003</c:v>
                </c:pt>
                <c:pt idx="973">
                  <c:v>537.23298999999997</c:v>
                </c:pt>
                <c:pt idx="974">
                  <c:v>528.04998999999998</c:v>
                </c:pt>
                <c:pt idx="975">
                  <c:v>538.56799999999998</c:v>
                </c:pt>
                <c:pt idx="976">
                  <c:v>537.18499999999995</c:v>
                </c:pt>
                <c:pt idx="977">
                  <c:v>571.13900000000001</c:v>
                </c:pt>
                <c:pt idx="978">
                  <c:v>579.34299999999996</c:v>
                </c:pt>
                <c:pt idx="979">
                  <c:v>578.84898999999996</c:v>
                </c:pt>
                <c:pt idx="980">
                  <c:v>585.399</c:v>
                </c:pt>
                <c:pt idx="981">
                  <c:v>576.226</c:v>
                </c:pt>
                <c:pt idx="982">
                  <c:v>580.43598999999995</c:v>
                </c:pt>
                <c:pt idx="983">
                  <c:v>574.95299999999997</c:v>
                </c:pt>
                <c:pt idx="984">
                  <c:v>583.87</c:v>
                </c:pt>
                <c:pt idx="985">
                  <c:v>633.20500000000004</c:v>
                </c:pt>
                <c:pt idx="986">
                  <c:v>682.226</c:v>
                </c:pt>
                <c:pt idx="987">
                  <c:v>695.15499999999997</c:v>
                </c:pt>
                <c:pt idx="988">
                  <c:v>685.44200000000001</c:v>
                </c:pt>
                <c:pt idx="989">
                  <c:v>732.35699999999997</c:v>
                </c:pt>
                <c:pt idx="990">
                  <c:v>773.25</c:v>
                </c:pt>
                <c:pt idx="991">
                  <c:v>736.38599999999997</c:v>
                </c:pt>
                <c:pt idx="992">
                  <c:v>747.83100000000002</c:v>
                </c:pt>
                <c:pt idx="993">
                  <c:v>758.90300000000002</c:v>
                </c:pt>
                <c:pt idx="994">
                  <c:v>702.69600000000003</c:v>
                </c:pt>
                <c:pt idx="995">
                  <c:v>657.01300000000003</c:v>
                </c:pt>
                <c:pt idx="996">
                  <c:v>581.24900000000002</c:v>
                </c:pt>
                <c:pt idx="997">
                  <c:v>657.08998999999994</c:v>
                </c:pt>
                <c:pt idx="998">
                  <c:v>687.16800000000001</c:v>
                </c:pt>
                <c:pt idx="999">
                  <c:v>657.22398999999996</c:v>
                </c:pt>
                <c:pt idx="1000">
                  <c:v>644.09100000000001</c:v>
                </c:pt>
                <c:pt idx="1001">
                  <c:v>655.94398999999999</c:v>
                </c:pt>
                <c:pt idx="1002">
                  <c:v>634.35699999999997</c:v>
                </c:pt>
                <c:pt idx="1003">
                  <c:v>635.09299999999996</c:v>
                </c:pt>
                <c:pt idx="1004">
                  <c:v>683.29300000000001</c:v>
                </c:pt>
                <c:pt idx="1005">
                  <c:v>678.56700000000001</c:v>
                </c:pt>
                <c:pt idx="1006">
                  <c:v>690.17899999999997</c:v>
                </c:pt>
                <c:pt idx="1007">
                  <c:v>670.74099999999999</c:v>
                </c:pt>
                <c:pt idx="1008">
                  <c:v>679.351</c:v>
                </c:pt>
                <c:pt idx="1009">
                  <c:v>676.87199999999996</c:v>
                </c:pt>
                <c:pt idx="1010">
                  <c:v>671.81399999999996</c:v>
                </c:pt>
                <c:pt idx="1011">
                  <c:v>640.476</c:v>
                </c:pt>
                <c:pt idx="1012">
                  <c:v>654.85298999999998</c:v>
                </c:pt>
                <c:pt idx="1013">
                  <c:v>649.35599999999999</c:v>
                </c:pt>
                <c:pt idx="1014">
                  <c:v>656.74699999999996</c:v>
                </c:pt>
                <c:pt idx="1015">
                  <c:v>648.13599999999997</c:v>
                </c:pt>
                <c:pt idx="1016">
                  <c:v>663.44299999999998</c:v>
                </c:pt>
                <c:pt idx="1017">
                  <c:v>654.01800000000003</c:v>
                </c:pt>
                <c:pt idx="1018">
                  <c:v>663.63800000000003</c:v>
                </c:pt>
                <c:pt idx="1019">
                  <c:v>666.56498999999997</c:v>
                </c:pt>
                <c:pt idx="1020">
                  <c:v>665.11300000000006</c:v>
                </c:pt>
                <c:pt idx="1021">
                  <c:v>681.23900000000003</c:v>
                </c:pt>
                <c:pt idx="1022">
                  <c:v>673.83199999999999</c:v>
                </c:pt>
                <c:pt idx="1023">
                  <c:v>673.00800000000004</c:v>
                </c:pt>
                <c:pt idx="1024">
                  <c:v>662.03399999999999</c:v>
                </c:pt>
                <c:pt idx="1025">
                  <c:v>666.74699999999996</c:v>
                </c:pt>
                <c:pt idx="1026">
                  <c:v>654.72500000000002</c:v>
                </c:pt>
                <c:pt idx="1027">
                  <c:v>654.89499999999998</c:v>
                </c:pt>
                <c:pt idx="1028">
                  <c:v>660.28399999999999</c:v>
                </c:pt>
                <c:pt idx="1029">
                  <c:v>655.41800000000001</c:v>
                </c:pt>
                <c:pt idx="1030">
                  <c:v>650.82898999999998</c:v>
                </c:pt>
                <c:pt idx="1031">
                  <c:v>656.91598999999997</c:v>
                </c:pt>
                <c:pt idx="1032">
                  <c:v>655.42700000000002</c:v>
                </c:pt>
                <c:pt idx="1033">
                  <c:v>656.68100000000004</c:v>
                </c:pt>
                <c:pt idx="1034">
                  <c:v>635.58799999999997</c:v>
                </c:pt>
                <c:pt idx="1035">
                  <c:v>621.37298999999996</c:v>
                </c:pt>
                <c:pt idx="1036">
                  <c:v>601.22699999999998</c:v>
                </c:pt>
                <c:pt idx="1037">
                  <c:v>555.92600000000004</c:v>
                </c:pt>
                <c:pt idx="1038">
                  <c:v>578.52373999999998</c:v>
                </c:pt>
                <c:pt idx="1039">
                  <c:v>570.33875</c:v>
                </c:pt>
                <c:pt idx="1040">
                  <c:v>574.87374999999997</c:v>
                </c:pt>
                <c:pt idx="1041">
                  <c:v>588.51625000000001</c:v>
                </c:pt>
                <c:pt idx="1042">
                  <c:v>589.66125</c:v>
                </c:pt>
                <c:pt idx="1043">
                  <c:v>586.71500000000003</c:v>
                </c:pt>
                <c:pt idx="1044">
                  <c:v>585.23874999999998</c:v>
                </c:pt>
                <c:pt idx="1045">
                  <c:v>594.81624999999997</c:v>
                </c:pt>
                <c:pt idx="1046">
                  <c:v>581.96249999999998</c:v>
                </c:pt>
                <c:pt idx="1047">
                  <c:v>584.87374999999997</c:v>
                </c:pt>
                <c:pt idx="1048">
                  <c:v>581.65</c:v>
                </c:pt>
                <c:pt idx="1049">
                  <c:v>571.96249999999998</c:v>
                </c:pt>
                <c:pt idx="1050">
                  <c:v>567.60748999999998</c:v>
                </c:pt>
                <c:pt idx="1051">
                  <c:v>575.54124999999999</c:v>
                </c:pt>
                <c:pt idx="1052">
                  <c:v>572.37248999999997</c:v>
                </c:pt>
                <c:pt idx="1053">
                  <c:v>573.01625000000001</c:v>
                </c:pt>
                <c:pt idx="1054">
                  <c:v>573.08000000000004</c:v>
                </c:pt>
                <c:pt idx="1055">
                  <c:v>581.35374999999999</c:v>
                </c:pt>
                <c:pt idx="1056">
                  <c:v>579.66750000000002</c:v>
                </c:pt>
                <c:pt idx="1057">
                  <c:v>585.50750000000005</c:v>
                </c:pt>
                <c:pt idx="1058">
                  <c:v>577.98748999999998</c:v>
                </c:pt>
                <c:pt idx="1059">
                  <c:v>574.58249999999998</c:v>
                </c:pt>
                <c:pt idx="1060">
                  <c:v>575.0625</c:v>
                </c:pt>
                <c:pt idx="1061">
                  <c:v>575.34249999999997</c:v>
                </c:pt>
                <c:pt idx="1062">
                  <c:v>568.78875000000005</c:v>
                </c:pt>
                <c:pt idx="1063">
                  <c:v>574.49748999999997</c:v>
                </c:pt>
                <c:pt idx="1064">
                  <c:v>571.94124999999997</c:v>
                </c:pt>
                <c:pt idx="1065">
                  <c:v>573.78125</c:v>
                </c:pt>
                <c:pt idx="1066">
                  <c:v>572.96</c:v>
                </c:pt>
                <c:pt idx="1067">
                  <c:v>570.1</c:v>
                </c:pt>
                <c:pt idx="1068">
                  <c:v>572.52125000000001</c:v>
                </c:pt>
                <c:pt idx="1069">
                  <c:v>596.45375000000001</c:v>
                </c:pt>
                <c:pt idx="1070">
                  <c:v>606.05250000000001</c:v>
                </c:pt>
                <c:pt idx="1071">
                  <c:v>604.46500000000003</c:v>
                </c:pt>
                <c:pt idx="1072">
                  <c:v>609.4325</c:v>
                </c:pt>
                <c:pt idx="1073">
                  <c:v>613.67498999999998</c:v>
                </c:pt>
                <c:pt idx="1074">
                  <c:v>623.6</c:v>
                </c:pt>
                <c:pt idx="1075">
                  <c:v>620.59875</c:v>
                </c:pt>
                <c:pt idx="1076">
                  <c:v>622.03375000000005</c:v>
                </c:pt>
                <c:pt idx="1077">
                  <c:v>604.82749999999999</c:v>
                </c:pt>
                <c:pt idx="1078">
                  <c:v>607.03625</c:v>
                </c:pt>
                <c:pt idx="1079">
                  <c:v>606.88499999999999</c:v>
                </c:pt>
                <c:pt idx="1080">
                  <c:v>606.89750000000004</c:v>
                </c:pt>
                <c:pt idx="1081">
                  <c:v>605.52125000000001</c:v>
                </c:pt>
                <c:pt idx="1082">
                  <c:v>606.04624999999999</c:v>
                </c:pt>
                <c:pt idx="1083">
                  <c:v>605.08000000000004</c:v>
                </c:pt>
                <c:pt idx="1084">
                  <c:v>609.37248999999997</c:v>
                </c:pt>
                <c:pt idx="1085">
                  <c:v>606.71749999999997</c:v>
                </c:pt>
                <c:pt idx="1086">
                  <c:v>595.93375000000003</c:v>
                </c:pt>
                <c:pt idx="1087">
                  <c:v>596.22500000000002</c:v>
                </c:pt>
                <c:pt idx="1088">
                  <c:v>595.01750000000004</c:v>
                </c:pt>
                <c:pt idx="1089">
                  <c:v>602.40750000000003</c:v>
                </c:pt>
                <c:pt idx="1090">
                  <c:v>601.36874999999998</c:v>
                </c:pt>
                <c:pt idx="1091">
                  <c:v>598.90750000000003</c:v>
                </c:pt>
                <c:pt idx="1092">
                  <c:v>605.01750000000004</c:v>
                </c:pt>
                <c:pt idx="1093">
                  <c:v>602.88499999999999</c:v>
                </c:pt>
                <c:pt idx="1094">
                  <c:v>603.58123999999998</c:v>
                </c:pt>
                <c:pt idx="1095">
                  <c:v>604.52125000000001</c:v>
                </c:pt>
                <c:pt idx="1096">
                  <c:v>610.58375000000001</c:v>
                </c:pt>
                <c:pt idx="1097">
                  <c:v>613.23748999999998</c:v>
                </c:pt>
                <c:pt idx="1098">
                  <c:v>611.88873999999998</c:v>
                </c:pt>
                <c:pt idx="1099">
                  <c:v>609.495</c:v>
                </c:pt>
                <c:pt idx="1100">
                  <c:v>608.125</c:v>
                </c:pt>
                <c:pt idx="1101">
                  <c:v>610.57000000000005</c:v>
                </c:pt>
                <c:pt idx="1102">
                  <c:v>610.23374999999999</c:v>
                </c:pt>
                <c:pt idx="1103">
                  <c:v>617.44500000000005</c:v>
                </c:pt>
                <c:pt idx="1104">
                  <c:v>614.59625000000005</c:v>
                </c:pt>
                <c:pt idx="1105">
                  <c:v>615.91624999999999</c:v>
                </c:pt>
                <c:pt idx="1106">
                  <c:v>618.32749999999999</c:v>
                </c:pt>
                <c:pt idx="1107">
                  <c:v>637.21623999999997</c:v>
                </c:pt>
                <c:pt idx="1108">
                  <c:v>637.73625000000004</c:v>
                </c:pt>
                <c:pt idx="1109">
                  <c:v>635.88374999999996</c:v>
                </c:pt>
                <c:pt idx="1110">
                  <c:v>638.97500000000002</c:v>
                </c:pt>
                <c:pt idx="1111">
                  <c:v>638.60500000000002</c:v>
                </c:pt>
                <c:pt idx="1112">
                  <c:v>636.63499999999999</c:v>
                </c:pt>
                <c:pt idx="1113">
                  <c:v>637.01625000000001</c:v>
                </c:pt>
                <c:pt idx="1114">
                  <c:v>634.60500000000002</c:v>
                </c:pt>
                <c:pt idx="1115">
                  <c:v>626.36874999999998</c:v>
                </c:pt>
                <c:pt idx="1116">
                  <c:v>629.61248999999998</c:v>
                </c:pt>
                <c:pt idx="1117">
                  <c:v>630.61874999999998</c:v>
                </c:pt>
                <c:pt idx="1118">
                  <c:v>650.89499999999998</c:v>
                </c:pt>
                <c:pt idx="1119">
                  <c:v>647.69375000000002</c:v>
                </c:pt>
                <c:pt idx="1120">
                  <c:v>652.23500000000001</c:v>
                </c:pt>
                <c:pt idx="1121">
                  <c:v>657.05624999999998</c:v>
                </c:pt>
                <c:pt idx="1122">
                  <c:v>684.37750000000005</c:v>
                </c:pt>
                <c:pt idx="1123">
                  <c:v>684.29750000000001</c:v>
                </c:pt>
                <c:pt idx="1124">
                  <c:v>700.13499999999999</c:v>
                </c:pt>
                <c:pt idx="1125">
                  <c:v>704.91</c:v>
                </c:pt>
                <c:pt idx="1126">
                  <c:v>693.89625000000001</c:v>
                </c:pt>
                <c:pt idx="1127">
                  <c:v>708.95500000000004</c:v>
                </c:pt>
                <c:pt idx="1128">
                  <c:v>725.6925</c:v>
                </c:pt>
                <c:pt idx="1129">
                  <c:v>741.84875</c:v>
                </c:pt>
                <c:pt idx="1130">
                  <c:v>701.21875</c:v>
                </c:pt>
                <c:pt idx="1131">
                  <c:v>702.17499999999995</c:v>
                </c:pt>
                <c:pt idx="1132">
                  <c:v>705.47874999999999</c:v>
                </c:pt>
                <c:pt idx="1133">
                  <c:v>705.47125000000005</c:v>
                </c:pt>
                <c:pt idx="1134">
                  <c:v>706.13374999999996</c:v>
                </c:pt>
                <c:pt idx="1135">
                  <c:v>728.36125000000004</c:v>
                </c:pt>
                <c:pt idx="1136">
                  <c:v>719.25250000000005</c:v>
                </c:pt>
                <c:pt idx="1137">
                  <c:v>714.57124999999996</c:v>
                </c:pt>
                <c:pt idx="1138">
                  <c:v>715.77250000000004</c:v>
                </c:pt>
                <c:pt idx="1139">
                  <c:v>694.72125000000005</c:v>
                </c:pt>
                <c:pt idx="1140">
                  <c:v>704.62125000000003</c:v>
                </c:pt>
                <c:pt idx="1141">
                  <c:v>711.39625000000001</c:v>
                </c:pt>
                <c:pt idx="1142">
                  <c:v>710.92750000000001</c:v>
                </c:pt>
                <c:pt idx="1143">
                  <c:v>745.92624999999998</c:v>
                </c:pt>
                <c:pt idx="1144">
                  <c:v>738.66499999999996</c:v>
                </c:pt>
                <c:pt idx="1145">
                  <c:v>748.8075</c:v>
                </c:pt>
                <c:pt idx="1146">
                  <c:v>752.55250000000001</c:v>
                </c:pt>
                <c:pt idx="1147">
                  <c:v>730.36500000000001</c:v>
                </c:pt>
                <c:pt idx="1148">
                  <c:v>734.84</c:v>
                </c:pt>
                <c:pt idx="1149">
                  <c:v>745.97874999999999</c:v>
                </c:pt>
                <c:pt idx="1150">
                  <c:v>739.81875000000002</c:v>
                </c:pt>
                <c:pt idx="1151">
                  <c:v>730.3125</c:v>
                </c:pt>
                <c:pt idx="1152">
                  <c:v>737.40250000000003</c:v>
                </c:pt>
                <c:pt idx="1153">
                  <c:v>727.44500000000005</c:v>
                </c:pt>
                <c:pt idx="1154">
                  <c:v>731.9</c:v>
                </c:pt>
                <c:pt idx="1155">
                  <c:v>731.12625000000003</c:v>
                </c:pt>
                <c:pt idx="1156">
                  <c:v>731.64</c:v>
                </c:pt>
                <c:pt idx="1157">
                  <c:v>744.10249999999996</c:v>
                </c:pt>
                <c:pt idx="1158">
                  <c:v>766.59249999999997</c:v>
                </c:pt>
                <c:pt idx="1159">
                  <c:v>769.91499999999996</c:v>
                </c:pt>
                <c:pt idx="1160">
                  <c:v>764.35749999999996</c:v>
                </c:pt>
                <c:pt idx="1161">
                  <c:v>760.1</c:v>
                </c:pt>
                <c:pt idx="1162">
                  <c:v>754.82624999999996</c:v>
                </c:pt>
                <c:pt idx="1163">
                  <c:v>758.35374999999999</c:v>
                </c:pt>
                <c:pt idx="1164">
                  <c:v>763.23625000000004</c:v>
                </c:pt>
                <c:pt idx="1165">
                  <c:v>766.87249999999995</c:v>
                </c:pt>
                <c:pt idx="1166">
                  <c:v>773.28250000000003</c:v>
                </c:pt>
                <c:pt idx="1167">
                  <c:v>765.95249999999999</c:v>
                </c:pt>
                <c:pt idx="1168">
                  <c:v>769.82749999999999</c:v>
                </c:pt>
                <c:pt idx="1169">
                  <c:v>774.38625000000002</c:v>
                </c:pt>
                <c:pt idx="1170">
                  <c:v>778.35625000000005</c:v>
                </c:pt>
                <c:pt idx="1171">
                  <c:v>776.98249999999996</c:v>
                </c:pt>
                <c:pt idx="1172">
                  <c:v>776.41499999999996</c:v>
                </c:pt>
                <c:pt idx="1173">
                  <c:v>786.97249999999997</c:v>
                </c:pt>
                <c:pt idx="1174">
                  <c:v>789.24625000000003</c:v>
                </c:pt>
                <c:pt idx="1175">
                  <c:v>791</c:v>
                </c:pt>
                <c:pt idx="1176">
                  <c:v>789.23249999999996</c:v>
                </c:pt>
                <c:pt idx="1177">
                  <c:v>805.79624999999999</c:v>
                </c:pt>
                <c:pt idx="1178">
                  <c:v>842.63874999999996</c:v>
                </c:pt>
                <c:pt idx="1179">
                  <c:v>910.9325</c:v>
                </c:pt>
                <c:pt idx="1180">
                  <c:v>910.24749999999995</c:v>
                </c:pt>
                <c:pt idx="1181">
                  <c:v>870.13125000000002</c:v>
                </c:pt>
                <c:pt idx="1182">
                  <c:v>905.45624999999995</c:v>
                </c:pt>
                <c:pt idx="1183">
                  <c:v>900.36625000000004</c:v>
                </c:pt>
                <c:pt idx="1184">
                  <c:v>948.89874999999995</c:v>
                </c:pt>
                <c:pt idx="1185">
                  <c:v>971.64499999999998</c:v>
                </c:pt>
                <c:pt idx="1186">
                  <c:v>954.84375</c:v>
                </c:pt>
                <c:pt idx="1187">
                  <c:v>952.45500000000004</c:v>
                </c:pt>
                <c:pt idx="1188">
                  <c:v>964.32500000000005</c:v>
                </c:pt>
                <c:pt idx="1189">
                  <c:v>1009.97375</c:v>
                </c:pt>
                <c:pt idx="1190">
                  <c:v>1028.33375</c:v>
                </c:pt>
                <c:pt idx="1191">
                  <c:v>1047.0999899999999</c:v>
                </c:pt>
                <c:pt idx="1192">
                  <c:v>1140.385</c:v>
                </c:pt>
                <c:pt idx="1193">
                  <c:v>985.93875000000003</c:v>
                </c:pt>
                <c:pt idx="1194">
                  <c:v>837.83624999999995</c:v>
                </c:pt>
                <c:pt idx="1195">
                  <c:v>923.52374999999995</c:v>
                </c:pt>
                <c:pt idx="1196">
                  <c:v>889.33875</c:v>
                </c:pt>
                <c:pt idx="1197">
                  <c:v>905.22625000000005</c:v>
                </c:pt>
                <c:pt idx="1198">
                  <c:v>910.60625000000005</c:v>
                </c:pt>
                <c:pt idx="1199">
                  <c:v>772.66125</c:v>
                </c:pt>
                <c:pt idx="1200">
                  <c:v>784.89374999999995</c:v>
                </c:pt>
                <c:pt idx="1201">
                  <c:v>820.68875000000003</c:v>
                </c:pt>
                <c:pt idx="1202">
                  <c:v>821.19624999999996</c:v>
                </c:pt>
                <c:pt idx="1203">
                  <c:v>830.74</c:v>
                </c:pt>
                <c:pt idx="1204">
                  <c:v>848.58124999999995</c:v>
                </c:pt>
                <c:pt idx="1205">
                  <c:v>890.29375000000005</c:v>
                </c:pt>
                <c:pt idx="1206">
                  <c:v>888.0625</c:v>
                </c:pt>
                <c:pt idx="1207">
                  <c:v>896.16375000000005</c:v>
                </c:pt>
                <c:pt idx="1208">
                  <c:v>920.58875</c:v>
                </c:pt>
                <c:pt idx="1209">
                  <c:v>934.77750000000003</c:v>
                </c:pt>
                <c:pt idx="1210">
                  <c:v>920.36500000000001</c:v>
                </c:pt>
                <c:pt idx="1211">
                  <c:v>912.21249999999998</c:v>
                </c:pt>
                <c:pt idx="1212">
                  <c:v>898.55</c:v>
                </c:pt>
                <c:pt idx="1213">
                  <c:v>901.05</c:v>
                </c:pt>
                <c:pt idx="1214">
                  <c:v>912.84375</c:v>
                </c:pt>
                <c:pt idx="1215">
                  <c:v>919.79499999999996</c:v>
                </c:pt>
                <c:pt idx="1216">
                  <c:v>920.82875000000001</c:v>
                </c:pt>
                <c:pt idx="1217">
                  <c:v>916.91125</c:v>
                </c:pt>
                <c:pt idx="1218">
                  <c:v>921.35125000000005</c:v>
                </c:pt>
                <c:pt idx="1219">
                  <c:v>973.06500000000005</c:v>
                </c:pt>
                <c:pt idx="1220">
                  <c:v>982.82749999999999</c:v>
                </c:pt>
                <c:pt idx="1221">
                  <c:v>1020.09</c:v>
                </c:pt>
                <c:pt idx="1222">
                  <c:v>1011.215</c:v>
                </c:pt>
                <c:pt idx="1223">
                  <c:v>1029.4012399999999</c:v>
                </c:pt>
                <c:pt idx="1224">
                  <c:v>1019.3125</c:v>
                </c:pt>
                <c:pt idx="1225">
                  <c:v>1029.4087500000001</c:v>
                </c:pt>
                <c:pt idx="1226">
                  <c:v>1067.70875</c:v>
                </c:pt>
                <c:pt idx="1227">
                  <c:v>1072.2049999999999</c:v>
                </c:pt>
                <c:pt idx="1228">
                  <c:v>974.95875000000001</c:v>
                </c:pt>
                <c:pt idx="1229">
                  <c:v>997.22749999999996</c:v>
                </c:pt>
                <c:pt idx="1230">
                  <c:v>1004.71375</c:v>
                </c:pt>
                <c:pt idx="1231">
                  <c:v>1004.85375</c:v>
                </c:pt>
                <c:pt idx="1232">
                  <c:v>994.58</c:v>
                </c:pt>
                <c:pt idx="1233">
                  <c:v>1003.59</c:v>
                </c:pt>
                <c:pt idx="1234">
                  <c:v>1018.41125</c:v>
                </c:pt>
                <c:pt idx="1235">
                  <c:v>1038.86625</c:v>
                </c:pt>
                <c:pt idx="1236">
                  <c:v>1058.3150000000001</c:v>
                </c:pt>
                <c:pt idx="1237">
                  <c:v>1052.84375</c:v>
                </c:pt>
                <c:pt idx="1238">
                  <c:v>1046.6624899999999</c:v>
                </c:pt>
                <c:pt idx="1239">
                  <c:v>1079.5825</c:v>
                </c:pt>
                <c:pt idx="1240">
                  <c:v>1112.86375</c:v>
                </c:pt>
                <c:pt idx="1241">
                  <c:v>1122.5150000000001</c:v>
                </c:pt>
                <c:pt idx="1242">
                  <c:v>1193.501</c:v>
                </c:pt>
                <c:pt idx="1243">
                  <c:v>1182.4290000000001</c:v>
                </c:pt>
                <c:pt idx="1244">
                  <c:v>1139.848</c:v>
                </c:pt>
                <c:pt idx="1245">
                  <c:v>1189.366</c:v>
                </c:pt>
                <c:pt idx="1246">
                  <c:v>1189.9469899999999</c:v>
                </c:pt>
                <c:pt idx="1247">
                  <c:v>1193.6110000000001</c:v>
                </c:pt>
                <c:pt idx="1248">
                  <c:v>1221.05</c:v>
                </c:pt>
                <c:pt idx="1249">
                  <c:v>1269.7760000000001</c:v>
                </c:pt>
                <c:pt idx="1250">
                  <c:v>1285.376</c:v>
                </c:pt>
                <c:pt idx="1251">
                  <c:v>1260.6679999999999</c:v>
                </c:pt>
                <c:pt idx="1252">
                  <c:v>1273.2469900000001</c:v>
                </c:pt>
                <c:pt idx="1253">
                  <c:v>1280.3049900000001</c:v>
                </c:pt>
                <c:pt idx="1254">
                  <c:v>1206.357</c:v>
                </c:pt>
                <c:pt idx="1255">
                  <c:v>1153.06</c:v>
                </c:pt>
                <c:pt idx="1256">
                  <c:v>1200.557</c:v>
                </c:pt>
                <c:pt idx="1257">
                  <c:v>1147.625</c:v>
                </c:pt>
                <c:pt idx="1258">
                  <c:v>1186.3510000000001</c:v>
                </c:pt>
                <c:pt idx="1259">
                  <c:v>1235.5530000000001</c:v>
                </c:pt>
                <c:pt idx="1260">
                  <c:v>1242.806</c:v>
                </c:pt>
                <c:pt idx="1261">
                  <c:v>1245.8920000000001</c:v>
                </c:pt>
                <c:pt idx="1262">
                  <c:v>1247.6709900000001</c:v>
                </c:pt>
                <c:pt idx="1263">
                  <c:v>1126.0819899999999</c:v>
                </c:pt>
                <c:pt idx="1264">
                  <c:v>1062.07</c:v>
                </c:pt>
                <c:pt idx="1265">
                  <c:v>1000.24599</c:v>
                </c:pt>
                <c:pt idx="1266">
                  <c:v>1036.2260000000001</c:v>
                </c:pt>
                <c:pt idx="1267">
                  <c:v>1065.481</c:v>
                </c:pt>
                <c:pt idx="1268">
                  <c:v>1091.3330000000001</c:v>
                </c:pt>
                <c:pt idx="1269">
                  <c:v>1036.0989999999999</c:v>
                </c:pt>
                <c:pt idx="1270">
                  <c:v>1013.8440000000001</c:v>
                </c:pt>
                <c:pt idx="1271">
                  <c:v>921.80799999999999</c:v>
                </c:pt>
                <c:pt idx="1272">
                  <c:v>962.50800000000004</c:v>
                </c:pt>
                <c:pt idx="1273">
                  <c:v>968.29300000000001</c:v>
                </c:pt>
                <c:pt idx="1274">
                  <c:v>1035.3219899999999</c:v>
                </c:pt>
                <c:pt idx="1275">
                  <c:v>1011.9690000000001</c:v>
                </c:pt>
                <c:pt idx="1276">
                  <c:v>1041.374</c:v>
                </c:pt>
                <c:pt idx="1277">
                  <c:v>1048.8629900000001</c:v>
                </c:pt>
                <c:pt idx="1278">
                  <c:v>1077.557</c:v>
                </c:pt>
                <c:pt idx="1279">
                  <c:v>1082.3699999999999</c:v>
                </c:pt>
                <c:pt idx="1280">
                  <c:v>1140.037</c:v>
                </c:pt>
                <c:pt idx="1281">
                  <c:v>1148.0920000000001</c:v>
                </c:pt>
                <c:pt idx="1282">
                  <c:v>1139.8599999999999</c:v>
                </c:pt>
                <c:pt idx="1283">
                  <c:v>1150.6849999999999</c:v>
                </c:pt>
                <c:pt idx="1284">
                  <c:v>1177.2840000000001</c:v>
                </c:pt>
                <c:pt idx="1285">
                  <c:v>1196.896</c:v>
                </c:pt>
                <c:pt idx="1286">
                  <c:v>1187.0329899999999</c:v>
                </c:pt>
                <c:pt idx="1287">
                  <c:v>1213.8009999999999</c:v>
                </c:pt>
                <c:pt idx="1288">
                  <c:v>1206.74</c:v>
                </c:pt>
                <c:pt idx="1289">
                  <c:v>1226.896</c:v>
                </c:pt>
                <c:pt idx="1290">
                  <c:v>1216.269</c:v>
                </c:pt>
                <c:pt idx="1291">
                  <c:v>1187.136</c:v>
                </c:pt>
                <c:pt idx="1292">
                  <c:v>1186.1089899999999</c:v>
                </c:pt>
                <c:pt idx="1293">
                  <c:v>1189.55</c:v>
                </c:pt>
                <c:pt idx="1294">
                  <c:v>1184.2</c:v>
                </c:pt>
                <c:pt idx="1295">
                  <c:v>1211.7379900000001</c:v>
                </c:pt>
                <c:pt idx="1296">
                  <c:v>1218.6659999999999</c:v>
                </c:pt>
                <c:pt idx="1297">
                  <c:v>1227.981</c:v>
                </c:pt>
                <c:pt idx="1298">
                  <c:v>1261.702</c:v>
                </c:pt>
                <c:pt idx="1299">
                  <c:v>1255.25125</c:v>
                </c:pt>
                <c:pt idx="1300">
                  <c:v>1232.7574999999999</c:v>
                </c:pt>
                <c:pt idx="1301">
                  <c:v>1243.43</c:v>
                </c:pt>
                <c:pt idx="1302">
                  <c:v>1251.5775000000001</c:v>
                </c:pt>
                <c:pt idx="1303">
                  <c:v>1269.69625</c:v>
                </c:pt>
                <c:pt idx="1304">
                  <c:v>1289.7474999999999</c:v>
                </c:pt>
                <c:pt idx="1305">
                  <c:v>1335.825</c:v>
                </c:pt>
                <c:pt idx="1306">
                  <c:v>1319.7</c:v>
                </c:pt>
                <c:pt idx="1307">
                  <c:v>1311.5887399999999</c:v>
                </c:pt>
                <c:pt idx="1308">
                  <c:v>1370.79</c:v>
                </c:pt>
                <c:pt idx="1309">
                  <c:v>1416.61</c:v>
                </c:pt>
                <c:pt idx="1310">
                  <c:v>1448.88625</c:v>
                </c:pt>
                <c:pt idx="1311">
                  <c:v>1506.7725</c:v>
                </c:pt>
                <c:pt idx="1312">
                  <c:v>1543.31</c:v>
                </c:pt>
                <c:pt idx="1313">
                  <c:v>1536.1524999999999</c:v>
                </c:pt>
                <c:pt idx="1314">
                  <c:v>1554.6025</c:v>
                </c:pt>
                <c:pt idx="1315">
                  <c:v>1564.0650000000001</c:v>
                </c:pt>
                <c:pt idx="1316">
                  <c:v>1644.72875</c:v>
                </c:pt>
                <c:pt idx="1317">
                  <c:v>1695.83125</c:v>
                </c:pt>
                <c:pt idx="1318">
                  <c:v>1748.35375</c:v>
                </c:pt>
                <c:pt idx="1319">
                  <c:v>1774.52</c:v>
                </c:pt>
                <c:pt idx="1320">
                  <c:v>1634.6075000000001</c:v>
                </c:pt>
                <c:pt idx="1321">
                  <c:v>1774.8050000000001</c:v>
                </c:pt>
                <c:pt idx="1322">
                  <c:v>1747.04375</c:v>
                </c:pt>
                <c:pt idx="1323">
                  <c:v>1665.0325</c:v>
                </c:pt>
                <c:pt idx="1324">
                  <c:v>1744.4412500000001</c:v>
                </c:pt>
                <c:pt idx="1325">
                  <c:v>1796.89625</c:v>
                </c:pt>
                <c:pt idx="1326">
                  <c:v>1913.1387500000001</c:v>
                </c:pt>
                <c:pt idx="1327">
                  <c:v>1983.97875</c:v>
                </c:pt>
                <c:pt idx="1328">
                  <c:v>2074.69625</c:v>
                </c:pt>
                <c:pt idx="1329">
                  <c:v>2114.98875</c:v>
                </c:pt>
                <c:pt idx="1330">
                  <c:v>2196.6687400000001</c:v>
                </c:pt>
                <c:pt idx="1331">
                  <c:v>2348.55249</c:v>
                </c:pt>
                <c:pt idx="1332">
                  <c:v>2581.8537500000002</c:v>
                </c:pt>
                <c:pt idx="1333">
                  <c:v>2460.9537500000001</c:v>
                </c:pt>
                <c:pt idx="1334">
                  <c:v>2232.2874999999999</c:v>
                </c:pt>
                <c:pt idx="1335">
                  <c:v>2234.83374</c:v>
                </c:pt>
                <c:pt idx="1336">
                  <c:v>2195.7849999999999</c:v>
                </c:pt>
                <c:pt idx="1337">
                  <c:v>2315.7362499999999</c:v>
                </c:pt>
                <c:pt idx="1338">
                  <c:v>2170.9812400000001</c:v>
                </c:pt>
                <c:pt idx="1339">
                  <c:v>2402.125</c:v>
                </c:pt>
                <c:pt idx="1340">
                  <c:v>2477.1725000000001</c:v>
                </c:pt>
                <c:pt idx="1341">
                  <c:v>2475.2975000000001</c:v>
                </c:pt>
                <c:pt idx="1342">
                  <c:v>2526.3112500000002</c:v>
                </c:pt>
                <c:pt idx="1343">
                  <c:v>2605.125</c:v>
                </c:pt>
                <c:pt idx="1344">
                  <c:v>2855.03</c:v>
                </c:pt>
                <c:pt idx="1345">
                  <c:v>2900.8525</c:v>
                </c:pt>
                <c:pt idx="1346">
                  <c:v>2737.9025000000001</c:v>
                </c:pt>
                <c:pt idx="1347">
                  <c:v>2826.0387500000002</c:v>
                </c:pt>
                <c:pt idx="1348">
                  <c:v>2846.0062499999999</c:v>
                </c:pt>
                <c:pt idx="1349">
                  <c:v>2910.3362499999998</c:v>
                </c:pt>
                <c:pt idx="1350">
                  <c:v>3007.0124999999998</c:v>
                </c:pt>
                <c:pt idx="1351">
                  <c:v>2697.0774999999999</c:v>
                </c:pt>
                <c:pt idx="1352">
                  <c:v>2780.1824999999999</c:v>
                </c:pt>
                <c:pt idx="1353">
                  <c:v>2518.5487499999999</c:v>
                </c:pt>
                <c:pt idx="1354">
                  <c:v>2438.6174900000001</c:v>
                </c:pt>
                <c:pt idx="1355">
                  <c:v>2520.7837500000001</c:v>
                </c:pt>
                <c:pt idx="1356">
                  <c:v>2680.1025</c:v>
                </c:pt>
                <c:pt idx="1357">
                  <c:v>2611.6799900000001</c:v>
                </c:pt>
                <c:pt idx="1358">
                  <c:v>2667.5475000000001</c:v>
                </c:pt>
                <c:pt idx="1359">
                  <c:v>2805.0974999999999</c:v>
                </c:pt>
                <c:pt idx="1360">
                  <c:v>2702.0037499999999</c:v>
                </c:pt>
                <c:pt idx="1361">
                  <c:v>2763.2912500000002</c:v>
                </c:pt>
                <c:pt idx="1362">
                  <c:v>2740.5925000000002</c:v>
                </c:pt>
                <c:pt idx="1363">
                  <c:v>2598.1587500000001</c:v>
                </c:pt>
                <c:pt idx="1364">
                  <c:v>2630.5949900000001</c:v>
                </c:pt>
                <c:pt idx="1365">
                  <c:v>2513.4299900000001</c:v>
                </c:pt>
                <c:pt idx="1366">
                  <c:v>2556.1675</c:v>
                </c:pt>
                <c:pt idx="1367">
                  <c:v>2591.2674999999999</c:v>
                </c:pt>
                <c:pt idx="1368">
                  <c:v>2547.3225000000002</c:v>
                </c:pt>
                <c:pt idx="1369">
                  <c:v>2479.0549900000001</c:v>
                </c:pt>
                <c:pt idx="1370">
                  <c:v>2424.69875</c:v>
                </c:pt>
                <c:pt idx="1371">
                  <c:v>2513.74125</c:v>
                </c:pt>
                <c:pt idx="1372">
                  <c:v>2640.0612500000002</c:v>
                </c:pt>
                <c:pt idx="1373">
                  <c:v>2588.67875</c:v>
                </c:pt>
                <c:pt idx="1374">
                  <c:v>2634.1737499999999</c:v>
                </c:pt>
                <c:pt idx="1375">
                  <c:v>2598.5700000000002</c:v>
                </c:pt>
                <c:pt idx="1376">
                  <c:v>2514.3625000000002</c:v>
                </c:pt>
                <c:pt idx="1377">
                  <c:v>2586.0425</c:v>
                </c:pt>
                <c:pt idx="1378">
                  <c:v>2524.1262400000001</c:v>
                </c:pt>
                <c:pt idx="1379">
                  <c:v>2352.2649999999999</c:v>
                </c:pt>
                <c:pt idx="1380">
                  <c:v>2292.9137500000002</c:v>
                </c:pt>
                <c:pt idx="1381">
                  <c:v>2437.55375</c:v>
                </c:pt>
                <c:pt idx="1382">
                  <c:v>2337.67875</c:v>
                </c:pt>
                <c:pt idx="1383">
                  <c:v>2109.3737500000002</c:v>
                </c:pt>
                <c:pt idx="1384">
                  <c:v>2045.5725</c:v>
                </c:pt>
                <c:pt idx="1385">
                  <c:v>1986.9425000000001</c:v>
                </c:pt>
                <c:pt idx="1386">
                  <c:v>2189.23999</c:v>
                </c:pt>
                <c:pt idx="1387">
                  <c:v>2354.8924999999999</c:v>
                </c:pt>
                <c:pt idx="1388">
                  <c:v>2349.355</c:v>
                </c:pt>
                <c:pt idx="1389">
                  <c:v>2740.5687499999999</c:v>
                </c:pt>
                <c:pt idx="1390">
                  <c:v>2738.7750000000001</c:v>
                </c:pt>
                <c:pt idx="1391">
                  <c:v>2831.67875</c:v>
                </c:pt>
                <c:pt idx="1392">
                  <c:v>2772.3674999999998</c:v>
                </c:pt>
                <c:pt idx="1393">
                  <c:v>2768.8024999999998</c:v>
                </c:pt>
                <c:pt idx="1394">
                  <c:v>2540.20874</c:v>
                </c:pt>
                <c:pt idx="1395">
                  <c:v>2570.1950000000002</c:v>
                </c:pt>
                <c:pt idx="1396">
                  <c:v>2699.7212500000001</c:v>
                </c:pt>
                <c:pt idx="1397">
                  <c:v>2719.69</c:v>
                </c:pt>
                <c:pt idx="1398">
                  <c:v>2714.7037500000001</c:v>
                </c:pt>
                <c:pt idx="1399">
                  <c:v>2718.6174999999998</c:v>
                </c:pt>
                <c:pt idx="1400">
                  <c:v>2867.6537499999999</c:v>
                </c:pt>
                <c:pt idx="1401">
                  <c:v>2739.7087499999998</c:v>
                </c:pt>
                <c:pt idx="1402">
                  <c:v>2740.07125</c:v>
                </c:pt>
                <c:pt idx="1403">
                  <c:v>2811.71</c:v>
                </c:pt>
                <c:pt idx="1404">
                  <c:v>3123.4112500000001</c:v>
                </c:pt>
                <c:pt idx="1405">
                  <c:v>3254.71</c:v>
                </c:pt>
                <c:pt idx="1406">
                  <c:v>3274.6374999999998</c:v>
                </c:pt>
                <c:pt idx="1407">
                  <c:v>3474.7624999999998</c:v>
                </c:pt>
                <c:pt idx="1408">
                  <c:v>3416.1849999999999</c:v>
                </c:pt>
                <c:pt idx="1409">
                  <c:v>3364.4112500000001</c:v>
                </c:pt>
                <c:pt idx="1410">
                  <c:v>3451.8525</c:v>
                </c:pt>
                <c:pt idx="1411">
                  <c:v>3705.43</c:v>
                </c:pt>
                <c:pt idx="1412">
                  <c:v>4104.0150000000003</c:v>
                </c:pt>
                <c:pt idx="1413">
                  <c:v>4036.7575000000002</c:v>
                </c:pt>
                <c:pt idx="1414">
                  <c:v>4462.6762500000004</c:v>
                </c:pt>
                <c:pt idx="1415">
                  <c:v>4118.9025000000001</c:v>
                </c:pt>
                <c:pt idx="1416">
                  <c:v>4322.4212500000003</c:v>
                </c:pt>
                <c:pt idx="1417">
                  <c:v>4311.6850000000004</c:v>
                </c:pt>
                <c:pt idx="1418">
                  <c:v>4180.2387500000004</c:v>
                </c:pt>
                <c:pt idx="1419">
                  <c:v>4139.3812500000004</c:v>
                </c:pt>
                <c:pt idx="1420">
                  <c:v>4110.9412499999999</c:v>
                </c:pt>
                <c:pt idx="1421">
                  <c:v>3911.2762499999999</c:v>
                </c:pt>
                <c:pt idx="1422">
                  <c:v>4162.7924899999998</c:v>
                </c:pt>
                <c:pt idx="1423">
                  <c:v>4178.7562500000004</c:v>
                </c:pt>
                <c:pt idx="1424">
                  <c:v>4396.03125</c:v>
                </c:pt>
                <c:pt idx="1425">
                  <c:v>4359.9025000000001</c:v>
                </c:pt>
                <c:pt idx="1426">
                  <c:v>4381.3962499999998</c:v>
                </c:pt>
                <c:pt idx="1427">
                  <c:v>4340.46</c:v>
                </c:pt>
                <c:pt idx="1428">
                  <c:v>4442.6575000000003</c:v>
                </c:pt>
                <c:pt idx="1429">
                  <c:v>4664.6437500000002</c:v>
                </c:pt>
                <c:pt idx="1430">
                  <c:v>4676.1424999999999</c:v>
                </c:pt>
                <c:pt idx="1431">
                  <c:v>4783.17</c:v>
                </c:pt>
                <c:pt idx="1432">
                  <c:v>4864.2849999999999</c:v>
                </c:pt>
                <c:pt idx="1433">
                  <c:v>4672.5687500000004</c:v>
                </c:pt>
                <c:pt idx="1434">
                  <c:v>4593.1824999999999</c:v>
                </c:pt>
                <c:pt idx="1435">
                  <c:v>4160.5349999999999</c:v>
                </c:pt>
                <c:pt idx="1436">
                  <c:v>4517.57</c:v>
                </c:pt>
                <c:pt idx="1437">
                  <c:v>4543.1025</c:v>
                </c:pt>
                <c:pt idx="1438">
                  <c:v>4628.6025</c:v>
                </c:pt>
                <c:pt idx="1439">
                  <c:v>4280.9750000000004</c:v>
                </c:pt>
                <c:pt idx="1440">
                  <c:v>4194.21875</c:v>
                </c:pt>
                <c:pt idx="1441">
                  <c:v>4307.8262500000001</c:v>
                </c:pt>
                <c:pt idx="1442">
                  <c:v>4295.7612399999998</c:v>
                </c:pt>
                <c:pt idx="1443">
                  <c:v>3944.5837499999998</c:v>
                </c:pt>
                <c:pt idx="1444">
                  <c:v>3817.0574999999999</c:v>
                </c:pt>
                <c:pt idx="1445">
                  <c:v>3358.1087499999999</c:v>
                </c:pt>
                <c:pt idx="1446">
                  <c:v>3772.6837500000001</c:v>
                </c:pt>
                <c:pt idx="1447">
                  <c:v>3608.5949999999998</c:v>
                </c:pt>
                <c:pt idx="1448">
                  <c:v>3764.6174999999998</c:v>
                </c:pt>
                <c:pt idx="1449">
                  <c:v>3976.3874999999998</c:v>
                </c:pt>
                <c:pt idx="1450">
                  <c:v>3863.1862500000002</c:v>
                </c:pt>
                <c:pt idx="1451">
                  <c:v>3827.6849999999999</c:v>
                </c:pt>
                <c:pt idx="1452">
                  <c:v>3690.99125</c:v>
                </c:pt>
                <c:pt idx="1453">
                  <c:v>3612.1624999999999</c:v>
                </c:pt>
                <c:pt idx="1454">
                  <c:v>3772.8474999999999</c:v>
                </c:pt>
                <c:pt idx="1455">
                  <c:v>3753.4349999999999</c:v>
                </c:pt>
                <c:pt idx="1456">
                  <c:v>3920.99125</c:v>
                </c:pt>
                <c:pt idx="1457">
                  <c:v>3939.5149999999999</c:v>
                </c:pt>
                <c:pt idx="1458">
                  <c:v>4220.28</c:v>
                </c:pt>
                <c:pt idx="1459">
                  <c:v>4062.2037500000001</c:v>
                </c:pt>
                <c:pt idx="1460">
                  <c:v>4207.8249999999998</c:v>
                </c:pt>
                <c:pt idx="1461">
                  <c:v>4300.5512500000004</c:v>
                </c:pt>
                <c:pt idx="1462">
                  <c:v>4414.1774999999998</c:v>
                </c:pt>
                <c:pt idx="1463">
                  <c:v>4424.4724999999999</c:v>
                </c:pt>
                <c:pt idx="1464">
                  <c:v>4307.5550000000003</c:v>
                </c:pt>
                <c:pt idx="1465">
                  <c:v>4186.7837399999999</c:v>
                </c:pt>
                <c:pt idx="1466">
                  <c:v>4325.2362499999999</c:v>
                </c:pt>
                <c:pt idx="1467">
                  <c:v>4370.1687499999998</c:v>
                </c:pt>
                <c:pt idx="1468">
                  <c:v>4446.1724899999999</c:v>
                </c:pt>
                <c:pt idx="1469">
                  <c:v>4624.3487500000001</c:v>
                </c:pt>
                <c:pt idx="1470">
                  <c:v>4789.3012500000004</c:v>
                </c:pt>
                <c:pt idx="1471">
                  <c:v>4741.7087499999998</c:v>
                </c:pt>
                <c:pt idx="1472">
                  <c:v>4858.6049899999998</c:v>
                </c:pt>
                <c:pt idx="1473">
                  <c:v>5728.5474999999997</c:v>
                </c:pt>
                <c:pt idx="1474">
                  <c:v>5666.9787500000002</c:v>
                </c:pt>
                <c:pt idx="1475">
                  <c:v>5779.0737499999996</c:v>
                </c:pt>
                <c:pt idx="1476">
                  <c:v>5607.01</c:v>
                </c:pt>
                <c:pt idx="1477">
                  <c:v>5643.55375</c:v>
                </c:pt>
                <c:pt idx="1478">
                  <c:v>5495.0387499999997</c:v>
                </c:pt>
                <c:pt idx="1479">
                  <c:v>5627.0862500000003</c:v>
                </c:pt>
                <c:pt idx="1480">
                  <c:v>5686.5262499999999</c:v>
                </c:pt>
                <c:pt idx="1481">
                  <c:v>6098.1149999999998</c:v>
                </c:pt>
                <c:pt idx="1482">
                  <c:v>5949.0787499999997</c:v>
                </c:pt>
                <c:pt idx="1483">
                  <c:v>5969.7950000000001</c:v>
                </c:pt>
                <c:pt idx="1484">
                  <c:v>5649.0050000000001</c:v>
                </c:pt>
                <c:pt idx="1485">
                  <c:v>5550.8587500000003</c:v>
                </c:pt>
                <c:pt idx="1486">
                  <c:v>5776.8787499999999</c:v>
                </c:pt>
                <c:pt idx="1487">
                  <c:v>5923.7062500000002</c:v>
                </c:pt>
                <c:pt idx="1488">
                  <c:v>5737.1025</c:v>
                </c:pt>
                <c:pt idx="1489">
                  <c:v>5741.7224999999999</c:v>
                </c:pt>
                <c:pt idx="1490">
                  <c:v>6151.3249999999998</c:v>
                </c:pt>
                <c:pt idx="1491">
                  <c:v>6130.5637500000003</c:v>
                </c:pt>
                <c:pt idx="1492">
                  <c:v>6424.5150000000003</c:v>
                </c:pt>
                <c:pt idx="1493">
                  <c:v>6879.3649999999998</c:v>
                </c:pt>
                <c:pt idx="1494">
                  <c:v>7199.2375000000002</c:v>
                </c:pt>
                <c:pt idx="1495">
                  <c:v>7210.46875</c:v>
                </c:pt>
                <c:pt idx="1496">
                  <c:v>7376.7425000000003</c:v>
                </c:pt>
                <c:pt idx="1497">
                  <c:v>7231.93</c:v>
                </c:pt>
                <c:pt idx="1498">
                  <c:v>7123.8937500000002</c:v>
                </c:pt>
                <c:pt idx="1499">
                  <c:v>7356.5062500000004</c:v>
                </c:pt>
                <c:pt idx="1500">
                  <c:v>7342.8237499999996</c:v>
                </c:pt>
                <c:pt idx="1501">
                  <c:v>7250.77</c:v>
                </c:pt>
                <c:pt idx="1502">
                  <c:v>6773.6949999999997</c:v>
                </c:pt>
                <c:pt idx="1503">
                  <c:v>6075.3012500000004</c:v>
                </c:pt>
                <c:pt idx="1504">
                  <c:v>5969.13</c:v>
                </c:pt>
                <c:pt idx="1505">
                  <c:v>6666.2712499999998</c:v>
                </c:pt>
                <c:pt idx="1506">
                  <c:v>6867.4262500000004</c:v>
                </c:pt>
                <c:pt idx="1507">
                  <c:v>7259.3</c:v>
                </c:pt>
                <c:pt idx="1508">
                  <c:v>7924.1824999999999</c:v>
                </c:pt>
                <c:pt idx="1509">
                  <c:v>7598.2775000000001</c:v>
                </c:pt>
                <c:pt idx="1510">
                  <c:v>7787.4562500000002</c:v>
                </c:pt>
                <c:pt idx="1511">
                  <c:v>7954.7674999999999</c:v>
                </c:pt>
                <c:pt idx="1512">
                  <c:v>7879.06</c:v>
                </c:pt>
                <c:pt idx="1513">
                  <c:v>8150.6324999999997</c:v>
                </c:pt>
                <c:pt idx="1514">
                  <c:v>8208.7537499999999</c:v>
                </c:pt>
                <c:pt idx="1515">
                  <c:v>8094.4449999999997</c:v>
                </c:pt>
                <c:pt idx="1516">
                  <c:v>8190.8712500000001</c:v>
                </c:pt>
                <c:pt idx="1517">
                  <c:v>8851.3050000000003</c:v>
                </c:pt>
                <c:pt idx="1518">
                  <c:v>9573.9675000000007</c:v>
                </c:pt>
                <c:pt idx="1519">
                  <c:v>9713.0962500000005</c:v>
                </c:pt>
                <c:pt idx="1520">
                  <c:v>10295.622499999999</c:v>
                </c:pt>
                <c:pt idx="1521">
                  <c:v>10542.6625</c:v>
                </c:pt>
                <c:pt idx="1522">
                  <c:v>9706.1037500000002</c:v>
                </c:pt>
                <c:pt idx="1523">
                  <c:v>10923.20125</c:v>
                </c:pt>
                <c:pt idx="1524">
                  <c:v>10973.543750000001</c:v>
                </c:pt>
                <c:pt idx="1525">
                  <c:v>11382.20875</c:v>
                </c:pt>
                <c:pt idx="1526">
                  <c:v>11597.231250000001</c:v>
                </c:pt>
                <c:pt idx="1527">
                  <c:v>12230.365</c:v>
                </c:pt>
                <c:pt idx="1528">
                  <c:v>13734.52</c:v>
                </c:pt>
                <c:pt idx="1529">
                  <c:v>16403.421249999999</c:v>
                </c:pt>
                <c:pt idx="1530">
                  <c:v>15732.1</c:v>
                </c:pt>
                <c:pt idx="1531">
                  <c:v>13152.528749999999</c:v>
                </c:pt>
                <c:pt idx="1532">
                  <c:v>16299.297500000001</c:v>
                </c:pt>
                <c:pt idx="1533">
                  <c:v>16374.897499999999</c:v>
                </c:pt>
                <c:pt idx="1534">
                  <c:v>16678.287489999999</c:v>
                </c:pt>
                <c:pt idx="1535">
                  <c:v>16246.13875</c:v>
                </c:pt>
                <c:pt idx="1536">
                  <c:v>17221.651249999999</c:v>
                </c:pt>
                <c:pt idx="1537">
                  <c:v>17436.5975</c:v>
                </c:pt>
                <c:pt idx="1538">
                  <c:v>19166.978739999999</c:v>
                </c:pt>
                <c:pt idx="1539">
                  <c:v>18640.262500000001</c:v>
                </c:pt>
                <c:pt idx="1540">
                  <c:v>18984.767500000002</c:v>
                </c:pt>
                <c:pt idx="1541">
                  <c:v>16862.571250000001</c:v>
                </c:pt>
                <c:pt idx="1542">
                  <c:v>16925.017500000002</c:v>
                </c:pt>
                <c:pt idx="1543">
                  <c:v>14182.46499</c:v>
                </c:pt>
                <c:pt idx="1544">
                  <c:v>14694.5825</c:v>
                </c:pt>
                <c:pt idx="1545">
                  <c:v>14103.21875</c:v>
                </c:pt>
                <c:pt idx="1546">
                  <c:v>13387.348749999999</c:v>
                </c:pt>
                <c:pt idx="1547">
                  <c:v>14652.3675</c:v>
                </c:pt>
                <c:pt idx="1548">
                  <c:v>15846.07375</c:v>
                </c:pt>
                <c:pt idx="1549">
                  <c:v>14362.403749999999</c:v>
                </c:pt>
                <c:pt idx="1550">
                  <c:v>14867.5725</c:v>
                </c:pt>
                <c:pt idx="1551">
                  <c:v>13643.695</c:v>
                </c:pt>
                <c:pt idx="1552">
                  <c:v>13062.145</c:v>
                </c:pt>
                <c:pt idx="1553">
                  <c:v>13439.4175</c:v>
                </c:pt>
                <c:pt idx="1554">
                  <c:v>13337.62125</c:v>
                </c:pt>
                <c:pt idx="1555">
                  <c:v>14881.545</c:v>
                </c:pt>
                <c:pt idx="1556">
                  <c:v>15104.45</c:v>
                </c:pt>
                <c:pt idx="1557">
                  <c:v>14953.852500000001</c:v>
                </c:pt>
                <c:pt idx="1558">
                  <c:v>16576.696250000001</c:v>
                </c:pt>
                <c:pt idx="1559">
                  <c:v>16735.106250000001</c:v>
                </c:pt>
                <c:pt idx="1560">
                  <c:v>15632.411249999999</c:v>
                </c:pt>
                <c:pt idx="1561">
                  <c:v>15242.936250000001</c:v>
                </c:pt>
                <c:pt idx="1562">
                  <c:v>14122.825000000001</c:v>
                </c:pt>
                <c:pt idx="1563">
                  <c:v>13269.5975</c:v>
                </c:pt>
                <c:pt idx="1564">
                  <c:v>13633.36375</c:v>
                </c:pt>
                <c:pt idx="1565">
                  <c:v>14165.90625</c:v>
                </c:pt>
                <c:pt idx="1566">
                  <c:v>14217.362499999999</c:v>
                </c:pt>
                <c:pt idx="1567">
                  <c:v>13519.92625</c:v>
                </c:pt>
                <c:pt idx="1568">
                  <c:v>12915.116249999999</c:v>
                </c:pt>
                <c:pt idx="1569">
                  <c:v>10870.168750000001</c:v>
                </c:pt>
                <c:pt idx="1570">
                  <c:v>11340.65</c:v>
                </c:pt>
                <c:pt idx="1571">
                  <c:v>11137.36875</c:v>
                </c:pt>
                <c:pt idx="1572">
                  <c:v>11742.94125</c:v>
                </c:pt>
                <c:pt idx="1573">
                  <c:v>12486.06625</c:v>
                </c:pt>
                <c:pt idx="1574">
                  <c:v>11508.62</c:v>
                </c:pt>
                <c:pt idx="1575">
                  <c:v>10872.9025</c:v>
                </c:pt>
                <c:pt idx="1576">
                  <c:v>10830.9275</c:v>
                </c:pt>
                <c:pt idx="1577">
                  <c:v>11629.375</c:v>
                </c:pt>
                <c:pt idx="1578">
                  <c:v>11524.344999999999</c:v>
                </c:pt>
                <c:pt idx="1579">
                  <c:v>11005.615</c:v>
                </c:pt>
                <c:pt idx="1580">
                  <c:v>11452.23</c:v>
                </c:pt>
                <c:pt idx="1581">
                  <c:v>11412.793750000001</c:v>
                </c:pt>
                <c:pt idx="1582">
                  <c:v>10917.151250000001</c:v>
                </c:pt>
                <c:pt idx="1583">
                  <c:v>9914.4724999999999</c:v>
                </c:pt>
                <c:pt idx="1584">
                  <c:v>9970.3087500000001</c:v>
                </c:pt>
                <c:pt idx="1585">
                  <c:v>8715.5949899999996</c:v>
                </c:pt>
                <c:pt idx="1586">
                  <c:v>8285.5012399999996</c:v>
                </c:pt>
                <c:pt idx="1587">
                  <c:v>9192.0450000000001</c:v>
                </c:pt>
                <c:pt idx="1588">
                  <c:v>8136.39</c:v>
                </c:pt>
                <c:pt idx="1589">
                  <c:v>6332.37</c:v>
                </c:pt>
                <c:pt idx="1590">
                  <c:v>7270.5074999999997</c:v>
                </c:pt>
                <c:pt idx="1591">
                  <c:v>7987.28125</c:v>
                </c:pt>
                <c:pt idx="1592">
                  <c:v>8086.7725</c:v>
                </c:pt>
                <c:pt idx="1593">
                  <c:v>8930.1387500000001</c:v>
                </c:pt>
                <c:pt idx="1594">
                  <c:v>8045.44</c:v>
                </c:pt>
                <c:pt idx="1595">
                  <c:v>8478.9249899999995</c:v>
                </c:pt>
                <c:pt idx="1596">
                  <c:v>8766.8525000000009</c:v>
                </c:pt>
                <c:pt idx="1597">
                  <c:v>8693.2525000000005</c:v>
                </c:pt>
                <c:pt idx="1598">
                  <c:v>9659.2875000000004</c:v>
                </c:pt>
                <c:pt idx="1599">
                  <c:v>10110.838750000001</c:v>
                </c:pt>
                <c:pt idx="1600">
                  <c:v>10474.77125</c:v>
                </c:pt>
                <c:pt idx="1601">
                  <c:v>10855.9375</c:v>
                </c:pt>
                <c:pt idx="1602">
                  <c:v>10537.00625</c:v>
                </c:pt>
                <c:pt idx="1603">
                  <c:v>11416.03875</c:v>
                </c:pt>
                <c:pt idx="1604">
                  <c:v>10928.02</c:v>
                </c:pt>
                <c:pt idx="1605">
                  <c:v>10727.952499999999</c:v>
                </c:pt>
                <c:pt idx="1606">
                  <c:v>9809.7212500000005</c:v>
                </c:pt>
                <c:pt idx="1607">
                  <c:v>10412.36875</c:v>
                </c:pt>
                <c:pt idx="1608">
                  <c:v>9585.2849999999999</c:v>
                </c:pt>
                <c:pt idx="1609">
                  <c:v>9627.7162499999995</c:v>
                </c:pt>
                <c:pt idx="1610">
                  <c:v>10272.9025</c:v>
                </c:pt>
                <c:pt idx="1611">
                  <c:v>10903.018749999999</c:v>
                </c:pt>
                <c:pt idx="1612">
                  <c:v>10352.046249999999</c:v>
                </c:pt>
                <c:pt idx="1613">
                  <c:v>11100.2925</c:v>
                </c:pt>
                <c:pt idx="1614">
                  <c:v>11305.122499999999</c:v>
                </c:pt>
                <c:pt idx="1615">
                  <c:v>11171.817499999999</c:v>
                </c:pt>
                <c:pt idx="1616">
                  <c:v>11558.475</c:v>
                </c:pt>
                <c:pt idx="1617">
                  <c:v>11246.747499999999</c:v>
                </c:pt>
                <c:pt idx="1618">
                  <c:v>10735.88625</c:v>
                </c:pt>
                <c:pt idx="1619">
                  <c:v>9552.7587500000009</c:v>
                </c:pt>
                <c:pt idx="1620">
                  <c:v>8980.1924899999995</c:v>
                </c:pt>
                <c:pt idx="1621">
                  <c:v>9251.2924999999996</c:v>
                </c:pt>
                <c:pt idx="1622">
                  <c:v>8680.6075000000001</c:v>
                </c:pt>
                <c:pt idx="1623">
                  <c:v>9433.4737399999995</c:v>
                </c:pt>
                <c:pt idx="1624">
                  <c:v>9047.5125000000007</c:v>
                </c:pt>
                <c:pt idx="1625">
                  <c:v>9260.7087499999998</c:v>
                </c:pt>
                <c:pt idx="1626">
                  <c:v>7895.9887500000004</c:v>
                </c:pt>
                <c:pt idx="1627">
                  <c:v>8039.6025</c:v>
                </c:pt>
                <c:pt idx="1628">
                  <c:v>8206.5550000000003</c:v>
                </c:pt>
                <c:pt idx="1629">
                  <c:v>7667.99</c:v>
                </c:pt>
                <c:pt idx="1630">
                  <c:v>8189.49125</c:v>
                </c:pt>
                <c:pt idx="1631">
                  <c:v>8597.3374999999996</c:v>
                </c:pt>
                <c:pt idx="1632">
                  <c:v>9028.2975000000006</c:v>
                </c:pt>
                <c:pt idx="1633">
                  <c:v>9023.7175000000007</c:v>
                </c:pt>
                <c:pt idx="1634">
                  <c:v>8411.6525000000001</c:v>
                </c:pt>
                <c:pt idx="1635">
                  <c:v>8881.9862499999999</c:v>
                </c:pt>
                <c:pt idx="1636">
                  <c:v>8548.8125</c:v>
                </c:pt>
                <c:pt idx="1637">
                  <c:v>8429.3312399999995</c:v>
                </c:pt>
                <c:pt idx="1638">
                  <c:v>7854.6374999999998</c:v>
                </c:pt>
                <c:pt idx="1639">
                  <c:v>7863.2550000000001</c:v>
                </c:pt>
                <c:pt idx="1640">
                  <c:v>7866.36</c:v>
                </c:pt>
                <c:pt idx="1641">
                  <c:v>6861.3249999999998</c:v>
                </c:pt>
                <c:pt idx="1642">
                  <c:v>6970.3637500000004</c:v>
                </c:pt>
                <c:pt idx="1643">
                  <c:v>6926.875</c:v>
                </c:pt>
                <c:pt idx="1644">
                  <c:v>6986.835</c:v>
                </c:pt>
                <c:pt idx="1645">
                  <c:v>7182.12</c:v>
                </c:pt>
                <c:pt idx="1646">
                  <c:v>7295.89</c:v>
                </c:pt>
                <c:pt idx="1647">
                  <c:v>6769.4837500000003</c:v>
                </c:pt>
                <c:pt idx="1648">
                  <c:v>6766.5924999999997</c:v>
                </c:pt>
                <c:pt idx="1649">
                  <c:v>6854.9212500000003</c:v>
                </c:pt>
                <c:pt idx="1650">
                  <c:v>6964.4324999999999</c:v>
                </c:pt>
                <c:pt idx="1651">
                  <c:v>7125.5387499999997</c:v>
                </c:pt>
                <c:pt idx="1652">
                  <c:v>6789.2674999999999</c:v>
                </c:pt>
                <c:pt idx="1653">
                  <c:v>6824.4937499999996</c:v>
                </c:pt>
                <c:pt idx="1654">
                  <c:v>6941.6387500000001</c:v>
                </c:pt>
                <c:pt idx="1655">
                  <c:v>7823.5587500000001</c:v>
                </c:pt>
                <c:pt idx="1656">
                  <c:v>8040.8812500000004</c:v>
                </c:pt>
                <c:pt idx="1657">
                  <c:v>8083.5737499999996</c:v>
                </c:pt>
                <c:pt idx="1658">
                  <c:v>8160.4125000000004</c:v>
                </c:pt>
                <c:pt idx="1659">
                  <c:v>8030.57</c:v>
                </c:pt>
                <c:pt idx="1660">
                  <c:v>7937.61</c:v>
                </c:pt>
                <c:pt idx="1661">
                  <c:v>8188.71875</c:v>
                </c:pt>
                <c:pt idx="1662">
                  <c:v>8333.8137399999996</c:v>
                </c:pt>
                <c:pt idx="1663">
                  <c:v>8866.67</c:v>
                </c:pt>
                <c:pt idx="1664">
                  <c:v>8830.0587500000001</c:v>
                </c:pt>
                <c:pt idx="1665">
                  <c:v>8868.1612399999995</c:v>
                </c:pt>
                <c:pt idx="1666">
                  <c:v>9191.82</c:v>
                </c:pt>
                <c:pt idx="1667">
                  <c:v>9373.3024999999998</c:v>
                </c:pt>
                <c:pt idx="1668">
                  <c:v>8807.5149999999994</c:v>
                </c:pt>
                <c:pt idx="1669">
                  <c:v>9153.6412500000006</c:v>
                </c:pt>
                <c:pt idx="1670">
                  <c:v>9144.3837500000009</c:v>
                </c:pt>
                <c:pt idx="1671">
                  <c:v>9444.1424999999999</c:v>
                </c:pt>
                <c:pt idx="1672">
                  <c:v>9268.7175000000007</c:v>
                </c:pt>
                <c:pt idx="1673">
                  <c:v>8949.8762399999996</c:v>
                </c:pt>
                <c:pt idx="1674">
                  <c:v>9029.4787500000002</c:v>
                </c:pt>
                <c:pt idx="1675">
                  <c:v>9228.8525000000009</c:v>
                </c:pt>
                <c:pt idx="1676">
                  <c:v>9572.6987499999996</c:v>
                </c:pt>
                <c:pt idx="1677">
                  <c:v>9817.5974999999999</c:v>
                </c:pt>
                <c:pt idx="1678">
                  <c:v>9845.5437500000007</c:v>
                </c:pt>
                <c:pt idx="1679">
                  <c:v>9326.7612499999996</c:v>
                </c:pt>
                <c:pt idx="1680">
                  <c:v>9424.9912399999994</c:v>
                </c:pt>
                <c:pt idx="1681">
                  <c:v>9039.0287499999995</c:v>
                </c:pt>
                <c:pt idx="1682">
                  <c:v>9327.0499899999995</c:v>
                </c:pt>
                <c:pt idx="1683">
                  <c:v>8920.2562500000004</c:v>
                </c:pt>
                <c:pt idx="1684">
                  <c:v>8408.3587499999994</c:v>
                </c:pt>
                <c:pt idx="1685">
                  <c:v>8442.2387500000004</c:v>
                </c:pt>
                <c:pt idx="1686">
                  <c:v>8398.8624899999995</c:v>
                </c:pt>
                <c:pt idx="1687">
                  <c:v>8711.3887500000001</c:v>
                </c:pt>
                <c:pt idx="1688">
                  <c:v>8159.2562500000004</c:v>
                </c:pt>
                <c:pt idx="1689">
                  <c:v>8360.2287500000002</c:v>
                </c:pt>
                <c:pt idx="1690">
                  <c:v>7996.82125</c:v>
                </c:pt>
                <c:pt idx="1691">
                  <c:v>8237.3425000000007</c:v>
                </c:pt>
                <c:pt idx="1692">
                  <c:v>8250.3950000000004</c:v>
                </c:pt>
                <c:pt idx="1693">
                  <c:v>8493.1312500000004</c:v>
                </c:pt>
                <c:pt idx="1694">
                  <c:v>8324.0249999999996</c:v>
                </c:pt>
                <c:pt idx="1695">
                  <c:v>7951.5137500000001</c:v>
                </c:pt>
                <c:pt idx="1696">
                  <c:v>7614.9637499999999</c:v>
                </c:pt>
                <c:pt idx="1697">
                  <c:v>7599.9525000000003</c:v>
                </c:pt>
                <c:pt idx="1698">
                  <c:v>7436.835</c:v>
                </c:pt>
                <c:pt idx="1699">
                  <c:v>7296.7962500000003</c:v>
                </c:pt>
                <c:pt idx="1700">
                  <c:v>7383.2174999999997</c:v>
                </c:pt>
                <c:pt idx="1701">
                  <c:v>7118.4237499999999</c:v>
                </c:pt>
                <c:pt idx="1702">
                  <c:v>7491.6112499999999</c:v>
                </c:pt>
                <c:pt idx="1703">
                  <c:v>7448.4827400697004</c:v>
                </c:pt>
                <c:pt idx="1704">
                  <c:v>7518.3333289310003</c:v>
                </c:pt>
                <c:pt idx="1705">
                  <c:v>7630.4033881550004</c:v>
                </c:pt>
                <c:pt idx="1706">
                  <c:v>7716.1450680606004</c:v>
                </c:pt>
                <c:pt idx="1707">
                  <c:v>7505.5892769261</c:v>
                </c:pt>
                <c:pt idx="1708">
                  <c:v>7624.1879705558003</c:v>
                </c:pt>
                <c:pt idx="1709">
                  <c:v>7658.57</c:v>
                </c:pt>
                <c:pt idx="1710">
                  <c:v>7684.93</c:v>
                </c:pt>
                <c:pt idx="1711">
                  <c:v>7618.11</c:v>
                </c:pt>
                <c:pt idx="1712">
                  <c:v>7495.1</c:v>
                </c:pt>
                <c:pt idx="1713">
                  <c:v>6770.31</c:v>
                </c:pt>
                <c:pt idx="1714">
                  <c:v>6780.3408026703</c:v>
                </c:pt>
                <c:pt idx="1715">
                  <c:v>6525.329181606</c:v>
                </c:pt>
                <c:pt idx="1716">
                  <c:v>6321.6559647805998</c:v>
                </c:pt>
                <c:pt idx="1717">
                  <c:v>6601.3241577351</c:v>
                </c:pt>
                <c:pt idx="1718">
                  <c:v>6397.4411699407001</c:v>
                </c:pt>
                <c:pt idx="1719">
                  <c:v>6529.5440149898996</c:v>
                </c:pt>
                <c:pt idx="1720">
                  <c:v>6482.8686968608999</c:v>
                </c:pt>
                <c:pt idx="1721">
                  <c:v>6711.6496699795998</c:v>
                </c:pt>
                <c:pt idx="1722">
                  <c:v>6731.7101466428003</c:v>
                </c:pt>
                <c:pt idx="1723">
                  <c:v>6736.8677212374996</c:v>
                </c:pt>
                <c:pt idx="1724">
                  <c:v>6729.9259369514002</c:v>
                </c:pt>
                <c:pt idx="1725">
                  <c:v>6099.4452773410003</c:v>
                </c:pt>
                <c:pt idx="1726">
                  <c:v>6198.7008235859003</c:v>
                </c:pt>
                <c:pt idx="1727">
                  <c:v>6142.3925697055001</c:v>
                </c:pt>
                <c:pt idx="1728">
                  <c:v>6244.3284549670998</c:v>
                </c:pt>
                <c:pt idx="1729">
                  <c:v>6148.4227054113999</c:v>
                </c:pt>
                <c:pt idx="1730">
                  <c:v>6140.1914995487996</c:v>
                </c:pt>
                <c:pt idx="1731">
                  <c:v>5954.5265818137996</c:v>
                </c:pt>
                <c:pt idx="1732">
                  <c:v>6189.3092519377997</c:v>
                </c:pt>
                <c:pt idx="1733">
                  <c:v>6343.8921999592003</c:v>
                </c:pt>
                <c:pt idx="1734">
                  <c:v>6373.2778541203998</c:v>
                </c:pt>
                <c:pt idx="1735">
                  <c:v>6629.7495948521</c:v>
                </c:pt>
                <c:pt idx="1736">
                  <c:v>6482.8305936314</c:v>
                </c:pt>
                <c:pt idx="1737">
                  <c:v>6589.6327930082998</c:v>
                </c:pt>
                <c:pt idx="1738">
                  <c:v>6538.6824323421997</c:v>
                </c:pt>
                <c:pt idx="1739">
                  <c:v>6596.53</c:v>
                </c:pt>
                <c:pt idx="1740">
                  <c:v>6570.4275920965001</c:v>
                </c:pt>
                <c:pt idx="1741">
                  <c:v>6744.9886791675999</c:v>
                </c:pt>
                <c:pt idx="1742">
                  <c:v>6694.5308510826999</c:v>
                </c:pt>
                <c:pt idx="1743">
                  <c:v>6364.3875895982001</c:v>
                </c:pt>
                <c:pt idx="1744">
                  <c:v>6360.4466681956001</c:v>
                </c:pt>
                <c:pt idx="1745">
                  <c:v>6144.8101179497999</c:v>
                </c:pt>
                <c:pt idx="1746">
                  <c:v>6215.59</c:v>
                </c:pt>
                <c:pt idx="1747">
                  <c:v>6254.6781291793004</c:v>
                </c:pt>
                <c:pt idx="1748">
                  <c:v>6366.3499035552004</c:v>
                </c:pt>
                <c:pt idx="1749">
                  <c:v>6671.6259190667997</c:v>
                </c:pt>
                <c:pt idx="1750">
                  <c:v>7315.5510403376002</c:v>
                </c:pt>
                <c:pt idx="1751">
                  <c:v>7359.7370183427001</c:v>
                </c:pt>
                <c:pt idx="1752">
                  <c:v>7484.6396703853998</c:v>
                </c:pt>
                <c:pt idx="1753">
                  <c:v>7357.4456773197999</c:v>
                </c:pt>
                <c:pt idx="1754">
                  <c:v>7424.7342378110998</c:v>
                </c:pt>
                <c:pt idx="1755">
                  <c:v>7411.2005247348998</c:v>
                </c:pt>
                <c:pt idx="1756">
                  <c:v>7730.2474798127996</c:v>
                </c:pt>
                <c:pt idx="1757">
                  <c:v>8325.8015336658009</c:v>
                </c:pt>
                <c:pt idx="1758">
                  <c:v>8271.5979196831995</c:v>
                </c:pt>
                <c:pt idx="1759">
                  <c:v>7925.2473958791998</c:v>
                </c:pt>
                <c:pt idx="1760">
                  <c:v>8254.2773483423007</c:v>
                </c:pt>
                <c:pt idx="1761">
                  <c:v>8184.6955351747001</c:v>
                </c:pt>
                <c:pt idx="1762">
                  <c:v>8201.8900899473992</c:v>
                </c:pt>
                <c:pt idx="1763">
                  <c:v>8166.3883602012002</c:v>
                </c:pt>
                <c:pt idx="1764">
                  <c:v>7700.8341285235001</c:v>
                </c:pt>
                <c:pt idx="1765">
                  <c:v>7588.5861802231002</c:v>
                </c:pt>
                <c:pt idx="1766">
                  <c:v>7547.3149505122001</c:v>
                </c:pt>
                <c:pt idx="1767">
                  <c:v>7423.0743779861996</c:v>
                </c:pt>
                <c:pt idx="1768">
                  <c:v>7396.0411215425002</c:v>
                </c:pt>
                <c:pt idx="1769">
                  <c:v>7411.5152993622996</c:v>
                </c:pt>
                <c:pt idx="1770">
                  <c:v>7402.3366337439002</c:v>
                </c:pt>
                <c:pt idx="1771">
                  <c:v>6748.4414841815997</c:v>
                </c:pt>
                <c:pt idx="1772">
                  <c:v>6460.1531550102</c:v>
                </c:pt>
                <c:pt idx="1773">
                  <c:v>6482.9734487614996</c:v>
                </c:pt>
                <c:pt idx="1774">
                  <c:v>6092.5331036604002</c:v>
                </c:pt>
                <c:pt idx="1775">
                  <c:v>6391.5992583651996</c:v>
                </c:pt>
                <c:pt idx="1776">
                  <c:v>6338.7389567451</c:v>
                </c:pt>
                <c:pt idx="1777">
                  <c:v>6260.1929950270996</c:v>
                </c:pt>
                <c:pt idx="1778">
                  <c:v>6123.4476006082004</c:v>
                </c:pt>
                <c:pt idx="1779">
                  <c:v>6332.6068999280997</c:v>
                </c:pt>
                <c:pt idx="1780">
                  <c:v>6273.8880695393</c:v>
                </c:pt>
                <c:pt idx="1781">
                  <c:v>6566.5952833951997</c:v>
                </c:pt>
                <c:pt idx="1782">
                  <c:v>6396.9463686172003</c:v>
                </c:pt>
                <c:pt idx="1783">
                  <c:v>6516.6683821434999</c:v>
                </c:pt>
                <c:pt idx="1784">
                  <c:v>6299.3953331254997</c:v>
                </c:pt>
                <c:pt idx="1785">
                  <c:v>6470.7335666523004</c:v>
                </c:pt>
                <c:pt idx="1786">
                  <c:v>6355.8818088457001</c:v>
                </c:pt>
                <c:pt idx="1787">
                  <c:v>6503.8323619614002</c:v>
                </c:pt>
                <c:pt idx="1788">
                  <c:v>6675.3606827832</c:v>
                </c:pt>
                <c:pt idx="1789">
                  <c:v>6725.0323269893997</c:v>
                </c:pt>
                <c:pt idx="1790">
                  <c:v>6689.8226825962001</c:v>
                </c:pt>
                <c:pt idx="1791">
                  <c:v>6756.6289258733004</c:v>
                </c:pt>
                <c:pt idx="1792">
                  <c:v>7084.2936167367998</c:v>
                </c:pt>
                <c:pt idx="1793">
                  <c:v>7059.2312352572999</c:v>
                </c:pt>
                <c:pt idx="1794">
                  <c:v>6938.9145822992996</c:v>
                </c:pt>
                <c:pt idx="1795">
                  <c:v>7028.4473115660003</c:v>
                </c:pt>
                <c:pt idx="1796">
                  <c:v>7198.0584362258996</c:v>
                </c:pt>
                <c:pt idx="1797">
                  <c:v>7282.8585138311</c:v>
                </c:pt>
                <c:pt idx="1798">
                  <c:v>7260.2515925592998</c:v>
                </c:pt>
                <c:pt idx="1799">
                  <c:v>7361.2718642376003</c:v>
                </c:pt>
                <c:pt idx="1800">
                  <c:v>6913.1150129363004</c:v>
                </c:pt>
                <c:pt idx="1801">
                  <c:v>6471.4938836539995</c:v>
                </c:pt>
                <c:pt idx="1802">
                  <c:v>6400.2687056583</c:v>
                </c:pt>
                <c:pt idx="1803">
                  <c:v>6181.7442069565996</c:v>
                </c:pt>
                <c:pt idx="1804">
                  <c:v>6253.9372013423999</c:v>
                </c:pt>
                <c:pt idx="1805">
                  <c:v>6275.0831321787</c:v>
                </c:pt>
                <c:pt idx="1806">
                  <c:v>6275.6695882723998</c:v>
                </c:pt>
                <c:pt idx="1807">
                  <c:v>6277.4944091253001</c:v>
                </c:pt>
                <c:pt idx="1808">
                  <c:v>6283.1841998225</c:v>
                </c:pt>
                <c:pt idx="1809">
                  <c:v>6285.9824663113995</c:v>
                </c:pt>
                <c:pt idx="1810">
                  <c:v>6280.3101068800997</c:v>
                </c:pt>
                <c:pt idx="1811">
                  <c:v>6281.4093556542002</c:v>
                </c:pt>
                <c:pt idx="1812">
                  <c:v>6273.2200825643004</c:v>
                </c:pt>
                <c:pt idx="1813">
                  <c:v>6278.5954861796999</c:v>
                </c:pt>
                <c:pt idx="1814">
                  <c:v>6282.6107265936998</c:v>
                </c:pt>
                <c:pt idx="1815">
                  <c:v>6288.0701702961996</c:v>
                </c:pt>
                <c:pt idx="1816">
                  <c:v>6317.6996850164996</c:v>
                </c:pt>
                <c:pt idx="1817">
                  <c:v>6293.8364208373996</c:v>
                </c:pt>
                <c:pt idx="1818">
                  <c:v>6289.6213269847003</c:v>
                </c:pt>
                <c:pt idx="1819">
                  <c:v>6466.9945639117996</c:v>
                </c:pt>
                <c:pt idx="1820">
                  <c:v>6391.3859805927996</c:v>
                </c:pt>
                <c:pt idx="1821">
                  <c:v>6509.7766212474999</c:v>
                </c:pt>
                <c:pt idx="1822">
                  <c:v>6698.4160468788996</c:v>
                </c:pt>
                <c:pt idx="1823">
                  <c:v>6502.6881513173003</c:v>
                </c:pt>
                <c:pt idx="1824">
                  <c:v>6576.6143197000001</c:v>
                </c:pt>
                <c:pt idx="1825">
                  <c:v>6647.3879467315001</c:v>
                </c:pt>
                <c:pt idx="1826">
                  <c:v>6603.7543420460997</c:v>
                </c:pt>
                <c:pt idx="1827">
                  <c:v>6576.3542289419001</c:v>
                </c:pt>
                <c:pt idx="1828">
                  <c:v>6481.2457703263999</c:v>
                </c:pt>
                <c:pt idx="1829">
                  <c:v>6594.9357857858004</c:v>
                </c:pt>
                <c:pt idx="1830">
                  <c:v>6630.5752970678004</c:v>
                </c:pt>
                <c:pt idx="1831">
                  <c:v>6595.2603262611001</c:v>
                </c:pt>
                <c:pt idx="1832">
                  <c:v>6591.6863183363002</c:v>
                </c:pt>
                <c:pt idx="1833">
                  <c:v>6662.8684995573003</c:v>
                </c:pt>
                <c:pt idx="1834">
                  <c:v>6663.0210707460001</c:v>
                </c:pt>
                <c:pt idx="1835">
                  <c:v>6619.4958451380999</c:v>
                </c:pt>
                <c:pt idx="1836">
                  <c:v>6285.8592026429997</c:v>
                </c:pt>
                <c:pt idx="1837">
                  <c:v>6309.1989214046998</c:v>
                </c:pt>
                <c:pt idx="1838">
                  <c:v>6331.1311540774004</c:v>
                </c:pt>
                <c:pt idx="1839">
                  <c:v>6361.4170162728997</c:v>
                </c:pt>
                <c:pt idx="1840">
                  <c:v>6721.5875032778004</c:v>
                </c:pt>
                <c:pt idx="1841">
                  <c:v>6724.8330778968002</c:v>
                </c:pt>
                <c:pt idx="1842">
                  <c:v>6444.7470095937997</c:v>
                </c:pt>
                <c:pt idx="1843">
                  <c:v>6374.6488625469001</c:v>
                </c:pt>
                <c:pt idx="1844">
                  <c:v>6372.6868170702</c:v>
                </c:pt>
                <c:pt idx="1845">
                  <c:v>6407.4790849086003</c:v>
                </c:pt>
                <c:pt idx="1846">
                  <c:v>6412.5304907338996</c:v>
                </c:pt>
                <c:pt idx="1847">
                  <c:v>6396.8801542538004</c:v>
                </c:pt>
                <c:pt idx="1848">
                  <c:v>6396.2523240439996</c:v>
                </c:pt>
                <c:pt idx="1849">
                  <c:v>6407.6671752310003</c:v>
                </c:pt>
                <c:pt idx="1850">
                  <c:v>6405.5007258241003</c:v>
                </c:pt>
                <c:pt idx="1851">
                  <c:v>6392.1793373832998</c:v>
                </c:pt>
                <c:pt idx="1852">
                  <c:v>6436.3554839279996</c:v>
                </c:pt>
                <c:pt idx="1853">
                  <c:v>6429.6871414323005</c:v>
                </c:pt>
                <c:pt idx="1854">
                  <c:v>6266.1896827177998</c:v>
                </c:pt>
                <c:pt idx="1855">
                  <c:v>6276.4644997238001</c:v>
                </c:pt>
                <c:pt idx="1856">
                  <c:v>6321.7136713070004</c:v>
                </c:pt>
                <c:pt idx="1857">
                  <c:v>6341.0948126497997</c:v>
                </c:pt>
                <c:pt idx="1858">
                  <c:v>6360.1412719215996</c:v>
                </c:pt>
                <c:pt idx="1859">
                  <c:v>6344.7389429435998</c:v>
                </c:pt>
                <c:pt idx="1860">
                  <c:v>6405.1397546807002</c:v>
                </c:pt>
                <c:pt idx="1861">
                  <c:v>6396.3521235411999</c:v>
                </c:pt>
                <c:pt idx="1862">
                  <c:v>6425.9178018185003</c:v>
                </c:pt>
                <c:pt idx="1863">
                  <c:v>6514.4894527375</c:v>
                </c:pt>
                <c:pt idx="1864">
                  <c:v>6412.5242890580002</c:v>
                </c:pt>
                <c:pt idx="1865">
                  <c:v>6343.6325037562001</c:v>
                </c:pt>
                <c:pt idx="1866">
                  <c:v>6365.6552315159997</c:v>
                </c:pt>
                <c:pt idx="1867">
                  <c:v>6327.4806461044</c:v>
                </c:pt>
                <c:pt idx="1868">
                  <c:v>6327.1546960646001</c:v>
                </c:pt>
                <c:pt idx="1869">
                  <c:v>6282.4386771628997</c:v>
                </c:pt>
                <c:pt idx="1870">
                  <c:v>5524.8010934192998</c:v>
                </c:pt>
                <c:pt idx="1871">
                  <c:v>5511.1528335321</c:v>
                </c:pt>
                <c:pt idx="1872">
                  <c:v>5448.6006335653001</c:v>
                </c:pt>
                <c:pt idx="1873">
                  <c:v>5497.4112787322001</c:v>
                </c:pt>
                <c:pt idx="1874">
                  <c:v>5553.0148950080002</c:v>
                </c:pt>
                <c:pt idx="1875">
                  <c:v>4800.3428974567996</c:v>
                </c:pt>
                <c:pt idx="1876">
                  <c:v>4246.3127740610998</c:v>
                </c:pt>
                <c:pt idx="1877">
                  <c:v>4478.2995582941003</c:v>
                </c:pt>
                <c:pt idx="1878">
                  <c:v>4405.7440313629004</c:v>
                </c:pt>
                <c:pt idx="1879">
                  <c:v>4329.9172203206999</c:v>
                </c:pt>
                <c:pt idx="1880">
                  <c:v>3728.8726484882</c:v>
                </c:pt>
                <c:pt idx="1881">
                  <c:v>3951.20502915</c:v>
                </c:pt>
                <c:pt idx="1882">
                  <c:v>3640.5571648024002</c:v>
                </c:pt>
                <c:pt idx="1883">
                  <c:v>3792.1923641199</c:v>
                </c:pt>
                <c:pt idx="1884">
                  <c:v>4174.31997237</c:v>
                </c:pt>
                <c:pt idx="1885">
                  <c:v>4218.6083631146003</c:v>
                </c:pt>
                <c:pt idx="1886">
                  <c:v>3952.4478953992002</c:v>
                </c:pt>
                <c:pt idx="1887">
                  <c:v>4178.6038277300004</c:v>
                </c:pt>
                <c:pt idx="1888">
                  <c:v>4118.5182417698998</c:v>
                </c:pt>
                <c:pt idx="1889">
                  <c:v>3847.0327374089002</c:v>
                </c:pt>
                <c:pt idx="1890">
                  <c:v>3889.2921196934999</c:v>
                </c:pt>
                <c:pt idx="1891">
                  <c:v>3713.5733827508002</c:v>
                </c:pt>
                <c:pt idx="1892">
                  <c:v>3578.2066240384002</c:v>
                </c:pt>
                <c:pt idx="1893">
                  <c:v>3391.8741459694002</c:v>
                </c:pt>
                <c:pt idx="1894">
                  <c:v>3452.6161853920999</c:v>
                </c:pt>
                <c:pt idx="1895">
                  <c:v>3507.3063671956002</c:v>
                </c:pt>
                <c:pt idx="1896">
                  <c:v>3419.7337684576</c:v>
                </c:pt>
                <c:pt idx="1897">
                  <c:v>3360.9466282566</c:v>
                </c:pt>
                <c:pt idx="1898">
                  <c:v>3414.8337488292</c:v>
                </c:pt>
                <c:pt idx="1899">
                  <c:v>3263.5479129873002</c:v>
                </c:pt>
                <c:pt idx="1900">
                  <c:v>3212.2070807270002</c:v>
                </c:pt>
                <c:pt idx="1901">
                  <c:v>3194.9622724400001</c:v>
                </c:pt>
                <c:pt idx="1902">
                  <c:v>3200.6424680869</c:v>
                </c:pt>
                <c:pt idx="1903">
                  <c:v>3478.4612026489999</c:v>
                </c:pt>
                <c:pt idx="1904">
                  <c:v>3562.8949463602999</c:v>
                </c:pt>
                <c:pt idx="1905">
                  <c:v>3709.3167592100999</c:v>
                </c:pt>
                <c:pt idx="1906">
                  <c:v>4065.7999528498999</c:v>
                </c:pt>
                <c:pt idx="1907">
                  <c:v>3824.7397939051002</c:v>
                </c:pt>
                <c:pt idx="1908">
                  <c:v>3862.7263286472999</c:v>
                </c:pt>
                <c:pt idx="1909">
                  <c:v>3949.7943416582998</c:v>
                </c:pt>
                <c:pt idx="1910">
                  <c:v>4054.2962598168001</c:v>
                </c:pt>
                <c:pt idx="1911">
                  <c:v>3767.3500239008999</c:v>
                </c:pt>
                <c:pt idx="1912">
                  <c:v>3807.1530224726998</c:v>
                </c:pt>
                <c:pt idx="1913">
                  <c:v>3587.1982229208002</c:v>
                </c:pt>
                <c:pt idx="1914">
                  <c:v>3865.5293004371001</c:v>
                </c:pt>
                <c:pt idx="1915">
                  <c:v>3725.48</c:v>
                </c:pt>
                <c:pt idx="1916">
                  <c:v>3832.4</c:v>
                </c:pt>
                <c:pt idx="1917">
                  <c:v>3689.5646203363999</c:v>
                </c:pt>
                <c:pt idx="1918">
                  <c:v>3715.5644411293001</c:v>
                </c:pt>
                <c:pt idx="1919">
                  <c:v>3882.3047543480002</c:v>
                </c:pt>
                <c:pt idx="1920">
                  <c:v>3795.5927412968999</c:v>
                </c:pt>
                <c:pt idx="1921">
                  <c:v>3812.3811076790998</c:v>
                </c:pt>
                <c:pt idx="1922">
                  <c:v>3809.9143429618998</c:v>
                </c:pt>
                <c:pt idx="1923">
                  <c:v>4014.1331870739</c:v>
                </c:pt>
                <c:pt idx="1924">
                  <c:v>3989.6317409326002</c:v>
                </c:pt>
                <c:pt idx="1925">
                  <c:v>3992.9861439064998</c:v>
                </c:pt>
                <c:pt idx="1926">
                  <c:v>3995.3251931640998</c:v>
                </c:pt>
                <c:pt idx="1927">
                  <c:v>3617.3462911587999</c:v>
                </c:pt>
                <c:pt idx="1928">
                  <c:v>3606.1648903844002</c:v>
                </c:pt>
                <c:pt idx="1929">
                  <c:v>3611.5282378523998</c:v>
                </c:pt>
                <c:pt idx="1930">
                  <c:v>3497.6693915004998</c:v>
                </c:pt>
                <c:pt idx="1931">
                  <c:v>3654.3470673605002</c:v>
                </c:pt>
                <c:pt idx="1932">
                  <c:v>3568.7512587366</c:v>
                </c:pt>
                <c:pt idx="1933">
                  <c:v>3593.7217397682998</c:v>
                </c:pt>
                <c:pt idx="1934">
                  <c:v>3623.717336702</c:v>
                </c:pt>
                <c:pt idx="1935">
                  <c:v>3605.8551868776999</c:v>
                </c:pt>
                <c:pt idx="1936">
                  <c:v>3690.9085636877999</c:v>
                </c:pt>
                <c:pt idx="1937">
                  <c:v>3544.2217242808001</c:v>
                </c:pt>
                <c:pt idx="1938">
                  <c:v>3528.4635294478999</c:v>
                </c:pt>
                <c:pt idx="1939">
                  <c:v>3581.5519472362998</c:v>
                </c:pt>
                <c:pt idx="1940">
                  <c:v>3549.7707990969998</c:v>
                </c:pt>
                <c:pt idx="1941">
                  <c:v>3562.9204764613</c:v>
                </c:pt>
                <c:pt idx="1942">
                  <c:v>3566.6661636996</c:v>
                </c:pt>
                <c:pt idx="1943">
                  <c:v>3563.2780095528001</c:v>
                </c:pt>
                <c:pt idx="1944">
                  <c:v>3539.6209472446999</c:v>
                </c:pt>
                <c:pt idx="1945">
                  <c:v>3425.2621611882</c:v>
                </c:pt>
                <c:pt idx="1946">
                  <c:v>3395.0186452497001</c:v>
                </c:pt>
                <c:pt idx="1947">
                  <c:v>3441.0322154157998</c:v>
                </c:pt>
                <c:pt idx="1948">
                  <c:v>3420.6332265760002</c:v>
                </c:pt>
                <c:pt idx="1949">
                  <c:v>3439.8056988757999</c:v>
                </c:pt>
                <c:pt idx="1950">
                  <c:v>3433.0352852216001</c:v>
                </c:pt>
                <c:pt idx="1951">
                  <c:v>3404.4993133990001</c:v>
                </c:pt>
                <c:pt idx="1952">
                  <c:v>3412.2304311019002</c:v>
                </c:pt>
                <c:pt idx="1953">
                  <c:v>3419.7678987457998</c:v>
                </c:pt>
                <c:pt idx="1954">
                  <c:v>3367.5190315823002</c:v>
                </c:pt>
                <c:pt idx="1955">
                  <c:v>3360.534075862</c:v>
                </c:pt>
                <c:pt idx="1956">
                  <c:v>3591.0221518825001</c:v>
                </c:pt>
                <c:pt idx="1957">
                  <c:v>3617.4646801319</c:v>
                </c:pt>
                <c:pt idx="1958">
                  <c:v>3621.1540027134001</c:v>
                </c:pt>
                <c:pt idx="1959">
                  <c:v>3593.1831765658999</c:v>
                </c:pt>
                <c:pt idx="1960">
                  <c:v>3579.3418810264998</c:v>
                </c:pt>
                <c:pt idx="1961">
                  <c:v>3569.5548327757001</c:v>
                </c:pt>
                <c:pt idx="1962">
                  <c:v>3558.3968581047002</c:v>
                </c:pt>
                <c:pt idx="1963">
                  <c:v>3566.2477646317002</c:v>
                </c:pt>
                <c:pt idx="1964">
                  <c:v>3596.4051912371001</c:v>
                </c:pt>
                <c:pt idx="1965">
                  <c:v>3606.1519884106001</c:v>
                </c:pt>
                <c:pt idx="1966">
                  <c:v>3865.3181649793</c:v>
                </c:pt>
                <c:pt idx="1967">
                  <c:v>3904.4829202328001</c:v>
                </c:pt>
                <c:pt idx="1968">
                  <c:v>3924.7398439211001</c:v>
                </c:pt>
                <c:pt idx="1969">
                  <c:v>3889.7584851849001</c:v>
                </c:pt>
                <c:pt idx="1970">
                  <c:v>3933.6075896328002</c:v>
                </c:pt>
                <c:pt idx="1971">
                  <c:v>4105.1127585961003</c:v>
                </c:pt>
                <c:pt idx="1972">
                  <c:v>3763.6205157956001</c:v>
                </c:pt>
                <c:pt idx="1973">
                  <c:v>3819.8653414424998</c:v>
                </c:pt>
                <c:pt idx="1974">
                  <c:v>3797.5817895103</c:v>
                </c:pt>
                <c:pt idx="1975">
                  <c:v>3772.9363353274998</c:v>
                </c:pt>
                <c:pt idx="1976">
                  <c:v>3799.6785429510001</c:v>
                </c:pt>
                <c:pt idx="1977">
                  <c:v>3811.6119793671</c:v>
                </c:pt>
                <c:pt idx="1978">
                  <c:v>3804.4191701095001</c:v>
                </c:pt>
                <c:pt idx="1979">
                  <c:v>3782.6641011217998</c:v>
                </c:pt>
                <c:pt idx="1980">
                  <c:v>3689.8628931904</c:v>
                </c:pt>
                <c:pt idx="1981">
                  <c:v>3832.0808847342</c:v>
                </c:pt>
                <c:pt idx="1982">
                  <c:v>3848.9563696824998</c:v>
                </c:pt>
                <c:pt idx="1983">
                  <c:v>3859.8399833295998</c:v>
                </c:pt>
                <c:pt idx="1984">
                  <c:v>3828.3719040694</c:v>
                </c:pt>
                <c:pt idx="1985">
                  <c:v>3898.8684595605</c:v>
                </c:pt>
                <c:pt idx="1986">
                  <c:v>3899.6558689561998</c:v>
                </c:pt>
                <c:pt idx="1987">
                  <c:v>3851.2491896498</c:v>
                </c:pt>
                <c:pt idx="1988">
                  <c:v>3866.2959463247998</c:v>
                </c:pt>
                <c:pt idx="1989">
                  <c:v>3846.2744415121001</c:v>
                </c:pt>
                <c:pt idx="1990">
                  <c:v>3855.7443626577001</c:v>
                </c:pt>
                <c:pt idx="1991">
                  <c:v>3892.0523011383002</c:v>
                </c:pt>
                <c:pt idx="1992">
                  <c:v>3985.8512364813</c:v>
                </c:pt>
                <c:pt idx="1993">
                  <c:v>3970.3890446061</c:v>
                </c:pt>
                <c:pt idx="1994">
                  <c:v>3974.4157640953999</c:v>
                </c:pt>
                <c:pt idx="1995">
                  <c:v>3996.0371307639998</c:v>
                </c:pt>
                <c:pt idx="1996">
                  <c:v>4027.7873954939</c:v>
                </c:pt>
                <c:pt idx="1997">
                  <c:v>3974.8114294551001</c:v>
                </c:pt>
                <c:pt idx="1998">
                  <c:v>3987.3052249051998</c:v>
                </c:pt>
                <c:pt idx="1999">
                  <c:v>3977.7074432879999</c:v>
                </c:pt>
                <c:pt idx="2000">
                  <c:v>3968.4387009853999</c:v>
                </c:pt>
                <c:pt idx="2001">
                  <c:v>3913.7817170518001</c:v>
                </c:pt>
                <c:pt idx="2002">
                  <c:v>3915.3753197804999</c:v>
                </c:pt>
                <c:pt idx="2003">
                  <c:v>4018.5905096995002</c:v>
                </c:pt>
                <c:pt idx="2004">
                  <c:v>4008.3708718477001</c:v>
                </c:pt>
                <c:pt idx="2005">
                  <c:v>4080.2601141916002</c:v>
                </c:pt>
                <c:pt idx="2006">
                  <c:v>4081.2216046987</c:v>
                </c:pt>
                <c:pt idx="2007">
                  <c:v>4094.7047913777001</c:v>
                </c:pt>
                <c:pt idx="2008">
                  <c:v>4135.1849399746998</c:v>
                </c:pt>
                <c:pt idx="2009">
                  <c:v>4818.7706353497997</c:v>
                </c:pt>
                <c:pt idx="2010">
                  <c:v>5102.1507526414998</c:v>
                </c:pt>
                <c:pt idx="2011">
                  <c:v>4875.5994313972997</c:v>
                </c:pt>
                <c:pt idx="2012">
                  <c:v>5030.9332705867</c:v>
                </c:pt>
                <c:pt idx="2013">
                  <c:v>5028.3210819427004</c:v>
                </c:pt>
                <c:pt idx="2014">
                  <c:v>5198.1731702888001</c:v>
                </c:pt>
                <c:pt idx="2015">
                  <c:v>5260.2050430865002</c:v>
                </c:pt>
                <c:pt idx="2016">
                  <c:v>5179.9976492180003</c:v>
                </c:pt>
                <c:pt idx="2017">
                  <c:v>5283.5437578250003</c:v>
                </c:pt>
                <c:pt idx="2018">
                  <c:v>5049.6058235388</c:v>
                </c:pt>
                <c:pt idx="2019">
                  <c:v>5077.5158640877999</c:v>
                </c:pt>
                <c:pt idx="2020">
                  <c:v>5066.8670401605996</c:v>
                </c:pt>
                <c:pt idx="2021">
                  <c:v>5158.3874010066002</c:v>
                </c:pt>
                <c:pt idx="2022">
                  <c:v>5045.6751659083002</c:v>
                </c:pt>
                <c:pt idx="2023">
                  <c:v>5184.2044677779004</c:v>
                </c:pt>
                <c:pt idx="2024">
                  <c:v>5220.9599338197004</c:v>
                </c:pt>
                <c:pt idx="2025">
                  <c:v>5276.5589823291002</c:v>
                </c:pt>
                <c:pt idx="2026">
                  <c:v>5266.6612458779</c:v>
                </c:pt>
                <c:pt idx="2027">
                  <c:v>5292.1483296980996</c:v>
                </c:pt>
                <c:pt idx="2028">
                  <c:v>5276.5583181646998</c:v>
                </c:pt>
                <c:pt idx="2029">
                  <c:v>5398.4334166027002</c:v>
                </c:pt>
                <c:pt idx="2030">
                  <c:v>5552.5219105461001</c:v>
                </c:pt>
                <c:pt idx="2031">
                  <c:v>5432.9910174238003</c:v>
                </c:pt>
                <c:pt idx="2032">
                  <c:v>5132.2275262740004</c:v>
                </c:pt>
                <c:pt idx="2033">
                  <c:v>5151.5745281681002</c:v>
                </c:pt>
                <c:pt idx="2034">
                  <c:v>5200.1932393191</c:v>
                </c:pt>
                <c:pt idx="2035">
                  <c:v>5152.5457396305001</c:v>
                </c:pt>
                <c:pt idx="2036">
                  <c:v>5151.4334996793004</c:v>
                </c:pt>
                <c:pt idx="2037">
                  <c:v>5277.4444688896001</c:v>
                </c:pt>
                <c:pt idx="2038">
                  <c:v>5297.9424922151002</c:v>
                </c:pt>
                <c:pt idx="2039">
                  <c:v>5405.8780670083997</c:v>
                </c:pt>
                <c:pt idx="2040">
                  <c:v>5697.6790537992001</c:v>
                </c:pt>
                <c:pt idx="2041">
                  <c:v>5812.3317793033002</c:v>
                </c:pt>
                <c:pt idx="2042">
                  <c:v>5713.0350518135001</c:v>
                </c:pt>
                <c:pt idx="2043">
                  <c:v>5706.0084207883001</c:v>
                </c:pt>
                <c:pt idx="2044">
                  <c:v>5899.5296934602002</c:v>
                </c:pt>
                <c:pt idx="2045">
                  <c:v>5932.4413913917997</c:v>
                </c:pt>
                <c:pt idx="2046">
                  <c:v>6159.6859018286996</c:v>
                </c:pt>
                <c:pt idx="2047">
                  <c:v>6387.8294504389996</c:v>
                </c:pt>
                <c:pt idx="2048">
                  <c:v>7254.8055361621</c:v>
                </c:pt>
                <c:pt idx="2049">
                  <c:v>6992.7066614624</c:v>
                </c:pt>
                <c:pt idx="2050">
                  <c:v>7906.9408350528001</c:v>
                </c:pt>
                <c:pt idx="2051">
                  <c:v>7928.4174163466996</c:v>
                </c:pt>
                <c:pt idx="2052">
                  <c:v>8177.4535191838004</c:v>
                </c:pt>
                <c:pt idx="2053">
                  <c:v>7820.0762428219005</c:v>
                </c:pt>
                <c:pt idx="2054">
                  <c:v>7243.6505389639997</c:v>
                </c:pt>
                <c:pt idx="2055">
                  <c:v>7295.6497288231003</c:v>
                </c:pt>
                <c:pt idx="2056">
                  <c:v>8221.2593953546002</c:v>
                </c:pt>
                <c:pt idx="2057">
                  <c:v>7917.0124987984</c:v>
                </c:pt>
                <c:pt idx="2058">
                  <c:v>7961.1287431622004</c:v>
                </c:pt>
                <c:pt idx="2059">
                  <c:v>7723.9038796247996</c:v>
                </c:pt>
                <c:pt idx="2060">
                  <c:v>7903.8469103955003</c:v>
                </c:pt>
                <c:pt idx="2061">
                  <c:v>8038.5067907549001</c:v>
                </c:pt>
                <c:pt idx="2062">
                  <c:v>8089.5701634981997</c:v>
                </c:pt>
                <c:pt idx="2063">
                  <c:v>8653.1423680220996</c:v>
                </c:pt>
                <c:pt idx="2064">
                  <c:v>8800.3466061526997</c:v>
                </c:pt>
                <c:pt idx="2065">
                  <c:v>8719.3314849999006</c:v>
                </c:pt>
                <c:pt idx="2066">
                  <c:v>8672.4001072906995</c:v>
                </c:pt>
                <c:pt idx="2067">
                  <c:v>8287.0402563222997</c:v>
                </c:pt>
                <c:pt idx="2068">
                  <c:v>8513.2038819333993</c:v>
                </c:pt>
                <c:pt idx="2069">
                  <c:v>8588.4795049694003</c:v>
                </c:pt>
                <c:pt idx="2070">
                  <c:v>8744.2655607164997</c:v>
                </c:pt>
                <c:pt idx="2071">
                  <c:v>8474.0482291229</c:v>
                </c:pt>
                <c:pt idx="2072">
                  <c:v>7645.5725139007</c:v>
                </c:pt>
                <c:pt idx="2073">
                  <c:v>7790.3211349552003</c:v>
                </c:pt>
                <c:pt idx="2074">
                  <c:v>7730.8817258862</c:v>
                </c:pt>
                <c:pt idx="2075">
                  <c:v>8030.2560794416004</c:v>
                </c:pt>
                <c:pt idx="2076">
                  <c:v>7949.4257986250004</c:v>
                </c:pt>
                <c:pt idx="2077">
                  <c:v>7600.9224920884999</c:v>
                </c:pt>
                <c:pt idx="2078">
                  <c:v>7954.0062377205004</c:v>
                </c:pt>
                <c:pt idx="2079">
                  <c:v>7903.6252503797996</c:v>
                </c:pt>
                <c:pt idx="2080">
                  <c:v>8151.7886797814999</c:v>
                </c:pt>
                <c:pt idx="2081">
                  <c:v>8256.7200994617997</c:v>
                </c:pt>
                <c:pt idx="2082">
                  <c:v>8667.7879539941005</c:v>
                </c:pt>
                <c:pt idx="2083">
                  <c:v>8836.1684129095993</c:v>
                </c:pt>
                <c:pt idx="2084">
                  <c:v>9061.5404606385</c:v>
                </c:pt>
                <c:pt idx="2085">
                  <c:v>9346.9750871975994</c:v>
                </c:pt>
                <c:pt idx="2086">
                  <c:v>9012.4878496521997</c:v>
                </c:pt>
                <c:pt idx="2087">
                  <c:v>9259.1236383919004</c:v>
                </c:pt>
                <c:pt idx="2088">
                  <c:v>9559.9006885716008</c:v>
                </c:pt>
                <c:pt idx="2089">
                  <c:v>9906.4079650549993</c:v>
                </c:pt>
                <c:pt idx="2090">
                  <c:v>10461.4121688088</c:v>
                </c:pt>
                <c:pt idx="2091">
                  <c:v>10843.570974779699</c:v>
                </c:pt>
                <c:pt idx="2092">
                  <c:v>10996.459749535299</c:v>
                </c:pt>
                <c:pt idx="2093">
                  <c:v>11665.4096837335</c:v>
                </c:pt>
                <c:pt idx="2094">
                  <c:v>12444.925859987799</c:v>
                </c:pt>
                <c:pt idx="2095">
                  <c:v>11086.268828652601</c:v>
                </c:pt>
                <c:pt idx="2096">
                  <c:v>12316.9530120207</c:v>
                </c:pt>
                <c:pt idx="2097">
                  <c:v>12024.0809722046</c:v>
                </c:pt>
                <c:pt idx="2098">
                  <c:v>10932.310507173301</c:v>
                </c:pt>
                <c:pt idx="2099">
                  <c:v>10454.6838183291</c:v>
                </c:pt>
                <c:pt idx="2100">
                  <c:v>10800.130139950399</c:v>
                </c:pt>
                <c:pt idx="2101">
                  <c:v>11942.2402247929</c:v>
                </c:pt>
                <c:pt idx="2102">
                  <c:v>11645.5246063376</c:v>
                </c:pt>
                <c:pt idx="2103">
                  <c:v>10946.2090547386</c:v>
                </c:pt>
                <c:pt idx="2104">
                  <c:v>11219.046000435201</c:v>
                </c:pt>
                <c:pt idx="2105">
                  <c:v>11422.1144680283</c:v>
                </c:pt>
                <c:pt idx="2106">
                  <c:v>12335.999394648399</c:v>
                </c:pt>
                <c:pt idx="2107">
                  <c:v>12575.904067439</c:v>
                </c:pt>
                <c:pt idx="2108">
                  <c:v>12054.183793489399</c:v>
                </c:pt>
                <c:pt idx="2109">
                  <c:v>11324.1446969751</c:v>
                </c:pt>
                <c:pt idx="2110">
                  <c:v>11802.959963588401</c:v>
                </c:pt>
                <c:pt idx="2111">
                  <c:v>11279.6027356333</c:v>
                </c:pt>
                <c:pt idx="2112">
                  <c:v>10506.395827308699</c:v>
                </c:pt>
                <c:pt idx="2113">
                  <c:v>10934.482739552501</c:v>
                </c:pt>
                <c:pt idx="2114">
                  <c:v>9490.4105157548001</c:v>
                </c:pt>
                <c:pt idx="2115">
                  <c:v>9733.1321340919003</c:v>
                </c:pt>
                <c:pt idx="2116">
                  <c:v>10603.348873171301</c:v>
                </c:pt>
                <c:pt idx="2117">
                  <c:v>10466.260938150899</c:v>
                </c:pt>
                <c:pt idx="2118">
                  <c:v>10983.2160020296</c:v>
                </c:pt>
                <c:pt idx="2119">
                  <c:v>10551.1316333347</c:v>
                </c:pt>
                <c:pt idx="2120">
                  <c:v>10285.6392306749</c:v>
                </c:pt>
                <c:pt idx="2121">
                  <c:v>10027.5326122485</c:v>
                </c:pt>
                <c:pt idx="2122">
                  <c:v>9771.5047613174993</c:v>
                </c:pt>
                <c:pt idx="2123">
                  <c:v>9897.4293515161007</c:v>
                </c:pt>
                <c:pt idx="2124">
                  <c:v>9812.2263505783994</c:v>
                </c:pt>
                <c:pt idx="2125">
                  <c:v>9440.1400373075994</c:v>
                </c:pt>
                <c:pt idx="2126">
                  <c:v>9495.8552614050004</c:v>
                </c:pt>
                <c:pt idx="2127">
                  <c:v>9506.7042731420006</c:v>
                </c:pt>
                <c:pt idx="2128">
                  <c:v>9572.7353718030008</c:v>
                </c:pt>
                <c:pt idx="2129">
                  <c:v>10005.2944733245</c:v>
                </c:pt>
                <c:pt idx="2130">
                  <c:v>10385.200606124599</c:v>
                </c:pt>
                <c:pt idx="2131">
                  <c:v>10513.9114715942</c:v>
                </c:pt>
                <c:pt idx="2132">
                  <c:v>10831.2598554087</c:v>
                </c:pt>
                <c:pt idx="2133">
                  <c:v>10985.807541628699</c:v>
                </c:pt>
                <c:pt idx="2134">
                  <c:v>11811.7870541507</c:v>
                </c:pt>
                <c:pt idx="2135">
                  <c:v>11310.187223605</c:v>
                </c:pt>
                <c:pt idx="2136">
                  <c:v>11956.0472230184</c:v>
                </c:pt>
                <c:pt idx="2137">
                  <c:v>11817.4554825164</c:v>
                </c:pt>
                <c:pt idx="2138">
                  <c:v>11827.574571691801</c:v>
                </c:pt>
                <c:pt idx="2139">
                  <c:v>11278.2812549022</c:v>
                </c:pt>
                <c:pt idx="2140">
                  <c:v>11485.3657829898</c:v>
                </c:pt>
                <c:pt idx="2141">
                  <c:v>11391.968653903799</c:v>
                </c:pt>
                <c:pt idx="2142">
                  <c:v>10869.3791128623</c:v>
                </c:pt>
                <c:pt idx="2143">
                  <c:v>10211.498581698201</c:v>
                </c:pt>
                <c:pt idx="2144">
                  <c:v>10386.539550019501</c:v>
                </c:pt>
                <c:pt idx="2145">
                  <c:v>10388.450592560401</c:v>
                </c:pt>
                <c:pt idx="2146">
                  <c:v>10212.1014417394</c:v>
                </c:pt>
                <c:pt idx="2147">
                  <c:v>10335.3728385716</c:v>
                </c:pt>
                <c:pt idx="2148">
                  <c:v>10774.8103058331</c:v>
                </c:pt>
                <c:pt idx="2149">
                  <c:v>10818.507007619301</c:v>
                </c:pt>
                <c:pt idx="2150">
                  <c:v>10064.916794479301</c:v>
                </c:pt>
                <c:pt idx="2151">
                  <c:v>10161.164749490101</c:v>
                </c:pt>
                <c:pt idx="2152">
                  <c:v>10364.2813536875</c:v>
                </c:pt>
                <c:pt idx="2153">
                  <c:v>10171.4974606754</c:v>
                </c:pt>
                <c:pt idx="2154">
                  <c:v>10068.922419922001</c:v>
                </c:pt>
                <c:pt idx="2155">
                  <c:v>10312.2150398496</c:v>
                </c:pt>
                <c:pt idx="2156">
                  <c:v>10122.1965329581</c:v>
                </c:pt>
                <c:pt idx="2157">
                  <c:v>9743.1620510450994</c:v>
                </c:pt>
                <c:pt idx="2158">
                  <c:v>9487.9764335191994</c:v>
                </c:pt>
                <c:pt idx="2159">
                  <c:v>9590.7363369227005</c:v>
                </c:pt>
                <c:pt idx="2160">
                  <c:v>9624.9839105321007</c:v>
                </c:pt>
                <c:pt idx="2161">
                  <c:v>9780.6678970326993</c:v>
                </c:pt>
                <c:pt idx="2162">
                  <c:v>10381.855959251599</c:v>
                </c:pt>
                <c:pt idx="2163">
                  <c:v>10691.31129913</c:v>
                </c:pt>
                <c:pt idx="2164">
                  <c:v>10555.0469008368</c:v>
                </c:pt>
                <c:pt idx="2165">
                  <c:v>10576.317891525099</c:v>
                </c:pt>
                <c:pt idx="2166">
                  <c:v>10334.0238858467</c:v>
                </c:pt>
                <c:pt idx="2167">
                  <c:v>10495.2273642085</c:v>
                </c:pt>
                <c:pt idx="2168">
                  <c:v>10402.796530691099</c:v>
                </c:pt>
                <c:pt idx="2169">
                  <c:v>10332.942188105701</c:v>
                </c:pt>
                <c:pt idx="2170">
                  <c:v>10082.946826483299</c:v>
                </c:pt>
                <c:pt idx="2171">
                  <c:v>10152.7529840771</c:v>
                </c:pt>
                <c:pt idx="2172">
                  <c:v>10396.767204740299</c:v>
                </c:pt>
                <c:pt idx="2173">
                  <c:v>10299.476960485499</c:v>
                </c:pt>
                <c:pt idx="2174">
                  <c:v>10351.2320218437</c:v>
                </c:pt>
                <c:pt idx="2175">
                  <c:v>10302.190713678299</c:v>
                </c:pt>
                <c:pt idx="2176">
                  <c:v>10301.659651693801</c:v>
                </c:pt>
                <c:pt idx="2177">
                  <c:v>10231.421511959599</c:v>
                </c:pt>
                <c:pt idx="2178">
                  <c:v>10168.2877093815</c:v>
                </c:pt>
                <c:pt idx="2179">
                  <c:v>10223.5055788024</c:v>
                </c:pt>
                <c:pt idx="2180">
                  <c:v>10138.3352052234</c:v>
                </c:pt>
                <c:pt idx="2181">
                  <c:v>9984.5205159670004</c:v>
                </c:pt>
                <c:pt idx="2182">
                  <c:v>10031.866708993601</c:v>
                </c:pt>
                <c:pt idx="2183">
                  <c:v>9719.7186961077005</c:v>
                </c:pt>
                <c:pt idx="2184">
                  <c:v>8688.9735259572008</c:v>
                </c:pt>
                <c:pt idx="2185">
                  <c:v>8438.7085524873</c:v>
                </c:pt>
                <c:pt idx="2186">
                  <c:v>8103.2108995944</c:v>
                </c:pt>
                <c:pt idx="2187">
                  <c:v>8195.2106969967008</c:v>
                </c:pt>
                <c:pt idx="2188">
                  <c:v>8146.4140320045999</c:v>
                </c:pt>
                <c:pt idx="2189">
                  <c:v>8085.7132904217997</c:v>
                </c:pt>
                <c:pt idx="2190">
                  <c:v>8241.3414700027006</c:v>
                </c:pt>
                <c:pt idx="2191">
                  <c:v>8333.6891904216991</c:v>
                </c:pt>
                <c:pt idx="2192">
                  <c:v>8273.4640176572993</c:v>
                </c:pt>
                <c:pt idx="2193">
                  <c:v>8203.8438327979002</c:v>
                </c:pt>
                <c:pt idx="2194">
                  <c:v>8163.9026381023996</c:v>
                </c:pt>
                <c:pt idx="2195">
                  <c:v>8137.1466890387001</c:v>
                </c:pt>
                <c:pt idx="2196">
                  <c:v>7853.6933048347</c:v>
                </c:pt>
                <c:pt idx="2197">
                  <c:v>8236.2083793045003</c:v>
                </c:pt>
                <c:pt idx="2198">
                  <c:v>8201.6378181925993</c:v>
                </c:pt>
                <c:pt idx="2199">
                  <c:v>8572.3808124347997</c:v>
                </c:pt>
                <c:pt idx="2200">
                  <c:v>8582.1445177037003</c:v>
                </c:pt>
                <c:pt idx="2201">
                  <c:v>8320.1715813968003</c:v>
                </c:pt>
                <c:pt idx="2202">
                  <c:v>8328.6042603935002</c:v>
                </c:pt>
                <c:pt idx="2203">
                  <c:v>8282.1773258265002</c:v>
                </c:pt>
                <c:pt idx="2204">
                  <c:v>8337.8189985373992</c:v>
                </c:pt>
                <c:pt idx="2205">
                  <c:v>8162.44</c:v>
                </c:pt>
                <c:pt idx="2206">
                  <c:v>8003.8203947876</c:v>
                </c:pt>
                <c:pt idx="2207">
                  <c:v>8058.0580811125001</c:v>
                </c:pt>
                <c:pt idx="2208">
                  <c:v>7970.2394756045996</c:v>
                </c:pt>
                <c:pt idx="2209">
                  <c:v>7943.3471070605001</c:v>
                </c:pt>
                <c:pt idx="2210">
                  <c:v>8200.3187633988</c:v>
                </c:pt>
                <c:pt idx="2211">
                  <c:v>8200.2460994923003</c:v>
                </c:pt>
                <c:pt idx="2212">
                  <c:v>8073.4095438836002</c:v>
                </c:pt>
                <c:pt idx="2213">
                  <c:v>7420.4158364927998</c:v>
                </c:pt>
                <c:pt idx="2214">
                  <c:v>7460.6174159278999</c:v>
                </c:pt>
                <c:pt idx="2215">
                  <c:v>8591.2238974162992</c:v>
                </c:pt>
                <c:pt idx="2216">
                  <c:v>9171.3065318558001</c:v>
                </c:pt>
                <c:pt idx="2217">
                  <c:v>9578.3675560736992</c:v>
                </c:pt>
                <c:pt idx="2218">
                  <c:v>9458.2233596271999</c:v>
                </c:pt>
                <c:pt idx="2219">
                  <c:v>9455.7246926057996</c:v>
                </c:pt>
                <c:pt idx="2220">
                  <c:v>9225.9954793378001</c:v>
                </c:pt>
                <c:pt idx="2221">
                  <c:v>9131.4106303054996</c:v>
                </c:pt>
                <c:pt idx="2222">
                  <c:v>9197.6323446207007</c:v>
                </c:pt>
                <c:pt idx="2223">
                  <c:v>9290.8966023935991</c:v>
                </c:pt>
                <c:pt idx="2224">
                  <c:v>9202.4154505499992</c:v>
                </c:pt>
                <c:pt idx="2225">
                  <c:v>9369.6280811552006</c:v>
                </c:pt>
                <c:pt idx="2226">
                  <c:v>9326.5996237840991</c:v>
                </c:pt>
                <c:pt idx="2227">
                  <c:v>9335.7524023304995</c:v>
                </c:pt>
                <c:pt idx="2228">
                  <c:v>9226.4858208826008</c:v>
                </c:pt>
                <c:pt idx="2229">
                  <c:v>8794.3586445232995</c:v>
                </c:pt>
                <c:pt idx="2230">
                  <c:v>8798.0420546255991</c:v>
                </c:pt>
                <c:pt idx="2231">
                  <c:v>9081.1868784913004</c:v>
                </c:pt>
                <c:pt idx="2232">
                  <c:v>8711.5343391678998</c:v>
                </c:pt>
                <c:pt idx="2233">
                  <c:v>8760.8927181434992</c:v>
                </c:pt>
                <c:pt idx="2234">
                  <c:v>8749.5205910189998</c:v>
                </c:pt>
                <c:pt idx="2235">
                  <c:v>8656.9709223539994</c:v>
                </c:pt>
                <c:pt idx="2236">
                  <c:v>8500.6435581622009</c:v>
                </c:pt>
                <c:pt idx="2237">
                  <c:v>8469.2608988991997</c:v>
                </c:pt>
                <c:pt idx="2238">
                  <c:v>8537.3396519676007</c:v>
                </c:pt>
                <c:pt idx="2239">
                  <c:v>8205.8063659942</c:v>
                </c:pt>
                <c:pt idx="2240">
                  <c:v>8118.4885358003003</c:v>
                </c:pt>
                <c:pt idx="2241">
                  <c:v>8074.8431736099001</c:v>
                </c:pt>
                <c:pt idx="2242">
                  <c:v>7612.7405735024004</c:v>
                </c:pt>
                <c:pt idx="2243">
                  <c:v>7262.1105349482996</c:v>
                </c:pt>
                <c:pt idx="2244">
                  <c:v>7303.4057585241999</c:v>
                </c:pt>
                <c:pt idx="2245">
                  <c:v>7041.7329364241996</c:v>
                </c:pt>
                <c:pt idx="2246">
                  <c:v>7211.8618087461</c:v>
                </c:pt>
                <c:pt idx="2247">
                  <c:v>7141.0694486947004</c:v>
                </c:pt>
                <c:pt idx="2248">
                  <c:v>7523.4806726004999</c:v>
                </c:pt>
                <c:pt idx="2249">
                  <c:v>7390.2074692269998</c:v>
                </c:pt>
                <c:pt idx="2250">
                  <c:v>7729.2659389350001</c:v>
                </c:pt>
                <c:pt idx="2251">
                  <c:v>7542.2356086360996</c:v>
                </c:pt>
                <c:pt idx="2252">
                  <c:v>7381.9630078152004</c:v>
                </c:pt>
                <c:pt idx="2253">
                  <c:v>7333.4329304881003</c:v>
                </c:pt>
                <c:pt idx="2254">
                  <c:v>7315.3677645579</c:v>
                </c:pt>
                <c:pt idx="2255">
                  <c:v>7213.7337617193998</c:v>
                </c:pt>
                <c:pt idx="2256">
                  <c:v>7398.7870496068999</c:v>
                </c:pt>
                <c:pt idx="2257">
                  <c:v>7511.8805831153004</c:v>
                </c:pt>
                <c:pt idx="2258">
                  <c:v>7532.1235130863997</c:v>
                </c:pt>
                <c:pt idx="2259">
                  <c:v>7550.2391998745998</c:v>
                </c:pt>
                <c:pt idx="2260">
                  <c:v>7333.0960431600997</c:v>
                </c:pt>
                <c:pt idx="2261">
                  <c:v>7239.7625754410001</c:v>
                </c:pt>
                <c:pt idx="2262">
                  <c:v>7198.0666770463004</c:v>
                </c:pt>
                <c:pt idx="2263">
                  <c:v>7190.2723692611999</c:v>
                </c:pt>
                <c:pt idx="2264">
                  <c:v>7238.8743229874999</c:v>
                </c:pt>
                <c:pt idx="2265">
                  <c:v>7087.0249853496998</c:v>
                </c:pt>
                <c:pt idx="2266">
                  <c:v>7112.7314761240996</c:v>
                </c:pt>
                <c:pt idx="2267">
                  <c:v>6883.4963937702996</c:v>
                </c:pt>
                <c:pt idx="2268">
                  <c:v>6584.0288433457999</c:v>
                </c:pt>
                <c:pt idx="2269">
                  <c:v>7424.0154002314002</c:v>
                </c:pt>
                <c:pt idx="2270">
                  <c:v>7147.5683237876001</c:v>
                </c:pt>
                <c:pt idx="2271">
                  <c:v>7139.9333705300996</c:v>
                </c:pt>
                <c:pt idx="2272">
                  <c:v>7286.3350811573</c:v>
                </c:pt>
                <c:pt idx="2273">
                  <c:v>7236.9862046092003</c:v>
                </c:pt>
                <c:pt idx="2274">
                  <c:v>7166.1723785327003</c:v>
                </c:pt>
                <c:pt idx="2275">
                  <c:v>7235.6266504955001</c:v>
                </c:pt>
                <c:pt idx="2276">
                  <c:v>7212.8093952216004</c:v>
                </c:pt>
                <c:pt idx="2277">
                  <c:v>7183.7065360296001</c:v>
                </c:pt>
                <c:pt idx="2278">
                  <c:v>7227.2937116818002</c:v>
                </c:pt>
                <c:pt idx="2279">
                  <c:v>7311.5606439229996</c:v>
                </c:pt>
                <c:pt idx="2280">
                  <c:v>7385.4648479130001</c:v>
                </c:pt>
                <c:pt idx="2281">
                  <c:v>7251.2767943228</c:v>
                </c:pt>
                <c:pt idx="2282">
                  <c:v>7179.9578192867002</c:v>
                </c:pt>
                <c:pt idx="2283">
                  <c:v>7174.7440119511002</c:v>
                </c:pt>
                <c:pt idx="2284">
                  <c:v>6955.4875796712004</c:v>
                </c:pt>
                <c:pt idx="2285">
                  <c:v>7291.2195053188998</c:v>
                </c:pt>
                <c:pt idx="2286">
                  <c:v>7337.6366701377001</c:v>
                </c:pt>
                <c:pt idx="2287">
                  <c:v>7347.4332644391998</c:v>
                </c:pt>
                <c:pt idx="2288">
                  <c:v>7713.8607536496002</c:v>
                </c:pt>
                <c:pt idx="2289">
                  <c:v>8039.6037008183002</c:v>
                </c:pt>
                <c:pt idx="2290">
                  <c:v>8067.6063690563997</c:v>
                </c:pt>
                <c:pt idx="2291">
                  <c:v>7808.7013638164999</c:v>
                </c:pt>
                <c:pt idx="2292">
                  <c:v>8087.4528852358999</c:v>
                </c:pt>
                <c:pt idx="2293">
                  <c:v>8078.9935319902997</c:v>
                </c:pt>
                <c:pt idx="2294">
                  <c:v>8149.3137171467997</c:v>
                </c:pt>
                <c:pt idx="2295">
                  <c:v>8116.9610079465001</c:v>
                </c:pt>
                <c:pt idx="2296">
                  <c:v>8735.1424391364999</c:v>
                </c:pt>
                <c:pt idx="2297">
                  <c:v>8843.6757322237008</c:v>
                </c:pt>
                <c:pt idx="2298">
                  <c:v>8711.6375778988004</c:v>
                </c:pt>
                <c:pt idx="2299">
                  <c:v>8925.2990284455991</c:v>
                </c:pt>
                <c:pt idx="2300">
                  <c:v>8939.8643002492008</c:v>
                </c:pt>
                <c:pt idx="2301">
                  <c:v>8638.1814404613997</c:v>
                </c:pt>
                <c:pt idx="2302">
                  <c:v>8652.6837629859001</c:v>
                </c:pt>
                <c:pt idx="2303">
                  <c:v>8708.7860134330003</c:v>
                </c:pt>
                <c:pt idx="2304">
                  <c:v>8635.0743569586994</c:v>
                </c:pt>
                <c:pt idx="2305">
                  <c:v>8384.0887767670993</c:v>
                </c:pt>
                <c:pt idx="2306">
                  <c:v>8451.2322960209003</c:v>
                </c:pt>
                <c:pt idx="2307">
                  <c:v>8347.5675054059993</c:v>
                </c:pt>
                <c:pt idx="2308">
                  <c:v>8562.3074704419996</c:v>
                </c:pt>
                <c:pt idx="2309">
                  <c:v>8881.9623914603999</c:v>
                </c:pt>
                <c:pt idx="2310">
                  <c:v>9131.1149880642006</c:v>
                </c:pt>
                <c:pt idx="2311">
                  <c:v>9320.9784062485996</c:v>
                </c:pt>
                <c:pt idx="2312">
                  <c:v>9545.0779565894009</c:v>
                </c:pt>
                <c:pt idx="2313">
                  <c:v>9388.8807518858994</c:v>
                </c:pt>
                <c:pt idx="2314">
                  <c:v>9363.1933827574994</c:v>
                </c:pt>
                <c:pt idx="2315">
                  <c:v>9385.2603858419006</c:v>
                </c:pt>
                <c:pt idx="2316">
                  <c:v>9269.7070348446996</c:v>
                </c:pt>
                <c:pt idx="2317">
                  <c:v>9177.8946372066002</c:v>
                </c:pt>
                <c:pt idx="2318">
                  <c:v>9625.4566372010995</c:v>
                </c:pt>
                <c:pt idx="2319">
                  <c:v>9681.3774113095005</c:v>
                </c:pt>
                <c:pt idx="2320">
                  <c:v>9795.3440659492007</c:v>
                </c:pt>
                <c:pt idx="2321">
                  <c:v>9927.7782564212994</c:v>
                </c:pt>
                <c:pt idx="2322">
                  <c:v>10132.706499106</c:v>
                </c:pt>
                <c:pt idx="2323">
                  <c:v>9838.9000162764005</c:v>
                </c:pt>
                <c:pt idx="2324">
                  <c:v>10236.635148232601</c:v>
                </c:pt>
                <c:pt idx="2325">
                  <c:v>10364.926288225201</c:v>
                </c:pt>
                <c:pt idx="2326">
                  <c:v>10218.099737304599</c:v>
                </c:pt>
                <c:pt idx="2327">
                  <c:v>10367.5279981077</c:v>
                </c:pt>
                <c:pt idx="2328">
                  <c:v>9926.3536905689998</c:v>
                </c:pt>
                <c:pt idx="2329">
                  <c:v>9876.2349632051992</c:v>
                </c:pt>
                <c:pt idx="2330">
                  <c:v>9636.6240948154991</c:v>
                </c:pt>
                <c:pt idx="2331">
                  <c:v>10189.9959829746</c:v>
                </c:pt>
                <c:pt idx="2332">
                  <c:v>9701.0371914987008</c:v>
                </c:pt>
                <c:pt idx="2333">
                  <c:v>9631.4849459560992</c:v>
                </c:pt>
                <c:pt idx="2334">
                  <c:v>9670.8586543714991</c:v>
                </c:pt>
                <c:pt idx="2335">
                  <c:v>9689.0867428480997</c:v>
                </c:pt>
                <c:pt idx="2336">
                  <c:v>9919.5514478418008</c:v>
                </c:pt>
                <c:pt idx="2337">
                  <c:v>9640.4695050584996</c:v>
                </c:pt>
                <c:pt idx="2338">
                  <c:v>9392.8696287194998</c:v>
                </c:pt>
                <c:pt idx="2339">
                  <c:v>8787.9783631623995</c:v>
                </c:pt>
                <c:pt idx="2340">
                  <c:v>8784.9953524383</c:v>
                </c:pt>
                <c:pt idx="2341">
                  <c:v>8778.4705108021008</c:v>
                </c:pt>
                <c:pt idx="2342">
                  <c:v>8639.5914172977009</c:v>
                </c:pt>
                <c:pt idx="2343">
                  <c:v>8548.9483224221003</c:v>
                </c:pt>
                <c:pt idx="2344">
                  <c:v>8923.0443982559009</c:v>
                </c:pt>
                <c:pt idx="2345">
                  <c:v>8791.1120581303003</c:v>
                </c:pt>
                <c:pt idx="2346">
                  <c:v>8756.9610624112993</c:v>
                </c:pt>
                <c:pt idx="2347">
                  <c:v>9078.5787771302003</c:v>
                </c:pt>
                <c:pt idx="2348">
                  <c:v>9126.6368222216006</c:v>
                </c:pt>
                <c:pt idx="2349">
                  <c:v>8925.2134877788994</c:v>
                </c:pt>
                <c:pt idx="2350">
                  <c:v>8166.3138940249</c:v>
                </c:pt>
                <c:pt idx="2351">
                  <c:v>7875.7508752183003</c:v>
                </c:pt>
                <c:pt idx="2352">
                  <c:v>7959.2282742120997</c:v>
                </c:pt>
                <c:pt idx="2353">
                  <c:v>7955.3062841814999</c:v>
                </c:pt>
                <c:pt idx="2354">
                  <c:v>5800.2089048342996</c:v>
                </c:pt>
                <c:pt idx="2355">
                  <c:v>5672.6812010315998</c:v>
                </c:pt>
                <c:pt idx="2356">
                  <c:v>5304.1499521859996</c:v>
                </c:pt>
                <c:pt idx="2357">
                  <c:v>5355.1873735338004</c:v>
                </c:pt>
                <c:pt idx="2358">
                  <c:v>4944.7023359837003</c:v>
                </c:pt>
                <c:pt idx="2359">
                  <c:v>5465.582594124</c:v>
                </c:pt>
                <c:pt idx="2360">
                  <c:v>5363.8228532507001</c:v>
                </c:pt>
                <c:pt idx="2361">
                  <c:v>6301.0634040737004</c:v>
                </c:pt>
                <c:pt idx="2362">
                  <c:v>6185.2798385235001</c:v>
                </c:pt>
                <c:pt idx="2363">
                  <c:v>6187.0537502172001</c:v>
                </c:pt>
                <c:pt idx="2364">
                  <c:v>5884.3401334650998</c:v>
                </c:pt>
                <c:pt idx="2365">
                  <c:v>6455.4546882514996</c:v>
                </c:pt>
                <c:pt idx="2366">
                  <c:v>6784.3180114254001</c:v>
                </c:pt>
                <c:pt idx="2367">
                  <c:v>6706.9850891337001</c:v>
                </c:pt>
                <c:pt idx="2368">
                  <c:v>6721.4953923808998</c:v>
                </c:pt>
                <c:pt idx="2369">
                  <c:v>6682.7800491951002</c:v>
                </c:pt>
                <c:pt idx="2370">
                  <c:v>6229.4883428257999</c:v>
                </c:pt>
                <c:pt idx="2371">
                  <c:v>5922.4898350924004</c:v>
                </c:pt>
                <c:pt idx="2372">
                  <c:v>6483.7394455296999</c:v>
                </c:pt>
                <c:pt idx="2373">
                  <c:v>6446.4213468415001</c:v>
                </c:pt>
                <c:pt idx="2374">
                  <c:v>6537.3364615032997</c:v>
                </c:pt>
                <c:pt idx="2375">
                  <c:v>6850.5587116905999</c:v>
                </c:pt>
                <c:pt idx="2376">
                  <c:v>6776.3700935659999</c:v>
                </c:pt>
                <c:pt idx="2377">
                  <c:v>6855.9332644575998</c:v>
                </c:pt>
                <c:pt idx="2378">
                  <c:v>6805.3622868988996</c:v>
                </c:pt>
                <c:pt idx="2379">
                  <c:v>7278.2439697658001</c:v>
                </c:pt>
                <c:pt idx="2380">
                  <c:v>7175.6674765579</c:v>
                </c:pt>
                <c:pt idx="2381">
                  <c:v>7367.2933984501997</c:v>
                </c:pt>
                <c:pt idx="2382">
                  <c:v>7321.8166138877004</c:v>
                </c:pt>
                <c:pt idx="2383">
                  <c:v>6866.3981890102996</c:v>
                </c:pt>
                <c:pt idx="2384">
                  <c:v>6873.8484951569999</c:v>
                </c:pt>
                <c:pt idx="2385">
                  <c:v>7043.4388635241003</c:v>
                </c:pt>
                <c:pt idx="2386">
                  <c:v>6889.8637723480997</c:v>
                </c:pt>
                <c:pt idx="2387">
                  <c:v>6887.5549078329996</c:v>
                </c:pt>
                <c:pt idx="2388">
                  <c:v>6718.7999502834</c:v>
                </c:pt>
                <c:pt idx="2389">
                  <c:v>7166.5828171387002</c:v>
                </c:pt>
                <c:pt idx="2390">
                  <c:v>7065.0823890421998</c:v>
                </c:pt>
                <c:pt idx="2391">
                  <c:v>7277.1405855631001</c:v>
                </c:pt>
                <c:pt idx="2392">
                  <c:v>7185.8703034299997</c:v>
                </c:pt>
                <c:pt idx="2393">
                  <c:v>6856.1464345446002</c:v>
                </c:pt>
                <c:pt idx="2394">
                  <c:v>6904.4757726978996</c:v>
                </c:pt>
                <c:pt idx="2395">
                  <c:v>7118.3887479245996</c:v>
                </c:pt>
                <c:pt idx="2396">
                  <c:v>7562.0328317454996</c:v>
                </c:pt>
                <c:pt idx="2397">
                  <c:v>7497.8617638281003</c:v>
                </c:pt>
                <c:pt idx="2398">
                  <c:v>7542.3034007032002</c:v>
                </c:pt>
                <c:pt idx="2399">
                  <c:v>7624.8537859232001</c:v>
                </c:pt>
                <c:pt idx="2400">
                  <c:v>7776.5075425683999</c:v>
                </c:pt>
                <c:pt idx="2401">
                  <c:v>7761.7587840757997</c:v>
                </c:pt>
                <c:pt idx="2402">
                  <c:v>8773.1064879582991</c:v>
                </c:pt>
                <c:pt idx="2403">
                  <c:v>8767.6726233679001</c:v>
                </c:pt>
                <c:pt idx="2404">
                  <c:v>8853.7744840141004</c:v>
                </c:pt>
                <c:pt idx="2405">
                  <c:v>8963.0575577969994</c:v>
                </c:pt>
                <c:pt idx="2406">
                  <c:v>8904.7138165369997</c:v>
                </c:pt>
                <c:pt idx="2407">
                  <c:v>8887.5058925871999</c:v>
                </c:pt>
                <c:pt idx="2408">
                  <c:v>8978.2835871237003</c:v>
                </c:pt>
                <c:pt idx="2409">
                  <c:v>9371.6842727916992</c:v>
                </c:pt>
                <c:pt idx="2410">
                  <c:v>9900.6788666150005</c:v>
                </c:pt>
                <c:pt idx="2411">
                  <c:v>9917.2484143422007</c:v>
                </c:pt>
                <c:pt idx="2412">
                  <c:v>9617.5181949277994</c:v>
                </c:pt>
                <c:pt idx="2413">
                  <c:v>8786.655181651</c:v>
                </c:pt>
                <c:pt idx="2414">
                  <c:v>8608.1252450379998</c:v>
                </c:pt>
                <c:pt idx="2415">
                  <c:v>8815.2312449022993</c:v>
                </c:pt>
                <c:pt idx="2416">
                  <c:v>9330.9864847009994</c:v>
                </c:pt>
                <c:pt idx="2417">
                  <c:v>9757.2965855932998</c:v>
                </c:pt>
                <c:pt idx="2418">
                  <c:v>9362.6355569660991</c:v>
                </c:pt>
                <c:pt idx="2419">
                  <c:v>9418.9185505050991</c:v>
                </c:pt>
                <c:pt idx="2420">
                  <c:v>9684.7019593528003</c:v>
                </c:pt>
                <c:pt idx="2421">
                  <c:v>9723.6801504530995</c:v>
                </c:pt>
                <c:pt idx="2422">
                  <c:v>9719.4808544776006</c:v>
                </c:pt>
                <c:pt idx="2423">
                  <c:v>9540.8865665842004</c:v>
                </c:pt>
                <c:pt idx="2424">
                  <c:v>9141.1506374210003</c:v>
                </c:pt>
                <c:pt idx="2425">
                  <c:v>9192.8451358053007</c:v>
                </c:pt>
                <c:pt idx="2426">
                  <c:v>9220.0758874664007</c:v>
                </c:pt>
                <c:pt idx="2427">
                  <c:v>9048.7151191610992</c:v>
                </c:pt>
                <c:pt idx="2428">
                  <c:v>8905.7816045384006</c:v>
                </c:pt>
                <c:pt idx="2429">
                  <c:v>8835.7272240409002</c:v>
                </c:pt>
                <c:pt idx="2430">
                  <c:v>9112.9791755926999</c:v>
                </c:pt>
                <c:pt idx="2431">
                  <c:v>9507.5246646633004</c:v>
                </c:pt>
                <c:pt idx="2432">
                  <c:v>9425.2818691895991</c:v>
                </c:pt>
                <c:pt idx="2433">
                  <c:v>9688.3243903719995</c:v>
                </c:pt>
                <c:pt idx="2434">
                  <c:v>9427.6700841393995</c:v>
                </c:pt>
                <c:pt idx="2435">
                  <c:v>10268.5819847333</c:v>
                </c:pt>
                <c:pt idx="2436">
                  <c:v>9516.1354430882002</c:v>
                </c:pt>
                <c:pt idx="2437">
                  <c:v>9667.0607542595008</c:v>
                </c:pt>
                <c:pt idx="2438">
                  <c:v>9811.3670946019993</c:v>
                </c:pt>
                <c:pt idx="2439">
                  <c:v>9659.6612981891994</c:v>
                </c:pt>
                <c:pt idx="2440">
                  <c:v>9677.0509945124995</c:v>
                </c:pt>
                <c:pt idx="2441">
                  <c:v>9737.4585587860001</c:v>
                </c:pt>
                <c:pt idx="2442">
                  <c:v>9791.9278997680995</c:v>
                </c:pt>
                <c:pt idx="2443">
                  <c:v>9786.1420204782007</c:v>
                </c:pt>
                <c:pt idx="2444">
                  <c:v>9874.967047524</c:v>
                </c:pt>
                <c:pt idx="2445">
                  <c:v>9260.8326409877009</c:v>
                </c:pt>
                <c:pt idx="2446">
                  <c:v>9464.2280968215</c:v>
                </c:pt>
                <c:pt idx="2447">
                  <c:v>9458.6597544045999</c:v>
                </c:pt>
                <c:pt idx="2448">
                  <c:v>9351.9537280096993</c:v>
                </c:pt>
                <c:pt idx="2449">
                  <c:v>9441.7689955464994</c:v>
                </c:pt>
                <c:pt idx="2450">
                  <c:v>9510.6606372934002</c:v>
                </c:pt>
                <c:pt idx="2451">
                  <c:v>9457.6270744096</c:v>
                </c:pt>
                <c:pt idx="2452">
                  <c:v>9398.6420936216</c:v>
                </c:pt>
                <c:pt idx="2453">
                  <c:v>9279.7607651662001</c:v>
                </c:pt>
                <c:pt idx="2454">
                  <c:v>9353.0781961864996</c:v>
                </c:pt>
                <c:pt idx="2455">
                  <c:v>9289.1044914440008</c:v>
                </c:pt>
                <c:pt idx="2456">
                  <c:v>9680.9471278957008</c:v>
                </c:pt>
                <c:pt idx="2457">
                  <c:v>9609.6802455253001</c:v>
                </c:pt>
                <c:pt idx="2458">
                  <c:v>9311.1363183170997</c:v>
                </c:pt>
                <c:pt idx="2459">
                  <c:v>9252.6333717662001</c:v>
                </c:pt>
                <c:pt idx="2460">
                  <c:v>9171.7320857652994</c:v>
                </c:pt>
                <c:pt idx="2461">
                  <c:v>9022.1537680027996</c:v>
                </c:pt>
                <c:pt idx="2462">
                  <c:v>9101.8500573563997</c:v>
                </c:pt>
                <c:pt idx="2463">
                  <c:v>9188.0613754617007</c:v>
                </c:pt>
                <c:pt idx="2464">
                  <c:v>9148.4448585575992</c:v>
                </c:pt>
                <c:pt idx="2465">
                  <c:v>9236.3167704302996</c:v>
                </c:pt>
                <c:pt idx="2466">
                  <c:v>9097.7973663896992</c:v>
                </c:pt>
                <c:pt idx="2467">
                  <c:v>9094.3245610188005</c:v>
                </c:pt>
                <c:pt idx="2468">
                  <c:v>9124.6535343979995</c:v>
                </c:pt>
                <c:pt idx="2469">
                  <c:v>9055.4644825161995</c:v>
                </c:pt>
                <c:pt idx="2470">
                  <c:v>9278.8056370406994</c:v>
                </c:pt>
                <c:pt idx="2471">
                  <c:v>9244.4158145352994</c:v>
                </c:pt>
                <c:pt idx="2472">
                  <c:v>9471.7599734202995</c:v>
                </c:pt>
                <c:pt idx="2473">
                  <c:v>9236.1432537083001</c:v>
                </c:pt>
                <c:pt idx="2474">
                  <c:v>9243.1752591503991</c:v>
                </c:pt>
                <c:pt idx="2475">
                  <c:v>9229.8597549400001</c:v>
                </c:pt>
                <c:pt idx="2476">
                  <c:v>9286.7370420850002</c:v>
                </c:pt>
                <c:pt idx="2477">
                  <c:v>9238.9937548587004</c:v>
                </c:pt>
                <c:pt idx="2478">
                  <c:v>9260.4709801845001</c:v>
                </c:pt>
                <c:pt idx="2479">
                  <c:v>9211.0264328946996</c:v>
                </c:pt>
                <c:pt idx="2480">
                  <c:v>9133.7778303426003</c:v>
                </c:pt>
                <c:pt idx="2481">
                  <c:v>9160.4105914881002</c:v>
                </c:pt>
                <c:pt idx="2482">
                  <c:v>9176.6863901003999</c:v>
                </c:pt>
                <c:pt idx="2483">
                  <c:v>9190.2715341961994</c:v>
                </c:pt>
                <c:pt idx="2484">
                  <c:v>9172.5883325719005</c:v>
                </c:pt>
                <c:pt idx="2485">
                  <c:v>9395.0644458828992</c:v>
                </c:pt>
                <c:pt idx="2486">
                  <c:v>9530.7908853474</c:v>
                </c:pt>
                <c:pt idx="2487">
                  <c:v>9617.3778613785998</c:v>
                </c:pt>
                <c:pt idx="2488">
                  <c:v>9568.9747259613996</c:v>
                </c:pt>
                <c:pt idx="2489">
                  <c:v>9708.9491400964998</c:v>
                </c:pt>
                <c:pt idx="2490">
                  <c:v>9938.9512228609001</c:v>
                </c:pt>
                <c:pt idx="2491">
                  <c:v>11187.7797269617</c:v>
                </c:pt>
                <c:pt idx="2492">
                  <c:v>10939.6701415471</c:v>
                </c:pt>
                <c:pt idx="2493">
                  <c:v>11284.458986846699</c:v>
                </c:pt>
                <c:pt idx="2494">
                  <c:v>11118.918412434001</c:v>
                </c:pt>
                <c:pt idx="2495">
                  <c:v>11373.3172566418</c:v>
                </c:pt>
                <c:pt idx="2496">
                  <c:v>11766.7482970949</c:v>
                </c:pt>
                <c:pt idx="2497">
                  <c:v>11139.0983803526</c:v>
                </c:pt>
                <c:pt idx="2498">
                  <c:v>11261.806331740199</c:v>
                </c:pt>
                <c:pt idx="2499">
                  <c:v>11228.0263240165</c:v>
                </c:pt>
                <c:pt idx="2500">
                  <c:v>11653.407585561899</c:v>
                </c:pt>
                <c:pt idx="2501">
                  <c:v>11796.8173649898</c:v>
                </c:pt>
                <c:pt idx="2502">
                  <c:v>11639.9354101265</c:v>
                </c:pt>
                <c:pt idx="2503">
                  <c:v>11744.9120755023</c:v>
                </c:pt>
                <c:pt idx="2504">
                  <c:v>11673.1232375366</c:v>
                </c:pt>
                <c:pt idx="2505">
                  <c:v>11832.227308129301</c:v>
                </c:pt>
                <c:pt idx="2506">
                  <c:v>11340.582340643699</c:v>
                </c:pt>
                <c:pt idx="2507">
                  <c:v>11549.5463143706</c:v>
                </c:pt>
                <c:pt idx="2508">
                  <c:v>11752.1686562261</c:v>
                </c:pt>
                <c:pt idx="2509">
                  <c:v>11783.283411259899</c:v>
                </c:pt>
                <c:pt idx="2510">
                  <c:v>11895.6269498904</c:v>
                </c:pt>
                <c:pt idx="2511">
                  <c:v>11896.9471701861</c:v>
                </c:pt>
                <c:pt idx="2512">
                  <c:v>12399.111884661899</c:v>
                </c:pt>
                <c:pt idx="2513">
                  <c:v>12071.738909084999</c:v>
                </c:pt>
                <c:pt idx="2514">
                  <c:v>11749.829508758399</c:v>
                </c:pt>
                <c:pt idx="2515">
                  <c:v>11833.897348696601</c:v>
                </c:pt>
                <c:pt idx="2516">
                  <c:v>11583.138942634099</c:v>
                </c:pt>
                <c:pt idx="2517">
                  <c:v>11674.624353905199</c:v>
                </c:pt>
                <c:pt idx="2518">
                  <c:v>11666.410122236601</c:v>
                </c:pt>
                <c:pt idx="2519">
                  <c:v>11744.012696649501</c:v>
                </c:pt>
                <c:pt idx="2520">
                  <c:v>11378.7260298071</c:v>
                </c:pt>
                <c:pt idx="2521">
                  <c:v>11458.8225964867</c:v>
                </c:pt>
                <c:pt idx="2522">
                  <c:v>11302.120964498799</c:v>
                </c:pt>
                <c:pt idx="2523">
                  <c:v>11482.225686505801</c:v>
                </c:pt>
                <c:pt idx="2524">
                  <c:v>11515.0444306934</c:v>
                </c:pt>
                <c:pt idx="2525">
                  <c:v>11657.0039342288</c:v>
                </c:pt>
                <c:pt idx="2526">
                  <c:v>11678.373255419199</c:v>
                </c:pt>
                <c:pt idx="2527">
                  <c:v>11964.208672462701</c:v>
                </c:pt>
                <c:pt idx="2528">
                  <c:v>11427.7026049712</c:v>
                </c:pt>
                <c:pt idx="2529">
                  <c:v>10712.920646071299</c:v>
                </c:pt>
                <c:pt idx="2530">
                  <c:v>10563.896938616001</c:v>
                </c:pt>
                <c:pt idx="2531">
                  <c:v>10042.854854367501</c:v>
                </c:pt>
                <c:pt idx="2532">
                  <c:v>10207.605002960299</c:v>
                </c:pt>
                <c:pt idx="2533">
                  <c:v>10381.776106933499</c:v>
                </c:pt>
                <c:pt idx="2534">
                  <c:v>10043.1964412914</c:v>
                </c:pt>
                <c:pt idx="2535">
                  <c:v>10268.460915747</c:v>
                </c:pt>
                <c:pt idx="2536">
                  <c:v>10341.0159838502</c:v>
                </c:pt>
                <c:pt idx="2537">
                  <c:v>10380.5395972283</c:v>
                </c:pt>
                <c:pt idx="2538">
                  <c:v>10436.365408359299</c:v>
                </c:pt>
                <c:pt idx="2539">
                  <c:v>10313.06857949</c:v>
                </c:pt>
                <c:pt idx="2540">
                  <c:v>10680.2975611652</c:v>
                </c:pt>
                <c:pt idx="2541">
                  <c:v>10829.5053071986</c:v>
                </c:pt>
                <c:pt idx="2542">
                  <c:v>11033.383526481701</c:v>
                </c:pt>
                <c:pt idx="2543">
                  <c:v>10937.1112591004</c:v>
                </c:pt>
                <c:pt idx="2544">
                  <c:v>10933.9311623986</c:v>
                </c:pt>
                <c:pt idx="2545">
                  <c:v>11048.8792781597</c:v>
                </c:pt>
                <c:pt idx="2546">
                  <c:v>10852.910138941499</c:v>
                </c:pt>
                <c:pt idx="2547">
                  <c:v>10526.2028872017</c:v>
                </c:pt>
                <c:pt idx="2548">
                  <c:v>10531.1645626345</c:v>
                </c:pt>
                <c:pt idx="2549">
                  <c:v>10260.033012411801</c:v>
                </c:pt>
                <c:pt idx="2550">
                  <c:v>10672.956808056</c:v>
                </c:pt>
                <c:pt idx="2551">
                  <c:v>10729.0696074184</c:v>
                </c:pt>
                <c:pt idx="2552">
                  <c:v>10741.476467521699</c:v>
                </c:pt>
                <c:pt idx="2553">
                  <c:v>10752.3454497531</c:v>
                </c:pt>
                <c:pt idx="2554">
                  <c:v>10863.0657239052</c:v>
                </c:pt>
                <c:pt idx="2555">
                  <c:v>10764.284370719601</c:v>
                </c:pt>
                <c:pt idx="2556">
                  <c:v>10741.5795494951</c:v>
                </c:pt>
                <c:pt idx="2557">
                  <c:v>10626.600956496501</c:v>
                </c:pt>
                <c:pt idx="2558">
                  <c:v>10567.330195233</c:v>
                </c:pt>
                <c:pt idx="2559">
                  <c:v>10555.0286787811</c:v>
                </c:pt>
                <c:pt idx="2560">
                  <c:v>10660.6111826447</c:v>
                </c:pt>
                <c:pt idx="2561">
                  <c:v>10756.404584920399</c:v>
                </c:pt>
                <c:pt idx="2562">
                  <c:v>10589.626393525299</c:v>
                </c:pt>
                <c:pt idx="2563">
                  <c:v>10645.7547867781</c:v>
                </c:pt>
                <c:pt idx="2564">
                  <c:v>10897.5954315054</c:v>
                </c:pt>
                <c:pt idx="2565">
                  <c:v>11052.395083671199</c:v>
                </c:pt>
                <c:pt idx="2566">
                  <c:v>11360.852716867401</c:v>
                </c:pt>
                <c:pt idx="2567">
                  <c:v>11334.0267420322</c:v>
                </c:pt>
                <c:pt idx="2568">
                  <c:v>11666.211700321401</c:v>
                </c:pt>
                <c:pt idx="2569">
                  <c:v>11443.7327918222</c:v>
                </c:pt>
                <c:pt idx="2570">
                  <c:v>11395.54736637</c:v>
                </c:pt>
                <c:pt idx="2571">
                  <c:v>11504.5490067109</c:v>
                </c:pt>
                <c:pt idx="2572">
                  <c:v>11355.1604394509</c:v>
                </c:pt>
                <c:pt idx="2573">
                  <c:v>11358.706379629701</c:v>
                </c:pt>
                <c:pt idx="2574">
                  <c:v>11471.002547787</c:v>
                </c:pt>
                <c:pt idx="2575">
                  <c:v>11776.592997329501</c:v>
                </c:pt>
                <c:pt idx="2576">
                  <c:v>11936.3629133377</c:v>
                </c:pt>
                <c:pt idx="2577">
                  <c:v>13102.934461548501</c:v>
                </c:pt>
                <c:pt idx="2578">
                  <c:v>13140.669284056001</c:v>
                </c:pt>
                <c:pt idx="2579">
                  <c:v>12933.8235654933</c:v>
                </c:pt>
                <c:pt idx="2580">
                  <c:v>13081.6725594906</c:v>
                </c:pt>
                <c:pt idx="2581">
                  <c:v>13008.453257753699</c:v>
                </c:pt>
                <c:pt idx="2582">
                  <c:v>13033.5242700816</c:v>
                </c:pt>
                <c:pt idx="2583">
                  <c:v>13721.2822248459</c:v>
                </c:pt>
                <c:pt idx="2584">
                  <c:v>13282.2603479223</c:v>
                </c:pt>
                <c:pt idx="2585">
                  <c:v>13467.731782814501</c:v>
                </c:pt>
                <c:pt idx="2586">
                  <c:v>13573.710503153599</c:v>
                </c:pt>
                <c:pt idx="2587">
                  <c:v>13891.2168331626</c:v>
                </c:pt>
                <c:pt idx="2588">
                  <c:v>13730.197310936101</c:v>
                </c:pt>
                <c:pt idx="2589">
                  <c:v>13633.698216892501</c:v>
                </c:pt>
                <c:pt idx="2590">
                  <c:v>13832.9384097683</c:v>
                </c:pt>
                <c:pt idx="2591">
                  <c:v>14163.9768155039</c:v>
                </c:pt>
                <c:pt idx="2592">
                  <c:v>15424.527676686999</c:v>
                </c:pt>
                <c:pt idx="2593">
                  <c:v>15540.5965908122</c:v>
                </c:pt>
                <c:pt idx="2594">
                  <c:v>14783.981678533401</c:v>
                </c:pt>
                <c:pt idx="2595">
                  <c:v>15500.3342547421</c:v>
                </c:pt>
                <c:pt idx="2596">
                  <c:v>15283.7801387338</c:v>
                </c:pt>
                <c:pt idx="2597">
                  <c:v>15374.0443857602</c:v>
                </c:pt>
                <c:pt idx="2598">
                  <c:v>15820.4952410758</c:v>
                </c:pt>
                <c:pt idx="2599">
                  <c:v>16253.3102719418</c:v>
                </c:pt>
                <c:pt idx="2600">
                  <c:v>16347.044920353101</c:v>
                </c:pt>
                <c:pt idx="2601">
                  <c:v>15991.833024404001</c:v>
                </c:pt>
                <c:pt idx="2602">
                  <c:v>15918.0801281116</c:v>
                </c:pt>
                <c:pt idx="2603">
                  <c:v>16752.002989963799</c:v>
                </c:pt>
                <c:pt idx="2604">
                  <c:v>17593.486414933399</c:v>
                </c:pt>
                <c:pt idx="2605">
                  <c:v>17834.6365337098</c:v>
                </c:pt>
                <c:pt idx="2606">
                  <c:v>17954.8580090953</c:v>
                </c:pt>
                <c:pt idx="2607">
                  <c:v>18612.870672181001</c:v>
                </c:pt>
                <c:pt idx="2608">
                  <c:v>18591.8566047532</c:v>
                </c:pt>
                <c:pt idx="2609">
                  <c:v>18629.995537256</c:v>
                </c:pt>
                <c:pt idx="2610">
                  <c:v>18469.200469478499</c:v>
                </c:pt>
                <c:pt idx="2611">
                  <c:v>19045.736465653099</c:v>
                </c:pt>
                <c:pt idx="2612">
                  <c:v>18746.934806703899</c:v>
                </c:pt>
                <c:pt idx="2613">
                  <c:v>17187.4062763281</c:v>
                </c:pt>
                <c:pt idx="2614">
                  <c:v>17023.9614000906</c:v>
                </c:pt>
                <c:pt idx="2615">
                  <c:v>17814.780278435501</c:v>
                </c:pt>
                <c:pt idx="2616">
                  <c:v>18114.414349277198</c:v>
                </c:pt>
                <c:pt idx="2617">
                  <c:v>19382.360585866401</c:v>
                </c:pt>
                <c:pt idx="2618">
                  <c:v>18980.977450124701</c:v>
                </c:pt>
                <c:pt idx="2619">
                  <c:v>19184.8978477411</c:v>
                </c:pt>
                <c:pt idx="2620">
                  <c:v>19464.5317045601</c:v>
                </c:pt>
                <c:pt idx="2621">
                  <c:v>18813.124760286399</c:v>
                </c:pt>
                <c:pt idx="2622">
                  <c:v>19045.020272598598</c:v>
                </c:pt>
                <c:pt idx="2623">
                  <c:v>19113.933395087901</c:v>
                </c:pt>
                <c:pt idx="2624">
                  <c:v>19107.599795309801</c:v>
                </c:pt>
                <c:pt idx="2625">
                  <c:v>18682.457833206699</c:v>
                </c:pt>
                <c:pt idx="2626">
                  <c:v>18543.007049221502</c:v>
                </c:pt>
                <c:pt idx="2627">
                  <c:v>18359.476600342099</c:v>
                </c:pt>
                <c:pt idx="2628">
                  <c:v>18137.319374611601</c:v>
                </c:pt>
                <c:pt idx="2629">
                  <c:v>18882.260171064099</c:v>
                </c:pt>
                <c:pt idx="2630">
                  <c:v>19060.276901278601</c:v>
                </c:pt>
                <c:pt idx="2631">
                  <c:v>19251.2240047093</c:v>
                </c:pt>
                <c:pt idx="2632">
                  <c:v>19443.476352827802</c:v>
                </c:pt>
                <c:pt idx="2633">
                  <c:v>21310.656262230699</c:v>
                </c:pt>
                <c:pt idx="2634">
                  <c:v>22895.976237550101</c:v>
                </c:pt>
                <c:pt idx="2635">
                  <c:v>23008.776256744899</c:v>
                </c:pt>
                <c:pt idx="2636">
                  <c:v>23890.822648869402</c:v>
                </c:pt>
                <c:pt idx="2637">
                  <c:v>23537.369890890801</c:v>
                </c:pt>
                <c:pt idx="2638">
                  <c:v>23177.270997994801</c:v>
                </c:pt>
                <c:pt idx="2639">
                  <c:v>23433.9807581397</c:v>
                </c:pt>
                <c:pt idx="2640">
                  <c:v>23224.454137853401</c:v>
                </c:pt>
                <c:pt idx="2641">
                  <c:v>23623.885533230201</c:v>
                </c:pt>
                <c:pt idx="2642">
                  <c:v>24581.006171268102</c:v>
                </c:pt>
                <c:pt idx="2643">
                  <c:v>26381.296232922301</c:v>
                </c:pt>
                <c:pt idx="2644">
                  <c:v>26389.290264944801</c:v>
                </c:pt>
                <c:pt idx="2645">
                  <c:v>26718.029463404098</c:v>
                </c:pt>
                <c:pt idx="2646">
                  <c:v>26975.729564520701</c:v>
                </c:pt>
                <c:pt idx="2647">
                  <c:v>28768.8362075267</c:v>
                </c:pt>
                <c:pt idx="2648">
                  <c:v>29111.521567123898</c:v>
                </c:pt>
                <c:pt idx="2649">
                  <c:v>29333.6051206224</c:v>
                </c:pt>
                <c:pt idx="2650">
                  <c:v>32154.167363274501</c:v>
                </c:pt>
                <c:pt idx="2651">
                  <c:v>33002.536427039697</c:v>
                </c:pt>
                <c:pt idx="2652">
                  <c:v>31431.612279721601</c:v>
                </c:pt>
                <c:pt idx="2653">
                  <c:v>34433.606513837702</c:v>
                </c:pt>
                <c:pt idx="2654">
                  <c:v>36275.756347670897</c:v>
                </c:pt>
                <c:pt idx="2655">
                  <c:v>39713.5078567171</c:v>
                </c:pt>
                <c:pt idx="2656">
                  <c:v>40519.448597533898</c:v>
                </c:pt>
                <c:pt idx="2657">
                  <c:v>40258.923988658004</c:v>
                </c:pt>
                <c:pt idx="2658">
                  <c:v>38709.765374875104</c:v>
                </c:pt>
                <c:pt idx="2659">
                  <c:v>34409.642375222298</c:v>
                </c:pt>
                <c:pt idx="2660">
                  <c:v>34214.610262050403</c:v>
                </c:pt>
                <c:pt idx="2661">
                  <c:v>37017.007503454697</c:v>
                </c:pt>
                <c:pt idx="2662">
                  <c:v>38435.863514661301</c:v>
                </c:pt>
                <c:pt idx="2663">
                  <c:v>36751.584973689198</c:v>
                </c:pt>
                <c:pt idx="2664">
                  <c:v>36016.779605942203</c:v>
                </c:pt>
                <c:pt idx="2665">
                  <c:v>36375.811379261802</c:v>
                </c:pt>
                <c:pt idx="2666">
                  <c:v>36346.6095022257</c:v>
                </c:pt>
                <c:pt idx="2667">
                  <c:v>36577.519646388602</c:v>
                </c:pt>
                <c:pt idx="2668">
                  <c:v>35004.532626883098</c:v>
                </c:pt>
                <c:pt idx="2669">
                  <c:v>30606.182675653301</c:v>
                </c:pt>
                <c:pt idx="2670">
                  <c:v>33368.365931894798</c:v>
                </c:pt>
                <c:pt idx="2671">
                  <c:v>32070.097425202199</c:v>
                </c:pt>
                <c:pt idx="2672">
                  <c:v>32285.726132437001</c:v>
                </c:pt>
                <c:pt idx="2673">
                  <c:v>32500.255962689102</c:v>
                </c:pt>
                <c:pt idx="2674">
                  <c:v>32324.555650734299</c:v>
                </c:pt>
                <c:pt idx="2675">
                  <c:v>30534.999373019898</c:v>
                </c:pt>
                <c:pt idx="2676">
                  <c:v>33408.218337391503</c:v>
                </c:pt>
                <c:pt idx="2677">
                  <c:v>34842.557393124698</c:v>
                </c:pt>
                <c:pt idx="2678">
                  <c:v>34622.373231528501</c:v>
                </c:pt>
                <c:pt idx="2679">
                  <c:v>33087.369864516601</c:v>
                </c:pt>
                <c:pt idx="2680">
                  <c:v>33613.320764308999</c:v>
                </c:pt>
                <c:pt idx="2681">
                  <c:v>35632.901951519198</c:v>
                </c:pt>
                <c:pt idx="2682">
                  <c:v>37397.426364086998</c:v>
                </c:pt>
                <c:pt idx="2683">
                  <c:v>37256.2521108726</c:v>
                </c:pt>
                <c:pt idx="2684">
                  <c:v>37851.596590082103</c:v>
                </c:pt>
                <c:pt idx="2685">
                  <c:v>40302.799792839302</c:v>
                </c:pt>
                <c:pt idx="2686">
                  <c:v>38461.681403304799</c:v>
                </c:pt>
                <c:pt idx="2687">
                  <c:v>44716.685469056298</c:v>
                </c:pt>
                <c:pt idx="2688">
                  <c:v>46674.851688109004</c:v>
                </c:pt>
                <c:pt idx="2689">
                  <c:v>45237.475689252999</c:v>
                </c:pt>
                <c:pt idx="2690">
                  <c:v>47500.8975242038</c:v>
                </c:pt>
                <c:pt idx="2691">
                  <c:v>47884.182862295303</c:v>
                </c:pt>
                <c:pt idx="2692">
                  <c:v>47005.190648896503</c:v>
                </c:pt>
                <c:pt idx="2693">
                  <c:v>49151.167576321997</c:v>
                </c:pt>
                <c:pt idx="2694">
                  <c:v>48125.992195407198</c:v>
                </c:pt>
                <c:pt idx="2695">
                  <c:v>48840.414474581397</c:v>
                </c:pt>
                <c:pt idx="2696">
                  <c:v>52165.302555220798</c:v>
                </c:pt>
                <c:pt idx="2697">
                  <c:v>51728.508796728202</c:v>
                </c:pt>
                <c:pt idx="2698">
                  <c:v>55719.204361699602</c:v>
                </c:pt>
                <c:pt idx="2699">
                  <c:v>54801.6486439949</c:v>
                </c:pt>
                <c:pt idx="2700">
                  <c:v>57128.642606469803</c:v>
                </c:pt>
                <c:pt idx="2701">
                  <c:v>54181.914649193699</c:v>
                </c:pt>
                <c:pt idx="2702">
                  <c:v>48172.877476926602</c:v>
                </c:pt>
                <c:pt idx="2703">
                  <c:v>48745.432984339197</c:v>
                </c:pt>
                <c:pt idx="2704">
                  <c:v>48291.412083345502</c:v>
                </c:pt>
                <c:pt idx="2705">
                  <c:v>45752.114919405903</c:v>
                </c:pt>
                <c:pt idx="2706">
                  <c:v>46642.606076578399</c:v>
                </c:pt>
                <c:pt idx="2707">
                  <c:v>45092.806572600697</c:v>
                </c:pt>
                <c:pt idx="2708">
                  <c:v>49248.914013312002</c:v>
                </c:pt>
                <c:pt idx="2709">
                  <c:v>47900.776878327903</c:v>
                </c:pt>
                <c:pt idx="2710">
                  <c:v>50811.855174443001</c:v>
                </c:pt>
                <c:pt idx="2711">
                  <c:v>48259.487076662102</c:v>
                </c:pt>
                <c:pt idx="2712">
                  <c:v>49149.730828837099</c:v>
                </c:pt>
                <c:pt idx="2713">
                  <c:v>48879.151904155697</c:v>
                </c:pt>
                <c:pt idx="2714">
                  <c:v>50594.698574510701</c:v>
                </c:pt>
                <c:pt idx="2715">
                  <c:v>51503.258132181501</c:v>
                </c:pt>
                <c:pt idx="2716">
                  <c:v>54458.037811424401</c:v>
                </c:pt>
                <c:pt idx="2717">
                  <c:v>56915.173935052699</c:v>
                </c:pt>
                <c:pt idx="2718">
                  <c:v>57636.757961966097</c:v>
                </c:pt>
                <c:pt idx="2719">
                  <c:v>57306.166262988998</c:v>
                </c:pt>
                <c:pt idx="2720">
                  <c:v>60743.041824911103</c:v>
                </c:pt>
                <c:pt idx="2721">
                  <c:v>60197.901991800303</c:v>
                </c:pt>
                <c:pt idx="2722">
                  <c:v>56300.334108630297</c:v>
                </c:pt>
                <c:pt idx="2723">
                  <c:v>56639.783949671102</c:v>
                </c:pt>
                <c:pt idx="2724">
                  <c:v>58567.283781057798</c:v>
                </c:pt>
                <c:pt idx="2725">
                  <c:v>57983.094743574002</c:v>
                </c:pt>
                <c:pt idx="2726">
                  <c:v>58451.731465945799</c:v>
                </c:pt>
                <c:pt idx="2727">
                  <c:v>58593.602454060099</c:v>
                </c:pt>
                <c:pt idx="2728">
                  <c:v>57796.4673712199</c:v>
                </c:pt>
                <c:pt idx="2729">
                  <c:v>54329.358634631397</c:v>
                </c:pt>
                <c:pt idx="2730">
                  <c:v>54794.297713709901</c:v>
                </c:pt>
                <c:pt idx="2731">
                  <c:v>52787.745525751598</c:v>
                </c:pt>
                <c:pt idx="2732">
                  <c:v>52173.867980245603</c:v>
                </c:pt>
                <c:pt idx="2733">
                  <c:v>54483.045732300001</c:v>
                </c:pt>
                <c:pt idx="2734">
                  <c:v>56234.356105002698</c:v>
                </c:pt>
                <c:pt idx="2735">
                  <c:v>55343.925815326897</c:v>
                </c:pt>
                <c:pt idx="2736">
                  <c:v>57627.679249103101</c:v>
                </c:pt>
                <c:pt idx="2737">
                  <c:v>58734.475433722197</c:v>
                </c:pt>
                <c:pt idx="2738">
                  <c:v>58724.664516627199</c:v>
                </c:pt>
                <c:pt idx="2739">
                  <c:v>58984.6129299288</c:v>
                </c:pt>
                <c:pt idx="2740">
                  <c:v>58821.626994441402</c:v>
                </c:pt>
                <c:pt idx="2741">
                  <c:v>57517.798773141403</c:v>
                </c:pt>
                <c:pt idx="2742">
                  <c:v>58177.402763732302</c:v>
                </c:pt>
                <c:pt idx="2743">
                  <c:v>58843.559540209499</c:v>
                </c:pt>
                <c:pt idx="2744">
                  <c:v>58040.187601883299</c:v>
                </c:pt>
                <c:pt idx="2745">
                  <c:v>56508.942863880096</c:v>
                </c:pt>
                <c:pt idx="2746">
                  <c:v>57880.905683859797</c:v>
                </c:pt>
                <c:pt idx="2747">
                  <c:v>58171.909018702099</c:v>
                </c:pt>
                <c:pt idx="2748">
                  <c:v>59295.950044013996</c:v>
                </c:pt>
                <c:pt idx="2749">
                  <c:v>59822.901677430396</c:v>
                </c:pt>
                <c:pt idx="2750">
                  <c:v>59853.197242270398</c:v>
                </c:pt>
                <c:pt idx="2751">
                  <c:v>63223.884390785803</c:v>
                </c:pt>
                <c:pt idx="2752">
                  <c:v>62926.557175900904</c:v>
                </c:pt>
                <c:pt idx="2753">
                  <c:v>63346.789035105197</c:v>
                </c:pt>
                <c:pt idx="2754">
                  <c:v>61965.782598095699</c:v>
                </c:pt>
                <c:pt idx="2755">
                  <c:v>60574.444728227303</c:v>
                </c:pt>
                <c:pt idx="2756">
                  <c:v>56850.830165689302</c:v>
                </c:pt>
                <c:pt idx="2757">
                  <c:v>56224.101587711702</c:v>
                </c:pt>
                <c:pt idx="2758">
                  <c:v>56608.7697483925</c:v>
                </c:pt>
                <c:pt idx="2759">
                  <c:v>54144.427476056298</c:v>
                </c:pt>
                <c:pt idx="2760">
                  <c:v>51965.059559406101</c:v>
                </c:pt>
                <c:pt idx="2761">
                  <c:v>50669.144382175597</c:v>
                </c:pt>
                <c:pt idx="2762">
                  <c:v>50733.769503637399</c:v>
                </c:pt>
                <c:pt idx="2763">
                  <c:v>48542.952202984401</c:v>
                </c:pt>
                <c:pt idx="2764">
                  <c:v>53558.707844619501</c:v>
                </c:pt>
                <c:pt idx="2765">
                  <c:v>55123.861981416601</c:v>
                </c:pt>
                <c:pt idx="2766">
                  <c:v>54591.515325543602</c:v>
                </c:pt>
                <c:pt idx="2767">
                  <c:v>53260.295341152902</c:v>
                </c:pt>
                <c:pt idx="2768">
                  <c:v>57302.6464240813</c:v>
                </c:pt>
                <c:pt idx="2769">
                  <c:v>57677.9752218988</c:v>
                </c:pt>
                <c:pt idx="2770">
                  <c:v>56427.043125015203</c:v>
                </c:pt>
                <c:pt idx="2771">
                  <c:v>57255.306837555298</c:v>
                </c:pt>
                <c:pt idx="2772">
                  <c:v>53658.843120816302</c:v>
                </c:pt>
                <c:pt idx="2773">
                  <c:v>57252.702184501097</c:v>
                </c:pt>
                <c:pt idx="2774">
                  <c:v>56583.849879166497</c:v>
                </c:pt>
                <c:pt idx="2775">
                  <c:v>57107.120671886398</c:v>
                </c:pt>
                <c:pt idx="2776">
                  <c:v>58788.209678927298</c:v>
                </c:pt>
                <c:pt idx="2777">
                  <c:v>58102.191426234203</c:v>
                </c:pt>
                <c:pt idx="2778">
                  <c:v>55715.546651286902</c:v>
                </c:pt>
                <c:pt idx="2779">
                  <c:v>56573.555471904299</c:v>
                </c:pt>
                <c:pt idx="2780">
                  <c:v>52147.821186982299</c:v>
                </c:pt>
                <c:pt idx="2781">
                  <c:v>49764.132081597498</c:v>
                </c:pt>
                <c:pt idx="2782">
                  <c:v>50032.693136764799</c:v>
                </c:pt>
                <c:pt idx="2783">
                  <c:v>47885.6252547166</c:v>
                </c:pt>
                <c:pt idx="2784">
                  <c:v>45604.6157536131</c:v>
                </c:pt>
                <c:pt idx="2785">
                  <c:v>43144.471290860303</c:v>
                </c:pt>
                <c:pt idx="2786">
                  <c:v>43196.046480024001</c:v>
                </c:pt>
                <c:pt idx="2787">
                  <c:v>39439.2376354523</c:v>
                </c:pt>
                <c:pt idx="2788">
                  <c:v>39756.089848537398</c:v>
                </c:pt>
                <c:pt idx="2789">
                  <c:v>36921.767807955999</c:v>
                </c:pt>
                <c:pt idx="2790">
                  <c:v>37490.941887595902</c:v>
                </c:pt>
                <c:pt idx="2791">
                  <c:v>34259.548415869896</c:v>
                </c:pt>
                <c:pt idx="2792">
                  <c:v>38085.789360621202</c:v>
                </c:pt>
                <c:pt idx="2793">
                  <c:v>38290.448528175097</c:v>
                </c:pt>
                <c:pt idx="2794">
                  <c:v>38915.004828595498</c:v>
                </c:pt>
                <c:pt idx="2795">
                  <c:v>38717.769219916299</c:v>
                </c:pt>
                <c:pt idx="2796">
                  <c:v>34898.008719557802</c:v>
                </c:pt>
                <c:pt idx="2797">
                  <c:v>34535.5224675641</c:v>
                </c:pt>
                <c:pt idx="2798">
                  <c:v>35749.655692141103</c:v>
                </c:pt>
                <c:pt idx="2799">
                  <c:v>36929.476739810998</c:v>
                </c:pt>
                <c:pt idx="2800">
                  <c:v>36419.749500682003</c:v>
                </c:pt>
                <c:pt idx="2801">
                  <c:v>37422.571455212201</c:v>
                </c:pt>
                <c:pt idx="2802">
                  <c:v>38958.492779629203</c:v>
                </c:pt>
                <c:pt idx="2803">
                  <c:v>37190.101351370802</c:v>
                </c:pt>
                <c:pt idx="2804">
                  <c:v>34981.380693097199</c:v>
                </c:pt>
                <c:pt idx="2805">
                  <c:v>35335.679198641301</c:v>
                </c:pt>
                <c:pt idx="2806">
                  <c:v>34016.565340501802</c:v>
                </c:pt>
                <c:pt idx="2807">
                  <c:v>33504.256612663303</c:v>
                </c:pt>
                <c:pt idx="2808">
                  <c:v>37127.189720381597</c:v>
                </c:pt>
                <c:pt idx="2809">
                  <c:v>36715.04710304</c:v>
                </c:pt>
                <c:pt idx="2810">
                  <c:v>37341.589434014502</c:v>
                </c:pt>
                <c:pt idx="2811">
                  <c:v>35655.164451050703</c:v>
                </c:pt>
                <c:pt idx="2812">
                  <c:v>38894.556265059298</c:v>
                </c:pt>
                <c:pt idx="2813">
                  <c:v>40162.320073135197</c:v>
                </c:pt>
                <c:pt idx="2814">
                  <c:v>40173.195049374903</c:v>
                </c:pt>
                <c:pt idx="2815">
                  <c:v>38557.479213148901</c:v>
                </c:pt>
                <c:pt idx="2816">
                  <c:v>37722.020184632303</c:v>
                </c:pt>
                <c:pt idx="2817">
                  <c:v>35520.451034037898</c:v>
                </c:pt>
                <c:pt idx="2818">
                  <c:v>35656.3047370809</c:v>
                </c:pt>
                <c:pt idx="2819">
                  <c:v>35681.133956360798</c:v>
                </c:pt>
                <c:pt idx="2820">
                  <c:v>31659.541729755601</c:v>
                </c:pt>
                <c:pt idx="2821">
                  <c:v>32404.330356216298</c:v>
                </c:pt>
                <c:pt idx="2822">
                  <c:v>33532.257845814303</c:v>
                </c:pt>
                <c:pt idx="2823">
                  <c:v>34718.474929338598</c:v>
                </c:pt>
                <c:pt idx="2824">
                  <c:v>31622.0893153533</c:v>
                </c:pt>
                <c:pt idx="2825">
                  <c:v>31739.2902105947</c:v>
                </c:pt>
                <c:pt idx="2826">
                  <c:v>34213.012737504498</c:v>
                </c:pt>
                <c:pt idx="2827">
                  <c:v>34365.185782694898</c:v>
                </c:pt>
                <c:pt idx="2828">
                  <c:v>35945.7868568673</c:v>
                </c:pt>
                <c:pt idx="2829">
                  <c:v>34855.644514611602</c:v>
                </c:pt>
                <c:pt idx="2830">
                  <c:v>33533.501912143998</c:v>
                </c:pt>
                <c:pt idx="2831">
                  <c:v>33526.853334647698</c:v>
                </c:pt>
                <c:pt idx="2832">
                  <c:v>34404.9270592463</c:v>
                </c:pt>
                <c:pt idx="2833">
                  <c:v>35601.865473044199</c:v>
                </c:pt>
                <c:pt idx="2834">
                  <c:v>34096.894279899898</c:v>
                </c:pt>
                <c:pt idx="2835">
                  <c:v>34047.547617453798</c:v>
                </c:pt>
                <c:pt idx="2836">
                  <c:v>34206.494528302203</c:v>
                </c:pt>
                <c:pt idx="2837">
                  <c:v>32579.6678801167</c:v>
                </c:pt>
                <c:pt idx="2838">
                  <c:v>33994.676988924497</c:v>
                </c:pt>
                <c:pt idx="2839">
                  <c:v>33543.701835933804</c:v>
                </c:pt>
                <c:pt idx="2840">
                  <c:v>34382.650690573399</c:v>
                </c:pt>
                <c:pt idx="2841">
                  <c:v>33032.377732483998</c:v>
                </c:pt>
                <c:pt idx="2842">
                  <c:v>32544.844907996499</c:v>
                </c:pt>
                <c:pt idx="2843">
                  <c:v>33003.812922162499</c:v>
                </c:pt>
                <c:pt idx="2844">
                  <c:v>31783.1713494959</c:v>
                </c:pt>
                <c:pt idx="2845">
                  <c:v>31596.294383253899</c:v>
                </c:pt>
                <c:pt idx="2846">
                  <c:v>31640.918126835099</c:v>
                </c:pt>
                <c:pt idx="2847">
                  <c:v>31537.8051899688</c:v>
                </c:pt>
                <c:pt idx="2848">
                  <c:v>30940.287284016002</c:v>
                </c:pt>
                <c:pt idx="2849">
                  <c:v>29608.597253468299</c:v>
                </c:pt>
                <c:pt idx="2850">
                  <c:v>32014.436033892402</c:v>
                </c:pt>
                <c:pt idx="2851">
                  <c:v>32203.365637698</c:v>
                </c:pt>
                <c:pt idx="2852">
                  <c:v>33117.751462222201</c:v>
                </c:pt>
                <c:pt idx="2853">
                  <c:v>34014.618359000997</c:v>
                </c:pt>
                <c:pt idx="2854">
                  <c:v>34574.670660926902</c:v>
                </c:pt>
                <c:pt idx="2855">
                  <c:v>37114.296623684</c:v>
                </c:pt>
                <c:pt idx="2856">
                  <c:v>38963.922857358797</c:v>
                </c:pt>
                <c:pt idx="2857">
                  <c:v>39917.449369398302</c:v>
                </c:pt>
                <c:pt idx="2858">
                  <c:v>39810.517971078698</c:v>
                </c:pt>
                <c:pt idx="2859">
                  <c:v>41157.154833370398</c:v>
                </c:pt>
                <c:pt idx="2860">
                  <c:v>41869.552507328597</c:v>
                </c:pt>
                <c:pt idx="2861">
                  <c:v>40263.3447558017</c:v>
                </c:pt>
                <c:pt idx="2862">
                  <c:v>39412.716469458799</c:v>
                </c:pt>
                <c:pt idx="2863">
                  <c:v>38368.174011680698</c:v>
                </c:pt>
                <c:pt idx="2864">
                  <c:v>39831.043913136098</c:v>
                </c:pt>
                <c:pt idx="2865">
                  <c:v>40902.4755758971</c:v>
                </c:pt>
                <c:pt idx="2866">
                  <c:v>42608.544977918602</c:v>
                </c:pt>
                <c:pt idx="2867">
                  <c:v>44095.744493618397</c:v>
                </c:pt>
                <c:pt idx="2868">
                  <c:v>44294.3073003631</c:v>
                </c:pt>
                <c:pt idx="2869">
                  <c:v>45990.9100659209</c:v>
                </c:pt>
                <c:pt idx="2870">
                  <c:v>45576.888879645601</c:v>
                </c:pt>
                <c:pt idx="2871">
                  <c:v>45793.318934319803</c:v>
                </c:pt>
                <c:pt idx="2872">
                  <c:v>44078.760672679397</c:v>
                </c:pt>
                <c:pt idx="2873">
                  <c:v>47654.729021729501</c:v>
                </c:pt>
                <c:pt idx="2874">
                  <c:v>47004.357460573803</c:v>
                </c:pt>
                <c:pt idx="2875">
                  <c:v>47144.842566976498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CE-4C19-AF63-EB9096F08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472991"/>
        <c:axId val="1203475487"/>
      </c:scatterChart>
      <c:valAx>
        <c:axId val="1205016383"/>
        <c:scaling>
          <c:orientation val="minMax"/>
          <c:max val="44500"/>
          <c:min val="4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7215"/>
        <c:crosses val="autoZero"/>
        <c:crossBetween val="midCat"/>
      </c:valAx>
      <c:valAx>
        <c:axId val="1205017215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016383"/>
        <c:crosses val="autoZero"/>
        <c:crossBetween val="midCat"/>
      </c:valAx>
      <c:valAx>
        <c:axId val="1203475487"/>
        <c:scaling>
          <c:logBase val="10"/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472991"/>
        <c:crosses val="max"/>
        <c:crossBetween val="midCat"/>
      </c:valAx>
      <c:valAx>
        <c:axId val="120347299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03475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1545</xdr:row>
      <xdr:rowOff>133351</xdr:rowOff>
    </xdr:from>
    <xdr:to>
      <xdr:col>27</xdr:col>
      <xdr:colOff>333375</xdr:colOff>
      <xdr:row>1581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425A2-6FEE-495C-BCC7-D5D2DB93B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171451</xdr:colOff>
      <xdr:row>1582</xdr:row>
      <xdr:rowOff>61911</xdr:rowOff>
    </xdr:from>
    <xdr:to>
      <xdr:col>22</xdr:col>
      <xdr:colOff>38100</xdr:colOff>
      <xdr:row>1610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EC58C-77B3-4FA5-9308-8F34B8AE8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114300</xdr:colOff>
      <xdr:row>1509</xdr:row>
      <xdr:rowOff>166687</xdr:rowOff>
    </xdr:from>
    <xdr:to>
      <xdr:col>56</xdr:col>
      <xdr:colOff>276225</xdr:colOff>
      <xdr:row>1524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575E31-D342-4C85-B812-800B71E9C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257175</xdr:colOff>
      <xdr:row>33</xdr:row>
      <xdr:rowOff>180975</xdr:rowOff>
    </xdr:from>
    <xdr:to>
      <xdr:col>72</xdr:col>
      <xdr:colOff>752475</xdr:colOff>
      <xdr:row>53</xdr:row>
      <xdr:rowOff>42864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A9E6E7C-E8D0-4DF4-9821-2AE77269E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590550</xdr:colOff>
      <xdr:row>10</xdr:row>
      <xdr:rowOff>95249</xdr:rowOff>
    </xdr:from>
    <xdr:to>
      <xdr:col>68</xdr:col>
      <xdr:colOff>161925</xdr:colOff>
      <xdr:row>30</xdr:row>
      <xdr:rowOff>85724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975FA07-2F3B-40BE-A174-D6A96613A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114300</xdr:colOff>
      <xdr:row>1509</xdr:row>
      <xdr:rowOff>166687</xdr:rowOff>
    </xdr:from>
    <xdr:to>
      <xdr:col>85</xdr:col>
      <xdr:colOff>276225</xdr:colOff>
      <xdr:row>1524</xdr:row>
      <xdr:rowOff>52387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28FA568-5098-4238-A4A0-EED1287F9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92</xdr:col>
      <xdr:colOff>363072</xdr:colOff>
      <xdr:row>1472</xdr:row>
      <xdr:rowOff>188817</xdr:rowOff>
    </xdr:from>
    <xdr:to>
      <xdr:col>107</xdr:col>
      <xdr:colOff>280147</xdr:colOff>
      <xdr:row>1499</xdr:row>
      <xdr:rowOff>112058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561372E-D2B3-47C8-B3F3-0DE1537AF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88</xdr:col>
      <xdr:colOff>760878</xdr:colOff>
      <xdr:row>1504</xdr:row>
      <xdr:rowOff>122144</xdr:rowOff>
    </xdr:from>
    <xdr:to>
      <xdr:col>103</xdr:col>
      <xdr:colOff>560853</xdr:colOff>
      <xdr:row>1529</xdr:row>
      <xdr:rowOff>156883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00583FC-D846-4CCA-8B51-61D1E741E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85</xdr:col>
      <xdr:colOff>670672</xdr:colOff>
      <xdr:row>1534</xdr:row>
      <xdr:rowOff>6164</xdr:rowOff>
    </xdr:from>
    <xdr:to>
      <xdr:col>100</xdr:col>
      <xdr:colOff>493058</xdr:colOff>
      <xdr:row>1558</xdr:row>
      <xdr:rowOff>101413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EDE9693-57CB-4436-9DC6-4DC6933BE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93</xdr:col>
      <xdr:colOff>403413</xdr:colOff>
      <xdr:row>1507</xdr:row>
      <xdr:rowOff>51547</xdr:rowOff>
    </xdr:from>
    <xdr:to>
      <xdr:col>93</xdr:col>
      <xdr:colOff>616325</xdr:colOff>
      <xdr:row>1528</xdr:row>
      <xdr:rowOff>110519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10813CD0-9E88-481A-ABA7-9F2B9038F6E6}"/>
            </a:ext>
          </a:extLst>
        </xdr:cNvPr>
        <xdr:cNvSpPr/>
      </xdr:nvSpPr>
      <xdr:spPr>
        <a:xfrm>
          <a:off x="78474795" y="288065135"/>
          <a:ext cx="212912" cy="4059472"/>
        </a:xfrm>
        <a:prstGeom prst="rect">
          <a:avLst/>
        </a:prstGeom>
        <a:solidFill>
          <a:srgbClr val="70AD47">
            <a:alpha val="50196"/>
          </a:srgbClr>
        </a:solidFill>
        <a:ln>
          <a:solidFill>
            <a:schemeClr val="accent6">
              <a:shade val="50000"/>
              <a:alpha val="50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97</xdr:col>
      <xdr:colOff>123266</xdr:colOff>
      <xdr:row>1507</xdr:row>
      <xdr:rowOff>55399</xdr:rowOff>
    </xdr:from>
    <xdr:to>
      <xdr:col>98</xdr:col>
      <xdr:colOff>392206</xdr:colOff>
      <xdr:row>1528</xdr:row>
      <xdr:rowOff>114371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3BC1959-D6EB-4B94-9EA2-5F19F9C44613}"/>
            </a:ext>
          </a:extLst>
        </xdr:cNvPr>
        <xdr:cNvSpPr/>
      </xdr:nvSpPr>
      <xdr:spPr>
        <a:xfrm>
          <a:off x="80682354" y="288068987"/>
          <a:ext cx="874058" cy="4059472"/>
        </a:xfrm>
        <a:prstGeom prst="rect">
          <a:avLst/>
        </a:prstGeom>
        <a:solidFill>
          <a:srgbClr val="70AD47">
            <a:alpha val="50196"/>
          </a:srgbClr>
        </a:solidFill>
        <a:ln>
          <a:solidFill>
            <a:schemeClr val="accent6">
              <a:shade val="50000"/>
              <a:alpha val="50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99</xdr:col>
      <xdr:colOff>537882</xdr:colOff>
      <xdr:row>1507</xdr:row>
      <xdr:rowOff>53717</xdr:rowOff>
    </xdr:from>
    <xdr:to>
      <xdr:col>100</xdr:col>
      <xdr:colOff>224118</xdr:colOff>
      <xdr:row>1528</xdr:row>
      <xdr:rowOff>112689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6FB4DD2-9402-4708-AD9C-DCB013A63AEE}"/>
            </a:ext>
          </a:extLst>
        </xdr:cNvPr>
        <xdr:cNvSpPr/>
      </xdr:nvSpPr>
      <xdr:spPr>
        <a:xfrm>
          <a:off x="82307206" y="288067305"/>
          <a:ext cx="291353" cy="4059472"/>
        </a:xfrm>
        <a:prstGeom prst="rect">
          <a:avLst/>
        </a:prstGeom>
        <a:solidFill>
          <a:srgbClr val="70AD47">
            <a:alpha val="50196"/>
          </a:srgbClr>
        </a:solidFill>
        <a:ln>
          <a:solidFill>
            <a:schemeClr val="accent6">
              <a:shade val="50000"/>
              <a:alpha val="50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101</xdr:col>
      <xdr:colOff>151630</xdr:colOff>
      <xdr:row>1507</xdr:row>
      <xdr:rowOff>53087</xdr:rowOff>
    </xdr:from>
    <xdr:to>
      <xdr:col>102</xdr:col>
      <xdr:colOff>304030</xdr:colOff>
      <xdr:row>1528</xdr:row>
      <xdr:rowOff>112059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FF325D1-59E4-4FE5-ABC0-45155A38F3EE}"/>
            </a:ext>
          </a:extLst>
        </xdr:cNvPr>
        <xdr:cNvSpPr/>
      </xdr:nvSpPr>
      <xdr:spPr>
        <a:xfrm>
          <a:off x="83131189" y="288066675"/>
          <a:ext cx="757517" cy="4059472"/>
        </a:xfrm>
        <a:prstGeom prst="rect">
          <a:avLst/>
        </a:prstGeom>
        <a:solidFill>
          <a:srgbClr val="70AD47">
            <a:alpha val="50196"/>
          </a:srgbClr>
        </a:solidFill>
        <a:ln>
          <a:solidFill>
            <a:schemeClr val="accent6">
              <a:shade val="50000"/>
              <a:alpha val="50000"/>
            </a:schemeClr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105</xdr:col>
      <xdr:colOff>0</xdr:colOff>
      <xdr:row>1534</xdr:row>
      <xdr:rowOff>0</xdr:rowOff>
    </xdr:from>
    <xdr:to>
      <xdr:col>121</xdr:col>
      <xdr:colOff>38100</xdr:colOff>
      <xdr:row>1558</xdr:row>
      <xdr:rowOff>95249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2DD519-0AD4-4836-A38D-5F20F9101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115</xdr:col>
      <xdr:colOff>190500</xdr:colOff>
      <xdr:row>1537</xdr:row>
      <xdr:rowOff>54429</xdr:rowOff>
    </xdr:from>
    <xdr:to>
      <xdr:col>115</xdr:col>
      <xdr:colOff>606592</xdr:colOff>
      <xdr:row>1550</xdr:row>
      <xdr:rowOff>95251</xdr:rowOff>
    </xdr:to>
    <xdr:sp macro="" textlink="">
      <xdr:nvSpPr>
        <xdr:cNvPr id="4" name="Isosceles Triangle 3">
          <a:extLst>
            <a:ext uri="{FF2B5EF4-FFF2-40B4-BE49-F238E27FC236}">
              <a16:creationId xmlns:a16="http://schemas.microsoft.com/office/drawing/2014/main" id="{BB52BDA4-4EC4-43D5-B2D2-75AA8CCBFA71}"/>
            </a:ext>
          </a:extLst>
        </xdr:cNvPr>
        <xdr:cNvSpPr/>
      </xdr:nvSpPr>
      <xdr:spPr>
        <a:xfrm>
          <a:off x="92011500" y="293780363"/>
          <a:ext cx="416092" cy="2517322"/>
        </a:xfrm>
        <a:prstGeom prst="triangle">
          <a:avLst>
            <a:gd name="adj" fmla="val 65789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117</xdr:col>
      <xdr:colOff>13608</xdr:colOff>
      <xdr:row>1538</xdr:row>
      <xdr:rowOff>84365</xdr:rowOff>
    </xdr:from>
    <xdr:to>
      <xdr:col>117</xdr:col>
      <xdr:colOff>585108</xdr:colOff>
      <xdr:row>1550</xdr:row>
      <xdr:rowOff>80211</xdr:rowOff>
    </xdr:to>
    <xdr:sp macro="" textlink="">
      <xdr:nvSpPr>
        <xdr:cNvPr id="21" name="Isosceles Triangle 20">
          <a:extLst>
            <a:ext uri="{FF2B5EF4-FFF2-40B4-BE49-F238E27FC236}">
              <a16:creationId xmlns:a16="http://schemas.microsoft.com/office/drawing/2014/main" id="{E6BFEF3D-36A4-4C7A-B2BB-858BFC87B2BA}"/>
            </a:ext>
          </a:extLst>
        </xdr:cNvPr>
        <xdr:cNvSpPr/>
      </xdr:nvSpPr>
      <xdr:spPr>
        <a:xfrm>
          <a:off x="93057819" y="294000799"/>
          <a:ext cx="571500" cy="2281846"/>
        </a:xfrm>
        <a:prstGeom prst="triangle">
          <a:avLst>
            <a:gd name="adj" fmla="val 61027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172639</xdr:colOff>
      <xdr:row>1538</xdr:row>
      <xdr:rowOff>59872</xdr:rowOff>
    </xdr:from>
    <xdr:to>
      <xdr:col>118</xdr:col>
      <xdr:colOff>428624</xdr:colOff>
      <xdr:row>1550</xdr:row>
      <xdr:rowOff>97972</xdr:rowOff>
    </xdr:to>
    <xdr:sp macro="" textlink="">
      <xdr:nvSpPr>
        <xdr:cNvPr id="22" name="Isosceles Triangle 21">
          <a:extLst>
            <a:ext uri="{FF2B5EF4-FFF2-40B4-BE49-F238E27FC236}">
              <a16:creationId xmlns:a16="http://schemas.microsoft.com/office/drawing/2014/main" id="{CDAE606E-0793-4E6C-9C11-71B15158DAB3}"/>
            </a:ext>
          </a:extLst>
        </xdr:cNvPr>
        <xdr:cNvSpPr/>
      </xdr:nvSpPr>
      <xdr:spPr>
        <a:xfrm>
          <a:off x="93547405" y="293977560"/>
          <a:ext cx="255985" cy="2324100"/>
        </a:xfrm>
        <a:prstGeom prst="triangle">
          <a:avLst>
            <a:gd name="adj" fmla="val 53736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321468</xdr:colOff>
      <xdr:row>1535</xdr:row>
      <xdr:rowOff>53578</xdr:rowOff>
    </xdr:from>
    <xdr:to>
      <xdr:col>120</xdr:col>
      <xdr:colOff>77390</xdr:colOff>
      <xdr:row>1550</xdr:row>
      <xdr:rowOff>80211</xdr:rowOff>
    </xdr:to>
    <xdr:sp macro="" textlink="">
      <xdr:nvSpPr>
        <xdr:cNvPr id="23" name="Isosceles Triangle 22">
          <a:extLst>
            <a:ext uri="{FF2B5EF4-FFF2-40B4-BE49-F238E27FC236}">
              <a16:creationId xmlns:a16="http://schemas.microsoft.com/office/drawing/2014/main" id="{A6985A4F-0B33-49BA-86B9-7E2F0ADF7C77}"/>
            </a:ext>
          </a:extLst>
        </xdr:cNvPr>
        <xdr:cNvSpPr/>
      </xdr:nvSpPr>
      <xdr:spPr>
        <a:xfrm>
          <a:off x="93977284" y="293398512"/>
          <a:ext cx="979132" cy="2884133"/>
        </a:xfrm>
        <a:prstGeom prst="triangle">
          <a:avLst>
            <a:gd name="adj" fmla="val 68040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105</xdr:col>
      <xdr:colOff>42429</xdr:colOff>
      <xdr:row>1508</xdr:row>
      <xdr:rowOff>139412</xdr:rowOff>
    </xdr:from>
    <xdr:to>
      <xdr:col>121</xdr:col>
      <xdr:colOff>80529</xdr:colOff>
      <xdr:row>1533</xdr:row>
      <xdr:rowOff>44161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8085E44-0E13-4FB7-B01A-861954DB0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115</xdr:col>
      <xdr:colOff>110009</xdr:colOff>
      <xdr:row>1540</xdr:row>
      <xdr:rowOff>3265</xdr:rowOff>
    </xdr:from>
    <xdr:to>
      <xdr:col>115</xdr:col>
      <xdr:colOff>566239</xdr:colOff>
      <xdr:row>1542</xdr:row>
      <xdr:rowOff>52848</xdr:rowOff>
    </xdr:to>
    <xdr:sp macro="" textlink="">
      <xdr:nvSpPr>
        <xdr:cNvPr id="26" name="Isosceles Triangle 25">
          <a:extLst>
            <a:ext uri="{FF2B5EF4-FFF2-40B4-BE49-F238E27FC236}">
              <a16:creationId xmlns:a16="http://schemas.microsoft.com/office/drawing/2014/main" id="{9EFB0CB3-8E44-40E8-AF43-395603DA326D}"/>
            </a:ext>
          </a:extLst>
        </xdr:cNvPr>
        <xdr:cNvSpPr/>
      </xdr:nvSpPr>
      <xdr:spPr>
        <a:xfrm rot="14662982">
          <a:off x="91943832" y="294287876"/>
          <a:ext cx="430583" cy="456230"/>
        </a:xfrm>
        <a:prstGeom prst="triangle">
          <a:avLst>
            <a:gd name="adj" fmla="val 1206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116</xdr:col>
      <xdr:colOff>542447</xdr:colOff>
      <xdr:row>1540</xdr:row>
      <xdr:rowOff>176134</xdr:rowOff>
    </xdr:from>
    <xdr:to>
      <xdr:col>117</xdr:col>
      <xdr:colOff>507555</xdr:colOff>
      <xdr:row>1542</xdr:row>
      <xdr:rowOff>147528</xdr:rowOff>
    </xdr:to>
    <xdr:sp macro="" textlink="">
      <xdr:nvSpPr>
        <xdr:cNvPr id="27" name="Isosceles Triangle 26">
          <a:extLst>
            <a:ext uri="{FF2B5EF4-FFF2-40B4-BE49-F238E27FC236}">
              <a16:creationId xmlns:a16="http://schemas.microsoft.com/office/drawing/2014/main" id="{1D6E8150-C11E-48A6-BCFE-8F5C6AE5E086}"/>
            </a:ext>
          </a:extLst>
        </xdr:cNvPr>
        <xdr:cNvSpPr/>
      </xdr:nvSpPr>
      <xdr:spPr>
        <a:xfrm rot="13935305">
          <a:off x="93188565" y="294360972"/>
          <a:ext cx="352394" cy="578021"/>
        </a:xfrm>
        <a:prstGeom prst="triangle">
          <a:avLst>
            <a:gd name="adj" fmla="val 49600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118</xdr:col>
      <xdr:colOff>226801</xdr:colOff>
      <xdr:row>1540</xdr:row>
      <xdr:rowOff>129774</xdr:rowOff>
    </xdr:from>
    <xdr:to>
      <xdr:col>118</xdr:col>
      <xdr:colOff>362631</xdr:colOff>
      <xdr:row>1542</xdr:row>
      <xdr:rowOff>80363</xdr:rowOff>
    </xdr:to>
    <xdr:sp macro="" textlink="">
      <xdr:nvSpPr>
        <xdr:cNvPr id="28" name="Isosceles Triangle 27">
          <a:extLst>
            <a:ext uri="{FF2B5EF4-FFF2-40B4-BE49-F238E27FC236}">
              <a16:creationId xmlns:a16="http://schemas.microsoft.com/office/drawing/2014/main" id="{7DA9C7CB-8F2D-4BEC-BD1B-C3255EBFDF98}"/>
            </a:ext>
          </a:extLst>
        </xdr:cNvPr>
        <xdr:cNvSpPr/>
      </xdr:nvSpPr>
      <xdr:spPr>
        <a:xfrm rot="12449215">
          <a:off x="93815641" y="294429414"/>
          <a:ext cx="135830" cy="331589"/>
        </a:xfrm>
        <a:prstGeom prst="triangle">
          <a:avLst>
            <a:gd name="adj" fmla="val 88221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119</xdr:col>
      <xdr:colOff>45102</xdr:colOff>
      <xdr:row>1537</xdr:row>
      <xdr:rowOff>54009</xdr:rowOff>
    </xdr:from>
    <xdr:to>
      <xdr:col>119</xdr:col>
      <xdr:colOff>486738</xdr:colOff>
      <xdr:row>1542</xdr:row>
      <xdr:rowOff>7507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7E905B8E-F47B-40F2-B6C2-3A7F027EDC47}"/>
            </a:ext>
          </a:extLst>
        </xdr:cNvPr>
        <xdr:cNvSpPr/>
      </xdr:nvSpPr>
      <xdr:spPr>
        <a:xfrm rot="12831160">
          <a:off x="94417145" y="293780161"/>
          <a:ext cx="441636" cy="905998"/>
        </a:xfrm>
        <a:prstGeom prst="triangle">
          <a:avLst>
            <a:gd name="adj" fmla="val 79086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114</xdr:col>
      <xdr:colOff>610478</xdr:colOff>
      <xdr:row>1542</xdr:row>
      <xdr:rowOff>71864</xdr:rowOff>
    </xdr:from>
    <xdr:to>
      <xdr:col>115</xdr:col>
      <xdr:colOff>282389</xdr:colOff>
      <xdr:row>1543</xdr:row>
      <xdr:rowOff>63564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EC09566D-434F-4014-BE60-88979F8F137D}"/>
            </a:ext>
          </a:extLst>
        </xdr:cNvPr>
        <xdr:cNvSpPr/>
      </xdr:nvSpPr>
      <xdr:spPr>
        <a:xfrm rot="14033506">
          <a:off x="91870531" y="294699640"/>
          <a:ext cx="182200" cy="283516"/>
        </a:xfrm>
        <a:prstGeom prst="triangle">
          <a:avLst>
            <a:gd name="adj" fmla="val 1206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114</xdr:col>
      <xdr:colOff>391420</xdr:colOff>
      <xdr:row>1543</xdr:row>
      <xdr:rowOff>56798</xdr:rowOff>
    </xdr:from>
    <xdr:to>
      <xdr:col>115</xdr:col>
      <xdr:colOff>159306</xdr:colOff>
      <xdr:row>1544</xdr:row>
      <xdr:rowOff>103102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B4EB082C-510A-48A6-BB67-3814E3396581}"/>
            </a:ext>
          </a:extLst>
        </xdr:cNvPr>
        <xdr:cNvSpPr/>
      </xdr:nvSpPr>
      <xdr:spPr>
        <a:xfrm rot="14033506">
          <a:off x="91672159" y="294854388"/>
          <a:ext cx="236804" cy="379491"/>
        </a:xfrm>
        <a:prstGeom prst="triangle">
          <a:avLst>
            <a:gd name="adj" fmla="val 1206"/>
          </a:avLst>
        </a:prstGeom>
        <a:solidFill>
          <a:srgbClr val="FF000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115</xdr:col>
      <xdr:colOff>10027</xdr:colOff>
      <xdr:row>1543</xdr:row>
      <xdr:rowOff>125329</xdr:rowOff>
    </xdr:from>
    <xdr:to>
      <xdr:col>115</xdr:col>
      <xdr:colOff>305803</xdr:colOff>
      <xdr:row>1550</xdr:row>
      <xdr:rowOff>120316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DE9CDEEA-A3E3-4151-8F47-15FC2ADC6EC0}"/>
            </a:ext>
          </a:extLst>
        </xdr:cNvPr>
        <xdr:cNvSpPr/>
      </xdr:nvSpPr>
      <xdr:spPr>
        <a:xfrm>
          <a:off x="91831027" y="294994263"/>
          <a:ext cx="295776" cy="1328487"/>
        </a:xfrm>
        <a:prstGeom prst="triangle">
          <a:avLst>
            <a:gd name="adj" fmla="val 65789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114</xdr:col>
      <xdr:colOff>473242</xdr:colOff>
      <xdr:row>1543</xdr:row>
      <xdr:rowOff>187492</xdr:rowOff>
    </xdr:from>
    <xdr:to>
      <xdr:col>115</xdr:col>
      <xdr:colOff>157413</xdr:colOff>
      <xdr:row>1550</xdr:row>
      <xdr:rowOff>90237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602EF80C-057F-4D92-87BF-3769A3F15BB6}"/>
            </a:ext>
          </a:extLst>
        </xdr:cNvPr>
        <xdr:cNvSpPr/>
      </xdr:nvSpPr>
      <xdr:spPr>
        <a:xfrm>
          <a:off x="91682637" y="295056426"/>
          <a:ext cx="295776" cy="1236245"/>
        </a:xfrm>
        <a:prstGeom prst="triangle">
          <a:avLst>
            <a:gd name="adj" fmla="val 65789"/>
          </a:avLst>
        </a:prstGeom>
        <a:solidFill>
          <a:srgbClr val="00B0F0">
            <a:alpha val="30196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R2880"/>
  <sheetViews>
    <sheetView tabSelected="1" zoomScale="130" zoomScaleNormal="130" workbookViewId="0">
      <selection activeCell="G1" sqref="G1"/>
    </sheetView>
  </sheetViews>
  <sheetFormatPr defaultRowHeight="15" x14ac:dyDescent="0.25"/>
  <cols>
    <col min="1" max="1" width="15.85546875" bestFit="1" customWidth="1"/>
    <col min="2" max="2" width="13.5703125" customWidth="1"/>
    <col min="3" max="3" width="12.42578125" customWidth="1"/>
    <col min="4" max="5" width="13.5703125" customWidth="1"/>
    <col min="8" max="9" width="16.42578125" customWidth="1"/>
    <col min="10" max="10" width="26.85546875" customWidth="1"/>
    <col min="11" max="11" width="26.5703125" customWidth="1"/>
    <col min="12" max="12" width="15.28515625" style="2" customWidth="1"/>
    <col min="13" max="13" width="26.7109375" style="2" customWidth="1"/>
    <col min="14" max="19" width="17.28515625" style="2" customWidth="1"/>
    <col min="20" max="20" width="13.28515625" customWidth="1"/>
    <col min="21" max="21" width="14.28515625" customWidth="1"/>
    <col min="23" max="23" width="16.7109375" customWidth="1"/>
    <col min="24" max="24" width="25.140625" customWidth="1"/>
    <col min="26" max="26" width="11.7109375" customWidth="1"/>
    <col min="27" max="27" width="17" customWidth="1"/>
    <col min="28" max="28" width="16" customWidth="1"/>
    <col min="37" max="40" width="11.28515625" style="2" customWidth="1"/>
    <col min="41" max="41" width="12" customWidth="1"/>
    <col min="43" max="43" width="13.28515625" customWidth="1"/>
    <col min="45" max="45" width="14.85546875" bestFit="1" customWidth="1"/>
    <col min="46" max="46" width="14" customWidth="1"/>
    <col min="48" max="48" width="15.5703125" bestFit="1" customWidth="1"/>
    <col min="49" max="49" width="16.140625" customWidth="1"/>
    <col min="51" max="54" width="12.85546875" style="2" customWidth="1"/>
    <col min="55" max="55" width="13.85546875" customWidth="1"/>
    <col min="56" max="56" width="13.7109375" customWidth="1"/>
    <col min="57" max="57" width="19.5703125" customWidth="1"/>
    <col min="59" max="59" width="11.140625" customWidth="1"/>
    <col min="66" max="66" width="14" customWidth="1"/>
    <col min="67" max="67" width="19" customWidth="1"/>
    <col min="70" max="70" width="3.85546875" style="59" customWidth="1"/>
    <col min="71" max="71" width="11.140625" customWidth="1"/>
    <col min="72" max="72" width="11.28515625" customWidth="1"/>
    <col min="73" max="73" width="12.28515625" customWidth="1"/>
    <col min="74" max="74" width="12" customWidth="1"/>
    <col min="80" max="80" width="10.7109375" bestFit="1" customWidth="1"/>
    <col min="84" max="84" width="11.28515625" customWidth="1"/>
    <col min="85" max="85" width="13.42578125" customWidth="1"/>
    <col min="86" max="86" width="20.28515625" customWidth="1"/>
    <col min="88" max="88" width="9.7109375" bestFit="1" customWidth="1"/>
    <col min="89" max="89" width="21" customWidth="1"/>
    <col min="94" max="94" width="10" bestFit="1" customWidth="1"/>
  </cols>
  <sheetData>
    <row r="1" spans="1:95" x14ac:dyDescent="0.25">
      <c r="Q1" s="2" t="s">
        <v>22</v>
      </c>
      <c r="R1" s="2" t="s">
        <v>23</v>
      </c>
      <c r="T1">
        <v>0.3132766514061478</v>
      </c>
      <c r="U1">
        <v>0.49907967508267109</v>
      </c>
    </row>
    <row r="2" spans="1:95" ht="15" customHeight="1" x14ac:dyDescent="0.25">
      <c r="Q2" s="33">
        <f>Q1538</f>
        <v>0.31981687377370832</v>
      </c>
      <c r="R2" s="10">
        <f>AB1540</f>
        <v>0.50476615814620474</v>
      </c>
      <c r="AK2" s="73" t="s">
        <v>32</v>
      </c>
      <c r="AL2" s="74"/>
      <c r="AM2" s="74"/>
      <c r="AN2" s="74"/>
      <c r="AO2" s="74"/>
      <c r="AP2" s="74"/>
      <c r="AQ2" s="75"/>
    </row>
    <row r="3" spans="1:95" ht="63" customHeight="1" x14ac:dyDescent="0.25">
      <c r="A3" s="67" t="s">
        <v>10</v>
      </c>
      <c r="B3" s="68"/>
      <c r="C3" s="68"/>
      <c r="D3" s="68"/>
      <c r="E3" s="68"/>
      <c r="F3" s="69"/>
      <c r="G3" s="13"/>
      <c r="H3" s="67" t="s">
        <v>11</v>
      </c>
      <c r="I3" s="68"/>
      <c r="J3" s="69"/>
      <c r="K3" s="13"/>
      <c r="L3" s="79" t="s">
        <v>12</v>
      </c>
      <c r="M3" s="80"/>
      <c r="P3" s="81" t="s">
        <v>13</v>
      </c>
      <c r="Q3" s="82"/>
      <c r="S3" s="83" t="s">
        <v>14</v>
      </c>
      <c r="T3" s="84"/>
      <c r="U3" s="85"/>
      <c r="W3" s="67" t="s">
        <v>16</v>
      </c>
      <c r="X3" s="69"/>
      <c r="Z3" s="67" t="s">
        <v>19</v>
      </c>
      <c r="AA3" s="68"/>
      <c r="AB3" s="69"/>
      <c r="AD3" s="70" t="s">
        <v>24</v>
      </c>
      <c r="AE3" s="71"/>
      <c r="AF3" s="71"/>
      <c r="AG3" s="71"/>
      <c r="AH3" s="71"/>
      <c r="AI3" s="72"/>
      <c r="AK3" s="76"/>
      <c r="AL3" s="77"/>
      <c r="AM3" s="77"/>
      <c r="AN3" s="77"/>
      <c r="AO3" s="77"/>
      <c r="AP3" s="77"/>
      <c r="AQ3" s="78"/>
      <c r="AS3" s="70" t="s">
        <v>26</v>
      </c>
      <c r="AT3" s="71"/>
      <c r="AU3" s="71"/>
      <c r="AV3" s="72"/>
      <c r="AY3" s="86" t="s">
        <v>37</v>
      </c>
      <c r="AZ3" s="87"/>
      <c r="BA3" s="87"/>
      <c r="BB3" s="88"/>
      <c r="BG3" s="89" t="s">
        <v>41</v>
      </c>
      <c r="BH3" s="90"/>
      <c r="BI3" s="90"/>
      <c r="BJ3" s="90"/>
      <c r="BK3" s="90"/>
      <c r="BL3" s="91"/>
      <c r="BN3" s="89" t="s">
        <v>42</v>
      </c>
      <c r="BO3" s="90"/>
      <c r="BP3" s="91"/>
      <c r="BQ3" s="2"/>
      <c r="BS3" s="70" t="s">
        <v>44</v>
      </c>
      <c r="BT3" s="71"/>
      <c r="BU3" s="71"/>
      <c r="BV3" s="72"/>
      <c r="BW3" s="44"/>
      <c r="BX3" s="44"/>
      <c r="BY3" s="44"/>
      <c r="BZ3" s="44"/>
      <c r="CA3" s="44"/>
      <c r="CB3" s="86" t="s">
        <v>47</v>
      </c>
      <c r="CC3" s="87"/>
      <c r="CD3" s="87"/>
      <c r="CE3" s="88"/>
      <c r="CN3" s="66" t="s">
        <v>56</v>
      </c>
      <c r="CO3" s="66"/>
      <c r="CP3" s="66"/>
      <c r="CQ3" s="66"/>
    </row>
    <row r="4" spans="1:95" ht="37.5" customHeight="1" thickBot="1" x14ac:dyDescent="0.3">
      <c r="A4" s="14" t="s">
        <v>9</v>
      </c>
      <c r="B4" s="14" t="s">
        <v>0</v>
      </c>
      <c r="C4" s="14" t="s">
        <v>3</v>
      </c>
      <c r="D4" s="14" t="s">
        <v>4</v>
      </c>
      <c r="E4" s="64"/>
      <c r="F4" s="2"/>
      <c r="G4" s="2"/>
      <c r="H4" s="15" t="str">
        <f t="shared" ref="H4:H67" si="0">A4</f>
        <v>Date</v>
      </c>
      <c r="I4" s="14" t="s">
        <v>55</v>
      </c>
      <c r="J4" s="14" t="s">
        <v>1</v>
      </c>
      <c r="K4" s="5"/>
      <c r="L4" s="14" t="s">
        <v>9</v>
      </c>
      <c r="M4" s="14" t="s">
        <v>5</v>
      </c>
      <c r="N4" s="14" t="s">
        <v>2</v>
      </c>
      <c r="O4" s="14" t="s">
        <v>6</v>
      </c>
      <c r="P4" s="14" t="s">
        <v>7</v>
      </c>
      <c r="Q4" s="14" t="s">
        <v>8</v>
      </c>
      <c r="R4" s="5"/>
      <c r="S4" s="14" t="s">
        <v>9</v>
      </c>
      <c r="T4" s="14" t="s">
        <v>17</v>
      </c>
      <c r="U4" s="14" t="s">
        <v>18</v>
      </c>
      <c r="W4" t="s">
        <v>9</v>
      </c>
      <c r="X4" t="s">
        <v>15</v>
      </c>
      <c r="Z4" s="14" t="s">
        <v>9</v>
      </c>
      <c r="AA4" s="14" t="s">
        <v>20</v>
      </c>
      <c r="AB4" s="14" t="s">
        <v>21</v>
      </c>
      <c r="AK4" s="41" t="s">
        <v>9</v>
      </c>
      <c r="AL4" s="41" t="s">
        <v>25</v>
      </c>
      <c r="AM4" s="42" t="s">
        <v>31</v>
      </c>
      <c r="AN4" s="43" t="s">
        <v>36</v>
      </c>
      <c r="AO4" s="41" t="s">
        <v>34</v>
      </c>
      <c r="AS4" s="34" t="str">
        <f>W4</f>
        <v>Date</v>
      </c>
      <c r="AT4" s="34" t="str">
        <f>X4</f>
        <v>transaction-fees-usd</v>
      </c>
      <c r="AU4" s="34" t="s">
        <v>35</v>
      </c>
      <c r="AV4" t="s">
        <v>29</v>
      </c>
      <c r="AW4" t="s">
        <v>30</v>
      </c>
      <c r="AY4" s="5" t="str">
        <f>A4</f>
        <v>Date</v>
      </c>
      <c r="AZ4" s="5" t="str">
        <f>B4</f>
        <v>fees-usd-per-transaction</v>
      </c>
      <c r="BA4" s="5" t="str">
        <f>D4</f>
        <v>Sub_10cents</v>
      </c>
      <c r="BB4" s="50" t="str">
        <f>AU4</f>
        <v>Euphoric Day?</v>
      </c>
      <c r="BC4" s="5" t="s">
        <v>38</v>
      </c>
      <c r="BD4" s="5" t="s">
        <v>39</v>
      </c>
      <c r="BE4" s="5" t="s">
        <v>40</v>
      </c>
      <c r="BG4" s="4" t="str">
        <f>AY4</f>
        <v>Date</v>
      </c>
      <c r="BH4" s="45" t="str">
        <f t="shared" ref="BH4:BJ5" si="1">BC4</f>
        <v>Frivilous Fees</v>
      </c>
      <c r="BI4" s="45" t="str">
        <f t="shared" si="1"/>
        <v>Fees On Euphoric Days</v>
      </c>
      <c r="BJ4" s="45" t="str">
        <f t="shared" si="1"/>
        <v>Actually Representative Fees</v>
      </c>
      <c r="BN4" s="4" t="str">
        <f>BG4</f>
        <v>Date</v>
      </c>
      <c r="BO4" t="s">
        <v>43</v>
      </c>
      <c r="BS4" s="55" t="s">
        <v>9</v>
      </c>
      <c r="BT4" s="55" t="s">
        <v>25</v>
      </c>
      <c r="BU4" s="56" t="s">
        <v>31</v>
      </c>
      <c r="BV4" s="55" t="s">
        <v>46</v>
      </c>
      <c r="BW4" s="55" t="s">
        <v>45</v>
      </c>
      <c r="BX4" s="55" t="s">
        <v>27</v>
      </c>
      <c r="BY4" s="55" t="s">
        <v>54</v>
      </c>
      <c r="BZ4" s="55" t="s">
        <v>53</v>
      </c>
      <c r="CA4" s="44"/>
      <c r="CB4" s="5" t="str">
        <f t="shared" ref="CB4:CB67" si="2">A4</f>
        <v>Date</v>
      </c>
      <c r="CC4" s="9" t="str">
        <f t="shared" ref="CC4:CC67" si="3">B4</f>
        <v>fees-usd-per-transaction</v>
      </c>
      <c r="CD4" s="2" t="str">
        <f t="shared" ref="CD4:CD67" si="4">D4</f>
        <v>Sub_10cents</v>
      </c>
      <c r="CE4" s="50" t="str">
        <f>BX4</f>
        <v>Euphoric</v>
      </c>
      <c r="CF4" s="5" t="s">
        <v>38</v>
      </c>
      <c r="CG4" s="5" t="s">
        <v>39</v>
      </c>
      <c r="CH4" s="5" t="s">
        <v>40</v>
      </c>
      <c r="CJ4" t="str">
        <f>CB4</f>
        <v>Date</v>
      </c>
      <c r="CK4" s="62" t="s">
        <v>48</v>
      </c>
    </row>
    <row r="5" spans="1:95" ht="15.75" thickTop="1" x14ac:dyDescent="0.25">
      <c r="A5" s="1">
        <v>39829.958333333336</v>
      </c>
      <c r="B5" s="3">
        <v>0</v>
      </c>
      <c r="C5">
        <f>IF(B5&lt;1,1,0)</f>
        <v>1</v>
      </c>
      <c r="D5">
        <f>IF(B5&lt;0.1,1,0)</f>
        <v>1</v>
      </c>
      <c r="E5">
        <f>IF(B5&lt;1,1,B5)</f>
        <v>1</v>
      </c>
      <c r="F5">
        <f>IF(B5&lt;0.1,0.1,B5)</f>
        <v>0.1</v>
      </c>
      <c r="H5" s="4">
        <f t="shared" si="0"/>
        <v>39829.958333333336</v>
      </c>
      <c r="I5">
        <f t="shared" ref="I5:J67" si="5">E5</f>
        <v>1</v>
      </c>
      <c r="J5">
        <f t="shared" si="5"/>
        <v>0.1</v>
      </c>
      <c r="L5" s="7">
        <v>39827.958333333336</v>
      </c>
      <c r="M5" s="9">
        <v>0</v>
      </c>
      <c r="P5" s="32">
        <v>10</v>
      </c>
      <c r="Q5" s="32">
        <v>9</v>
      </c>
      <c r="S5" s="12">
        <f>A5</f>
        <v>39829.958333333336</v>
      </c>
      <c r="W5" s="1">
        <v>39829.958333333336</v>
      </c>
      <c r="X5" s="3">
        <v>0</v>
      </c>
      <c r="Z5" s="12">
        <f>A5</f>
        <v>39829.958333333336</v>
      </c>
      <c r="AK5" s="12">
        <v>41548</v>
      </c>
      <c r="AL5" s="2">
        <v>123.65499</v>
      </c>
      <c r="AN5" s="39">
        <f>AK5+1</f>
        <v>41549</v>
      </c>
      <c r="AO5" s="40"/>
      <c r="AP5" s="35">
        <v>0.05</v>
      </c>
      <c r="AS5" s="4">
        <f>W5</f>
        <v>39829.958333333336</v>
      </c>
      <c r="AT5" s="3">
        <f>X5</f>
        <v>0</v>
      </c>
      <c r="AU5" t="str">
        <f>IFERROR(  VLOOKUP(AS5,$AN$5:$AO$2880,2), "")</f>
        <v/>
      </c>
      <c r="AV5" t="str">
        <f>IFERROR( IF(AU5=0,AT5,""),"")</f>
        <v/>
      </c>
      <c r="AW5" t="str">
        <f>IFERROR( IF(AU5=1,AT5,""),"")</f>
        <v/>
      </c>
      <c r="AY5" s="12">
        <f t="shared" ref="AY5:AY11" si="6">A5</f>
        <v>39829.958333333336</v>
      </c>
      <c r="AZ5" s="2">
        <f t="shared" ref="AZ5:AZ11" si="7">B5</f>
        <v>0</v>
      </c>
      <c r="BA5" s="2">
        <f t="shared" ref="BA5:BA11" si="8">D5</f>
        <v>1</v>
      </c>
      <c r="BB5" s="51"/>
      <c r="BC5" s="9">
        <f>IF(BA5=1, 0.1, "")</f>
        <v>0.1</v>
      </c>
      <c r="BD5" s="9" t="str">
        <f>IF(BB5=1, 0.1, "")</f>
        <v/>
      </c>
      <c r="BE5" s="9" t="str">
        <f>IF( OR(BA5=1,BB5=1),"",AZ5)</f>
        <v/>
      </c>
      <c r="BG5" s="4">
        <f>AY5</f>
        <v>39829.958333333336</v>
      </c>
      <c r="BH5" s="45">
        <f t="shared" si="1"/>
        <v>0.1</v>
      </c>
      <c r="BI5" s="45" t="str">
        <f t="shared" si="1"/>
        <v/>
      </c>
      <c r="BJ5" s="45" t="str">
        <f t="shared" si="1"/>
        <v/>
      </c>
      <c r="BN5" s="4">
        <f>BG5</f>
        <v>39829.958333333336</v>
      </c>
      <c r="BO5" s="45">
        <f>SUM(BH5:BJ5)</f>
        <v>0.1</v>
      </c>
      <c r="BS5" s="20">
        <v>41548</v>
      </c>
      <c r="BT5" s="57">
        <v>123.65499</v>
      </c>
      <c r="BU5" s="57"/>
      <c r="BV5" s="58"/>
      <c r="BW5" s="54"/>
      <c r="BX5" s="54"/>
      <c r="BY5" s="54"/>
      <c r="BZ5" s="54"/>
      <c r="CA5" s="44"/>
      <c r="CB5" s="46">
        <f t="shared" si="2"/>
        <v>39829.958333333336</v>
      </c>
      <c r="CC5" s="9">
        <f t="shared" si="3"/>
        <v>0</v>
      </c>
      <c r="CD5" s="2">
        <f t="shared" si="4"/>
        <v>1</v>
      </c>
      <c r="CE5" s="61">
        <f>BX5</f>
        <v>0</v>
      </c>
      <c r="CF5" s="9">
        <f>IF(CD5=1, 0.1, "")</f>
        <v>0.1</v>
      </c>
      <c r="CG5" s="9" t="str">
        <f>IF(     CF5=0.1, "",  IF(CE5=1, 0.1, "") )</f>
        <v/>
      </c>
      <c r="CH5" s="9" t="str">
        <f>IF( OR(CD5=1,CE5=1),"",CC5)</f>
        <v/>
      </c>
      <c r="CJ5" s="4">
        <f>CB5</f>
        <v>39829.958333333336</v>
      </c>
      <c r="CK5" s="3">
        <f>IF( CG5=0.1, "", SUM(CF5:CH5) )</f>
        <v>0.1</v>
      </c>
    </row>
    <row r="6" spans="1:95" x14ac:dyDescent="0.25">
      <c r="A6" s="1">
        <v>39832.958333333336</v>
      </c>
      <c r="B6" s="3">
        <v>0</v>
      </c>
      <c r="C6">
        <f t="shared" ref="C6:C69" si="9">IF(B6&lt;1,1,0)</f>
        <v>1</v>
      </c>
      <c r="D6">
        <f t="shared" ref="D6:D69" si="10">IF(B6&lt;0.1,1,0)</f>
        <v>1</v>
      </c>
      <c r="E6">
        <f t="shared" ref="E6:E69" si="11">IF(B6&lt;1,1,B6)</f>
        <v>1</v>
      </c>
      <c r="F6">
        <f t="shared" ref="F6:F69" si="12">IF(B6&lt;0.1,0.1,B6)</f>
        <v>0.1</v>
      </c>
      <c r="H6" s="4">
        <f t="shared" si="0"/>
        <v>39832.958333333336</v>
      </c>
      <c r="I6">
        <f t="shared" si="5"/>
        <v>1</v>
      </c>
      <c r="J6">
        <f t="shared" si="5"/>
        <v>0.1</v>
      </c>
      <c r="L6" s="7">
        <v>39830.958333333336</v>
      </c>
      <c r="M6" s="9">
        <v>0</v>
      </c>
      <c r="N6" s="16"/>
      <c r="S6" s="20">
        <f>A6</f>
        <v>39832.958333333336</v>
      </c>
      <c r="T6" s="22"/>
      <c r="U6" s="23"/>
      <c r="W6" s="1">
        <v>39832.958333333336</v>
      </c>
      <c r="X6" s="3">
        <v>0</v>
      </c>
      <c r="Z6" s="12">
        <f>A6</f>
        <v>39832.958333333336</v>
      </c>
      <c r="AA6" s="22"/>
      <c r="AB6" s="23"/>
      <c r="AK6" s="12">
        <v>41549</v>
      </c>
      <c r="AL6" s="2">
        <v>125.455</v>
      </c>
      <c r="AM6" s="10"/>
      <c r="AN6" s="39">
        <f t="shared" ref="AN6:AN69" si="13">AK6+1</f>
        <v>41550</v>
      </c>
      <c r="AO6" s="40"/>
      <c r="AQ6" s="6">
        <v>0.05</v>
      </c>
      <c r="AS6" s="4">
        <f t="shared" ref="AS6:AS17" si="14">W6</f>
        <v>39832.958333333336</v>
      </c>
      <c r="AT6" s="3">
        <f t="shared" ref="AT6:AT17" si="15">X6</f>
        <v>0</v>
      </c>
      <c r="AU6" t="str">
        <f t="shared" ref="AU6:AU69" si="16">IFERROR(  VLOOKUP(AS6,$AN$5:$AO$2880,2), "")</f>
        <v/>
      </c>
      <c r="AV6" t="str">
        <f>IFERROR( IF(AU6=0,AT6,""),"")</f>
        <v/>
      </c>
      <c r="AW6" t="str">
        <f>IFERROR( IF(AU6=1,AT6,""),"")</f>
        <v/>
      </c>
      <c r="AY6" s="12">
        <f t="shared" si="6"/>
        <v>39832.958333333336</v>
      </c>
      <c r="AZ6" s="2">
        <f t="shared" si="7"/>
        <v>0</v>
      </c>
      <c r="BA6" s="2">
        <f t="shared" si="8"/>
        <v>1</v>
      </c>
      <c r="BB6" s="51"/>
      <c r="BC6" s="9">
        <f t="shared" ref="BC6:BC17" si="17">IF(BA6=1, 0.1, "")</f>
        <v>0.1</v>
      </c>
      <c r="BD6" s="9" t="str">
        <f t="shared" ref="BD6:BD17" si="18">IF(BB6=1, 0.1, "")</f>
        <v/>
      </c>
      <c r="BE6" s="9" t="str">
        <f t="shared" ref="BE6:BE17" si="19">IF( OR(BA6=1,BB6=1),"",AZ6)</f>
        <v/>
      </c>
      <c r="BG6" s="4">
        <f t="shared" ref="BG6:BG69" si="20">AY6</f>
        <v>39832.958333333336</v>
      </c>
      <c r="BH6" s="45">
        <f t="shared" ref="BH6:BH69" si="21">BC6</f>
        <v>0.1</v>
      </c>
      <c r="BI6" s="45" t="str">
        <f t="shared" ref="BI6:BI69" si="22">BD6</f>
        <v/>
      </c>
      <c r="BJ6" s="45" t="str">
        <f t="shared" ref="BJ6:BJ69" si="23">BE6</f>
        <v/>
      </c>
      <c r="BN6" s="4">
        <f t="shared" ref="BN6:BN69" si="24">BG6</f>
        <v>39832.958333333336</v>
      </c>
      <c r="BO6" s="45">
        <f t="shared" ref="BO6:BO69" si="25">SUM(BH6:BJ6)</f>
        <v>0.1</v>
      </c>
      <c r="BS6" s="20">
        <v>41549</v>
      </c>
      <c r="BT6" s="57">
        <v>125.455</v>
      </c>
      <c r="BU6" s="18">
        <f>(BT6-BT5)/BT5</f>
        <v>1.4556711378974681E-2</v>
      </c>
      <c r="BV6" s="58">
        <f t="shared" ref="BV6:BV69" si="26">IF(BU6&gt;0.05,1,0)</f>
        <v>0</v>
      </c>
      <c r="BW6" s="58">
        <f t="shared" ref="BW6:BW69" si="27">IF(BU5&gt;0.05,1,0)</f>
        <v>0</v>
      </c>
      <c r="BX6" s="44">
        <f t="shared" ref="BX6:BX69" si="28">IF( OR(BV6=1,BW6=1),1,0)</f>
        <v>0</v>
      </c>
      <c r="BY6" s="44"/>
      <c r="BZ6" s="44">
        <f>BT6-BT5</f>
        <v>1.8000100000000003</v>
      </c>
      <c r="CA6" s="44"/>
      <c r="CB6" s="46">
        <f t="shared" si="2"/>
        <v>39832.958333333336</v>
      </c>
      <c r="CC6" s="9">
        <f t="shared" si="3"/>
        <v>0</v>
      </c>
      <c r="CD6" s="2">
        <f t="shared" si="4"/>
        <v>1</v>
      </c>
      <c r="CE6" s="61">
        <f t="shared" ref="CE6:CE29" si="29">BX6</f>
        <v>0</v>
      </c>
      <c r="CF6" s="9">
        <f t="shared" ref="CF6:CF69" si="30">IF(CD6=1, 0.1, "")</f>
        <v>0.1</v>
      </c>
      <c r="CG6" s="9" t="str">
        <f t="shared" ref="CG6:CG69" si="31">IF(     CF6=0.1, "",  IF(CE6=1, 0.1, "") )</f>
        <v/>
      </c>
      <c r="CH6" s="9" t="str">
        <f t="shared" ref="CH6:CH69" si="32">IF( OR(CD6=1,CE6=1),"",CC6)</f>
        <v/>
      </c>
      <c r="CJ6" s="4">
        <f>CB6</f>
        <v>39832.958333333336</v>
      </c>
      <c r="CK6" s="3">
        <f t="shared" ref="CK6:CK69" si="33">IF( CG6=0.1, "", SUM(CF6:CH6) )</f>
        <v>0.1</v>
      </c>
    </row>
    <row r="7" spans="1:95" x14ac:dyDescent="0.25">
      <c r="A7" s="1">
        <v>39835.958333333336</v>
      </c>
      <c r="B7" s="3">
        <v>0</v>
      </c>
      <c r="C7">
        <f t="shared" si="9"/>
        <v>1</v>
      </c>
      <c r="D7">
        <f t="shared" si="10"/>
        <v>1</v>
      </c>
      <c r="E7">
        <f t="shared" si="11"/>
        <v>1</v>
      </c>
      <c r="F7">
        <f t="shared" si="12"/>
        <v>0.1</v>
      </c>
      <c r="H7" s="4">
        <f t="shared" si="0"/>
        <v>39835.958333333336</v>
      </c>
      <c r="I7">
        <f t="shared" si="5"/>
        <v>1</v>
      </c>
      <c r="J7">
        <f t="shared" si="5"/>
        <v>0.1</v>
      </c>
      <c r="L7" s="7">
        <v>39833.958333333336</v>
      </c>
      <c r="M7" s="9">
        <v>0</v>
      </c>
      <c r="N7" s="10">
        <f>IFERROR(  (M7-M5)/M5,  0)</f>
        <v>0</v>
      </c>
      <c r="O7" s="19">
        <f>(1+N7)^(365/6) -1</f>
        <v>0</v>
      </c>
      <c r="P7" s="11">
        <f>IF(O7&gt;$P$5,1,0)</f>
        <v>0</v>
      </c>
      <c r="Q7" s="11">
        <f>IF(O7&gt;$Q$5,1,0)</f>
        <v>0</v>
      </c>
      <c r="R7" s="10"/>
      <c r="S7" s="20">
        <f>A7</f>
        <v>39835.958333333336</v>
      </c>
      <c r="T7" s="21">
        <f>IF($Q7=0,B7,"")</f>
        <v>0</v>
      </c>
      <c r="U7" s="21" t="str">
        <f>IF($Q7=1,B7,"")</f>
        <v/>
      </c>
      <c r="W7" s="1">
        <v>39835.958333333336</v>
      </c>
      <c r="X7" s="3">
        <v>0</v>
      </c>
      <c r="Z7" s="12">
        <f>A7</f>
        <v>39835.958333333336</v>
      </c>
      <c r="AA7" s="21">
        <f>IF($Q7=0,X7,"")</f>
        <v>0</v>
      </c>
      <c r="AB7" s="21" t="str">
        <f>IF($Q7=1,X7,"")</f>
        <v/>
      </c>
      <c r="AK7" s="12">
        <v>41550</v>
      </c>
      <c r="AL7" s="2">
        <v>108.58483</v>
      </c>
      <c r="AM7" s="10">
        <f>(AL7-AL6)/AL5</f>
        <v>-0.13642935072818332</v>
      </c>
      <c r="AN7" s="39">
        <f t="shared" si="13"/>
        <v>41551</v>
      </c>
      <c r="AO7" s="40">
        <f>IF(AM7&gt;$AP$5,1,0)</f>
        <v>0</v>
      </c>
      <c r="AQ7" s="6">
        <f>((1+AQ6)^(365)) -1</f>
        <v>54211840.577839807</v>
      </c>
      <c r="AS7" s="4">
        <f t="shared" si="14"/>
        <v>39835.958333333336</v>
      </c>
      <c r="AT7" s="3">
        <f t="shared" si="15"/>
        <v>0</v>
      </c>
      <c r="AU7" t="str">
        <f t="shared" si="16"/>
        <v/>
      </c>
      <c r="AV7" t="str">
        <f>IFERROR( IF(AU7=0,AT7,""),"")</f>
        <v/>
      </c>
      <c r="AW7" t="str">
        <f>IFERROR( IF(AU7=1,AT7,""),"")</f>
        <v/>
      </c>
      <c r="AY7" s="12">
        <f t="shared" si="6"/>
        <v>39835.958333333336</v>
      </c>
      <c r="AZ7" s="2">
        <f t="shared" si="7"/>
        <v>0</v>
      </c>
      <c r="BA7" s="2">
        <f t="shared" si="8"/>
        <v>1</v>
      </c>
      <c r="BB7" s="51" t="str">
        <f>AU7</f>
        <v/>
      </c>
      <c r="BC7" s="9">
        <f t="shared" si="17"/>
        <v>0.1</v>
      </c>
      <c r="BD7" s="9" t="str">
        <f t="shared" si="18"/>
        <v/>
      </c>
      <c r="BE7" s="9" t="str">
        <f t="shared" si="19"/>
        <v/>
      </c>
      <c r="BG7" s="4">
        <f t="shared" si="20"/>
        <v>39835.958333333336</v>
      </c>
      <c r="BH7" s="45">
        <f t="shared" si="21"/>
        <v>0.1</v>
      </c>
      <c r="BI7" s="45" t="str">
        <f t="shared" si="22"/>
        <v/>
      </c>
      <c r="BJ7" s="45" t="str">
        <f t="shared" si="23"/>
        <v/>
      </c>
      <c r="BN7" s="4">
        <f t="shared" si="24"/>
        <v>39835.958333333336</v>
      </c>
      <c r="BO7" s="45">
        <f t="shared" si="25"/>
        <v>0.1</v>
      </c>
      <c r="BS7" s="20">
        <v>41550</v>
      </c>
      <c r="BT7" s="57">
        <v>108.58483</v>
      </c>
      <c r="BU7" s="18">
        <f>(BT7-BT6)/BT6</f>
        <v>-0.13447188234825239</v>
      </c>
      <c r="BV7" s="58">
        <f t="shared" si="26"/>
        <v>0</v>
      </c>
      <c r="BW7" s="58">
        <f t="shared" si="27"/>
        <v>0</v>
      </c>
      <c r="BX7" s="44">
        <f t="shared" si="28"/>
        <v>0</v>
      </c>
      <c r="BY7" s="44"/>
      <c r="BZ7" s="44">
        <f t="shared" ref="BZ7:BZ70" si="34">BT7-BT6</f>
        <v>-16.870170000000002</v>
      </c>
      <c r="CA7" s="44"/>
      <c r="CB7" s="46">
        <f t="shared" si="2"/>
        <v>39835.958333333336</v>
      </c>
      <c r="CC7" s="9">
        <f t="shared" si="3"/>
        <v>0</v>
      </c>
      <c r="CD7" s="2">
        <f t="shared" si="4"/>
        <v>1</v>
      </c>
      <c r="CE7" s="61">
        <f t="shared" si="29"/>
        <v>0</v>
      </c>
      <c r="CF7" s="9">
        <f t="shared" si="30"/>
        <v>0.1</v>
      </c>
      <c r="CG7" s="9" t="str">
        <f t="shared" si="31"/>
        <v/>
      </c>
      <c r="CH7" s="9" t="str">
        <f t="shared" si="32"/>
        <v/>
      </c>
      <c r="CJ7" s="4">
        <f>CB7</f>
        <v>39835.958333333336</v>
      </c>
      <c r="CK7" s="3">
        <f t="shared" si="33"/>
        <v>0.1</v>
      </c>
    </row>
    <row r="8" spans="1:95" x14ac:dyDescent="0.25">
      <c r="A8" s="1">
        <v>39838.958333333336</v>
      </c>
      <c r="B8" s="3">
        <v>0</v>
      </c>
      <c r="C8">
        <f t="shared" si="9"/>
        <v>1</v>
      </c>
      <c r="D8">
        <f t="shared" si="10"/>
        <v>1</v>
      </c>
      <c r="E8">
        <f t="shared" si="11"/>
        <v>1</v>
      </c>
      <c r="F8">
        <f t="shared" si="12"/>
        <v>0.1</v>
      </c>
      <c r="H8" s="4">
        <f t="shared" si="0"/>
        <v>39838.958333333336</v>
      </c>
      <c r="I8">
        <f t="shared" si="5"/>
        <v>1</v>
      </c>
      <c r="J8">
        <f t="shared" si="5"/>
        <v>0.1</v>
      </c>
      <c r="L8" s="7">
        <v>39836.958333333336</v>
      </c>
      <c r="M8" s="9">
        <v>0</v>
      </c>
      <c r="N8" s="10">
        <f t="shared" ref="N8:N71" si="35">IFERROR(  (M8-M6)/M6,  0)</f>
        <v>0</v>
      </c>
      <c r="O8" s="19">
        <f>(1+N8)^(365/6) -1</f>
        <v>0</v>
      </c>
      <c r="P8" s="11">
        <f t="shared" ref="P8:P71" si="36">IF(O8&gt;$P$5,1,0)</f>
        <v>0</v>
      </c>
      <c r="Q8" s="11">
        <f t="shared" ref="Q8:Q19" si="37">IF(O8&gt;$Q$5,1,0)</f>
        <v>0</v>
      </c>
      <c r="R8" s="11"/>
      <c r="S8" s="20">
        <f>A8</f>
        <v>39838.958333333336</v>
      </c>
      <c r="T8" s="21">
        <f t="shared" ref="T8:T71" si="38">IF($Q8=0,B8,"")</f>
        <v>0</v>
      </c>
      <c r="U8" s="21" t="str">
        <f t="shared" ref="U8:U71" si="39">IF($Q8=1,B8,"")</f>
        <v/>
      </c>
      <c r="W8" s="1">
        <v>39838.958333333336</v>
      </c>
      <c r="X8" s="3">
        <v>0</v>
      </c>
      <c r="Z8" s="12">
        <f>A8</f>
        <v>39838.958333333336</v>
      </c>
      <c r="AA8" s="21">
        <f>IF($Q8=0,X8,"")</f>
        <v>0</v>
      </c>
      <c r="AB8" s="21" t="str">
        <f>IF($Q8=1,X8,"")</f>
        <v/>
      </c>
      <c r="AK8" s="12">
        <v>41551</v>
      </c>
      <c r="AL8" s="2">
        <v>118.67466</v>
      </c>
      <c r="AM8" s="10">
        <f t="shared" ref="AM8:AM71" si="40">(AL8-AL7)/AL6</f>
        <v>8.0425889761269034E-2</v>
      </c>
      <c r="AN8" s="39">
        <f t="shared" si="13"/>
        <v>41552</v>
      </c>
      <c r="AO8" s="40">
        <f t="shared" ref="AO8:AO71" si="41">IF(AM8&gt;$AP$5,1,0)</f>
        <v>1</v>
      </c>
      <c r="AS8" s="4">
        <f t="shared" si="14"/>
        <v>39838.958333333336</v>
      </c>
      <c r="AT8" s="3">
        <f t="shared" si="15"/>
        <v>0</v>
      </c>
      <c r="AU8" t="str">
        <f t="shared" si="16"/>
        <v/>
      </c>
      <c r="AV8" t="str">
        <f>IFERROR( IF(AU8=0,AT8,""),"")</f>
        <v/>
      </c>
      <c r="AW8" t="str">
        <f>IFERROR( IF(AU8=1,AT8,""),"")</f>
        <v/>
      </c>
      <c r="AY8" s="12">
        <f t="shared" si="6"/>
        <v>39838.958333333336</v>
      </c>
      <c r="AZ8" s="2">
        <f t="shared" si="7"/>
        <v>0</v>
      </c>
      <c r="BA8" s="2">
        <f t="shared" si="8"/>
        <v>1</v>
      </c>
      <c r="BB8" s="51" t="str">
        <f>AU8</f>
        <v/>
      </c>
      <c r="BC8" s="9">
        <f t="shared" si="17"/>
        <v>0.1</v>
      </c>
      <c r="BD8" s="9" t="str">
        <f t="shared" si="18"/>
        <v/>
      </c>
      <c r="BE8" s="9" t="str">
        <f t="shared" si="19"/>
        <v/>
      </c>
      <c r="BG8" s="4">
        <f t="shared" si="20"/>
        <v>39838.958333333336</v>
      </c>
      <c r="BH8" s="45">
        <f t="shared" si="21"/>
        <v>0.1</v>
      </c>
      <c r="BI8" s="45" t="str">
        <f t="shared" si="22"/>
        <v/>
      </c>
      <c r="BJ8" s="45" t="str">
        <f t="shared" si="23"/>
        <v/>
      </c>
      <c r="BN8" s="4">
        <f t="shared" si="24"/>
        <v>39838.958333333336</v>
      </c>
      <c r="BO8" s="45">
        <f t="shared" si="25"/>
        <v>0.1</v>
      </c>
      <c r="BS8" s="20">
        <v>41551</v>
      </c>
      <c r="BT8" s="57">
        <v>118.67466</v>
      </c>
      <c r="BU8" s="18">
        <f t="shared" ref="BU8:BU71" si="42">(BT8-BT7)/BT7</f>
        <v>9.2921175084954372E-2</v>
      </c>
      <c r="BV8" s="58">
        <f t="shared" si="26"/>
        <v>1</v>
      </c>
      <c r="BW8" s="58">
        <f t="shared" si="27"/>
        <v>0</v>
      </c>
      <c r="BX8" s="44">
        <f t="shared" si="28"/>
        <v>1</v>
      </c>
      <c r="BY8" s="44"/>
      <c r="BZ8" s="44">
        <f t="shared" si="34"/>
        <v>10.089830000000006</v>
      </c>
      <c r="CA8" s="44"/>
      <c r="CB8" s="46">
        <f t="shared" si="2"/>
        <v>39838.958333333336</v>
      </c>
      <c r="CC8" s="9">
        <f t="shared" si="3"/>
        <v>0</v>
      </c>
      <c r="CD8" s="2">
        <f t="shared" si="4"/>
        <v>1</v>
      </c>
      <c r="CE8" s="61">
        <f t="shared" si="29"/>
        <v>1</v>
      </c>
      <c r="CF8" s="9">
        <f t="shared" si="30"/>
        <v>0.1</v>
      </c>
      <c r="CG8" s="9" t="str">
        <f t="shared" si="31"/>
        <v/>
      </c>
      <c r="CH8" s="9" t="str">
        <f t="shared" si="32"/>
        <v/>
      </c>
      <c r="CJ8" s="4">
        <f>CB8</f>
        <v>39838.958333333336</v>
      </c>
      <c r="CK8" s="3">
        <f t="shared" si="33"/>
        <v>0.1</v>
      </c>
    </row>
    <row r="9" spans="1:95" x14ac:dyDescent="0.25">
      <c r="A9" s="1">
        <v>39841.958333333336</v>
      </c>
      <c r="B9" s="3">
        <v>0</v>
      </c>
      <c r="C9">
        <f t="shared" si="9"/>
        <v>1</v>
      </c>
      <c r="D9">
        <f t="shared" si="10"/>
        <v>1</v>
      </c>
      <c r="E9">
        <f t="shared" si="11"/>
        <v>1</v>
      </c>
      <c r="F9">
        <f t="shared" si="12"/>
        <v>0.1</v>
      </c>
      <c r="H9" s="4">
        <f t="shared" si="0"/>
        <v>39841.958333333336</v>
      </c>
      <c r="I9">
        <f t="shared" si="5"/>
        <v>1</v>
      </c>
      <c r="J9">
        <f t="shared" si="5"/>
        <v>0.1</v>
      </c>
      <c r="L9" s="7">
        <v>39839.958333333336</v>
      </c>
      <c r="M9" s="9">
        <v>0</v>
      </c>
      <c r="N9" s="10">
        <f t="shared" si="35"/>
        <v>0</v>
      </c>
      <c r="O9" s="19">
        <f t="shared" ref="O9:O72" si="43">(1+N9)^(365/6) -1</f>
        <v>0</v>
      </c>
      <c r="P9" s="11">
        <f t="shared" si="36"/>
        <v>0</v>
      </c>
      <c r="Q9" s="11">
        <f t="shared" si="37"/>
        <v>0</v>
      </c>
      <c r="R9" s="11"/>
      <c r="S9" s="20">
        <f t="shared" ref="S9:S72" si="44">A9</f>
        <v>39841.958333333336</v>
      </c>
      <c r="T9" s="21">
        <f t="shared" si="38"/>
        <v>0</v>
      </c>
      <c r="U9" s="21" t="str">
        <f t="shared" si="39"/>
        <v/>
      </c>
      <c r="W9" s="1">
        <v>39841.958333333336</v>
      </c>
      <c r="X9" s="3">
        <v>0</v>
      </c>
      <c r="Z9" s="12">
        <f t="shared" ref="Z9:Z72" si="45">A9</f>
        <v>39841.958333333336</v>
      </c>
      <c r="AA9" s="21">
        <f t="shared" ref="AA9:AA72" si="46">IF($Q9=0,X9,"")</f>
        <v>0</v>
      </c>
      <c r="AB9" s="21" t="str">
        <f t="shared" ref="AB9:AB72" si="47">IF($Q9=1,X9,"")</f>
        <v/>
      </c>
      <c r="AK9" s="12">
        <v>41552</v>
      </c>
      <c r="AL9" s="2">
        <v>121.33866</v>
      </c>
      <c r="AM9" s="10">
        <f t="shared" si="40"/>
        <v>2.4533813793326392E-2</v>
      </c>
      <c r="AN9" s="39">
        <f t="shared" si="13"/>
        <v>41553</v>
      </c>
      <c r="AO9" s="40">
        <f t="shared" si="41"/>
        <v>0</v>
      </c>
      <c r="AS9" s="4">
        <f t="shared" si="14"/>
        <v>39841.958333333336</v>
      </c>
      <c r="AT9" s="3">
        <f t="shared" si="15"/>
        <v>0</v>
      </c>
      <c r="AU9" t="str">
        <f t="shared" si="16"/>
        <v/>
      </c>
      <c r="AV9" t="str">
        <f>IFERROR( IF(AU9=0,AT9,""),"")</f>
        <v/>
      </c>
      <c r="AW9" t="str">
        <f>IFERROR( IF(AU9=1,AT9,""),"")</f>
        <v/>
      </c>
      <c r="AY9" s="12">
        <f t="shared" si="6"/>
        <v>39841.958333333336</v>
      </c>
      <c r="AZ9" s="2">
        <f t="shared" si="7"/>
        <v>0</v>
      </c>
      <c r="BA9" s="2">
        <f t="shared" si="8"/>
        <v>1</v>
      </c>
      <c r="BB9" s="51" t="str">
        <f>AU9</f>
        <v/>
      </c>
      <c r="BC9" s="9">
        <f t="shared" si="17"/>
        <v>0.1</v>
      </c>
      <c r="BD9" s="9" t="str">
        <f t="shared" si="18"/>
        <v/>
      </c>
      <c r="BE9" s="9" t="str">
        <f t="shared" si="19"/>
        <v/>
      </c>
      <c r="BG9" s="4">
        <f t="shared" si="20"/>
        <v>39841.958333333336</v>
      </c>
      <c r="BH9" s="45">
        <f t="shared" si="21"/>
        <v>0.1</v>
      </c>
      <c r="BI9" s="45" t="str">
        <f t="shared" si="22"/>
        <v/>
      </c>
      <c r="BJ9" s="45" t="str">
        <f t="shared" si="23"/>
        <v/>
      </c>
      <c r="BN9" s="4">
        <f t="shared" si="24"/>
        <v>39841.958333333336</v>
      </c>
      <c r="BO9" s="45">
        <f t="shared" si="25"/>
        <v>0.1</v>
      </c>
      <c r="BS9" s="20">
        <v>41552</v>
      </c>
      <c r="BT9" s="57">
        <v>121.33866</v>
      </c>
      <c r="BU9" s="18">
        <f t="shared" si="42"/>
        <v>2.2447926120032713E-2</v>
      </c>
      <c r="BV9" s="58">
        <f t="shared" si="26"/>
        <v>0</v>
      </c>
      <c r="BW9" s="58">
        <f t="shared" si="27"/>
        <v>1</v>
      </c>
      <c r="BX9" s="44">
        <f t="shared" si="28"/>
        <v>1</v>
      </c>
      <c r="BY9" s="44"/>
      <c r="BZ9" s="44">
        <f t="shared" si="34"/>
        <v>2.6640000000000015</v>
      </c>
      <c r="CA9" s="44"/>
      <c r="CB9" s="46">
        <f t="shared" si="2"/>
        <v>39841.958333333336</v>
      </c>
      <c r="CC9" s="9">
        <f t="shared" si="3"/>
        <v>0</v>
      </c>
      <c r="CD9" s="2">
        <f t="shared" si="4"/>
        <v>1</v>
      </c>
      <c r="CE9" s="61">
        <f t="shared" si="29"/>
        <v>1</v>
      </c>
      <c r="CF9" s="9">
        <f t="shared" si="30"/>
        <v>0.1</v>
      </c>
      <c r="CG9" s="9" t="str">
        <f t="shared" si="31"/>
        <v/>
      </c>
      <c r="CH9" s="9" t="str">
        <f t="shared" si="32"/>
        <v/>
      </c>
      <c r="CJ9" s="4">
        <f t="shared" ref="CJ9:CJ72" si="48">CB9</f>
        <v>39841.958333333336</v>
      </c>
      <c r="CK9" s="3">
        <f t="shared" si="33"/>
        <v>0.1</v>
      </c>
    </row>
    <row r="10" spans="1:95" x14ac:dyDescent="0.25">
      <c r="A10" s="1">
        <v>39844.958333333336</v>
      </c>
      <c r="B10" s="3">
        <v>0</v>
      </c>
      <c r="C10">
        <f t="shared" si="9"/>
        <v>1</v>
      </c>
      <c r="D10">
        <f t="shared" si="10"/>
        <v>1</v>
      </c>
      <c r="E10">
        <f t="shared" si="11"/>
        <v>1</v>
      </c>
      <c r="F10">
        <f t="shared" si="12"/>
        <v>0.1</v>
      </c>
      <c r="H10" s="4">
        <f t="shared" si="0"/>
        <v>39844.958333333336</v>
      </c>
      <c r="I10">
        <f t="shared" si="5"/>
        <v>1</v>
      </c>
      <c r="J10">
        <f t="shared" si="5"/>
        <v>0.1</v>
      </c>
      <c r="L10" s="7">
        <v>39842.958333333336</v>
      </c>
      <c r="M10" s="9">
        <v>0</v>
      </c>
      <c r="N10" s="10">
        <f t="shared" si="35"/>
        <v>0</v>
      </c>
      <c r="O10" s="8">
        <f t="shared" si="43"/>
        <v>0</v>
      </c>
      <c r="P10" s="11">
        <f t="shared" si="36"/>
        <v>0</v>
      </c>
      <c r="Q10" s="11">
        <f t="shared" si="37"/>
        <v>0</v>
      </c>
      <c r="R10" s="11"/>
      <c r="S10" s="20">
        <f t="shared" si="44"/>
        <v>39844.958333333336</v>
      </c>
      <c r="T10" s="21">
        <f t="shared" si="38"/>
        <v>0</v>
      </c>
      <c r="U10" s="21" t="str">
        <f t="shared" si="39"/>
        <v/>
      </c>
      <c r="W10" s="1">
        <v>39844.958333333336</v>
      </c>
      <c r="X10" s="3">
        <v>0</v>
      </c>
      <c r="Z10" s="12">
        <f t="shared" si="45"/>
        <v>39844.958333333336</v>
      </c>
      <c r="AA10" s="21">
        <f t="shared" si="46"/>
        <v>0</v>
      </c>
      <c r="AB10" s="21" t="str">
        <f t="shared" si="47"/>
        <v/>
      </c>
      <c r="AK10" s="12">
        <v>41553</v>
      </c>
      <c r="AL10" s="2">
        <v>120.65533000000001</v>
      </c>
      <c r="AM10" s="10">
        <f t="shared" si="40"/>
        <v>-5.7580110193700823E-3</v>
      </c>
      <c r="AN10" s="39">
        <f t="shared" si="13"/>
        <v>41554</v>
      </c>
      <c r="AO10" s="40">
        <f t="shared" si="41"/>
        <v>0</v>
      </c>
      <c r="AS10" s="4">
        <f t="shared" si="14"/>
        <v>39844.958333333336</v>
      </c>
      <c r="AT10" s="3">
        <f t="shared" si="15"/>
        <v>0</v>
      </c>
      <c r="AU10" t="str">
        <f t="shared" si="16"/>
        <v/>
      </c>
      <c r="AV10" t="str">
        <f t="shared" ref="AV10:AV69" si="49">IFERROR( IF(AU10=0,AT10,""),"")</f>
        <v/>
      </c>
      <c r="AW10" t="str">
        <f t="shared" ref="AW10:AW69" si="50">IFERROR( IF(AU10=1,AT10,""),"")</f>
        <v/>
      </c>
      <c r="AY10" s="12">
        <f t="shared" si="6"/>
        <v>39844.958333333336</v>
      </c>
      <c r="AZ10" s="2">
        <f t="shared" si="7"/>
        <v>0</v>
      </c>
      <c r="BA10" s="2">
        <f t="shared" si="8"/>
        <v>1</v>
      </c>
      <c r="BB10" s="51" t="str">
        <f>AU10</f>
        <v/>
      </c>
      <c r="BC10" s="9">
        <f t="shared" si="17"/>
        <v>0.1</v>
      </c>
      <c r="BD10" s="9" t="str">
        <f t="shared" si="18"/>
        <v/>
      </c>
      <c r="BE10" s="9" t="str">
        <f t="shared" si="19"/>
        <v/>
      </c>
      <c r="BG10" s="4">
        <f t="shared" si="20"/>
        <v>39844.958333333336</v>
      </c>
      <c r="BH10" s="45">
        <f t="shared" si="21"/>
        <v>0.1</v>
      </c>
      <c r="BI10" s="45" t="str">
        <f t="shared" si="22"/>
        <v/>
      </c>
      <c r="BJ10" s="45" t="str">
        <f t="shared" si="23"/>
        <v/>
      </c>
      <c r="BN10" s="4">
        <f t="shared" si="24"/>
        <v>39844.958333333336</v>
      </c>
      <c r="BO10" s="45">
        <f t="shared" si="25"/>
        <v>0.1</v>
      </c>
      <c r="BS10" s="20">
        <v>41553</v>
      </c>
      <c r="BT10" s="57">
        <v>120.65533000000001</v>
      </c>
      <c r="BU10" s="18">
        <f t="shared" si="42"/>
        <v>-5.6315934262006683E-3</v>
      </c>
      <c r="BV10" s="58">
        <f t="shared" si="26"/>
        <v>0</v>
      </c>
      <c r="BW10" s="58">
        <f t="shared" si="27"/>
        <v>0</v>
      </c>
      <c r="BX10" s="44">
        <f t="shared" si="28"/>
        <v>0</v>
      </c>
      <c r="BY10" s="44"/>
      <c r="BZ10" s="44">
        <f t="shared" si="34"/>
        <v>-0.68332999999999799</v>
      </c>
      <c r="CA10" s="44"/>
      <c r="CB10" s="46">
        <f t="shared" si="2"/>
        <v>39844.958333333336</v>
      </c>
      <c r="CC10" s="9">
        <f t="shared" si="3"/>
        <v>0</v>
      </c>
      <c r="CD10" s="2">
        <f t="shared" si="4"/>
        <v>1</v>
      </c>
      <c r="CE10" s="61">
        <f t="shared" si="29"/>
        <v>0</v>
      </c>
      <c r="CF10" s="9">
        <f t="shared" si="30"/>
        <v>0.1</v>
      </c>
      <c r="CG10" s="9" t="str">
        <f t="shared" si="31"/>
        <v/>
      </c>
      <c r="CH10" s="9" t="str">
        <f t="shared" si="32"/>
        <v/>
      </c>
      <c r="CJ10" s="4">
        <f t="shared" si="48"/>
        <v>39844.958333333336</v>
      </c>
      <c r="CK10" s="3">
        <f t="shared" si="33"/>
        <v>0.1</v>
      </c>
    </row>
    <row r="11" spans="1:95" x14ac:dyDescent="0.25">
      <c r="A11" s="1">
        <v>39847.958333333336</v>
      </c>
      <c r="B11" s="3">
        <v>0</v>
      </c>
      <c r="C11">
        <f t="shared" si="9"/>
        <v>1</v>
      </c>
      <c r="D11">
        <f t="shared" si="10"/>
        <v>1</v>
      </c>
      <c r="E11">
        <f t="shared" si="11"/>
        <v>1</v>
      </c>
      <c r="F11">
        <f t="shared" si="12"/>
        <v>0.1</v>
      </c>
      <c r="H11" s="4">
        <f t="shared" si="0"/>
        <v>39847.958333333336</v>
      </c>
      <c r="I11">
        <f t="shared" si="5"/>
        <v>1</v>
      </c>
      <c r="J11">
        <f t="shared" si="5"/>
        <v>0.1</v>
      </c>
      <c r="L11" s="7">
        <v>39845.958333333336</v>
      </c>
      <c r="M11" s="9">
        <v>0</v>
      </c>
      <c r="N11" s="10">
        <f t="shared" si="35"/>
        <v>0</v>
      </c>
      <c r="O11" s="8">
        <f t="shared" si="43"/>
        <v>0</v>
      </c>
      <c r="P11" s="11">
        <f t="shared" si="36"/>
        <v>0</v>
      </c>
      <c r="Q11" s="11">
        <f t="shared" si="37"/>
        <v>0</v>
      </c>
      <c r="R11" s="11"/>
      <c r="S11" s="12">
        <f t="shared" si="44"/>
        <v>39847.958333333336</v>
      </c>
      <c r="T11" s="9">
        <f t="shared" si="38"/>
        <v>0</v>
      </c>
      <c r="U11" s="9" t="str">
        <f t="shared" si="39"/>
        <v/>
      </c>
      <c r="W11" s="1">
        <v>39847.958333333336</v>
      </c>
      <c r="X11" s="3">
        <v>0</v>
      </c>
      <c r="Z11" s="12">
        <f t="shared" si="45"/>
        <v>39847.958333333336</v>
      </c>
      <c r="AA11" s="21">
        <f t="shared" si="46"/>
        <v>0</v>
      </c>
      <c r="AB11" s="21" t="str">
        <f t="shared" si="47"/>
        <v/>
      </c>
      <c r="AK11" s="12">
        <v>41554</v>
      </c>
      <c r="AL11" s="2">
        <v>121.795</v>
      </c>
      <c r="AM11" s="10">
        <f t="shared" si="40"/>
        <v>9.3924722755302816E-3</v>
      </c>
      <c r="AN11" s="39">
        <f t="shared" si="13"/>
        <v>41555</v>
      </c>
      <c r="AO11" s="40">
        <f t="shared" si="41"/>
        <v>0</v>
      </c>
      <c r="AS11" s="4">
        <f t="shared" si="14"/>
        <v>39847.958333333336</v>
      </c>
      <c r="AT11" s="3">
        <f t="shared" si="15"/>
        <v>0</v>
      </c>
      <c r="AU11" t="str">
        <f t="shared" si="16"/>
        <v/>
      </c>
      <c r="AV11" t="str">
        <f t="shared" si="49"/>
        <v/>
      </c>
      <c r="AW11" t="str">
        <f t="shared" si="50"/>
        <v/>
      </c>
      <c r="AY11" s="12">
        <f t="shared" si="6"/>
        <v>39847.958333333336</v>
      </c>
      <c r="AZ11" s="2">
        <f t="shared" si="7"/>
        <v>0</v>
      </c>
      <c r="BA11" s="2">
        <f t="shared" si="8"/>
        <v>1</v>
      </c>
      <c r="BB11" s="51" t="str">
        <f>AU11</f>
        <v/>
      </c>
      <c r="BC11" s="9">
        <f t="shared" si="17"/>
        <v>0.1</v>
      </c>
      <c r="BD11" s="9" t="str">
        <f t="shared" si="18"/>
        <v/>
      </c>
      <c r="BE11" s="9" t="str">
        <f t="shared" si="19"/>
        <v/>
      </c>
      <c r="BG11" s="4">
        <f t="shared" si="20"/>
        <v>39847.958333333336</v>
      </c>
      <c r="BH11" s="45">
        <f t="shared" si="21"/>
        <v>0.1</v>
      </c>
      <c r="BI11" s="45" t="str">
        <f t="shared" si="22"/>
        <v/>
      </c>
      <c r="BJ11" s="45" t="str">
        <f t="shared" si="23"/>
        <v/>
      </c>
      <c r="BN11" s="4">
        <f t="shared" si="24"/>
        <v>39847.958333333336</v>
      </c>
      <c r="BO11" s="45">
        <f t="shared" si="25"/>
        <v>0.1</v>
      </c>
      <c r="BS11" s="12">
        <v>41554</v>
      </c>
      <c r="BT11" s="2">
        <v>121.795</v>
      </c>
      <c r="BU11" s="10">
        <f t="shared" si="42"/>
        <v>9.4456664284950798E-3</v>
      </c>
      <c r="BV11" s="58">
        <f t="shared" si="26"/>
        <v>0</v>
      </c>
      <c r="BW11" s="58">
        <f t="shared" si="27"/>
        <v>0</v>
      </c>
      <c r="BX11" s="44">
        <f t="shared" si="28"/>
        <v>0</v>
      </c>
      <c r="BY11" s="44"/>
      <c r="BZ11" s="44">
        <f t="shared" si="34"/>
        <v>1.1396699999999953</v>
      </c>
      <c r="CB11" s="46">
        <f t="shared" si="2"/>
        <v>39847.958333333336</v>
      </c>
      <c r="CC11" s="9">
        <f t="shared" si="3"/>
        <v>0</v>
      </c>
      <c r="CD11" s="2">
        <f t="shared" si="4"/>
        <v>1</v>
      </c>
      <c r="CE11" s="61">
        <f t="shared" si="29"/>
        <v>0</v>
      </c>
      <c r="CF11" s="9">
        <f t="shared" si="30"/>
        <v>0.1</v>
      </c>
      <c r="CG11" s="9" t="str">
        <f t="shared" si="31"/>
        <v/>
      </c>
      <c r="CH11" s="9" t="str">
        <f t="shared" si="32"/>
        <v/>
      </c>
      <c r="CJ11" s="4">
        <f t="shared" si="48"/>
        <v>39847.958333333336</v>
      </c>
      <c r="CK11" s="3">
        <f t="shared" si="33"/>
        <v>0.1</v>
      </c>
    </row>
    <row r="12" spans="1:95" x14ac:dyDescent="0.25">
      <c r="A12" s="1">
        <v>39850.958333333336</v>
      </c>
      <c r="B12" s="3">
        <v>0</v>
      </c>
      <c r="C12">
        <f t="shared" si="9"/>
        <v>1</v>
      </c>
      <c r="D12">
        <f t="shared" si="10"/>
        <v>1</v>
      </c>
      <c r="E12">
        <f t="shared" si="11"/>
        <v>1</v>
      </c>
      <c r="F12">
        <f t="shared" si="12"/>
        <v>0.1</v>
      </c>
      <c r="H12" s="4">
        <f t="shared" si="0"/>
        <v>39850.958333333336</v>
      </c>
      <c r="I12">
        <f t="shared" si="5"/>
        <v>1</v>
      </c>
      <c r="J12">
        <f t="shared" si="5"/>
        <v>0.1</v>
      </c>
      <c r="L12" s="7">
        <v>39848.958333333336</v>
      </c>
      <c r="M12" s="9">
        <v>0</v>
      </c>
      <c r="N12" s="10">
        <f t="shared" si="35"/>
        <v>0</v>
      </c>
      <c r="O12" s="8">
        <f t="shared" si="43"/>
        <v>0</v>
      </c>
      <c r="P12" s="11">
        <f t="shared" si="36"/>
        <v>0</v>
      </c>
      <c r="Q12" s="11">
        <f t="shared" si="37"/>
        <v>0</v>
      </c>
      <c r="R12" s="11"/>
      <c r="S12" s="12">
        <f t="shared" si="44"/>
        <v>39850.958333333336</v>
      </c>
      <c r="T12" s="9">
        <f t="shared" si="38"/>
        <v>0</v>
      </c>
      <c r="U12" s="9" t="str">
        <f t="shared" si="39"/>
        <v/>
      </c>
      <c r="W12" s="1">
        <v>39850.958333333336</v>
      </c>
      <c r="X12" s="3">
        <v>0</v>
      </c>
      <c r="Z12" s="12">
        <f t="shared" si="45"/>
        <v>39850.958333333336</v>
      </c>
      <c r="AA12" s="21">
        <f t="shared" si="46"/>
        <v>0</v>
      </c>
      <c r="AB12" s="21" t="str">
        <f t="shared" si="47"/>
        <v/>
      </c>
      <c r="AK12" s="12">
        <v>41555</v>
      </c>
      <c r="AL12" s="2">
        <v>123.033</v>
      </c>
      <c r="AM12" s="10">
        <f t="shared" si="40"/>
        <v>1.0260632497544862E-2</v>
      </c>
      <c r="AN12" s="39">
        <f t="shared" si="13"/>
        <v>41556</v>
      </c>
      <c r="AO12" s="40">
        <f t="shared" si="41"/>
        <v>0</v>
      </c>
      <c r="AS12" s="4">
        <f t="shared" si="14"/>
        <v>39850.958333333336</v>
      </c>
      <c r="AT12" s="3">
        <f t="shared" si="15"/>
        <v>0</v>
      </c>
      <c r="AU12" t="str">
        <f t="shared" si="16"/>
        <v/>
      </c>
      <c r="AV12" t="str">
        <f t="shared" si="49"/>
        <v/>
      </c>
      <c r="AW12" t="str">
        <f t="shared" si="50"/>
        <v/>
      </c>
      <c r="AY12" s="12">
        <f t="shared" ref="AY12:AY30" si="51">A12</f>
        <v>39850.958333333336</v>
      </c>
      <c r="AZ12" s="2">
        <f t="shared" ref="AZ12:AZ28" si="52">B12</f>
        <v>0</v>
      </c>
      <c r="BA12" s="2">
        <f t="shared" ref="BA12:BA28" si="53">D12</f>
        <v>1</v>
      </c>
      <c r="BB12" s="51" t="str">
        <f t="shared" ref="BB12:BB75" si="54">AU12</f>
        <v/>
      </c>
      <c r="BC12" s="9">
        <f t="shared" si="17"/>
        <v>0.1</v>
      </c>
      <c r="BD12" s="9" t="str">
        <f t="shared" si="18"/>
        <v/>
      </c>
      <c r="BE12" s="9" t="str">
        <f t="shared" si="19"/>
        <v/>
      </c>
      <c r="BG12" s="4">
        <f t="shared" si="20"/>
        <v>39850.958333333336</v>
      </c>
      <c r="BH12" s="45">
        <f t="shared" si="21"/>
        <v>0.1</v>
      </c>
      <c r="BI12" s="45" t="str">
        <f t="shared" si="22"/>
        <v/>
      </c>
      <c r="BJ12" s="45" t="str">
        <f t="shared" si="23"/>
        <v/>
      </c>
      <c r="BN12" s="4">
        <f t="shared" si="24"/>
        <v>39850.958333333336</v>
      </c>
      <c r="BO12" s="45">
        <f t="shared" si="25"/>
        <v>0.1</v>
      </c>
      <c r="BS12" s="12">
        <v>41555</v>
      </c>
      <c r="BT12" s="2">
        <v>123.033</v>
      </c>
      <c r="BU12" s="10">
        <f t="shared" si="42"/>
        <v>1.0164620879346439E-2</v>
      </c>
      <c r="BV12" s="58">
        <f t="shared" si="26"/>
        <v>0</v>
      </c>
      <c r="BW12" s="58">
        <f t="shared" si="27"/>
        <v>0</v>
      </c>
      <c r="BX12" s="44">
        <f t="shared" si="28"/>
        <v>0</v>
      </c>
      <c r="BY12" s="44"/>
      <c r="BZ12" s="44">
        <f t="shared" si="34"/>
        <v>1.2379999999999995</v>
      </c>
      <c r="CB12" s="46">
        <f t="shared" si="2"/>
        <v>39850.958333333336</v>
      </c>
      <c r="CC12" s="9">
        <f t="shared" si="3"/>
        <v>0</v>
      </c>
      <c r="CD12" s="2">
        <f t="shared" si="4"/>
        <v>1</v>
      </c>
      <c r="CE12" s="61">
        <f t="shared" si="29"/>
        <v>0</v>
      </c>
      <c r="CF12" s="9">
        <f t="shared" si="30"/>
        <v>0.1</v>
      </c>
      <c r="CG12" s="9" t="str">
        <f t="shared" si="31"/>
        <v/>
      </c>
      <c r="CH12" s="9" t="str">
        <f t="shared" si="32"/>
        <v/>
      </c>
      <c r="CJ12" s="4">
        <f t="shared" si="48"/>
        <v>39850.958333333336</v>
      </c>
      <c r="CK12" s="3">
        <f t="shared" si="33"/>
        <v>0.1</v>
      </c>
    </row>
    <row r="13" spans="1:95" x14ac:dyDescent="0.25">
      <c r="A13" s="1">
        <v>39853.958333333336</v>
      </c>
      <c r="B13" s="3">
        <v>0</v>
      </c>
      <c r="C13">
        <f t="shared" si="9"/>
        <v>1</v>
      </c>
      <c r="D13">
        <f t="shared" si="10"/>
        <v>1</v>
      </c>
      <c r="E13">
        <f t="shared" si="11"/>
        <v>1</v>
      </c>
      <c r="F13">
        <f t="shared" si="12"/>
        <v>0.1</v>
      </c>
      <c r="H13" s="4">
        <f t="shared" si="0"/>
        <v>39853.958333333336</v>
      </c>
      <c r="I13">
        <f t="shared" si="5"/>
        <v>1</v>
      </c>
      <c r="J13">
        <f t="shared" si="5"/>
        <v>0.1</v>
      </c>
      <c r="L13" s="7">
        <v>39851.958333333336</v>
      </c>
      <c r="M13" s="9">
        <v>0</v>
      </c>
      <c r="N13" s="10">
        <f t="shared" si="35"/>
        <v>0</v>
      </c>
      <c r="O13" s="8">
        <f t="shared" si="43"/>
        <v>0</v>
      </c>
      <c r="P13" s="11">
        <f t="shared" si="36"/>
        <v>0</v>
      </c>
      <c r="Q13" s="11">
        <f t="shared" si="37"/>
        <v>0</v>
      </c>
      <c r="R13" s="11"/>
      <c r="S13" s="12">
        <f t="shared" si="44"/>
        <v>39853.958333333336</v>
      </c>
      <c r="T13" s="9">
        <f t="shared" si="38"/>
        <v>0</v>
      </c>
      <c r="U13" s="9" t="str">
        <f t="shared" si="39"/>
        <v/>
      </c>
      <c r="W13" s="1">
        <v>39853.958333333336</v>
      </c>
      <c r="X13" s="3">
        <v>0</v>
      </c>
      <c r="Z13" s="12">
        <f t="shared" si="45"/>
        <v>39853.958333333336</v>
      </c>
      <c r="AA13" s="21">
        <f t="shared" si="46"/>
        <v>0</v>
      </c>
      <c r="AB13" s="21" t="str">
        <f t="shared" si="47"/>
        <v/>
      </c>
      <c r="AK13" s="12">
        <v>41556</v>
      </c>
      <c r="AL13" s="2">
        <v>124.04900000000001</v>
      </c>
      <c r="AM13" s="10">
        <f t="shared" si="40"/>
        <v>8.3418859559095636E-3</v>
      </c>
      <c r="AN13" s="39">
        <f t="shared" si="13"/>
        <v>41557</v>
      </c>
      <c r="AO13" s="40">
        <f t="shared" si="41"/>
        <v>0</v>
      </c>
      <c r="AS13" s="4">
        <f t="shared" si="14"/>
        <v>39853.958333333336</v>
      </c>
      <c r="AT13" s="3">
        <f t="shared" si="15"/>
        <v>0</v>
      </c>
      <c r="AU13" t="str">
        <f t="shared" si="16"/>
        <v/>
      </c>
      <c r="AV13" t="str">
        <f t="shared" si="49"/>
        <v/>
      </c>
      <c r="AW13" t="str">
        <f t="shared" si="50"/>
        <v/>
      </c>
      <c r="AY13" s="12">
        <f t="shared" si="51"/>
        <v>39853.958333333336</v>
      </c>
      <c r="AZ13" s="2">
        <f t="shared" si="52"/>
        <v>0</v>
      </c>
      <c r="BA13" s="2">
        <f t="shared" si="53"/>
        <v>1</v>
      </c>
      <c r="BB13" s="51" t="str">
        <f t="shared" si="54"/>
        <v/>
      </c>
      <c r="BC13" s="9">
        <f t="shared" si="17"/>
        <v>0.1</v>
      </c>
      <c r="BD13" s="9" t="str">
        <f t="shared" si="18"/>
        <v/>
      </c>
      <c r="BE13" s="9" t="str">
        <f t="shared" si="19"/>
        <v/>
      </c>
      <c r="BG13" s="4">
        <f t="shared" si="20"/>
        <v>39853.958333333336</v>
      </c>
      <c r="BH13" s="45">
        <f t="shared" si="21"/>
        <v>0.1</v>
      </c>
      <c r="BI13" s="45" t="str">
        <f t="shared" si="22"/>
        <v/>
      </c>
      <c r="BJ13" s="45" t="str">
        <f t="shared" si="23"/>
        <v/>
      </c>
      <c r="BN13" s="4">
        <f t="shared" si="24"/>
        <v>39853.958333333336</v>
      </c>
      <c r="BO13" s="45">
        <f t="shared" si="25"/>
        <v>0.1</v>
      </c>
      <c r="BS13" s="12">
        <v>41556</v>
      </c>
      <c r="BT13" s="2">
        <v>124.04900000000001</v>
      </c>
      <c r="BU13" s="10">
        <f t="shared" si="42"/>
        <v>8.2579470548552452E-3</v>
      </c>
      <c r="BV13" s="58">
        <f t="shared" si="26"/>
        <v>0</v>
      </c>
      <c r="BW13" s="58">
        <f t="shared" si="27"/>
        <v>0</v>
      </c>
      <c r="BX13" s="44">
        <f t="shared" si="28"/>
        <v>0</v>
      </c>
      <c r="BY13" s="44"/>
      <c r="BZ13" s="44">
        <f t="shared" si="34"/>
        <v>1.0160000000000053</v>
      </c>
      <c r="CB13" s="46">
        <f t="shared" si="2"/>
        <v>39853.958333333336</v>
      </c>
      <c r="CC13" s="9">
        <f t="shared" si="3"/>
        <v>0</v>
      </c>
      <c r="CD13" s="2">
        <f t="shared" si="4"/>
        <v>1</v>
      </c>
      <c r="CE13" s="61">
        <f t="shared" si="29"/>
        <v>0</v>
      </c>
      <c r="CF13" s="9">
        <f t="shared" si="30"/>
        <v>0.1</v>
      </c>
      <c r="CG13" s="9" t="str">
        <f t="shared" si="31"/>
        <v/>
      </c>
      <c r="CH13" s="9" t="str">
        <f t="shared" si="32"/>
        <v/>
      </c>
      <c r="CJ13" s="4">
        <f t="shared" si="48"/>
        <v>39853.958333333336</v>
      </c>
      <c r="CK13" s="3">
        <f t="shared" si="33"/>
        <v>0.1</v>
      </c>
    </row>
    <row r="14" spans="1:95" x14ac:dyDescent="0.25">
      <c r="A14" s="1">
        <v>39856.958333333336</v>
      </c>
      <c r="B14" s="3">
        <v>0</v>
      </c>
      <c r="C14">
        <f t="shared" si="9"/>
        <v>1</v>
      </c>
      <c r="D14">
        <f t="shared" si="10"/>
        <v>1</v>
      </c>
      <c r="E14">
        <f t="shared" si="11"/>
        <v>1</v>
      </c>
      <c r="F14">
        <f t="shared" si="12"/>
        <v>0.1</v>
      </c>
      <c r="H14" s="4">
        <f t="shared" si="0"/>
        <v>39856.958333333336</v>
      </c>
      <c r="I14">
        <f t="shared" si="5"/>
        <v>1</v>
      </c>
      <c r="J14">
        <f t="shared" si="5"/>
        <v>0.1</v>
      </c>
      <c r="L14" s="7">
        <v>39854.958333333336</v>
      </c>
      <c r="M14" s="9">
        <v>0</v>
      </c>
      <c r="N14" s="10">
        <f t="shared" si="35"/>
        <v>0</v>
      </c>
      <c r="O14" s="8">
        <f t="shared" si="43"/>
        <v>0</v>
      </c>
      <c r="P14" s="11">
        <f t="shared" si="36"/>
        <v>0</v>
      </c>
      <c r="Q14" s="11">
        <f t="shared" si="37"/>
        <v>0</v>
      </c>
      <c r="R14" s="11"/>
      <c r="S14" s="12">
        <f t="shared" si="44"/>
        <v>39856.958333333336</v>
      </c>
      <c r="T14" s="9">
        <f t="shared" si="38"/>
        <v>0</v>
      </c>
      <c r="U14" s="9" t="str">
        <f t="shared" si="39"/>
        <v/>
      </c>
      <c r="W14" s="1">
        <v>39856.958333333336</v>
      </c>
      <c r="X14" s="3">
        <v>0</v>
      </c>
      <c r="Z14" s="12">
        <f t="shared" si="45"/>
        <v>39856.958333333336</v>
      </c>
      <c r="AA14" s="21">
        <f t="shared" si="46"/>
        <v>0</v>
      </c>
      <c r="AB14" s="21" t="str">
        <f t="shared" si="47"/>
        <v/>
      </c>
      <c r="AK14" s="12">
        <v>41557</v>
      </c>
      <c r="AL14" s="2">
        <v>125.96116000000001</v>
      </c>
      <c r="AM14" s="10">
        <f t="shared" si="40"/>
        <v>1.5541846496468427E-2</v>
      </c>
      <c r="AN14" s="39">
        <f t="shared" si="13"/>
        <v>41558</v>
      </c>
      <c r="AO14" s="40">
        <f t="shared" si="41"/>
        <v>0</v>
      </c>
      <c r="AS14" s="4">
        <f t="shared" si="14"/>
        <v>39856.958333333336</v>
      </c>
      <c r="AT14" s="3">
        <f t="shared" si="15"/>
        <v>0</v>
      </c>
      <c r="AU14" t="str">
        <f t="shared" si="16"/>
        <v/>
      </c>
      <c r="AV14" t="str">
        <f t="shared" si="49"/>
        <v/>
      </c>
      <c r="AW14" t="str">
        <f t="shared" si="50"/>
        <v/>
      </c>
      <c r="AY14" s="12">
        <f t="shared" si="51"/>
        <v>39856.958333333336</v>
      </c>
      <c r="AZ14" s="2">
        <f t="shared" si="52"/>
        <v>0</v>
      </c>
      <c r="BA14" s="2">
        <f t="shared" si="53"/>
        <v>1</v>
      </c>
      <c r="BB14" s="51" t="str">
        <f t="shared" si="54"/>
        <v/>
      </c>
      <c r="BC14" s="9">
        <f t="shared" si="17"/>
        <v>0.1</v>
      </c>
      <c r="BD14" s="9" t="str">
        <f t="shared" si="18"/>
        <v/>
      </c>
      <c r="BE14" s="9" t="str">
        <f t="shared" si="19"/>
        <v/>
      </c>
      <c r="BG14" s="4">
        <f t="shared" si="20"/>
        <v>39856.958333333336</v>
      </c>
      <c r="BH14" s="45">
        <f t="shared" si="21"/>
        <v>0.1</v>
      </c>
      <c r="BI14" s="45" t="str">
        <f t="shared" si="22"/>
        <v/>
      </c>
      <c r="BJ14" s="45" t="str">
        <f t="shared" si="23"/>
        <v/>
      </c>
      <c r="BN14" s="4">
        <f t="shared" si="24"/>
        <v>39856.958333333336</v>
      </c>
      <c r="BO14" s="45">
        <f t="shared" si="25"/>
        <v>0.1</v>
      </c>
      <c r="BS14" s="12">
        <v>41557</v>
      </c>
      <c r="BT14" s="2">
        <v>125.96116000000001</v>
      </c>
      <c r="BU14" s="10">
        <f t="shared" si="42"/>
        <v>1.541455392627107E-2</v>
      </c>
      <c r="BV14" s="58">
        <f t="shared" si="26"/>
        <v>0</v>
      </c>
      <c r="BW14" s="58">
        <f t="shared" si="27"/>
        <v>0</v>
      </c>
      <c r="BX14" s="44">
        <f t="shared" si="28"/>
        <v>0</v>
      </c>
      <c r="BY14" s="44"/>
      <c r="BZ14" s="44">
        <f t="shared" si="34"/>
        <v>1.9121600000000001</v>
      </c>
      <c r="CB14" s="46">
        <f t="shared" si="2"/>
        <v>39856.958333333336</v>
      </c>
      <c r="CC14" s="9">
        <f t="shared" si="3"/>
        <v>0</v>
      </c>
      <c r="CD14" s="2">
        <f t="shared" si="4"/>
        <v>1</v>
      </c>
      <c r="CE14" s="61">
        <f t="shared" si="29"/>
        <v>0</v>
      </c>
      <c r="CF14" s="9">
        <f t="shared" si="30"/>
        <v>0.1</v>
      </c>
      <c r="CG14" s="9" t="str">
        <f t="shared" si="31"/>
        <v/>
      </c>
      <c r="CH14" s="9" t="str">
        <f t="shared" si="32"/>
        <v/>
      </c>
      <c r="CJ14" s="4">
        <f t="shared" si="48"/>
        <v>39856.958333333336</v>
      </c>
      <c r="CK14" s="3">
        <f t="shared" si="33"/>
        <v>0.1</v>
      </c>
    </row>
    <row r="15" spans="1:95" x14ac:dyDescent="0.25">
      <c r="A15" s="1">
        <v>39859.958333333336</v>
      </c>
      <c r="B15" s="3">
        <v>0</v>
      </c>
      <c r="C15">
        <f t="shared" si="9"/>
        <v>1</v>
      </c>
      <c r="D15">
        <f t="shared" si="10"/>
        <v>1</v>
      </c>
      <c r="E15">
        <f t="shared" si="11"/>
        <v>1</v>
      </c>
      <c r="F15">
        <f t="shared" si="12"/>
        <v>0.1</v>
      </c>
      <c r="H15" s="4">
        <f t="shared" si="0"/>
        <v>39859.958333333336</v>
      </c>
      <c r="I15">
        <f t="shared" si="5"/>
        <v>1</v>
      </c>
      <c r="J15">
        <f t="shared" si="5"/>
        <v>0.1</v>
      </c>
      <c r="L15" s="7">
        <v>39857.958333333336</v>
      </c>
      <c r="M15" s="9">
        <v>0</v>
      </c>
      <c r="N15" s="10">
        <f t="shared" si="35"/>
        <v>0</v>
      </c>
      <c r="O15" s="8">
        <f t="shared" si="43"/>
        <v>0</v>
      </c>
      <c r="P15" s="11">
        <f t="shared" si="36"/>
        <v>0</v>
      </c>
      <c r="Q15" s="11">
        <f t="shared" si="37"/>
        <v>0</v>
      </c>
      <c r="R15" s="11"/>
      <c r="S15" s="12">
        <f t="shared" si="44"/>
        <v>39859.958333333336</v>
      </c>
      <c r="T15" s="9">
        <f t="shared" si="38"/>
        <v>0</v>
      </c>
      <c r="U15" s="9" t="str">
        <f t="shared" si="39"/>
        <v/>
      </c>
      <c r="W15" s="1">
        <v>39859.958333333336</v>
      </c>
      <c r="X15" s="3">
        <v>0</v>
      </c>
      <c r="Z15" s="12">
        <f t="shared" si="45"/>
        <v>39859.958333333336</v>
      </c>
      <c r="AA15" s="21">
        <f t="shared" si="46"/>
        <v>0</v>
      </c>
      <c r="AB15" s="21" t="str">
        <f t="shared" si="47"/>
        <v/>
      </c>
      <c r="AK15" s="12">
        <v>41558</v>
      </c>
      <c r="AL15" s="2">
        <v>125.27966000000001</v>
      </c>
      <c r="AM15" s="10">
        <f t="shared" si="40"/>
        <v>-5.4937968061008133E-3</v>
      </c>
      <c r="AN15" s="39">
        <f t="shared" si="13"/>
        <v>41559</v>
      </c>
      <c r="AO15" s="40">
        <f t="shared" si="41"/>
        <v>0</v>
      </c>
      <c r="AS15" s="4">
        <f t="shared" si="14"/>
        <v>39859.958333333336</v>
      </c>
      <c r="AT15" s="3">
        <f t="shared" si="15"/>
        <v>0</v>
      </c>
      <c r="AU15" t="str">
        <f t="shared" si="16"/>
        <v/>
      </c>
      <c r="AV15" t="str">
        <f t="shared" si="49"/>
        <v/>
      </c>
      <c r="AW15" t="str">
        <f t="shared" si="50"/>
        <v/>
      </c>
      <c r="AY15" s="12">
        <f t="shared" si="51"/>
        <v>39859.958333333336</v>
      </c>
      <c r="AZ15" s="2">
        <f t="shared" si="52"/>
        <v>0</v>
      </c>
      <c r="BA15" s="2">
        <f t="shared" si="53"/>
        <v>1</v>
      </c>
      <c r="BB15" s="51" t="str">
        <f t="shared" si="54"/>
        <v/>
      </c>
      <c r="BC15" s="9">
        <f t="shared" si="17"/>
        <v>0.1</v>
      </c>
      <c r="BD15" s="9" t="str">
        <f t="shared" si="18"/>
        <v/>
      </c>
      <c r="BE15" s="9" t="str">
        <f t="shared" si="19"/>
        <v/>
      </c>
      <c r="BG15" s="4">
        <f t="shared" si="20"/>
        <v>39859.958333333336</v>
      </c>
      <c r="BH15" s="45">
        <f t="shared" si="21"/>
        <v>0.1</v>
      </c>
      <c r="BI15" s="45" t="str">
        <f t="shared" si="22"/>
        <v/>
      </c>
      <c r="BJ15" s="45" t="str">
        <f t="shared" si="23"/>
        <v/>
      </c>
      <c r="BN15" s="4">
        <f t="shared" si="24"/>
        <v>39859.958333333336</v>
      </c>
      <c r="BO15" s="45">
        <f t="shared" si="25"/>
        <v>0.1</v>
      </c>
      <c r="BS15" s="12">
        <v>41558</v>
      </c>
      <c r="BT15" s="2">
        <v>125.27966000000001</v>
      </c>
      <c r="BU15" s="10">
        <f t="shared" si="42"/>
        <v>-5.4103979353635652E-3</v>
      </c>
      <c r="BV15" s="58">
        <f t="shared" si="26"/>
        <v>0</v>
      </c>
      <c r="BW15" s="58">
        <f t="shared" si="27"/>
        <v>0</v>
      </c>
      <c r="BX15" s="44">
        <f t="shared" si="28"/>
        <v>0</v>
      </c>
      <c r="BY15" s="44"/>
      <c r="BZ15" s="44">
        <f t="shared" si="34"/>
        <v>-0.68149999999999977</v>
      </c>
      <c r="CB15" s="46">
        <f t="shared" si="2"/>
        <v>39859.958333333336</v>
      </c>
      <c r="CC15" s="9">
        <f t="shared" si="3"/>
        <v>0</v>
      </c>
      <c r="CD15" s="2">
        <f t="shared" si="4"/>
        <v>1</v>
      </c>
      <c r="CE15" s="61">
        <f t="shared" si="29"/>
        <v>0</v>
      </c>
      <c r="CF15" s="9">
        <f t="shared" si="30"/>
        <v>0.1</v>
      </c>
      <c r="CG15" s="9" t="str">
        <f t="shared" si="31"/>
        <v/>
      </c>
      <c r="CH15" s="9" t="str">
        <f t="shared" si="32"/>
        <v/>
      </c>
      <c r="CJ15" s="4">
        <f t="shared" si="48"/>
        <v>39859.958333333336</v>
      </c>
      <c r="CK15" s="3">
        <f t="shared" si="33"/>
        <v>0.1</v>
      </c>
    </row>
    <row r="16" spans="1:95" x14ac:dyDescent="0.25">
      <c r="A16" s="1">
        <v>39862.958333333336</v>
      </c>
      <c r="B16" s="3">
        <v>0</v>
      </c>
      <c r="C16">
        <f t="shared" si="9"/>
        <v>1</v>
      </c>
      <c r="D16">
        <f t="shared" si="10"/>
        <v>1</v>
      </c>
      <c r="E16">
        <f t="shared" si="11"/>
        <v>1</v>
      </c>
      <c r="F16">
        <f t="shared" si="12"/>
        <v>0.1</v>
      </c>
      <c r="H16" s="4">
        <f t="shared" si="0"/>
        <v>39862.958333333336</v>
      </c>
      <c r="I16">
        <f t="shared" si="5"/>
        <v>1</v>
      </c>
      <c r="J16">
        <f t="shared" si="5"/>
        <v>0.1</v>
      </c>
      <c r="L16" s="7">
        <v>39860.958333333336</v>
      </c>
      <c r="M16" s="9">
        <v>0</v>
      </c>
      <c r="N16" s="10">
        <f t="shared" si="35"/>
        <v>0</v>
      </c>
      <c r="O16" s="8">
        <f t="shared" si="43"/>
        <v>0</v>
      </c>
      <c r="P16" s="11">
        <f t="shared" si="36"/>
        <v>0</v>
      </c>
      <c r="Q16" s="11">
        <f t="shared" si="37"/>
        <v>0</v>
      </c>
      <c r="R16" s="11"/>
      <c r="S16" s="12">
        <f t="shared" si="44"/>
        <v>39862.958333333336</v>
      </c>
      <c r="T16" s="9">
        <f t="shared" si="38"/>
        <v>0</v>
      </c>
      <c r="U16" s="9" t="str">
        <f t="shared" si="39"/>
        <v/>
      </c>
      <c r="W16" s="1">
        <v>39862.958333333336</v>
      </c>
      <c r="X16" s="3">
        <v>0</v>
      </c>
      <c r="Z16" s="12">
        <f t="shared" si="45"/>
        <v>39862.958333333336</v>
      </c>
      <c r="AA16" s="21">
        <f t="shared" si="46"/>
        <v>0</v>
      </c>
      <c r="AB16" s="21" t="str">
        <f t="shared" si="47"/>
        <v/>
      </c>
      <c r="AK16" s="12">
        <v>41559</v>
      </c>
      <c r="AL16" s="2">
        <v>125.92749999999999</v>
      </c>
      <c r="AM16" s="10">
        <f t="shared" si="40"/>
        <v>5.1431727049829328E-3</v>
      </c>
      <c r="AN16" s="39">
        <f t="shared" si="13"/>
        <v>41560</v>
      </c>
      <c r="AO16" s="40">
        <f t="shared" si="41"/>
        <v>0</v>
      </c>
      <c r="AS16" s="4">
        <f t="shared" si="14"/>
        <v>39862.958333333336</v>
      </c>
      <c r="AT16" s="3">
        <f t="shared" si="15"/>
        <v>0</v>
      </c>
      <c r="AU16" t="str">
        <f t="shared" si="16"/>
        <v/>
      </c>
      <c r="AV16" t="str">
        <f t="shared" si="49"/>
        <v/>
      </c>
      <c r="AW16" t="str">
        <f t="shared" si="50"/>
        <v/>
      </c>
      <c r="AY16" s="12">
        <f t="shared" si="51"/>
        <v>39862.958333333336</v>
      </c>
      <c r="AZ16" s="2">
        <f t="shared" si="52"/>
        <v>0</v>
      </c>
      <c r="BA16" s="2">
        <f t="shared" si="53"/>
        <v>1</v>
      </c>
      <c r="BB16" s="51" t="str">
        <f t="shared" si="54"/>
        <v/>
      </c>
      <c r="BC16" s="9">
        <f t="shared" si="17"/>
        <v>0.1</v>
      </c>
      <c r="BD16" s="9" t="str">
        <f t="shared" si="18"/>
        <v/>
      </c>
      <c r="BE16" s="9" t="str">
        <f t="shared" si="19"/>
        <v/>
      </c>
      <c r="BG16" s="4">
        <f t="shared" si="20"/>
        <v>39862.958333333336</v>
      </c>
      <c r="BH16" s="45">
        <f t="shared" si="21"/>
        <v>0.1</v>
      </c>
      <c r="BI16" s="45" t="str">
        <f t="shared" si="22"/>
        <v/>
      </c>
      <c r="BJ16" s="45" t="str">
        <f t="shared" si="23"/>
        <v/>
      </c>
      <c r="BN16" s="4">
        <f t="shared" si="24"/>
        <v>39862.958333333336</v>
      </c>
      <c r="BO16" s="45">
        <f t="shared" si="25"/>
        <v>0.1</v>
      </c>
      <c r="BS16" s="12">
        <v>41559</v>
      </c>
      <c r="BT16" s="2">
        <v>125.92749999999999</v>
      </c>
      <c r="BU16" s="10">
        <f t="shared" si="42"/>
        <v>5.1711506879886801E-3</v>
      </c>
      <c r="BV16" s="58">
        <f t="shared" si="26"/>
        <v>0</v>
      </c>
      <c r="BW16" s="58">
        <f t="shared" si="27"/>
        <v>0</v>
      </c>
      <c r="BX16" s="44">
        <f t="shared" si="28"/>
        <v>0</v>
      </c>
      <c r="BY16" s="44"/>
      <c r="BZ16" s="44">
        <f t="shared" si="34"/>
        <v>0.64783999999998798</v>
      </c>
      <c r="CB16" s="46">
        <f t="shared" si="2"/>
        <v>39862.958333333336</v>
      </c>
      <c r="CC16" s="9">
        <f t="shared" si="3"/>
        <v>0</v>
      </c>
      <c r="CD16" s="2">
        <f t="shared" si="4"/>
        <v>1</v>
      </c>
      <c r="CE16" s="61">
        <f t="shared" si="29"/>
        <v>0</v>
      </c>
      <c r="CF16" s="9">
        <f t="shared" si="30"/>
        <v>0.1</v>
      </c>
      <c r="CG16" s="9" t="str">
        <f t="shared" si="31"/>
        <v/>
      </c>
      <c r="CH16" s="9" t="str">
        <f t="shared" si="32"/>
        <v/>
      </c>
      <c r="CJ16" s="4">
        <f t="shared" si="48"/>
        <v>39862.958333333336</v>
      </c>
      <c r="CK16" s="3">
        <f t="shared" si="33"/>
        <v>0.1</v>
      </c>
    </row>
    <row r="17" spans="1:89" x14ac:dyDescent="0.25">
      <c r="A17" s="1">
        <v>39865.958333333336</v>
      </c>
      <c r="B17" s="3">
        <v>0</v>
      </c>
      <c r="C17">
        <f t="shared" si="9"/>
        <v>1</v>
      </c>
      <c r="D17">
        <f t="shared" si="10"/>
        <v>1</v>
      </c>
      <c r="E17">
        <f t="shared" si="11"/>
        <v>1</v>
      </c>
      <c r="F17">
        <f t="shared" si="12"/>
        <v>0.1</v>
      </c>
      <c r="H17" s="4">
        <f t="shared" si="0"/>
        <v>39865.958333333336</v>
      </c>
      <c r="I17">
        <f t="shared" si="5"/>
        <v>1</v>
      </c>
      <c r="J17">
        <f t="shared" si="5"/>
        <v>0.1</v>
      </c>
      <c r="L17" s="7">
        <v>39863.958333333336</v>
      </c>
      <c r="M17" s="9">
        <v>0</v>
      </c>
      <c r="N17" s="10">
        <f t="shared" si="35"/>
        <v>0</v>
      </c>
      <c r="O17" s="8">
        <f t="shared" si="43"/>
        <v>0</v>
      </c>
      <c r="P17" s="11">
        <f t="shared" si="36"/>
        <v>0</v>
      </c>
      <c r="Q17" s="11">
        <f t="shared" si="37"/>
        <v>0</v>
      </c>
      <c r="R17" s="11"/>
      <c r="S17" s="12">
        <f t="shared" si="44"/>
        <v>39865.958333333336</v>
      </c>
      <c r="T17" s="9">
        <f t="shared" si="38"/>
        <v>0</v>
      </c>
      <c r="U17" s="9" t="str">
        <f t="shared" si="39"/>
        <v/>
      </c>
      <c r="W17" s="1">
        <v>39865.958333333336</v>
      </c>
      <c r="X17" s="3">
        <v>0</v>
      </c>
      <c r="Z17" s="12">
        <f t="shared" si="45"/>
        <v>39865.958333333336</v>
      </c>
      <c r="AA17" s="21">
        <f t="shared" si="46"/>
        <v>0</v>
      </c>
      <c r="AB17" s="21" t="str">
        <f t="shared" si="47"/>
        <v/>
      </c>
      <c r="AK17" s="12">
        <v>41560</v>
      </c>
      <c r="AL17" s="2">
        <v>126.38333</v>
      </c>
      <c r="AM17" s="10">
        <f t="shared" si="40"/>
        <v>3.6384996574863465E-3</v>
      </c>
      <c r="AN17" s="39">
        <f t="shared" si="13"/>
        <v>41561</v>
      </c>
      <c r="AO17" s="40">
        <f t="shared" si="41"/>
        <v>0</v>
      </c>
      <c r="AS17" s="4">
        <f t="shared" si="14"/>
        <v>39865.958333333336</v>
      </c>
      <c r="AT17" s="3">
        <f t="shared" si="15"/>
        <v>0</v>
      </c>
      <c r="AU17" t="str">
        <f t="shared" si="16"/>
        <v/>
      </c>
      <c r="AV17" t="str">
        <f t="shared" si="49"/>
        <v/>
      </c>
      <c r="AW17" t="str">
        <f t="shared" si="50"/>
        <v/>
      </c>
      <c r="AY17" s="12">
        <f t="shared" si="51"/>
        <v>39865.958333333336</v>
      </c>
      <c r="AZ17" s="2">
        <f t="shared" si="52"/>
        <v>0</v>
      </c>
      <c r="BA17" s="2">
        <f t="shared" si="53"/>
        <v>1</v>
      </c>
      <c r="BB17" s="51" t="str">
        <f t="shared" si="54"/>
        <v/>
      </c>
      <c r="BC17" s="9">
        <f t="shared" si="17"/>
        <v>0.1</v>
      </c>
      <c r="BD17" s="9" t="str">
        <f t="shared" si="18"/>
        <v/>
      </c>
      <c r="BE17" s="9" t="str">
        <f t="shared" si="19"/>
        <v/>
      </c>
      <c r="BG17" s="4">
        <f t="shared" si="20"/>
        <v>39865.958333333336</v>
      </c>
      <c r="BH17" s="45">
        <f t="shared" si="21"/>
        <v>0.1</v>
      </c>
      <c r="BI17" s="45" t="str">
        <f t="shared" si="22"/>
        <v/>
      </c>
      <c r="BJ17" s="45" t="str">
        <f t="shared" si="23"/>
        <v/>
      </c>
      <c r="BN17" s="4">
        <f t="shared" si="24"/>
        <v>39865.958333333336</v>
      </c>
      <c r="BO17" s="45">
        <f t="shared" si="25"/>
        <v>0.1</v>
      </c>
      <c r="BS17" s="12">
        <v>41560</v>
      </c>
      <c r="BT17" s="2">
        <v>126.38333</v>
      </c>
      <c r="BU17" s="10">
        <f t="shared" si="42"/>
        <v>3.619781223322991E-3</v>
      </c>
      <c r="BV17" s="58">
        <f t="shared" si="26"/>
        <v>0</v>
      </c>
      <c r="BW17" s="58">
        <f t="shared" si="27"/>
        <v>0</v>
      </c>
      <c r="BX17" s="44">
        <f t="shared" si="28"/>
        <v>0</v>
      </c>
      <c r="BY17" s="44"/>
      <c r="BZ17" s="44">
        <f t="shared" si="34"/>
        <v>0.45583000000000595</v>
      </c>
      <c r="CB17" s="46">
        <f t="shared" si="2"/>
        <v>39865.958333333336</v>
      </c>
      <c r="CC17" s="9">
        <f t="shared" si="3"/>
        <v>0</v>
      </c>
      <c r="CD17" s="2">
        <f t="shared" si="4"/>
        <v>1</v>
      </c>
      <c r="CE17" s="61">
        <f t="shared" si="29"/>
        <v>0</v>
      </c>
      <c r="CF17" s="9">
        <f t="shared" si="30"/>
        <v>0.1</v>
      </c>
      <c r="CG17" s="9" t="str">
        <f t="shared" si="31"/>
        <v/>
      </c>
      <c r="CH17" s="9" t="str">
        <f t="shared" si="32"/>
        <v/>
      </c>
      <c r="CJ17" s="4">
        <f t="shared" si="48"/>
        <v>39865.958333333336</v>
      </c>
      <c r="CK17" s="3">
        <f t="shared" si="33"/>
        <v>0.1</v>
      </c>
    </row>
    <row r="18" spans="1:89" x14ac:dyDescent="0.25">
      <c r="A18" s="1">
        <v>39868.958333333336</v>
      </c>
      <c r="B18" s="3">
        <v>0</v>
      </c>
      <c r="C18">
        <f t="shared" si="9"/>
        <v>1</v>
      </c>
      <c r="D18">
        <f t="shared" si="10"/>
        <v>1</v>
      </c>
      <c r="E18">
        <f t="shared" si="11"/>
        <v>1</v>
      </c>
      <c r="F18">
        <f t="shared" si="12"/>
        <v>0.1</v>
      </c>
      <c r="H18" s="4">
        <f t="shared" si="0"/>
        <v>39868.958333333336</v>
      </c>
      <c r="I18">
        <f t="shared" si="5"/>
        <v>1</v>
      </c>
      <c r="J18">
        <f t="shared" si="5"/>
        <v>0.1</v>
      </c>
      <c r="L18" s="7">
        <v>39866.958333333336</v>
      </c>
      <c r="M18" s="9">
        <v>0</v>
      </c>
      <c r="N18" s="10">
        <f t="shared" si="35"/>
        <v>0</v>
      </c>
      <c r="O18" s="8">
        <f t="shared" si="43"/>
        <v>0</v>
      </c>
      <c r="P18" s="11">
        <f t="shared" si="36"/>
        <v>0</v>
      </c>
      <c r="Q18" s="11">
        <f t="shared" si="37"/>
        <v>0</v>
      </c>
      <c r="R18" s="11"/>
      <c r="S18" s="12">
        <f t="shared" si="44"/>
        <v>39868.958333333336</v>
      </c>
      <c r="T18" s="9">
        <f t="shared" si="38"/>
        <v>0</v>
      </c>
      <c r="U18" s="9" t="str">
        <f t="shared" si="39"/>
        <v/>
      </c>
      <c r="W18" s="1">
        <v>39868.958333333336</v>
      </c>
      <c r="X18" s="3">
        <v>0</v>
      </c>
      <c r="Z18" s="12">
        <f t="shared" si="45"/>
        <v>39868.958333333336</v>
      </c>
      <c r="AA18" s="21">
        <f t="shared" si="46"/>
        <v>0</v>
      </c>
      <c r="AB18" s="21" t="str">
        <f t="shared" si="47"/>
        <v/>
      </c>
      <c r="AK18" s="12">
        <v>41561</v>
      </c>
      <c r="AL18" s="2">
        <v>135.24198999999999</v>
      </c>
      <c r="AM18" s="10">
        <f t="shared" si="40"/>
        <v>7.0347303011653428E-2</v>
      </c>
      <c r="AN18" s="39">
        <f t="shared" si="13"/>
        <v>41562</v>
      </c>
      <c r="AO18" s="40">
        <f t="shared" si="41"/>
        <v>1</v>
      </c>
      <c r="AS18" s="4">
        <f t="shared" ref="AS18:AS49" si="55">W18</f>
        <v>39868.958333333336</v>
      </c>
      <c r="AT18" s="3">
        <f t="shared" ref="AT18:AT49" si="56">X18</f>
        <v>0</v>
      </c>
      <c r="AU18" t="str">
        <f t="shared" si="16"/>
        <v/>
      </c>
      <c r="AV18" t="str">
        <f t="shared" si="49"/>
        <v/>
      </c>
      <c r="AW18" t="str">
        <f t="shared" si="50"/>
        <v/>
      </c>
      <c r="AY18" s="12">
        <f t="shared" si="51"/>
        <v>39868.958333333336</v>
      </c>
      <c r="AZ18" s="2">
        <f t="shared" si="52"/>
        <v>0</v>
      </c>
      <c r="BA18" s="2">
        <f t="shared" si="53"/>
        <v>1</v>
      </c>
      <c r="BB18" s="51" t="str">
        <f t="shared" si="54"/>
        <v/>
      </c>
      <c r="BC18" s="9">
        <f t="shared" ref="BC18:BC81" si="57">IF(BA18=1, 0.1, "")</f>
        <v>0.1</v>
      </c>
      <c r="BD18" s="9" t="str">
        <f t="shared" ref="BD18:BD81" si="58">IF(BB18=1, 0.1, "")</f>
        <v/>
      </c>
      <c r="BE18" s="9" t="str">
        <f t="shared" ref="BE18:BE81" si="59">IF( OR(BA18=1,BB18=1),"",AZ18)</f>
        <v/>
      </c>
      <c r="BG18" s="4">
        <f t="shared" si="20"/>
        <v>39868.958333333336</v>
      </c>
      <c r="BH18" s="45">
        <f t="shared" si="21"/>
        <v>0.1</v>
      </c>
      <c r="BI18" s="45" t="str">
        <f t="shared" si="22"/>
        <v/>
      </c>
      <c r="BJ18" s="45" t="str">
        <f t="shared" si="23"/>
        <v/>
      </c>
      <c r="BN18" s="4">
        <f t="shared" si="24"/>
        <v>39868.958333333336</v>
      </c>
      <c r="BO18" s="45">
        <f t="shared" si="25"/>
        <v>0.1</v>
      </c>
      <c r="BS18" s="12">
        <v>41561</v>
      </c>
      <c r="BT18" s="2">
        <v>135.24198999999999</v>
      </c>
      <c r="BU18" s="10">
        <f t="shared" si="42"/>
        <v>7.00935795883839E-2</v>
      </c>
      <c r="BV18" s="58">
        <f t="shared" si="26"/>
        <v>1</v>
      </c>
      <c r="BW18" s="58">
        <f t="shared" si="27"/>
        <v>0</v>
      </c>
      <c r="BX18" s="44">
        <f t="shared" si="28"/>
        <v>1</v>
      </c>
      <c r="BY18" s="44"/>
      <c r="BZ18" s="44">
        <f t="shared" si="34"/>
        <v>8.8586599999999862</v>
      </c>
      <c r="CB18" s="46">
        <f t="shared" si="2"/>
        <v>39868.958333333336</v>
      </c>
      <c r="CC18" s="9">
        <f t="shared" si="3"/>
        <v>0</v>
      </c>
      <c r="CD18" s="2">
        <f t="shared" si="4"/>
        <v>1</v>
      </c>
      <c r="CE18" s="61">
        <f t="shared" si="29"/>
        <v>1</v>
      </c>
      <c r="CF18" s="9">
        <f t="shared" si="30"/>
        <v>0.1</v>
      </c>
      <c r="CG18" s="9" t="str">
        <f t="shared" si="31"/>
        <v/>
      </c>
      <c r="CH18" s="9" t="str">
        <f t="shared" si="32"/>
        <v/>
      </c>
      <c r="CJ18" s="4">
        <f t="shared" si="48"/>
        <v>39868.958333333336</v>
      </c>
      <c r="CK18" s="3">
        <f t="shared" si="33"/>
        <v>0.1</v>
      </c>
    </row>
    <row r="19" spans="1:89" x14ac:dyDescent="0.25">
      <c r="A19" s="1">
        <v>39871.958333333336</v>
      </c>
      <c r="B19" s="3">
        <v>0</v>
      </c>
      <c r="C19">
        <f t="shared" si="9"/>
        <v>1</v>
      </c>
      <c r="D19">
        <f t="shared" si="10"/>
        <v>1</v>
      </c>
      <c r="E19">
        <f t="shared" si="11"/>
        <v>1</v>
      </c>
      <c r="F19">
        <f t="shared" si="12"/>
        <v>0.1</v>
      </c>
      <c r="H19" s="4">
        <f t="shared" si="0"/>
        <v>39871.958333333336</v>
      </c>
      <c r="I19">
        <f t="shared" si="5"/>
        <v>1</v>
      </c>
      <c r="J19">
        <f t="shared" si="5"/>
        <v>0.1</v>
      </c>
      <c r="L19" s="7">
        <v>39869.958333333336</v>
      </c>
      <c r="M19" s="9">
        <v>0</v>
      </c>
      <c r="N19" s="10">
        <f t="shared" si="35"/>
        <v>0</v>
      </c>
      <c r="O19" s="8">
        <f t="shared" si="43"/>
        <v>0</v>
      </c>
      <c r="P19" s="11">
        <f t="shared" si="36"/>
        <v>0</v>
      </c>
      <c r="Q19" s="11">
        <f t="shared" si="37"/>
        <v>0</v>
      </c>
      <c r="R19" s="11"/>
      <c r="S19" s="12">
        <f t="shared" si="44"/>
        <v>39871.958333333336</v>
      </c>
      <c r="T19" s="9">
        <f t="shared" si="38"/>
        <v>0</v>
      </c>
      <c r="U19" s="9" t="str">
        <f t="shared" si="39"/>
        <v/>
      </c>
      <c r="W19" s="1">
        <v>39871.958333333336</v>
      </c>
      <c r="X19" s="3">
        <v>0</v>
      </c>
      <c r="Z19" s="12">
        <f t="shared" si="45"/>
        <v>39871.958333333336</v>
      </c>
      <c r="AA19" s="21">
        <f t="shared" si="46"/>
        <v>0</v>
      </c>
      <c r="AB19" s="21" t="str">
        <f t="shared" si="47"/>
        <v/>
      </c>
      <c r="AK19" s="12">
        <v>41562</v>
      </c>
      <c r="AL19" s="2">
        <v>133.20332999999999</v>
      </c>
      <c r="AM19" s="10">
        <f t="shared" si="40"/>
        <v>-1.6130766612970183E-2</v>
      </c>
      <c r="AN19" s="39">
        <f t="shared" si="13"/>
        <v>41563</v>
      </c>
      <c r="AO19" s="40">
        <f t="shared" si="41"/>
        <v>0</v>
      </c>
      <c r="AS19" s="4">
        <f t="shared" si="55"/>
        <v>39871.958333333336</v>
      </c>
      <c r="AT19" s="3">
        <f t="shared" si="56"/>
        <v>0</v>
      </c>
      <c r="AU19" t="str">
        <f t="shared" si="16"/>
        <v/>
      </c>
      <c r="AV19" t="str">
        <f t="shared" si="49"/>
        <v/>
      </c>
      <c r="AW19" t="str">
        <f t="shared" si="50"/>
        <v/>
      </c>
      <c r="AY19" s="12">
        <f t="shared" si="51"/>
        <v>39871.958333333336</v>
      </c>
      <c r="AZ19" s="2">
        <f t="shared" si="52"/>
        <v>0</v>
      </c>
      <c r="BA19" s="2">
        <f t="shared" si="53"/>
        <v>1</v>
      </c>
      <c r="BB19" s="51" t="str">
        <f t="shared" si="54"/>
        <v/>
      </c>
      <c r="BC19" s="9">
        <f t="shared" si="57"/>
        <v>0.1</v>
      </c>
      <c r="BD19" s="9" t="str">
        <f t="shared" si="58"/>
        <v/>
      </c>
      <c r="BE19" s="9" t="str">
        <f t="shared" si="59"/>
        <v/>
      </c>
      <c r="BG19" s="4">
        <f t="shared" si="20"/>
        <v>39871.958333333336</v>
      </c>
      <c r="BH19" s="45">
        <f t="shared" si="21"/>
        <v>0.1</v>
      </c>
      <c r="BI19" s="45" t="str">
        <f t="shared" si="22"/>
        <v/>
      </c>
      <c r="BJ19" s="45" t="str">
        <f t="shared" si="23"/>
        <v/>
      </c>
      <c r="BN19" s="4">
        <f t="shared" si="24"/>
        <v>39871.958333333336</v>
      </c>
      <c r="BO19" s="45">
        <f t="shared" si="25"/>
        <v>0.1</v>
      </c>
      <c r="BS19" s="12">
        <v>41562</v>
      </c>
      <c r="BT19" s="2">
        <v>133.20332999999999</v>
      </c>
      <c r="BU19" s="10">
        <f t="shared" si="42"/>
        <v>-1.5074164466228227E-2</v>
      </c>
      <c r="BV19" s="58">
        <f t="shared" si="26"/>
        <v>0</v>
      </c>
      <c r="BW19" s="58">
        <f t="shared" si="27"/>
        <v>1</v>
      </c>
      <c r="BX19" s="44">
        <f t="shared" si="28"/>
        <v>1</v>
      </c>
      <c r="BY19" s="44"/>
      <c r="BZ19" s="44">
        <f t="shared" si="34"/>
        <v>-2.038659999999993</v>
      </c>
      <c r="CB19" s="46">
        <f t="shared" si="2"/>
        <v>39871.958333333336</v>
      </c>
      <c r="CC19" s="9">
        <f t="shared" si="3"/>
        <v>0</v>
      </c>
      <c r="CD19" s="2">
        <f t="shared" si="4"/>
        <v>1</v>
      </c>
      <c r="CE19" s="61">
        <f t="shared" si="29"/>
        <v>1</v>
      </c>
      <c r="CF19" s="9">
        <f t="shared" si="30"/>
        <v>0.1</v>
      </c>
      <c r="CG19" s="9" t="str">
        <f t="shared" si="31"/>
        <v/>
      </c>
      <c r="CH19" s="9" t="str">
        <f t="shared" si="32"/>
        <v/>
      </c>
      <c r="CJ19" s="4">
        <f t="shared" si="48"/>
        <v>39871.958333333336</v>
      </c>
      <c r="CK19" s="3">
        <f t="shared" si="33"/>
        <v>0.1</v>
      </c>
    </row>
    <row r="20" spans="1:89" x14ac:dyDescent="0.25">
      <c r="A20" s="1">
        <v>39874.958333333336</v>
      </c>
      <c r="B20" s="3">
        <v>0</v>
      </c>
      <c r="C20">
        <f t="shared" si="9"/>
        <v>1</v>
      </c>
      <c r="D20">
        <f t="shared" si="10"/>
        <v>1</v>
      </c>
      <c r="E20">
        <f t="shared" si="11"/>
        <v>1</v>
      </c>
      <c r="F20">
        <f t="shared" si="12"/>
        <v>0.1</v>
      </c>
      <c r="H20" s="4">
        <f t="shared" si="0"/>
        <v>39874.958333333336</v>
      </c>
      <c r="I20">
        <f t="shared" si="5"/>
        <v>1</v>
      </c>
      <c r="J20">
        <f t="shared" si="5"/>
        <v>0.1</v>
      </c>
      <c r="L20" s="7">
        <v>39872.958333333336</v>
      </c>
      <c r="M20" s="9">
        <v>0</v>
      </c>
      <c r="N20" s="10">
        <f t="shared" si="35"/>
        <v>0</v>
      </c>
      <c r="O20" s="8">
        <f t="shared" si="43"/>
        <v>0</v>
      </c>
      <c r="P20" s="11">
        <f t="shared" si="36"/>
        <v>0</v>
      </c>
      <c r="Q20" s="11">
        <f t="shared" ref="Q20:Q39" si="60">IF(O20&gt;$Q$5,1,0)</f>
        <v>0</v>
      </c>
      <c r="R20" s="11"/>
      <c r="S20" s="12">
        <f t="shared" si="44"/>
        <v>39874.958333333336</v>
      </c>
      <c r="T20" s="9">
        <f t="shared" si="38"/>
        <v>0</v>
      </c>
      <c r="U20" s="9" t="str">
        <f t="shared" si="39"/>
        <v/>
      </c>
      <c r="W20" s="1">
        <v>39874.958333333336</v>
      </c>
      <c r="X20" s="3">
        <v>0</v>
      </c>
      <c r="Z20" s="12">
        <f t="shared" si="45"/>
        <v>39874.958333333336</v>
      </c>
      <c r="AA20" s="21">
        <f t="shared" si="46"/>
        <v>0</v>
      </c>
      <c r="AB20" s="21" t="str">
        <f t="shared" si="47"/>
        <v/>
      </c>
      <c r="AK20" s="12">
        <v>41563</v>
      </c>
      <c r="AL20" s="2">
        <v>142.76333</v>
      </c>
      <c r="AM20" s="10">
        <f t="shared" si="40"/>
        <v>7.0688105077424568E-2</v>
      </c>
      <c r="AN20" s="39">
        <f t="shared" si="13"/>
        <v>41564</v>
      </c>
      <c r="AO20" s="40">
        <f t="shared" si="41"/>
        <v>1</v>
      </c>
      <c r="AS20" s="4">
        <f t="shared" si="55"/>
        <v>39874.958333333336</v>
      </c>
      <c r="AT20" s="3">
        <f t="shared" si="56"/>
        <v>0</v>
      </c>
      <c r="AU20" t="str">
        <f t="shared" si="16"/>
        <v/>
      </c>
      <c r="AV20" t="str">
        <f t="shared" si="49"/>
        <v/>
      </c>
      <c r="AW20" t="str">
        <f t="shared" si="50"/>
        <v/>
      </c>
      <c r="AY20" s="12">
        <f t="shared" si="51"/>
        <v>39874.958333333336</v>
      </c>
      <c r="AZ20" s="2">
        <f t="shared" si="52"/>
        <v>0</v>
      </c>
      <c r="BA20" s="2">
        <f t="shared" si="53"/>
        <v>1</v>
      </c>
      <c r="BB20" s="51" t="str">
        <f t="shared" si="54"/>
        <v/>
      </c>
      <c r="BC20" s="9">
        <f t="shared" si="57"/>
        <v>0.1</v>
      </c>
      <c r="BD20" s="9" t="str">
        <f t="shared" si="58"/>
        <v/>
      </c>
      <c r="BE20" s="9" t="str">
        <f t="shared" si="59"/>
        <v/>
      </c>
      <c r="BG20" s="4">
        <f t="shared" si="20"/>
        <v>39874.958333333336</v>
      </c>
      <c r="BH20" s="45">
        <f t="shared" si="21"/>
        <v>0.1</v>
      </c>
      <c r="BI20" s="45" t="str">
        <f t="shared" si="22"/>
        <v/>
      </c>
      <c r="BJ20" s="45" t="str">
        <f t="shared" si="23"/>
        <v/>
      </c>
      <c r="BN20" s="4">
        <f t="shared" si="24"/>
        <v>39874.958333333336</v>
      </c>
      <c r="BO20" s="45">
        <f t="shared" si="25"/>
        <v>0.1</v>
      </c>
      <c r="BS20" s="12">
        <v>41563</v>
      </c>
      <c r="BT20" s="2">
        <v>142.76333</v>
      </c>
      <c r="BU20" s="10">
        <f t="shared" si="42"/>
        <v>7.1769977522333731E-2</v>
      </c>
      <c r="BV20" s="58">
        <f t="shared" si="26"/>
        <v>1</v>
      </c>
      <c r="BW20" s="58">
        <f t="shared" si="27"/>
        <v>0</v>
      </c>
      <c r="BX20" s="44">
        <f t="shared" si="28"/>
        <v>1</v>
      </c>
      <c r="BY20" s="44"/>
      <c r="BZ20" s="44">
        <f t="shared" si="34"/>
        <v>9.5600000000000023</v>
      </c>
      <c r="CB20" s="46">
        <f t="shared" si="2"/>
        <v>39874.958333333336</v>
      </c>
      <c r="CC20" s="9">
        <f t="shared" si="3"/>
        <v>0</v>
      </c>
      <c r="CD20" s="2">
        <f t="shared" si="4"/>
        <v>1</v>
      </c>
      <c r="CE20" s="61">
        <f t="shared" si="29"/>
        <v>1</v>
      </c>
      <c r="CF20" s="9">
        <f t="shared" si="30"/>
        <v>0.1</v>
      </c>
      <c r="CG20" s="9" t="str">
        <f t="shared" si="31"/>
        <v/>
      </c>
      <c r="CH20" s="9" t="str">
        <f t="shared" si="32"/>
        <v/>
      </c>
      <c r="CJ20" s="4">
        <f t="shared" si="48"/>
        <v>39874.958333333336</v>
      </c>
      <c r="CK20" s="3">
        <f t="shared" si="33"/>
        <v>0.1</v>
      </c>
    </row>
    <row r="21" spans="1:89" x14ac:dyDescent="0.25">
      <c r="A21" s="1">
        <v>39877.958333333336</v>
      </c>
      <c r="B21" s="3">
        <v>0</v>
      </c>
      <c r="C21">
        <f t="shared" si="9"/>
        <v>1</v>
      </c>
      <c r="D21">
        <f t="shared" si="10"/>
        <v>1</v>
      </c>
      <c r="E21">
        <f t="shared" si="11"/>
        <v>1</v>
      </c>
      <c r="F21">
        <f t="shared" si="12"/>
        <v>0.1</v>
      </c>
      <c r="H21" s="4">
        <f t="shared" si="0"/>
        <v>39877.958333333336</v>
      </c>
      <c r="I21">
        <f t="shared" si="5"/>
        <v>1</v>
      </c>
      <c r="J21">
        <f t="shared" si="5"/>
        <v>0.1</v>
      </c>
      <c r="L21" s="7">
        <v>39875.958333333336</v>
      </c>
      <c r="M21" s="9">
        <v>0</v>
      </c>
      <c r="N21" s="10">
        <f t="shared" si="35"/>
        <v>0</v>
      </c>
      <c r="O21" s="8">
        <f t="shared" si="43"/>
        <v>0</v>
      </c>
      <c r="P21" s="11">
        <f t="shared" si="36"/>
        <v>0</v>
      </c>
      <c r="Q21" s="11">
        <f t="shared" si="60"/>
        <v>0</v>
      </c>
      <c r="R21" s="11"/>
      <c r="S21" s="12">
        <f t="shared" si="44"/>
        <v>39877.958333333336</v>
      </c>
      <c r="T21" s="9">
        <f t="shared" si="38"/>
        <v>0</v>
      </c>
      <c r="U21" s="9" t="str">
        <f t="shared" si="39"/>
        <v/>
      </c>
      <c r="W21" s="1">
        <v>39877.958333333336</v>
      </c>
      <c r="X21" s="3">
        <v>0</v>
      </c>
      <c r="Z21" s="12">
        <f t="shared" si="45"/>
        <v>39877.958333333336</v>
      </c>
      <c r="AA21" s="21">
        <f t="shared" si="46"/>
        <v>0</v>
      </c>
      <c r="AB21" s="21" t="str">
        <f t="shared" si="47"/>
        <v/>
      </c>
      <c r="AK21" s="12">
        <v>41564</v>
      </c>
      <c r="AL21" s="2">
        <v>137.92332999999999</v>
      </c>
      <c r="AM21" s="10">
        <f t="shared" si="40"/>
        <v>-3.63354279506376E-2</v>
      </c>
      <c r="AN21" s="39">
        <f t="shared" si="13"/>
        <v>41565</v>
      </c>
      <c r="AO21" s="40">
        <f t="shared" si="41"/>
        <v>0</v>
      </c>
      <c r="AS21" s="4">
        <f t="shared" si="55"/>
        <v>39877.958333333336</v>
      </c>
      <c r="AT21" s="3">
        <f t="shared" si="56"/>
        <v>0</v>
      </c>
      <c r="AU21" t="str">
        <f t="shared" si="16"/>
        <v/>
      </c>
      <c r="AV21" t="str">
        <f t="shared" si="49"/>
        <v/>
      </c>
      <c r="AW21" t="str">
        <f t="shared" si="50"/>
        <v/>
      </c>
      <c r="AY21" s="12">
        <f t="shared" si="51"/>
        <v>39877.958333333336</v>
      </c>
      <c r="AZ21" s="2">
        <f t="shared" si="52"/>
        <v>0</v>
      </c>
      <c r="BA21" s="2">
        <f t="shared" si="53"/>
        <v>1</v>
      </c>
      <c r="BB21" s="51" t="str">
        <f t="shared" si="54"/>
        <v/>
      </c>
      <c r="BC21" s="9">
        <f t="shared" si="57"/>
        <v>0.1</v>
      </c>
      <c r="BD21" s="9" t="str">
        <f t="shared" si="58"/>
        <v/>
      </c>
      <c r="BE21" s="9" t="str">
        <f t="shared" si="59"/>
        <v/>
      </c>
      <c r="BG21" s="4">
        <f t="shared" si="20"/>
        <v>39877.958333333336</v>
      </c>
      <c r="BH21" s="45">
        <f t="shared" si="21"/>
        <v>0.1</v>
      </c>
      <c r="BI21" s="45" t="str">
        <f t="shared" si="22"/>
        <v/>
      </c>
      <c r="BJ21" s="45" t="str">
        <f t="shared" si="23"/>
        <v/>
      </c>
      <c r="BN21" s="4">
        <f t="shared" si="24"/>
        <v>39877.958333333336</v>
      </c>
      <c r="BO21" s="45">
        <f t="shared" si="25"/>
        <v>0.1</v>
      </c>
      <c r="BS21" s="12">
        <v>41564</v>
      </c>
      <c r="BT21" s="2">
        <v>137.92332999999999</v>
      </c>
      <c r="BU21" s="10">
        <f t="shared" si="42"/>
        <v>-3.3902263277271576E-2</v>
      </c>
      <c r="BV21" s="58">
        <f t="shared" si="26"/>
        <v>0</v>
      </c>
      <c r="BW21" s="58">
        <f t="shared" si="27"/>
        <v>1</v>
      </c>
      <c r="BX21" s="44">
        <f t="shared" si="28"/>
        <v>1</v>
      </c>
      <c r="BY21" s="44"/>
      <c r="BZ21" s="44">
        <f t="shared" si="34"/>
        <v>-4.8400000000000034</v>
      </c>
      <c r="CB21" s="46">
        <f t="shared" si="2"/>
        <v>39877.958333333336</v>
      </c>
      <c r="CC21" s="9">
        <f t="shared" si="3"/>
        <v>0</v>
      </c>
      <c r="CD21" s="2">
        <f t="shared" si="4"/>
        <v>1</v>
      </c>
      <c r="CE21" s="61">
        <f t="shared" si="29"/>
        <v>1</v>
      </c>
      <c r="CF21" s="9">
        <f t="shared" si="30"/>
        <v>0.1</v>
      </c>
      <c r="CG21" s="9" t="str">
        <f t="shared" si="31"/>
        <v/>
      </c>
      <c r="CH21" s="9" t="str">
        <f t="shared" si="32"/>
        <v/>
      </c>
      <c r="CJ21" s="4">
        <f t="shared" si="48"/>
        <v>39877.958333333336</v>
      </c>
      <c r="CK21" s="3">
        <f t="shared" si="33"/>
        <v>0.1</v>
      </c>
    </row>
    <row r="22" spans="1:89" x14ac:dyDescent="0.25">
      <c r="A22" s="1">
        <v>39881</v>
      </c>
      <c r="B22" s="3">
        <v>0</v>
      </c>
      <c r="C22">
        <f t="shared" si="9"/>
        <v>1</v>
      </c>
      <c r="D22">
        <f t="shared" si="10"/>
        <v>1</v>
      </c>
      <c r="E22">
        <f t="shared" si="11"/>
        <v>1</v>
      </c>
      <c r="F22">
        <f t="shared" si="12"/>
        <v>0.1</v>
      </c>
      <c r="H22" s="4">
        <f t="shared" si="0"/>
        <v>39881</v>
      </c>
      <c r="I22">
        <f t="shared" si="5"/>
        <v>1</v>
      </c>
      <c r="J22">
        <f t="shared" si="5"/>
        <v>0.1</v>
      </c>
      <c r="L22" s="7">
        <v>39878.958333333336</v>
      </c>
      <c r="M22" s="9">
        <v>0</v>
      </c>
      <c r="N22" s="10">
        <f t="shared" si="35"/>
        <v>0</v>
      </c>
      <c r="O22" s="8">
        <f t="shared" si="43"/>
        <v>0</v>
      </c>
      <c r="P22" s="11">
        <f t="shared" si="36"/>
        <v>0</v>
      </c>
      <c r="Q22" s="11">
        <f t="shared" si="60"/>
        <v>0</v>
      </c>
      <c r="R22" s="11"/>
      <c r="S22" s="12">
        <f t="shared" si="44"/>
        <v>39881</v>
      </c>
      <c r="T22" s="9">
        <f t="shared" si="38"/>
        <v>0</v>
      </c>
      <c r="U22" s="9" t="str">
        <f t="shared" si="39"/>
        <v/>
      </c>
      <c r="W22" s="1">
        <v>39881</v>
      </c>
      <c r="X22" s="3">
        <v>0</v>
      </c>
      <c r="Z22" s="12">
        <f t="shared" si="45"/>
        <v>39881</v>
      </c>
      <c r="AA22" s="21">
        <f t="shared" si="46"/>
        <v>0</v>
      </c>
      <c r="AB22" s="21" t="str">
        <f t="shared" si="47"/>
        <v/>
      </c>
      <c r="AK22" s="12">
        <v>41565</v>
      </c>
      <c r="AL22" s="2">
        <v>142.95166</v>
      </c>
      <c r="AM22" s="10">
        <f t="shared" si="40"/>
        <v>3.5221439567149432E-2</v>
      </c>
      <c r="AN22" s="39">
        <f t="shared" si="13"/>
        <v>41566</v>
      </c>
      <c r="AO22" s="40">
        <f t="shared" si="41"/>
        <v>0</v>
      </c>
      <c r="AS22" s="4">
        <f t="shared" si="55"/>
        <v>39881</v>
      </c>
      <c r="AT22" s="3">
        <f t="shared" si="56"/>
        <v>0</v>
      </c>
      <c r="AU22" t="str">
        <f t="shared" si="16"/>
        <v/>
      </c>
      <c r="AV22" t="str">
        <f t="shared" si="49"/>
        <v/>
      </c>
      <c r="AW22" t="str">
        <f t="shared" si="50"/>
        <v/>
      </c>
      <c r="AY22" s="12">
        <f t="shared" si="51"/>
        <v>39881</v>
      </c>
      <c r="AZ22" s="2">
        <f t="shared" si="52"/>
        <v>0</v>
      </c>
      <c r="BA22" s="2">
        <f t="shared" si="53"/>
        <v>1</v>
      </c>
      <c r="BB22" s="51" t="str">
        <f t="shared" si="54"/>
        <v/>
      </c>
      <c r="BC22" s="9">
        <f t="shared" si="57"/>
        <v>0.1</v>
      </c>
      <c r="BD22" s="9" t="str">
        <f t="shared" si="58"/>
        <v/>
      </c>
      <c r="BE22" s="9" t="str">
        <f t="shared" si="59"/>
        <v/>
      </c>
      <c r="BG22" s="4">
        <f t="shared" si="20"/>
        <v>39881</v>
      </c>
      <c r="BH22" s="45">
        <f t="shared" si="21"/>
        <v>0.1</v>
      </c>
      <c r="BI22" s="45" t="str">
        <f t="shared" si="22"/>
        <v/>
      </c>
      <c r="BJ22" s="45" t="str">
        <f t="shared" si="23"/>
        <v/>
      </c>
      <c r="BN22" s="4">
        <f t="shared" si="24"/>
        <v>39881</v>
      </c>
      <c r="BO22" s="45">
        <f t="shared" si="25"/>
        <v>0.1</v>
      </c>
      <c r="BS22" s="12">
        <v>41565</v>
      </c>
      <c r="BT22" s="2">
        <v>142.95166</v>
      </c>
      <c r="BU22" s="10">
        <f t="shared" si="42"/>
        <v>3.6457428920836026E-2</v>
      </c>
      <c r="BV22" s="58">
        <f t="shared" si="26"/>
        <v>0</v>
      </c>
      <c r="BW22" s="58">
        <f t="shared" si="27"/>
        <v>0</v>
      </c>
      <c r="BX22" s="44">
        <f t="shared" si="28"/>
        <v>0</v>
      </c>
      <c r="BY22" s="44"/>
      <c r="BZ22" s="44">
        <f t="shared" si="34"/>
        <v>5.0283300000000111</v>
      </c>
      <c r="CB22" s="46">
        <f t="shared" si="2"/>
        <v>39881</v>
      </c>
      <c r="CC22" s="9">
        <f t="shared" si="3"/>
        <v>0</v>
      </c>
      <c r="CD22" s="2">
        <f t="shared" si="4"/>
        <v>1</v>
      </c>
      <c r="CE22" s="61">
        <f t="shared" si="29"/>
        <v>0</v>
      </c>
      <c r="CF22" s="9">
        <f t="shared" si="30"/>
        <v>0.1</v>
      </c>
      <c r="CG22" s="9" t="str">
        <f t="shared" si="31"/>
        <v/>
      </c>
      <c r="CH22" s="9" t="str">
        <f t="shared" si="32"/>
        <v/>
      </c>
      <c r="CJ22" s="4">
        <f t="shared" si="48"/>
        <v>39881</v>
      </c>
      <c r="CK22" s="3">
        <f t="shared" si="33"/>
        <v>0.1</v>
      </c>
    </row>
    <row r="23" spans="1:89" x14ac:dyDescent="0.25">
      <c r="A23" s="1">
        <v>39884</v>
      </c>
      <c r="B23" s="3">
        <v>0</v>
      </c>
      <c r="C23">
        <f t="shared" si="9"/>
        <v>1</v>
      </c>
      <c r="D23">
        <f t="shared" si="10"/>
        <v>1</v>
      </c>
      <c r="E23">
        <f t="shared" si="11"/>
        <v>1</v>
      </c>
      <c r="F23">
        <f t="shared" si="12"/>
        <v>0.1</v>
      </c>
      <c r="H23" s="4">
        <f t="shared" si="0"/>
        <v>39884</v>
      </c>
      <c r="I23">
        <f t="shared" si="5"/>
        <v>1</v>
      </c>
      <c r="J23">
        <f t="shared" si="5"/>
        <v>0.1</v>
      </c>
      <c r="L23" s="7">
        <v>39882</v>
      </c>
      <c r="M23" s="9">
        <v>0</v>
      </c>
      <c r="N23" s="10">
        <f t="shared" si="35"/>
        <v>0</v>
      </c>
      <c r="O23" s="8">
        <f t="shared" si="43"/>
        <v>0</v>
      </c>
      <c r="P23" s="11">
        <f t="shared" si="36"/>
        <v>0</v>
      </c>
      <c r="Q23" s="11">
        <f t="shared" si="60"/>
        <v>0</v>
      </c>
      <c r="R23" s="11"/>
      <c r="S23" s="12">
        <f t="shared" si="44"/>
        <v>39884</v>
      </c>
      <c r="T23" s="9">
        <f t="shared" si="38"/>
        <v>0</v>
      </c>
      <c r="U23" s="9" t="str">
        <f t="shared" si="39"/>
        <v/>
      </c>
      <c r="W23" s="1">
        <v>39884</v>
      </c>
      <c r="X23" s="3">
        <v>0</v>
      </c>
      <c r="Z23" s="12">
        <f t="shared" si="45"/>
        <v>39884</v>
      </c>
      <c r="AA23" s="21">
        <f t="shared" si="46"/>
        <v>0</v>
      </c>
      <c r="AB23" s="21" t="str">
        <f t="shared" si="47"/>
        <v/>
      </c>
      <c r="AK23" s="12">
        <v>41566</v>
      </c>
      <c r="AL23" s="2">
        <v>152.55183</v>
      </c>
      <c r="AM23" s="10">
        <f t="shared" si="40"/>
        <v>6.9605120468016479E-2</v>
      </c>
      <c r="AN23" s="39">
        <f t="shared" si="13"/>
        <v>41567</v>
      </c>
      <c r="AO23" s="40">
        <f t="shared" si="41"/>
        <v>1</v>
      </c>
      <c r="AS23" s="4">
        <f t="shared" si="55"/>
        <v>39884</v>
      </c>
      <c r="AT23" s="3">
        <f t="shared" si="56"/>
        <v>0</v>
      </c>
      <c r="AU23" t="str">
        <f t="shared" si="16"/>
        <v/>
      </c>
      <c r="AV23" t="str">
        <f t="shared" si="49"/>
        <v/>
      </c>
      <c r="AW23" t="str">
        <f t="shared" si="50"/>
        <v/>
      </c>
      <c r="AY23" s="12">
        <f t="shared" si="51"/>
        <v>39884</v>
      </c>
      <c r="AZ23" s="2">
        <f t="shared" si="52"/>
        <v>0</v>
      </c>
      <c r="BA23" s="2">
        <f t="shared" si="53"/>
        <v>1</v>
      </c>
      <c r="BB23" s="51" t="str">
        <f t="shared" si="54"/>
        <v/>
      </c>
      <c r="BC23" s="9">
        <f t="shared" si="57"/>
        <v>0.1</v>
      </c>
      <c r="BD23" s="9" t="str">
        <f t="shared" si="58"/>
        <v/>
      </c>
      <c r="BE23" s="9" t="str">
        <f t="shared" si="59"/>
        <v/>
      </c>
      <c r="BG23" s="4">
        <f t="shared" si="20"/>
        <v>39884</v>
      </c>
      <c r="BH23" s="45">
        <f t="shared" si="21"/>
        <v>0.1</v>
      </c>
      <c r="BI23" s="45" t="str">
        <f t="shared" si="22"/>
        <v/>
      </c>
      <c r="BJ23" s="45" t="str">
        <f t="shared" si="23"/>
        <v/>
      </c>
      <c r="BN23" s="4">
        <f t="shared" si="24"/>
        <v>39884</v>
      </c>
      <c r="BO23" s="45">
        <f t="shared" si="25"/>
        <v>0.1</v>
      </c>
      <c r="BS23" s="12">
        <v>41566</v>
      </c>
      <c r="BT23" s="2">
        <v>152.55183</v>
      </c>
      <c r="BU23" s="10">
        <f t="shared" si="42"/>
        <v>6.7156757745940071E-2</v>
      </c>
      <c r="BV23" s="58">
        <f t="shared" si="26"/>
        <v>1</v>
      </c>
      <c r="BW23" s="58">
        <f t="shared" si="27"/>
        <v>0</v>
      </c>
      <c r="BX23" s="44">
        <f t="shared" si="28"/>
        <v>1</v>
      </c>
      <c r="BY23" s="44"/>
      <c r="BZ23" s="44">
        <f t="shared" si="34"/>
        <v>9.6001699999999914</v>
      </c>
      <c r="CB23" s="46">
        <f t="shared" si="2"/>
        <v>39884</v>
      </c>
      <c r="CC23" s="9">
        <f t="shared" si="3"/>
        <v>0</v>
      </c>
      <c r="CD23" s="2">
        <f t="shared" si="4"/>
        <v>1</v>
      </c>
      <c r="CE23" s="61">
        <f t="shared" si="29"/>
        <v>1</v>
      </c>
      <c r="CF23" s="9">
        <f t="shared" si="30"/>
        <v>0.1</v>
      </c>
      <c r="CG23" s="9" t="str">
        <f t="shared" si="31"/>
        <v/>
      </c>
      <c r="CH23" s="9" t="str">
        <f t="shared" si="32"/>
        <v/>
      </c>
      <c r="CJ23" s="4">
        <f t="shared" si="48"/>
        <v>39884</v>
      </c>
      <c r="CK23" s="3">
        <f t="shared" si="33"/>
        <v>0.1</v>
      </c>
    </row>
    <row r="24" spans="1:89" x14ac:dyDescent="0.25">
      <c r="A24" s="1">
        <v>39887</v>
      </c>
      <c r="B24" s="3">
        <v>0</v>
      </c>
      <c r="C24">
        <f t="shared" si="9"/>
        <v>1</v>
      </c>
      <c r="D24">
        <f t="shared" si="10"/>
        <v>1</v>
      </c>
      <c r="E24">
        <f t="shared" si="11"/>
        <v>1</v>
      </c>
      <c r="F24">
        <f t="shared" si="12"/>
        <v>0.1</v>
      </c>
      <c r="H24" s="4">
        <f t="shared" si="0"/>
        <v>39887</v>
      </c>
      <c r="I24">
        <f t="shared" si="5"/>
        <v>1</v>
      </c>
      <c r="J24">
        <f t="shared" si="5"/>
        <v>0.1</v>
      </c>
      <c r="L24" s="7">
        <v>39885</v>
      </c>
      <c r="M24" s="9">
        <v>0</v>
      </c>
      <c r="N24" s="10">
        <f t="shared" si="35"/>
        <v>0</v>
      </c>
      <c r="O24" s="8">
        <f t="shared" si="43"/>
        <v>0</v>
      </c>
      <c r="P24" s="11">
        <f t="shared" si="36"/>
        <v>0</v>
      </c>
      <c r="Q24" s="11">
        <f t="shared" si="60"/>
        <v>0</v>
      </c>
      <c r="R24" s="11"/>
      <c r="S24" s="12">
        <f t="shared" si="44"/>
        <v>39887</v>
      </c>
      <c r="T24" s="9">
        <f t="shared" si="38"/>
        <v>0</v>
      </c>
      <c r="U24" s="9" t="str">
        <f t="shared" si="39"/>
        <v/>
      </c>
      <c r="W24" s="1">
        <v>39887</v>
      </c>
      <c r="X24" s="3">
        <v>0</v>
      </c>
      <c r="Z24" s="12">
        <f t="shared" si="45"/>
        <v>39887</v>
      </c>
      <c r="AA24" s="21">
        <f t="shared" si="46"/>
        <v>0</v>
      </c>
      <c r="AB24" s="21" t="str">
        <f t="shared" si="47"/>
        <v/>
      </c>
      <c r="AK24" s="12">
        <v>41567</v>
      </c>
      <c r="AL24" s="2">
        <v>160.33883</v>
      </c>
      <c r="AM24" s="10">
        <f t="shared" si="40"/>
        <v>5.4472959600469176E-2</v>
      </c>
      <c r="AN24" s="39">
        <f t="shared" si="13"/>
        <v>41568</v>
      </c>
      <c r="AO24" s="40">
        <f t="shared" si="41"/>
        <v>1</v>
      </c>
      <c r="AS24" s="4">
        <f t="shared" si="55"/>
        <v>39887</v>
      </c>
      <c r="AT24" s="3">
        <f t="shared" si="56"/>
        <v>0</v>
      </c>
      <c r="AU24" t="str">
        <f t="shared" si="16"/>
        <v/>
      </c>
      <c r="AV24" t="str">
        <f t="shared" si="49"/>
        <v/>
      </c>
      <c r="AW24" t="str">
        <f t="shared" si="50"/>
        <v/>
      </c>
      <c r="AY24" s="12">
        <f t="shared" si="51"/>
        <v>39887</v>
      </c>
      <c r="AZ24" s="2">
        <f t="shared" si="52"/>
        <v>0</v>
      </c>
      <c r="BA24" s="2">
        <f t="shared" si="53"/>
        <v>1</v>
      </c>
      <c r="BB24" s="51" t="str">
        <f t="shared" si="54"/>
        <v/>
      </c>
      <c r="BC24" s="9">
        <f t="shared" si="57"/>
        <v>0.1</v>
      </c>
      <c r="BD24" s="9" t="str">
        <f t="shared" si="58"/>
        <v/>
      </c>
      <c r="BE24" s="9" t="str">
        <f t="shared" si="59"/>
        <v/>
      </c>
      <c r="BG24" s="4">
        <f t="shared" si="20"/>
        <v>39887</v>
      </c>
      <c r="BH24" s="45">
        <f t="shared" si="21"/>
        <v>0.1</v>
      </c>
      <c r="BI24" s="45" t="str">
        <f t="shared" si="22"/>
        <v/>
      </c>
      <c r="BJ24" s="45" t="str">
        <f t="shared" si="23"/>
        <v/>
      </c>
      <c r="BN24" s="4">
        <f t="shared" si="24"/>
        <v>39887</v>
      </c>
      <c r="BO24" s="45">
        <f t="shared" si="25"/>
        <v>0.1</v>
      </c>
      <c r="BS24" s="12">
        <v>41567</v>
      </c>
      <c r="BT24" s="2">
        <v>160.33883</v>
      </c>
      <c r="BU24" s="10">
        <f t="shared" si="42"/>
        <v>5.104494649457831E-2</v>
      </c>
      <c r="BV24" s="58">
        <f t="shared" si="26"/>
        <v>1</v>
      </c>
      <c r="BW24" s="58">
        <f t="shared" si="27"/>
        <v>1</v>
      </c>
      <c r="BX24" s="44">
        <f t="shared" si="28"/>
        <v>1</v>
      </c>
      <c r="BY24" s="44"/>
      <c r="BZ24" s="44">
        <f t="shared" si="34"/>
        <v>7.7870000000000061</v>
      </c>
      <c r="CB24" s="46">
        <f t="shared" si="2"/>
        <v>39887</v>
      </c>
      <c r="CC24" s="9">
        <f t="shared" si="3"/>
        <v>0</v>
      </c>
      <c r="CD24" s="2">
        <f t="shared" si="4"/>
        <v>1</v>
      </c>
      <c r="CE24" s="61">
        <f t="shared" si="29"/>
        <v>1</v>
      </c>
      <c r="CF24" s="9">
        <f t="shared" si="30"/>
        <v>0.1</v>
      </c>
      <c r="CG24" s="9" t="str">
        <f t="shared" si="31"/>
        <v/>
      </c>
      <c r="CH24" s="9" t="str">
        <f t="shared" si="32"/>
        <v/>
      </c>
      <c r="CJ24" s="4">
        <f t="shared" si="48"/>
        <v>39887</v>
      </c>
      <c r="CK24" s="3">
        <f t="shared" si="33"/>
        <v>0.1</v>
      </c>
    </row>
    <row r="25" spans="1:89" x14ac:dyDescent="0.25">
      <c r="A25" s="1">
        <v>39890</v>
      </c>
      <c r="B25" s="3">
        <v>0</v>
      </c>
      <c r="C25">
        <f t="shared" si="9"/>
        <v>1</v>
      </c>
      <c r="D25">
        <f t="shared" si="10"/>
        <v>1</v>
      </c>
      <c r="E25">
        <f t="shared" si="11"/>
        <v>1</v>
      </c>
      <c r="F25">
        <f t="shared" si="12"/>
        <v>0.1</v>
      </c>
      <c r="H25" s="4">
        <f t="shared" si="0"/>
        <v>39890</v>
      </c>
      <c r="I25">
        <f t="shared" si="5"/>
        <v>1</v>
      </c>
      <c r="J25">
        <f t="shared" si="5"/>
        <v>0.1</v>
      </c>
      <c r="L25" s="7">
        <v>39888</v>
      </c>
      <c r="M25" s="9">
        <v>0</v>
      </c>
      <c r="N25" s="10">
        <f t="shared" si="35"/>
        <v>0</v>
      </c>
      <c r="O25" s="8">
        <f t="shared" si="43"/>
        <v>0</v>
      </c>
      <c r="P25" s="11">
        <f t="shared" si="36"/>
        <v>0</v>
      </c>
      <c r="Q25" s="11">
        <f t="shared" si="60"/>
        <v>0</v>
      </c>
      <c r="R25" s="11"/>
      <c r="S25" s="12">
        <f t="shared" si="44"/>
        <v>39890</v>
      </c>
      <c r="T25" s="9">
        <f t="shared" si="38"/>
        <v>0</v>
      </c>
      <c r="U25" s="9" t="str">
        <f t="shared" si="39"/>
        <v/>
      </c>
      <c r="W25" s="1">
        <v>39890</v>
      </c>
      <c r="X25" s="3">
        <v>0</v>
      </c>
      <c r="Z25" s="12">
        <f t="shared" si="45"/>
        <v>39890</v>
      </c>
      <c r="AA25" s="21">
        <f t="shared" si="46"/>
        <v>0</v>
      </c>
      <c r="AB25" s="21" t="str">
        <f t="shared" si="47"/>
        <v/>
      </c>
      <c r="AK25" s="12">
        <v>41568</v>
      </c>
      <c r="AL25" s="2">
        <v>164.31498999999999</v>
      </c>
      <c r="AM25" s="10">
        <f t="shared" si="40"/>
        <v>2.6064321876702452E-2</v>
      </c>
      <c r="AN25" s="39">
        <f t="shared" si="13"/>
        <v>41569</v>
      </c>
      <c r="AO25" s="40">
        <f t="shared" si="41"/>
        <v>0</v>
      </c>
      <c r="AS25" s="4">
        <f t="shared" si="55"/>
        <v>39890</v>
      </c>
      <c r="AT25" s="3">
        <f t="shared" si="56"/>
        <v>0</v>
      </c>
      <c r="AU25" t="str">
        <f t="shared" si="16"/>
        <v/>
      </c>
      <c r="AV25" t="str">
        <f t="shared" si="49"/>
        <v/>
      </c>
      <c r="AW25" t="str">
        <f t="shared" si="50"/>
        <v/>
      </c>
      <c r="AY25" s="12">
        <f t="shared" si="51"/>
        <v>39890</v>
      </c>
      <c r="AZ25" s="2">
        <f t="shared" si="52"/>
        <v>0</v>
      </c>
      <c r="BA25" s="2">
        <f t="shared" si="53"/>
        <v>1</v>
      </c>
      <c r="BB25" s="51" t="str">
        <f t="shared" si="54"/>
        <v/>
      </c>
      <c r="BC25" s="9">
        <f t="shared" si="57"/>
        <v>0.1</v>
      </c>
      <c r="BD25" s="9" t="str">
        <f t="shared" si="58"/>
        <v/>
      </c>
      <c r="BE25" s="9" t="str">
        <f t="shared" si="59"/>
        <v/>
      </c>
      <c r="BG25" s="4">
        <f t="shared" si="20"/>
        <v>39890</v>
      </c>
      <c r="BH25" s="45">
        <f t="shared" si="21"/>
        <v>0.1</v>
      </c>
      <c r="BI25" s="45" t="str">
        <f t="shared" si="22"/>
        <v/>
      </c>
      <c r="BJ25" s="45" t="str">
        <f t="shared" si="23"/>
        <v/>
      </c>
      <c r="BN25" s="4">
        <f t="shared" si="24"/>
        <v>39890</v>
      </c>
      <c r="BO25" s="45">
        <f t="shared" si="25"/>
        <v>0.1</v>
      </c>
      <c r="BS25" s="12">
        <v>41568</v>
      </c>
      <c r="BT25" s="2">
        <v>164.31498999999999</v>
      </c>
      <c r="BU25" s="10">
        <f t="shared" si="42"/>
        <v>2.4798484559229932E-2</v>
      </c>
      <c r="BV25" s="58">
        <f t="shared" si="26"/>
        <v>0</v>
      </c>
      <c r="BW25" s="58">
        <f t="shared" si="27"/>
        <v>1</v>
      </c>
      <c r="BX25" s="44">
        <f t="shared" si="28"/>
        <v>1</v>
      </c>
      <c r="BY25" s="44"/>
      <c r="BZ25" s="44">
        <f t="shared" si="34"/>
        <v>3.976159999999993</v>
      </c>
      <c r="CB25" s="46">
        <f t="shared" si="2"/>
        <v>39890</v>
      </c>
      <c r="CC25" s="9">
        <f t="shared" si="3"/>
        <v>0</v>
      </c>
      <c r="CD25" s="2">
        <f t="shared" si="4"/>
        <v>1</v>
      </c>
      <c r="CE25" s="61">
        <f t="shared" si="29"/>
        <v>1</v>
      </c>
      <c r="CF25" s="9">
        <f t="shared" si="30"/>
        <v>0.1</v>
      </c>
      <c r="CG25" s="9" t="str">
        <f t="shared" si="31"/>
        <v/>
      </c>
      <c r="CH25" s="9" t="str">
        <f t="shared" si="32"/>
        <v/>
      </c>
      <c r="CJ25" s="4">
        <f t="shared" si="48"/>
        <v>39890</v>
      </c>
      <c r="CK25" s="3">
        <f t="shared" si="33"/>
        <v>0.1</v>
      </c>
    </row>
    <row r="26" spans="1:89" x14ac:dyDescent="0.25">
      <c r="A26" s="1">
        <v>39893</v>
      </c>
      <c r="B26" s="3">
        <v>0</v>
      </c>
      <c r="C26">
        <f t="shared" si="9"/>
        <v>1</v>
      </c>
      <c r="D26">
        <f t="shared" si="10"/>
        <v>1</v>
      </c>
      <c r="E26">
        <f t="shared" si="11"/>
        <v>1</v>
      </c>
      <c r="F26">
        <f t="shared" si="12"/>
        <v>0.1</v>
      </c>
      <c r="H26" s="4">
        <f t="shared" si="0"/>
        <v>39893</v>
      </c>
      <c r="I26">
        <f t="shared" si="5"/>
        <v>1</v>
      </c>
      <c r="J26">
        <f t="shared" si="5"/>
        <v>0.1</v>
      </c>
      <c r="L26" s="7">
        <v>39891</v>
      </c>
      <c r="M26" s="9">
        <v>0</v>
      </c>
      <c r="N26" s="10">
        <f t="shared" si="35"/>
        <v>0</v>
      </c>
      <c r="O26" s="8">
        <f t="shared" si="43"/>
        <v>0</v>
      </c>
      <c r="P26" s="11">
        <f t="shared" si="36"/>
        <v>0</v>
      </c>
      <c r="Q26" s="11">
        <f t="shared" si="60"/>
        <v>0</v>
      </c>
      <c r="R26" s="11"/>
      <c r="S26" s="12">
        <f t="shared" si="44"/>
        <v>39893</v>
      </c>
      <c r="T26" s="9">
        <f t="shared" si="38"/>
        <v>0</v>
      </c>
      <c r="U26" s="9" t="str">
        <f t="shared" si="39"/>
        <v/>
      </c>
      <c r="W26" s="1">
        <v>39893</v>
      </c>
      <c r="X26" s="3">
        <v>0</v>
      </c>
      <c r="Z26" s="12">
        <f t="shared" si="45"/>
        <v>39893</v>
      </c>
      <c r="AA26" s="21">
        <f t="shared" si="46"/>
        <v>0</v>
      </c>
      <c r="AB26" s="21" t="str">
        <f t="shared" si="47"/>
        <v/>
      </c>
      <c r="AK26" s="12">
        <v>41569</v>
      </c>
      <c r="AL26" s="2">
        <v>177.63333</v>
      </c>
      <c r="AM26" s="10">
        <f t="shared" si="40"/>
        <v>8.3063721994229386E-2</v>
      </c>
      <c r="AN26" s="39">
        <f t="shared" si="13"/>
        <v>41570</v>
      </c>
      <c r="AO26" s="40">
        <f t="shared" si="41"/>
        <v>1</v>
      </c>
      <c r="AS26" s="4">
        <f t="shared" si="55"/>
        <v>39893</v>
      </c>
      <c r="AT26" s="3">
        <f t="shared" si="56"/>
        <v>0</v>
      </c>
      <c r="AU26" t="str">
        <f t="shared" si="16"/>
        <v/>
      </c>
      <c r="AV26" t="str">
        <f t="shared" si="49"/>
        <v/>
      </c>
      <c r="AW26" t="str">
        <f t="shared" si="50"/>
        <v/>
      </c>
      <c r="AY26" s="12">
        <f t="shared" si="51"/>
        <v>39893</v>
      </c>
      <c r="AZ26" s="2">
        <f t="shared" si="52"/>
        <v>0</v>
      </c>
      <c r="BA26" s="2">
        <f t="shared" si="53"/>
        <v>1</v>
      </c>
      <c r="BB26" s="51" t="str">
        <f t="shared" si="54"/>
        <v/>
      </c>
      <c r="BC26" s="9">
        <f t="shared" si="57"/>
        <v>0.1</v>
      </c>
      <c r="BD26" s="9" t="str">
        <f t="shared" si="58"/>
        <v/>
      </c>
      <c r="BE26" s="9" t="str">
        <f t="shared" si="59"/>
        <v/>
      </c>
      <c r="BG26" s="4">
        <f t="shared" si="20"/>
        <v>39893</v>
      </c>
      <c r="BH26" s="45">
        <f t="shared" si="21"/>
        <v>0.1</v>
      </c>
      <c r="BI26" s="45" t="str">
        <f t="shared" si="22"/>
        <v/>
      </c>
      <c r="BJ26" s="45" t="str">
        <f t="shared" si="23"/>
        <v/>
      </c>
      <c r="BN26" s="4">
        <f t="shared" si="24"/>
        <v>39893</v>
      </c>
      <c r="BO26" s="45">
        <f t="shared" si="25"/>
        <v>0.1</v>
      </c>
      <c r="BS26" s="12">
        <v>41569</v>
      </c>
      <c r="BT26" s="2">
        <v>177.63333</v>
      </c>
      <c r="BU26" s="10">
        <f t="shared" si="42"/>
        <v>8.1053712750127099E-2</v>
      </c>
      <c r="BV26" s="58">
        <f t="shared" si="26"/>
        <v>1</v>
      </c>
      <c r="BW26" s="58">
        <f t="shared" si="27"/>
        <v>0</v>
      </c>
      <c r="BX26" s="44">
        <f t="shared" si="28"/>
        <v>1</v>
      </c>
      <c r="BY26" s="44"/>
      <c r="BZ26" s="44">
        <f t="shared" si="34"/>
        <v>13.318340000000006</v>
      </c>
      <c r="CB26" s="46">
        <f t="shared" si="2"/>
        <v>39893</v>
      </c>
      <c r="CC26" s="9">
        <f t="shared" si="3"/>
        <v>0</v>
      </c>
      <c r="CD26" s="2">
        <f t="shared" si="4"/>
        <v>1</v>
      </c>
      <c r="CE26" s="61">
        <f t="shared" si="29"/>
        <v>1</v>
      </c>
      <c r="CF26" s="9">
        <f t="shared" si="30"/>
        <v>0.1</v>
      </c>
      <c r="CG26" s="9" t="str">
        <f t="shared" si="31"/>
        <v/>
      </c>
      <c r="CH26" s="9" t="str">
        <f t="shared" si="32"/>
        <v/>
      </c>
      <c r="CJ26" s="4">
        <f t="shared" si="48"/>
        <v>39893</v>
      </c>
      <c r="CK26" s="3">
        <f t="shared" si="33"/>
        <v>0.1</v>
      </c>
    </row>
    <row r="27" spans="1:89" x14ac:dyDescent="0.25">
      <c r="A27" s="1">
        <v>39896</v>
      </c>
      <c r="B27" s="3">
        <v>0</v>
      </c>
      <c r="C27">
        <f t="shared" si="9"/>
        <v>1</v>
      </c>
      <c r="D27">
        <f t="shared" si="10"/>
        <v>1</v>
      </c>
      <c r="E27">
        <f t="shared" si="11"/>
        <v>1</v>
      </c>
      <c r="F27">
        <f t="shared" si="12"/>
        <v>0.1</v>
      </c>
      <c r="H27" s="4">
        <f t="shared" si="0"/>
        <v>39896</v>
      </c>
      <c r="I27">
        <f t="shared" si="5"/>
        <v>1</v>
      </c>
      <c r="J27">
        <f t="shared" si="5"/>
        <v>0.1</v>
      </c>
      <c r="L27" s="7">
        <v>39894</v>
      </c>
      <c r="M27" s="9">
        <v>0</v>
      </c>
      <c r="N27" s="10">
        <f t="shared" si="35"/>
        <v>0</v>
      </c>
      <c r="O27" s="8">
        <f t="shared" si="43"/>
        <v>0</v>
      </c>
      <c r="P27" s="11">
        <f t="shared" si="36"/>
        <v>0</v>
      </c>
      <c r="Q27" s="11">
        <f t="shared" si="60"/>
        <v>0</v>
      </c>
      <c r="R27" s="11"/>
      <c r="S27" s="12">
        <f t="shared" si="44"/>
        <v>39896</v>
      </c>
      <c r="T27" s="9">
        <f t="shared" si="38"/>
        <v>0</v>
      </c>
      <c r="U27" s="9" t="str">
        <f t="shared" si="39"/>
        <v/>
      </c>
      <c r="W27" s="1">
        <v>39896</v>
      </c>
      <c r="X27" s="3">
        <v>0</v>
      </c>
      <c r="Z27" s="12">
        <f t="shared" si="45"/>
        <v>39896</v>
      </c>
      <c r="AA27" s="21">
        <f t="shared" si="46"/>
        <v>0</v>
      </c>
      <c r="AB27" s="21" t="str">
        <f t="shared" si="47"/>
        <v/>
      </c>
      <c r="AK27" s="12">
        <v>41570</v>
      </c>
      <c r="AL27" s="2">
        <v>188.29715999999999</v>
      </c>
      <c r="AM27" s="10">
        <f t="shared" si="40"/>
        <v>6.489870461605475E-2</v>
      </c>
      <c r="AN27" s="39">
        <f t="shared" si="13"/>
        <v>41571</v>
      </c>
      <c r="AO27" s="40">
        <f t="shared" si="41"/>
        <v>1</v>
      </c>
      <c r="AS27" s="4">
        <f t="shared" si="55"/>
        <v>39896</v>
      </c>
      <c r="AT27" s="3">
        <f t="shared" si="56"/>
        <v>0</v>
      </c>
      <c r="AU27" t="str">
        <f t="shared" si="16"/>
        <v/>
      </c>
      <c r="AV27" t="str">
        <f t="shared" si="49"/>
        <v/>
      </c>
      <c r="AW27" t="str">
        <f t="shared" si="50"/>
        <v/>
      </c>
      <c r="AY27" s="12">
        <f t="shared" si="51"/>
        <v>39896</v>
      </c>
      <c r="AZ27" s="2">
        <f t="shared" si="52"/>
        <v>0</v>
      </c>
      <c r="BA27" s="2">
        <f t="shared" si="53"/>
        <v>1</v>
      </c>
      <c r="BB27" s="51" t="str">
        <f t="shared" si="54"/>
        <v/>
      </c>
      <c r="BC27" s="9">
        <f t="shared" si="57"/>
        <v>0.1</v>
      </c>
      <c r="BD27" s="9" t="str">
        <f t="shared" si="58"/>
        <v/>
      </c>
      <c r="BE27" s="9" t="str">
        <f t="shared" si="59"/>
        <v/>
      </c>
      <c r="BG27" s="4">
        <f t="shared" si="20"/>
        <v>39896</v>
      </c>
      <c r="BH27" s="45">
        <f t="shared" si="21"/>
        <v>0.1</v>
      </c>
      <c r="BI27" s="45" t="str">
        <f t="shared" si="22"/>
        <v/>
      </c>
      <c r="BJ27" s="45" t="str">
        <f t="shared" si="23"/>
        <v/>
      </c>
      <c r="BN27" s="4">
        <f t="shared" si="24"/>
        <v>39896</v>
      </c>
      <c r="BO27" s="45">
        <f t="shared" si="25"/>
        <v>0.1</v>
      </c>
      <c r="BS27" s="12">
        <v>41570</v>
      </c>
      <c r="BT27" s="2">
        <v>188.29715999999999</v>
      </c>
      <c r="BU27" s="10">
        <f t="shared" si="42"/>
        <v>6.0032821543119133E-2</v>
      </c>
      <c r="BV27" s="58">
        <f t="shared" si="26"/>
        <v>1</v>
      </c>
      <c r="BW27" s="58">
        <f t="shared" si="27"/>
        <v>1</v>
      </c>
      <c r="BX27" s="44">
        <f t="shared" si="28"/>
        <v>1</v>
      </c>
      <c r="BY27" s="44"/>
      <c r="BZ27" s="44">
        <f t="shared" si="34"/>
        <v>10.66382999999999</v>
      </c>
      <c r="CB27" s="46">
        <f t="shared" si="2"/>
        <v>39896</v>
      </c>
      <c r="CC27" s="9">
        <f t="shared" si="3"/>
        <v>0</v>
      </c>
      <c r="CD27" s="2">
        <f t="shared" si="4"/>
        <v>1</v>
      </c>
      <c r="CE27" s="61">
        <f t="shared" si="29"/>
        <v>1</v>
      </c>
      <c r="CF27" s="9">
        <f t="shared" si="30"/>
        <v>0.1</v>
      </c>
      <c r="CG27" s="9" t="str">
        <f t="shared" si="31"/>
        <v/>
      </c>
      <c r="CH27" s="9" t="str">
        <f t="shared" si="32"/>
        <v/>
      </c>
      <c r="CJ27" s="4">
        <f t="shared" si="48"/>
        <v>39896</v>
      </c>
      <c r="CK27" s="3">
        <f t="shared" si="33"/>
        <v>0.1</v>
      </c>
    </row>
    <row r="28" spans="1:89" x14ac:dyDescent="0.25">
      <c r="A28" s="1">
        <v>39899</v>
      </c>
      <c r="B28" s="3">
        <v>0</v>
      </c>
      <c r="C28">
        <f t="shared" si="9"/>
        <v>1</v>
      </c>
      <c r="D28">
        <f t="shared" si="10"/>
        <v>1</v>
      </c>
      <c r="E28">
        <f t="shared" si="11"/>
        <v>1</v>
      </c>
      <c r="F28">
        <f t="shared" si="12"/>
        <v>0.1</v>
      </c>
      <c r="H28" s="4">
        <f t="shared" si="0"/>
        <v>39899</v>
      </c>
      <c r="I28">
        <f t="shared" si="5"/>
        <v>1</v>
      </c>
      <c r="J28">
        <f t="shared" si="5"/>
        <v>0.1</v>
      </c>
      <c r="L28" s="7">
        <v>39897</v>
      </c>
      <c r="M28" s="9">
        <v>0</v>
      </c>
      <c r="N28" s="10">
        <f t="shared" si="35"/>
        <v>0</v>
      </c>
      <c r="O28" s="8">
        <f t="shared" si="43"/>
        <v>0</v>
      </c>
      <c r="P28" s="11">
        <f t="shared" si="36"/>
        <v>0</v>
      </c>
      <c r="Q28" s="11">
        <f t="shared" si="60"/>
        <v>0</v>
      </c>
      <c r="R28" s="11"/>
      <c r="S28" s="12">
        <f t="shared" si="44"/>
        <v>39899</v>
      </c>
      <c r="T28" s="9">
        <f t="shared" si="38"/>
        <v>0</v>
      </c>
      <c r="U28" s="9" t="str">
        <f t="shared" si="39"/>
        <v/>
      </c>
      <c r="W28" s="1">
        <v>39899</v>
      </c>
      <c r="X28" s="3">
        <v>0</v>
      </c>
      <c r="Z28" s="12">
        <f t="shared" si="45"/>
        <v>39899</v>
      </c>
      <c r="AA28" s="21">
        <f t="shared" si="46"/>
        <v>0</v>
      </c>
      <c r="AB28" s="21" t="str">
        <f t="shared" si="47"/>
        <v/>
      </c>
      <c r="AK28" s="12">
        <v>41571</v>
      </c>
      <c r="AL28" s="2">
        <v>200.70166</v>
      </c>
      <c r="AM28" s="10">
        <f t="shared" si="40"/>
        <v>6.9832052351886956E-2</v>
      </c>
      <c r="AN28" s="39">
        <f t="shared" si="13"/>
        <v>41572</v>
      </c>
      <c r="AO28" s="40">
        <f t="shared" si="41"/>
        <v>1</v>
      </c>
      <c r="AS28" s="4">
        <f t="shared" si="55"/>
        <v>39899</v>
      </c>
      <c r="AT28" s="3">
        <f t="shared" si="56"/>
        <v>0</v>
      </c>
      <c r="AU28" t="str">
        <f t="shared" si="16"/>
        <v/>
      </c>
      <c r="AV28" t="str">
        <f t="shared" si="49"/>
        <v/>
      </c>
      <c r="AW28" t="str">
        <f t="shared" si="50"/>
        <v/>
      </c>
      <c r="AY28" s="12">
        <f t="shared" si="51"/>
        <v>39899</v>
      </c>
      <c r="AZ28" s="2">
        <f t="shared" si="52"/>
        <v>0</v>
      </c>
      <c r="BA28" s="2">
        <f t="shared" si="53"/>
        <v>1</v>
      </c>
      <c r="BB28" s="51" t="str">
        <f t="shared" si="54"/>
        <v/>
      </c>
      <c r="BC28" s="9">
        <f t="shared" si="57"/>
        <v>0.1</v>
      </c>
      <c r="BD28" s="9" t="str">
        <f t="shared" si="58"/>
        <v/>
      </c>
      <c r="BE28" s="9" t="str">
        <f t="shared" si="59"/>
        <v/>
      </c>
      <c r="BG28" s="4">
        <f t="shared" si="20"/>
        <v>39899</v>
      </c>
      <c r="BH28" s="45">
        <f t="shared" si="21"/>
        <v>0.1</v>
      </c>
      <c r="BI28" s="45" t="str">
        <f t="shared" si="22"/>
        <v/>
      </c>
      <c r="BJ28" s="45" t="str">
        <f t="shared" si="23"/>
        <v/>
      </c>
      <c r="BN28" s="4">
        <f t="shared" si="24"/>
        <v>39899</v>
      </c>
      <c r="BO28" s="45">
        <f t="shared" si="25"/>
        <v>0.1</v>
      </c>
      <c r="BS28" s="12">
        <v>41571</v>
      </c>
      <c r="BT28" s="2">
        <v>200.70166</v>
      </c>
      <c r="BU28" s="10">
        <f t="shared" si="42"/>
        <v>6.587725486672244E-2</v>
      </c>
      <c r="BV28" s="58">
        <f t="shared" si="26"/>
        <v>1</v>
      </c>
      <c r="BW28" s="58">
        <f t="shared" si="27"/>
        <v>1</v>
      </c>
      <c r="BX28" s="44">
        <f t="shared" si="28"/>
        <v>1</v>
      </c>
      <c r="BY28" s="44"/>
      <c r="BZ28" s="44">
        <f t="shared" si="34"/>
        <v>12.404500000000013</v>
      </c>
      <c r="CB28" s="46">
        <f t="shared" si="2"/>
        <v>39899</v>
      </c>
      <c r="CC28" s="9">
        <f t="shared" si="3"/>
        <v>0</v>
      </c>
      <c r="CD28" s="2">
        <f t="shared" si="4"/>
        <v>1</v>
      </c>
      <c r="CE28" s="61">
        <f t="shared" si="29"/>
        <v>1</v>
      </c>
      <c r="CF28" s="9">
        <f t="shared" si="30"/>
        <v>0.1</v>
      </c>
      <c r="CG28" s="9" t="str">
        <f t="shared" si="31"/>
        <v/>
      </c>
      <c r="CH28" s="9" t="str">
        <f t="shared" si="32"/>
        <v/>
      </c>
      <c r="CJ28" s="4">
        <f t="shared" si="48"/>
        <v>39899</v>
      </c>
      <c r="CK28" s="3">
        <f t="shared" si="33"/>
        <v>0.1</v>
      </c>
    </row>
    <row r="29" spans="1:89" x14ac:dyDescent="0.25">
      <c r="A29" s="1">
        <v>39902</v>
      </c>
      <c r="B29" s="3">
        <v>0</v>
      </c>
      <c r="C29">
        <f t="shared" si="9"/>
        <v>1</v>
      </c>
      <c r="D29">
        <f t="shared" si="10"/>
        <v>1</v>
      </c>
      <c r="E29">
        <f t="shared" si="11"/>
        <v>1</v>
      </c>
      <c r="F29">
        <f t="shared" si="12"/>
        <v>0.1</v>
      </c>
      <c r="H29" s="4">
        <f t="shared" si="0"/>
        <v>39902</v>
      </c>
      <c r="I29">
        <f t="shared" si="5"/>
        <v>1</v>
      </c>
      <c r="J29">
        <f t="shared" si="5"/>
        <v>0.1</v>
      </c>
      <c r="L29" s="7">
        <v>39900</v>
      </c>
      <c r="M29" s="9">
        <v>0</v>
      </c>
      <c r="N29" s="10">
        <f t="shared" si="35"/>
        <v>0</v>
      </c>
      <c r="O29" s="8">
        <f t="shared" si="43"/>
        <v>0</v>
      </c>
      <c r="P29" s="11">
        <f t="shared" si="36"/>
        <v>0</v>
      </c>
      <c r="Q29" s="11">
        <f t="shared" si="60"/>
        <v>0</v>
      </c>
      <c r="R29" s="11"/>
      <c r="S29" s="12">
        <f t="shared" si="44"/>
        <v>39902</v>
      </c>
      <c r="T29" s="9">
        <f t="shared" si="38"/>
        <v>0</v>
      </c>
      <c r="U29" s="9" t="str">
        <f t="shared" si="39"/>
        <v/>
      </c>
      <c r="W29" s="1">
        <v>39902</v>
      </c>
      <c r="X29" s="3">
        <v>0</v>
      </c>
      <c r="Z29" s="12">
        <f t="shared" si="45"/>
        <v>39902</v>
      </c>
      <c r="AA29" s="21">
        <f t="shared" si="46"/>
        <v>0</v>
      </c>
      <c r="AB29" s="21" t="str">
        <f t="shared" si="47"/>
        <v/>
      </c>
      <c r="AK29" s="12">
        <v>41572</v>
      </c>
      <c r="AL29" s="2">
        <v>180.35499999999999</v>
      </c>
      <c r="AM29" s="10">
        <f t="shared" si="40"/>
        <v>-0.10805611725636231</v>
      </c>
      <c r="AN29" s="39">
        <f t="shared" si="13"/>
        <v>41573</v>
      </c>
      <c r="AO29" s="40">
        <f t="shared" si="41"/>
        <v>0</v>
      </c>
      <c r="AS29" s="4">
        <f t="shared" si="55"/>
        <v>39902</v>
      </c>
      <c r="AT29" s="3">
        <f t="shared" si="56"/>
        <v>0</v>
      </c>
      <c r="AU29" t="str">
        <f t="shared" si="16"/>
        <v/>
      </c>
      <c r="AV29" t="str">
        <f t="shared" si="49"/>
        <v/>
      </c>
      <c r="AW29" t="str">
        <f t="shared" si="50"/>
        <v/>
      </c>
      <c r="AY29" s="12">
        <f t="shared" si="51"/>
        <v>39902</v>
      </c>
      <c r="AZ29" s="2">
        <f t="shared" ref="AZ29:AZ36" si="61">B29</f>
        <v>0</v>
      </c>
      <c r="BA29" s="2">
        <f t="shared" ref="BA29:BA36" si="62">D29</f>
        <v>1</v>
      </c>
      <c r="BB29" s="51" t="str">
        <f t="shared" si="54"/>
        <v/>
      </c>
      <c r="BC29" s="9">
        <f t="shared" si="57"/>
        <v>0.1</v>
      </c>
      <c r="BD29" s="9" t="str">
        <f t="shared" si="58"/>
        <v/>
      </c>
      <c r="BE29" s="9" t="str">
        <f t="shared" si="59"/>
        <v/>
      </c>
      <c r="BG29" s="4">
        <f t="shared" si="20"/>
        <v>39902</v>
      </c>
      <c r="BH29" s="45">
        <f t="shared" si="21"/>
        <v>0.1</v>
      </c>
      <c r="BI29" s="45" t="str">
        <f t="shared" si="22"/>
        <v/>
      </c>
      <c r="BJ29" s="45" t="str">
        <f t="shared" si="23"/>
        <v/>
      </c>
      <c r="BN29" s="4">
        <f t="shared" si="24"/>
        <v>39902</v>
      </c>
      <c r="BO29" s="45">
        <f t="shared" si="25"/>
        <v>0.1</v>
      </c>
      <c r="BS29" s="12">
        <v>41572</v>
      </c>
      <c r="BT29" s="2">
        <v>180.35499999999999</v>
      </c>
      <c r="BU29" s="10">
        <f t="shared" si="42"/>
        <v>-0.10137763683668592</v>
      </c>
      <c r="BV29" s="58">
        <f t="shared" si="26"/>
        <v>0</v>
      </c>
      <c r="BW29" s="58">
        <f t="shared" si="27"/>
        <v>1</v>
      </c>
      <c r="BX29" s="44">
        <f t="shared" si="28"/>
        <v>1</v>
      </c>
      <c r="BY29" s="44"/>
      <c r="BZ29" s="44">
        <f t="shared" si="34"/>
        <v>-20.346660000000014</v>
      </c>
      <c r="CB29" s="46">
        <f t="shared" si="2"/>
        <v>39902</v>
      </c>
      <c r="CC29" s="9">
        <f t="shared" si="3"/>
        <v>0</v>
      </c>
      <c r="CD29" s="2">
        <f t="shared" si="4"/>
        <v>1</v>
      </c>
      <c r="CE29" s="61">
        <f t="shared" si="29"/>
        <v>1</v>
      </c>
      <c r="CF29" s="9">
        <f t="shared" si="30"/>
        <v>0.1</v>
      </c>
      <c r="CG29" s="9" t="str">
        <f t="shared" si="31"/>
        <v/>
      </c>
      <c r="CH29" s="9" t="str">
        <f t="shared" si="32"/>
        <v/>
      </c>
      <c r="CJ29" s="4">
        <f t="shared" si="48"/>
        <v>39902</v>
      </c>
      <c r="CK29" s="3">
        <f t="shared" si="33"/>
        <v>0.1</v>
      </c>
    </row>
    <row r="30" spans="1:89" x14ac:dyDescent="0.25">
      <c r="A30" s="1">
        <v>39905</v>
      </c>
      <c r="B30" s="3">
        <v>0</v>
      </c>
      <c r="C30">
        <f t="shared" si="9"/>
        <v>1</v>
      </c>
      <c r="D30">
        <f t="shared" si="10"/>
        <v>1</v>
      </c>
      <c r="E30">
        <f t="shared" si="11"/>
        <v>1</v>
      </c>
      <c r="F30">
        <f t="shared" si="12"/>
        <v>0.1</v>
      </c>
      <c r="H30" s="4">
        <f t="shared" si="0"/>
        <v>39905</v>
      </c>
      <c r="I30">
        <f t="shared" si="5"/>
        <v>1</v>
      </c>
      <c r="J30">
        <f t="shared" si="5"/>
        <v>0.1</v>
      </c>
      <c r="L30" s="7">
        <v>39903</v>
      </c>
      <c r="M30" s="9">
        <v>0</v>
      </c>
      <c r="N30" s="10">
        <f t="shared" si="35"/>
        <v>0</v>
      </c>
      <c r="O30" s="8">
        <f t="shared" si="43"/>
        <v>0</v>
      </c>
      <c r="P30" s="11">
        <f t="shared" si="36"/>
        <v>0</v>
      </c>
      <c r="Q30" s="11">
        <f t="shared" si="60"/>
        <v>0</v>
      </c>
      <c r="R30" s="11"/>
      <c r="S30" s="12">
        <f t="shared" si="44"/>
        <v>39905</v>
      </c>
      <c r="T30" s="9">
        <f t="shared" si="38"/>
        <v>0</v>
      </c>
      <c r="U30" s="9" t="str">
        <f t="shared" si="39"/>
        <v/>
      </c>
      <c r="W30" s="1">
        <v>39905</v>
      </c>
      <c r="X30" s="3">
        <v>0</v>
      </c>
      <c r="Z30" s="12">
        <f t="shared" si="45"/>
        <v>39905</v>
      </c>
      <c r="AA30" s="21">
        <f t="shared" si="46"/>
        <v>0</v>
      </c>
      <c r="AB30" s="21" t="str">
        <f t="shared" si="47"/>
        <v/>
      </c>
      <c r="AK30" s="12">
        <v>41573</v>
      </c>
      <c r="AL30" s="2">
        <v>175.03165999999999</v>
      </c>
      <c r="AM30" s="10">
        <f t="shared" si="40"/>
        <v>-2.6523647088917957E-2</v>
      </c>
      <c r="AN30" s="39">
        <f t="shared" si="13"/>
        <v>41574</v>
      </c>
      <c r="AO30" s="40">
        <f t="shared" si="41"/>
        <v>0</v>
      </c>
      <c r="AS30" s="4">
        <f t="shared" si="55"/>
        <v>39905</v>
      </c>
      <c r="AT30" s="3">
        <f t="shared" si="56"/>
        <v>0</v>
      </c>
      <c r="AU30" t="str">
        <f t="shared" si="16"/>
        <v/>
      </c>
      <c r="AV30" t="str">
        <f t="shared" si="49"/>
        <v/>
      </c>
      <c r="AW30" t="str">
        <f t="shared" si="50"/>
        <v/>
      </c>
      <c r="AY30" s="12">
        <f t="shared" si="51"/>
        <v>39905</v>
      </c>
      <c r="AZ30" s="2">
        <f t="shared" si="61"/>
        <v>0</v>
      </c>
      <c r="BA30" s="2">
        <f t="shared" si="62"/>
        <v>1</v>
      </c>
      <c r="BB30" s="51" t="str">
        <f t="shared" si="54"/>
        <v/>
      </c>
      <c r="BC30" s="9">
        <f t="shared" si="57"/>
        <v>0.1</v>
      </c>
      <c r="BD30" s="9" t="str">
        <f t="shared" si="58"/>
        <v/>
      </c>
      <c r="BE30" s="9" t="str">
        <f t="shared" si="59"/>
        <v/>
      </c>
      <c r="BG30" s="4">
        <f t="shared" si="20"/>
        <v>39905</v>
      </c>
      <c r="BH30" s="45">
        <f t="shared" si="21"/>
        <v>0.1</v>
      </c>
      <c r="BI30" s="45" t="str">
        <f t="shared" si="22"/>
        <v/>
      </c>
      <c r="BJ30" s="45" t="str">
        <f t="shared" si="23"/>
        <v/>
      </c>
      <c r="BN30" s="4">
        <f t="shared" si="24"/>
        <v>39905</v>
      </c>
      <c r="BO30" s="45">
        <f t="shared" si="25"/>
        <v>0.1</v>
      </c>
      <c r="BS30" s="12">
        <v>41573</v>
      </c>
      <c r="BT30" s="2">
        <v>175.03165999999999</v>
      </c>
      <c r="BU30" s="10">
        <f t="shared" si="42"/>
        <v>-2.9515899198802372E-2</v>
      </c>
      <c r="BV30" s="58">
        <f t="shared" si="26"/>
        <v>0</v>
      </c>
      <c r="BW30" s="58">
        <f t="shared" si="27"/>
        <v>0</v>
      </c>
      <c r="BX30" s="44">
        <f t="shared" si="28"/>
        <v>0</v>
      </c>
      <c r="BY30" s="44"/>
      <c r="BZ30" s="44">
        <f t="shared" si="34"/>
        <v>-5.3233400000000017</v>
      </c>
      <c r="CB30" s="46">
        <f t="shared" si="2"/>
        <v>39905</v>
      </c>
      <c r="CC30" s="9">
        <f t="shared" si="3"/>
        <v>0</v>
      </c>
      <c r="CD30" s="2">
        <f t="shared" si="4"/>
        <v>1</v>
      </c>
      <c r="CE30" s="61">
        <f t="shared" ref="CE30:CE93" si="63">BX30</f>
        <v>0</v>
      </c>
      <c r="CF30" s="9">
        <f t="shared" si="30"/>
        <v>0.1</v>
      </c>
      <c r="CG30" s="9" t="str">
        <f t="shared" si="31"/>
        <v/>
      </c>
      <c r="CH30" s="9" t="str">
        <f t="shared" si="32"/>
        <v/>
      </c>
      <c r="CJ30" s="4">
        <f t="shared" si="48"/>
        <v>39905</v>
      </c>
      <c r="CK30" s="3">
        <f t="shared" si="33"/>
        <v>0.1</v>
      </c>
    </row>
    <row r="31" spans="1:89" x14ac:dyDescent="0.25">
      <c r="A31" s="1">
        <v>39908</v>
      </c>
      <c r="B31" s="3">
        <v>0</v>
      </c>
      <c r="C31">
        <f t="shared" si="9"/>
        <v>1</v>
      </c>
      <c r="D31">
        <f t="shared" si="10"/>
        <v>1</v>
      </c>
      <c r="E31">
        <f t="shared" si="11"/>
        <v>1</v>
      </c>
      <c r="F31">
        <f t="shared" si="12"/>
        <v>0.1</v>
      </c>
      <c r="H31" s="4">
        <f t="shared" si="0"/>
        <v>39908</v>
      </c>
      <c r="I31">
        <f t="shared" si="5"/>
        <v>1</v>
      </c>
      <c r="J31">
        <f t="shared" si="5"/>
        <v>0.1</v>
      </c>
      <c r="L31" s="7">
        <v>39906</v>
      </c>
      <c r="M31" s="9">
        <v>0</v>
      </c>
      <c r="N31" s="10">
        <f t="shared" si="35"/>
        <v>0</v>
      </c>
      <c r="O31" s="8">
        <f t="shared" si="43"/>
        <v>0</v>
      </c>
      <c r="P31" s="11">
        <f t="shared" si="36"/>
        <v>0</v>
      </c>
      <c r="Q31" s="11">
        <f t="shared" si="60"/>
        <v>0</v>
      </c>
      <c r="R31" s="11"/>
      <c r="S31" s="12">
        <f t="shared" si="44"/>
        <v>39908</v>
      </c>
      <c r="T31" s="9">
        <f t="shared" si="38"/>
        <v>0</v>
      </c>
      <c r="U31" s="9" t="str">
        <f t="shared" si="39"/>
        <v/>
      </c>
      <c r="W31" s="1">
        <v>39908</v>
      </c>
      <c r="X31" s="3">
        <v>0</v>
      </c>
      <c r="Z31" s="12">
        <f t="shared" si="45"/>
        <v>39908</v>
      </c>
      <c r="AA31" s="21">
        <f t="shared" si="46"/>
        <v>0</v>
      </c>
      <c r="AB31" s="21" t="str">
        <f t="shared" si="47"/>
        <v/>
      </c>
      <c r="AK31" s="12">
        <v>41574</v>
      </c>
      <c r="AL31" s="2">
        <v>177.69649999999999</v>
      </c>
      <c r="AM31" s="10">
        <f t="shared" si="40"/>
        <v>1.4775526045854E-2</v>
      </c>
      <c r="AN31" s="39">
        <f t="shared" si="13"/>
        <v>41575</v>
      </c>
      <c r="AO31" s="40">
        <f t="shared" si="41"/>
        <v>0</v>
      </c>
      <c r="AS31" s="4">
        <f t="shared" si="55"/>
        <v>39908</v>
      </c>
      <c r="AT31" s="3">
        <f t="shared" si="56"/>
        <v>0</v>
      </c>
      <c r="AU31" t="str">
        <f t="shared" si="16"/>
        <v/>
      </c>
      <c r="AV31" t="str">
        <f t="shared" si="49"/>
        <v/>
      </c>
      <c r="AW31" t="str">
        <f t="shared" si="50"/>
        <v/>
      </c>
      <c r="AY31" s="12">
        <f t="shared" ref="AY31:AY94" si="64">A31</f>
        <v>39908</v>
      </c>
      <c r="AZ31" s="2">
        <f t="shared" si="61"/>
        <v>0</v>
      </c>
      <c r="BA31" s="2">
        <f t="shared" si="62"/>
        <v>1</v>
      </c>
      <c r="BB31" s="51" t="str">
        <f t="shared" si="54"/>
        <v/>
      </c>
      <c r="BC31" s="9">
        <f t="shared" si="57"/>
        <v>0.1</v>
      </c>
      <c r="BD31" s="9" t="str">
        <f t="shared" si="58"/>
        <v/>
      </c>
      <c r="BE31" s="9" t="str">
        <f t="shared" si="59"/>
        <v/>
      </c>
      <c r="BG31" s="4">
        <f t="shared" si="20"/>
        <v>39908</v>
      </c>
      <c r="BH31" s="45">
        <f t="shared" si="21"/>
        <v>0.1</v>
      </c>
      <c r="BI31" s="45" t="str">
        <f t="shared" si="22"/>
        <v/>
      </c>
      <c r="BJ31" s="45" t="str">
        <f t="shared" si="23"/>
        <v/>
      </c>
      <c r="BN31" s="4">
        <f t="shared" si="24"/>
        <v>39908</v>
      </c>
      <c r="BO31" s="45">
        <f t="shared" si="25"/>
        <v>0.1</v>
      </c>
      <c r="BS31" s="12">
        <v>41574</v>
      </c>
      <c r="BT31" s="2">
        <v>177.69649999999999</v>
      </c>
      <c r="BU31" s="10">
        <f t="shared" si="42"/>
        <v>1.5224902740452774E-2</v>
      </c>
      <c r="BV31" s="58">
        <f t="shared" si="26"/>
        <v>0</v>
      </c>
      <c r="BW31" s="58">
        <f t="shared" si="27"/>
        <v>0</v>
      </c>
      <c r="BX31" s="44">
        <f t="shared" si="28"/>
        <v>0</v>
      </c>
      <c r="BY31" s="44"/>
      <c r="BZ31" s="44">
        <f t="shared" si="34"/>
        <v>2.6648399999999981</v>
      </c>
      <c r="CB31" s="46">
        <f t="shared" si="2"/>
        <v>39908</v>
      </c>
      <c r="CC31" s="9">
        <f t="shared" si="3"/>
        <v>0</v>
      </c>
      <c r="CD31" s="2">
        <f t="shared" si="4"/>
        <v>1</v>
      </c>
      <c r="CE31" s="61">
        <f t="shared" si="63"/>
        <v>0</v>
      </c>
      <c r="CF31" s="9">
        <f t="shared" si="30"/>
        <v>0.1</v>
      </c>
      <c r="CG31" s="9" t="str">
        <f t="shared" si="31"/>
        <v/>
      </c>
      <c r="CH31" s="9" t="str">
        <f t="shared" si="32"/>
        <v/>
      </c>
      <c r="CJ31" s="4">
        <f t="shared" si="48"/>
        <v>39908</v>
      </c>
      <c r="CK31" s="3">
        <f t="shared" si="33"/>
        <v>0.1</v>
      </c>
    </row>
    <row r="32" spans="1:89" x14ac:dyDescent="0.25">
      <c r="A32" s="1">
        <v>39911</v>
      </c>
      <c r="B32" s="3">
        <v>0</v>
      </c>
      <c r="C32">
        <f t="shared" si="9"/>
        <v>1</v>
      </c>
      <c r="D32">
        <f t="shared" si="10"/>
        <v>1</v>
      </c>
      <c r="E32">
        <f t="shared" si="11"/>
        <v>1</v>
      </c>
      <c r="F32">
        <f t="shared" si="12"/>
        <v>0.1</v>
      </c>
      <c r="H32" s="4">
        <f t="shared" si="0"/>
        <v>39911</v>
      </c>
      <c r="I32">
        <f t="shared" si="5"/>
        <v>1</v>
      </c>
      <c r="J32">
        <f t="shared" si="5"/>
        <v>0.1</v>
      </c>
      <c r="L32" s="7">
        <v>39909</v>
      </c>
      <c r="M32" s="9">
        <v>0</v>
      </c>
      <c r="N32" s="10">
        <f t="shared" si="35"/>
        <v>0</v>
      </c>
      <c r="O32" s="8">
        <f t="shared" si="43"/>
        <v>0</v>
      </c>
      <c r="P32" s="11">
        <f t="shared" si="36"/>
        <v>0</v>
      </c>
      <c r="Q32" s="11">
        <f t="shared" si="60"/>
        <v>0</v>
      </c>
      <c r="R32" s="11"/>
      <c r="S32" s="12">
        <f t="shared" si="44"/>
        <v>39911</v>
      </c>
      <c r="T32" s="9">
        <f t="shared" si="38"/>
        <v>0</v>
      </c>
      <c r="U32" s="9" t="str">
        <f t="shared" si="39"/>
        <v/>
      </c>
      <c r="W32" s="1">
        <v>39911</v>
      </c>
      <c r="X32" s="3">
        <v>0</v>
      </c>
      <c r="Z32" s="12">
        <f t="shared" si="45"/>
        <v>39911</v>
      </c>
      <c r="AA32" s="21">
        <f t="shared" si="46"/>
        <v>0</v>
      </c>
      <c r="AB32" s="21" t="str">
        <f t="shared" si="47"/>
        <v/>
      </c>
      <c r="AK32" s="12">
        <v>41575</v>
      </c>
      <c r="AL32" s="2">
        <v>187.15983</v>
      </c>
      <c r="AM32" s="10">
        <f t="shared" si="40"/>
        <v>5.4066390046235147E-2</v>
      </c>
      <c r="AN32" s="39">
        <f t="shared" si="13"/>
        <v>41576</v>
      </c>
      <c r="AO32" s="40">
        <f t="shared" si="41"/>
        <v>1</v>
      </c>
      <c r="AS32" s="4">
        <f t="shared" si="55"/>
        <v>39911</v>
      </c>
      <c r="AT32" s="3">
        <f t="shared" si="56"/>
        <v>0</v>
      </c>
      <c r="AU32" t="str">
        <f t="shared" si="16"/>
        <v/>
      </c>
      <c r="AV32" t="str">
        <f t="shared" si="49"/>
        <v/>
      </c>
      <c r="AW32" t="str">
        <f t="shared" si="50"/>
        <v/>
      </c>
      <c r="AY32" s="12">
        <f t="shared" si="64"/>
        <v>39911</v>
      </c>
      <c r="AZ32" s="2">
        <f t="shared" si="61"/>
        <v>0</v>
      </c>
      <c r="BA32" s="2">
        <f t="shared" si="62"/>
        <v>1</v>
      </c>
      <c r="BB32" s="51" t="str">
        <f t="shared" si="54"/>
        <v/>
      </c>
      <c r="BC32" s="9">
        <f t="shared" si="57"/>
        <v>0.1</v>
      </c>
      <c r="BD32" s="9" t="str">
        <f t="shared" si="58"/>
        <v/>
      </c>
      <c r="BE32" s="9" t="str">
        <f t="shared" si="59"/>
        <v/>
      </c>
      <c r="BG32" s="4">
        <f t="shared" si="20"/>
        <v>39911</v>
      </c>
      <c r="BH32" s="45">
        <f t="shared" si="21"/>
        <v>0.1</v>
      </c>
      <c r="BI32" s="45" t="str">
        <f t="shared" si="22"/>
        <v/>
      </c>
      <c r="BJ32" s="45" t="str">
        <f t="shared" si="23"/>
        <v/>
      </c>
      <c r="BN32" s="4">
        <f t="shared" si="24"/>
        <v>39911</v>
      </c>
      <c r="BO32" s="45">
        <f t="shared" si="25"/>
        <v>0.1</v>
      </c>
      <c r="BS32" s="12">
        <v>41575</v>
      </c>
      <c r="BT32" s="2">
        <v>187.15983</v>
      </c>
      <c r="BU32" s="10">
        <f t="shared" si="42"/>
        <v>5.3255579035040163E-2</v>
      </c>
      <c r="BV32" s="58">
        <f t="shared" si="26"/>
        <v>1</v>
      </c>
      <c r="BW32" s="58">
        <f t="shared" si="27"/>
        <v>0</v>
      </c>
      <c r="BX32" s="44">
        <f t="shared" si="28"/>
        <v>1</v>
      </c>
      <c r="BY32" s="44"/>
      <c r="BZ32" s="44">
        <f t="shared" si="34"/>
        <v>9.4633300000000133</v>
      </c>
      <c r="CB32" s="46">
        <f t="shared" si="2"/>
        <v>39911</v>
      </c>
      <c r="CC32" s="9">
        <f t="shared" si="3"/>
        <v>0</v>
      </c>
      <c r="CD32" s="2">
        <f t="shared" si="4"/>
        <v>1</v>
      </c>
      <c r="CE32" s="61">
        <f t="shared" si="63"/>
        <v>1</v>
      </c>
      <c r="CF32" s="9">
        <f t="shared" si="30"/>
        <v>0.1</v>
      </c>
      <c r="CG32" s="9" t="str">
        <f t="shared" si="31"/>
        <v/>
      </c>
      <c r="CH32" s="9" t="str">
        <f t="shared" si="32"/>
        <v/>
      </c>
      <c r="CJ32" s="4">
        <f t="shared" si="48"/>
        <v>39911</v>
      </c>
      <c r="CK32" s="3">
        <f t="shared" si="33"/>
        <v>0.1</v>
      </c>
    </row>
    <row r="33" spans="1:89" x14ac:dyDescent="0.25">
      <c r="A33" s="1">
        <v>39914</v>
      </c>
      <c r="B33" s="3">
        <v>0</v>
      </c>
      <c r="C33">
        <f t="shared" si="9"/>
        <v>1</v>
      </c>
      <c r="D33">
        <f t="shared" si="10"/>
        <v>1</v>
      </c>
      <c r="E33">
        <f t="shared" si="11"/>
        <v>1</v>
      </c>
      <c r="F33">
        <f t="shared" si="12"/>
        <v>0.1</v>
      </c>
      <c r="H33" s="4">
        <f t="shared" si="0"/>
        <v>39914</v>
      </c>
      <c r="I33">
        <f t="shared" si="5"/>
        <v>1</v>
      </c>
      <c r="J33">
        <f t="shared" si="5"/>
        <v>0.1</v>
      </c>
      <c r="L33" s="7">
        <v>39912</v>
      </c>
      <c r="M33" s="9">
        <v>0</v>
      </c>
      <c r="N33" s="10">
        <f t="shared" si="35"/>
        <v>0</v>
      </c>
      <c r="O33" s="8">
        <f t="shared" si="43"/>
        <v>0</v>
      </c>
      <c r="P33" s="11">
        <f t="shared" si="36"/>
        <v>0</v>
      </c>
      <c r="Q33" s="11">
        <f t="shared" si="60"/>
        <v>0</v>
      </c>
      <c r="R33" s="11"/>
      <c r="S33" s="12">
        <f t="shared" si="44"/>
        <v>39914</v>
      </c>
      <c r="T33" s="9">
        <f t="shared" si="38"/>
        <v>0</v>
      </c>
      <c r="U33" s="9" t="str">
        <f t="shared" si="39"/>
        <v/>
      </c>
      <c r="W33" s="1">
        <v>39914</v>
      </c>
      <c r="X33" s="3">
        <v>0</v>
      </c>
      <c r="Z33" s="12">
        <f t="shared" si="45"/>
        <v>39914</v>
      </c>
      <c r="AA33" s="21">
        <f t="shared" si="46"/>
        <v>0</v>
      </c>
      <c r="AB33" s="21" t="str">
        <f t="shared" si="47"/>
        <v/>
      </c>
      <c r="AK33" s="12">
        <v>41576</v>
      </c>
      <c r="AL33" s="2">
        <v>192.75666000000001</v>
      </c>
      <c r="AM33" s="10">
        <f t="shared" si="40"/>
        <v>3.1496568587451139E-2</v>
      </c>
      <c r="AN33" s="39">
        <f t="shared" si="13"/>
        <v>41577</v>
      </c>
      <c r="AO33" s="40">
        <f t="shared" si="41"/>
        <v>0</v>
      </c>
      <c r="AS33" s="4">
        <f t="shared" si="55"/>
        <v>39914</v>
      </c>
      <c r="AT33" s="3">
        <f t="shared" si="56"/>
        <v>0</v>
      </c>
      <c r="AU33" t="str">
        <f t="shared" si="16"/>
        <v/>
      </c>
      <c r="AV33" t="str">
        <f t="shared" si="49"/>
        <v/>
      </c>
      <c r="AW33" t="str">
        <f t="shared" si="50"/>
        <v/>
      </c>
      <c r="AY33" s="12">
        <f t="shared" si="64"/>
        <v>39914</v>
      </c>
      <c r="AZ33" s="2">
        <f t="shared" si="61"/>
        <v>0</v>
      </c>
      <c r="BA33" s="2">
        <f t="shared" si="62"/>
        <v>1</v>
      </c>
      <c r="BB33" s="51" t="str">
        <f t="shared" si="54"/>
        <v/>
      </c>
      <c r="BC33" s="9">
        <f t="shared" si="57"/>
        <v>0.1</v>
      </c>
      <c r="BD33" s="9" t="str">
        <f t="shared" si="58"/>
        <v/>
      </c>
      <c r="BE33" s="9" t="str">
        <f t="shared" si="59"/>
        <v/>
      </c>
      <c r="BG33" s="4">
        <f t="shared" si="20"/>
        <v>39914</v>
      </c>
      <c r="BH33" s="45">
        <f t="shared" si="21"/>
        <v>0.1</v>
      </c>
      <c r="BI33" s="45" t="str">
        <f t="shared" si="22"/>
        <v/>
      </c>
      <c r="BJ33" s="45" t="str">
        <f t="shared" si="23"/>
        <v/>
      </c>
      <c r="BN33" s="4">
        <f t="shared" si="24"/>
        <v>39914</v>
      </c>
      <c r="BO33" s="45">
        <f t="shared" si="25"/>
        <v>0.1</v>
      </c>
      <c r="BS33" s="12">
        <v>41576</v>
      </c>
      <c r="BT33" s="2">
        <v>192.75666000000001</v>
      </c>
      <c r="BU33" s="10">
        <f t="shared" si="42"/>
        <v>2.9904013056647954E-2</v>
      </c>
      <c r="BV33" s="58">
        <f t="shared" si="26"/>
        <v>0</v>
      </c>
      <c r="BW33" s="58">
        <f t="shared" si="27"/>
        <v>1</v>
      </c>
      <c r="BX33" s="44">
        <f t="shared" si="28"/>
        <v>1</v>
      </c>
      <c r="BY33" s="44"/>
      <c r="BZ33" s="44">
        <f t="shared" si="34"/>
        <v>5.5968300000000113</v>
      </c>
      <c r="CB33" s="46">
        <f t="shared" si="2"/>
        <v>39914</v>
      </c>
      <c r="CC33" s="9">
        <f t="shared" si="3"/>
        <v>0</v>
      </c>
      <c r="CD33" s="2">
        <f t="shared" si="4"/>
        <v>1</v>
      </c>
      <c r="CE33" s="61">
        <f t="shared" si="63"/>
        <v>1</v>
      </c>
      <c r="CF33" s="9">
        <f t="shared" si="30"/>
        <v>0.1</v>
      </c>
      <c r="CG33" s="9" t="str">
        <f t="shared" si="31"/>
        <v/>
      </c>
      <c r="CH33" s="9" t="str">
        <f t="shared" si="32"/>
        <v/>
      </c>
      <c r="CJ33" s="4">
        <f t="shared" si="48"/>
        <v>39914</v>
      </c>
      <c r="CK33" s="3">
        <f t="shared" si="33"/>
        <v>0.1</v>
      </c>
    </row>
    <row r="34" spans="1:89" x14ac:dyDescent="0.25">
      <c r="A34" s="1">
        <v>39917</v>
      </c>
      <c r="B34" s="3">
        <v>0</v>
      </c>
      <c r="C34">
        <f t="shared" si="9"/>
        <v>1</v>
      </c>
      <c r="D34">
        <f t="shared" si="10"/>
        <v>1</v>
      </c>
      <c r="E34">
        <f t="shared" si="11"/>
        <v>1</v>
      </c>
      <c r="F34">
        <f t="shared" si="12"/>
        <v>0.1</v>
      </c>
      <c r="H34" s="4">
        <f t="shared" si="0"/>
        <v>39917</v>
      </c>
      <c r="I34">
        <f t="shared" si="5"/>
        <v>1</v>
      </c>
      <c r="J34">
        <f t="shared" si="5"/>
        <v>0.1</v>
      </c>
      <c r="L34" s="7">
        <v>39915</v>
      </c>
      <c r="M34" s="9">
        <v>0</v>
      </c>
      <c r="N34" s="10">
        <f t="shared" si="35"/>
        <v>0</v>
      </c>
      <c r="O34" s="8">
        <f t="shared" si="43"/>
        <v>0</v>
      </c>
      <c r="P34" s="11">
        <f t="shared" si="36"/>
        <v>0</v>
      </c>
      <c r="Q34" s="11">
        <f t="shared" si="60"/>
        <v>0</v>
      </c>
      <c r="R34" s="11"/>
      <c r="S34" s="12">
        <f t="shared" si="44"/>
        <v>39917</v>
      </c>
      <c r="T34" s="9">
        <f t="shared" si="38"/>
        <v>0</v>
      </c>
      <c r="U34" s="9" t="str">
        <f t="shared" si="39"/>
        <v/>
      </c>
      <c r="W34" s="1">
        <v>39917</v>
      </c>
      <c r="X34" s="3">
        <v>0</v>
      </c>
      <c r="Z34" s="12">
        <f t="shared" si="45"/>
        <v>39917</v>
      </c>
      <c r="AA34" s="21">
        <f t="shared" si="46"/>
        <v>0</v>
      </c>
      <c r="AB34" s="21" t="str">
        <f t="shared" si="47"/>
        <v/>
      </c>
      <c r="AK34" s="12">
        <v>41577</v>
      </c>
      <c r="AL34" s="2">
        <v>197.4</v>
      </c>
      <c r="AM34" s="10">
        <f t="shared" si="40"/>
        <v>2.4809490369808493E-2</v>
      </c>
      <c r="AN34" s="39">
        <f t="shared" si="13"/>
        <v>41578</v>
      </c>
      <c r="AO34" s="40">
        <f t="shared" si="41"/>
        <v>0</v>
      </c>
      <c r="AS34" s="4">
        <f t="shared" si="55"/>
        <v>39917</v>
      </c>
      <c r="AT34" s="3">
        <f t="shared" si="56"/>
        <v>0</v>
      </c>
      <c r="AU34" t="str">
        <f t="shared" si="16"/>
        <v/>
      </c>
      <c r="AV34" t="str">
        <f t="shared" si="49"/>
        <v/>
      </c>
      <c r="AW34" t="str">
        <f t="shared" si="50"/>
        <v/>
      </c>
      <c r="AY34" s="12">
        <f t="shared" si="64"/>
        <v>39917</v>
      </c>
      <c r="AZ34" s="2">
        <f t="shared" si="61"/>
        <v>0</v>
      </c>
      <c r="BA34" s="2">
        <f t="shared" si="62"/>
        <v>1</v>
      </c>
      <c r="BB34" s="51" t="str">
        <f t="shared" si="54"/>
        <v/>
      </c>
      <c r="BC34" s="9">
        <f t="shared" si="57"/>
        <v>0.1</v>
      </c>
      <c r="BD34" s="9" t="str">
        <f t="shared" si="58"/>
        <v/>
      </c>
      <c r="BE34" s="9" t="str">
        <f t="shared" si="59"/>
        <v/>
      </c>
      <c r="BG34" s="4">
        <f t="shared" si="20"/>
        <v>39917</v>
      </c>
      <c r="BH34" s="45">
        <f t="shared" si="21"/>
        <v>0.1</v>
      </c>
      <c r="BI34" s="45" t="str">
        <f t="shared" si="22"/>
        <v/>
      </c>
      <c r="BJ34" s="45" t="str">
        <f t="shared" si="23"/>
        <v/>
      </c>
      <c r="BN34" s="4">
        <f t="shared" si="24"/>
        <v>39917</v>
      </c>
      <c r="BO34" s="45">
        <f t="shared" si="25"/>
        <v>0.1</v>
      </c>
      <c r="BS34" s="12">
        <v>41577</v>
      </c>
      <c r="BT34" s="2">
        <v>197.4</v>
      </c>
      <c r="BU34" s="10">
        <f t="shared" si="42"/>
        <v>2.408912874917004E-2</v>
      </c>
      <c r="BV34" s="58">
        <f t="shared" si="26"/>
        <v>0</v>
      </c>
      <c r="BW34" s="58">
        <f t="shared" si="27"/>
        <v>0</v>
      </c>
      <c r="BX34" s="44">
        <f t="shared" si="28"/>
        <v>0</v>
      </c>
      <c r="BY34" s="44"/>
      <c r="BZ34" s="44">
        <f t="shared" si="34"/>
        <v>4.6433399999999949</v>
      </c>
      <c r="CB34" s="46">
        <f t="shared" si="2"/>
        <v>39917</v>
      </c>
      <c r="CC34" s="9">
        <f t="shared" si="3"/>
        <v>0</v>
      </c>
      <c r="CD34" s="2">
        <f t="shared" si="4"/>
        <v>1</v>
      </c>
      <c r="CE34" s="61">
        <f t="shared" si="63"/>
        <v>0</v>
      </c>
      <c r="CF34" s="9">
        <f t="shared" si="30"/>
        <v>0.1</v>
      </c>
      <c r="CG34" s="9" t="str">
        <f t="shared" si="31"/>
        <v/>
      </c>
      <c r="CH34" s="9" t="str">
        <f t="shared" si="32"/>
        <v/>
      </c>
      <c r="CJ34" s="4">
        <f t="shared" si="48"/>
        <v>39917</v>
      </c>
      <c r="CK34" s="3">
        <f t="shared" si="33"/>
        <v>0.1</v>
      </c>
    </row>
    <row r="35" spans="1:89" x14ac:dyDescent="0.25">
      <c r="A35" s="1">
        <v>39920</v>
      </c>
      <c r="B35" s="3">
        <v>0</v>
      </c>
      <c r="C35">
        <f t="shared" si="9"/>
        <v>1</v>
      </c>
      <c r="D35">
        <f t="shared" si="10"/>
        <v>1</v>
      </c>
      <c r="E35">
        <f t="shared" si="11"/>
        <v>1</v>
      </c>
      <c r="F35">
        <f t="shared" si="12"/>
        <v>0.1</v>
      </c>
      <c r="H35" s="4">
        <f t="shared" si="0"/>
        <v>39920</v>
      </c>
      <c r="I35">
        <f t="shared" si="5"/>
        <v>1</v>
      </c>
      <c r="J35">
        <f t="shared" si="5"/>
        <v>0.1</v>
      </c>
      <c r="L35" s="7">
        <v>39918</v>
      </c>
      <c r="M35" s="9">
        <v>0</v>
      </c>
      <c r="N35" s="10">
        <f t="shared" si="35"/>
        <v>0</v>
      </c>
      <c r="O35" s="8">
        <f t="shared" si="43"/>
        <v>0</v>
      </c>
      <c r="P35" s="11">
        <f t="shared" si="36"/>
        <v>0</v>
      </c>
      <c r="Q35" s="11">
        <f t="shared" si="60"/>
        <v>0</v>
      </c>
      <c r="R35" s="11"/>
      <c r="S35" s="12">
        <f t="shared" si="44"/>
        <v>39920</v>
      </c>
      <c r="T35" s="9">
        <f t="shared" si="38"/>
        <v>0</v>
      </c>
      <c r="U35" s="9" t="str">
        <f t="shared" si="39"/>
        <v/>
      </c>
      <c r="W35" s="1">
        <v>39920</v>
      </c>
      <c r="X35" s="3">
        <v>0</v>
      </c>
      <c r="Z35" s="12">
        <f t="shared" si="45"/>
        <v>39920</v>
      </c>
      <c r="AA35" s="21">
        <f t="shared" si="46"/>
        <v>0</v>
      </c>
      <c r="AB35" s="21" t="str">
        <f t="shared" si="47"/>
        <v/>
      </c>
      <c r="AK35" s="12">
        <v>41578</v>
      </c>
      <c r="AL35" s="2">
        <v>196.02499</v>
      </c>
      <c r="AM35" s="10">
        <f t="shared" si="40"/>
        <v>-7.1333981404326213E-3</v>
      </c>
      <c r="AN35" s="39">
        <f t="shared" si="13"/>
        <v>41579</v>
      </c>
      <c r="AO35" s="40">
        <f t="shared" si="41"/>
        <v>0</v>
      </c>
      <c r="AS35" s="4">
        <f t="shared" si="55"/>
        <v>39920</v>
      </c>
      <c r="AT35" s="3">
        <f t="shared" si="56"/>
        <v>0</v>
      </c>
      <c r="AU35" t="str">
        <f t="shared" si="16"/>
        <v/>
      </c>
      <c r="AV35" t="str">
        <f t="shared" si="49"/>
        <v/>
      </c>
      <c r="AW35" t="str">
        <f t="shared" si="50"/>
        <v/>
      </c>
      <c r="AY35" s="12">
        <f t="shared" si="64"/>
        <v>39920</v>
      </c>
      <c r="AZ35" s="2">
        <f t="shared" si="61"/>
        <v>0</v>
      </c>
      <c r="BA35" s="2">
        <f t="shared" si="62"/>
        <v>1</v>
      </c>
      <c r="BB35" s="51" t="str">
        <f t="shared" si="54"/>
        <v/>
      </c>
      <c r="BC35" s="9">
        <f t="shared" si="57"/>
        <v>0.1</v>
      </c>
      <c r="BD35" s="9" t="str">
        <f t="shared" si="58"/>
        <v/>
      </c>
      <c r="BE35" s="9" t="str">
        <f t="shared" si="59"/>
        <v/>
      </c>
      <c r="BG35" s="4">
        <f t="shared" si="20"/>
        <v>39920</v>
      </c>
      <c r="BH35" s="45">
        <f t="shared" si="21"/>
        <v>0.1</v>
      </c>
      <c r="BI35" s="45" t="str">
        <f t="shared" si="22"/>
        <v/>
      </c>
      <c r="BJ35" s="45" t="str">
        <f t="shared" si="23"/>
        <v/>
      </c>
      <c r="BN35" s="4">
        <f t="shared" si="24"/>
        <v>39920</v>
      </c>
      <c r="BO35" s="45">
        <f t="shared" si="25"/>
        <v>0.1</v>
      </c>
      <c r="BS35" s="12">
        <v>41578</v>
      </c>
      <c r="BT35" s="2">
        <v>196.02499</v>
      </c>
      <c r="BU35" s="10">
        <f t="shared" si="42"/>
        <v>-6.9656028368794481E-3</v>
      </c>
      <c r="BV35" s="58">
        <f t="shared" si="26"/>
        <v>0</v>
      </c>
      <c r="BW35" s="58">
        <f t="shared" si="27"/>
        <v>0</v>
      </c>
      <c r="BX35" s="44">
        <f t="shared" si="28"/>
        <v>0</v>
      </c>
      <c r="BY35" s="44"/>
      <c r="BZ35" s="44">
        <f t="shared" si="34"/>
        <v>-1.3750100000000032</v>
      </c>
      <c r="CB35" s="46">
        <f t="shared" si="2"/>
        <v>39920</v>
      </c>
      <c r="CC35" s="9">
        <f t="shared" si="3"/>
        <v>0</v>
      </c>
      <c r="CD35" s="2">
        <f t="shared" si="4"/>
        <v>1</v>
      </c>
      <c r="CE35" s="61">
        <f t="shared" si="63"/>
        <v>0</v>
      </c>
      <c r="CF35" s="9">
        <f t="shared" si="30"/>
        <v>0.1</v>
      </c>
      <c r="CG35" s="9" t="str">
        <f t="shared" si="31"/>
        <v/>
      </c>
      <c r="CH35" s="9" t="str">
        <f t="shared" si="32"/>
        <v/>
      </c>
      <c r="CJ35" s="4">
        <f t="shared" si="48"/>
        <v>39920</v>
      </c>
      <c r="CK35" s="3">
        <f t="shared" si="33"/>
        <v>0.1</v>
      </c>
    </row>
    <row r="36" spans="1:89" x14ac:dyDescent="0.25">
      <c r="A36" s="1">
        <v>39923</v>
      </c>
      <c r="B36" s="3">
        <v>0</v>
      </c>
      <c r="C36">
        <f t="shared" si="9"/>
        <v>1</v>
      </c>
      <c r="D36">
        <f t="shared" si="10"/>
        <v>1</v>
      </c>
      <c r="E36">
        <f t="shared" si="11"/>
        <v>1</v>
      </c>
      <c r="F36">
        <f t="shared" si="12"/>
        <v>0.1</v>
      </c>
      <c r="H36" s="4">
        <f t="shared" si="0"/>
        <v>39923</v>
      </c>
      <c r="I36">
        <f t="shared" si="5"/>
        <v>1</v>
      </c>
      <c r="J36">
        <f t="shared" si="5"/>
        <v>0.1</v>
      </c>
      <c r="L36" s="7">
        <v>39921</v>
      </c>
      <c r="M36" s="9">
        <v>0</v>
      </c>
      <c r="N36" s="10">
        <f t="shared" si="35"/>
        <v>0</v>
      </c>
      <c r="O36" s="8">
        <f t="shared" si="43"/>
        <v>0</v>
      </c>
      <c r="P36" s="11">
        <f t="shared" si="36"/>
        <v>0</v>
      </c>
      <c r="Q36" s="11">
        <f t="shared" si="60"/>
        <v>0</v>
      </c>
      <c r="R36" s="11"/>
      <c r="S36" s="12">
        <f t="shared" si="44"/>
        <v>39923</v>
      </c>
      <c r="T36" s="9">
        <f t="shared" si="38"/>
        <v>0</v>
      </c>
      <c r="U36" s="9" t="str">
        <f t="shared" si="39"/>
        <v/>
      </c>
      <c r="W36" s="1">
        <v>39923</v>
      </c>
      <c r="X36" s="3">
        <v>0</v>
      </c>
      <c r="Z36" s="12">
        <f t="shared" si="45"/>
        <v>39923</v>
      </c>
      <c r="AA36" s="21">
        <f t="shared" si="46"/>
        <v>0</v>
      </c>
      <c r="AB36" s="21" t="str">
        <f t="shared" si="47"/>
        <v/>
      </c>
      <c r="AK36" s="12">
        <v>41579</v>
      </c>
      <c r="AL36" s="2">
        <v>198.04883000000001</v>
      </c>
      <c r="AM36" s="10">
        <f t="shared" si="40"/>
        <v>1.0252482269503581E-2</v>
      </c>
      <c r="AN36" s="39">
        <f t="shared" si="13"/>
        <v>41580</v>
      </c>
      <c r="AO36" s="40">
        <f t="shared" si="41"/>
        <v>0</v>
      </c>
      <c r="AS36" s="4">
        <f t="shared" si="55"/>
        <v>39923</v>
      </c>
      <c r="AT36" s="3">
        <f t="shared" si="56"/>
        <v>0</v>
      </c>
      <c r="AU36" t="str">
        <f t="shared" si="16"/>
        <v/>
      </c>
      <c r="AV36" t="str">
        <f t="shared" si="49"/>
        <v/>
      </c>
      <c r="AW36" t="str">
        <f t="shared" si="50"/>
        <v/>
      </c>
      <c r="AY36" s="12">
        <f t="shared" si="64"/>
        <v>39923</v>
      </c>
      <c r="AZ36" s="2">
        <f t="shared" si="61"/>
        <v>0</v>
      </c>
      <c r="BA36" s="2">
        <f t="shared" si="62"/>
        <v>1</v>
      </c>
      <c r="BB36" s="51" t="str">
        <f t="shared" si="54"/>
        <v/>
      </c>
      <c r="BC36" s="9">
        <f t="shared" si="57"/>
        <v>0.1</v>
      </c>
      <c r="BD36" s="9" t="str">
        <f t="shared" si="58"/>
        <v/>
      </c>
      <c r="BE36" s="9" t="str">
        <f t="shared" si="59"/>
        <v/>
      </c>
      <c r="BG36" s="4">
        <f t="shared" si="20"/>
        <v>39923</v>
      </c>
      <c r="BH36" s="45">
        <f t="shared" si="21"/>
        <v>0.1</v>
      </c>
      <c r="BI36" s="45" t="str">
        <f t="shared" si="22"/>
        <v/>
      </c>
      <c r="BJ36" s="45" t="str">
        <f t="shared" si="23"/>
        <v/>
      </c>
      <c r="BN36" s="4">
        <f t="shared" si="24"/>
        <v>39923</v>
      </c>
      <c r="BO36" s="45">
        <f t="shared" si="25"/>
        <v>0.1</v>
      </c>
      <c r="BS36" s="12">
        <v>41579</v>
      </c>
      <c r="BT36" s="2">
        <v>198.04883000000001</v>
      </c>
      <c r="BU36" s="10">
        <f t="shared" si="42"/>
        <v>1.0324397924978886E-2</v>
      </c>
      <c r="BV36" s="58">
        <f t="shared" si="26"/>
        <v>0</v>
      </c>
      <c r="BW36" s="58">
        <f t="shared" si="27"/>
        <v>0</v>
      </c>
      <c r="BX36" s="44">
        <f t="shared" si="28"/>
        <v>0</v>
      </c>
      <c r="BY36" s="44"/>
      <c r="BZ36" s="44">
        <f t="shared" si="34"/>
        <v>2.023840000000007</v>
      </c>
      <c r="CB36" s="46">
        <f t="shared" si="2"/>
        <v>39923</v>
      </c>
      <c r="CC36" s="9">
        <f t="shared" si="3"/>
        <v>0</v>
      </c>
      <c r="CD36" s="2">
        <f t="shared" si="4"/>
        <v>1</v>
      </c>
      <c r="CE36" s="61">
        <f t="shared" si="63"/>
        <v>0</v>
      </c>
      <c r="CF36" s="9">
        <f t="shared" si="30"/>
        <v>0.1</v>
      </c>
      <c r="CG36" s="9" t="str">
        <f t="shared" si="31"/>
        <v/>
      </c>
      <c r="CH36" s="9" t="str">
        <f t="shared" si="32"/>
        <v/>
      </c>
      <c r="CJ36" s="4">
        <f t="shared" si="48"/>
        <v>39923</v>
      </c>
      <c r="CK36" s="3">
        <f t="shared" si="33"/>
        <v>0.1</v>
      </c>
    </row>
    <row r="37" spans="1:89" x14ac:dyDescent="0.25">
      <c r="A37" s="1">
        <v>39926</v>
      </c>
      <c r="B37" s="3">
        <v>0</v>
      </c>
      <c r="C37">
        <f t="shared" si="9"/>
        <v>1</v>
      </c>
      <c r="D37">
        <f t="shared" si="10"/>
        <v>1</v>
      </c>
      <c r="E37">
        <f t="shared" si="11"/>
        <v>1</v>
      </c>
      <c r="F37">
        <f t="shared" si="12"/>
        <v>0.1</v>
      </c>
      <c r="H37" s="4">
        <f t="shared" si="0"/>
        <v>39926</v>
      </c>
      <c r="I37">
        <f t="shared" si="5"/>
        <v>1</v>
      </c>
      <c r="J37">
        <f t="shared" si="5"/>
        <v>0.1</v>
      </c>
      <c r="L37" s="7">
        <v>39924</v>
      </c>
      <c r="M37" s="9">
        <v>0</v>
      </c>
      <c r="N37" s="10">
        <f t="shared" si="35"/>
        <v>0</v>
      </c>
      <c r="O37" s="8">
        <f t="shared" si="43"/>
        <v>0</v>
      </c>
      <c r="P37" s="11">
        <f t="shared" si="36"/>
        <v>0</v>
      </c>
      <c r="Q37" s="11">
        <f t="shared" si="60"/>
        <v>0</v>
      </c>
      <c r="R37" s="11"/>
      <c r="S37" s="12">
        <f t="shared" si="44"/>
        <v>39926</v>
      </c>
      <c r="T37" s="9">
        <f t="shared" si="38"/>
        <v>0</v>
      </c>
      <c r="U37" s="9" t="str">
        <f t="shared" si="39"/>
        <v/>
      </c>
      <c r="W37" s="1">
        <v>39926</v>
      </c>
      <c r="X37" s="3">
        <v>0</v>
      </c>
      <c r="Z37" s="12">
        <f t="shared" si="45"/>
        <v>39926</v>
      </c>
      <c r="AA37" s="21">
        <f t="shared" si="46"/>
        <v>0</v>
      </c>
      <c r="AB37" s="21" t="str">
        <f t="shared" si="47"/>
        <v/>
      </c>
      <c r="AK37" s="12">
        <v>41580</v>
      </c>
      <c r="AL37" s="2">
        <v>198.93233000000001</v>
      </c>
      <c r="AM37" s="10">
        <f t="shared" si="40"/>
        <v>4.5070784087273665E-3</v>
      </c>
      <c r="AN37" s="39">
        <f t="shared" si="13"/>
        <v>41581</v>
      </c>
      <c r="AO37" s="40">
        <f t="shared" si="41"/>
        <v>0</v>
      </c>
      <c r="AS37" s="4">
        <f t="shared" si="55"/>
        <v>39926</v>
      </c>
      <c r="AT37" s="3">
        <f t="shared" si="56"/>
        <v>0</v>
      </c>
      <c r="AU37" t="str">
        <f t="shared" si="16"/>
        <v/>
      </c>
      <c r="AV37" t="str">
        <f t="shared" si="49"/>
        <v/>
      </c>
      <c r="AW37" t="str">
        <f t="shared" si="50"/>
        <v/>
      </c>
      <c r="AY37" s="12">
        <f t="shared" si="64"/>
        <v>39926</v>
      </c>
      <c r="AZ37" s="2">
        <f t="shared" ref="AZ37:AZ100" si="65">B37</f>
        <v>0</v>
      </c>
      <c r="BA37" s="2">
        <f t="shared" ref="BA37:BA100" si="66">D37</f>
        <v>1</v>
      </c>
      <c r="BB37" s="51" t="str">
        <f t="shared" si="54"/>
        <v/>
      </c>
      <c r="BC37" s="9">
        <f t="shared" si="57"/>
        <v>0.1</v>
      </c>
      <c r="BD37" s="9" t="str">
        <f t="shared" si="58"/>
        <v/>
      </c>
      <c r="BE37" s="9" t="str">
        <f t="shared" si="59"/>
        <v/>
      </c>
      <c r="BG37" s="4">
        <f t="shared" si="20"/>
        <v>39926</v>
      </c>
      <c r="BH37" s="45">
        <f t="shared" si="21"/>
        <v>0.1</v>
      </c>
      <c r="BI37" s="45" t="str">
        <f t="shared" si="22"/>
        <v/>
      </c>
      <c r="BJ37" s="45" t="str">
        <f t="shared" si="23"/>
        <v/>
      </c>
      <c r="BN37" s="4">
        <f t="shared" si="24"/>
        <v>39926</v>
      </c>
      <c r="BO37" s="45">
        <f t="shared" si="25"/>
        <v>0.1</v>
      </c>
      <c r="BS37" s="12">
        <v>41580</v>
      </c>
      <c r="BT37" s="2">
        <v>198.93233000000001</v>
      </c>
      <c r="BU37" s="10">
        <f t="shared" si="42"/>
        <v>4.461021052232411E-3</v>
      </c>
      <c r="BV37" s="58">
        <f t="shared" si="26"/>
        <v>0</v>
      </c>
      <c r="BW37" s="58">
        <f t="shared" si="27"/>
        <v>0</v>
      </c>
      <c r="BX37" s="44">
        <f t="shared" si="28"/>
        <v>0</v>
      </c>
      <c r="BY37" s="44"/>
      <c r="BZ37" s="44">
        <f t="shared" si="34"/>
        <v>0.88349999999999795</v>
      </c>
      <c r="CB37" s="46">
        <f t="shared" si="2"/>
        <v>39926</v>
      </c>
      <c r="CC37" s="9">
        <f t="shared" si="3"/>
        <v>0</v>
      </c>
      <c r="CD37" s="2">
        <f t="shared" si="4"/>
        <v>1</v>
      </c>
      <c r="CE37" s="61">
        <f t="shared" si="63"/>
        <v>0</v>
      </c>
      <c r="CF37" s="9">
        <f t="shared" si="30"/>
        <v>0.1</v>
      </c>
      <c r="CG37" s="9" t="str">
        <f t="shared" si="31"/>
        <v/>
      </c>
      <c r="CH37" s="9" t="str">
        <f t="shared" si="32"/>
        <v/>
      </c>
      <c r="CJ37" s="4">
        <f t="shared" si="48"/>
        <v>39926</v>
      </c>
      <c r="CK37" s="3">
        <f t="shared" si="33"/>
        <v>0.1</v>
      </c>
    </row>
    <row r="38" spans="1:89" x14ac:dyDescent="0.25">
      <c r="A38" s="1">
        <v>39929</v>
      </c>
      <c r="B38" s="3">
        <v>0</v>
      </c>
      <c r="C38">
        <f t="shared" si="9"/>
        <v>1</v>
      </c>
      <c r="D38">
        <f t="shared" si="10"/>
        <v>1</v>
      </c>
      <c r="E38">
        <f t="shared" si="11"/>
        <v>1</v>
      </c>
      <c r="F38">
        <f t="shared" si="12"/>
        <v>0.1</v>
      </c>
      <c r="H38" s="4">
        <f t="shared" si="0"/>
        <v>39929</v>
      </c>
      <c r="I38">
        <f t="shared" si="5"/>
        <v>1</v>
      </c>
      <c r="J38">
        <f t="shared" si="5"/>
        <v>0.1</v>
      </c>
      <c r="L38" s="7">
        <v>39927</v>
      </c>
      <c r="M38" s="9">
        <v>0</v>
      </c>
      <c r="N38" s="10">
        <f t="shared" si="35"/>
        <v>0</v>
      </c>
      <c r="O38" s="8">
        <f t="shared" si="43"/>
        <v>0</v>
      </c>
      <c r="P38" s="11">
        <f t="shared" si="36"/>
        <v>0</v>
      </c>
      <c r="Q38" s="11">
        <f t="shared" si="60"/>
        <v>0</v>
      </c>
      <c r="R38" s="11"/>
      <c r="S38" s="12">
        <f t="shared" si="44"/>
        <v>39929</v>
      </c>
      <c r="T38" s="9">
        <f t="shared" si="38"/>
        <v>0</v>
      </c>
      <c r="U38" s="9" t="str">
        <f t="shared" si="39"/>
        <v/>
      </c>
      <c r="W38" s="1">
        <v>39929</v>
      </c>
      <c r="X38" s="3">
        <v>0</v>
      </c>
      <c r="Z38" s="12">
        <f t="shared" si="45"/>
        <v>39929</v>
      </c>
      <c r="AA38" s="21">
        <f t="shared" si="46"/>
        <v>0</v>
      </c>
      <c r="AB38" s="21" t="str">
        <f t="shared" si="47"/>
        <v/>
      </c>
      <c r="AK38" s="12">
        <v>41581</v>
      </c>
      <c r="AL38" s="2">
        <v>200.54300000000001</v>
      </c>
      <c r="AM38" s="10">
        <f t="shared" si="40"/>
        <v>8.1326913165808597E-3</v>
      </c>
      <c r="AN38" s="39">
        <f t="shared" si="13"/>
        <v>41582</v>
      </c>
      <c r="AO38" s="40">
        <f t="shared" si="41"/>
        <v>0</v>
      </c>
      <c r="AS38" s="4">
        <f t="shared" si="55"/>
        <v>39929</v>
      </c>
      <c r="AT38" s="3">
        <f t="shared" si="56"/>
        <v>0</v>
      </c>
      <c r="AU38" t="str">
        <f t="shared" si="16"/>
        <v/>
      </c>
      <c r="AV38" t="str">
        <f t="shared" si="49"/>
        <v/>
      </c>
      <c r="AW38" t="str">
        <f t="shared" si="50"/>
        <v/>
      </c>
      <c r="AY38" s="12">
        <f t="shared" si="64"/>
        <v>39929</v>
      </c>
      <c r="AZ38" s="2">
        <f t="shared" si="65"/>
        <v>0</v>
      </c>
      <c r="BA38" s="2">
        <f t="shared" si="66"/>
        <v>1</v>
      </c>
      <c r="BB38" s="51" t="str">
        <f t="shared" si="54"/>
        <v/>
      </c>
      <c r="BC38" s="9">
        <f t="shared" si="57"/>
        <v>0.1</v>
      </c>
      <c r="BD38" s="9" t="str">
        <f t="shared" si="58"/>
        <v/>
      </c>
      <c r="BE38" s="9" t="str">
        <f t="shared" si="59"/>
        <v/>
      </c>
      <c r="BG38" s="4">
        <f t="shared" si="20"/>
        <v>39929</v>
      </c>
      <c r="BH38" s="45">
        <f t="shared" si="21"/>
        <v>0.1</v>
      </c>
      <c r="BI38" s="45" t="str">
        <f t="shared" si="22"/>
        <v/>
      </c>
      <c r="BJ38" s="45" t="str">
        <f t="shared" si="23"/>
        <v/>
      </c>
      <c r="BN38" s="4">
        <f t="shared" si="24"/>
        <v>39929</v>
      </c>
      <c r="BO38" s="45">
        <f t="shared" si="25"/>
        <v>0.1</v>
      </c>
      <c r="BS38" s="12">
        <v>41581</v>
      </c>
      <c r="BT38" s="2">
        <v>200.54300000000001</v>
      </c>
      <c r="BU38" s="10">
        <f t="shared" si="42"/>
        <v>8.0965723369348704E-3</v>
      </c>
      <c r="BV38" s="58">
        <f t="shared" si="26"/>
        <v>0</v>
      </c>
      <c r="BW38" s="58">
        <f t="shared" si="27"/>
        <v>0</v>
      </c>
      <c r="BX38" s="44">
        <f t="shared" si="28"/>
        <v>0</v>
      </c>
      <c r="BY38" s="44"/>
      <c r="BZ38" s="44">
        <f t="shared" si="34"/>
        <v>1.6106699999999989</v>
      </c>
      <c r="CB38" s="46">
        <f t="shared" si="2"/>
        <v>39929</v>
      </c>
      <c r="CC38" s="9">
        <f t="shared" si="3"/>
        <v>0</v>
      </c>
      <c r="CD38" s="2">
        <f t="shared" si="4"/>
        <v>1</v>
      </c>
      <c r="CE38" s="61">
        <f t="shared" si="63"/>
        <v>0</v>
      </c>
      <c r="CF38" s="9">
        <f t="shared" si="30"/>
        <v>0.1</v>
      </c>
      <c r="CG38" s="9" t="str">
        <f t="shared" si="31"/>
        <v/>
      </c>
      <c r="CH38" s="9" t="str">
        <f t="shared" si="32"/>
        <v/>
      </c>
      <c r="CJ38" s="4">
        <f t="shared" si="48"/>
        <v>39929</v>
      </c>
      <c r="CK38" s="3">
        <f t="shared" si="33"/>
        <v>0.1</v>
      </c>
    </row>
    <row r="39" spans="1:89" x14ac:dyDescent="0.25">
      <c r="A39" s="1">
        <v>39932</v>
      </c>
      <c r="B39" s="3">
        <v>0</v>
      </c>
      <c r="C39">
        <f t="shared" si="9"/>
        <v>1</v>
      </c>
      <c r="D39">
        <f t="shared" si="10"/>
        <v>1</v>
      </c>
      <c r="E39">
        <f t="shared" si="11"/>
        <v>1</v>
      </c>
      <c r="F39">
        <f t="shared" si="12"/>
        <v>0.1</v>
      </c>
      <c r="H39" s="4">
        <f t="shared" si="0"/>
        <v>39932</v>
      </c>
      <c r="I39">
        <f t="shared" si="5"/>
        <v>1</v>
      </c>
      <c r="J39">
        <f t="shared" si="5"/>
        <v>0.1</v>
      </c>
      <c r="L39" s="7">
        <v>39930</v>
      </c>
      <c r="M39" s="9">
        <v>0</v>
      </c>
      <c r="N39" s="10">
        <f t="shared" si="35"/>
        <v>0</v>
      </c>
      <c r="O39" s="8">
        <f t="shared" si="43"/>
        <v>0</v>
      </c>
      <c r="P39" s="11">
        <f t="shared" si="36"/>
        <v>0</v>
      </c>
      <c r="Q39" s="11">
        <f t="shared" si="60"/>
        <v>0</v>
      </c>
      <c r="R39" s="11"/>
      <c r="S39" s="12">
        <f t="shared" si="44"/>
        <v>39932</v>
      </c>
      <c r="T39" s="9">
        <f t="shared" si="38"/>
        <v>0</v>
      </c>
      <c r="U39" s="9" t="str">
        <f t="shared" si="39"/>
        <v/>
      </c>
      <c r="W39" s="1">
        <v>39932</v>
      </c>
      <c r="X39" s="3">
        <v>0</v>
      </c>
      <c r="Z39" s="12">
        <f t="shared" si="45"/>
        <v>39932</v>
      </c>
      <c r="AA39" s="21">
        <f t="shared" si="46"/>
        <v>0</v>
      </c>
      <c r="AB39" s="21" t="str">
        <f t="shared" si="47"/>
        <v/>
      </c>
      <c r="AK39" s="12">
        <v>41582</v>
      </c>
      <c r="AL39" s="2">
        <v>210.3075</v>
      </c>
      <c r="AM39" s="10">
        <f t="shared" si="40"/>
        <v>4.9084530402876185E-2</v>
      </c>
      <c r="AN39" s="39">
        <f t="shared" si="13"/>
        <v>41583</v>
      </c>
      <c r="AO39" s="40">
        <f t="shared" si="41"/>
        <v>0</v>
      </c>
      <c r="AS39" s="4">
        <f t="shared" si="55"/>
        <v>39932</v>
      </c>
      <c r="AT39" s="3">
        <f t="shared" si="56"/>
        <v>0</v>
      </c>
      <c r="AU39" t="str">
        <f t="shared" si="16"/>
        <v/>
      </c>
      <c r="AV39" t="str">
        <f t="shared" si="49"/>
        <v/>
      </c>
      <c r="AW39" t="str">
        <f t="shared" si="50"/>
        <v/>
      </c>
      <c r="AY39" s="12">
        <f t="shared" si="64"/>
        <v>39932</v>
      </c>
      <c r="AZ39" s="2">
        <f t="shared" si="65"/>
        <v>0</v>
      </c>
      <c r="BA39" s="2">
        <f t="shared" si="66"/>
        <v>1</v>
      </c>
      <c r="BB39" s="51" t="str">
        <f t="shared" si="54"/>
        <v/>
      </c>
      <c r="BC39" s="9">
        <f t="shared" si="57"/>
        <v>0.1</v>
      </c>
      <c r="BD39" s="9" t="str">
        <f t="shared" si="58"/>
        <v/>
      </c>
      <c r="BE39" s="9" t="str">
        <f t="shared" si="59"/>
        <v/>
      </c>
      <c r="BG39" s="4">
        <f t="shared" si="20"/>
        <v>39932</v>
      </c>
      <c r="BH39" s="45">
        <f t="shared" si="21"/>
        <v>0.1</v>
      </c>
      <c r="BI39" s="45" t="str">
        <f t="shared" si="22"/>
        <v/>
      </c>
      <c r="BJ39" s="45" t="str">
        <f t="shared" si="23"/>
        <v/>
      </c>
      <c r="BN39" s="4">
        <f t="shared" si="24"/>
        <v>39932</v>
      </c>
      <c r="BO39" s="45">
        <f t="shared" si="25"/>
        <v>0.1</v>
      </c>
      <c r="BS39" s="12">
        <v>41582</v>
      </c>
      <c r="BT39" s="2">
        <v>210.3075</v>
      </c>
      <c r="BU39" s="10">
        <f t="shared" si="42"/>
        <v>4.8690305819699506E-2</v>
      </c>
      <c r="BV39" s="58">
        <f t="shared" si="26"/>
        <v>0</v>
      </c>
      <c r="BW39" s="58">
        <f t="shared" si="27"/>
        <v>0</v>
      </c>
      <c r="BX39" s="44">
        <f t="shared" si="28"/>
        <v>0</v>
      </c>
      <c r="BY39" s="44"/>
      <c r="BZ39" s="44">
        <f t="shared" si="34"/>
        <v>9.7644999999999982</v>
      </c>
      <c r="CB39" s="46">
        <f t="shared" si="2"/>
        <v>39932</v>
      </c>
      <c r="CC39" s="9">
        <f t="shared" si="3"/>
        <v>0</v>
      </c>
      <c r="CD39" s="2">
        <f t="shared" si="4"/>
        <v>1</v>
      </c>
      <c r="CE39" s="61">
        <f t="shared" si="63"/>
        <v>0</v>
      </c>
      <c r="CF39" s="9">
        <f t="shared" si="30"/>
        <v>0.1</v>
      </c>
      <c r="CG39" s="9" t="str">
        <f t="shared" si="31"/>
        <v/>
      </c>
      <c r="CH39" s="9" t="str">
        <f t="shared" si="32"/>
        <v/>
      </c>
      <c r="CJ39" s="4">
        <f t="shared" si="48"/>
        <v>39932</v>
      </c>
      <c r="CK39" s="3">
        <f t="shared" si="33"/>
        <v>0.1</v>
      </c>
    </row>
    <row r="40" spans="1:89" x14ac:dyDescent="0.25">
      <c r="A40" s="1">
        <v>39935</v>
      </c>
      <c r="B40" s="3">
        <v>0</v>
      </c>
      <c r="C40">
        <f t="shared" si="9"/>
        <v>1</v>
      </c>
      <c r="D40">
        <f t="shared" si="10"/>
        <v>1</v>
      </c>
      <c r="E40">
        <f t="shared" si="11"/>
        <v>1</v>
      </c>
      <c r="F40">
        <f t="shared" si="12"/>
        <v>0.1</v>
      </c>
      <c r="H40" s="4">
        <f t="shared" si="0"/>
        <v>39935</v>
      </c>
      <c r="I40">
        <f t="shared" si="5"/>
        <v>1</v>
      </c>
      <c r="J40">
        <f t="shared" si="5"/>
        <v>0.1</v>
      </c>
      <c r="L40" s="7">
        <v>39933</v>
      </c>
      <c r="M40" s="9">
        <v>0</v>
      </c>
      <c r="N40" s="10">
        <f t="shared" si="35"/>
        <v>0</v>
      </c>
      <c r="O40" s="8">
        <f t="shared" si="43"/>
        <v>0</v>
      </c>
      <c r="P40" s="11">
        <f>IF(O40&gt;$P$5,1,0)</f>
        <v>0</v>
      </c>
      <c r="Q40" s="11">
        <f>IF(O40&gt;$Q$5,1,0)</f>
        <v>0</v>
      </c>
      <c r="R40" s="11"/>
      <c r="S40" s="12">
        <f t="shared" si="44"/>
        <v>39935</v>
      </c>
      <c r="T40" s="9">
        <f t="shared" si="38"/>
        <v>0</v>
      </c>
      <c r="U40" s="9" t="str">
        <f t="shared" si="39"/>
        <v/>
      </c>
      <c r="W40" s="1">
        <v>39935</v>
      </c>
      <c r="X40" s="3">
        <v>0</v>
      </c>
      <c r="Z40" s="12">
        <f t="shared" si="45"/>
        <v>39935</v>
      </c>
      <c r="AA40" s="21">
        <f t="shared" si="46"/>
        <v>0</v>
      </c>
      <c r="AB40" s="21" t="str">
        <f t="shared" si="47"/>
        <v/>
      </c>
      <c r="AK40" s="12">
        <v>41583</v>
      </c>
      <c r="AL40" s="2">
        <v>225.02</v>
      </c>
      <c r="AM40" s="10">
        <f t="shared" si="40"/>
        <v>7.3363318590028107E-2</v>
      </c>
      <c r="AN40" s="39">
        <f t="shared" si="13"/>
        <v>41584</v>
      </c>
      <c r="AO40" s="40">
        <f t="shared" si="41"/>
        <v>1</v>
      </c>
      <c r="AS40" s="4">
        <f t="shared" si="55"/>
        <v>39935</v>
      </c>
      <c r="AT40" s="3">
        <f t="shared" si="56"/>
        <v>0</v>
      </c>
      <c r="AU40" t="str">
        <f t="shared" si="16"/>
        <v/>
      </c>
      <c r="AV40" t="str">
        <f t="shared" si="49"/>
        <v/>
      </c>
      <c r="AW40" t="str">
        <f t="shared" si="50"/>
        <v/>
      </c>
      <c r="AY40" s="12">
        <f t="shared" si="64"/>
        <v>39935</v>
      </c>
      <c r="AZ40" s="2">
        <f t="shared" si="65"/>
        <v>0</v>
      </c>
      <c r="BA40" s="2">
        <f t="shared" si="66"/>
        <v>1</v>
      </c>
      <c r="BB40" s="51" t="str">
        <f t="shared" si="54"/>
        <v/>
      </c>
      <c r="BC40" s="9">
        <f t="shared" si="57"/>
        <v>0.1</v>
      </c>
      <c r="BD40" s="9" t="str">
        <f t="shared" si="58"/>
        <v/>
      </c>
      <c r="BE40" s="9" t="str">
        <f t="shared" si="59"/>
        <v/>
      </c>
      <c r="BG40" s="4">
        <f t="shared" si="20"/>
        <v>39935</v>
      </c>
      <c r="BH40" s="45">
        <f t="shared" si="21"/>
        <v>0.1</v>
      </c>
      <c r="BI40" s="45" t="str">
        <f t="shared" si="22"/>
        <v/>
      </c>
      <c r="BJ40" s="45" t="str">
        <f t="shared" si="23"/>
        <v/>
      </c>
      <c r="BN40" s="4">
        <f t="shared" si="24"/>
        <v>39935</v>
      </c>
      <c r="BO40" s="45">
        <f t="shared" si="25"/>
        <v>0.1</v>
      </c>
      <c r="BS40" s="12">
        <v>41583</v>
      </c>
      <c r="BT40" s="2">
        <v>225.02</v>
      </c>
      <c r="BU40" s="10">
        <f t="shared" si="42"/>
        <v>6.9957086646933689E-2</v>
      </c>
      <c r="BV40" s="58">
        <f t="shared" si="26"/>
        <v>1</v>
      </c>
      <c r="BW40" s="58">
        <f t="shared" si="27"/>
        <v>0</v>
      </c>
      <c r="BX40" s="44">
        <f t="shared" si="28"/>
        <v>1</v>
      </c>
      <c r="BY40" s="44"/>
      <c r="BZ40" s="44">
        <f t="shared" si="34"/>
        <v>14.712500000000006</v>
      </c>
      <c r="CB40" s="46">
        <f t="shared" si="2"/>
        <v>39935</v>
      </c>
      <c r="CC40" s="9">
        <f t="shared" si="3"/>
        <v>0</v>
      </c>
      <c r="CD40" s="2">
        <f t="shared" si="4"/>
        <v>1</v>
      </c>
      <c r="CE40" s="61">
        <f t="shared" si="63"/>
        <v>1</v>
      </c>
      <c r="CF40" s="9">
        <f t="shared" si="30"/>
        <v>0.1</v>
      </c>
      <c r="CG40" s="9" t="str">
        <f t="shared" si="31"/>
        <v/>
      </c>
      <c r="CH40" s="9" t="str">
        <f t="shared" si="32"/>
        <v/>
      </c>
      <c r="CJ40" s="4">
        <f t="shared" si="48"/>
        <v>39935</v>
      </c>
      <c r="CK40" s="3">
        <f t="shared" si="33"/>
        <v>0.1</v>
      </c>
    </row>
    <row r="41" spans="1:89" x14ac:dyDescent="0.25">
      <c r="A41" s="1">
        <v>39938</v>
      </c>
      <c r="B41" s="3">
        <v>0</v>
      </c>
      <c r="C41">
        <f t="shared" si="9"/>
        <v>1</v>
      </c>
      <c r="D41">
        <f t="shared" si="10"/>
        <v>1</v>
      </c>
      <c r="E41">
        <f t="shared" si="11"/>
        <v>1</v>
      </c>
      <c r="F41">
        <f t="shared" si="12"/>
        <v>0.1</v>
      </c>
      <c r="H41" s="4">
        <f t="shared" si="0"/>
        <v>39938</v>
      </c>
      <c r="I41">
        <f t="shared" si="5"/>
        <v>1</v>
      </c>
      <c r="J41">
        <f t="shared" si="5"/>
        <v>0.1</v>
      </c>
      <c r="L41" s="7">
        <v>39936</v>
      </c>
      <c r="M41" s="9">
        <v>0</v>
      </c>
      <c r="N41" s="10">
        <f t="shared" si="35"/>
        <v>0</v>
      </c>
      <c r="O41" s="8">
        <f t="shared" si="43"/>
        <v>0</v>
      </c>
      <c r="P41" s="11">
        <f t="shared" si="36"/>
        <v>0</v>
      </c>
      <c r="Q41" s="11">
        <f t="shared" ref="Q41:Q102" si="67">IF(O41&gt;$Q$5,1,0)</f>
        <v>0</v>
      </c>
      <c r="R41" s="11"/>
      <c r="S41" s="12">
        <f t="shared" si="44"/>
        <v>39938</v>
      </c>
      <c r="T41" s="9">
        <f t="shared" si="38"/>
        <v>0</v>
      </c>
      <c r="U41" s="9" t="str">
        <f t="shared" si="39"/>
        <v/>
      </c>
      <c r="W41" s="1">
        <v>39938</v>
      </c>
      <c r="X41" s="3">
        <v>0</v>
      </c>
      <c r="Z41" s="12">
        <f t="shared" si="45"/>
        <v>39938</v>
      </c>
      <c r="AA41" s="21">
        <f t="shared" si="46"/>
        <v>0</v>
      </c>
      <c r="AB41" s="21" t="str">
        <f t="shared" si="47"/>
        <v/>
      </c>
      <c r="AK41" s="12">
        <v>41584</v>
      </c>
      <c r="AL41" s="2">
        <v>248.25333000000001</v>
      </c>
      <c r="AM41" s="10">
        <f t="shared" si="40"/>
        <v>0.11047314052042839</v>
      </c>
      <c r="AN41" s="39">
        <f t="shared" si="13"/>
        <v>41585</v>
      </c>
      <c r="AO41" s="40">
        <f t="shared" si="41"/>
        <v>1</v>
      </c>
      <c r="AS41" s="4">
        <f t="shared" si="55"/>
        <v>39938</v>
      </c>
      <c r="AT41" s="3">
        <f t="shared" si="56"/>
        <v>0</v>
      </c>
      <c r="AU41" t="str">
        <f t="shared" si="16"/>
        <v/>
      </c>
      <c r="AV41" t="str">
        <f t="shared" si="49"/>
        <v/>
      </c>
      <c r="AW41" t="str">
        <f t="shared" si="50"/>
        <v/>
      </c>
      <c r="AY41" s="12">
        <f t="shared" si="64"/>
        <v>39938</v>
      </c>
      <c r="AZ41" s="2">
        <f t="shared" si="65"/>
        <v>0</v>
      </c>
      <c r="BA41" s="2">
        <f t="shared" si="66"/>
        <v>1</v>
      </c>
      <c r="BB41" s="51" t="str">
        <f t="shared" si="54"/>
        <v/>
      </c>
      <c r="BC41" s="9">
        <f t="shared" si="57"/>
        <v>0.1</v>
      </c>
      <c r="BD41" s="9" t="str">
        <f t="shared" si="58"/>
        <v/>
      </c>
      <c r="BE41" s="9" t="str">
        <f t="shared" si="59"/>
        <v/>
      </c>
      <c r="BG41" s="4">
        <f t="shared" si="20"/>
        <v>39938</v>
      </c>
      <c r="BH41" s="45">
        <f t="shared" si="21"/>
        <v>0.1</v>
      </c>
      <c r="BI41" s="45" t="str">
        <f t="shared" si="22"/>
        <v/>
      </c>
      <c r="BJ41" s="45" t="str">
        <f t="shared" si="23"/>
        <v/>
      </c>
      <c r="BN41" s="4">
        <f t="shared" si="24"/>
        <v>39938</v>
      </c>
      <c r="BO41" s="45">
        <f t="shared" si="25"/>
        <v>0.1</v>
      </c>
      <c r="BS41" s="12">
        <v>41584</v>
      </c>
      <c r="BT41" s="2">
        <v>248.25333000000001</v>
      </c>
      <c r="BU41" s="10">
        <f t="shared" si="42"/>
        <v>0.10325006666074124</v>
      </c>
      <c r="BV41" s="58">
        <f t="shared" si="26"/>
        <v>1</v>
      </c>
      <c r="BW41" s="58">
        <f t="shared" si="27"/>
        <v>1</v>
      </c>
      <c r="BX41" s="44">
        <f t="shared" si="28"/>
        <v>1</v>
      </c>
      <c r="BY41" s="44"/>
      <c r="BZ41" s="44">
        <f t="shared" si="34"/>
        <v>23.233329999999995</v>
      </c>
      <c r="CB41" s="46">
        <f t="shared" si="2"/>
        <v>39938</v>
      </c>
      <c r="CC41" s="9">
        <f t="shared" si="3"/>
        <v>0</v>
      </c>
      <c r="CD41" s="2">
        <f t="shared" si="4"/>
        <v>1</v>
      </c>
      <c r="CE41" s="61">
        <f t="shared" si="63"/>
        <v>1</v>
      </c>
      <c r="CF41" s="9">
        <f t="shared" si="30"/>
        <v>0.1</v>
      </c>
      <c r="CG41" s="9" t="str">
        <f t="shared" si="31"/>
        <v/>
      </c>
      <c r="CH41" s="9" t="str">
        <f t="shared" si="32"/>
        <v/>
      </c>
      <c r="CJ41" s="4">
        <f t="shared" si="48"/>
        <v>39938</v>
      </c>
      <c r="CK41" s="3">
        <f t="shared" si="33"/>
        <v>0.1</v>
      </c>
    </row>
    <row r="42" spans="1:89" x14ac:dyDescent="0.25">
      <c r="A42" s="1">
        <v>39941</v>
      </c>
      <c r="B42" s="3">
        <v>0</v>
      </c>
      <c r="C42">
        <f t="shared" si="9"/>
        <v>1</v>
      </c>
      <c r="D42">
        <f t="shared" si="10"/>
        <v>1</v>
      </c>
      <c r="E42">
        <f t="shared" si="11"/>
        <v>1</v>
      </c>
      <c r="F42">
        <f t="shared" si="12"/>
        <v>0.1</v>
      </c>
      <c r="H42" s="4">
        <f t="shared" si="0"/>
        <v>39941</v>
      </c>
      <c r="I42">
        <f t="shared" si="5"/>
        <v>1</v>
      </c>
      <c r="J42">
        <f t="shared" si="5"/>
        <v>0.1</v>
      </c>
      <c r="L42" s="7">
        <v>39939</v>
      </c>
      <c r="M42" s="9">
        <v>0</v>
      </c>
      <c r="N42" s="10">
        <f t="shared" si="35"/>
        <v>0</v>
      </c>
      <c r="O42" s="8">
        <f t="shared" si="43"/>
        <v>0</v>
      </c>
      <c r="P42" s="11">
        <f t="shared" si="36"/>
        <v>0</v>
      </c>
      <c r="Q42" s="11">
        <f t="shared" si="67"/>
        <v>0</v>
      </c>
      <c r="R42" s="11"/>
      <c r="S42" s="12">
        <f t="shared" si="44"/>
        <v>39941</v>
      </c>
      <c r="T42" s="9">
        <f t="shared" si="38"/>
        <v>0</v>
      </c>
      <c r="U42" s="9" t="str">
        <f t="shared" si="39"/>
        <v/>
      </c>
      <c r="W42" s="1">
        <v>39941</v>
      </c>
      <c r="X42" s="3">
        <v>0</v>
      </c>
      <c r="Z42" s="12">
        <f t="shared" si="45"/>
        <v>39941</v>
      </c>
      <c r="AA42" s="21">
        <f t="shared" si="46"/>
        <v>0</v>
      </c>
      <c r="AB42" s="21" t="str">
        <f t="shared" si="47"/>
        <v/>
      </c>
      <c r="AK42" s="12">
        <v>41585</v>
      </c>
      <c r="AL42" s="2">
        <v>262.32666</v>
      </c>
      <c r="AM42" s="10">
        <f t="shared" si="40"/>
        <v>6.2542573993422793E-2</v>
      </c>
      <c r="AN42" s="39">
        <f t="shared" si="13"/>
        <v>41586</v>
      </c>
      <c r="AO42" s="40">
        <f t="shared" si="41"/>
        <v>1</v>
      </c>
      <c r="AS42" s="4">
        <f t="shared" si="55"/>
        <v>39941</v>
      </c>
      <c r="AT42" s="3">
        <f t="shared" si="56"/>
        <v>0</v>
      </c>
      <c r="AU42" t="str">
        <f t="shared" si="16"/>
        <v/>
      </c>
      <c r="AV42" t="str">
        <f t="shared" si="49"/>
        <v/>
      </c>
      <c r="AW42" t="str">
        <f t="shared" si="50"/>
        <v/>
      </c>
      <c r="AY42" s="12">
        <f t="shared" si="64"/>
        <v>39941</v>
      </c>
      <c r="AZ42" s="2">
        <f t="shared" si="65"/>
        <v>0</v>
      </c>
      <c r="BA42" s="2">
        <f t="shared" si="66"/>
        <v>1</v>
      </c>
      <c r="BB42" s="51" t="str">
        <f t="shared" si="54"/>
        <v/>
      </c>
      <c r="BC42" s="9">
        <f t="shared" si="57"/>
        <v>0.1</v>
      </c>
      <c r="BD42" s="9" t="str">
        <f t="shared" si="58"/>
        <v/>
      </c>
      <c r="BE42" s="9" t="str">
        <f t="shared" si="59"/>
        <v/>
      </c>
      <c r="BG42" s="4">
        <f t="shared" si="20"/>
        <v>39941</v>
      </c>
      <c r="BH42" s="45">
        <f t="shared" si="21"/>
        <v>0.1</v>
      </c>
      <c r="BI42" s="45" t="str">
        <f t="shared" si="22"/>
        <v/>
      </c>
      <c r="BJ42" s="45" t="str">
        <f t="shared" si="23"/>
        <v/>
      </c>
      <c r="BN42" s="4">
        <f t="shared" si="24"/>
        <v>39941</v>
      </c>
      <c r="BO42" s="45">
        <f t="shared" si="25"/>
        <v>0.1</v>
      </c>
      <c r="BS42" s="12">
        <v>41585</v>
      </c>
      <c r="BT42" s="2">
        <v>262.32666</v>
      </c>
      <c r="BU42" s="10">
        <f t="shared" si="42"/>
        <v>5.6689390631738952E-2</v>
      </c>
      <c r="BV42" s="58">
        <f t="shared" si="26"/>
        <v>1</v>
      </c>
      <c r="BW42" s="58">
        <f t="shared" si="27"/>
        <v>1</v>
      </c>
      <c r="BX42" s="44">
        <f t="shared" si="28"/>
        <v>1</v>
      </c>
      <c r="BY42" s="44"/>
      <c r="BZ42" s="44">
        <f t="shared" si="34"/>
        <v>14.073329999999999</v>
      </c>
      <c r="CB42" s="46">
        <f t="shared" si="2"/>
        <v>39941</v>
      </c>
      <c r="CC42" s="9">
        <f t="shared" si="3"/>
        <v>0</v>
      </c>
      <c r="CD42" s="2">
        <f t="shared" si="4"/>
        <v>1</v>
      </c>
      <c r="CE42" s="61">
        <f t="shared" si="63"/>
        <v>1</v>
      </c>
      <c r="CF42" s="9">
        <f t="shared" si="30"/>
        <v>0.1</v>
      </c>
      <c r="CG42" s="9" t="str">
        <f t="shared" si="31"/>
        <v/>
      </c>
      <c r="CH42" s="9" t="str">
        <f t="shared" si="32"/>
        <v/>
      </c>
      <c r="CJ42" s="4">
        <f t="shared" si="48"/>
        <v>39941</v>
      </c>
      <c r="CK42" s="3">
        <f t="shared" si="33"/>
        <v>0.1</v>
      </c>
    </row>
    <row r="43" spans="1:89" x14ac:dyDescent="0.25">
      <c r="A43" s="1">
        <v>39944</v>
      </c>
      <c r="B43" s="3">
        <v>0</v>
      </c>
      <c r="C43">
        <f t="shared" si="9"/>
        <v>1</v>
      </c>
      <c r="D43">
        <f t="shared" si="10"/>
        <v>1</v>
      </c>
      <c r="E43">
        <f t="shared" si="11"/>
        <v>1</v>
      </c>
      <c r="F43">
        <f t="shared" si="12"/>
        <v>0.1</v>
      </c>
      <c r="H43" s="4">
        <f t="shared" si="0"/>
        <v>39944</v>
      </c>
      <c r="I43">
        <f t="shared" si="5"/>
        <v>1</v>
      </c>
      <c r="J43">
        <f t="shared" si="5"/>
        <v>0.1</v>
      </c>
      <c r="L43" s="7">
        <v>39942</v>
      </c>
      <c r="M43" s="9">
        <v>0</v>
      </c>
      <c r="N43" s="10">
        <f t="shared" si="35"/>
        <v>0</v>
      </c>
      <c r="O43" s="8">
        <f t="shared" si="43"/>
        <v>0</v>
      </c>
      <c r="P43" s="11">
        <f t="shared" si="36"/>
        <v>0</v>
      </c>
      <c r="Q43" s="11">
        <f t="shared" si="67"/>
        <v>0</v>
      </c>
      <c r="R43" s="11"/>
      <c r="S43" s="12">
        <f t="shared" si="44"/>
        <v>39944</v>
      </c>
      <c r="T43" s="9">
        <f t="shared" si="38"/>
        <v>0</v>
      </c>
      <c r="U43" s="9" t="str">
        <f t="shared" si="39"/>
        <v/>
      </c>
      <c r="W43" s="1">
        <v>39944</v>
      </c>
      <c r="X43" s="3">
        <v>0</v>
      </c>
      <c r="Z43" s="12">
        <f t="shared" si="45"/>
        <v>39944</v>
      </c>
      <c r="AA43" s="21">
        <f t="shared" si="46"/>
        <v>0</v>
      </c>
      <c r="AB43" s="21" t="str">
        <f t="shared" si="47"/>
        <v/>
      </c>
      <c r="AK43" s="12">
        <v>41586</v>
      </c>
      <c r="AL43" s="2">
        <v>294.48698999999999</v>
      </c>
      <c r="AM43" s="10">
        <f t="shared" si="40"/>
        <v>0.12954641937733519</v>
      </c>
      <c r="AN43" s="39">
        <f t="shared" si="13"/>
        <v>41587</v>
      </c>
      <c r="AO43" s="40">
        <f t="shared" si="41"/>
        <v>1</v>
      </c>
      <c r="AS43" s="4">
        <f t="shared" si="55"/>
        <v>39944</v>
      </c>
      <c r="AT43" s="3">
        <f t="shared" si="56"/>
        <v>0</v>
      </c>
      <c r="AU43" t="str">
        <f t="shared" si="16"/>
        <v/>
      </c>
      <c r="AV43" t="str">
        <f t="shared" si="49"/>
        <v/>
      </c>
      <c r="AW43" t="str">
        <f t="shared" si="50"/>
        <v/>
      </c>
      <c r="AY43" s="12">
        <f t="shared" si="64"/>
        <v>39944</v>
      </c>
      <c r="AZ43" s="2">
        <f t="shared" si="65"/>
        <v>0</v>
      </c>
      <c r="BA43" s="2">
        <f t="shared" si="66"/>
        <v>1</v>
      </c>
      <c r="BB43" s="51" t="str">
        <f t="shared" si="54"/>
        <v/>
      </c>
      <c r="BC43" s="9">
        <f t="shared" si="57"/>
        <v>0.1</v>
      </c>
      <c r="BD43" s="9" t="str">
        <f t="shared" si="58"/>
        <v/>
      </c>
      <c r="BE43" s="9" t="str">
        <f t="shared" si="59"/>
        <v/>
      </c>
      <c r="BG43" s="4">
        <f t="shared" si="20"/>
        <v>39944</v>
      </c>
      <c r="BH43" s="45">
        <f t="shared" si="21"/>
        <v>0.1</v>
      </c>
      <c r="BI43" s="45" t="str">
        <f t="shared" si="22"/>
        <v/>
      </c>
      <c r="BJ43" s="45" t="str">
        <f t="shared" si="23"/>
        <v/>
      </c>
      <c r="BN43" s="4">
        <f t="shared" si="24"/>
        <v>39944</v>
      </c>
      <c r="BO43" s="45">
        <f t="shared" si="25"/>
        <v>0.1</v>
      </c>
      <c r="BS43" s="12">
        <v>41586</v>
      </c>
      <c r="BT43" s="2">
        <v>294.48698999999999</v>
      </c>
      <c r="BU43" s="10">
        <f t="shared" si="42"/>
        <v>0.12259649857929036</v>
      </c>
      <c r="BV43" s="58">
        <f t="shared" si="26"/>
        <v>1</v>
      </c>
      <c r="BW43" s="58">
        <f t="shared" si="27"/>
        <v>1</v>
      </c>
      <c r="BX43" s="44">
        <f t="shared" si="28"/>
        <v>1</v>
      </c>
      <c r="BY43" s="44"/>
      <c r="BZ43" s="44">
        <f t="shared" si="34"/>
        <v>32.160329999999988</v>
      </c>
      <c r="CB43" s="46">
        <f t="shared" si="2"/>
        <v>39944</v>
      </c>
      <c r="CC43" s="9">
        <f t="shared" si="3"/>
        <v>0</v>
      </c>
      <c r="CD43" s="2">
        <f t="shared" si="4"/>
        <v>1</v>
      </c>
      <c r="CE43" s="61">
        <f t="shared" si="63"/>
        <v>1</v>
      </c>
      <c r="CF43" s="9">
        <f t="shared" si="30"/>
        <v>0.1</v>
      </c>
      <c r="CG43" s="9" t="str">
        <f t="shared" si="31"/>
        <v/>
      </c>
      <c r="CH43" s="9" t="str">
        <f t="shared" si="32"/>
        <v/>
      </c>
      <c r="CJ43" s="4">
        <f t="shared" si="48"/>
        <v>39944</v>
      </c>
      <c r="CK43" s="3">
        <f t="shared" si="33"/>
        <v>0.1</v>
      </c>
    </row>
    <row r="44" spans="1:89" x14ac:dyDescent="0.25">
      <c r="A44" s="1">
        <v>39947</v>
      </c>
      <c r="B44" s="3">
        <v>0</v>
      </c>
      <c r="C44">
        <f t="shared" si="9"/>
        <v>1</v>
      </c>
      <c r="D44">
        <f t="shared" si="10"/>
        <v>1</v>
      </c>
      <c r="E44">
        <f t="shared" si="11"/>
        <v>1</v>
      </c>
      <c r="F44">
        <f t="shared" si="12"/>
        <v>0.1</v>
      </c>
      <c r="H44" s="4">
        <f t="shared" si="0"/>
        <v>39947</v>
      </c>
      <c r="I44">
        <f t="shared" si="5"/>
        <v>1</v>
      </c>
      <c r="J44">
        <f t="shared" si="5"/>
        <v>0.1</v>
      </c>
      <c r="L44" s="7">
        <v>39945</v>
      </c>
      <c r="M44" s="9">
        <v>0</v>
      </c>
      <c r="N44" s="10">
        <f t="shared" si="35"/>
        <v>0</v>
      </c>
      <c r="O44" s="8">
        <f t="shared" si="43"/>
        <v>0</v>
      </c>
      <c r="P44" s="11">
        <f t="shared" si="36"/>
        <v>0</v>
      </c>
      <c r="Q44" s="11">
        <f t="shared" si="67"/>
        <v>0</v>
      </c>
      <c r="R44" s="11"/>
      <c r="S44" s="12">
        <f t="shared" si="44"/>
        <v>39947</v>
      </c>
      <c r="T44" s="9">
        <f t="shared" si="38"/>
        <v>0</v>
      </c>
      <c r="U44" s="9" t="str">
        <f t="shared" si="39"/>
        <v/>
      </c>
      <c r="W44" s="1">
        <v>39947</v>
      </c>
      <c r="X44" s="3">
        <v>0</v>
      </c>
      <c r="Z44" s="12">
        <f t="shared" si="45"/>
        <v>39947</v>
      </c>
      <c r="AA44" s="21">
        <f t="shared" si="46"/>
        <v>0</v>
      </c>
      <c r="AB44" s="21" t="str">
        <f t="shared" si="47"/>
        <v/>
      </c>
      <c r="AK44" s="12">
        <v>41587</v>
      </c>
      <c r="AL44" s="2">
        <v>331.10325</v>
      </c>
      <c r="AM44" s="10">
        <f t="shared" si="40"/>
        <v>0.13958268671586796</v>
      </c>
      <c r="AN44" s="39">
        <f t="shared" si="13"/>
        <v>41588</v>
      </c>
      <c r="AO44" s="40">
        <f t="shared" si="41"/>
        <v>1</v>
      </c>
      <c r="AS44" s="4">
        <f t="shared" si="55"/>
        <v>39947</v>
      </c>
      <c r="AT44" s="3">
        <f t="shared" si="56"/>
        <v>0</v>
      </c>
      <c r="AU44" t="str">
        <f t="shared" si="16"/>
        <v/>
      </c>
      <c r="AV44" t="str">
        <f t="shared" si="49"/>
        <v/>
      </c>
      <c r="AW44" t="str">
        <f t="shared" si="50"/>
        <v/>
      </c>
      <c r="AY44" s="12">
        <f t="shared" si="64"/>
        <v>39947</v>
      </c>
      <c r="AZ44" s="2">
        <f t="shared" si="65"/>
        <v>0</v>
      </c>
      <c r="BA44" s="2">
        <f t="shared" si="66"/>
        <v>1</v>
      </c>
      <c r="BB44" s="51" t="str">
        <f t="shared" si="54"/>
        <v/>
      </c>
      <c r="BC44" s="9">
        <f t="shared" si="57"/>
        <v>0.1</v>
      </c>
      <c r="BD44" s="9" t="str">
        <f t="shared" si="58"/>
        <v/>
      </c>
      <c r="BE44" s="9" t="str">
        <f t="shared" si="59"/>
        <v/>
      </c>
      <c r="BG44" s="4">
        <f t="shared" si="20"/>
        <v>39947</v>
      </c>
      <c r="BH44" s="45">
        <f t="shared" si="21"/>
        <v>0.1</v>
      </c>
      <c r="BI44" s="45" t="str">
        <f t="shared" si="22"/>
        <v/>
      </c>
      <c r="BJ44" s="45" t="str">
        <f t="shared" si="23"/>
        <v/>
      </c>
      <c r="BN44" s="4">
        <f t="shared" si="24"/>
        <v>39947</v>
      </c>
      <c r="BO44" s="45">
        <f t="shared" si="25"/>
        <v>0.1</v>
      </c>
      <c r="BS44" s="12">
        <v>41587</v>
      </c>
      <c r="BT44" s="2">
        <v>331.10325</v>
      </c>
      <c r="BU44" s="10">
        <f t="shared" si="42"/>
        <v>0.12433914313158625</v>
      </c>
      <c r="BV44" s="58">
        <f t="shared" si="26"/>
        <v>1</v>
      </c>
      <c r="BW44" s="58">
        <f t="shared" si="27"/>
        <v>1</v>
      </c>
      <c r="BX44" s="44">
        <f t="shared" si="28"/>
        <v>1</v>
      </c>
      <c r="BY44" s="44"/>
      <c r="BZ44" s="44">
        <f t="shared" si="34"/>
        <v>36.616260000000011</v>
      </c>
      <c r="CB44" s="46">
        <f t="shared" si="2"/>
        <v>39947</v>
      </c>
      <c r="CC44" s="9">
        <f t="shared" si="3"/>
        <v>0</v>
      </c>
      <c r="CD44" s="2">
        <f t="shared" si="4"/>
        <v>1</v>
      </c>
      <c r="CE44" s="61">
        <f t="shared" si="63"/>
        <v>1</v>
      </c>
      <c r="CF44" s="9">
        <f t="shared" si="30"/>
        <v>0.1</v>
      </c>
      <c r="CG44" s="9" t="str">
        <f t="shared" si="31"/>
        <v/>
      </c>
      <c r="CH44" s="9" t="str">
        <f t="shared" si="32"/>
        <v/>
      </c>
      <c r="CJ44" s="4">
        <f t="shared" si="48"/>
        <v>39947</v>
      </c>
      <c r="CK44" s="3">
        <f t="shared" si="33"/>
        <v>0.1</v>
      </c>
    </row>
    <row r="45" spans="1:89" x14ac:dyDescent="0.25">
      <c r="A45" s="1">
        <v>39950</v>
      </c>
      <c r="B45" s="3">
        <v>0</v>
      </c>
      <c r="C45">
        <f t="shared" si="9"/>
        <v>1</v>
      </c>
      <c r="D45">
        <f t="shared" si="10"/>
        <v>1</v>
      </c>
      <c r="E45">
        <f t="shared" si="11"/>
        <v>1</v>
      </c>
      <c r="F45">
        <f t="shared" si="12"/>
        <v>0.1</v>
      </c>
      <c r="H45" s="4">
        <f t="shared" si="0"/>
        <v>39950</v>
      </c>
      <c r="I45">
        <f t="shared" si="5"/>
        <v>1</v>
      </c>
      <c r="J45">
        <f t="shared" si="5"/>
        <v>0.1</v>
      </c>
      <c r="L45" s="7">
        <v>39948</v>
      </c>
      <c r="M45" s="9">
        <v>0</v>
      </c>
      <c r="N45" s="10">
        <f t="shared" si="35"/>
        <v>0</v>
      </c>
      <c r="O45" s="8">
        <f t="shared" si="43"/>
        <v>0</v>
      </c>
      <c r="P45" s="11">
        <f t="shared" si="36"/>
        <v>0</v>
      </c>
      <c r="Q45" s="11">
        <f t="shared" si="67"/>
        <v>0</v>
      </c>
      <c r="R45" s="11"/>
      <c r="S45" s="12">
        <f t="shared" si="44"/>
        <v>39950</v>
      </c>
      <c r="T45" s="9">
        <f t="shared" si="38"/>
        <v>0</v>
      </c>
      <c r="U45" s="9" t="str">
        <f t="shared" si="39"/>
        <v/>
      </c>
      <c r="W45" s="1">
        <v>39950</v>
      </c>
      <c r="X45" s="3">
        <v>0</v>
      </c>
      <c r="Z45" s="12">
        <f t="shared" si="45"/>
        <v>39950</v>
      </c>
      <c r="AA45" s="21">
        <f t="shared" si="46"/>
        <v>0</v>
      </c>
      <c r="AB45" s="21" t="str">
        <f t="shared" si="47"/>
        <v/>
      </c>
      <c r="AK45" s="12">
        <v>41588</v>
      </c>
      <c r="AL45" s="2">
        <v>285.88749999999999</v>
      </c>
      <c r="AM45" s="10">
        <f t="shared" si="40"/>
        <v>-0.15354073876064955</v>
      </c>
      <c r="AN45" s="39">
        <f t="shared" si="13"/>
        <v>41589</v>
      </c>
      <c r="AO45" s="40">
        <f t="shared" si="41"/>
        <v>0</v>
      </c>
      <c r="AS45" s="4">
        <f t="shared" si="55"/>
        <v>39950</v>
      </c>
      <c r="AT45" s="3">
        <f t="shared" si="56"/>
        <v>0</v>
      </c>
      <c r="AU45" t="str">
        <f t="shared" si="16"/>
        <v/>
      </c>
      <c r="AV45" t="str">
        <f t="shared" si="49"/>
        <v/>
      </c>
      <c r="AW45" t="str">
        <f t="shared" si="50"/>
        <v/>
      </c>
      <c r="AY45" s="12">
        <f t="shared" si="64"/>
        <v>39950</v>
      </c>
      <c r="AZ45" s="2">
        <f t="shared" si="65"/>
        <v>0</v>
      </c>
      <c r="BA45" s="2">
        <f t="shared" si="66"/>
        <v>1</v>
      </c>
      <c r="BB45" s="51" t="str">
        <f t="shared" si="54"/>
        <v/>
      </c>
      <c r="BC45" s="9">
        <f t="shared" si="57"/>
        <v>0.1</v>
      </c>
      <c r="BD45" s="9" t="str">
        <f t="shared" si="58"/>
        <v/>
      </c>
      <c r="BE45" s="9" t="str">
        <f t="shared" si="59"/>
        <v/>
      </c>
      <c r="BG45" s="4">
        <f t="shared" si="20"/>
        <v>39950</v>
      </c>
      <c r="BH45" s="45">
        <f t="shared" si="21"/>
        <v>0.1</v>
      </c>
      <c r="BI45" s="45" t="str">
        <f t="shared" si="22"/>
        <v/>
      </c>
      <c r="BJ45" s="45" t="str">
        <f t="shared" si="23"/>
        <v/>
      </c>
      <c r="BN45" s="4">
        <f t="shared" si="24"/>
        <v>39950</v>
      </c>
      <c r="BO45" s="45">
        <f t="shared" si="25"/>
        <v>0.1</v>
      </c>
      <c r="BS45" s="12">
        <v>41588</v>
      </c>
      <c r="BT45" s="2">
        <v>285.88749999999999</v>
      </c>
      <c r="BU45" s="10">
        <f t="shared" si="42"/>
        <v>-0.1365608764033576</v>
      </c>
      <c r="BV45" s="58">
        <f t="shared" si="26"/>
        <v>0</v>
      </c>
      <c r="BW45" s="58">
        <f t="shared" si="27"/>
        <v>1</v>
      </c>
      <c r="BX45" s="44">
        <f t="shared" si="28"/>
        <v>1</v>
      </c>
      <c r="BY45" s="44"/>
      <c r="BZ45" s="44">
        <f t="shared" si="34"/>
        <v>-45.215750000000014</v>
      </c>
      <c r="CB45" s="46">
        <f t="shared" si="2"/>
        <v>39950</v>
      </c>
      <c r="CC45" s="9">
        <f t="shared" si="3"/>
        <v>0</v>
      </c>
      <c r="CD45" s="2">
        <f t="shared" si="4"/>
        <v>1</v>
      </c>
      <c r="CE45" s="61">
        <f t="shared" si="63"/>
        <v>1</v>
      </c>
      <c r="CF45" s="9">
        <f t="shared" si="30"/>
        <v>0.1</v>
      </c>
      <c r="CG45" s="9" t="str">
        <f t="shared" si="31"/>
        <v/>
      </c>
      <c r="CH45" s="9" t="str">
        <f t="shared" si="32"/>
        <v/>
      </c>
      <c r="CJ45" s="4">
        <f t="shared" si="48"/>
        <v>39950</v>
      </c>
      <c r="CK45" s="3">
        <f t="shared" si="33"/>
        <v>0.1</v>
      </c>
    </row>
    <row r="46" spans="1:89" x14ac:dyDescent="0.25">
      <c r="A46" s="1">
        <v>39953</v>
      </c>
      <c r="B46" s="3">
        <v>0</v>
      </c>
      <c r="C46">
        <f t="shared" si="9"/>
        <v>1</v>
      </c>
      <c r="D46">
        <f t="shared" si="10"/>
        <v>1</v>
      </c>
      <c r="E46">
        <f t="shared" si="11"/>
        <v>1</v>
      </c>
      <c r="F46">
        <f t="shared" si="12"/>
        <v>0.1</v>
      </c>
      <c r="H46" s="4">
        <f t="shared" si="0"/>
        <v>39953</v>
      </c>
      <c r="I46">
        <f t="shared" si="5"/>
        <v>1</v>
      </c>
      <c r="J46">
        <f t="shared" si="5"/>
        <v>0.1</v>
      </c>
      <c r="L46" s="7">
        <v>39951</v>
      </c>
      <c r="M46" s="9">
        <v>0</v>
      </c>
      <c r="N46" s="10">
        <f t="shared" si="35"/>
        <v>0</v>
      </c>
      <c r="O46" s="8">
        <f t="shared" si="43"/>
        <v>0</v>
      </c>
      <c r="P46" s="11">
        <f t="shared" si="36"/>
        <v>0</v>
      </c>
      <c r="Q46" s="11">
        <f t="shared" si="67"/>
        <v>0</v>
      </c>
      <c r="R46" s="11"/>
      <c r="S46" s="12">
        <f t="shared" si="44"/>
        <v>39953</v>
      </c>
      <c r="T46" s="9">
        <f t="shared" si="38"/>
        <v>0</v>
      </c>
      <c r="U46" s="9" t="str">
        <f t="shared" si="39"/>
        <v/>
      </c>
      <c r="W46" s="1">
        <v>39953</v>
      </c>
      <c r="X46" s="3">
        <v>0</v>
      </c>
      <c r="Z46" s="12">
        <f t="shared" si="45"/>
        <v>39953</v>
      </c>
      <c r="AA46" s="21">
        <f t="shared" si="46"/>
        <v>0</v>
      </c>
      <c r="AB46" s="21" t="str">
        <f t="shared" si="47"/>
        <v/>
      </c>
      <c r="AK46" s="12">
        <v>41589</v>
      </c>
      <c r="AL46" s="2">
        <v>304.97973999999999</v>
      </c>
      <c r="AM46" s="10">
        <f t="shared" si="40"/>
        <v>5.7662496517325044E-2</v>
      </c>
      <c r="AN46" s="39">
        <f t="shared" si="13"/>
        <v>41590</v>
      </c>
      <c r="AO46" s="40">
        <f t="shared" si="41"/>
        <v>1</v>
      </c>
      <c r="AS46" s="4">
        <f t="shared" si="55"/>
        <v>39953</v>
      </c>
      <c r="AT46" s="3">
        <f t="shared" si="56"/>
        <v>0</v>
      </c>
      <c r="AU46" t="str">
        <f t="shared" si="16"/>
        <v/>
      </c>
      <c r="AV46" t="str">
        <f t="shared" si="49"/>
        <v/>
      </c>
      <c r="AW46" t="str">
        <f t="shared" si="50"/>
        <v/>
      </c>
      <c r="AY46" s="12">
        <f t="shared" si="64"/>
        <v>39953</v>
      </c>
      <c r="AZ46" s="2">
        <f t="shared" si="65"/>
        <v>0</v>
      </c>
      <c r="BA46" s="2">
        <f t="shared" si="66"/>
        <v>1</v>
      </c>
      <c r="BB46" s="51" t="str">
        <f t="shared" si="54"/>
        <v/>
      </c>
      <c r="BC46" s="9">
        <f t="shared" si="57"/>
        <v>0.1</v>
      </c>
      <c r="BD46" s="9" t="str">
        <f t="shared" si="58"/>
        <v/>
      </c>
      <c r="BE46" s="9" t="str">
        <f t="shared" si="59"/>
        <v/>
      </c>
      <c r="BG46" s="4">
        <f t="shared" si="20"/>
        <v>39953</v>
      </c>
      <c r="BH46" s="45">
        <f t="shared" si="21"/>
        <v>0.1</v>
      </c>
      <c r="BI46" s="45" t="str">
        <f t="shared" si="22"/>
        <v/>
      </c>
      <c r="BJ46" s="45" t="str">
        <f t="shared" si="23"/>
        <v/>
      </c>
      <c r="BN46" s="4">
        <f t="shared" si="24"/>
        <v>39953</v>
      </c>
      <c r="BO46" s="45">
        <f t="shared" si="25"/>
        <v>0.1</v>
      </c>
      <c r="BS46" s="12">
        <v>41589</v>
      </c>
      <c r="BT46" s="2">
        <v>304.97973999999999</v>
      </c>
      <c r="BU46" s="10">
        <f t="shared" si="42"/>
        <v>6.6782353198373501E-2</v>
      </c>
      <c r="BV46" s="58">
        <f t="shared" si="26"/>
        <v>1</v>
      </c>
      <c r="BW46" s="58">
        <f t="shared" si="27"/>
        <v>0</v>
      </c>
      <c r="BX46" s="44">
        <f t="shared" si="28"/>
        <v>1</v>
      </c>
      <c r="BY46" s="44"/>
      <c r="BZ46" s="44">
        <f t="shared" si="34"/>
        <v>19.092240000000004</v>
      </c>
      <c r="CB46" s="46">
        <f t="shared" si="2"/>
        <v>39953</v>
      </c>
      <c r="CC46" s="9">
        <f t="shared" si="3"/>
        <v>0</v>
      </c>
      <c r="CD46" s="2">
        <f t="shared" si="4"/>
        <v>1</v>
      </c>
      <c r="CE46" s="61">
        <f t="shared" si="63"/>
        <v>1</v>
      </c>
      <c r="CF46" s="9">
        <f t="shared" si="30"/>
        <v>0.1</v>
      </c>
      <c r="CG46" s="9" t="str">
        <f t="shared" si="31"/>
        <v/>
      </c>
      <c r="CH46" s="9" t="str">
        <f t="shared" si="32"/>
        <v/>
      </c>
      <c r="CJ46" s="4">
        <f t="shared" si="48"/>
        <v>39953</v>
      </c>
      <c r="CK46" s="3">
        <f t="shared" si="33"/>
        <v>0.1</v>
      </c>
    </row>
    <row r="47" spans="1:89" x14ac:dyDescent="0.25">
      <c r="A47" s="1">
        <v>39956</v>
      </c>
      <c r="B47" s="3">
        <v>0</v>
      </c>
      <c r="C47">
        <f t="shared" si="9"/>
        <v>1</v>
      </c>
      <c r="D47">
        <f t="shared" si="10"/>
        <v>1</v>
      </c>
      <c r="E47">
        <f t="shared" si="11"/>
        <v>1</v>
      </c>
      <c r="F47">
        <f t="shared" si="12"/>
        <v>0.1</v>
      </c>
      <c r="H47" s="4">
        <f t="shared" si="0"/>
        <v>39956</v>
      </c>
      <c r="I47">
        <f t="shared" si="5"/>
        <v>1</v>
      </c>
      <c r="J47">
        <f t="shared" si="5"/>
        <v>0.1</v>
      </c>
      <c r="L47" s="7">
        <v>39954</v>
      </c>
      <c r="M47" s="9">
        <v>0</v>
      </c>
      <c r="N47" s="10">
        <f t="shared" si="35"/>
        <v>0</v>
      </c>
      <c r="O47" s="8">
        <f t="shared" si="43"/>
        <v>0</v>
      </c>
      <c r="P47" s="11">
        <f t="shared" si="36"/>
        <v>0</v>
      </c>
      <c r="Q47" s="11">
        <f t="shared" si="67"/>
        <v>0</v>
      </c>
      <c r="R47" s="11"/>
      <c r="S47" s="12">
        <f t="shared" si="44"/>
        <v>39956</v>
      </c>
      <c r="T47" s="9">
        <f t="shared" si="38"/>
        <v>0</v>
      </c>
      <c r="U47" s="9" t="str">
        <f t="shared" si="39"/>
        <v/>
      </c>
      <c r="W47" s="1">
        <v>39956</v>
      </c>
      <c r="X47" s="3">
        <v>0</v>
      </c>
      <c r="Z47" s="12">
        <f t="shared" si="45"/>
        <v>39956</v>
      </c>
      <c r="AA47" s="21">
        <f t="shared" si="46"/>
        <v>0</v>
      </c>
      <c r="AB47" s="21" t="str">
        <f t="shared" si="47"/>
        <v/>
      </c>
      <c r="AK47" s="12">
        <v>41590</v>
      </c>
      <c r="AL47" s="2">
        <v>338.137</v>
      </c>
      <c r="AM47" s="10">
        <f t="shared" si="40"/>
        <v>0.11598009706615367</v>
      </c>
      <c r="AN47" s="39">
        <f t="shared" si="13"/>
        <v>41591</v>
      </c>
      <c r="AO47" s="40">
        <f t="shared" si="41"/>
        <v>1</v>
      </c>
      <c r="AS47" s="4">
        <f t="shared" si="55"/>
        <v>39956</v>
      </c>
      <c r="AT47" s="3">
        <f t="shared" si="56"/>
        <v>0</v>
      </c>
      <c r="AU47" t="str">
        <f t="shared" si="16"/>
        <v/>
      </c>
      <c r="AV47" t="str">
        <f t="shared" si="49"/>
        <v/>
      </c>
      <c r="AW47" t="str">
        <f t="shared" si="50"/>
        <v/>
      </c>
      <c r="AY47" s="12">
        <f t="shared" si="64"/>
        <v>39956</v>
      </c>
      <c r="AZ47" s="2">
        <f t="shared" si="65"/>
        <v>0</v>
      </c>
      <c r="BA47" s="2">
        <f t="shared" si="66"/>
        <v>1</v>
      </c>
      <c r="BB47" s="51" t="str">
        <f t="shared" si="54"/>
        <v/>
      </c>
      <c r="BC47" s="9">
        <f t="shared" si="57"/>
        <v>0.1</v>
      </c>
      <c r="BD47" s="9" t="str">
        <f t="shared" si="58"/>
        <v/>
      </c>
      <c r="BE47" s="9" t="str">
        <f t="shared" si="59"/>
        <v/>
      </c>
      <c r="BG47" s="4">
        <f t="shared" si="20"/>
        <v>39956</v>
      </c>
      <c r="BH47" s="45">
        <f t="shared" si="21"/>
        <v>0.1</v>
      </c>
      <c r="BI47" s="45" t="str">
        <f t="shared" si="22"/>
        <v/>
      </c>
      <c r="BJ47" s="45" t="str">
        <f t="shared" si="23"/>
        <v/>
      </c>
      <c r="BN47" s="4">
        <f t="shared" si="24"/>
        <v>39956</v>
      </c>
      <c r="BO47" s="45">
        <f t="shared" si="25"/>
        <v>0.1</v>
      </c>
      <c r="BS47" s="12">
        <v>41590</v>
      </c>
      <c r="BT47" s="2">
        <v>338.137</v>
      </c>
      <c r="BU47" s="10">
        <f t="shared" si="42"/>
        <v>0.10871954969861279</v>
      </c>
      <c r="BV47" s="58">
        <f t="shared" si="26"/>
        <v>1</v>
      </c>
      <c r="BW47" s="58">
        <f t="shared" si="27"/>
        <v>1</v>
      </c>
      <c r="BX47" s="44">
        <f t="shared" si="28"/>
        <v>1</v>
      </c>
      <c r="BY47" s="44"/>
      <c r="BZ47" s="44">
        <f t="shared" si="34"/>
        <v>33.157260000000008</v>
      </c>
      <c r="CB47" s="46">
        <f t="shared" si="2"/>
        <v>39956</v>
      </c>
      <c r="CC47" s="9">
        <f t="shared" si="3"/>
        <v>0</v>
      </c>
      <c r="CD47" s="2">
        <f t="shared" si="4"/>
        <v>1</v>
      </c>
      <c r="CE47" s="61">
        <f t="shared" si="63"/>
        <v>1</v>
      </c>
      <c r="CF47" s="9">
        <f t="shared" si="30"/>
        <v>0.1</v>
      </c>
      <c r="CG47" s="9" t="str">
        <f t="shared" si="31"/>
        <v/>
      </c>
      <c r="CH47" s="9" t="str">
        <f t="shared" si="32"/>
        <v/>
      </c>
      <c r="CJ47" s="4">
        <f t="shared" si="48"/>
        <v>39956</v>
      </c>
      <c r="CK47" s="3">
        <f t="shared" si="33"/>
        <v>0.1</v>
      </c>
    </row>
    <row r="48" spans="1:89" x14ac:dyDescent="0.25">
      <c r="A48" s="1">
        <v>39959</v>
      </c>
      <c r="B48" s="3">
        <v>0</v>
      </c>
      <c r="C48">
        <f t="shared" si="9"/>
        <v>1</v>
      </c>
      <c r="D48">
        <f t="shared" si="10"/>
        <v>1</v>
      </c>
      <c r="E48">
        <f t="shared" si="11"/>
        <v>1</v>
      </c>
      <c r="F48">
        <f t="shared" si="12"/>
        <v>0.1</v>
      </c>
      <c r="H48" s="4">
        <f t="shared" si="0"/>
        <v>39959</v>
      </c>
      <c r="I48">
        <f t="shared" si="5"/>
        <v>1</v>
      </c>
      <c r="J48">
        <f t="shared" si="5"/>
        <v>0.1</v>
      </c>
      <c r="L48" s="7">
        <v>39957</v>
      </c>
      <c r="M48" s="9">
        <v>0</v>
      </c>
      <c r="N48" s="10">
        <f t="shared" si="35"/>
        <v>0</v>
      </c>
      <c r="O48" s="8">
        <f t="shared" si="43"/>
        <v>0</v>
      </c>
      <c r="P48" s="11">
        <f t="shared" si="36"/>
        <v>0</v>
      </c>
      <c r="Q48" s="11">
        <f t="shared" si="67"/>
        <v>0</v>
      </c>
      <c r="R48" s="11"/>
      <c r="S48" s="12">
        <f t="shared" si="44"/>
        <v>39959</v>
      </c>
      <c r="T48" s="9">
        <f t="shared" si="38"/>
        <v>0</v>
      </c>
      <c r="U48" s="9" t="str">
        <f t="shared" si="39"/>
        <v/>
      </c>
      <c r="W48" s="1">
        <v>39959</v>
      </c>
      <c r="X48" s="3">
        <v>0</v>
      </c>
      <c r="Z48" s="12">
        <f t="shared" si="45"/>
        <v>39959</v>
      </c>
      <c r="AA48" s="21">
        <f t="shared" si="46"/>
        <v>0</v>
      </c>
      <c r="AB48" s="21" t="str">
        <f t="shared" si="47"/>
        <v/>
      </c>
      <c r="AK48" s="12">
        <v>41591</v>
      </c>
      <c r="AL48" s="2">
        <v>357.48</v>
      </c>
      <c r="AM48" s="10">
        <f t="shared" si="40"/>
        <v>6.3423885140698258E-2</v>
      </c>
      <c r="AN48" s="39">
        <f t="shared" si="13"/>
        <v>41592</v>
      </c>
      <c r="AO48" s="40">
        <f t="shared" si="41"/>
        <v>1</v>
      </c>
      <c r="AS48" s="4">
        <f t="shared" si="55"/>
        <v>39959</v>
      </c>
      <c r="AT48" s="3">
        <f t="shared" si="56"/>
        <v>0</v>
      </c>
      <c r="AU48" t="str">
        <f t="shared" si="16"/>
        <v/>
      </c>
      <c r="AV48" t="str">
        <f t="shared" si="49"/>
        <v/>
      </c>
      <c r="AW48" t="str">
        <f t="shared" si="50"/>
        <v/>
      </c>
      <c r="AY48" s="12">
        <f t="shared" si="64"/>
        <v>39959</v>
      </c>
      <c r="AZ48" s="2">
        <f t="shared" si="65"/>
        <v>0</v>
      </c>
      <c r="BA48" s="2">
        <f t="shared" si="66"/>
        <v>1</v>
      </c>
      <c r="BB48" s="51" t="str">
        <f t="shared" si="54"/>
        <v/>
      </c>
      <c r="BC48" s="9">
        <f t="shared" si="57"/>
        <v>0.1</v>
      </c>
      <c r="BD48" s="9" t="str">
        <f t="shared" si="58"/>
        <v/>
      </c>
      <c r="BE48" s="9" t="str">
        <f t="shared" si="59"/>
        <v/>
      </c>
      <c r="BG48" s="4">
        <f t="shared" si="20"/>
        <v>39959</v>
      </c>
      <c r="BH48" s="45">
        <f t="shared" si="21"/>
        <v>0.1</v>
      </c>
      <c r="BI48" s="45" t="str">
        <f t="shared" si="22"/>
        <v/>
      </c>
      <c r="BJ48" s="45" t="str">
        <f t="shared" si="23"/>
        <v/>
      </c>
      <c r="BN48" s="4">
        <f t="shared" si="24"/>
        <v>39959</v>
      </c>
      <c r="BO48" s="45">
        <f t="shared" si="25"/>
        <v>0.1</v>
      </c>
      <c r="BS48" s="12">
        <v>41591</v>
      </c>
      <c r="BT48" s="2">
        <v>357.48</v>
      </c>
      <c r="BU48" s="10">
        <f t="shared" si="42"/>
        <v>5.7204624161212816E-2</v>
      </c>
      <c r="BV48" s="58">
        <f t="shared" si="26"/>
        <v>1</v>
      </c>
      <c r="BW48" s="58">
        <f t="shared" si="27"/>
        <v>1</v>
      </c>
      <c r="BX48" s="44">
        <f t="shared" si="28"/>
        <v>1</v>
      </c>
      <c r="BY48" s="44"/>
      <c r="BZ48" s="44">
        <f t="shared" si="34"/>
        <v>19.343000000000018</v>
      </c>
      <c r="CB48" s="46">
        <f t="shared" si="2"/>
        <v>39959</v>
      </c>
      <c r="CC48" s="9">
        <f t="shared" si="3"/>
        <v>0</v>
      </c>
      <c r="CD48" s="2">
        <f t="shared" si="4"/>
        <v>1</v>
      </c>
      <c r="CE48" s="61">
        <f t="shared" si="63"/>
        <v>1</v>
      </c>
      <c r="CF48" s="9">
        <f t="shared" si="30"/>
        <v>0.1</v>
      </c>
      <c r="CG48" s="9" t="str">
        <f t="shared" si="31"/>
        <v/>
      </c>
      <c r="CH48" s="9" t="str">
        <f t="shared" si="32"/>
        <v/>
      </c>
      <c r="CJ48" s="4">
        <f t="shared" si="48"/>
        <v>39959</v>
      </c>
      <c r="CK48" s="3">
        <f t="shared" si="33"/>
        <v>0.1</v>
      </c>
    </row>
    <row r="49" spans="1:89" x14ac:dyDescent="0.25">
      <c r="A49" s="1">
        <v>39962</v>
      </c>
      <c r="B49" s="3">
        <v>0</v>
      </c>
      <c r="C49">
        <f t="shared" si="9"/>
        <v>1</v>
      </c>
      <c r="D49">
        <f t="shared" si="10"/>
        <v>1</v>
      </c>
      <c r="E49">
        <f t="shared" si="11"/>
        <v>1</v>
      </c>
      <c r="F49">
        <f t="shared" si="12"/>
        <v>0.1</v>
      </c>
      <c r="H49" s="4">
        <f t="shared" si="0"/>
        <v>39962</v>
      </c>
      <c r="I49">
        <f t="shared" si="5"/>
        <v>1</v>
      </c>
      <c r="J49">
        <f t="shared" si="5"/>
        <v>0.1</v>
      </c>
      <c r="L49" s="7">
        <v>39960</v>
      </c>
      <c r="M49" s="9">
        <v>0</v>
      </c>
      <c r="N49" s="10">
        <f t="shared" si="35"/>
        <v>0</v>
      </c>
      <c r="O49" s="8">
        <f t="shared" si="43"/>
        <v>0</v>
      </c>
      <c r="P49" s="11">
        <f t="shared" si="36"/>
        <v>0</v>
      </c>
      <c r="Q49" s="11">
        <f t="shared" si="67"/>
        <v>0</v>
      </c>
      <c r="R49" s="11"/>
      <c r="S49" s="12">
        <f t="shared" si="44"/>
        <v>39962</v>
      </c>
      <c r="T49" s="9">
        <f t="shared" si="38"/>
        <v>0</v>
      </c>
      <c r="U49" s="9" t="str">
        <f t="shared" si="39"/>
        <v/>
      </c>
      <c r="W49" s="1">
        <v>39962</v>
      </c>
      <c r="X49" s="3">
        <v>0</v>
      </c>
      <c r="Z49" s="12">
        <f t="shared" si="45"/>
        <v>39962</v>
      </c>
      <c r="AA49" s="21">
        <f t="shared" si="46"/>
        <v>0</v>
      </c>
      <c r="AB49" s="21" t="str">
        <f t="shared" si="47"/>
        <v/>
      </c>
      <c r="AK49" s="12">
        <v>41592</v>
      </c>
      <c r="AL49" s="2">
        <v>402.95400000000001</v>
      </c>
      <c r="AM49" s="10">
        <f t="shared" si="40"/>
        <v>0.13448395177102768</v>
      </c>
      <c r="AN49" s="39">
        <f t="shared" si="13"/>
        <v>41593</v>
      </c>
      <c r="AO49" s="40">
        <f t="shared" si="41"/>
        <v>1</v>
      </c>
      <c r="AS49" s="4">
        <f t="shared" si="55"/>
        <v>39962</v>
      </c>
      <c r="AT49" s="3">
        <f t="shared" si="56"/>
        <v>0</v>
      </c>
      <c r="AU49" t="str">
        <f t="shared" si="16"/>
        <v/>
      </c>
      <c r="AV49" t="str">
        <f t="shared" si="49"/>
        <v/>
      </c>
      <c r="AW49" t="str">
        <f t="shared" si="50"/>
        <v/>
      </c>
      <c r="AY49" s="12">
        <f t="shared" si="64"/>
        <v>39962</v>
      </c>
      <c r="AZ49" s="2">
        <f t="shared" si="65"/>
        <v>0</v>
      </c>
      <c r="BA49" s="2">
        <f t="shared" si="66"/>
        <v>1</v>
      </c>
      <c r="BB49" s="51" t="str">
        <f t="shared" si="54"/>
        <v/>
      </c>
      <c r="BC49" s="9">
        <f t="shared" si="57"/>
        <v>0.1</v>
      </c>
      <c r="BD49" s="9" t="str">
        <f t="shared" si="58"/>
        <v/>
      </c>
      <c r="BE49" s="9" t="str">
        <f t="shared" si="59"/>
        <v/>
      </c>
      <c r="BG49" s="4">
        <f t="shared" si="20"/>
        <v>39962</v>
      </c>
      <c r="BH49" s="45">
        <f t="shared" si="21"/>
        <v>0.1</v>
      </c>
      <c r="BI49" s="45" t="str">
        <f t="shared" si="22"/>
        <v/>
      </c>
      <c r="BJ49" s="45" t="str">
        <f t="shared" si="23"/>
        <v/>
      </c>
      <c r="BN49" s="4">
        <f t="shared" si="24"/>
        <v>39962</v>
      </c>
      <c r="BO49" s="45">
        <f t="shared" si="25"/>
        <v>0.1</v>
      </c>
      <c r="BS49" s="12">
        <v>41592</v>
      </c>
      <c r="BT49" s="2">
        <v>402.95400000000001</v>
      </c>
      <c r="BU49" s="10">
        <f t="shared" si="42"/>
        <v>0.12720711648204092</v>
      </c>
      <c r="BV49" s="58">
        <f t="shared" si="26"/>
        <v>1</v>
      </c>
      <c r="BW49" s="58">
        <f t="shared" si="27"/>
        <v>1</v>
      </c>
      <c r="BX49" s="44">
        <f t="shared" si="28"/>
        <v>1</v>
      </c>
      <c r="BY49" s="44"/>
      <c r="BZ49" s="44">
        <f t="shared" si="34"/>
        <v>45.47399999999999</v>
      </c>
      <c r="CB49" s="46">
        <f t="shared" si="2"/>
        <v>39962</v>
      </c>
      <c r="CC49" s="9">
        <f t="shared" si="3"/>
        <v>0</v>
      </c>
      <c r="CD49" s="2">
        <f t="shared" si="4"/>
        <v>1</v>
      </c>
      <c r="CE49" s="61">
        <f t="shared" si="63"/>
        <v>1</v>
      </c>
      <c r="CF49" s="9">
        <f t="shared" si="30"/>
        <v>0.1</v>
      </c>
      <c r="CG49" s="9" t="str">
        <f t="shared" si="31"/>
        <v/>
      </c>
      <c r="CH49" s="9" t="str">
        <f t="shared" si="32"/>
        <v/>
      </c>
      <c r="CJ49" s="4">
        <f t="shared" si="48"/>
        <v>39962</v>
      </c>
      <c r="CK49" s="3">
        <f t="shared" si="33"/>
        <v>0.1</v>
      </c>
    </row>
    <row r="50" spans="1:89" x14ac:dyDescent="0.25">
      <c r="A50" s="1">
        <v>39965</v>
      </c>
      <c r="B50" s="3">
        <v>0</v>
      </c>
      <c r="C50">
        <f t="shared" si="9"/>
        <v>1</v>
      </c>
      <c r="D50">
        <f t="shared" si="10"/>
        <v>1</v>
      </c>
      <c r="E50">
        <f t="shared" si="11"/>
        <v>1</v>
      </c>
      <c r="F50">
        <f t="shared" si="12"/>
        <v>0.1</v>
      </c>
      <c r="H50" s="4">
        <f t="shared" si="0"/>
        <v>39965</v>
      </c>
      <c r="I50">
        <f t="shared" si="5"/>
        <v>1</v>
      </c>
      <c r="J50">
        <f t="shared" si="5"/>
        <v>0.1</v>
      </c>
      <c r="L50" s="7">
        <v>39963</v>
      </c>
      <c r="M50" s="9">
        <v>0</v>
      </c>
      <c r="N50" s="10">
        <f t="shared" si="35"/>
        <v>0</v>
      </c>
      <c r="O50" s="8">
        <f t="shared" si="43"/>
        <v>0</v>
      </c>
      <c r="P50" s="11">
        <f t="shared" si="36"/>
        <v>0</v>
      </c>
      <c r="Q50" s="11">
        <f t="shared" si="67"/>
        <v>0</v>
      </c>
      <c r="R50" s="11"/>
      <c r="S50" s="12">
        <f t="shared" si="44"/>
        <v>39965</v>
      </c>
      <c r="T50" s="9">
        <f t="shared" si="38"/>
        <v>0</v>
      </c>
      <c r="U50" s="9" t="str">
        <f t="shared" si="39"/>
        <v/>
      </c>
      <c r="W50" s="1">
        <v>39965</v>
      </c>
      <c r="X50" s="3">
        <v>0</v>
      </c>
      <c r="Z50" s="12">
        <f t="shared" si="45"/>
        <v>39965</v>
      </c>
      <c r="AA50" s="21">
        <f t="shared" si="46"/>
        <v>0</v>
      </c>
      <c r="AB50" s="21" t="str">
        <f t="shared" si="47"/>
        <v/>
      </c>
      <c r="AK50" s="12">
        <v>41593</v>
      </c>
      <c r="AL50" s="2">
        <v>409.10374999999999</v>
      </c>
      <c r="AM50" s="10">
        <f t="shared" si="40"/>
        <v>1.7203060311066304E-2</v>
      </c>
      <c r="AN50" s="39">
        <f t="shared" si="13"/>
        <v>41594</v>
      </c>
      <c r="AO50" s="40">
        <f t="shared" si="41"/>
        <v>0</v>
      </c>
      <c r="AS50" s="4">
        <f t="shared" ref="AS50:AS81" si="68">W50</f>
        <v>39965</v>
      </c>
      <c r="AT50" s="3">
        <f t="shared" ref="AT50:AT81" si="69">X50</f>
        <v>0</v>
      </c>
      <c r="AU50" t="str">
        <f t="shared" si="16"/>
        <v/>
      </c>
      <c r="AV50" t="str">
        <f t="shared" si="49"/>
        <v/>
      </c>
      <c r="AW50" t="str">
        <f t="shared" si="50"/>
        <v/>
      </c>
      <c r="AY50" s="12">
        <f t="shared" si="64"/>
        <v>39965</v>
      </c>
      <c r="AZ50" s="2">
        <f t="shared" si="65"/>
        <v>0</v>
      </c>
      <c r="BA50" s="2">
        <f t="shared" si="66"/>
        <v>1</v>
      </c>
      <c r="BB50" s="51" t="str">
        <f t="shared" si="54"/>
        <v/>
      </c>
      <c r="BC50" s="9">
        <f t="shared" si="57"/>
        <v>0.1</v>
      </c>
      <c r="BD50" s="9" t="str">
        <f t="shared" si="58"/>
        <v/>
      </c>
      <c r="BE50" s="9" t="str">
        <f t="shared" si="59"/>
        <v/>
      </c>
      <c r="BG50" s="4">
        <f t="shared" si="20"/>
        <v>39965</v>
      </c>
      <c r="BH50" s="45">
        <f t="shared" si="21"/>
        <v>0.1</v>
      </c>
      <c r="BI50" s="45" t="str">
        <f t="shared" si="22"/>
        <v/>
      </c>
      <c r="BJ50" s="45" t="str">
        <f t="shared" si="23"/>
        <v/>
      </c>
      <c r="BN50" s="4">
        <f t="shared" si="24"/>
        <v>39965</v>
      </c>
      <c r="BO50" s="45">
        <f t="shared" si="25"/>
        <v>0.1</v>
      </c>
      <c r="BS50" s="12">
        <v>41593</v>
      </c>
      <c r="BT50" s="2">
        <v>409.10374999999999</v>
      </c>
      <c r="BU50" s="10">
        <f t="shared" si="42"/>
        <v>1.5261667584885577E-2</v>
      </c>
      <c r="BV50" s="58">
        <f t="shared" si="26"/>
        <v>0</v>
      </c>
      <c r="BW50" s="58">
        <f t="shared" si="27"/>
        <v>1</v>
      </c>
      <c r="BX50" s="44">
        <f t="shared" si="28"/>
        <v>1</v>
      </c>
      <c r="BY50" s="44"/>
      <c r="BZ50" s="44">
        <f t="shared" si="34"/>
        <v>6.1497499999999832</v>
      </c>
      <c r="CB50" s="46">
        <f t="shared" si="2"/>
        <v>39965</v>
      </c>
      <c r="CC50" s="9">
        <f t="shared" si="3"/>
        <v>0</v>
      </c>
      <c r="CD50" s="2">
        <f t="shared" si="4"/>
        <v>1</v>
      </c>
      <c r="CE50" s="61">
        <f t="shared" si="63"/>
        <v>1</v>
      </c>
      <c r="CF50" s="9">
        <f t="shared" si="30"/>
        <v>0.1</v>
      </c>
      <c r="CG50" s="9" t="str">
        <f t="shared" si="31"/>
        <v/>
      </c>
      <c r="CH50" s="9" t="str">
        <f t="shared" si="32"/>
        <v/>
      </c>
      <c r="CJ50" s="4">
        <f t="shared" si="48"/>
        <v>39965</v>
      </c>
      <c r="CK50" s="3">
        <f t="shared" si="33"/>
        <v>0.1</v>
      </c>
    </row>
    <row r="51" spans="1:89" x14ac:dyDescent="0.25">
      <c r="A51" s="1">
        <v>39968</v>
      </c>
      <c r="B51" s="3">
        <v>0</v>
      </c>
      <c r="C51">
        <f t="shared" si="9"/>
        <v>1</v>
      </c>
      <c r="D51">
        <f t="shared" si="10"/>
        <v>1</v>
      </c>
      <c r="E51">
        <f t="shared" si="11"/>
        <v>1</v>
      </c>
      <c r="F51">
        <f t="shared" si="12"/>
        <v>0.1</v>
      </c>
      <c r="H51" s="4">
        <f t="shared" si="0"/>
        <v>39968</v>
      </c>
      <c r="I51">
        <f t="shared" si="5"/>
        <v>1</v>
      </c>
      <c r="J51">
        <f t="shared" si="5"/>
        <v>0.1</v>
      </c>
      <c r="L51" s="7">
        <v>39966</v>
      </c>
      <c r="M51" s="9">
        <v>0</v>
      </c>
      <c r="N51" s="10">
        <f t="shared" si="35"/>
        <v>0</v>
      </c>
      <c r="O51" s="8">
        <f t="shared" si="43"/>
        <v>0</v>
      </c>
      <c r="P51" s="11">
        <f t="shared" si="36"/>
        <v>0</v>
      </c>
      <c r="Q51" s="11">
        <f t="shared" si="67"/>
        <v>0</v>
      </c>
      <c r="R51" s="11"/>
      <c r="S51" s="12">
        <f t="shared" si="44"/>
        <v>39968</v>
      </c>
      <c r="T51" s="9">
        <f t="shared" si="38"/>
        <v>0</v>
      </c>
      <c r="U51" s="9" t="str">
        <f t="shared" si="39"/>
        <v/>
      </c>
      <c r="W51" s="1">
        <v>39968</v>
      </c>
      <c r="X51" s="3">
        <v>0</v>
      </c>
      <c r="Z51" s="12">
        <f t="shared" si="45"/>
        <v>39968</v>
      </c>
      <c r="AA51" s="21">
        <f t="shared" si="46"/>
        <v>0</v>
      </c>
      <c r="AB51" s="21" t="str">
        <f t="shared" si="47"/>
        <v/>
      </c>
      <c r="AK51" s="12">
        <v>41594</v>
      </c>
      <c r="AL51" s="2">
        <v>420.21649000000002</v>
      </c>
      <c r="AM51" s="10">
        <f t="shared" si="40"/>
        <v>2.7578185103014314E-2</v>
      </c>
      <c r="AN51" s="39">
        <f t="shared" si="13"/>
        <v>41595</v>
      </c>
      <c r="AO51" s="40">
        <f t="shared" si="41"/>
        <v>0</v>
      </c>
      <c r="AS51" s="4">
        <f t="shared" si="68"/>
        <v>39968</v>
      </c>
      <c r="AT51" s="3">
        <f t="shared" si="69"/>
        <v>0</v>
      </c>
      <c r="AU51" t="str">
        <f t="shared" si="16"/>
        <v/>
      </c>
      <c r="AV51" t="str">
        <f t="shared" si="49"/>
        <v/>
      </c>
      <c r="AW51" t="str">
        <f t="shared" si="50"/>
        <v/>
      </c>
      <c r="AY51" s="12">
        <f t="shared" si="64"/>
        <v>39968</v>
      </c>
      <c r="AZ51" s="2">
        <f t="shared" si="65"/>
        <v>0</v>
      </c>
      <c r="BA51" s="2">
        <f t="shared" si="66"/>
        <v>1</v>
      </c>
      <c r="BB51" s="51" t="str">
        <f t="shared" si="54"/>
        <v/>
      </c>
      <c r="BC51" s="9">
        <f t="shared" si="57"/>
        <v>0.1</v>
      </c>
      <c r="BD51" s="9" t="str">
        <f t="shared" si="58"/>
        <v/>
      </c>
      <c r="BE51" s="9" t="str">
        <f t="shared" si="59"/>
        <v/>
      </c>
      <c r="BG51" s="4">
        <f t="shared" si="20"/>
        <v>39968</v>
      </c>
      <c r="BH51" s="45">
        <f t="shared" si="21"/>
        <v>0.1</v>
      </c>
      <c r="BI51" s="45" t="str">
        <f t="shared" si="22"/>
        <v/>
      </c>
      <c r="BJ51" s="45" t="str">
        <f t="shared" si="23"/>
        <v/>
      </c>
      <c r="BN51" s="4">
        <f t="shared" si="24"/>
        <v>39968</v>
      </c>
      <c r="BO51" s="45">
        <f t="shared" si="25"/>
        <v>0.1</v>
      </c>
      <c r="BS51" s="12">
        <v>41594</v>
      </c>
      <c r="BT51" s="2">
        <v>420.21649000000002</v>
      </c>
      <c r="BU51" s="10">
        <f t="shared" si="42"/>
        <v>2.7163622919613988E-2</v>
      </c>
      <c r="BV51" s="58">
        <f t="shared" si="26"/>
        <v>0</v>
      </c>
      <c r="BW51" s="58">
        <f t="shared" si="27"/>
        <v>0</v>
      </c>
      <c r="BX51" s="44">
        <f t="shared" si="28"/>
        <v>0</v>
      </c>
      <c r="BY51" s="44"/>
      <c r="BZ51" s="44">
        <f t="shared" si="34"/>
        <v>11.112740000000031</v>
      </c>
      <c r="CB51" s="46">
        <f t="shared" si="2"/>
        <v>39968</v>
      </c>
      <c r="CC51" s="9">
        <f t="shared" si="3"/>
        <v>0</v>
      </c>
      <c r="CD51" s="2">
        <f t="shared" si="4"/>
        <v>1</v>
      </c>
      <c r="CE51" s="61">
        <f t="shared" si="63"/>
        <v>0</v>
      </c>
      <c r="CF51" s="9">
        <f t="shared" si="30"/>
        <v>0.1</v>
      </c>
      <c r="CG51" s="9" t="str">
        <f t="shared" si="31"/>
        <v/>
      </c>
      <c r="CH51" s="9" t="str">
        <f t="shared" si="32"/>
        <v/>
      </c>
      <c r="CJ51" s="4">
        <f t="shared" si="48"/>
        <v>39968</v>
      </c>
      <c r="CK51" s="3">
        <f t="shared" si="33"/>
        <v>0.1</v>
      </c>
    </row>
    <row r="52" spans="1:89" x14ac:dyDescent="0.25">
      <c r="A52" s="1">
        <v>39971</v>
      </c>
      <c r="B52" s="3">
        <v>0</v>
      </c>
      <c r="C52">
        <f t="shared" si="9"/>
        <v>1</v>
      </c>
      <c r="D52">
        <f t="shared" si="10"/>
        <v>1</v>
      </c>
      <c r="E52">
        <f t="shared" si="11"/>
        <v>1</v>
      </c>
      <c r="F52">
        <f t="shared" si="12"/>
        <v>0.1</v>
      </c>
      <c r="H52" s="4">
        <f t="shared" si="0"/>
        <v>39971</v>
      </c>
      <c r="I52">
        <f t="shared" si="5"/>
        <v>1</v>
      </c>
      <c r="J52">
        <f t="shared" si="5"/>
        <v>0.1</v>
      </c>
      <c r="L52" s="7">
        <v>39969</v>
      </c>
      <c r="M52" s="9">
        <v>0</v>
      </c>
      <c r="N52" s="10">
        <f t="shared" si="35"/>
        <v>0</v>
      </c>
      <c r="O52" s="8">
        <f t="shared" si="43"/>
        <v>0</v>
      </c>
      <c r="P52" s="11">
        <f t="shared" si="36"/>
        <v>0</v>
      </c>
      <c r="Q52" s="11">
        <f t="shared" si="67"/>
        <v>0</v>
      </c>
      <c r="R52" s="11"/>
      <c r="S52" s="12">
        <f t="shared" si="44"/>
        <v>39971</v>
      </c>
      <c r="T52" s="9">
        <f t="shared" si="38"/>
        <v>0</v>
      </c>
      <c r="U52" s="9" t="str">
        <f t="shared" si="39"/>
        <v/>
      </c>
      <c r="W52" s="1">
        <v>39971</v>
      </c>
      <c r="X52" s="3">
        <v>0</v>
      </c>
      <c r="Z52" s="12">
        <f t="shared" si="45"/>
        <v>39971</v>
      </c>
      <c r="AA52" s="21">
        <f t="shared" si="46"/>
        <v>0</v>
      </c>
      <c r="AB52" s="21" t="str">
        <f t="shared" si="47"/>
        <v/>
      </c>
      <c r="AK52" s="12">
        <v>41595</v>
      </c>
      <c r="AL52" s="2">
        <v>437.29725000000002</v>
      </c>
      <c r="AM52" s="10">
        <f t="shared" si="40"/>
        <v>4.1751658350723989E-2</v>
      </c>
      <c r="AN52" s="39">
        <f t="shared" si="13"/>
        <v>41596</v>
      </c>
      <c r="AO52" s="40">
        <f t="shared" si="41"/>
        <v>0</v>
      </c>
      <c r="AS52" s="4">
        <f t="shared" si="68"/>
        <v>39971</v>
      </c>
      <c r="AT52" s="3">
        <f t="shared" si="69"/>
        <v>0</v>
      </c>
      <c r="AU52" t="str">
        <f t="shared" si="16"/>
        <v/>
      </c>
      <c r="AV52" t="str">
        <f t="shared" si="49"/>
        <v/>
      </c>
      <c r="AW52" t="str">
        <f t="shared" si="50"/>
        <v/>
      </c>
      <c r="AY52" s="12">
        <f t="shared" si="64"/>
        <v>39971</v>
      </c>
      <c r="AZ52" s="2">
        <f t="shared" si="65"/>
        <v>0</v>
      </c>
      <c r="BA52" s="2">
        <f t="shared" si="66"/>
        <v>1</v>
      </c>
      <c r="BB52" s="51" t="str">
        <f t="shared" si="54"/>
        <v/>
      </c>
      <c r="BC52" s="9">
        <f t="shared" si="57"/>
        <v>0.1</v>
      </c>
      <c r="BD52" s="9" t="str">
        <f t="shared" si="58"/>
        <v/>
      </c>
      <c r="BE52" s="9" t="str">
        <f t="shared" si="59"/>
        <v/>
      </c>
      <c r="BG52" s="4">
        <f t="shared" si="20"/>
        <v>39971</v>
      </c>
      <c r="BH52" s="45">
        <f t="shared" si="21"/>
        <v>0.1</v>
      </c>
      <c r="BI52" s="45" t="str">
        <f t="shared" si="22"/>
        <v/>
      </c>
      <c r="BJ52" s="45" t="str">
        <f t="shared" si="23"/>
        <v/>
      </c>
      <c r="BN52" s="4">
        <f t="shared" si="24"/>
        <v>39971</v>
      </c>
      <c r="BO52" s="45">
        <f t="shared" si="25"/>
        <v>0.1</v>
      </c>
      <c r="BS52" s="12">
        <v>41595</v>
      </c>
      <c r="BT52" s="2">
        <v>437.29725000000002</v>
      </c>
      <c r="BU52" s="10">
        <f t="shared" si="42"/>
        <v>4.0647524327281866E-2</v>
      </c>
      <c r="BV52" s="58">
        <f t="shared" si="26"/>
        <v>0</v>
      </c>
      <c r="BW52" s="58">
        <f t="shared" si="27"/>
        <v>0</v>
      </c>
      <c r="BX52" s="44">
        <f t="shared" si="28"/>
        <v>0</v>
      </c>
      <c r="BY52" s="44"/>
      <c r="BZ52" s="44">
        <f t="shared" si="34"/>
        <v>17.080759999999998</v>
      </c>
      <c r="CB52" s="46">
        <f t="shared" si="2"/>
        <v>39971</v>
      </c>
      <c r="CC52" s="9">
        <f t="shared" si="3"/>
        <v>0</v>
      </c>
      <c r="CD52" s="2">
        <f t="shared" si="4"/>
        <v>1</v>
      </c>
      <c r="CE52" s="61">
        <f t="shared" si="63"/>
        <v>0</v>
      </c>
      <c r="CF52" s="9">
        <f t="shared" si="30"/>
        <v>0.1</v>
      </c>
      <c r="CG52" s="9" t="str">
        <f t="shared" si="31"/>
        <v/>
      </c>
      <c r="CH52" s="9" t="str">
        <f t="shared" si="32"/>
        <v/>
      </c>
      <c r="CJ52" s="4">
        <f t="shared" si="48"/>
        <v>39971</v>
      </c>
      <c r="CK52" s="3">
        <f t="shared" si="33"/>
        <v>0.1</v>
      </c>
    </row>
    <row r="53" spans="1:89" x14ac:dyDescent="0.25">
      <c r="A53" s="1">
        <v>39974</v>
      </c>
      <c r="B53" s="3">
        <v>0</v>
      </c>
      <c r="C53">
        <f t="shared" si="9"/>
        <v>1</v>
      </c>
      <c r="D53">
        <f t="shared" si="10"/>
        <v>1</v>
      </c>
      <c r="E53">
        <f t="shared" si="11"/>
        <v>1</v>
      </c>
      <c r="F53">
        <f t="shared" si="12"/>
        <v>0.1</v>
      </c>
      <c r="H53" s="4">
        <f t="shared" si="0"/>
        <v>39974</v>
      </c>
      <c r="I53">
        <f t="shared" si="5"/>
        <v>1</v>
      </c>
      <c r="J53">
        <f t="shared" si="5"/>
        <v>0.1</v>
      </c>
      <c r="L53" s="7">
        <v>39972</v>
      </c>
      <c r="M53" s="9">
        <v>0</v>
      </c>
      <c r="N53" s="10">
        <f t="shared" si="35"/>
        <v>0</v>
      </c>
      <c r="O53" s="8">
        <f t="shared" si="43"/>
        <v>0</v>
      </c>
      <c r="P53" s="11">
        <f t="shared" si="36"/>
        <v>0</v>
      </c>
      <c r="Q53" s="11">
        <f t="shared" si="67"/>
        <v>0</v>
      </c>
      <c r="R53" s="11"/>
      <c r="S53" s="12">
        <f t="shared" si="44"/>
        <v>39974</v>
      </c>
      <c r="T53" s="9">
        <f t="shared" si="38"/>
        <v>0</v>
      </c>
      <c r="U53" s="9" t="str">
        <f t="shared" si="39"/>
        <v/>
      </c>
      <c r="W53" s="1">
        <v>39974</v>
      </c>
      <c r="X53" s="3">
        <v>0</v>
      </c>
      <c r="Z53" s="12">
        <f t="shared" si="45"/>
        <v>39974</v>
      </c>
      <c r="AA53" s="21">
        <f t="shared" si="46"/>
        <v>0</v>
      </c>
      <c r="AB53" s="21" t="str">
        <f t="shared" si="47"/>
        <v/>
      </c>
      <c r="AK53" s="12">
        <v>41596</v>
      </c>
      <c r="AL53" s="2">
        <v>510.60250000000002</v>
      </c>
      <c r="AM53" s="10">
        <f t="shared" si="40"/>
        <v>0.17444639071636622</v>
      </c>
      <c r="AN53" s="39">
        <f t="shared" si="13"/>
        <v>41597</v>
      </c>
      <c r="AO53" s="40">
        <f t="shared" si="41"/>
        <v>1</v>
      </c>
      <c r="AS53" s="4">
        <f t="shared" si="68"/>
        <v>39974</v>
      </c>
      <c r="AT53" s="3">
        <f t="shared" si="69"/>
        <v>0</v>
      </c>
      <c r="AU53" t="str">
        <f t="shared" si="16"/>
        <v/>
      </c>
      <c r="AV53" t="str">
        <f t="shared" si="49"/>
        <v/>
      </c>
      <c r="AW53" t="str">
        <f t="shared" si="50"/>
        <v/>
      </c>
      <c r="AY53" s="12">
        <f t="shared" si="64"/>
        <v>39974</v>
      </c>
      <c r="AZ53" s="2">
        <f t="shared" si="65"/>
        <v>0</v>
      </c>
      <c r="BA53" s="2">
        <f t="shared" si="66"/>
        <v>1</v>
      </c>
      <c r="BB53" s="51" t="str">
        <f t="shared" si="54"/>
        <v/>
      </c>
      <c r="BC53" s="9">
        <f t="shared" si="57"/>
        <v>0.1</v>
      </c>
      <c r="BD53" s="9" t="str">
        <f t="shared" si="58"/>
        <v/>
      </c>
      <c r="BE53" s="9" t="str">
        <f t="shared" si="59"/>
        <v/>
      </c>
      <c r="BG53" s="4">
        <f t="shared" si="20"/>
        <v>39974</v>
      </c>
      <c r="BH53" s="45">
        <f t="shared" si="21"/>
        <v>0.1</v>
      </c>
      <c r="BI53" s="45" t="str">
        <f t="shared" si="22"/>
        <v/>
      </c>
      <c r="BJ53" s="45" t="str">
        <f t="shared" si="23"/>
        <v/>
      </c>
      <c r="BN53" s="4">
        <f t="shared" si="24"/>
        <v>39974</v>
      </c>
      <c r="BO53" s="45">
        <f t="shared" si="25"/>
        <v>0.1</v>
      </c>
      <c r="BS53" s="12">
        <v>41596</v>
      </c>
      <c r="BT53" s="2">
        <v>510.60250000000002</v>
      </c>
      <c r="BU53" s="10">
        <f t="shared" si="42"/>
        <v>0.16763254285271631</v>
      </c>
      <c r="BV53" s="58">
        <f t="shared" si="26"/>
        <v>1</v>
      </c>
      <c r="BW53" s="58">
        <f t="shared" si="27"/>
        <v>0</v>
      </c>
      <c r="BX53" s="44">
        <f t="shared" si="28"/>
        <v>1</v>
      </c>
      <c r="BY53" s="44"/>
      <c r="BZ53" s="44">
        <f t="shared" si="34"/>
        <v>73.305250000000001</v>
      </c>
      <c r="CB53" s="46">
        <f t="shared" si="2"/>
        <v>39974</v>
      </c>
      <c r="CC53" s="9">
        <f t="shared" si="3"/>
        <v>0</v>
      </c>
      <c r="CD53" s="2">
        <f t="shared" si="4"/>
        <v>1</v>
      </c>
      <c r="CE53" s="61">
        <f t="shared" si="63"/>
        <v>1</v>
      </c>
      <c r="CF53" s="9">
        <f t="shared" si="30"/>
        <v>0.1</v>
      </c>
      <c r="CG53" s="9" t="str">
        <f t="shared" si="31"/>
        <v/>
      </c>
      <c r="CH53" s="9" t="str">
        <f t="shared" si="32"/>
        <v/>
      </c>
      <c r="CJ53" s="4">
        <f t="shared" si="48"/>
        <v>39974</v>
      </c>
      <c r="CK53" s="3">
        <f t="shared" si="33"/>
        <v>0.1</v>
      </c>
    </row>
    <row r="54" spans="1:89" x14ac:dyDescent="0.25">
      <c r="A54" s="1">
        <v>39977</v>
      </c>
      <c r="B54" s="3">
        <v>0</v>
      </c>
      <c r="C54">
        <f t="shared" si="9"/>
        <v>1</v>
      </c>
      <c r="D54">
        <f t="shared" si="10"/>
        <v>1</v>
      </c>
      <c r="E54">
        <f t="shared" si="11"/>
        <v>1</v>
      </c>
      <c r="F54">
        <f t="shared" si="12"/>
        <v>0.1</v>
      </c>
      <c r="H54" s="4">
        <f t="shared" si="0"/>
        <v>39977</v>
      </c>
      <c r="I54">
        <f t="shared" si="5"/>
        <v>1</v>
      </c>
      <c r="J54">
        <f t="shared" si="5"/>
        <v>0.1</v>
      </c>
      <c r="L54" s="7">
        <v>39975</v>
      </c>
      <c r="M54" s="9">
        <v>0</v>
      </c>
      <c r="N54" s="10">
        <f t="shared" si="35"/>
        <v>0</v>
      </c>
      <c r="O54" s="8">
        <f t="shared" si="43"/>
        <v>0</v>
      </c>
      <c r="P54" s="11">
        <f t="shared" si="36"/>
        <v>0</v>
      </c>
      <c r="Q54" s="11">
        <f t="shared" si="67"/>
        <v>0</v>
      </c>
      <c r="R54" s="11"/>
      <c r="S54" s="12">
        <f t="shared" si="44"/>
        <v>39977</v>
      </c>
      <c r="T54" s="9">
        <f t="shared" si="38"/>
        <v>0</v>
      </c>
      <c r="U54" s="9" t="str">
        <f t="shared" si="39"/>
        <v/>
      </c>
      <c r="W54" s="1">
        <v>39977</v>
      </c>
      <c r="X54" s="3">
        <v>0</v>
      </c>
      <c r="Z54" s="12">
        <f t="shared" si="45"/>
        <v>39977</v>
      </c>
      <c r="AA54" s="21">
        <f t="shared" si="46"/>
        <v>0</v>
      </c>
      <c r="AB54" s="21" t="str">
        <f t="shared" si="47"/>
        <v/>
      </c>
      <c r="AK54" s="12">
        <v>41597</v>
      </c>
      <c r="AL54" s="2">
        <v>693.65</v>
      </c>
      <c r="AM54" s="10">
        <f t="shared" si="40"/>
        <v>0.41858827147895383</v>
      </c>
      <c r="AN54" s="39">
        <f t="shared" si="13"/>
        <v>41598</v>
      </c>
      <c r="AO54" s="40">
        <f t="shared" si="41"/>
        <v>1</v>
      </c>
      <c r="AS54" s="4">
        <f t="shared" si="68"/>
        <v>39977</v>
      </c>
      <c r="AT54" s="3">
        <f t="shared" si="69"/>
        <v>0</v>
      </c>
      <c r="AU54" t="str">
        <f t="shared" si="16"/>
        <v/>
      </c>
      <c r="AV54" t="str">
        <f t="shared" si="49"/>
        <v/>
      </c>
      <c r="AW54" t="str">
        <f t="shared" si="50"/>
        <v/>
      </c>
      <c r="AY54" s="12">
        <f t="shared" si="64"/>
        <v>39977</v>
      </c>
      <c r="AZ54" s="2">
        <f t="shared" si="65"/>
        <v>0</v>
      </c>
      <c r="BA54" s="2">
        <f t="shared" si="66"/>
        <v>1</v>
      </c>
      <c r="BB54" s="51" t="str">
        <f t="shared" si="54"/>
        <v/>
      </c>
      <c r="BC54" s="9">
        <f t="shared" si="57"/>
        <v>0.1</v>
      </c>
      <c r="BD54" s="9" t="str">
        <f t="shared" si="58"/>
        <v/>
      </c>
      <c r="BE54" s="9" t="str">
        <f t="shared" si="59"/>
        <v/>
      </c>
      <c r="BG54" s="4">
        <f t="shared" si="20"/>
        <v>39977</v>
      </c>
      <c r="BH54" s="45">
        <f t="shared" si="21"/>
        <v>0.1</v>
      </c>
      <c r="BI54" s="45" t="str">
        <f t="shared" si="22"/>
        <v/>
      </c>
      <c r="BJ54" s="45" t="str">
        <f t="shared" si="23"/>
        <v/>
      </c>
      <c r="BN54" s="4">
        <f t="shared" si="24"/>
        <v>39977</v>
      </c>
      <c r="BO54" s="45">
        <f t="shared" si="25"/>
        <v>0.1</v>
      </c>
      <c r="BS54" s="12">
        <v>41597</v>
      </c>
      <c r="BT54" s="2">
        <v>693.65</v>
      </c>
      <c r="BU54" s="10">
        <f t="shared" si="42"/>
        <v>0.35849315269705878</v>
      </c>
      <c r="BV54" s="58">
        <f t="shared" si="26"/>
        <v>1</v>
      </c>
      <c r="BW54" s="58">
        <f t="shared" si="27"/>
        <v>1</v>
      </c>
      <c r="BX54" s="44">
        <f t="shared" si="28"/>
        <v>1</v>
      </c>
      <c r="BY54" s="44"/>
      <c r="BZ54" s="44">
        <f t="shared" si="34"/>
        <v>183.04749999999996</v>
      </c>
      <c r="CB54" s="46">
        <f t="shared" si="2"/>
        <v>39977</v>
      </c>
      <c r="CC54" s="9">
        <f t="shared" si="3"/>
        <v>0</v>
      </c>
      <c r="CD54" s="2">
        <f t="shared" si="4"/>
        <v>1</v>
      </c>
      <c r="CE54" s="61">
        <f t="shared" si="63"/>
        <v>1</v>
      </c>
      <c r="CF54" s="9">
        <f t="shared" si="30"/>
        <v>0.1</v>
      </c>
      <c r="CG54" s="9" t="str">
        <f t="shared" si="31"/>
        <v/>
      </c>
      <c r="CH54" s="9" t="str">
        <f t="shared" si="32"/>
        <v/>
      </c>
      <c r="CJ54" s="4">
        <f t="shared" si="48"/>
        <v>39977</v>
      </c>
      <c r="CK54" s="3">
        <f t="shared" si="33"/>
        <v>0.1</v>
      </c>
    </row>
    <row r="55" spans="1:89" x14ac:dyDescent="0.25">
      <c r="A55" s="1">
        <v>39980</v>
      </c>
      <c r="B55" s="3">
        <v>0</v>
      </c>
      <c r="C55">
        <f t="shared" si="9"/>
        <v>1</v>
      </c>
      <c r="D55">
        <f t="shared" si="10"/>
        <v>1</v>
      </c>
      <c r="E55">
        <f t="shared" si="11"/>
        <v>1</v>
      </c>
      <c r="F55">
        <f t="shared" si="12"/>
        <v>0.1</v>
      </c>
      <c r="H55" s="4">
        <f t="shared" si="0"/>
        <v>39980</v>
      </c>
      <c r="I55">
        <f t="shared" si="5"/>
        <v>1</v>
      </c>
      <c r="J55">
        <f t="shared" si="5"/>
        <v>0.1</v>
      </c>
      <c r="L55" s="7">
        <v>39978</v>
      </c>
      <c r="M55" s="9">
        <v>0</v>
      </c>
      <c r="N55" s="10">
        <f t="shared" si="35"/>
        <v>0</v>
      </c>
      <c r="O55" s="8">
        <f t="shared" si="43"/>
        <v>0</v>
      </c>
      <c r="P55" s="11">
        <f t="shared" si="36"/>
        <v>0</v>
      </c>
      <c r="Q55" s="11">
        <f t="shared" si="67"/>
        <v>0</v>
      </c>
      <c r="R55" s="11"/>
      <c r="S55" s="12">
        <f t="shared" si="44"/>
        <v>39980</v>
      </c>
      <c r="T55" s="9">
        <f t="shared" si="38"/>
        <v>0</v>
      </c>
      <c r="U55" s="9" t="str">
        <f t="shared" si="39"/>
        <v/>
      </c>
      <c r="W55" s="1">
        <v>39980</v>
      </c>
      <c r="X55" s="3">
        <v>0</v>
      </c>
      <c r="Z55" s="12">
        <f t="shared" si="45"/>
        <v>39980</v>
      </c>
      <c r="AA55" s="21">
        <f t="shared" si="46"/>
        <v>0</v>
      </c>
      <c r="AB55" s="21" t="str">
        <f t="shared" si="47"/>
        <v/>
      </c>
      <c r="AK55" s="12">
        <v>41598</v>
      </c>
      <c r="AL55" s="2">
        <v>531.54249000000004</v>
      </c>
      <c r="AM55" s="10">
        <f t="shared" si="40"/>
        <v>-0.31748279728360107</v>
      </c>
      <c r="AN55" s="39">
        <f t="shared" si="13"/>
        <v>41599</v>
      </c>
      <c r="AO55" s="40">
        <f t="shared" si="41"/>
        <v>0</v>
      </c>
      <c r="AS55" s="4">
        <f t="shared" si="68"/>
        <v>39980</v>
      </c>
      <c r="AT55" s="3">
        <f t="shared" si="69"/>
        <v>0</v>
      </c>
      <c r="AU55" t="str">
        <f t="shared" si="16"/>
        <v/>
      </c>
      <c r="AV55" t="str">
        <f t="shared" si="49"/>
        <v/>
      </c>
      <c r="AW55" t="str">
        <f t="shared" si="50"/>
        <v/>
      </c>
      <c r="AY55" s="12">
        <f t="shared" si="64"/>
        <v>39980</v>
      </c>
      <c r="AZ55" s="2">
        <f t="shared" si="65"/>
        <v>0</v>
      </c>
      <c r="BA55" s="2">
        <f t="shared" si="66"/>
        <v>1</v>
      </c>
      <c r="BB55" s="51" t="str">
        <f t="shared" si="54"/>
        <v/>
      </c>
      <c r="BC55" s="9">
        <f t="shared" si="57"/>
        <v>0.1</v>
      </c>
      <c r="BD55" s="9" t="str">
        <f t="shared" si="58"/>
        <v/>
      </c>
      <c r="BE55" s="9" t="str">
        <f t="shared" si="59"/>
        <v/>
      </c>
      <c r="BG55" s="4">
        <f t="shared" si="20"/>
        <v>39980</v>
      </c>
      <c r="BH55" s="45">
        <f t="shared" si="21"/>
        <v>0.1</v>
      </c>
      <c r="BI55" s="45" t="str">
        <f t="shared" si="22"/>
        <v/>
      </c>
      <c r="BJ55" s="45" t="str">
        <f t="shared" si="23"/>
        <v/>
      </c>
      <c r="BN55" s="4">
        <f t="shared" si="24"/>
        <v>39980</v>
      </c>
      <c r="BO55" s="45">
        <f t="shared" si="25"/>
        <v>0.1</v>
      </c>
      <c r="BS55" s="12">
        <v>41598</v>
      </c>
      <c r="BT55" s="2">
        <v>531.54249000000004</v>
      </c>
      <c r="BU55" s="10">
        <f t="shared" si="42"/>
        <v>-0.23370216968211624</v>
      </c>
      <c r="BV55" s="58">
        <f t="shared" si="26"/>
        <v>0</v>
      </c>
      <c r="BW55" s="58">
        <f t="shared" si="27"/>
        <v>1</v>
      </c>
      <c r="BX55" s="44">
        <f t="shared" si="28"/>
        <v>1</v>
      </c>
      <c r="BY55" s="44"/>
      <c r="BZ55" s="44">
        <f t="shared" si="34"/>
        <v>-162.10750999999993</v>
      </c>
      <c r="CB55" s="46">
        <f t="shared" si="2"/>
        <v>39980</v>
      </c>
      <c r="CC55" s="9">
        <f t="shared" si="3"/>
        <v>0</v>
      </c>
      <c r="CD55" s="2">
        <f t="shared" si="4"/>
        <v>1</v>
      </c>
      <c r="CE55" s="61">
        <f t="shared" si="63"/>
        <v>1</v>
      </c>
      <c r="CF55" s="9">
        <f t="shared" si="30"/>
        <v>0.1</v>
      </c>
      <c r="CG55" s="9" t="str">
        <f t="shared" si="31"/>
        <v/>
      </c>
      <c r="CH55" s="9" t="str">
        <f t="shared" si="32"/>
        <v/>
      </c>
      <c r="CJ55" s="4">
        <f t="shared" si="48"/>
        <v>39980</v>
      </c>
      <c r="CK55" s="3">
        <f t="shared" si="33"/>
        <v>0.1</v>
      </c>
    </row>
    <row r="56" spans="1:89" x14ac:dyDescent="0.25">
      <c r="A56" s="1">
        <v>39983</v>
      </c>
      <c r="B56" s="3">
        <v>0</v>
      </c>
      <c r="C56">
        <f t="shared" si="9"/>
        <v>1</v>
      </c>
      <c r="D56">
        <f t="shared" si="10"/>
        <v>1</v>
      </c>
      <c r="E56">
        <f t="shared" si="11"/>
        <v>1</v>
      </c>
      <c r="F56">
        <f t="shared" si="12"/>
        <v>0.1</v>
      </c>
      <c r="H56" s="4">
        <f t="shared" si="0"/>
        <v>39983</v>
      </c>
      <c r="I56">
        <f t="shared" si="5"/>
        <v>1</v>
      </c>
      <c r="J56">
        <f t="shared" si="5"/>
        <v>0.1</v>
      </c>
      <c r="L56" s="7">
        <v>39981</v>
      </c>
      <c r="M56" s="9">
        <v>0</v>
      </c>
      <c r="N56" s="10">
        <f t="shared" si="35"/>
        <v>0</v>
      </c>
      <c r="O56" s="8">
        <f t="shared" si="43"/>
        <v>0</v>
      </c>
      <c r="P56" s="11">
        <f t="shared" si="36"/>
        <v>0</v>
      </c>
      <c r="Q56" s="11">
        <f t="shared" si="67"/>
        <v>0</v>
      </c>
      <c r="R56" s="11"/>
      <c r="S56" s="12">
        <f t="shared" si="44"/>
        <v>39983</v>
      </c>
      <c r="T56" s="9">
        <f t="shared" si="38"/>
        <v>0</v>
      </c>
      <c r="U56" s="9" t="str">
        <f t="shared" si="39"/>
        <v/>
      </c>
      <c r="W56" s="1">
        <v>39983</v>
      </c>
      <c r="X56" s="3">
        <v>0</v>
      </c>
      <c r="Z56" s="12">
        <f t="shared" si="45"/>
        <v>39983</v>
      </c>
      <c r="AA56" s="21">
        <f t="shared" si="46"/>
        <v>0</v>
      </c>
      <c r="AB56" s="21" t="str">
        <f t="shared" si="47"/>
        <v/>
      </c>
      <c r="AK56" s="12">
        <v>41599</v>
      </c>
      <c r="AL56" s="2">
        <v>574.71599000000003</v>
      </c>
      <c r="AM56" s="10">
        <f t="shared" si="40"/>
        <v>6.2241043754054627E-2</v>
      </c>
      <c r="AN56" s="39">
        <f t="shared" si="13"/>
        <v>41600</v>
      </c>
      <c r="AO56" s="40">
        <f t="shared" si="41"/>
        <v>1</v>
      </c>
      <c r="AS56" s="4">
        <f t="shared" si="68"/>
        <v>39983</v>
      </c>
      <c r="AT56" s="3">
        <f t="shared" si="69"/>
        <v>0</v>
      </c>
      <c r="AU56" t="str">
        <f t="shared" si="16"/>
        <v/>
      </c>
      <c r="AV56" t="str">
        <f t="shared" si="49"/>
        <v/>
      </c>
      <c r="AW56" t="str">
        <f t="shared" si="50"/>
        <v/>
      </c>
      <c r="AY56" s="12">
        <f t="shared" si="64"/>
        <v>39983</v>
      </c>
      <c r="AZ56" s="2">
        <f t="shared" si="65"/>
        <v>0</v>
      </c>
      <c r="BA56" s="2">
        <f t="shared" si="66"/>
        <v>1</v>
      </c>
      <c r="BB56" s="51" t="str">
        <f t="shared" si="54"/>
        <v/>
      </c>
      <c r="BC56" s="9">
        <f t="shared" si="57"/>
        <v>0.1</v>
      </c>
      <c r="BD56" s="9" t="str">
        <f t="shared" si="58"/>
        <v/>
      </c>
      <c r="BE56" s="9" t="str">
        <f t="shared" si="59"/>
        <v/>
      </c>
      <c r="BG56" s="4">
        <f t="shared" si="20"/>
        <v>39983</v>
      </c>
      <c r="BH56" s="45">
        <f t="shared" si="21"/>
        <v>0.1</v>
      </c>
      <c r="BI56" s="45" t="str">
        <f t="shared" si="22"/>
        <v/>
      </c>
      <c r="BJ56" s="45" t="str">
        <f t="shared" si="23"/>
        <v/>
      </c>
      <c r="BN56" s="4">
        <f t="shared" si="24"/>
        <v>39983</v>
      </c>
      <c r="BO56" s="45">
        <f t="shared" si="25"/>
        <v>0.1</v>
      </c>
      <c r="BS56" s="12">
        <v>41599</v>
      </c>
      <c r="BT56" s="2">
        <v>574.71599000000003</v>
      </c>
      <c r="BU56" s="10">
        <f t="shared" si="42"/>
        <v>8.122304578134476E-2</v>
      </c>
      <c r="BV56" s="58">
        <f t="shared" si="26"/>
        <v>1</v>
      </c>
      <c r="BW56" s="58">
        <f t="shared" si="27"/>
        <v>0</v>
      </c>
      <c r="BX56" s="44">
        <f t="shared" si="28"/>
        <v>1</v>
      </c>
      <c r="BY56" s="44"/>
      <c r="BZ56" s="44">
        <f t="shared" si="34"/>
        <v>43.17349999999999</v>
      </c>
      <c r="CB56" s="46">
        <f t="shared" si="2"/>
        <v>39983</v>
      </c>
      <c r="CC56" s="9">
        <f t="shared" si="3"/>
        <v>0</v>
      </c>
      <c r="CD56" s="2">
        <f t="shared" si="4"/>
        <v>1</v>
      </c>
      <c r="CE56" s="61">
        <f t="shared" si="63"/>
        <v>1</v>
      </c>
      <c r="CF56" s="9">
        <f t="shared" si="30"/>
        <v>0.1</v>
      </c>
      <c r="CG56" s="9" t="str">
        <f t="shared" si="31"/>
        <v/>
      </c>
      <c r="CH56" s="9" t="str">
        <f t="shared" si="32"/>
        <v/>
      </c>
      <c r="CJ56" s="4">
        <f t="shared" si="48"/>
        <v>39983</v>
      </c>
      <c r="CK56" s="3">
        <f t="shared" si="33"/>
        <v>0.1</v>
      </c>
    </row>
    <row r="57" spans="1:89" x14ac:dyDescent="0.25">
      <c r="A57" s="1">
        <v>39986</v>
      </c>
      <c r="B57" s="3">
        <v>0</v>
      </c>
      <c r="C57">
        <f t="shared" si="9"/>
        <v>1</v>
      </c>
      <c r="D57">
        <f t="shared" si="10"/>
        <v>1</v>
      </c>
      <c r="E57">
        <f t="shared" si="11"/>
        <v>1</v>
      </c>
      <c r="F57">
        <f t="shared" si="12"/>
        <v>0.1</v>
      </c>
      <c r="H57" s="4">
        <f t="shared" si="0"/>
        <v>39986</v>
      </c>
      <c r="I57">
        <f t="shared" si="5"/>
        <v>1</v>
      </c>
      <c r="J57">
        <f t="shared" si="5"/>
        <v>0.1</v>
      </c>
      <c r="L57" s="7">
        <v>39984</v>
      </c>
      <c r="M57" s="9">
        <v>0</v>
      </c>
      <c r="N57" s="10">
        <f t="shared" si="35"/>
        <v>0</v>
      </c>
      <c r="O57" s="8">
        <f t="shared" si="43"/>
        <v>0</v>
      </c>
      <c r="P57" s="11">
        <f t="shared" si="36"/>
        <v>0</v>
      </c>
      <c r="Q57" s="11">
        <f t="shared" si="67"/>
        <v>0</v>
      </c>
      <c r="R57" s="11"/>
      <c r="S57" s="12">
        <f t="shared" si="44"/>
        <v>39986</v>
      </c>
      <c r="T57" s="9">
        <f t="shared" si="38"/>
        <v>0</v>
      </c>
      <c r="U57" s="9" t="str">
        <f t="shared" si="39"/>
        <v/>
      </c>
      <c r="W57" s="1">
        <v>39986</v>
      </c>
      <c r="X57" s="3">
        <v>0</v>
      </c>
      <c r="Z57" s="12">
        <f t="shared" si="45"/>
        <v>39986</v>
      </c>
      <c r="AA57" s="21">
        <f t="shared" si="46"/>
        <v>0</v>
      </c>
      <c r="AB57" s="21" t="str">
        <f t="shared" si="47"/>
        <v/>
      </c>
      <c r="AK57" s="12">
        <v>41600</v>
      </c>
      <c r="AL57" s="2">
        <v>681.33</v>
      </c>
      <c r="AM57" s="10">
        <f t="shared" si="40"/>
        <v>0.2005747649637567</v>
      </c>
      <c r="AN57" s="39">
        <f t="shared" si="13"/>
        <v>41601</v>
      </c>
      <c r="AO57" s="40">
        <f t="shared" si="41"/>
        <v>1</v>
      </c>
      <c r="AS57" s="4">
        <f t="shared" si="68"/>
        <v>39986</v>
      </c>
      <c r="AT57" s="3">
        <f t="shared" si="69"/>
        <v>0</v>
      </c>
      <c r="AU57" t="str">
        <f t="shared" si="16"/>
        <v/>
      </c>
      <c r="AV57" t="str">
        <f t="shared" si="49"/>
        <v/>
      </c>
      <c r="AW57" t="str">
        <f t="shared" si="50"/>
        <v/>
      </c>
      <c r="AY57" s="12">
        <f t="shared" si="64"/>
        <v>39986</v>
      </c>
      <c r="AZ57" s="2">
        <f t="shared" si="65"/>
        <v>0</v>
      </c>
      <c r="BA57" s="2">
        <f t="shared" si="66"/>
        <v>1</v>
      </c>
      <c r="BB57" s="51" t="str">
        <f t="shared" si="54"/>
        <v/>
      </c>
      <c r="BC57" s="9">
        <f t="shared" si="57"/>
        <v>0.1</v>
      </c>
      <c r="BD57" s="9" t="str">
        <f t="shared" si="58"/>
        <v/>
      </c>
      <c r="BE57" s="9" t="str">
        <f t="shared" si="59"/>
        <v/>
      </c>
      <c r="BG57" s="4">
        <f t="shared" si="20"/>
        <v>39986</v>
      </c>
      <c r="BH57" s="45">
        <f t="shared" si="21"/>
        <v>0.1</v>
      </c>
      <c r="BI57" s="45" t="str">
        <f t="shared" si="22"/>
        <v/>
      </c>
      <c r="BJ57" s="45" t="str">
        <f t="shared" si="23"/>
        <v/>
      </c>
      <c r="BN57" s="4">
        <f t="shared" si="24"/>
        <v>39986</v>
      </c>
      <c r="BO57" s="45">
        <f t="shared" si="25"/>
        <v>0.1</v>
      </c>
      <c r="BS57" s="12">
        <v>41600</v>
      </c>
      <c r="BT57" s="2">
        <v>681.33</v>
      </c>
      <c r="BU57" s="10">
        <f t="shared" si="42"/>
        <v>0.18550729726521095</v>
      </c>
      <c r="BV57" s="58">
        <f t="shared" si="26"/>
        <v>1</v>
      </c>
      <c r="BW57" s="58">
        <f t="shared" si="27"/>
        <v>1</v>
      </c>
      <c r="BX57" s="44">
        <f t="shared" si="28"/>
        <v>1</v>
      </c>
      <c r="BY57" s="44"/>
      <c r="BZ57" s="44">
        <f t="shared" si="34"/>
        <v>106.61401000000001</v>
      </c>
      <c r="CB57" s="46">
        <f t="shared" si="2"/>
        <v>39986</v>
      </c>
      <c r="CC57" s="9">
        <f t="shared" si="3"/>
        <v>0</v>
      </c>
      <c r="CD57" s="2">
        <f t="shared" si="4"/>
        <v>1</v>
      </c>
      <c r="CE57" s="61">
        <f t="shared" si="63"/>
        <v>1</v>
      </c>
      <c r="CF57" s="9">
        <f t="shared" si="30"/>
        <v>0.1</v>
      </c>
      <c r="CG57" s="9" t="str">
        <f t="shared" si="31"/>
        <v/>
      </c>
      <c r="CH57" s="9" t="str">
        <f t="shared" si="32"/>
        <v/>
      </c>
      <c r="CJ57" s="4">
        <f t="shared" si="48"/>
        <v>39986</v>
      </c>
      <c r="CK57" s="3">
        <f t="shared" si="33"/>
        <v>0.1</v>
      </c>
    </row>
    <row r="58" spans="1:89" x14ac:dyDescent="0.25">
      <c r="A58" s="1">
        <v>39989</v>
      </c>
      <c r="B58" s="3">
        <v>0</v>
      </c>
      <c r="C58">
        <f t="shared" si="9"/>
        <v>1</v>
      </c>
      <c r="D58">
        <f t="shared" si="10"/>
        <v>1</v>
      </c>
      <c r="E58">
        <f t="shared" si="11"/>
        <v>1</v>
      </c>
      <c r="F58">
        <f t="shared" si="12"/>
        <v>0.1</v>
      </c>
      <c r="H58" s="4">
        <f t="shared" si="0"/>
        <v>39989</v>
      </c>
      <c r="I58">
        <f t="shared" si="5"/>
        <v>1</v>
      </c>
      <c r="J58">
        <f t="shared" si="5"/>
        <v>0.1</v>
      </c>
      <c r="L58" s="7">
        <v>39987</v>
      </c>
      <c r="M58" s="9">
        <v>0</v>
      </c>
      <c r="N58" s="10">
        <f t="shared" si="35"/>
        <v>0</v>
      </c>
      <c r="O58" s="8">
        <f t="shared" si="43"/>
        <v>0</v>
      </c>
      <c r="P58" s="11">
        <f t="shared" si="36"/>
        <v>0</v>
      </c>
      <c r="Q58" s="11">
        <f t="shared" si="67"/>
        <v>0</v>
      </c>
      <c r="R58" s="11"/>
      <c r="S58" s="12">
        <f t="shared" si="44"/>
        <v>39989</v>
      </c>
      <c r="T58" s="9">
        <f t="shared" si="38"/>
        <v>0</v>
      </c>
      <c r="U58" s="9" t="str">
        <f t="shared" si="39"/>
        <v/>
      </c>
      <c r="W58" s="1">
        <v>39989</v>
      </c>
      <c r="X58" s="3">
        <v>0</v>
      </c>
      <c r="Z58" s="12">
        <f t="shared" si="45"/>
        <v>39989</v>
      </c>
      <c r="AA58" s="21">
        <f t="shared" si="46"/>
        <v>0</v>
      </c>
      <c r="AB58" s="21" t="str">
        <f t="shared" si="47"/>
        <v/>
      </c>
      <c r="AK58" s="12">
        <v>41601</v>
      </c>
      <c r="AL58" s="2">
        <v>774.18</v>
      </c>
      <c r="AM58" s="10">
        <f t="shared" si="40"/>
        <v>0.16155805931204367</v>
      </c>
      <c r="AN58" s="39">
        <f t="shared" si="13"/>
        <v>41602</v>
      </c>
      <c r="AO58" s="40">
        <f t="shared" si="41"/>
        <v>1</v>
      </c>
      <c r="AS58" s="4">
        <f t="shared" si="68"/>
        <v>39989</v>
      </c>
      <c r="AT58" s="3">
        <f t="shared" si="69"/>
        <v>0</v>
      </c>
      <c r="AU58" t="str">
        <f t="shared" si="16"/>
        <v/>
      </c>
      <c r="AV58" t="str">
        <f t="shared" si="49"/>
        <v/>
      </c>
      <c r="AW58" t="str">
        <f t="shared" si="50"/>
        <v/>
      </c>
      <c r="AY58" s="12">
        <f t="shared" si="64"/>
        <v>39989</v>
      </c>
      <c r="AZ58" s="2">
        <f t="shared" si="65"/>
        <v>0</v>
      </c>
      <c r="BA58" s="2">
        <f t="shared" si="66"/>
        <v>1</v>
      </c>
      <c r="BB58" s="51" t="str">
        <f t="shared" si="54"/>
        <v/>
      </c>
      <c r="BC58" s="9">
        <f t="shared" si="57"/>
        <v>0.1</v>
      </c>
      <c r="BD58" s="9" t="str">
        <f t="shared" si="58"/>
        <v/>
      </c>
      <c r="BE58" s="9" t="str">
        <f t="shared" si="59"/>
        <v/>
      </c>
      <c r="BG58" s="4">
        <f t="shared" si="20"/>
        <v>39989</v>
      </c>
      <c r="BH58" s="45">
        <f t="shared" si="21"/>
        <v>0.1</v>
      </c>
      <c r="BI58" s="45" t="str">
        <f t="shared" si="22"/>
        <v/>
      </c>
      <c r="BJ58" s="45" t="str">
        <f t="shared" si="23"/>
        <v/>
      </c>
      <c r="BN58" s="4">
        <f t="shared" si="24"/>
        <v>39989</v>
      </c>
      <c r="BO58" s="45">
        <f t="shared" si="25"/>
        <v>0.1</v>
      </c>
      <c r="BS58" s="12">
        <v>41601</v>
      </c>
      <c r="BT58" s="2">
        <v>774.18</v>
      </c>
      <c r="BU58" s="10">
        <f t="shared" si="42"/>
        <v>0.13627757474351621</v>
      </c>
      <c r="BV58" s="58">
        <f t="shared" si="26"/>
        <v>1</v>
      </c>
      <c r="BW58" s="58">
        <f t="shared" si="27"/>
        <v>1</v>
      </c>
      <c r="BX58" s="44">
        <f t="shared" si="28"/>
        <v>1</v>
      </c>
      <c r="BY58" s="44"/>
      <c r="BZ58" s="44">
        <f t="shared" si="34"/>
        <v>92.849999999999909</v>
      </c>
      <c r="CB58" s="46">
        <f t="shared" si="2"/>
        <v>39989</v>
      </c>
      <c r="CC58" s="9">
        <f t="shared" si="3"/>
        <v>0</v>
      </c>
      <c r="CD58" s="2">
        <f t="shared" si="4"/>
        <v>1</v>
      </c>
      <c r="CE58" s="61">
        <f t="shared" si="63"/>
        <v>1</v>
      </c>
      <c r="CF58" s="9">
        <f t="shared" si="30"/>
        <v>0.1</v>
      </c>
      <c r="CG58" s="9" t="str">
        <f t="shared" si="31"/>
        <v/>
      </c>
      <c r="CH58" s="9" t="str">
        <f t="shared" si="32"/>
        <v/>
      </c>
      <c r="CJ58" s="4">
        <f t="shared" si="48"/>
        <v>39989</v>
      </c>
      <c r="CK58" s="3">
        <f t="shared" si="33"/>
        <v>0.1</v>
      </c>
    </row>
    <row r="59" spans="1:89" x14ac:dyDescent="0.25">
      <c r="A59" s="1">
        <v>39992</v>
      </c>
      <c r="B59" s="3">
        <v>0</v>
      </c>
      <c r="C59">
        <f t="shared" si="9"/>
        <v>1</v>
      </c>
      <c r="D59">
        <f t="shared" si="10"/>
        <v>1</v>
      </c>
      <c r="E59">
        <f t="shared" si="11"/>
        <v>1</v>
      </c>
      <c r="F59">
        <f t="shared" si="12"/>
        <v>0.1</v>
      </c>
      <c r="H59" s="4">
        <f t="shared" si="0"/>
        <v>39992</v>
      </c>
      <c r="I59">
        <f t="shared" si="5"/>
        <v>1</v>
      </c>
      <c r="J59">
        <f t="shared" si="5"/>
        <v>0.1</v>
      </c>
      <c r="L59" s="7">
        <v>39990</v>
      </c>
      <c r="M59" s="9">
        <v>0</v>
      </c>
      <c r="N59" s="10">
        <f t="shared" si="35"/>
        <v>0</v>
      </c>
      <c r="O59" s="8">
        <f t="shared" si="43"/>
        <v>0</v>
      </c>
      <c r="P59" s="11">
        <f t="shared" si="36"/>
        <v>0</v>
      </c>
      <c r="Q59" s="11">
        <f t="shared" si="67"/>
        <v>0</v>
      </c>
      <c r="R59" s="11"/>
      <c r="S59" s="12">
        <f t="shared" si="44"/>
        <v>39992</v>
      </c>
      <c r="T59" s="9">
        <f t="shared" si="38"/>
        <v>0</v>
      </c>
      <c r="U59" s="9" t="str">
        <f t="shared" si="39"/>
        <v/>
      </c>
      <c r="W59" s="1">
        <v>39992</v>
      </c>
      <c r="X59" s="3">
        <v>0</v>
      </c>
      <c r="Z59" s="12">
        <f t="shared" si="45"/>
        <v>39992</v>
      </c>
      <c r="AA59" s="21">
        <f t="shared" si="46"/>
        <v>0</v>
      </c>
      <c r="AB59" s="21" t="str">
        <f t="shared" si="47"/>
        <v/>
      </c>
      <c r="AK59" s="12">
        <v>41602</v>
      </c>
      <c r="AL59" s="2">
        <v>746.19374000000005</v>
      </c>
      <c r="AM59" s="10">
        <f t="shared" si="40"/>
        <v>-4.1075925028987277E-2</v>
      </c>
      <c r="AN59" s="39">
        <f t="shared" si="13"/>
        <v>41603</v>
      </c>
      <c r="AO59" s="40">
        <f t="shared" si="41"/>
        <v>0</v>
      </c>
      <c r="AS59" s="4">
        <f t="shared" si="68"/>
        <v>39992</v>
      </c>
      <c r="AT59" s="3">
        <f t="shared" si="69"/>
        <v>0</v>
      </c>
      <c r="AU59" t="str">
        <f t="shared" si="16"/>
        <v/>
      </c>
      <c r="AV59" t="str">
        <f t="shared" si="49"/>
        <v/>
      </c>
      <c r="AW59" t="str">
        <f t="shared" si="50"/>
        <v/>
      </c>
      <c r="AY59" s="12">
        <f t="shared" si="64"/>
        <v>39992</v>
      </c>
      <c r="AZ59" s="2">
        <f t="shared" si="65"/>
        <v>0</v>
      </c>
      <c r="BA59" s="2">
        <f t="shared" si="66"/>
        <v>1</v>
      </c>
      <c r="BB59" s="51" t="str">
        <f t="shared" si="54"/>
        <v/>
      </c>
      <c r="BC59" s="9">
        <f t="shared" si="57"/>
        <v>0.1</v>
      </c>
      <c r="BD59" s="9" t="str">
        <f t="shared" si="58"/>
        <v/>
      </c>
      <c r="BE59" s="9" t="str">
        <f t="shared" si="59"/>
        <v/>
      </c>
      <c r="BG59" s="4">
        <f t="shared" si="20"/>
        <v>39992</v>
      </c>
      <c r="BH59" s="45">
        <f t="shared" si="21"/>
        <v>0.1</v>
      </c>
      <c r="BI59" s="45" t="str">
        <f t="shared" si="22"/>
        <v/>
      </c>
      <c r="BJ59" s="45" t="str">
        <f t="shared" si="23"/>
        <v/>
      </c>
      <c r="BN59" s="4">
        <f t="shared" si="24"/>
        <v>39992</v>
      </c>
      <c r="BO59" s="45">
        <f t="shared" si="25"/>
        <v>0.1</v>
      </c>
      <c r="BS59" s="12">
        <v>41602</v>
      </c>
      <c r="BT59" s="2">
        <v>746.19374000000005</v>
      </c>
      <c r="BU59" s="10">
        <f t="shared" si="42"/>
        <v>-3.6149551783822759E-2</v>
      </c>
      <c r="BV59" s="58">
        <f t="shared" si="26"/>
        <v>0</v>
      </c>
      <c r="BW59" s="58">
        <f t="shared" si="27"/>
        <v>1</v>
      </c>
      <c r="BX59" s="44">
        <f t="shared" si="28"/>
        <v>1</v>
      </c>
      <c r="BY59" s="44"/>
      <c r="BZ59" s="44">
        <f t="shared" si="34"/>
        <v>-27.986259999999902</v>
      </c>
      <c r="CB59" s="46">
        <f t="shared" si="2"/>
        <v>39992</v>
      </c>
      <c r="CC59" s="9">
        <f t="shared" si="3"/>
        <v>0</v>
      </c>
      <c r="CD59" s="2">
        <f t="shared" si="4"/>
        <v>1</v>
      </c>
      <c r="CE59" s="61">
        <f t="shared" si="63"/>
        <v>1</v>
      </c>
      <c r="CF59" s="9">
        <f t="shared" si="30"/>
        <v>0.1</v>
      </c>
      <c r="CG59" s="9" t="str">
        <f t="shared" si="31"/>
        <v/>
      </c>
      <c r="CH59" s="9" t="str">
        <f t="shared" si="32"/>
        <v/>
      </c>
      <c r="CJ59" s="4">
        <f t="shared" si="48"/>
        <v>39992</v>
      </c>
      <c r="CK59" s="3">
        <f t="shared" si="33"/>
        <v>0.1</v>
      </c>
    </row>
    <row r="60" spans="1:89" x14ac:dyDescent="0.25">
      <c r="A60" s="1">
        <v>39995</v>
      </c>
      <c r="B60" s="3">
        <v>0</v>
      </c>
      <c r="C60">
        <f t="shared" si="9"/>
        <v>1</v>
      </c>
      <c r="D60">
        <f t="shared" si="10"/>
        <v>1</v>
      </c>
      <c r="E60">
        <f t="shared" si="11"/>
        <v>1</v>
      </c>
      <c r="F60">
        <f t="shared" si="12"/>
        <v>0.1</v>
      </c>
      <c r="H60" s="4">
        <f t="shared" si="0"/>
        <v>39995</v>
      </c>
      <c r="I60">
        <f t="shared" si="5"/>
        <v>1</v>
      </c>
      <c r="J60">
        <f t="shared" si="5"/>
        <v>0.1</v>
      </c>
      <c r="L60" s="7">
        <v>39993</v>
      </c>
      <c r="M60" s="9">
        <v>0</v>
      </c>
      <c r="N60" s="10">
        <f t="shared" si="35"/>
        <v>0</v>
      </c>
      <c r="O60" s="8">
        <f t="shared" si="43"/>
        <v>0</v>
      </c>
      <c r="P60" s="11">
        <f t="shared" si="36"/>
        <v>0</v>
      </c>
      <c r="Q60" s="11">
        <f t="shared" si="67"/>
        <v>0</v>
      </c>
      <c r="R60" s="11"/>
      <c r="S60" s="12">
        <f t="shared" si="44"/>
        <v>39995</v>
      </c>
      <c r="T60" s="9">
        <f t="shared" si="38"/>
        <v>0</v>
      </c>
      <c r="U60" s="9" t="str">
        <f t="shared" si="39"/>
        <v/>
      </c>
      <c r="W60" s="1">
        <v>39995</v>
      </c>
      <c r="X60" s="3">
        <v>0</v>
      </c>
      <c r="Z60" s="12">
        <f t="shared" si="45"/>
        <v>39995</v>
      </c>
      <c r="AA60" s="21">
        <f t="shared" si="46"/>
        <v>0</v>
      </c>
      <c r="AB60" s="21" t="str">
        <f t="shared" si="47"/>
        <v/>
      </c>
      <c r="AK60" s="12">
        <v>41603</v>
      </c>
      <c r="AL60" s="2">
        <v>768.84749999999997</v>
      </c>
      <c r="AM60" s="10">
        <f t="shared" si="40"/>
        <v>2.9261618744994604E-2</v>
      </c>
      <c r="AN60" s="39">
        <f t="shared" si="13"/>
        <v>41604</v>
      </c>
      <c r="AO60" s="40">
        <f t="shared" si="41"/>
        <v>0</v>
      </c>
      <c r="AS60" s="4">
        <f t="shared" si="68"/>
        <v>39995</v>
      </c>
      <c r="AT60" s="3">
        <f t="shared" si="69"/>
        <v>0</v>
      </c>
      <c r="AU60" t="str">
        <f t="shared" si="16"/>
        <v/>
      </c>
      <c r="AV60" t="str">
        <f t="shared" si="49"/>
        <v/>
      </c>
      <c r="AW60" t="str">
        <f t="shared" si="50"/>
        <v/>
      </c>
      <c r="AY60" s="12">
        <f t="shared" si="64"/>
        <v>39995</v>
      </c>
      <c r="AZ60" s="2">
        <f t="shared" si="65"/>
        <v>0</v>
      </c>
      <c r="BA60" s="2">
        <f t="shared" si="66"/>
        <v>1</v>
      </c>
      <c r="BB60" s="51" t="str">
        <f t="shared" si="54"/>
        <v/>
      </c>
      <c r="BC60" s="9">
        <f t="shared" si="57"/>
        <v>0.1</v>
      </c>
      <c r="BD60" s="9" t="str">
        <f t="shared" si="58"/>
        <v/>
      </c>
      <c r="BE60" s="9" t="str">
        <f t="shared" si="59"/>
        <v/>
      </c>
      <c r="BG60" s="4">
        <f t="shared" si="20"/>
        <v>39995</v>
      </c>
      <c r="BH60" s="45">
        <f t="shared" si="21"/>
        <v>0.1</v>
      </c>
      <c r="BI60" s="45" t="str">
        <f t="shared" si="22"/>
        <v/>
      </c>
      <c r="BJ60" s="45" t="str">
        <f t="shared" si="23"/>
        <v/>
      </c>
      <c r="BN60" s="4">
        <f t="shared" si="24"/>
        <v>39995</v>
      </c>
      <c r="BO60" s="45">
        <f t="shared" si="25"/>
        <v>0.1</v>
      </c>
      <c r="BS60" s="12">
        <v>41603</v>
      </c>
      <c r="BT60" s="2">
        <v>768.84749999999997</v>
      </c>
      <c r="BU60" s="10">
        <f t="shared" si="42"/>
        <v>3.0359086100078939E-2</v>
      </c>
      <c r="BV60" s="58">
        <f t="shared" si="26"/>
        <v>0</v>
      </c>
      <c r="BW60" s="58">
        <f t="shared" si="27"/>
        <v>0</v>
      </c>
      <c r="BX60" s="44">
        <f t="shared" si="28"/>
        <v>0</v>
      </c>
      <c r="BY60" s="44"/>
      <c r="BZ60" s="44">
        <f t="shared" si="34"/>
        <v>22.65375999999992</v>
      </c>
      <c r="CB60" s="46">
        <f t="shared" si="2"/>
        <v>39995</v>
      </c>
      <c r="CC60" s="9">
        <f t="shared" si="3"/>
        <v>0</v>
      </c>
      <c r="CD60" s="2">
        <f t="shared" si="4"/>
        <v>1</v>
      </c>
      <c r="CE60" s="61">
        <f t="shared" si="63"/>
        <v>0</v>
      </c>
      <c r="CF60" s="9">
        <f t="shared" si="30"/>
        <v>0.1</v>
      </c>
      <c r="CG60" s="9" t="str">
        <f t="shared" si="31"/>
        <v/>
      </c>
      <c r="CH60" s="9" t="str">
        <f t="shared" si="32"/>
        <v/>
      </c>
      <c r="CJ60" s="4">
        <f t="shared" si="48"/>
        <v>39995</v>
      </c>
      <c r="CK60" s="3">
        <f t="shared" si="33"/>
        <v>0.1</v>
      </c>
    </row>
    <row r="61" spans="1:89" x14ac:dyDescent="0.25">
      <c r="A61" s="1">
        <v>39998</v>
      </c>
      <c r="B61" s="3">
        <v>0</v>
      </c>
      <c r="C61">
        <f t="shared" si="9"/>
        <v>1</v>
      </c>
      <c r="D61">
        <f t="shared" si="10"/>
        <v>1</v>
      </c>
      <c r="E61">
        <f t="shared" si="11"/>
        <v>1</v>
      </c>
      <c r="F61">
        <f t="shared" si="12"/>
        <v>0.1</v>
      </c>
      <c r="H61" s="4">
        <f t="shared" si="0"/>
        <v>39998</v>
      </c>
      <c r="I61">
        <f t="shared" si="5"/>
        <v>1</v>
      </c>
      <c r="J61">
        <f t="shared" si="5"/>
        <v>0.1</v>
      </c>
      <c r="L61" s="7">
        <v>39996</v>
      </c>
      <c r="M61" s="9">
        <v>0</v>
      </c>
      <c r="N61" s="10">
        <f t="shared" si="35"/>
        <v>0</v>
      </c>
      <c r="O61" s="8">
        <f t="shared" si="43"/>
        <v>0</v>
      </c>
      <c r="P61" s="11">
        <f t="shared" si="36"/>
        <v>0</v>
      </c>
      <c r="Q61" s="11">
        <f t="shared" si="67"/>
        <v>0</v>
      </c>
      <c r="R61" s="11"/>
      <c r="S61" s="12">
        <f t="shared" si="44"/>
        <v>39998</v>
      </c>
      <c r="T61" s="9">
        <f t="shared" si="38"/>
        <v>0</v>
      </c>
      <c r="U61" s="9" t="str">
        <f t="shared" si="39"/>
        <v/>
      </c>
      <c r="W61" s="1">
        <v>39998</v>
      </c>
      <c r="X61" s="3">
        <v>0</v>
      </c>
      <c r="Z61" s="12">
        <f t="shared" si="45"/>
        <v>39998</v>
      </c>
      <c r="AA61" s="21">
        <f t="shared" si="46"/>
        <v>0</v>
      </c>
      <c r="AB61" s="21" t="str">
        <f t="shared" si="47"/>
        <v/>
      </c>
      <c r="AK61" s="12">
        <v>41604</v>
      </c>
      <c r="AL61" s="2">
        <v>789.36474999999996</v>
      </c>
      <c r="AM61" s="10">
        <f t="shared" si="40"/>
        <v>2.7495875266924631E-2</v>
      </c>
      <c r="AN61" s="39">
        <f t="shared" si="13"/>
        <v>41605</v>
      </c>
      <c r="AO61" s="40">
        <f t="shared" si="41"/>
        <v>0</v>
      </c>
      <c r="AS61" s="4">
        <f t="shared" si="68"/>
        <v>39998</v>
      </c>
      <c r="AT61" s="3">
        <f t="shared" si="69"/>
        <v>0</v>
      </c>
      <c r="AU61" t="str">
        <f t="shared" si="16"/>
        <v/>
      </c>
      <c r="AV61" t="str">
        <f t="shared" si="49"/>
        <v/>
      </c>
      <c r="AW61" t="str">
        <f t="shared" si="50"/>
        <v/>
      </c>
      <c r="AY61" s="12">
        <f t="shared" si="64"/>
        <v>39998</v>
      </c>
      <c r="AZ61" s="2">
        <f t="shared" si="65"/>
        <v>0</v>
      </c>
      <c r="BA61" s="2">
        <f t="shared" si="66"/>
        <v>1</v>
      </c>
      <c r="BB61" s="51" t="str">
        <f t="shared" si="54"/>
        <v/>
      </c>
      <c r="BC61" s="9">
        <f t="shared" si="57"/>
        <v>0.1</v>
      </c>
      <c r="BD61" s="9" t="str">
        <f t="shared" si="58"/>
        <v/>
      </c>
      <c r="BE61" s="9" t="str">
        <f t="shared" si="59"/>
        <v/>
      </c>
      <c r="BG61" s="4">
        <f t="shared" si="20"/>
        <v>39998</v>
      </c>
      <c r="BH61" s="45">
        <f t="shared" si="21"/>
        <v>0.1</v>
      </c>
      <c r="BI61" s="45" t="str">
        <f t="shared" si="22"/>
        <v/>
      </c>
      <c r="BJ61" s="45" t="str">
        <f t="shared" si="23"/>
        <v/>
      </c>
      <c r="BN61" s="4">
        <f t="shared" si="24"/>
        <v>39998</v>
      </c>
      <c r="BO61" s="45">
        <f t="shared" si="25"/>
        <v>0.1</v>
      </c>
      <c r="BS61" s="12">
        <v>41604</v>
      </c>
      <c r="BT61" s="2">
        <v>789.36474999999996</v>
      </c>
      <c r="BU61" s="10">
        <f t="shared" si="42"/>
        <v>2.6685721160568242E-2</v>
      </c>
      <c r="BV61" s="58">
        <f t="shared" si="26"/>
        <v>0</v>
      </c>
      <c r="BW61" s="58">
        <f t="shared" si="27"/>
        <v>0</v>
      </c>
      <c r="BX61" s="44">
        <f t="shared" si="28"/>
        <v>0</v>
      </c>
      <c r="BY61" s="44"/>
      <c r="BZ61" s="44">
        <f t="shared" si="34"/>
        <v>20.51724999999999</v>
      </c>
      <c r="CB61" s="46">
        <f t="shared" si="2"/>
        <v>39998</v>
      </c>
      <c r="CC61" s="9">
        <f t="shared" si="3"/>
        <v>0</v>
      </c>
      <c r="CD61" s="2">
        <f t="shared" si="4"/>
        <v>1</v>
      </c>
      <c r="CE61" s="61">
        <f t="shared" si="63"/>
        <v>0</v>
      </c>
      <c r="CF61" s="9">
        <f t="shared" si="30"/>
        <v>0.1</v>
      </c>
      <c r="CG61" s="9" t="str">
        <f t="shared" si="31"/>
        <v/>
      </c>
      <c r="CH61" s="9" t="str">
        <f t="shared" si="32"/>
        <v/>
      </c>
      <c r="CJ61" s="4">
        <f t="shared" si="48"/>
        <v>39998</v>
      </c>
      <c r="CK61" s="3">
        <f t="shared" si="33"/>
        <v>0.1</v>
      </c>
    </row>
    <row r="62" spans="1:89" x14ac:dyDescent="0.25">
      <c r="A62" s="1">
        <v>40001</v>
      </c>
      <c r="B62" s="3">
        <v>0</v>
      </c>
      <c r="C62">
        <f t="shared" si="9"/>
        <v>1</v>
      </c>
      <c r="D62">
        <f t="shared" si="10"/>
        <v>1</v>
      </c>
      <c r="E62">
        <f t="shared" si="11"/>
        <v>1</v>
      </c>
      <c r="F62">
        <f t="shared" si="12"/>
        <v>0.1</v>
      </c>
      <c r="H62" s="4">
        <f t="shared" si="0"/>
        <v>40001</v>
      </c>
      <c r="I62">
        <f t="shared" si="5"/>
        <v>1</v>
      </c>
      <c r="J62">
        <f t="shared" si="5"/>
        <v>0.1</v>
      </c>
      <c r="L62" s="7">
        <v>39999</v>
      </c>
      <c r="M62" s="9">
        <v>0</v>
      </c>
      <c r="N62" s="10">
        <f t="shared" si="35"/>
        <v>0</v>
      </c>
      <c r="O62" s="8">
        <f t="shared" si="43"/>
        <v>0</v>
      </c>
      <c r="P62" s="11">
        <f t="shared" si="36"/>
        <v>0</v>
      </c>
      <c r="Q62" s="11">
        <f t="shared" si="67"/>
        <v>0</v>
      </c>
      <c r="R62" s="11"/>
      <c r="S62" s="12">
        <f t="shared" si="44"/>
        <v>40001</v>
      </c>
      <c r="T62" s="9">
        <f t="shared" si="38"/>
        <v>0</v>
      </c>
      <c r="U62" s="9" t="str">
        <f t="shared" si="39"/>
        <v/>
      </c>
      <c r="W62" s="1">
        <v>40001</v>
      </c>
      <c r="X62" s="3">
        <v>0</v>
      </c>
      <c r="Z62" s="12">
        <f t="shared" si="45"/>
        <v>40001</v>
      </c>
      <c r="AA62" s="21">
        <f t="shared" si="46"/>
        <v>0</v>
      </c>
      <c r="AB62" s="21" t="str">
        <f t="shared" si="47"/>
        <v/>
      </c>
      <c r="AK62" s="12">
        <v>41605</v>
      </c>
      <c r="AL62" s="2">
        <v>893.18150000000003</v>
      </c>
      <c r="AM62" s="10">
        <f t="shared" si="40"/>
        <v>0.13502905322576983</v>
      </c>
      <c r="AN62" s="39">
        <f t="shared" si="13"/>
        <v>41606</v>
      </c>
      <c r="AO62" s="40">
        <f t="shared" si="41"/>
        <v>1</v>
      </c>
      <c r="AS62" s="4">
        <f t="shared" si="68"/>
        <v>40001</v>
      </c>
      <c r="AT62" s="3">
        <f t="shared" si="69"/>
        <v>0</v>
      </c>
      <c r="AU62" t="str">
        <f t="shared" si="16"/>
        <v/>
      </c>
      <c r="AV62" t="str">
        <f t="shared" si="49"/>
        <v/>
      </c>
      <c r="AW62" t="str">
        <f t="shared" si="50"/>
        <v/>
      </c>
      <c r="AY62" s="12">
        <f t="shared" si="64"/>
        <v>40001</v>
      </c>
      <c r="AZ62" s="2">
        <f t="shared" si="65"/>
        <v>0</v>
      </c>
      <c r="BA62" s="2">
        <f t="shared" si="66"/>
        <v>1</v>
      </c>
      <c r="BB62" s="51" t="str">
        <f t="shared" si="54"/>
        <v/>
      </c>
      <c r="BC62" s="9">
        <f t="shared" si="57"/>
        <v>0.1</v>
      </c>
      <c r="BD62" s="9" t="str">
        <f t="shared" si="58"/>
        <v/>
      </c>
      <c r="BE62" s="9" t="str">
        <f t="shared" si="59"/>
        <v/>
      </c>
      <c r="BG62" s="4">
        <f t="shared" si="20"/>
        <v>40001</v>
      </c>
      <c r="BH62" s="45">
        <f t="shared" si="21"/>
        <v>0.1</v>
      </c>
      <c r="BI62" s="45" t="str">
        <f t="shared" si="22"/>
        <v/>
      </c>
      <c r="BJ62" s="45" t="str">
        <f t="shared" si="23"/>
        <v/>
      </c>
      <c r="BN62" s="4">
        <f t="shared" si="24"/>
        <v>40001</v>
      </c>
      <c r="BO62" s="45">
        <f t="shared" si="25"/>
        <v>0.1</v>
      </c>
      <c r="BS62" s="12">
        <v>41605</v>
      </c>
      <c r="BT62" s="2">
        <v>893.18150000000003</v>
      </c>
      <c r="BU62" s="10">
        <f t="shared" si="42"/>
        <v>0.13151936414692963</v>
      </c>
      <c r="BV62" s="58">
        <f t="shared" si="26"/>
        <v>1</v>
      </c>
      <c r="BW62" s="58">
        <f t="shared" si="27"/>
        <v>0</v>
      </c>
      <c r="BX62" s="44">
        <f t="shared" si="28"/>
        <v>1</v>
      </c>
      <c r="BY62" s="44"/>
      <c r="BZ62" s="44">
        <f t="shared" si="34"/>
        <v>103.81675000000007</v>
      </c>
      <c r="CB62" s="46">
        <f t="shared" si="2"/>
        <v>40001</v>
      </c>
      <c r="CC62" s="9">
        <f t="shared" si="3"/>
        <v>0</v>
      </c>
      <c r="CD62" s="2">
        <f t="shared" si="4"/>
        <v>1</v>
      </c>
      <c r="CE62" s="61">
        <f t="shared" si="63"/>
        <v>1</v>
      </c>
      <c r="CF62" s="9">
        <f t="shared" si="30"/>
        <v>0.1</v>
      </c>
      <c r="CG62" s="9" t="str">
        <f t="shared" si="31"/>
        <v/>
      </c>
      <c r="CH62" s="9" t="str">
        <f t="shared" si="32"/>
        <v/>
      </c>
      <c r="CJ62" s="4">
        <f t="shared" si="48"/>
        <v>40001</v>
      </c>
      <c r="CK62" s="3">
        <f t="shared" si="33"/>
        <v>0.1</v>
      </c>
    </row>
    <row r="63" spans="1:89" x14ac:dyDescent="0.25">
      <c r="A63" s="1">
        <v>40004</v>
      </c>
      <c r="B63" s="3">
        <v>0</v>
      </c>
      <c r="C63">
        <f t="shared" si="9"/>
        <v>1</v>
      </c>
      <c r="D63">
        <f t="shared" si="10"/>
        <v>1</v>
      </c>
      <c r="E63">
        <f t="shared" si="11"/>
        <v>1</v>
      </c>
      <c r="F63">
        <f t="shared" si="12"/>
        <v>0.1</v>
      </c>
      <c r="H63" s="4">
        <f t="shared" si="0"/>
        <v>40004</v>
      </c>
      <c r="I63">
        <f t="shared" si="5"/>
        <v>1</v>
      </c>
      <c r="J63">
        <f t="shared" si="5"/>
        <v>0.1</v>
      </c>
      <c r="L63" s="7">
        <v>40002</v>
      </c>
      <c r="M63" s="9">
        <v>0</v>
      </c>
      <c r="N63" s="10">
        <f t="shared" si="35"/>
        <v>0</v>
      </c>
      <c r="O63" s="8">
        <f t="shared" si="43"/>
        <v>0</v>
      </c>
      <c r="P63" s="11">
        <f t="shared" si="36"/>
        <v>0</v>
      </c>
      <c r="Q63" s="11">
        <f t="shared" si="67"/>
        <v>0</v>
      </c>
      <c r="R63" s="11"/>
      <c r="S63" s="12">
        <f t="shared" si="44"/>
        <v>40004</v>
      </c>
      <c r="T63" s="9">
        <f t="shared" si="38"/>
        <v>0</v>
      </c>
      <c r="U63" s="9" t="str">
        <f t="shared" si="39"/>
        <v/>
      </c>
      <c r="W63" s="1">
        <v>40004</v>
      </c>
      <c r="X63" s="3">
        <v>0</v>
      </c>
      <c r="Z63" s="12">
        <f t="shared" si="45"/>
        <v>40004</v>
      </c>
      <c r="AA63" s="21">
        <f t="shared" si="46"/>
        <v>0</v>
      </c>
      <c r="AB63" s="21" t="str">
        <f t="shared" si="47"/>
        <v/>
      </c>
      <c r="AK63" s="12">
        <v>41606</v>
      </c>
      <c r="AL63" s="2">
        <v>934.35500000000002</v>
      </c>
      <c r="AM63" s="10">
        <f t="shared" si="40"/>
        <v>5.2160297251682433E-2</v>
      </c>
      <c r="AN63" s="39">
        <f t="shared" si="13"/>
        <v>41607</v>
      </c>
      <c r="AO63" s="40">
        <f t="shared" si="41"/>
        <v>1</v>
      </c>
      <c r="AS63" s="4">
        <f t="shared" si="68"/>
        <v>40004</v>
      </c>
      <c r="AT63" s="3">
        <f t="shared" si="69"/>
        <v>0</v>
      </c>
      <c r="AU63" t="str">
        <f t="shared" si="16"/>
        <v/>
      </c>
      <c r="AV63" t="str">
        <f t="shared" si="49"/>
        <v/>
      </c>
      <c r="AW63" t="str">
        <f t="shared" si="50"/>
        <v/>
      </c>
      <c r="AY63" s="12">
        <f t="shared" si="64"/>
        <v>40004</v>
      </c>
      <c r="AZ63" s="2">
        <f t="shared" si="65"/>
        <v>0</v>
      </c>
      <c r="BA63" s="2">
        <f t="shared" si="66"/>
        <v>1</v>
      </c>
      <c r="BB63" s="51" t="str">
        <f t="shared" si="54"/>
        <v/>
      </c>
      <c r="BC63" s="9">
        <f t="shared" si="57"/>
        <v>0.1</v>
      </c>
      <c r="BD63" s="9" t="str">
        <f t="shared" si="58"/>
        <v/>
      </c>
      <c r="BE63" s="9" t="str">
        <f t="shared" si="59"/>
        <v/>
      </c>
      <c r="BG63" s="4">
        <f t="shared" si="20"/>
        <v>40004</v>
      </c>
      <c r="BH63" s="45">
        <f t="shared" si="21"/>
        <v>0.1</v>
      </c>
      <c r="BI63" s="45" t="str">
        <f t="shared" si="22"/>
        <v/>
      </c>
      <c r="BJ63" s="45" t="str">
        <f t="shared" si="23"/>
        <v/>
      </c>
      <c r="BN63" s="4">
        <f t="shared" si="24"/>
        <v>40004</v>
      </c>
      <c r="BO63" s="45">
        <f t="shared" si="25"/>
        <v>0.1</v>
      </c>
      <c r="BS63" s="12">
        <v>41606</v>
      </c>
      <c r="BT63" s="2">
        <v>934.35500000000002</v>
      </c>
      <c r="BU63" s="10">
        <f t="shared" si="42"/>
        <v>4.60975736734359E-2</v>
      </c>
      <c r="BV63" s="58">
        <f t="shared" si="26"/>
        <v>0</v>
      </c>
      <c r="BW63" s="58">
        <f t="shared" si="27"/>
        <v>1</v>
      </c>
      <c r="BX63" s="44">
        <f t="shared" si="28"/>
        <v>1</v>
      </c>
      <c r="BY63" s="44"/>
      <c r="BZ63" s="44">
        <f t="shared" si="34"/>
        <v>41.17349999999999</v>
      </c>
      <c r="CB63" s="46">
        <f t="shared" si="2"/>
        <v>40004</v>
      </c>
      <c r="CC63" s="9">
        <f t="shared" si="3"/>
        <v>0</v>
      </c>
      <c r="CD63" s="2">
        <f t="shared" si="4"/>
        <v>1</v>
      </c>
      <c r="CE63" s="61">
        <f t="shared" si="63"/>
        <v>1</v>
      </c>
      <c r="CF63" s="9">
        <f t="shared" si="30"/>
        <v>0.1</v>
      </c>
      <c r="CG63" s="9" t="str">
        <f t="shared" si="31"/>
        <v/>
      </c>
      <c r="CH63" s="9" t="str">
        <f t="shared" si="32"/>
        <v/>
      </c>
      <c r="CJ63" s="4">
        <f t="shared" si="48"/>
        <v>40004</v>
      </c>
      <c r="CK63" s="3">
        <f t="shared" si="33"/>
        <v>0.1</v>
      </c>
    </row>
    <row r="64" spans="1:89" x14ac:dyDescent="0.25">
      <c r="A64" s="1">
        <v>40007</v>
      </c>
      <c r="B64" s="3">
        <v>0</v>
      </c>
      <c r="C64">
        <f t="shared" si="9"/>
        <v>1</v>
      </c>
      <c r="D64">
        <f t="shared" si="10"/>
        <v>1</v>
      </c>
      <c r="E64">
        <f t="shared" si="11"/>
        <v>1</v>
      </c>
      <c r="F64">
        <f t="shared" si="12"/>
        <v>0.1</v>
      </c>
      <c r="H64" s="4">
        <f t="shared" si="0"/>
        <v>40007</v>
      </c>
      <c r="I64">
        <f t="shared" si="5"/>
        <v>1</v>
      </c>
      <c r="J64">
        <f t="shared" si="5"/>
        <v>0.1</v>
      </c>
      <c r="L64" s="7">
        <v>40005</v>
      </c>
      <c r="M64" s="9">
        <v>0</v>
      </c>
      <c r="N64" s="10">
        <f t="shared" si="35"/>
        <v>0</v>
      </c>
      <c r="O64" s="8">
        <f t="shared" si="43"/>
        <v>0</v>
      </c>
      <c r="P64" s="11">
        <f t="shared" si="36"/>
        <v>0</v>
      </c>
      <c r="Q64" s="11">
        <f t="shared" si="67"/>
        <v>0</v>
      </c>
      <c r="R64" s="11"/>
      <c r="S64" s="12">
        <f t="shared" si="44"/>
        <v>40007</v>
      </c>
      <c r="T64" s="9">
        <f t="shared" si="38"/>
        <v>0</v>
      </c>
      <c r="U64" s="9" t="str">
        <f t="shared" si="39"/>
        <v/>
      </c>
      <c r="W64" s="1">
        <v>40007</v>
      </c>
      <c r="X64" s="3">
        <v>0</v>
      </c>
      <c r="Z64" s="12">
        <f t="shared" si="45"/>
        <v>40007</v>
      </c>
      <c r="AA64" s="21">
        <f t="shared" si="46"/>
        <v>0</v>
      </c>
      <c r="AB64" s="21" t="str">
        <f t="shared" si="47"/>
        <v/>
      </c>
      <c r="AK64" s="12">
        <v>41607</v>
      </c>
      <c r="AL64" s="2">
        <v>1068.3630000000001</v>
      </c>
      <c r="AM64" s="10">
        <f t="shared" si="40"/>
        <v>0.15003445548301217</v>
      </c>
      <c r="AN64" s="39">
        <f t="shared" si="13"/>
        <v>41608</v>
      </c>
      <c r="AO64" s="40">
        <f t="shared" si="41"/>
        <v>1</v>
      </c>
      <c r="AS64" s="4">
        <f t="shared" si="68"/>
        <v>40007</v>
      </c>
      <c r="AT64" s="3">
        <f t="shared" si="69"/>
        <v>0</v>
      </c>
      <c r="AU64" t="str">
        <f t="shared" si="16"/>
        <v/>
      </c>
      <c r="AV64" t="str">
        <f t="shared" si="49"/>
        <v/>
      </c>
      <c r="AW64" t="str">
        <f t="shared" si="50"/>
        <v/>
      </c>
      <c r="AY64" s="12">
        <f t="shared" si="64"/>
        <v>40007</v>
      </c>
      <c r="AZ64" s="2">
        <f t="shared" si="65"/>
        <v>0</v>
      </c>
      <c r="BA64" s="2">
        <f t="shared" si="66"/>
        <v>1</v>
      </c>
      <c r="BB64" s="51" t="str">
        <f t="shared" si="54"/>
        <v/>
      </c>
      <c r="BC64" s="9">
        <f t="shared" si="57"/>
        <v>0.1</v>
      </c>
      <c r="BD64" s="9" t="str">
        <f t="shared" si="58"/>
        <v/>
      </c>
      <c r="BE64" s="9" t="str">
        <f t="shared" si="59"/>
        <v/>
      </c>
      <c r="BG64" s="4">
        <f t="shared" si="20"/>
        <v>40007</v>
      </c>
      <c r="BH64" s="45">
        <f t="shared" si="21"/>
        <v>0.1</v>
      </c>
      <c r="BI64" s="45" t="str">
        <f t="shared" si="22"/>
        <v/>
      </c>
      <c r="BJ64" s="45" t="str">
        <f t="shared" si="23"/>
        <v/>
      </c>
      <c r="BN64" s="4">
        <f t="shared" si="24"/>
        <v>40007</v>
      </c>
      <c r="BO64" s="45">
        <f t="shared" si="25"/>
        <v>0.1</v>
      </c>
      <c r="BS64" s="12">
        <v>41607</v>
      </c>
      <c r="BT64" s="2">
        <v>1068.3630000000001</v>
      </c>
      <c r="BU64" s="10">
        <f t="shared" si="42"/>
        <v>0.14342300303417871</v>
      </c>
      <c r="BV64" s="58">
        <f t="shared" si="26"/>
        <v>1</v>
      </c>
      <c r="BW64" s="58">
        <f t="shared" si="27"/>
        <v>0</v>
      </c>
      <c r="BX64" s="44">
        <f t="shared" si="28"/>
        <v>1</v>
      </c>
      <c r="BY64" s="44"/>
      <c r="BZ64" s="44">
        <f t="shared" si="34"/>
        <v>134.00800000000004</v>
      </c>
      <c r="CB64" s="46">
        <f t="shared" si="2"/>
        <v>40007</v>
      </c>
      <c r="CC64" s="9">
        <f t="shared" si="3"/>
        <v>0</v>
      </c>
      <c r="CD64" s="2">
        <f t="shared" si="4"/>
        <v>1</v>
      </c>
      <c r="CE64" s="61">
        <f t="shared" si="63"/>
        <v>1</v>
      </c>
      <c r="CF64" s="9">
        <f t="shared" si="30"/>
        <v>0.1</v>
      </c>
      <c r="CG64" s="9" t="str">
        <f t="shared" si="31"/>
        <v/>
      </c>
      <c r="CH64" s="9" t="str">
        <f t="shared" si="32"/>
        <v/>
      </c>
      <c r="CJ64" s="4">
        <f t="shared" si="48"/>
        <v>40007</v>
      </c>
      <c r="CK64" s="3">
        <f t="shared" si="33"/>
        <v>0.1</v>
      </c>
    </row>
    <row r="65" spans="1:89" x14ac:dyDescent="0.25">
      <c r="A65" s="1">
        <v>40010</v>
      </c>
      <c r="B65" s="3">
        <v>0</v>
      </c>
      <c r="C65">
        <f t="shared" si="9"/>
        <v>1</v>
      </c>
      <c r="D65">
        <f t="shared" si="10"/>
        <v>1</v>
      </c>
      <c r="E65">
        <f t="shared" si="11"/>
        <v>1</v>
      </c>
      <c r="F65">
        <f t="shared" si="12"/>
        <v>0.1</v>
      </c>
      <c r="H65" s="4">
        <f t="shared" si="0"/>
        <v>40010</v>
      </c>
      <c r="I65">
        <f t="shared" si="5"/>
        <v>1</v>
      </c>
      <c r="J65">
        <f t="shared" si="5"/>
        <v>0.1</v>
      </c>
      <c r="L65" s="7">
        <v>40008</v>
      </c>
      <c r="M65" s="9">
        <v>0</v>
      </c>
      <c r="N65" s="10">
        <f t="shared" si="35"/>
        <v>0</v>
      </c>
      <c r="O65" s="8">
        <f t="shared" si="43"/>
        <v>0</v>
      </c>
      <c r="P65" s="11">
        <f t="shared" si="36"/>
        <v>0</v>
      </c>
      <c r="Q65" s="11">
        <f t="shared" si="67"/>
        <v>0</v>
      </c>
      <c r="R65" s="11"/>
      <c r="S65" s="12">
        <f t="shared" si="44"/>
        <v>40010</v>
      </c>
      <c r="T65" s="9">
        <f t="shared" si="38"/>
        <v>0</v>
      </c>
      <c r="U65" s="9" t="str">
        <f t="shared" si="39"/>
        <v/>
      </c>
      <c r="W65" s="1">
        <v>40010</v>
      </c>
      <c r="X65" s="3">
        <v>0</v>
      </c>
      <c r="Z65" s="12">
        <f t="shared" si="45"/>
        <v>40010</v>
      </c>
      <c r="AA65" s="21">
        <f t="shared" si="46"/>
        <v>0</v>
      </c>
      <c r="AB65" s="21" t="str">
        <f t="shared" si="47"/>
        <v/>
      </c>
      <c r="AK65" s="12">
        <v>41608</v>
      </c>
      <c r="AL65" s="2">
        <v>1154.9259300000001</v>
      </c>
      <c r="AM65" s="10">
        <f t="shared" si="40"/>
        <v>9.2644583696774835E-2</v>
      </c>
      <c r="AN65" s="39">
        <f t="shared" si="13"/>
        <v>41609</v>
      </c>
      <c r="AO65" s="40">
        <f t="shared" si="41"/>
        <v>1</v>
      </c>
      <c r="AS65" s="4">
        <f t="shared" si="68"/>
        <v>40010</v>
      </c>
      <c r="AT65" s="3">
        <f t="shared" si="69"/>
        <v>0</v>
      </c>
      <c r="AU65" t="str">
        <f t="shared" si="16"/>
        <v/>
      </c>
      <c r="AV65" t="str">
        <f t="shared" si="49"/>
        <v/>
      </c>
      <c r="AW65" t="str">
        <f t="shared" si="50"/>
        <v/>
      </c>
      <c r="AY65" s="12">
        <f t="shared" si="64"/>
        <v>40010</v>
      </c>
      <c r="AZ65" s="2">
        <f t="shared" si="65"/>
        <v>0</v>
      </c>
      <c r="BA65" s="2">
        <f t="shared" si="66"/>
        <v>1</v>
      </c>
      <c r="BB65" s="51" t="str">
        <f t="shared" si="54"/>
        <v/>
      </c>
      <c r="BC65" s="9">
        <f t="shared" si="57"/>
        <v>0.1</v>
      </c>
      <c r="BD65" s="9" t="str">
        <f t="shared" si="58"/>
        <v/>
      </c>
      <c r="BE65" s="9" t="str">
        <f t="shared" si="59"/>
        <v/>
      </c>
      <c r="BG65" s="4">
        <f t="shared" si="20"/>
        <v>40010</v>
      </c>
      <c r="BH65" s="45">
        <f t="shared" si="21"/>
        <v>0.1</v>
      </c>
      <c r="BI65" s="45" t="str">
        <f t="shared" si="22"/>
        <v/>
      </c>
      <c r="BJ65" s="45" t="str">
        <f t="shared" si="23"/>
        <v/>
      </c>
      <c r="BN65" s="4">
        <f t="shared" si="24"/>
        <v>40010</v>
      </c>
      <c r="BO65" s="45">
        <f t="shared" si="25"/>
        <v>0.1</v>
      </c>
      <c r="BS65" s="12">
        <v>41608</v>
      </c>
      <c r="BT65" s="2">
        <v>1154.9259300000001</v>
      </c>
      <c r="BU65" s="10">
        <f t="shared" si="42"/>
        <v>8.102389356426612E-2</v>
      </c>
      <c r="BV65" s="58">
        <f t="shared" si="26"/>
        <v>1</v>
      </c>
      <c r="BW65" s="58">
        <f t="shared" si="27"/>
        <v>1</v>
      </c>
      <c r="BX65" s="44">
        <f t="shared" si="28"/>
        <v>1</v>
      </c>
      <c r="BY65" s="44"/>
      <c r="BZ65" s="44">
        <f t="shared" si="34"/>
        <v>86.562930000000051</v>
      </c>
      <c r="CB65" s="46">
        <f t="shared" si="2"/>
        <v>40010</v>
      </c>
      <c r="CC65" s="9">
        <f t="shared" si="3"/>
        <v>0</v>
      </c>
      <c r="CD65" s="2">
        <f t="shared" si="4"/>
        <v>1</v>
      </c>
      <c r="CE65" s="61">
        <f t="shared" si="63"/>
        <v>1</v>
      </c>
      <c r="CF65" s="9">
        <f t="shared" si="30"/>
        <v>0.1</v>
      </c>
      <c r="CG65" s="9" t="str">
        <f t="shared" si="31"/>
        <v/>
      </c>
      <c r="CH65" s="9" t="str">
        <f t="shared" si="32"/>
        <v/>
      </c>
      <c r="CJ65" s="4">
        <f t="shared" si="48"/>
        <v>40010</v>
      </c>
      <c r="CK65" s="3">
        <f t="shared" si="33"/>
        <v>0.1</v>
      </c>
    </row>
    <row r="66" spans="1:89" x14ac:dyDescent="0.25">
      <c r="A66" s="1">
        <v>40013</v>
      </c>
      <c r="B66" s="3">
        <v>0</v>
      </c>
      <c r="C66">
        <f t="shared" si="9"/>
        <v>1</v>
      </c>
      <c r="D66">
        <f t="shared" si="10"/>
        <v>1</v>
      </c>
      <c r="E66">
        <f t="shared" si="11"/>
        <v>1</v>
      </c>
      <c r="F66">
        <f t="shared" si="12"/>
        <v>0.1</v>
      </c>
      <c r="H66" s="4">
        <f t="shared" si="0"/>
        <v>40013</v>
      </c>
      <c r="I66">
        <f t="shared" si="5"/>
        <v>1</v>
      </c>
      <c r="J66">
        <f t="shared" si="5"/>
        <v>0.1</v>
      </c>
      <c r="L66" s="7">
        <v>40011</v>
      </c>
      <c r="M66" s="9">
        <v>0</v>
      </c>
      <c r="N66" s="10">
        <f t="shared" si="35"/>
        <v>0</v>
      </c>
      <c r="O66" s="8">
        <f t="shared" si="43"/>
        <v>0</v>
      </c>
      <c r="P66" s="11">
        <f t="shared" si="36"/>
        <v>0</v>
      </c>
      <c r="Q66" s="11">
        <f t="shared" si="67"/>
        <v>0</v>
      </c>
      <c r="R66" s="11"/>
      <c r="S66" s="12">
        <f t="shared" si="44"/>
        <v>40013</v>
      </c>
      <c r="T66" s="9">
        <f t="shared" si="38"/>
        <v>0</v>
      </c>
      <c r="U66" s="9" t="str">
        <f t="shared" si="39"/>
        <v/>
      </c>
      <c r="W66" s="1">
        <v>40013</v>
      </c>
      <c r="X66" s="3">
        <v>0</v>
      </c>
      <c r="Z66" s="12">
        <f t="shared" si="45"/>
        <v>40013</v>
      </c>
      <c r="AA66" s="21">
        <f t="shared" si="46"/>
        <v>0</v>
      </c>
      <c r="AB66" s="21" t="str">
        <f t="shared" si="47"/>
        <v/>
      </c>
      <c r="AK66" s="12">
        <v>41609</v>
      </c>
      <c r="AL66" s="2">
        <v>1099.51926</v>
      </c>
      <c r="AM66" s="10">
        <f t="shared" si="40"/>
        <v>-5.1861277487146293E-2</v>
      </c>
      <c r="AN66" s="39">
        <f t="shared" si="13"/>
        <v>41610</v>
      </c>
      <c r="AO66" s="40">
        <f t="shared" si="41"/>
        <v>0</v>
      </c>
      <c r="AS66" s="4">
        <f t="shared" si="68"/>
        <v>40013</v>
      </c>
      <c r="AT66" s="3">
        <f t="shared" si="69"/>
        <v>0</v>
      </c>
      <c r="AU66" t="str">
        <f t="shared" si="16"/>
        <v/>
      </c>
      <c r="AV66" t="str">
        <f t="shared" si="49"/>
        <v/>
      </c>
      <c r="AW66" t="str">
        <f t="shared" si="50"/>
        <v/>
      </c>
      <c r="AY66" s="12">
        <f t="shared" si="64"/>
        <v>40013</v>
      </c>
      <c r="AZ66" s="2">
        <f t="shared" si="65"/>
        <v>0</v>
      </c>
      <c r="BA66" s="2">
        <f t="shared" si="66"/>
        <v>1</v>
      </c>
      <c r="BB66" s="51" t="str">
        <f t="shared" si="54"/>
        <v/>
      </c>
      <c r="BC66" s="9">
        <f t="shared" si="57"/>
        <v>0.1</v>
      </c>
      <c r="BD66" s="9" t="str">
        <f t="shared" si="58"/>
        <v/>
      </c>
      <c r="BE66" s="9" t="str">
        <f t="shared" si="59"/>
        <v/>
      </c>
      <c r="BG66" s="4">
        <f t="shared" si="20"/>
        <v>40013</v>
      </c>
      <c r="BH66" s="45">
        <f t="shared" si="21"/>
        <v>0.1</v>
      </c>
      <c r="BI66" s="45" t="str">
        <f t="shared" si="22"/>
        <v/>
      </c>
      <c r="BJ66" s="45" t="str">
        <f t="shared" si="23"/>
        <v/>
      </c>
      <c r="BN66" s="4">
        <f t="shared" si="24"/>
        <v>40013</v>
      </c>
      <c r="BO66" s="45">
        <f t="shared" si="25"/>
        <v>0.1</v>
      </c>
      <c r="BS66" s="12">
        <v>41609</v>
      </c>
      <c r="BT66" s="2">
        <v>1099.51926</v>
      </c>
      <c r="BU66" s="10">
        <f t="shared" si="42"/>
        <v>-4.7974219437605034E-2</v>
      </c>
      <c r="BV66" s="58">
        <f t="shared" si="26"/>
        <v>0</v>
      </c>
      <c r="BW66" s="58">
        <f t="shared" si="27"/>
        <v>1</v>
      </c>
      <c r="BX66" s="44">
        <f t="shared" si="28"/>
        <v>1</v>
      </c>
      <c r="BY66" s="44"/>
      <c r="BZ66" s="44">
        <f t="shared" si="34"/>
        <v>-55.406670000000076</v>
      </c>
      <c r="CB66" s="46">
        <f t="shared" si="2"/>
        <v>40013</v>
      </c>
      <c r="CC66" s="9">
        <f t="shared" si="3"/>
        <v>0</v>
      </c>
      <c r="CD66" s="2">
        <f t="shared" si="4"/>
        <v>1</v>
      </c>
      <c r="CE66" s="61">
        <f t="shared" si="63"/>
        <v>1</v>
      </c>
      <c r="CF66" s="9">
        <f t="shared" si="30"/>
        <v>0.1</v>
      </c>
      <c r="CG66" s="9" t="str">
        <f t="shared" si="31"/>
        <v/>
      </c>
      <c r="CH66" s="9" t="str">
        <f t="shared" si="32"/>
        <v/>
      </c>
      <c r="CJ66" s="4">
        <f t="shared" si="48"/>
        <v>40013</v>
      </c>
      <c r="CK66" s="3">
        <f t="shared" si="33"/>
        <v>0.1</v>
      </c>
    </row>
    <row r="67" spans="1:89" x14ac:dyDescent="0.25">
      <c r="A67" s="1">
        <v>40016</v>
      </c>
      <c r="B67" s="3">
        <v>0</v>
      </c>
      <c r="C67">
        <f t="shared" si="9"/>
        <v>1</v>
      </c>
      <c r="D67">
        <f t="shared" si="10"/>
        <v>1</v>
      </c>
      <c r="E67">
        <f t="shared" si="11"/>
        <v>1</v>
      </c>
      <c r="F67">
        <f t="shared" si="12"/>
        <v>0.1</v>
      </c>
      <c r="H67" s="4">
        <f t="shared" si="0"/>
        <v>40016</v>
      </c>
      <c r="I67">
        <f t="shared" si="5"/>
        <v>1</v>
      </c>
      <c r="J67">
        <f t="shared" si="5"/>
        <v>0.1</v>
      </c>
      <c r="L67" s="7">
        <v>40014</v>
      </c>
      <c r="M67" s="9">
        <v>0</v>
      </c>
      <c r="N67" s="10">
        <f t="shared" si="35"/>
        <v>0</v>
      </c>
      <c r="O67" s="8">
        <f t="shared" si="43"/>
        <v>0</v>
      </c>
      <c r="P67" s="11">
        <f t="shared" si="36"/>
        <v>0</v>
      </c>
      <c r="Q67" s="11">
        <f t="shared" si="67"/>
        <v>0</v>
      </c>
      <c r="R67" s="11"/>
      <c r="S67" s="12">
        <f t="shared" si="44"/>
        <v>40016</v>
      </c>
      <c r="T67" s="9">
        <f t="shared" si="38"/>
        <v>0</v>
      </c>
      <c r="U67" s="9" t="str">
        <f t="shared" si="39"/>
        <v/>
      </c>
      <c r="W67" s="1">
        <v>40016</v>
      </c>
      <c r="X67" s="3">
        <v>0</v>
      </c>
      <c r="Z67" s="12">
        <f t="shared" si="45"/>
        <v>40016</v>
      </c>
      <c r="AA67" s="21">
        <f t="shared" si="46"/>
        <v>0</v>
      </c>
      <c r="AB67" s="21" t="str">
        <f t="shared" si="47"/>
        <v/>
      </c>
      <c r="AK67" s="12">
        <v>41610</v>
      </c>
      <c r="AL67" s="2">
        <v>1019.78966</v>
      </c>
      <c r="AM67" s="10">
        <f t="shared" si="40"/>
        <v>-6.9034383876029171E-2</v>
      </c>
      <c r="AN67" s="39">
        <f t="shared" si="13"/>
        <v>41611</v>
      </c>
      <c r="AO67" s="40">
        <f t="shared" si="41"/>
        <v>0</v>
      </c>
      <c r="AS67" s="4">
        <f t="shared" si="68"/>
        <v>40016</v>
      </c>
      <c r="AT67" s="3">
        <f t="shared" si="69"/>
        <v>0</v>
      </c>
      <c r="AU67" t="str">
        <f t="shared" si="16"/>
        <v/>
      </c>
      <c r="AV67" t="str">
        <f t="shared" si="49"/>
        <v/>
      </c>
      <c r="AW67" t="str">
        <f t="shared" si="50"/>
        <v/>
      </c>
      <c r="AY67" s="12">
        <f t="shared" si="64"/>
        <v>40016</v>
      </c>
      <c r="AZ67" s="2">
        <f t="shared" si="65"/>
        <v>0</v>
      </c>
      <c r="BA67" s="2">
        <f t="shared" si="66"/>
        <v>1</v>
      </c>
      <c r="BB67" s="51" t="str">
        <f t="shared" si="54"/>
        <v/>
      </c>
      <c r="BC67" s="9">
        <f t="shared" si="57"/>
        <v>0.1</v>
      </c>
      <c r="BD67" s="9" t="str">
        <f t="shared" si="58"/>
        <v/>
      </c>
      <c r="BE67" s="9" t="str">
        <f t="shared" si="59"/>
        <v/>
      </c>
      <c r="BG67" s="4">
        <f t="shared" si="20"/>
        <v>40016</v>
      </c>
      <c r="BH67" s="45">
        <f t="shared" si="21"/>
        <v>0.1</v>
      </c>
      <c r="BI67" s="45" t="str">
        <f t="shared" si="22"/>
        <v/>
      </c>
      <c r="BJ67" s="45" t="str">
        <f t="shared" si="23"/>
        <v/>
      </c>
      <c r="BN67" s="4">
        <f t="shared" si="24"/>
        <v>40016</v>
      </c>
      <c r="BO67" s="45">
        <f t="shared" si="25"/>
        <v>0.1</v>
      </c>
      <c r="BS67" s="12">
        <v>41610</v>
      </c>
      <c r="BT67" s="2">
        <v>1019.78966</v>
      </c>
      <c r="BU67" s="10">
        <f t="shared" si="42"/>
        <v>-7.2513145426847739E-2</v>
      </c>
      <c r="BV67" s="58">
        <f t="shared" si="26"/>
        <v>0</v>
      </c>
      <c r="BW67" s="58">
        <f t="shared" si="27"/>
        <v>0</v>
      </c>
      <c r="BX67" s="44">
        <f t="shared" si="28"/>
        <v>0</v>
      </c>
      <c r="BY67" s="44"/>
      <c r="BZ67" s="44">
        <f t="shared" si="34"/>
        <v>-79.729600000000005</v>
      </c>
      <c r="CB67" s="46">
        <f t="shared" si="2"/>
        <v>40016</v>
      </c>
      <c r="CC67" s="9">
        <f t="shared" si="3"/>
        <v>0</v>
      </c>
      <c r="CD67" s="2">
        <f t="shared" si="4"/>
        <v>1</v>
      </c>
      <c r="CE67" s="61">
        <f t="shared" si="63"/>
        <v>0</v>
      </c>
      <c r="CF67" s="9">
        <f t="shared" si="30"/>
        <v>0.1</v>
      </c>
      <c r="CG67" s="9" t="str">
        <f t="shared" si="31"/>
        <v/>
      </c>
      <c r="CH67" s="9" t="str">
        <f t="shared" si="32"/>
        <v/>
      </c>
      <c r="CJ67" s="4">
        <f t="shared" si="48"/>
        <v>40016</v>
      </c>
      <c r="CK67" s="3">
        <f t="shared" si="33"/>
        <v>0.1</v>
      </c>
    </row>
    <row r="68" spans="1:89" x14ac:dyDescent="0.25">
      <c r="A68" s="1">
        <v>40019</v>
      </c>
      <c r="B68" s="3">
        <v>0</v>
      </c>
      <c r="C68">
        <f t="shared" si="9"/>
        <v>1</v>
      </c>
      <c r="D68">
        <f t="shared" si="10"/>
        <v>1</v>
      </c>
      <c r="E68">
        <f t="shared" si="11"/>
        <v>1</v>
      </c>
      <c r="F68">
        <f t="shared" si="12"/>
        <v>0.1</v>
      </c>
      <c r="H68" s="4">
        <f t="shared" ref="H68:H131" si="70">A68</f>
        <v>40019</v>
      </c>
      <c r="I68">
        <f t="shared" ref="I68:I131" si="71">E68</f>
        <v>1</v>
      </c>
      <c r="J68">
        <f t="shared" ref="J68:J131" si="72">F68</f>
        <v>0.1</v>
      </c>
      <c r="L68" s="7">
        <v>40017</v>
      </c>
      <c r="M68" s="9">
        <v>0</v>
      </c>
      <c r="N68" s="10">
        <f t="shared" si="35"/>
        <v>0</v>
      </c>
      <c r="O68" s="8">
        <f t="shared" si="43"/>
        <v>0</v>
      </c>
      <c r="P68" s="11">
        <f t="shared" si="36"/>
        <v>0</v>
      </c>
      <c r="Q68" s="11">
        <f t="shared" si="67"/>
        <v>0</v>
      </c>
      <c r="R68" s="11"/>
      <c r="S68" s="12">
        <f t="shared" si="44"/>
        <v>40019</v>
      </c>
      <c r="T68" s="9">
        <f t="shared" si="38"/>
        <v>0</v>
      </c>
      <c r="U68" s="9" t="str">
        <f t="shared" si="39"/>
        <v/>
      </c>
      <c r="W68" s="1">
        <v>40019</v>
      </c>
      <c r="X68" s="3">
        <v>0</v>
      </c>
      <c r="Z68" s="12">
        <f t="shared" si="45"/>
        <v>40019</v>
      </c>
      <c r="AA68" s="21">
        <f t="shared" si="46"/>
        <v>0</v>
      </c>
      <c r="AB68" s="21" t="str">
        <f t="shared" si="47"/>
        <v/>
      </c>
      <c r="AK68" s="12">
        <v>41611</v>
      </c>
      <c r="AL68" s="2">
        <v>1028.845</v>
      </c>
      <c r="AM68" s="10">
        <f t="shared" si="40"/>
        <v>8.2357265847257648E-3</v>
      </c>
      <c r="AN68" s="39">
        <f t="shared" si="13"/>
        <v>41612</v>
      </c>
      <c r="AO68" s="40">
        <f t="shared" si="41"/>
        <v>0</v>
      </c>
      <c r="AS68" s="4">
        <f t="shared" si="68"/>
        <v>40019</v>
      </c>
      <c r="AT68" s="3">
        <f t="shared" si="69"/>
        <v>0</v>
      </c>
      <c r="AU68" t="str">
        <f t="shared" si="16"/>
        <v/>
      </c>
      <c r="AV68" t="str">
        <f t="shared" si="49"/>
        <v/>
      </c>
      <c r="AW68" t="str">
        <f t="shared" si="50"/>
        <v/>
      </c>
      <c r="AY68" s="12">
        <f t="shared" si="64"/>
        <v>40019</v>
      </c>
      <c r="AZ68" s="2">
        <f t="shared" si="65"/>
        <v>0</v>
      </c>
      <c r="BA68" s="2">
        <f t="shared" si="66"/>
        <v>1</v>
      </c>
      <c r="BB68" s="51" t="str">
        <f t="shared" si="54"/>
        <v/>
      </c>
      <c r="BC68" s="9">
        <f t="shared" si="57"/>
        <v>0.1</v>
      </c>
      <c r="BD68" s="9" t="str">
        <f t="shared" si="58"/>
        <v/>
      </c>
      <c r="BE68" s="9" t="str">
        <f t="shared" si="59"/>
        <v/>
      </c>
      <c r="BG68" s="4">
        <f t="shared" si="20"/>
        <v>40019</v>
      </c>
      <c r="BH68" s="45">
        <f t="shared" si="21"/>
        <v>0.1</v>
      </c>
      <c r="BI68" s="45" t="str">
        <f t="shared" si="22"/>
        <v/>
      </c>
      <c r="BJ68" s="45" t="str">
        <f t="shared" si="23"/>
        <v/>
      </c>
      <c r="BN68" s="4">
        <f t="shared" si="24"/>
        <v>40019</v>
      </c>
      <c r="BO68" s="45">
        <f t="shared" si="25"/>
        <v>0.1</v>
      </c>
      <c r="BS68" s="12">
        <v>41611</v>
      </c>
      <c r="BT68" s="2">
        <v>1028.845</v>
      </c>
      <c r="BU68" s="10">
        <f t="shared" si="42"/>
        <v>8.879615429715184E-3</v>
      </c>
      <c r="BV68" s="58">
        <f t="shared" si="26"/>
        <v>0</v>
      </c>
      <c r="BW68" s="58">
        <f t="shared" si="27"/>
        <v>0</v>
      </c>
      <c r="BX68" s="44">
        <f t="shared" si="28"/>
        <v>0</v>
      </c>
      <c r="BY68" s="44"/>
      <c r="BZ68" s="44">
        <f t="shared" si="34"/>
        <v>9.0553400000000011</v>
      </c>
      <c r="CB68" s="46">
        <f t="shared" ref="CB68:CB131" si="73">A68</f>
        <v>40019</v>
      </c>
      <c r="CC68" s="9">
        <f t="shared" ref="CC68:CC131" si="74">B68</f>
        <v>0</v>
      </c>
      <c r="CD68" s="2">
        <f t="shared" ref="CD68:CD131" si="75">D68</f>
        <v>1</v>
      </c>
      <c r="CE68" s="61">
        <f t="shared" si="63"/>
        <v>0</v>
      </c>
      <c r="CF68" s="9">
        <f t="shared" si="30"/>
        <v>0.1</v>
      </c>
      <c r="CG68" s="9" t="str">
        <f t="shared" si="31"/>
        <v/>
      </c>
      <c r="CH68" s="9" t="str">
        <f t="shared" si="32"/>
        <v/>
      </c>
      <c r="CJ68" s="4">
        <f t="shared" si="48"/>
        <v>40019</v>
      </c>
      <c r="CK68" s="3">
        <f t="shared" si="33"/>
        <v>0.1</v>
      </c>
    </row>
    <row r="69" spans="1:89" x14ac:dyDescent="0.25">
      <c r="A69" s="1">
        <v>40022</v>
      </c>
      <c r="B69" s="3">
        <v>0</v>
      </c>
      <c r="C69">
        <f t="shared" si="9"/>
        <v>1</v>
      </c>
      <c r="D69">
        <f t="shared" si="10"/>
        <v>1</v>
      </c>
      <c r="E69">
        <f t="shared" si="11"/>
        <v>1</v>
      </c>
      <c r="F69">
        <f t="shared" si="12"/>
        <v>0.1</v>
      </c>
      <c r="H69" s="4">
        <f t="shared" si="70"/>
        <v>40022</v>
      </c>
      <c r="I69">
        <f t="shared" si="71"/>
        <v>1</v>
      </c>
      <c r="J69">
        <f t="shared" si="72"/>
        <v>0.1</v>
      </c>
      <c r="L69" s="7">
        <v>40020</v>
      </c>
      <c r="M69" s="9">
        <v>0</v>
      </c>
      <c r="N69" s="10">
        <f t="shared" si="35"/>
        <v>0</v>
      </c>
      <c r="O69" s="8">
        <f t="shared" si="43"/>
        <v>0</v>
      </c>
      <c r="P69" s="11">
        <f t="shared" si="36"/>
        <v>0</v>
      </c>
      <c r="Q69" s="11">
        <f t="shared" si="67"/>
        <v>0</v>
      </c>
      <c r="R69" s="11"/>
      <c r="S69" s="12">
        <f t="shared" si="44"/>
        <v>40022</v>
      </c>
      <c r="T69" s="9">
        <f t="shared" si="38"/>
        <v>0</v>
      </c>
      <c r="U69" s="9" t="str">
        <f t="shared" si="39"/>
        <v/>
      </c>
      <c r="W69" s="1">
        <v>40022</v>
      </c>
      <c r="X69" s="3">
        <v>0</v>
      </c>
      <c r="Z69" s="12">
        <f t="shared" si="45"/>
        <v>40022</v>
      </c>
      <c r="AA69" s="21">
        <f t="shared" si="46"/>
        <v>0</v>
      </c>
      <c r="AB69" s="21" t="str">
        <f t="shared" si="47"/>
        <v/>
      </c>
      <c r="AK69" s="12">
        <v>41612</v>
      </c>
      <c r="AL69" s="2">
        <v>1071.2847999999999</v>
      </c>
      <c r="AM69" s="10">
        <f t="shared" si="40"/>
        <v>4.161622897804227E-2</v>
      </c>
      <c r="AN69" s="39">
        <f t="shared" si="13"/>
        <v>41613</v>
      </c>
      <c r="AO69" s="40">
        <f t="shared" si="41"/>
        <v>0</v>
      </c>
      <c r="AS69" s="4">
        <f t="shared" si="68"/>
        <v>40022</v>
      </c>
      <c r="AT69" s="3">
        <f t="shared" si="69"/>
        <v>0</v>
      </c>
      <c r="AU69" t="str">
        <f t="shared" si="16"/>
        <v/>
      </c>
      <c r="AV69" t="str">
        <f t="shared" si="49"/>
        <v/>
      </c>
      <c r="AW69" t="str">
        <f t="shared" si="50"/>
        <v/>
      </c>
      <c r="AY69" s="12">
        <f t="shared" si="64"/>
        <v>40022</v>
      </c>
      <c r="AZ69" s="2">
        <f t="shared" si="65"/>
        <v>0</v>
      </c>
      <c r="BA69" s="2">
        <f t="shared" si="66"/>
        <v>1</v>
      </c>
      <c r="BB69" s="51" t="str">
        <f t="shared" si="54"/>
        <v/>
      </c>
      <c r="BC69" s="9">
        <f t="shared" si="57"/>
        <v>0.1</v>
      </c>
      <c r="BD69" s="9" t="str">
        <f t="shared" si="58"/>
        <v/>
      </c>
      <c r="BE69" s="9" t="str">
        <f t="shared" si="59"/>
        <v/>
      </c>
      <c r="BG69" s="4">
        <f t="shared" si="20"/>
        <v>40022</v>
      </c>
      <c r="BH69" s="45">
        <f t="shared" si="21"/>
        <v>0.1</v>
      </c>
      <c r="BI69" s="45" t="str">
        <f t="shared" si="22"/>
        <v/>
      </c>
      <c r="BJ69" s="45" t="str">
        <f t="shared" si="23"/>
        <v/>
      </c>
      <c r="BN69" s="4">
        <f t="shared" si="24"/>
        <v>40022</v>
      </c>
      <c r="BO69" s="45">
        <f t="shared" si="25"/>
        <v>0.1</v>
      </c>
      <c r="BS69" s="12">
        <v>41612</v>
      </c>
      <c r="BT69" s="2">
        <v>1071.2847999999999</v>
      </c>
      <c r="BU69" s="10">
        <f t="shared" si="42"/>
        <v>4.1249945327041369E-2</v>
      </c>
      <c r="BV69" s="58">
        <f t="shared" si="26"/>
        <v>0</v>
      </c>
      <c r="BW69" s="58">
        <f t="shared" si="27"/>
        <v>0</v>
      </c>
      <c r="BX69" s="44">
        <f t="shared" si="28"/>
        <v>0</v>
      </c>
      <c r="BY69" s="44"/>
      <c r="BZ69" s="44">
        <f t="shared" si="34"/>
        <v>42.439799999999877</v>
      </c>
      <c r="CB69" s="46">
        <f t="shared" si="73"/>
        <v>40022</v>
      </c>
      <c r="CC69" s="9">
        <f t="shared" si="74"/>
        <v>0</v>
      </c>
      <c r="CD69" s="2">
        <f t="shared" si="75"/>
        <v>1</v>
      </c>
      <c r="CE69" s="61">
        <f t="shared" si="63"/>
        <v>0</v>
      </c>
      <c r="CF69" s="9">
        <f t="shared" si="30"/>
        <v>0.1</v>
      </c>
      <c r="CG69" s="9" t="str">
        <f t="shared" si="31"/>
        <v/>
      </c>
      <c r="CH69" s="9" t="str">
        <f t="shared" si="32"/>
        <v/>
      </c>
      <c r="CJ69" s="4">
        <f t="shared" si="48"/>
        <v>40022</v>
      </c>
      <c r="CK69" s="3">
        <f t="shared" si="33"/>
        <v>0.1</v>
      </c>
    </row>
    <row r="70" spans="1:89" x14ac:dyDescent="0.25">
      <c r="A70" s="1">
        <v>40025</v>
      </c>
      <c r="B70" s="3">
        <v>0</v>
      </c>
      <c r="C70">
        <f t="shared" ref="C70:C133" si="76">IF(B70&lt;1,1,0)</f>
        <v>1</v>
      </c>
      <c r="D70">
        <f t="shared" ref="D70:D133" si="77">IF(B70&lt;0.1,1,0)</f>
        <v>1</v>
      </c>
      <c r="E70">
        <f t="shared" ref="E70:E133" si="78">IF(B70&lt;1,1,B70)</f>
        <v>1</v>
      </c>
      <c r="F70">
        <f t="shared" ref="F70:F133" si="79">IF(B70&lt;0.1,0.1,B70)</f>
        <v>0.1</v>
      </c>
      <c r="H70" s="4">
        <f t="shared" si="70"/>
        <v>40025</v>
      </c>
      <c r="I70">
        <f t="shared" si="71"/>
        <v>1</v>
      </c>
      <c r="J70">
        <f t="shared" si="72"/>
        <v>0.1</v>
      </c>
      <c r="L70" s="7">
        <v>40023</v>
      </c>
      <c r="M70" s="9">
        <v>0</v>
      </c>
      <c r="N70" s="10">
        <f t="shared" si="35"/>
        <v>0</v>
      </c>
      <c r="O70" s="8">
        <f t="shared" si="43"/>
        <v>0</v>
      </c>
      <c r="P70" s="11">
        <f t="shared" si="36"/>
        <v>0</v>
      </c>
      <c r="Q70" s="11">
        <f t="shared" si="67"/>
        <v>0</v>
      </c>
      <c r="R70" s="11"/>
      <c r="S70" s="12">
        <f t="shared" si="44"/>
        <v>40025</v>
      </c>
      <c r="T70" s="9">
        <f t="shared" si="38"/>
        <v>0</v>
      </c>
      <c r="U70" s="9" t="str">
        <f t="shared" si="39"/>
        <v/>
      </c>
      <c r="W70" s="1">
        <v>40025</v>
      </c>
      <c r="X70" s="3">
        <v>0</v>
      </c>
      <c r="Z70" s="12">
        <f t="shared" si="45"/>
        <v>40025</v>
      </c>
      <c r="AA70" s="21">
        <f t="shared" si="46"/>
        <v>0</v>
      </c>
      <c r="AB70" s="21" t="str">
        <f t="shared" si="47"/>
        <v/>
      </c>
      <c r="AK70" s="12">
        <v>41613</v>
      </c>
      <c r="AL70" s="2">
        <v>1139.3308300000001</v>
      </c>
      <c r="AM70" s="10">
        <f t="shared" si="40"/>
        <v>6.6138271556940256E-2</v>
      </c>
      <c r="AN70" s="39">
        <f t="shared" ref="AN70:AN133" si="80">AK70+1</f>
        <v>41614</v>
      </c>
      <c r="AO70" s="40">
        <f t="shared" si="41"/>
        <v>1</v>
      </c>
      <c r="AS70" s="4">
        <f t="shared" si="68"/>
        <v>40025</v>
      </c>
      <c r="AT70" s="3">
        <f t="shared" si="69"/>
        <v>0</v>
      </c>
      <c r="AU70" t="str">
        <f t="shared" ref="AU70:AU133" si="81">IFERROR(  VLOOKUP(AS70,$AN$5:$AO$2880,2), "")</f>
        <v/>
      </c>
      <c r="AV70" t="str">
        <f t="shared" ref="AV70:AV133" si="82">IFERROR( IF(AU70=0,AT70,""),"")</f>
        <v/>
      </c>
      <c r="AW70" t="str">
        <f t="shared" ref="AW70:AW133" si="83">IFERROR( IF(AU70=1,AT70,""),"")</f>
        <v/>
      </c>
      <c r="AY70" s="12">
        <f t="shared" si="64"/>
        <v>40025</v>
      </c>
      <c r="AZ70" s="2">
        <f t="shared" si="65"/>
        <v>0</v>
      </c>
      <c r="BA70" s="2">
        <f t="shared" si="66"/>
        <v>1</v>
      </c>
      <c r="BB70" s="51" t="str">
        <f t="shared" si="54"/>
        <v/>
      </c>
      <c r="BC70" s="9">
        <f t="shared" si="57"/>
        <v>0.1</v>
      </c>
      <c r="BD70" s="9" t="str">
        <f t="shared" si="58"/>
        <v/>
      </c>
      <c r="BE70" s="9" t="str">
        <f t="shared" si="59"/>
        <v/>
      </c>
      <c r="BG70" s="4">
        <f t="shared" ref="BG70:BG133" si="84">AY70</f>
        <v>40025</v>
      </c>
      <c r="BH70" s="45">
        <f t="shared" ref="BH70:BH133" si="85">BC70</f>
        <v>0.1</v>
      </c>
      <c r="BI70" s="45" t="str">
        <f t="shared" ref="BI70:BI133" si="86">BD70</f>
        <v/>
      </c>
      <c r="BJ70" s="45" t="str">
        <f t="shared" ref="BJ70:BJ133" si="87">BE70</f>
        <v/>
      </c>
      <c r="BN70" s="4">
        <f t="shared" ref="BN70:BN133" si="88">BG70</f>
        <v>40025</v>
      </c>
      <c r="BO70" s="45">
        <f t="shared" ref="BO70:BO133" si="89">SUM(BH70:BJ70)</f>
        <v>0.1</v>
      </c>
      <c r="BS70" s="12">
        <v>41613</v>
      </c>
      <c r="BT70" s="2">
        <v>1139.3308300000001</v>
      </c>
      <c r="BU70" s="10">
        <f t="shared" si="42"/>
        <v>6.351815128899449E-2</v>
      </c>
      <c r="BV70" s="58">
        <f t="shared" ref="BV70:BV133" si="90">IF(BU70&gt;0.05,1,0)</f>
        <v>1</v>
      </c>
      <c r="BW70" s="58">
        <f t="shared" ref="BW70:BW133" si="91">IF(BU69&gt;0.05,1,0)</f>
        <v>0</v>
      </c>
      <c r="BX70" s="44">
        <f t="shared" ref="BX70:BX133" si="92">IF( OR(BV70=1,BW70=1),1,0)</f>
        <v>1</v>
      </c>
      <c r="BY70" s="44"/>
      <c r="BZ70" s="44">
        <f t="shared" si="34"/>
        <v>68.046030000000201</v>
      </c>
      <c r="CB70" s="46">
        <f t="shared" si="73"/>
        <v>40025</v>
      </c>
      <c r="CC70" s="9">
        <f t="shared" si="74"/>
        <v>0</v>
      </c>
      <c r="CD70" s="2">
        <f t="shared" si="75"/>
        <v>1</v>
      </c>
      <c r="CE70" s="61">
        <f t="shared" si="63"/>
        <v>1</v>
      </c>
      <c r="CF70" s="9">
        <f t="shared" ref="CF70:CF133" si="93">IF(CD70=1, 0.1, "")</f>
        <v>0.1</v>
      </c>
      <c r="CG70" s="9" t="str">
        <f t="shared" ref="CG70:CG133" si="94">IF(     CF70=0.1, "",  IF(CE70=1, 0.1, "") )</f>
        <v/>
      </c>
      <c r="CH70" s="9" t="str">
        <f t="shared" ref="CH70:CH133" si="95">IF( OR(CD70=1,CE70=1),"",CC70)</f>
        <v/>
      </c>
      <c r="CJ70" s="4">
        <f t="shared" si="48"/>
        <v>40025</v>
      </c>
      <c r="CK70" s="3">
        <f t="shared" ref="CK70:CK133" si="96">IF( CG70=0.1, "", SUM(CF70:CH70) )</f>
        <v>0.1</v>
      </c>
    </row>
    <row r="71" spans="1:89" x14ac:dyDescent="0.25">
      <c r="A71" s="1">
        <v>40028</v>
      </c>
      <c r="B71" s="3">
        <v>0</v>
      </c>
      <c r="C71">
        <f t="shared" si="76"/>
        <v>1</v>
      </c>
      <c r="D71">
        <f t="shared" si="77"/>
        <v>1</v>
      </c>
      <c r="E71">
        <f t="shared" si="78"/>
        <v>1</v>
      </c>
      <c r="F71">
        <f t="shared" si="79"/>
        <v>0.1</v>
      </c>
      <c r="H71" s="4">
        <f t="shared" si="70"/>
        <v>40028</v>
      </c>
      <c r="I71">
        <f t="shared" si="71"/>
        <v>1</v>
      </c>
      <c r="J71">
        <f t="shared" si="72"/>
        <v>0.1</v>
      </c>
      <c r="L71" s="7">
        <v>40026</v>
      </c>
      <c r="M71" s="9">
        <v>0</v>
      </c>
      <c r="N71" s="10">
        <f t="shared" si="35"/>
        <v>0</v>
      </c>
      <c r="O71" s="8">
        <f t="shared" si="43"/>
        <v>0</v>
      </c>
      <c r="P71" s="11">
        <f t="shared" si="36"/>
        <v>0</v>
      </c>
      <c r="Q71" s="11">
        <f t="shared" si="67"/>
        <v>0</v>
      </c>
      <c r="R71" s="11"/>
      <c r="S71" s="12">
        <f t="shared" si="44"/>
        <v>40028</v>
      </c>
      <c r="T71" s="9">
        <f t="shared" si="38"/>
        <v>0</v>
      </c>
      <c r="U71" s="9" t="str">
        <f t="shared" si="39"/>
        <v/>
      </c>
      <c r="W71" s="1">
        <v>40028</v>
      </c>
      <c r="X71" s="3">
        <v>0</v>
      </c>
      <c r="Z71" s="12">
        <f t="shared" si="45"/>
        <v>40028</v>
      </c>
      <c r="AA71" s="21">
        <f t="shared" si="46"/>
        <v>0</v>
      </c>
      <c r="AB71" s="21" t="str">
        <f t="shared" si="47"/>
        <v/>
      </c>
      <c r="AK71" s="12">
        <v>41614</v>
      </c>
      <c r="AL71" s="2">
        <v>1004.6163299999999</v>
      </c>
      <c r="AM71" s="10">
        <f t="shared" si="40"/>
        <v>-0.12575040736132928</v>
      </c>
      <c r="AN71" s="39">
        <f t="shared" si="80"/>
        <v>41615</v>
      </c>
      <c r="AO71" s="40">
        <f t="shared" si="41"/>
        <v>0</v>
      </c>
      <c r="AS71" s="4">
        <f t="shared" si="68"/>
        <v>40028</v>
      </c>
      <c r="AT71" s="3">
        <f t="shared" si="69"/>
        <v>0</v>
      </c>
      <c r="AU71" t="str">
        <f t="shared" si="81"/>
        <v/>
      </c>
      <c r="AV71" t="str">
        <f t="shared" si="82"/>
        <v/>
      </c>
      <c r="AW71" t="str">
        <f t="shared" si="83"/>
        <v/>
      </c>
      <c r="AY71" s="12">
        <f t="shared" si="64"/>
        <v>40028</v>
      </c>
      <c r="AZ71" s="2">
        <f t="shared" si="65"/>
        <v>0</v>
      </c>
      <c r="BA71" s="2">
        <f t="shared" si="66"/>
        <v>1</v>
      </c>
      <c r="BB71" s="51" t="str">
        <f t="shared" si="54"/>
        <v/>
      </c>
      <c r="BC71" s="9">
        <f t="shared" si="57"/>
        <v>0.1</v>
      </c>
      <c r="BD71" s="9" t="str">
        <f t="shared" si="58"/>
        <v/>
      </c>
      <c r="BE71" s="9" t="str">
        <f t="shared" si="59"/>
        <v/>
      </c>
      <c r="BG71" s="4">
        <f t="shared" si="84"/>
        <v>40028</v>
      </c>
      <c r="BH71" s="45">
        <f t="shared" si="85"/>
        <v>0.1</v>
      </c>
      <c r="BI71" s="45" t="str">
        <f t="shared" si="86"/>
        <v/>
      </c>
      <c r="BJ71" s="45" t="str">
        <f t="shared" si="87"/>
        <v/>
      </c>
      <c r="BN71" s="4">
        <f t="shared" si="88"/>
        <v>40028</v>
      </c>
      <c r="BO71" s="45">
        <f t="shared" si="89"/>
        <v>0.1</v>
      </c>
      <c r="BS71" s="12">
        <v>41614</v>
      </c>
      <c r="BT71" s="2">
        <v>1004.6163299999999</v>
      </c>
      <c r="BU71" s="10">
        <f t="shared" si="42"/>
        <v>-0.11824001988956986</v>
      </c>
      <c r="BV71" s="58">
        <f t="shared" si="90"/>
        <v>0</v>
      </c>
      <c r="BW71" s="58">
        <f t="shared" si="91"/>
        <v>1</v>
      </c>
      <c r="BX71" s="44">
        <f t="shared" si="92"/>
        <v>1</v>
      </c>
      <c r="BY71" s="44"/>
      <c r="BZ71" s="44">
        <f t="shared" ref="BZ71:BZ134" si="97">BT71-BT70</f>
        <v>-134.71450000000016</v>
      </c>
      <c r="CB71" s="46">
        <f t="shared" si="73"/>
        <v>40028</v>
      </c>
      <c r="CC71" s="9">
        <f t="shared" si="74"/>
        <v>0</v>
      </c>
      <c r="CD71" s="2">
        <f t="shared" si="75"/>
        <v>1</v>
      </c>
      <c r="CE71" s="61">
        <f t="shared" si="63"/>
        <v>1</v>
      </c>
      <c r="CF71" s="9">
        <f t="shared" si="93"/>
        <v>0.1</v>
      </c>
      <c r="CG71" s="9" t="str">
        <f t="shared" si="94"/>
        <v/>
      </c>
      <c r="CH71" s="9" t="str">
        <f t="shared" si="95"/>
        <v/>
      </c>
      <c r="CJ71" s="4">
        <f t="shared" si="48"/>
        <v>40028</v>
      </c>
      <c r="CK71" s="3">
        <f t="shared" si="96"/>
        <v>0.1</v>
      </c>
    </row>
    <row r="72" spans="1:89" x14ac:dyDescent="0.25">
      <c r="A72" s="1">
        <v>40031</v>
      </c>
      <c r="B72" s="3">
        <v>0</v>
      </c>
      <c r="C72">
        <f t="shared" si="76"/>
        <v>1</v>
      </c>
      <c r="D72">
        <f t="shared" si="77"/>
        <v>1</v>
      </c>
      <c r="E72">
        <f t="shared" si="78"/>
        <v>1</v>
      </c>
      <c r="F72">
        <f t="shared" si="79"/>
        <v>0.1</v>
      </c>
      <c r="H72" s="4">
        <f t="shared" si="70"/>
        <v>40031</v>
      </c>
      <c r="I72">
        <f t="shared" si="71"/>
        <v>1</v>
      </c>
      <c r="J72">
        <f t="shared" si="72"/>
        <v>0.1</v>
      </c>
      <c r="L72" s="7">
        <v>40029</v>
      </c>
      <c r="M72" s="9">
        <v>0</v>
      </c>
      <c r="N72" s="10">
        <f t="shared" ref="N72:N135" si="98">IFERROR(  (M72-M70)/M70,  0)</f>
        <v>0</v>
      </c>
      <c r="O72" s="8">
        <f t="shared" si="43"/>
        <v>0</v>
      </c>
      <c r="P72" s="11">
        <f t="shared" ref="P72:P135" si="99">IF(O72&gt;$P$5,1,0)</f>
        <v>0</v>
      </c>
      <c r="Q72" s="11">
        <f t="shared" si="67"/>
        <v>0</v>
      </c>
      <c r="R72" s="11"/>
      <c r="S72" s="12">
        <f t="shared" si="44"/>
        <v>40031</v>
      </c>
      <c r="T72" s="9">
        <f t="shared" ref="T72:T135" si="100">IF($Q72=0,B72,"")</f>
        <v>0</v>
      </c>
      <c r="U72" s="9" t="str">
        <f t="shared" ref="U72:U135" si="101">IF($Q72=1,B72,"")</f>
        <v/>
      </c>
      <c r="W72" s="1">
        <v>40031</v>
      </c>
      <c r="X72" s="3">
        <v>0</v>
      </c>
      <c r="Z72" s="12">
        <f t="shared" si="45"/>
        <v>40031</v>
      </c>
      <c r="AA72" s="21">
        <f t="shared" si="46"/>
        <v>0</v>
      </c>
      <c r="AB72" s="21" t="str">
        <f t="shared" si="47"/>
        <v/>
      </c>
      <c r="AK72" s="12">
        <v>41615</v>
      </c>
      <c r="AL72" s="2">
        <v>759.43041000000005</v>
      </c>
      <c r="AM72" s="10">
        <f t="shared" ref="AM72:AM135" si="102">(AL72-AL71)/AL70</f>
        <v>-0.21520168992530456</v>
      </c>
      <c r="AN72" s="39">
        <f t="shared" si="80"/>
        <v>41616</v>
      </c>
      <c r="AO72" s="40">
        <f t="shared" ref="AO72:AO135" si="103">IF(AM72&gt;$AP$5,1,0)</f>
        <v>0</v>
      </c>
      <c r="AS72" s="4">
        <f t="shared" si="68"/>
        <v>40031</v>
      </c>
      <c r="AT72" s="3">
        <f t="shared" si="69"/>
        <v>0</v>
      </c>
      <c r="AU72" t="str">
        <f t="shared" si="81"/>
        <v/>
      </c>
      <c r="AV72" t="str">
        <f t="shared" si="82"/>
        <v/>
      </c>
      <c r="AW72" t="str">
        <f t="shared" si="83"/>
        <v/>
      </c>
      <c r="AY72" s="12">
        <f t="shared" si="64"/>
        <v>40031</v>
      </c>
      <c r="AZ72" s="2">
        <f t="shared" si="65"/>
        <v>0</v>
      </c>
      <c r="BA72" s="2">
        <f t="shared" si="66"/>
        <v>1</v>
      </c>
      <c r="BB72" s="51" t="str">
        <f t="shared" si="54"/>
        <v/>
      </c>
      <c r="BC72" s="9">
        <f t="shared" si="57"/>
        <v>0.1</v>
      </c>
      <c r="BD72" s="9" t="str">
        <f t="shared" si="58"/>
        <v/>
      </c>
      <c r="BE72" s="9" t="str">
        <f t="shared" si="59"/>
        <v/>
      </c>
      <c r="BG72" s="4">
        <f t="shared" si="84"/>
        <v>40031</v>
      </c>
      <c r="BH72" s="45">
        <f t="shared" si="85"/>
        <v>0.1</v>
      </c>
      <c r="BI72" s="45" t="str">
        <f t="shared" si="86"/>
        <v/>
      </c>
      <c r="BJ72" s="45" t="str">
        <f t="shared" si="87"/>
        <v/>
      </c>
      <c r="BN72" s="4">
        <f t="shared" si="88"/>
        <v>40031</v>
      </c>
      <c r="BO72" s="45">
        <f t="shared" si="89"/>
        <v>0.1</v>
      </c>
      <c r="BS72" s="12">
        <v>41615</v>
      </c>
      <c r="BT72" s="2">
        <v>759.43041000000005</v>
      </c>
      <c r="BU72" s="10">
        <f t="shared" ref="BU72:BU135" si="104">(BT72-BT71)/BT71</f>
        <v>-0.24405926190747856</v>
      </c>
      <c r="BV72" s="58">
        <f t="shared" si="90"/>
        <v>0</v>
      </c>
      <c r="BW72" s="58">
        <f t="shared" si="91"/>
        <v>0</v>
      </c>
      <c r="BX72" s="44">
        <f t="shared" si="92"/>
        <v>0</v>
      </c>
      <c r="BY72" s="44"/>
      <c r="BZ72" s="44">
        <f t="shared" si="97"/>
        <v>-245.1859199999999</v>
      </c>
      <c r="CB72" s="46">
        <f t="shared" si="73"/>
        <v>40031</v>
      </c>
      <c r="CC72" s="9">
        <f t="shared" si="74"/>
        <v>0</v>
      </c>
      <c r="CD72" s="2">
        <f t="shared" si="75"/>
        <v>1</v>
      </c>
      <c r="CE72" s="61">
        <f t="shared" si="63"/>
        <v>0</v>
      </c>
      <c r="CF72" s="9">
        <f t="shared" si="93"/>
        <v>0.1</v>
      </c>
      <c r="CG72" s="9" t="str">
        <f t="shared" si="94"/>
        <v/>
      </c>
      <c r="CH72" s="9" t="str">
        <f t="shared" si="95"/>
        <v/>
      </c>
      <c r="CJ72" s="4">
        <f t="shared" si="48"/>
        <v>40031</v>
      </c>
      <c r="CK72" s="3">
        <f t="shared" si="96"/>
        <v>0.1</v>
      </c>
    </row>
    <row r="73" spans="1:89" x14ac:dyDescent="0.25">
      <c r="A73" s="1">
        <v>40034</v>
      </c>
      <c r="B73" s="3">
        <v>0</v>
      </c>
      <c r="C73">
        <f t="shared" si="76"/>
        <v>1</v>
      </c>
      <c r="D73">
        <f t="shared" si="77"/>
        <v>1</v>
      </c>
      <c r="E73">
        <f t="shared" si="78"/>
        <v>1</v>
      </c>
      <c r="F73">
        <f t="shared" si="79"/>
        <v>0.1</v>
      </c>
      <c r="H73" s="4">
        <f t="shared" si="70"/>
        <v>40034</v>
      </c>
      <c r="I73">
        <f t="shared" si="71"/>
        <v>1</v>
      </c>
      <c r="J73">
        <f t="shared" si="72"/>
        <v>0.1</v>
      </c>
      <c r="L73" s="7">
        <v>40032</v>
      </c>
      <c r="M73" s="9">
        <v>0</v>
      </c>
      <c r="N73" s="10">
        <f t="shared" si="98"/>
        <v>0</v>
      </c>
      <c r="O73" s="8">
        <f t="shared" ref="O73:O136" si="105">(1+N73)^(365/6) -1</f>
        <v>0</v>
      </c>
      <c r="P73" s="11">
        <f t="shared" si="99"/>
        <v>0</v>
      </c>
      <c r="Q73" s="11">
        <f t="shared" si="67"/>
        <v>0</v>
      </c>
      <c r="R73" s="11"/>
      <c r="S73" s="12">
        <f t="shared" ref="S73:S136" si="106">A73</f>
        <v>40034</v>
      </c>
      <c r="T73" s="9">
        <f t="shared" si="100"/>
        <v>0</v>
      </c>
      <c r="U73" s="9" t="str">
        <f t="shared" si="101"/>
        <v/>
      </c>
      <c r="W73" s="1">
        <v>40034</v>
      </c>
      <c r="X73" s="3">
        <v>0</v>
      </c>
      <c r="Z73" s="12">
        <f t="shared" ref="Z73:Z136" si="107">A73</f>
        <v>40034</v>
      </c>
      <c r="AA73" s="21">
        <f t="shared" ref="AA73:AA136" si="108">IF($Q73=0,X73,"")</f>
        <v>0</v>
      </c>
      <c r="AB73" s="21" t="str">
        <f t="shared" ref="AB73:AB136" si="109">IF($Q73=1,X73,"")</f>
        <v/>
      </c>
      <c r="AK73" s="12">
        <v>41616</v>
      </c>
      <c r="AL73" s="2">
        <v>689.81</v>
      </c>
      <c r="AM73" s="10">
        <f t="shared" si="102"/>
        <v>-6.9300496041110646E-2</v>
      </c>
      <c r="AN73" s="39">
        <f t="shared" si="80"/>
        <v>41617</v>
      </c>
      <c r="AO73" s="40">
        <f t="shared" si="103"/>
        <v>0</v>
      </c>
      <c r="AS73" s="4">
        <f t="shared" si="68"/>
        <v>40034</v>
      </c>
      <c r="AT73" s="3">
        <f t="shared" si="69"/>
        <v>0</v>
      </c>
      <c r="AU73" t="str">
        <f t="shared" si="81"/>
        <v/>
      </c>
      <c r="AV73" t="str">
        <f t="shared" si="82"/>
        <v/>
      </c>
      <c r="AW73" t="str">
        <f t="shared" si="83"/>
        <v/>
      </c>
      <c r="AY73" s="12">
        <f t="shared" si="64"/>
        <v>40034</v>
      </c>
      <c r="AZ73" s="2">
        <f t="shared" si="65"/>
        <v>0</v>
      </c>
      <c r="BA73" s="2">
        <f t="shared" si="66"/>
        <v>1</v>
      </c>
      <c r="BB73" s="51" t="str">
        <f t="shared" si="54"/>
        <v/>
      </c>
      <c r="BC73" s="9">
        <f t="shared" si="57"/>
        <v>0.1</v>
      </c>
      <c r="BD73" s="9" t="str">
        <f t="shared" si="58"/>
        <v/>
      </c>
      <c r="BE73" s="9" t="str">
        <f t="shared" si="59"/>
        <v/>
      </c>
      <c r="BG73" s="4">
        <f t="shared" si="84"/>
        <v>40034</v>
      </c>
      <c r="BH73" s="45">
        <f t="shared" si="85"/>
        <v>0.1</v>
      </c>
      <c r="BI73" s="45" t="str">
        <f t="shared" si="86"/>
        <v/>
      </c>
      <c r="BJ73" s="45" t="str">
        <f t="shared" si="87"/>
        <v/>
      </c>
      <c r="BN73" s="4">
        <f t="shared" si="88"/>
        <v>40034</v>
      </c>
      <c r="BO73" s="45">
        <f t="shared" si="89"/>
        <v>0.1</v>
      </c>
      <c r="BS73" s="12">
        <v>41616</v>
      </c>
      <c r="BT73" s="2">
        <v>689.81</v>
      </c>
      <c r="BU73" s="10">
        <f t="shared" si="104"/>
        <v>-9.1674509057386971E-2</v>
      </c>
      <c r="BV73" s="58">
        <f t="shared" si="90"/>
        <v>0</v>
      </c>
      <c r="BW73" s="58">
        <f t="shared" si="91"/>
        <v>0</v>
      </c>
      <c r="BX73" s="44">
        <f t="shared" si="92"/>
        <v>0</v>
      </c>
      <c r="BY73" s="44"/>
      <c r="BZ73" s="44">
        <f t="shared" si="97"/>
        <v>-69.620410000000106</v>
      </c>
      <c r="CB73" s="46">
        <f t="shared" si="73"/>
        <v>40034</v>
      </c>
      <c r="CC73" s="9">
        <f t="shared" si="74"/>
        <v>0</v>
      </c>
      <c r="CD73" s="2">
        <f t="shared" si="75"/>
        <v>1</v>
      </c>
      <c r="CE73" s="61">
        <f t="shared" si="63"/>
        <v>0</v>
      </c>
      <c r="CF73" s="9">
        <f t="shared" si="93"/>
        <v>0.1</v>
      </c>
      <c r="CG73" s="9" t="str">
        <f t="shared" si="94"/>
        <v/>
      </c>
      <c r="CH73" s="9" t="str">
        <f t="shared" si="95"/>
        <v/>
      </c>
      <c r="CJ73" s="4">
        <f t="shared" ref="CJ73:CJ136" si="110">CB73</f>
        <v>40034</v>
      </c>
      <c r="CK73" s="3">
        <f t="shared" si="96"/>
        <v>0.1</v>
      </c>
    </row>
    <row r="74" spans="1:89" x14ac:dyDescent="0.25">
      <c r="A74" s="1">
        <v>40037</v>
      </c>
      <c r="B74" s="3">
        <v>0</v>
      </c>
      <c r="C74">
        <f t="shared" si="76"/>
        <v>1</v>
      </c>
      <c r="D74">
        <f t="shared" si="77"/>
        <v>1</v>
      </c>
      <c r="E74">
        <f t="shared" si="78"/>
        <v>1</v>
      </c>
      <c r="F74">
        <f t="shared" si="79"/>
        <v>0.1</v>
      </c>
      <c r="H74" s="4">
        <f t="shared" si="70"/>
        <v>40037</v>
      </c>
      <c r="I74">
        <f t="shared" si="71"/>
        <v>1</v>
      </c>
      <c r="J74">
        <f t="shared" si="72"/>
        <v>0.1</v>
      </c>
      <c r="L74" s="7">
        <v>40035</v>
      </c>
      <c r="M74" s="9">
        <v>0</v>
      </c>
      <c r="N74" s="10">
        <f t="shared" si="98"/>
        <v>0</v>
      </c>
      <c r="O74" s="8">
        <f t="shared" si="105"/>
        <v>0</v>
      </c>
      <c r="P74" s="11">
        <f t="shared" si="99"/>
        <v>0</v>
      </c>
      <c r="Q74" s="11">
        <f t="shared" si="67"/>
        <v>0</v>
      </c>
      <c r="R74" s="11"/>
      <c r="S74" s="12">
        <f t="shared" si="106"/>
        <v>40037</v>
      </c>
      <c r="T74" s="9">
        <f t="shared" si="100"/>
        <v>0</v>
      </c>
      <c r="U74" s="9" t="str">
        <f t="shared" si="101"/>
        <v/>
      </c>
      <c r="W74" s="1">
        <v>40037</v>
      </c>
      <c r="X74" s="3">
        <v>0</v>
      </c>
      <c r="Z74" s="12">
        <f t="shared" si="107"/>
        <v>40037</v>
      </c>
      <c r="AA74" s="21">
        <f t="shared" si="108"/>
        <v>0</v>
      </c>
      <c r="AB74" s="21" t="str">
        <f t="shared" si="109"/>
        <v/>
      </c>
      <c r="AK74" s="12">
        <v>41617</v>
      </c>
      <c r="AL74" s="2">
        <v>841.83965999999998</v>
      </c>
      <c r="AM74" s="10">
        <f t="shared" si="102"/>
        <v>0.20018906011414531</v>
      </c>
      <c r="AN74" s="39">
        <f t="shared" si="80"/>
        <v>41618</v>
      </c>
      <c r="AO74" s="40">
        <f t="shared" si="103"/>
        <v>1</v>
      </c>
      <c r="AS74" s="4">
        <f t="shared" si="68"/>
        <v>40037</v>
      </c>
      <c r="AT74" s="3">
        <f t="shared" si="69"/>
        <v>0</v>
      </c>
      <c r="AU74" t="str">
        <f t="shared" si="81"/>
        <v/>
      </c>
      <c r="AV74" t="str">
        <f t="shared" si="82"/>
        <v/>
      </c>
      <c r="AW74" t="str">
        <f t="shared" si="83"/>
        <v/>
      </c>
      <c r="AY74" s="12">
        <f t="shared" si="64"/>
        <v>40037</v>
      </c>
      <c r="AZ74" s="2">
        <f t="shared" si="65"/>
        <v>0</v>
      </c>
      <c r="BA74" s="2">
        <f t="shared" si="66"/>
        <v>1</v>
      </c>
      <c r="BB74" s="51" t="str">
        <f t="shared" si="54"/>
        <v/>
      </c>
      <c r="BC74" s="9">
        <f t="shared" si="57"/>
        <v>0.1</v>
      </c>
      <c r="BD74" s="9" t="str">
        <f t="shared" si="58"/>
        <v/>
      </c>
      <c r="BE74" s="9" t="str">
        <f t="shared" si="59"/>
        <v/>
      </c>
      <c r="BG74" s="4">
        <f t="shared" si="84"/>
        <v>40037</v>
      </c>
      <c r="BH74" s="45">
        <f t="shared" si="85"/>
        <v>0.1</v>
      </c>
      <c r="BI74" s="45" t="str">
        <f t="shared" si="86"/>
        <v/>
      </c>
      <c r="BJ74" s="45" t="str">
        <f t="shared" si="87"/>
        <v/>
      </c>
      <c r="BN74" s="4">
        <f t="shared" si="88"/>
        <v>40037</v>
      </c>
      <c r="BO74" s="45">
        <f t="shared" si="89"/>
        <v>0.1</v>
      </c>
      <c r="BS74" s="12">
        <v>41617</v>
      </c>
      <c r="BT74" s="2">
        <v>841.83965999999998</v>
      </c>
      <c r="BU74" s="10">
        <f t="shared" si="104"/>
        <v>0.2203935286528175</v>
      </c>
      <c r="BV74" s="58">
        <f t="shared" si="90"/>
        <v>1</v>
      </c>
      <c r="BW74" s="58">
        <f t="shared" si="91"/>
        <v>0</v>
      </c>
      <c r="BX74" s="44">
        <f t="shared" si="92"/>
        <v>1</v>
      </c>
      <c r="BY74" s="44"/>
      <c r="BZ74" s="44">
        <f t="shared" si="97"/>
        <v>152.02966000000004</v>
      </c>
      <c r="CB74" s="46">
        <f t="shared" si="73"/>
        <v>40037</v>
      </c>
      <c r="CC74" s="9">
        <f t="shared" si="74"/>
        <v>0</v>
      </c>
      <c r="CD74" s="2">
        <f t="shared" si="75"/>
        <v>1</v>
      </c>
      <c r="CE74" s="61">
        <f t="shared" si="63"/>
        <v>1</v>
      </c>
      <c r="CF74" s="9">
        <f t="shared" si="93"/>
        <v>0.1</v>
      </c>
      <c r="CG74" s="9" t="str">
        <f t="shared" si="94"/>
        <v/>
      </c>
      <c r="CH74" s="9" t="str">
        <f t="shared" si="95"/>
        <v/>
      </c>
      <c r="CJ74" s="4">
        <f t="shared" si="110"/>
        <v>40037</v>
      </c>
      <c r="CK74" s="3">
        <f t="shared" si="96"/>
        <v>0.1</v>
      </c>
    </row>
    <row r="75" spans="1:89" x14ac:dyDescent="0.25">
      <c r="A75" s="1">
        <v>40040</v>
      </c>
      <c r="B75" s="3">
        <v>0</v>
      </c>
      <c r="C75">
        <f t="shared" si="76"/>
        <v>1</v>
      </c>
      <c r="D75">
        <f t="shared" si="77"/>
        <v>1</v>
      </c>
      <c r="E75">
        <f t="shared" si="78"/>
        <v>1</v>
      </c>
      <c r="F75">
        <f t="shared" si="79"/>
        <v>0.1</v>
      </c>
      <c r="H75" s="4">
        <f t="shared" si="70"/>
        <v>40040</v>
      </c>
      <c r="I75">
        <f t="shared" si="71"/>
        <v>1</v>
      </c>
      <c r="J75">
        <f t="shared" si="72"/>
        <v>0.1</v>
      </c>
      <c r="L75" s="7">
        <v>40038</v>
      </c>
      <c r="M75" s="9">
        <v>0</v>
      </c>
      <c r="N75" s="10">
        <f t="shared" si="98"/>
        <v>0</v>
      </c>
      <c r="O75" s="8">
        <f t="shared" si="105"/>
        <v>0</v>
      </c>
      <c r="P75" s="11">
        <f t="shared" si="99"/>
        <v>0</v>
      </c>
      <c r="Q75" s="11">
        <f t="shared" si="67"/>
        <v>0</v>
      </c>
      <c r="R75" s="11"/>
      <c r="S75" s="12">
        <f t="shared" si="106"/>
        <v>40040</v>
      </c>
      <c r="T75" s="9">
        <f t="shared" si="100"/>
        <v>0</v>
      </c>
      <c r="U75" s="9" t="str">
        <f t="shared" si="101"/>
        <v/>
      </c>
      <c r="W75" s="1">
        <v>40040</v>
      </c>
      <c r="X75" s="3">
        <v>0</v>
      </c>
      <c r="Z75" s="12">
        <f t="shared" si="107"/>
        <v>40040</v>
      </c>
      <c r="AA75" s="21">
        <f t="shared" si="108"/>
        <v>0</v>
      </c>
      <c r="AB75" s="21" t="str">
        <f t="shared" si="109"/>
        <v/>
      </c>
      <c r="AK75" s="12">
        <v>41618</v>
      </c>
      <c r="AL75" s="2">
        <v>916.77598999999998</v>
      </c>
      <c r="AM75" s="10">
        <f t="shared" si="102"/>
        <v>0.10863329032632174</v>
      </c>
      <c r="AN75" s="39">
        <f t="shared" si="80"/>
        <v>41619</v>
      </c>
      <c r="AO75" s="40">
        <f t="shared" si="103"/>
        <v>1</v>
      </c>
      <c r="AS75" s="4">
        <f t="shared" si="68"/>
        <v>40040</v>
      </c>
      <c r="AT75" s="3">
        <f t="shared" si="69"/>
        <v>0</v>
      </c>
      <c r="AU75" t="str">
        <f t="shared" si="81"/>
        <v/>
      </c>
      <c r="AV75" t="str">
        <f t="shared" si="82"/>
        <v/>
      </c>
      <c r="AW75" t="str">
        <f t="shared" si="83"/>
        <v/>
      </c>
      <c r="AY75" s="12">
        <f t="shared" si="64"/>
        <v>40040</v>
      </c>
      <c r="AZ75" s="2">
        <f t="shared" si="65"/>
        <v>0</v>
      </c>
      <c r="BA75" s="2">
        <f t="shared" si="66"/>
        <v>1</v>
      </c>
      <c r="BB75" s="51" t="str">
        <f t="shared" si="54"/>
        <v/>
      </c>
      <c r="BC75" s="9">
        <f t="shared" si="57"/>
        <v>0.1</v>
      </c>
      <c r="BD75" s="9" t="str">
        <f t="shared" si="58"/>
        <v/>
      </c>
      <c r="BE75" s="9" t="str">
        <f t="shared" si="59"/>
        <v/>
      </c>
      <c r="BG75" s="4">
        <f t="shared" si="84"/>
        <v>40040</v>
      </c>
      <c r="BH75" s="45">
        <f t="shared" si="85"/>
        <v>0.1</v>
      </c>
      <c r="BI75" s="45" t="str">
        <f t="shared" si="86"/>
        <v/>
      </c>
      <c r="BJ75" s="45" t="str">
        <f t="shared" si="87"/>
        <v/>
      </c>
      <c r="BN75" s="4">
        <f t="shared" si="88"/>
        <v>40040</v>
      </c>
      <c r="BO75" s="45">
        <f t="shared" si="89"/>
        <v>0.1</v>
      </c>
      <c r="BS75" s="12">
        <v>41618</v>
      </c>
      <c r="BT75" s="2">
        <v>916.77598999999998</v>
      </c>
      <c r="BU75" s="10">
        <f t="shared" si="104"/>
        <v>8.9014967529564948E-2</v>
      </c>
      <c r="BV75" s="58">
        <f t="shared" si="90"/>
        <v>1</v>
      </c>
      <c r="BW75" s="58">
        <f t="shared" si="91"/>
        <v>1</v>
      </c>
      <c r="BX75" s="44">
        <f t="shared" si="92"/>
        <v>1</v>
      </c>
      <c r="BY75" s="44"/>
      <c r="BZ75" s="44">
        <f t="shared" si="97"/>
        <v>74.936329999999998</v>
      </c>
      <c r="CB75" s="46">
        <f t="shared" si="73"/>
        <v>40040</v>
      </c>
      <c r="CC75" s="9">
        <f t="shared" si="74"/>
        <v>0</v>
      </c>
      <c r="CD75" s="2">
        <f t="shared" si="75"/>
        <v>1</v>
      </c>
      <c r="CE75" s="61">
        <f t="shared" si="63"/>
        <v>1</v>
      </c>
      <c r="CF75" s="9">
        <f t="shared" si="93"/>
        <v>0.1</v>
      </c>
      <c r="CG75" s="9" t="str">
        <f t="shared" si="94"/>
        <v/>
      </c>
      <c r="CH75" s="9" t="str">
        <f t="shared" si="95"/>
        <v/>
      </c>
      <c r="CJ75" s="4">
        <f t="shared" si="110"/>
        <v>40040</v>
      </c>
      <c r="CK75" s="3">
        <f t="shared" si="96"/>
        <v>0.1</v>
      </c>
    </row>
    <row r="76" spans="1:89" x14ac:dyDescent="0.25">
      <c r="A76" s="1">
        <v>40043</v>
      </c>
      <c r="B76" s="3">
        <v>0</v>
      </c>
      <c r="C76">
        <f t="shared" si="76"/>
        <v>1</v>
      </c>
      <c r="D76">
        <f t="shared" si="77"/>
        <v>1</v>
      </c>
      <c r="E76">
        <f t="shared" si="78"/>
        <v>1</v>
      </c>
      <c r="F76">
        <f t="shared" si="79"/>
        <v>0.1</v>
      </c>
      <c r="H76" s="4">
        <f t="shared" si="70"/>
        <v>40043</v>
      </c>
      <c r="I76">
        <f t="shared" si="71"/>
        <v>1</v>
      </c>
      <c r="J76">
        <f t="shared" si="72"/>
        <v>0.1</v>
      </c>
      <c r="L76" s="7">
        <v>40041</v>
      </c>
      <c r="M76" s="9">
        <v>0</v>
      </c>
      <c r="N76" s="10">
        <f t="shared" si="98"/>
        <v>0</v>
      </c>
      <c r="O76" s="8">
        <f t="shared" si="105"/>
        <v>0</v>
      </c>
      <c r="P76" s="11">
        <f t="shared" si="99"/>
        <v>0</v>
      </c>
      <c r="Q76" s="11">
        <f t="shared" si="67"/>
        <v>0</v>
      </c>
      <c r="R76" s="11"/>
      <c r="S76" s="12">
        <f t="shared" si="106"/>
        <v>40043</v>
      </c>
      <c r="T76" s="9">
        <f t="shared" si="100"/>
        <v>0</v>
      </c>
      <c r="U76" s="9" t="str">
        <f t="shared" si="101"/>
        <v/>
      </c>
      <c r="W76" s="1">
        <v>40043</v>
      </c>
      <c r="X76" s="3">
        <v>0</v>
      </c>
      <c r="Z76" s="12">
        <f t="shared" si="107"/>
        <v>40043</v>
      </c>
      <c r="AA76" s="21">
        <f t="shared" si="108"/>
        <v>0</v>
      </c>
      <c r="AB76" s="21" t="str">
        <f t="shared" si="109"/>
        <v/>
      </c>
      <c r="AK76" s="12">
        <v>41619</v>
      </c>
      <c r="AL76" s="2">
        <v>967.42866000000004</v>
      </c>
      <c r="AM76" s="10">
        <f t="shared" si="102"/>
        <v>6.0169023160538737E-2</v>
      </c>
      <c r="AN76" s="39">
        <f t="shared" si="80"/>
        <v>41620</v>
      </c>
      <c r="AO76" s="40">
        <f t="shared" si="103"/>
        <v>1</v>
      </c>
      <c r="AS76" s="4">
        <f t="shared" si="68"/>
        <v>40043</v>
      </c>
      <c r="AT76" s="3">
        <f t="shared" si="69"/>
        <v>0</v>
      </c>
      <c r="AU76" t="str">
        <f t="shared" si="81"/>
        <v/>
      </c>
      <c r="AV76" t="str">
        <f t="shared" si="82"/>
        <v/>
      </c>
      <c r="AW76" t="str">
        <f t="shared" si="83"/>
        <v/>
      </c>
      <c r="AY76" s="12">
        <f t="shared" si="64"/>
        <v>40043</v>
      </c>
      <c r="AZ76" s="2">
        <f t="shared" si="65"/>
        <v>0</v>
      </c>
      <c r="BA76" s="2">
        <f t="shared" si="66"/>
        <v>1</v>
      </c>
      <c r="BB76" s="51" t="str">
        <f t="shared" ref="BB76:BB139" si="111">AU76</f>
        <v/>
      </c>
      <c r="BC76" s="9">
        <f t="shared" si="57"/>
        <v>0.1</v>
      </c>
      <c r="BD76" s="9" t="str">
        <f t="shared" si="58"/>
        <v/>
      </c>
      <c r="BE76" s="9" t="str">
        <f t="shared" si="59"/>
        <v/>
      </c>
      <c r="BG76" s="4">
        <f t="shared" si="84"/>
        <v>40043</v>
      </c>
      <c r="BH76" s="45">
        <f t="shared" si="85"/>
        <v>0.1</v>
      </c>
      <c r="BI76" s="45" t="str">
        <f t="shared" si="86"/>
        <v/>
      </c>
      <c r="BJ76" s="45" t="str">
        <f t="shared" si="87"/>
        <v/>
      </c>
      <c r="BN76" s="4">
        <f t="shared" si="88"/>
        <v>40043</v>
      </c>
      <c r="BO76" s="45">
        <f t="shared" si="89"/>
        <v>0.1</v>
      </c>
      <c r="BS76" s="12">
        <v>41619</v>
      </c>
      <c r="BT76" s="2">
        <v>967.42866000000004</v>
      </c>
      <c r="BU76" s="10">
        <f t="shared" si="104"/>
        <v>5.5250868862741546E-2</v>
      </c>
      <c r="BV76" s="58">
        <f t="shared" si="90"/>
        <v>1</v>
      </c>
      <c r="BW76" s="58">
        <f t="shared" si="91"/>
        <v>1</v>
      </c>
      <c r="BX76" s="44">
        <f t="shared" si="92"/>
        <v>1</v>
      </c>
      <c r="BY76" s="44"/>
      <c r="BZ76" s="44">
        <f t="shared" si="97"/>
        <v>50.652670000000057</v>
      </c>
      <c r="CB76" s="46">
        <f t="shared" si="73"/>
        <v>40043</v>
      </c>
      <c r="CC76" s="9">
        <f t="shared" si="74"/>
        <v>0</v>
      </c>
      <c r="CD76" s="2">
        <f t="shared" si="75"/>
        <v>1</v>
      </c>
      <c r="CE76" s="61">
        <f t="shared" si="63"/>
        <v>1</v>
      </c>
      <c r="CF76" s="9">
        <f t="shared" si="93"/>
        <v>0.1</v>
      </c>
      <c r="CG76" s="9" t="str">
        <f t="shared" si="94"/>
        <v/>
      </c>
      <c r="CH76" s="9" t="str">
        <f t="shared" si="95"/>
        <v/>
      </c>
      <c r="CJ76" s="4">
        <f t="shared" si="110"/>
        <v>40043</v>
      </c>
      <c r="CK76" s="3">
        <f t="shared" si="96"/>
        <v>0.1</v>
      </c>
    </row>
    <row r="77" spans="1:89" x14ac:dyDescent="0.25">
      <c r="A77" s="1">
        <v>40046</v>
      </c>
      <c r="B77" s="3">
        <v>0</v>
      </c>
      <c r="C77">
        <f t="shared" si="76"/>
        <v>1</v>
      </c>
      <c r="D77">
        <f t="shared" si="77"/>
        <v>1</v>
      </c>
      <c r="E77">
        <f t="shared" si="78"/>
        <v>1</v>
      </c>
      <c r="F77">
        <f t="shared" si="79"/>
        <v>0.1</v>
      </c>
      <c r="H77" s="4">
        <f t="shared" si="70"/>
        <v>40046</v>
      </c>
      <c r="I77">
        <f t="shared" si="71"/>
        <v>1</v>
      </c>
      <c r="J77">
        <f t="shared" si="72"/>
        <v>0.1</v>
      </c>
      <c r="L77" s="7">
        <v>40044</v>
      </c>
      <c r="M77" s="9">
        <v>0</v>
      </c>
      <c r="N77" s="10">
        <f t="shared" si="98"/>
        <v>0</v>
      </c>
      <c r="O77" s="8">
        <f t="shared" si="105"/>
        <v>0</v>
      </c>
      <c r="P77" s="11">
        <f t="shared" si="99"/>
        <v>0</v>
      </c>
      <c r="Q77" s="11">
        <f t="shared" si="67"/>
        <v>0</v>
      </c>
      <c r="R77" s="11"/>
      <c r="S77" s="12">
        <f t="shared" si="106"/>
        <v>40046</v>
      </c>
      <c r="T77" s="9">
        <f t="shared" si="100"/>
        <v>0</v>
      </c>
      <c r="U77" s="9" t="str">
        <f t="shared" si="101"/>
        <v/>
      </c>
      <c r="W77" s="1">
        <v>40046</v>
      </c>
      <c r="X77" s="3">
        <v>0</v>
      </c>
      <c r="Z77" s="12">
        <f t="shared" si="107"/>
        <v>40046</v>
      </c>
      <c r="AA77" s="21">
        <f t="shared" si="108"/>
        <v>0</v>
      </c>
      <c r="AB77" s="21" t="str">
        <f t="shared" si="109"/>
        <v/>
      </c>
      <c r="AK77" s="12">
        <v>41620</v>
      </c>
      <c r="AL77" s="2">
        <v>866.29003</v>
      </c>
      <c r="AM77" s="10">
        <f t="shared" si="102"/>
        <v>-0.1103198939579559</v>
      </c>
      <c r="AN77" s="39">
        <f t="shared" si="80"/>
        <v>41621</v>
      </c>
      <c r="AO77" s="40">
        <f t="shared" si="103"/>
        <v>0</v>
      </c>
      <c r="AS77" s="4">
        <f t="shared" si="68"/>
        <v>40046</v>
      </c>
      <c r="AT77" s="3">
        <f t="shared" si="69"/>
        <v>0</v>
      </c>
      <c r="AU77" t="str">
        <f t="shared" si="81"/>
        <v/>
      </c>
      <c r="AV77" t="str">
        <f t="shared" si="82"/>
        <v/>
      </c>
      <c r="AW77" t="str">
        <f t="shared" si="83"/>
        <v/>
      </c>
      <c r="AY77" s="12">
        <f t="shared" si="64"/>
        <v>40046</v>
      </c>
      <c r="AZ77" s="2">
        <f t="shared" si="65"/>
        <v>0</v>
      </c>
      <c r="BA77" s="2">
        <f t="shared" si="66"/>
        <v>1</v>
      </c>
      <c r="BB77" s="51" t="str">
        <f t="shared" si="111"/>
        <v/>
      </c>
      <c r="BC77" s="9">
        <f t="shared" si="57"/>
        <v>0.1</v>
      </c>
      <c r="BD77" s="9" t="str">
        <f t="shared" si="58"/>
        <v/>
      </c>
      <c r="BE77" s="9" t="str">
        <f t="shared" si="59"/>
        <v/>
      </c>
      <c r="BG77" s="4">
        <f t="shared" si="84"/>
        <v>40046</v>
      </c>
      <c r="BH77" s="45">
        <f t="shared" si="85"/>
        <v>0.1</v>
      </c>
      <c r="BI77" s="45" t="str">
        <f t="shared" si="86"/>
        <v/>
      </c>
      <c r="BJ77" s="45" t="str">
        <f t="shared" si="87"/>
        <v/>
      </c>
      <c r="BN77" s="4">
        <f t="shared" si="88"/>
        <v>40046</v>
      </c>
      <c r="BO77" s="45">
        <f t="shared" si="89"/>
        <v>0.1</v>
      </c>
      <c r="BS77" s="12">
        <v>41620</v>
      </c>
      <c r="BT77" s="2">
        <v>866.29003</v>
      </c>
      <c r="BU77" s="10">
        <f t="shared" si="104"/>
        <v>-0.10454376036368411</v>
      </c>
      <c r="BV77" s="58">
        <f t="shared" si="90"/>
        <v>0</v>
      </c>
      <c r="BW77" s="58">
        <f t="shared" si="91"/>
        <v>1</v>
      </c>
      <c r="BX77" s="44">
        <f t="shared" si="92"/>
        <v>1</v>
      </c>
      <c r="BY77" s="44"/>
      <c r="BZ77" s="44">
        <f t="shared" si="97"/>
        <v>-101.13863000000003</v>
      </c>
      <c r="CB77" s="46">
        <f t="shared" si="73"/>
        <v>40046</v>
      </c>
      <c r="CC77" s="9">
        <f t="shared" si="74"/>
        <v>0</v>
      </c>
      <c r="CD77" s="2">
        <f t="shared" si="75"/>
        <v>1</v>
      </c>
      <c r="CE77" s="61">
        <f t="shared" si="63"/>
        <v>1</v>
      </c>
      <c r="CF77" s="9">
        <f t="shared" si="93"/>
        <v>0.1</v>
      </c>
      <c r="CG77" s="9" t="str">
        <f t="shared" si="94"/>
        <v/>
      </c>
      <c r="CH77" s="9" t="str">
        <f t="shared" si="95"/>
        <v/>
      </c>
      <c r="CJ77" s="4">
        <f t="shared" si="110"/>
        <v>40046</v>
      </c>
      <c r="CK77" s="3">
        <f t="shared" si="96"/>
        <v>0.1</v>
      </c>
    </row>
    <row r="78" spans="1:89" x14ac:dyDescent="0.25">
      <c r="A78" s="1">
        <v>40049</v>
      </c>
      <c r="B78" s="3">
        <v>0</v>
      </c>
      <c r="C78">
        <f t="shared" si="76"/>
        <v>1</v>
      </c>
      <c r="D78">
        <f t="shared" si="77"/>
        <v>1</v>
      </c>
      <c r="E78">
        <f t="shared" si="78"/>
        <v>1</v>
      </c>
      <c r="F78">
        <f t="shared" si="79"/>
        <v>0.1</v>
      </c>
      <c r="H78" s="4">
        <f t="shared" si="70"/>
        <v>40049</v>
      </c>
      <c r="I78">
        <f t="shared" si="71"/>
        <v>1</v>
      </c>
      <c r="J78">
        <f t="shared" si="72"/>
        <v>0.1</v>
      </c>
      <c r="L78" s="7">
        <v>40047</v>
      </c>
      <c r="M78" s="9">
        <v>0</v>
      </c>
      <c r="N78" s="10">
        <f t="shared" si="98"/>
        <v>0</v>
      </c>
      <c r="O78" s="8">
        <f t="shared" si="105"/>
        <v>0</v>
      </c>
      <c r="P78" s="11">
        <f t="shared" si="99"/>
        <v>0</v>
      </c>
      <c r="Q78" s="11">
        <f t="shared" si="67"/>
        <v>0</v>
      </c>
      <c r="R78" s="11"/>
      <c r="S78" s="12">
        <f t="shared" si="106"/>
        <v>40049</v>
      </c>
      <c r="T78" s="9">
        <f t="shared" si="100"/>
        <v>0</v>
      </c>
      <c r="U78" s="9" t="str">
        <f t="shared" si="101"/>
        <v/>
      </c>
      <c r="W78" s="1">
        <v>40049</v>
      </c>
      <c r="X78" s="3">
        <v>0</v>
      </c>
      <c r="Z78" s="12">
        <f t="shared" si="107"/>
        <v>40049</v>
      </c>
      <c r="AA78" s="21">
        <f t="shared" si="108"/>
        <v>0</v>
      </c>
      <c r="AB78" s="21" t="str">
        <f t="shared" si="109"/>
        <v/>
      </c>
      <c r="AK78" s="12">
        <v>41621</v>
      </c>
      <c r="AL78" s="2">
        <v>911.23203999999998</v>
      </c>
      <c r="AM78" s="10">
        <f t="shared" si="102"/>
        <v>4.645511535703313E-2</v>
      </c>
      <c r="AN78" s="39">
        <f t="shared" si="80"/>
        <v>41622</v>
      </c>
      <c r="AO78" s="40">
        <f t="shared" si="103"/>
        <v>0</v>
      </c>
      <c r="AS78" s="4">
        <f t="shared" si="68"/>
        <v>40049</v>
      </c>
      <c r="AT78" s="3">
        <f t="shared" si="69"/>
        <v>0</v>
      </c>
      <c r="AU78" t="str">
        <f t="shared" si="81"/>
        <v/>
      </c>
      <c r="AV78" t="str">
        <f t="shared" si="82"/>
        <v/>
      </c>
      <c r="AW78" t="str">
        <f t="shared" si="83"/>
        <v/>
      </c>
      <c r="AY78" s="12">
        <f t="shared" si="64"/>
        <v>40049</v>
      </c>
      <c r="AZ78" s="2">
        <f t="shared" si="65"/>
        <v>0</v>
      </c>
      <c r="BA78" s="2">
        <f t="shared" si="66"/>
        <v>1</v>
      </c>
      <c r="BB78" s="51" t="str">
        <f t="shared" si="111"/>
        <v/>
      </c>
      <c r="BC78" s="9">
        <f t="shared" si="57"/>
        <v>0.1</v>
      </c>
      <c r="BD78" s="9" t="str">
        <f t="shared" si="58"/>
        <v/>
      </c>
      <c r="BE78" s="9" t="str">
        <f t="shared" si="59"/>
        <v/>
      </c>
      <c r="BG78" s="4">
        <f t="shared" si="84"/>
        <v>40049</v>
      </c>
      <c r="BH78" s="45">
        <f t="shared" si="85"/>
        <v>0.1</v>
      </c>
      <c r="BI78" s="45" t="str">
        <f t="shared" si="86"/>
        <v/>
      </c>
      <c r="BJ78" s="45" t="str">
        <f t="shared" si="87"/>
        <v/>
      </c>
      <c r="BN78" s="4">
        <f t="shared" si="88"/>
        <v>40049</v>
      </c>
      <c r="BO78" s="45">
        <f t="shared" si="89"/>
        <v>0.1</v>
      </c>
      <c r="BS78" s="12">
        <v>41621</v>
      </c>
      <c r="BT78" s="2">
        <v>911.23203999999998</v>
      </c>
      <c r="BU78" s="10">
        <f t="shared" si="104"/>
        <v>5.1878710874693992E-2</v>
      </c>
      <c r="BV78" s="58">
        <f t="shared" si="90"/>
        <v>1</v>
      </c>
      <c r="BW78" s="58">
        <f t="shared" si="91"/>
        <v>0</v>
      </c>
      <c r="BX78" s="44">
        <f t="shared" si="92"/>
        <v>1</v>
      </c>
      <c r="BY78" s="44"/>
      <c r="BZ78" s="44">
        <f t="shared" si="97"/>
        <v>44.942009999999982</v>
      </c>
      <c r="CB78" s="46">
        <f t="shared" si="73"/>
        <v>40049</v>
      </c>
      <c r="CC78" s="9">
        <f t="shared" si="74"/>
        <v>0</v>
      </c>
      <c r="CD78" s="2">
        <f t="shared" si="75"/>
        <v>1</v>
      </c>
      <c r="CE78" s="61">
        <f t="shared" si="63"/>
        <v>1</v>
      </c>
      <c r="CF78" s="9">
        <f t="shared" si="93"/>
        <v>0.1</v>
      </c>
      <c r="CG78" s="9" t="str">
        <f t="shared" si="94"/>
        <v/>
      </c>
      <c r="CH78" s="9" t="str">
        <f t="shared" si="95"/>
        <v/>
      </c>
      <c r="CJ78" s="4">
        <f t="shared" si="110"/>
        <v>40049</v>
      </c>
      <c r="CK78" s="3">
        <f t="shared" si="96"/>
        <v>0.1</v>
      </c>
    </row>
    <row r="79" spans="1:89" x14ac:dyDescent="0.25">
      <c r="A79" s="1">
        <v>40052</v>
      </c>
      <c r="B79" s="3">
        <v>0</v>
      </c>
      <c r="C79">
        <f t="shared" si="76"/>
        <v>1</v>
      </c>
      <c r="D79">
        <f t="shared" si="77"/>
        <v>1</v>
      </c>
      <c r="E79">
        <f t="shared" si="78"/>
        <v>1</v>
      </c>
      <c r="F79">
        <f t="shared" si="79"/>
        <v>0.1</v>
      </c>
      <c r="H79" s="4">
        <f t="shared" si="70"/>
        <v>40052</v>
      </c>
      <c r="I79">
        <f t="shared" si="71"/>
        <v>1</v>
      </c>
      <c r="J79">
        <f t="shared" si="72"/>
        <v>0.1</v>
      </c>
      <c r="L79" s="7">
        <v>40050</v>
      </c>
      <c r="M79" s="9">
        <v>0</v>
      </c>
      <c r="N79" s="10">
        <f t="shared" si="98"/>
        <v>0</v>
      </c>
      <c r="O79" s="8">
        <f t="shared" si="105"/>
        <v>0</v>
      </c>
      <c r="P79" s="11">
        <f t="shared" si="99"/>
        <v>0</v>
      </c>
      <c r="Q79" s="11">
        <f t="shared" si="67"/>
        <v>0</v>
      </c>
      <c r="R79" s="11"/>
      <c r="S79" s="12">
        <f t="shared" si="106"/>
        <v>40052</v>
      </c>
      <c r="T79" s="9">
        <f t="shared" si="100"/>
        <v>0</v>
      </c>
      <c r="U79" s="9" t="str">
        <f t="shared" si="101"/>
        <v/>
      </c>
      <c r="W79" s="1">
        <v>40052</v>
      </c>
      <c r="X79" s="3">
        <v>0</v>
      </c>
      <c r="Z79" s="12">
        <f t="shared" si="107"/>
        <v>40052</v>
      </c>
      <c r="AA79" s="21">
        <f t="shared" si="108"/>
        <v>0</v>
      </c>
      <c r="AB79" s="21" t="str">
        <f t="shared" si="109"/>
        <v/>
      </c>
      <c r="AK79" s="12">
        <v>41622</v>
      </c>
      <c r="AL79" s="2">
        <v>889.81946000000005</v>
      </c>
      <c r="AM79" s="10">
        <f t="shared" si="102"/>
        <v>-2.4717564855271316E-2</v>
      </c>
      <c r="AN79" s="39">
        <f t="shared" si="80"/>
        <v>41623</v>
      </c>
      <c r="AO79" s="40">
        <f t="shared" si="103"/>
        <v>0</v>
      </c>
      <c r="AS79" s="4">
        <f t="shared" si="68"/>
        <v>40052</v>
      </c>
      <c r="AT79" s="3">
        <f t="shared" si="69"/>
        <v>0</v>
      </c>
      <c r="AU79" t="str">
        <f t="shared" si="81"/>
        <v/>
      </c>
      <c r="AV79" t="str">
        <f t="shared" si="82"/>
        <v/>
      </c>
      <c r="AW79" t="str">
        <f t="shared" si="83"/>
        <v/>
      </c>
      <c r="AY79" s="12">
        <f t="shared" si="64"/>
        <v>40052</v>
      </c>
      <c r="AZ79" s="2">
        <f t="shared" si="65"/>
        <v>0</v>
      </c>
      <c r="BA79" s="2">
        <f t="shared" si="66"/>
        <v>1</v>
      </c>
      <c r="BB79" s="51" t="str">
        <f t="shared" si="111"/>
        <v/>
      </c>
      <c r="BC79" s="9">
        <f t="shared" si="57"/>
        <v>0.1</v>
      </c>
      <c r="BD79" s="9" t="str">
        <f t="shared" si="58"/>
        <v/>
      </c>
      <c r="BE79" s="9" t="str">
        <f t="shared" si="59"/>
        <v/>
      </c>
      <c r="BG79" s="4">
        <f t="shared" si="84"/>
        <v>40052</v>
      </c>
      <c r="BH79" s="45">
        <f t="shared" si="85"/>
        <v>0.1</v>
      </c>
      <c r="BI79" s="45" t="str">
        <f t="shared" si="86"/>
        <v/>
      </c>
      <c r="BJ79" s="45" t="str">
        <f t="shared" si="87"/>
        <v/>
      </c>
      <c r="BN79" s="4">
        <f t="shared" si="88"/>
        <v>40052</v>
      </c>
      <c r="BO79" s="45">
        <f t="shared" si="89"/>
        <v>0.1</v>
      </c>
      <c r="BS79" s="12">
        <v>41622</v>
      </c>
      <c r="BT79" s="2">
        <v>889.81946000000005</v>
      </c>
      <c r="BU79" s="10">
        <f t="shared" si="104"/>
        <v>-2.3498493314611648E-2</v>
      </c>
      <c r="BV79" s="58">
        <f t="shared" si="90"/>
        <v>0</v>
      </c>
      <c r="BW79" s="58">
        <f t="shared" si="91"/>
        <v>1</v>
      </c>
      <c r="BX79" s="44">
        <f t="shared" si="92"/>
        <v>1</v>
      </c>
      <c r="BY79" s="44"/>
      <c r="BZ79" s="44">
        <f t="shared" si="97"/>
        <v>-21.412579999999934</v>
      </c>
      <c r="CB79" s="46">
        <f t="shared" si="73"/>
        <v>40052</v>
      </c>
      <c r="CC79" s="9">
        <f t="shared" si="74"/>
        <v>0</v>
      </c>
      <c r="CD79" s="2">
        <f t="shared" si="75"/>
        <v>1</v>
      </c>
      <c r="CE79" s="61">
        <f t="shared" si="63"/>
        <v>1</v>
      </c>
      <c r="CF79" s="9">
        <f t="shared" si="93"/>
        <v>0.1</v>
      </c>
      <c r="CG79" s="9" t="str">
        <f t="shared" si="94"/>
        <v/>
      </c>
      <c r="CH79" s="9" t="str">
        <f t="shared" si="95"/>
        <v/>
      </c>
      <c r="CJ79" s="4">
        <f t="shared" si="110"/>
        <v>40052</v>
      </c>
      <c r="CK79" s="3">
        <f t="shared" si="96"/>
        <v>0.1</v>
      </c>
    </row>
    <row r="80" spans="1:89" x14ac:dyDescent="0.25">
      <c r="A80" s="1">
        <v>40055</v>
      </c>
      <c r="B80" s="3">
        <v>0</v>
      </c>
      <c r="C80">
        <f t="shared" si="76"/>
        <v>1</v>
      </c>
      <c r="D80">
        <f t="shared" si="77"/>
        <v>1</v>
      </c>
      <c r="E80">
        <f t="shared" si="78"/>
        <v>1</v>
      </c>
      <c r="F80">
        <f t="shared" si="79"/>
        <v>0.1</v>
      </c>
      <c r="H80" s="4">
        <f t="shared" si="70"/>
        <v>40055</v>
      </c>
      <c r="I80">
        <f t="shared" si="71"/>
        <v>1</v>
      </c>
      <c r="J80">
        <f t="shared" si="72"/>
        <v>0.1</v>
      </c>
      <c r="L80" s="7">
        <v>40053</v>
      </c>
      <c r="M80" s="9">
        <v>0</v>
      </c>
      <c r="N80" s="10">
        <f t="shared" si="98"/>
        <v>0</v>
      </c>
      <c r="O80" s="8">
        <f t="shared" si="105"/>
        <v>0</v>
      </c>
      <c r="P80" s="11">
        <f t="shared" si="99"/>
        <v>0</v>
      </c>
      <c r="Q80" s="11">
        <f t="shared" si="67"/>
        <v>0</v>
      </c>
      <c r="R80" s="11"/>
      <c r="S80" s="12">
        <f t="shared" si="106"/>
        <v>40055</v>
      </c>
      <c r="T80" s="9">
        <f t="shared" si="100"/>
        <v>0</v>
      </c>
      <c r="U80" s="9" t="str">
        <f t="shared" si="101"/>
        <v/>
      </c>
      <c r="W80" s="1">
        <v>40055</v>
      </c>
      <c r="X80" s="3">
        <v>0</v>
      </c>
      <c r="Z80" s="12">
        <f t="shared" si="107"/>
        <v>40055</v>
      </c>
      <c r="AA80" s="21">
        <f t="shared" si="108"/>
        <v>0</v>
      </c>
      <c r="AB80" s="21" t="str">
        <f t="shared" si="109"/>
        <v/>
      </c>
      <c r="AK80" s="12">
        <v>41623</v>
      </c>
      <c r="AL80" s="2">
        <v>848.99749999999995</v>
      </c>
      <c r="AM80" s="10">
        <f t="shared" si="102"/>
        <v>-4.4798644261894158E-2</v>
      </c>
      <c r="AN80" s="39">
        <f t="shared" si="80"/>
        <v>41624</v>
      </c>
      <c r="AO80" s="40">
        <f t="shared" si="103"/>
        <v>0</v>
      </c>
      <c r="AS80" s="4">
        <f t="shared" si="68"/>
        <v>40055</v>
      </c>
      <c r="AT80" s="3">
        <f t="shared" si="69"/>
        <v>0</v>
      </c>
      <c r="AU80" t="str">
        <f t="shared" si="81"/>
        <v/>
      </c>
      <c r="AV80" t="str">
        <f t="shared" si="82"/>
        <v/>
      </c>
      <c r="AW80" t="str">
        <f t="shared" si="83"/>
        <v/>
      </c>
      <c r="AY80" s="12">
        <f t="shared" si="64"/>
        <v>40055</v>
      </c>
      <c r="AZ80" s="2">
        <f t="shared" si="65"/>
        <v>0</v>
      </c>
      <c r="BA80" s="2">
        <f t="shared" si="66"/>
        <v>1</v>
      </c>
      <c r="BB80" s="51" t="str">
        <f t="shared" si="111"/>
        <v/>
      </c>
      <c r="BC80" s="9">
        <f t="shared" si="57"/>
        <v>0.1</v>
      </c>
      <c r="BD80" s="9" t="str">
        <f t="shared" si="58"/>
        <v/>
      </c>
      <c r="BE80" s="9" t="str">
        <f t="shared" si="59"/>
        <v/>
      </c>
      <c r="BG80" s="4">
        <f t="shared" si="84"/>
        <v>40055</v>
      </c>
      <c r="BH80" s="45">
        <f t="shared" si="85"/>
        <v>0.1</v>
      </c>
      <c r="BI80" s="45" t="str">
        <f t="shared" si="86"/>
        <v/>
      </c>
      <c r="BJ80" s="45" t="str">
        <f t="shared" si="87"/>
        <v/>
      </c>
      <c r="BN80" s="4">
        <f t="shared" si="88"/>
        <v>40055</v>
      </c>
      <c r="BO80" s="45">
        <f t="shared" si="89"/>
        <v>0.1</v>
      </c>
      <c r="BS80" s="12">
        <v>41623</v>
      </c>
      <c r="BT80" s="2">
        <v>848.99749999999995</v>
      </c>
      <c r="BU80" s="10">
        <f t="shared" si="104"/>
        <v>-4.5876677050870639E-2</v>
      </c>
      <c r="BV80" s="58">
        <f t="shared" si="90"/>
        <v>0</v>
      </c>
      <c r="BW80" s="58">
        <f t="shared" si="91"/>
        <v>0</v>
      </c>
      <c r="BX80" s="44">
        <f t="shared" si="92"/>
        <v>0</v>
      </c>
      <c r="BY80" s="44"/>
      <c r="BZ80" s="44">
        <f t="shared" si="97"/>
        <v>-40.821960000000104</v>
      </c>
      <c r="CB80" s="46">
        <f t="shared" si="73"/>
        <v>40055</v>
      </c>
      <c r="CC80" s="9">
        <f t="shared" si="74"/>
        <v>0</v>
      </c>
      <c r="CD80" s="2">
        <f t="shared" si="75"/>
        <v>1</v>
      </c>
      <c r="CE80" s="61">
        <f t="shared" si="63"/>
        <v>0</v>
      </c>
      <c r="CF80" s="9">
        <f t="shared" si="93"/>
        <v>0.1</v>
      </c>
      <c r="CG80" s="9" t="str">
        <f t="shared" si="94"/>
        <v/>
      </c>
      <c r="CH80" s="9" t="str">
        <f t="shared" si="95"/>
        <v/>
      </c>
      <c r="CJ80" s="4">
        <f t="shared" si="110"/>
        <v>40055</v>
      </c>
      <c r="CK80" s="3">
        <f t="shared" si="96"/>
        <v>0.1</v>
      </c>
    </row>
    <row r="81" spans="1:89" x14ac:dyDescent="0.25">
      <c r="A81" s="1">
        <v>40058</v>
      </c>
      <c r="B81" s="3">
        <v>0</v>
      </c>
      <c r="C81">
        <f t="shared" si="76"/>
        <v>1</v>
      </c>
      <c r="D81">
        <f t="shared" si="77"/>
        <v>1</v>
      </c>
      <c r="E81">
        <f t="shared" si="78"/>
        <v>1</v>
      </c>
      <c r="F81">
        <f t="shared" si="79"/>
        <v>0.1</v>
      </c>
      <c r="H81" s="4">
        <f t="shared" si="70"/>
        <v>40058</v>
      </c>
      <c r="I81">
        <f t="shared" si="71"/>
        <v>1</v>
      </c>
      <c r="J81">
        <f t="shared" si="72"/>
        <v>0.1</v>
      </c>
      <c r="L81" s="7">
        <v>40056</v>
      </c>
      <c r="M81" s="9">
        <v>0</v>
      </c>
      <c r="N81" s="10">
        <f t="shared" si="98"/>
        <v>0</v>
      </c>
      <c r="O81" s="8">
        <f t="shared" si="105"/>
        <v>0</v>
      </c>
      <c r="P81" s="11">
        <f t="shared" si="99"/>
        <v>0</v>
      </c>
      <c r="Q81" s="11">
        <f t="shared" si="67"/>
        <v>0</v>
      </c>
      <c r="R81" s="11"/>
      <c r="S81" s="12">
        <f t="shared" si="106"/>
        <v>40058</v>
      </c>
      <c r="T81" s="9">
        <f t="shared" si="100"/>
        <v>0</v>
      </c>
      <c r="U81" s="9" t="str">
        <f t="shared" si="101"/>
        <v/>
      </c>
      <c r="W81" s="1">
        <v>40058</v>
      </c>
      <c r="X81" s="3">
        <v>0</v>
      </c>
      <c r="Z81" s="12">
        <f t="shared" si="107"/>
        <v>40058</v>
      </c>
      <c r="AA81" s="21">
        <f t="shared" si="108"/>
        <v>0</v>
      </c>
      <c r="AB81" s="21" t="str">
        <f t="shared" si="109"/>
        <v/>
      </c>
      <c r="AK81" s="12">
        <v>41624</v>
      </c>
      <c r="AL81" s="2">
        <v>868.95316000000003</v>
      </c>
      <c r="AM81" s="10">
        <f t="shared" si="102"/>
        <v>2.2426639219600884E-2</v>
      </c>
      <c r="AN81" s="39">
        <f t="shared" si="80"/>
        <v>41625</v>
      </c>
      <c r="AO81" s="40">
        <f t="shared" si="103"/>
        <v>0</v>
      </c>
      <c r="AS81" s="4">
        <f t="shared" si="68"/>
        <v>40058</v>
      </c>
      <c r="AT81" s="3">
        <f t="shared" si="69"/>
        <v>0</v>
      </c>
      <c r="AU81" t="str">
        <f t="shared" si="81"/>
        <v/>
      </c>
      <c r="AV81" t="str">
        <f t="shared" si="82"/>
        <v/>
      </c>
      <c r="AW81" t="str">
        <f t="shared" si="83"/>
        <v/>
      </c>
      <c r="AY81" s="12">
        <f t="shared" si="64"/>
        <v>40058</v>
      </c>
      <c r="AZ81" s="2">
        <f t="shared" si="65"/>
        <v>0</v>
      </c>
      <c r="BA81" s="2">
        <f t="shared" si="66"/>
        <v>1</v>
      </c>
      <c r="BB81" s="51" t="str">
        <f t="shared" si="111"/>
        <v/>
      </c>
      <c r="BC81" s="9">
        <f t="shared" si="57"/>
        <v>0.1</v>
      </c>
      <c r="BD81" s="9" t="str">
        <f t="shared" si="58"/>
        <v/>
      </c>
      <c r="BE81" s="9" t="str">
        <f t="shared" si="59"/>
        <v/>
      </c>
      <c r="BG81" s="4">
        <f t="shared" si="84"/>
        <v>40058</v>
      </c>
      <c r="BH81" s="45">
        <f t="shared" si="85"/>
        <v>0.1</v>
      </c>
      <c r="BI81" s="45" t="str">
        <f t="shared" si="86"/>
        <v/>
      </c>
      <c r="BJ81" s="45" t="str">
        <f t="shared" si="87"/>
        <v/>
      </c>
      <c r="BN81" s="4">
        <f t="shared" si="88"/>
        <v>40058</v>
      </c>
      <c r="BO81" s="45">
        <f t="shared" si="89"/>
        <v>0.1</v>
      </c>
      <c r="BS81" s="12">
        <v>41624</v>
      </c>
      <c r="BT81" s="2">
        <v>868.95316000000003</v>
      </c>
      <c r="BU81" s="10">
        <f t="shared" si="104"/>
        <v>2.3504969095904382E-2</v>
      </c>
      <c r="BV81" s="58">
        <f t="shared" si="90"/>
        <v>0</v>
      </c>
      <c r="BW81" s="58">
        <f t="shared" si="91"/>
        <v>0</v>
      </c>
      <c r="BX81" s="44">
        <f t="shared" si="92"/>
        <v>0</v>
      </c>
      <c r="BY81" s="44"/>
      <c r="BZ81" s="44">
        <f t="shared" si="97"/>
        <v>19.95566000000008</v>
      </c>
      <c r="CB81" s="46">
        <f t="shared" si="73"/>
        <v>40058</v>
      </c>
      <c r="CC81" s="9">
        <f t="shared" si="74"/>
        <v>0</v>
      </c>
      <c r="CD81" s="2">
        <f t="shared" si="75"/>
        <v>1</v>
      </c>
      <c r="CE81" s="61">
        <f t="shared" si="63"/>
        <v>0</v>
      </c>
      <c r="CF81" s="9">
        <f t="shared" si="93"/>
        <v>0.1</v>
      </c>
      <c r="CG81" s="9" t="str">
        <f t="shared" si="94"/>
        <v/>
      </c>
      <c r="CH81" s="9" t="str">
        <f t="shared" si="95"/>
        <v/>
      </c>
      <c r="CJ81" s="4">
        <f t="shared" si="110"/>
        <v>40058</v>
      </c>
      <c r="CK81" s="3">
        <f t="shared" si="96"/>
        <v>0.1</v>
      </c>
    </row>
    <row r="82" spans="1:89" x14ac:dyDescent="0.25">
      <c r="A82" s="1">
        <v>40061</v>
      </c>
      <c r="B82" s="3">
        <v>0</v>
      </c>
      <c r="C82">
        <f t="shared" si="76"/>
        <v>1</v>
      </c>
      <c r="D82">
        <f t="shared" si="77"/>
        <v>1</v>
      </c>
      <c r="E82">
        <f t="shared" si="78"/>
        <v>1</v>
      </c>
      <c r="F82">
        <f t="shared" si="79"/>
        <v>0.1</v>
      </c>
      <c r="H82" s="4">
        <f t="shared" si="70"/>
        <v>40061</v>
      </c>
      <c r="I82">
        <f t="shared" si="71"/>
        <v>1</v>
      </c>
      <c r="J82">
        <f t="shared" si="72"/>
        <v>0.1</v>
      </c>
      <c r="L82" s="7">
        <v>40059</v>
      </c>
      <c r="M82" s="9">
        <v>0</v>
      </c>
      <c r="N82" s="10">
        <f t="shared" si="98"/>
        <v>0</v>
      </c>
      <c r="O82" s="8">
        <f t="shared" si="105"/>
        <v>0</v>
      </c>
      <c r="P82" s="11">
        <f t="shared" si="99"/>
        <v>0</v>
      </c>
      <c r="Q82" s="11">
        <f t="shared" si="67"/>
        <v>0</v>
      </c>
      <c r="R82" s="11"/>
      <c r="S82" s="12">
        <f t="shared" si="106"/>
        <v>40061</v>
      </c>
      <c r="T82" s="9">
        <f t="shared" si="100"/>
        <v>0</v>
      </c>
      <c r="U82" s="9" t="str">
        <f t="shared" si="101"/>
        <v/>
      </c>
      <c r="W82" s="1">
        <v>40061</v>
      </c>
      <c r="X82" s="3">
        <v>0</v>
      </c>
      <c r="Z82" s="12">
        <f t="shared" si="107"/>
        <v>40061</v>
      </c>
      <c r="AA82" s="21">
        <f t="shared" si="108"/>
        <v>0</v>
      </c>
      <c r="AB82" s="21" t="str">
        <f t="shared" si="109"/>
        <v/>
      </c>
      <c r="AK82" s="12">
        <v>41625</v>
      </c>
      <c r="AL82" s="2">
        <v>653.80483000000004</v>
      </c>
      <c r="AM82" s="10">
        <f t="shared" si="102"/>
        <v>-0.25341456246926525</v>
      </c>
      <c r="AN82" s="39">
        <f t="shared" si="80"/>
        <v>41626</v>
      </c>
      <c r="AO82" s="40">
        <f t="shared" si="103"/>
        <v>0</v>
      </c>
      <c r="AS82" s="4">
        <f t="shared" ref="AS82:AS145" si="112">W82</f>
        <v>40061</v>
      </c>
      <c r="AT82" s="3">
        <f t="shared" ref="AT82:AT145" si="113">X82</f>
        <v>0</v>
      </c>
      <c r="AU82" t="str">
        <f t="shared" si="81"/>
        <v/>
      </c>
      <c r="AV82" t="str">
        <f t="shared" si="82"/>
        <v/>
      </c>
      <c r="AW82" t="str">
        <f t="shared" si="83"/>
        <v/>
      </c>
      <c r="AY82" s="12">
        <f t="shared" si="64"/>
        <v>40061</v>
      </c>
      <c r="AZ82" s="2">
        <f t="shared" si="65"/>
        <v>0</v>
      </c>
      <c r="BA82" s="2">
        <f t="shared" si="66"/>
        <v>1</v>
      </c>
      <c r="BB82" s="51" t="str">
        <f t="shared" si="111"/>
        <v/>
      </c>
      <c r="BC82" s="9">
        <f t="shared" ref="BC82:BC145" si="114">IF(BA82=1, 0.1, "")</f>
        <v>0.1</v>
      </c>
      <c r="BD82" s="9" t="str">
        <f t="shared" ref="BD82:BD145" si="115">IF(BB82=1, 0.1, "")</f>
        <v/>
      </c>
      <c r="BE82" s="9" t="str">
        <f t="shared" ref="BE82:BE145" si="116">IF( OR(BA82=1,BB82=1),"",AZ82)</f>
        <v/>
      </c>
      <c r="BG82" s="4">
        <f t="shared" si="84"/>
        <v>40061</v>
      </c>
      <c r="BH82" s="45">
        <f t="shared" si="85"/>
        <v>0.1</v>
      </c>
      <c r="BI82" s="45" t="str">
        <f t="shared" si="86"/>
        <v/>
      </c>
      <c r="BJ82" s="45" t="str">
        <f t="shared" si="87"/>
        <v/>
      </c>
      <c r="BN82" s="4">
        <f t="shared" si="88"/>
        <v>40061</v>
      </c>
      <c r="BO82" s="45">
        <f t="shared" si="89"/>
        <v>0.1</v>
      </c>
      <c r="BS82" s="12">
        <v>41625</v>
      </c>
      <c r="BT82" s="2">
        <v>653.80483000000004</v>
      </c>
      <c r="BU82" s="10">
        <f t="shared" si="104"/>
        <v>-0.24759485309887128</v>
      </c>
      <c r="BV82" s="58">
        <f t="shared" si="90"/>
        <v>0</v>
      </c>
      <c r="BW82" s="58">
        <f t="shared" si="91"/>
        <v>0</v>
      </c>
      <c r="BX82" s="44">
        <f t="shared" si="92"/>
        <v>0</v>
      </c>
      <c r="BY82" s="44"/>
      <c r="BZ82" s="44">
        <f t="shared" si="97"/>
        <v>-215.14832999999999</v>
      </c>
      <c r="CB82" s="46">
        <f t="shared" si="73"/>
        <v>40061</v>
      </c>
      <c r="CC82" s="9">
        <f t="shared" si="74"/>
        <v>0</v>
      </c>
      <c r="CD82" s="2">
        <f t="shared" si="75"/>
        <v>1</v>
      </c>
      <c r="CE82" s="61">
        <f t="shared" si="63"/>
        <v>0</v>
      </c>
      <c r="CF82" s="9">
        <f t="shared" si="93"/>
        <v>0.1</v>
      </c>
      <c r="CG82" s="9" t="str">
        <f t="shared" si="94"/>
        <v/>
      </c>
      <c r="CH82" s="9" t="str">
        <f t="shared" si="95"/>
        <v/>
      </c>
      <c r="CJ82" s="4">
        <f t="shared" si="110"/>
        <v>40061</v>
      </c>
      <c r="CK82" s="3">
        <f t="shared" si="96"/>
        <v>0.1</v>
      </c>
    </row>
    <row r="83" spans="1:89" x14ac:dyDescent="0.25">
      <c r="A83" s="1">
        <v>40064</v>
      </c>
      <c r="B83" s="3">
        <v>0</v>
      </c>
      <c r="C83">
        <f t="shared" si="76"/>
        <v>1</v>
      </c>
      <c r="D83">
        <f t="shared" si="77"/>
        <v>1</v>
      </c>
      <c r="E83">
        <f t="shared" si="78"/>
        <v>1</v>
      </c>
      <c r="F83">
        <f t="shared" si="79"/>
        <v>0.1</v>
      </c>
      <c r="H83" s="4">
        <f t="shared" si="70"/>
        <v>40064</v>
      </c>
      <c r="I83">
        <f t="shared" si="71"/>
        <v>1</v>
      </c>
      <c r="J83">
        <f t="shared" si="72"/>
        <v>0.1</v>
      </c>
      <c r="L83" s="7">
        <v>40062</v>
      </c>
      <c r="M83" s="9">
        <v>0</v>
      </c>
      <c r="N83" s="10">
        <f t="shared" si="98"/>
        <v>0</v>
      </c>
      <c r="O83" s="8">
        <f t="shared" si="105"/>
        <v>0</v>
      </c>
      <c r="P83" s="11">
        <f t="shared" si="99"/>
        <v>0</v>
      </c>
      <c r="Q83" s="11">
        <f t="shared" si="67"/>
        <v>0</v>
      </c>
      <c r="R83" s="11"/>
      <c r="S83" s="12">
        <f t="shared" si="106"/>
        <v>40064</v>
      </c>
      <c r="T83" s="9">
        <f t="shared" si="100"/>
        <v>0</v>
      </c>
      <c r="U83" s="9" t="str">
        <f t="shared" si="101"/>
        <v/>
      </c>
      <c r="W83" s="1">
        <v>40064</v>
      </c>
      <c r="X83" s="3">
        <v>0</v>
      </c>
      <c r="Z83" s="12">
        <f t="shared" si="107"/>
        <v>40064</v>
      </c>
      <c r="AA83" s="21">
        <f t="shared" si="108"/>
        <v>0</v>
      </c>
      <c r="AB83" s="21" t="str">
        <f t="shared" si="109"/>
        <v/>
      </c>
      <c r="AK83" s="12">
        <v>41626</v>
      </c>
      <c r="AL83" s="2">
        <v>654.06266000000005</v>
      </c>
      <c r="AM83" s="10">
        <f t="shared" si="102"/>
        <v>2.9671334643631729E-4</v>
      </c>
      <c r="AN83" s="39">
        <f t="shared" si="80"/>
        <v>41627</v>
      </c>
      <c r="AO83" s="40">
        <f t="shared" si="103"/>
        <v>0</v>
      </c>
      <c r="AS83" s="4">
        <f t="shared" si="112"/>
        <v>40064</v>
      </c>
      <c r="AT83" s="3">
        <f t="shared" si="113"/>
        <v>0</v>
      </c>
      <c r="AU83" t="str">
        <f t="shared" si="81"/>
        <v/>
      </c>
      <c r="AV83" t="str">
        <f t="shared" si="82"/>
        <v/>
      </c>
      <c r="AW83" t="str">
        <f t="shared" si="83"/>
        <v/>
      </c>
      <c r="AY83" s="12">
        <f t="shared" si="64"/>
        <v>40064</v>
      </c>
      <c r="AZ83" s="2">
        <f t="shared" si="65"/>
        <v>0</v>
      </c>
      <c r="BA83" s="2">
        <f t="shared" si="66"/>
        <v>1</v>
      </c>
      <c r="BB83" s="51" t="str">
        <f t="shared" si="111"/>
        <v/>
      </c>
      <c r="BC83" s="9">
        <f t="shared" si="114"/>
        <v>0.1</v>
      </c>
      <c r="BD83" s="9" t="str">
        <f t="shared" si="115"/>
        <v/>
      </c>
      <c r="BE83" s="9" t="str">
        <f t="shared" si="116"/>
        <v/>
      </c>
      <c r="BG83" s="4">
        <f t="shared" si="84"/>
        <v>40064</v>
      </c>
      <c r="BH83" s="45">
        <f t="shared" si="85"/>
        <v>0.1</v>
      </c>
      <c r="BI83" s="45" t="str">
        <f t="shared" si="86"/>
        <v/>
      </c>
      <c r="BJ83" s="45" t="str">
        <f t="shared" si="87"/>
        <v/>
      </c>
      <c r="BN83" s="4">
        <f t="shared" si="88"/>
        <v>40064</v>
      </c>
      <c r="BO83" s="45">
        <f t="shared" si="89"/>
        <v>0.1</v>
      </c>
      <c r="BS83" s="12">
        <v>41626</v>
      </c>
      <c r="BT83" s="2">
        <v>654.06266000000005</v>
      </c>
      <c r="BU83" s="10">
        <f t="shared" si="104"/>
        <v>3.9435315887772295E-4</v>
      </c>
      <c r="BV83" s="58">
        <f t="shared" si="90"/>
        <v>0</v>
      </c>
      <c r="BW83" s="58">
        <f t="shared" si="91"/>
        <v>0</v>
      </c>
      <c r="BX83" s="44">
        <f t="shared" si="92"/>
        <v>0</v>
      </c>
      <c r="BY83" s="44"/>
      <c r="BZ83" s="44">
        <f t="shared" si="97"/>
        <v>0.25783000000001266</v>
      </c>
      <c r="CB83" s="46">
        <f t="shared" si="73"/>
        <v>40064</v>
      </c>
      <c r="CC83" s="9">
        <f t="shared" si="74"/>
        <v>0</v>
      </c>
      <c r="CD83" s="2">
        <f t="shared" si="75"/>
        <v>1</v>
      </c>
      <c r="CE83" s="61">
        <f t="shared" si="63"/>
        <v>0</v>
      </c>
      <c r="CF83" s="9">
        <f t="shared" si="93"/>
        <v>0.1</v>
      </c>
      <c r="CG83" s="9" t="str">
        <f t="shared" si="94"/>
        <v/>
      </c>
      <c r="CH83" s="9" t="str">
        <f t="shared" si="95"/>
        <v/>
      </c>
      <c r="CJ83" s="4">
        <f t="shared" si="110"/>
        <v>40064</v>
      </c>
      <c r="CK83" s="3">
        <f t="shared" si="96"/>
        <v>0.1</v>
      </c>
    </row>
    <row r="84" spans="1:89" x14ac:dyDescent="0.25">
      <c r="A84" s="1">
        <v>40067</v>
      </c>
      <c r="B84" s="3">
        <v>0</v>
      </c>
      <c r="C84">
        <f t="shared" si="76"/>
        <v>1</v>
      </c>
      <c r="D84">
        <f t="shared" si="77"/>
        <v>1</v>
      </c>
      <c r="E84">
        <f t="shared" si="78"/>
        <v>1</v>
      </c>
      <c r="F84">
        <f t="shared" si="79"/>
        <v>0.1</v>
      </c>
      <c r="H84" s="4">
        <f t="shared" si="70"/>
        <v>40067</v>
      </c>
      <c r="I84">
        <f t="shared" si="71"/>
        <v>1</v>
      </c>
      <c r="J84">
        <f t="shared" si="72"/>
        <v>0.1</v>
      </c>
      <c r="L84" s="7">
        <v>40065</v>
      </c>
      <c r="M84" s="9">
        <v>0</v>
      </c>
      <c r="N84" s="10">
        <f t="shared" si="98"/>
        <v>0</v>
      </c>
      <c r="O84" s="8">
        <f t="shared" si="105"/>
        <v>0</v>
      </c>
      <c r="P84" s="11">
        <f t="shared" si="99"/>
        <v>0</v>
      </c>
      <c r="Q84" s="11">
        <f t="shared" si="67"/>
        <v>0</v>
      </c>
      <c r="R84" s="11"/>
      <c r="S84" s="12">
        <f t="shared" si="106"/>
        <v>40067</v>
      </c>
      <c r="T84" s="9">
        <f t="shared" si="100"/>
        <v>0</v>
      </c>
      <c r="U84" s="9" t="str">
        <f t="shared" si="101"/>
        <v/>
      </c>
      <c r="W84" s="1">
        <v>40067</v>
      </c>
      <c r="X84" s="3">
        <v>0</v>
      </c>
      <c r="Z84" s="12">
        <f t="shared" si="107"/>
        <v>40067</v>
      </c>
      <c r="AA84" s="21">
        <f t="shared" si="108"/>
        <v>0</v>
      </c>
      <c r="AB84" s="21" t="str">
        <f t="shared" si="109"/>
        <v/>
      </c>
      <c r="AK84" s="12">
        <v>41627</v>
      </c>
      <c r="AL84" s="2">
        <v>553.69165999999996</v>
      </c>
      <c r="AM84" s="10">
        <f t="shared" si="102"/>
        <v>-0.15351829077188078</v>
      </c>
      <c r="AN84" s="39">
        <f t="shared" si="80"/>
        <v>41628</v>
      </c>
      <c r="AO84" s="40">
        <f t="shared" si="103"/>
        <v>0</v>
      </c>
      <c r="AS84" s="4">
        <f t="shared" si="112"/>
        <v>40067</v>
      </c>
      <c r="AT84" s="3">
        <f t="shared" si="113"/>
        <v>0</v>
      </c>
      <c r="AU84" t="str">
        <f t="shared" si="81"/>
        <v/>
      </c>
      <c r="AV84" t="str">
        <f t="shared" si="82"/>
        <v/>
      </c>
      <c r="AW84" t="str">
        <f t="shared" si="83"/>
        <v/>
      </c>
      <c r="AY84" s="12">
        <f t="shared" si="64"/>
        <v>40067</v>
      </c>
      <c r="AZ84" s="2">
        <f t="shared" si="65"/>
        <v>0</v>
      </c>
      <c r="BA84" s="2">
        <f t="shared" si="66"/>
        <v>1</v>
      </c>
      <c r="BB84" s="51" t="str">
        <f t="shared" si="111"/>
        <v/>
      </c>
      <c r="BC84" s="9">
        <f t="shared" si="114"/>
        <v>0.1</v>
      </c>
      <c r="BD84" s="9" t="str">
        <f t="shared" si="115"/>
        <v/>
      </c>
      <c r="BE84" s="9" t="str">
        <f t="shared" si="116"/>
        <v/>
      </c>
      <c r="BG84" s="4">
        <f t="shared" si="84"/>
        <v>40067</v>
      </c>
      <c r="BH84" s="45">
        <f t="shared" si="85"/>
        <v>0.1</v>
      </c>
      <c r="BI84" s="45" t="str">
        <f t="shared" si="86"/>
        <v/>
      </c>
      <c r="BJ84" s="45" t="str">
        <f t="shared" si="87"/>
        <v/>
      </c>
      <c r="BN84" s="4">
        <f t="shared" si="88"/>
        <v>40067</v>
      </c>
      <c r="BO84" s="45">
        <f t="shared" si="89"/>
        <v>0.1</v>
      </c>
      <c r="BS84" s="12">
        <v>41627</v>
      </c>
      <c r="BT84" s="2">
        <v>553.69165999999996</v>
      </c>
      <c r="BU84" s="10">
        <f t="shared" si="104"/>
        <v>-0.15345777421386519</v>
      </c>
      <c r="BV84" s="58">
        <f t="shared" si="90"/>
        <v>0</v>
      </c>
      <c r="BW84" s="58">
        <f t="shared" si="91"/>
        <v>0</v>
      </c>
      <c r="BX84" s="44">
        <f t="shared" si="92"/>
        <v>0</v>
      </c>
      <c r="BY84" s="44"/>
      <c r="BZ84" s="44">
        <f t="shared" si="97"/>
        <v>-100.37100000000009</v>
      </c>
      <c r="CB84" s="46">
        <f t="shared" si="73"/>
        <v>40067</v>
      </c>
      <c r="CC84" s="9">
        <f t="shared" si="74"/>
        <v>0</v>
      </c>
      <c r="CD84" s="2">
        <f t="shared" si="75"/>
        <v>1</v>
      </c>
      <c r="CE84" s="61">
        <f t="shared" si="63"/>
        <v>0</v>
      </c>
      <c r="CF84" s="9">
        <f t="shared" si="93"/>
        <v>0.1</v>
      </c>
      <c r="CG84" s="9" t="str">
        <f t="shared" si="94"/>
        <v/>
      </c>
      <c r="CH84" s="9" t="str">
        <f t="shared" si="95"/>
        <v/>
      </c>
      <c r="CJ84" s="4">
        <f t="shared" si="110"/>
        <v>40067</v>
      </c>
      <c r="CK84" s="3">
        <f t="shared" si="96"/>
        <v>0.1</v>
      </c>
    </row>
    <row r="85" spans="1:89" x14ac:dyDescent="0.25">
      <c r="A85" s="1">
        <v>40070</v>
      </c>
      <c r="B85" s="3">
        <v>0</v>
      </c>
      <c r="C85">
        <f t="shared" si="76"/>
        <v>1</v>
      </c>
      <c r="D85">
        <f t="shared" si="77"/>
        <v>1</v>
      </c>
      <c r="E85">
        <f t="shared" si="78"/>
        <v>1</v>
      </c>
      <c r="F85">
        <f t="shared" si="79"/>
        <v>0.1</v>
      </c>
      <c r="H85" s="4">
        <f t="shared" si="70"/>
        <v>40070</v>
      </c>
      <c r="I85">
        <f t="shared" si="71"/>
        <v>1</v>
      </c>
      <c r="J85">
        <f t="shared" si="72"/>
        <v>0.1</v>
      </c>
      <c r="L85" s="7">
        <v>40068</v>
      </c>
      <c r="M85" s="9">
        <v>0</v>
      </c>
      <c r="N85" s="10">
        <f t="shared" si="98"/>
        <v>0</v>
      </c>
      <c r="O85" s="8">
        <f t="shared" si="105"/>
        <v>0</v>
      </c>
      <c r="P85" s="11">
        <f t="shared" si="99"/>
        <v>0</v>
      </c>
      <c r="Q85" s="11">
        <f t="shared" si="67"/>
        <v>0</v>
      </c>
      <c r="R85" s="11"/>
      <c r="S85" s="12">
        <f t="shared" si="106"/>
        <v>40070</v>
      </c>
      <c r="T85" s="9">
        <f t="shared" si="100"/>
        <v>0</v>
      </c>
      <c r="U85" s="9" t="str">
        <f t="shared" si="101"/>
        <v/>
      </c>
      <c r="W85" s="1">
        <v>40070</v>
      </c>
      <c r="X85" s="3">
        <v>0</v>
      </c>
      <c r="Z85" s="12">
        <f t="shared" si="107"/>
        <v>40070</v>
      </c>
      <c r="AA85" s="21">
        <f t="shared" si="108"/>
        <v>0</v>
      </c>
      <c r="AB85" s="21" t="str">
        <f t="shared" si="109"/>
        <v/>
      </c>
      <c r="AK85" s="12">
        <v>41628</v>
      </c>
      <c r="AL85" s="2">
        <v>693.05882999999994</v>
      </c>
      <c r="AM85" s="10">
        <f t="shared" si="102"/>
        <v>0.21307923311200791</v>
      </c>
      <c r="AN85" s="39">
        <f t="shared" si="80"/>
        <v>41629</v>
      </c>
      <c r="AO85" s="40">
        <f t="shared" si="103"/>
        <v>1</v>
      </c>
      <c r="AS85" s="4">
        <f t="shared" si="112"/>
        <v>40070</v>
      </c>
      <c r="AT85" s="3">
        <f t="shared" si="113"/>
        <v>0</v>
      </c>
      <c r="AU85" t="str">
        <f t="shared" si="81"/>
        <v/>
      </c>
      <c r="AV85" t="str">
        <f t="shared" si="82"/>
        <v/>
      </c>
      <c r="AW85" t="str">
        <f t="shared" si="83"/>
        <v/>
      </c>
      <c r="AY85" s="12">
        <f t="shared" si="64"/>
        <v>40070</v>
      </c>
      <c r="AZ85" s="2">
        <f t="shared" si="65"/>
        <v>0</v>
      </c>
      <c r="BA85" s="2">
        <f t="shared" si="66"/>
        <v>1</v>
      </c>
      <c r="BB85" s="51" t="str">
        <f t="shared" si="111"/>
        <v/>
      </c>
      <c r="BC85" s="9">
        <f t="shared" si="114"/>
        <v>0.1</v>
      </c>
      <c r="BD85" s="9" t="str">
        <f t="shared" si="115"/>
        <v/>
      </c>
      <c r="BE85" s="9" t="str">
        <f t="shared" si="116"/>
        <v/>
      </c>
      <c r="BG85" s="4">
        <f t="shared" si="84"/>
        <v>40070</v>
      </c>
      <c r="BH85" s="45">
        <f t="shared" si="85"/>
        <v>0.1</v>
      </c>
      <c r="BI85" s="45" t="str">
        <f t="shared" si="86"/>
        <v/>
      </c>
      <c r="BJ85" s="45" t="str">
        <f t="shared" si="87"/>
        <v/>
      </c>
      <c r="BN85" s="4">
        <f t="shared" si="88"/>
        <v>40070</v>
      </c>
      <c r="BO85" s="45">
        <f t="shared" si="89"/>
        <v>0.1</v>
      </c>
      <c r="BS85" s="12">
        <v>41628</v>
      </c>
      <c r="BT85" s="2">
        <v>693.05882999999994</v>
      </c>
      <c r="BU85" s="10">
        <f t="shared" si="104"/>
        <v>0.25170538057228459</v>
      </c>
      <c r="BV85" s="58">
        <f t="shared" si="90"/>
        <v>1</v>
      </c>
      <c r="BW85" s="58">
        <f t="shared" si="91"/>
        <v>0</v>
      </c>
      <c r="BX85" s="44">
        <f t="shared" si="92"/>
        <v>1</v>
      </c>
      <c r="BY85" s="44"/>
      <c r="BZ85" s="44">
        <f t="shared" si="97"/>
        <v>139.36716999999999</v>
      </c>
      <c r="CB85" s="46">
        <f t="shared" si="73"/>
        <v>40070</v>
      </c>
      <c r="CC85" s="9">
        <f t="shared" si="74"/>
        <v>0</v>
      </c>
      <c r="CD85" s="2">
        <f t="shared" si="75"/>
        <v>1</v>
      </c>
      <c r="CE85" s="61">
        <f t="shared" si="63"/>
        <v>1</v>
      </c>
      <c r="CF85" s="9">
        <f t="shared" si="93"/>
        <v>0.1</v>
      </c>
      <c r="CG85" s="9" t="str">
        <f t="shared" si="94"/>
        <v/>
      </c>
      <c r="CH85" s="9" t="str">
        <f t="shared" si="95"/>
        <v/>
      </c>
      <c r="CJ85" s="4">
        <f t="shared" si="110"/>
        <v>40070</v>
      </c>
      <c r="CK85" s="3">
        <f t="shared" si="96"/>
        <v>0.1</v>
      </c>
    </row>
    <row r="86" spans="1:89" x14ac:dyDescent="0.25">
      <c r="A86" s="1">
        <v>40073</v>
      </c>
      <c r="B86" s="3">
        <v>0</v>
      </c>
      <c r="C86">
        <f t="shared" si="76"/>
        <v>1</v>
      </c>
      <c r="D86">
        <f t="shared" si="77"/>
        <v>1</v>
      </c>
      <c r="E86">
        <f t="shared" si="78"/>
        <v>1</v>
      </c>
      <c r="F86">
        <f t="shared" si="79"/>
        <v>0.1</v>
      </c>
      <c r="H86" s="4">
        <f t="shared" si="70"/>
        <v>40073</v>
      </c>
      <c r="I86">
        <f t="shared" si="71"/>
        <v>1</v>
      </c>
      <c r="J86">
        <f t="shared" si="72"/>
        <v>0.1</v>
      </c>
      <c r="L86" s="7">
        <v>40071</v>
      </c>
      <c r="M86" s="9">
        <v>0</v>
      </c>
      <c r="N86" s="10">
        <f t="shared" si="98"/>
        <v>0</v>
      </c>
      <c r="O86" s="8">
        <f t="shared" si="105"/>
        <v>0</v>
      </c>
      <c r="P86" s="11">
        <f t="shared" si="99"/>
        <v>0</v>
      </c>
      <c r="Q86" s="11">
        <f t="shared" si="67"/>
        <v>0</v>
      </c>
      <c r="R86" s="11"/>
      <c r="S86" s="12">
        <f t="shared" si="106"/>
        <v>40073</v>
      </c>
      <c r="T86" s="9">
        <f t="shared" si="100"/>
        <v>0</v>
      </c>
      <c r="U86" s="9" t="str">
        <f t="shared" si="101"/>
        <v/>
      </c>
      <c r="W86" s="1">
        <v>40073</v>
      </c>
      <c r="X86" s="3">
        <v>0</v>
      </c>
      <c r="Z86" s="12">
        <f t="shared" si="107"/>
        <v>40073</v>
      </c>
      <c r="AA86" s="21">
        <f t="shared" si="108"/>
        <v>0</v>
      </c>
      <c r="AB86" s="21" t="str">
        <f t="shared" si="109"/>
        <v/>
      </c>
      <c r="AK86" s="12">
        <v>41629</v>
      </c>
      <c r="AL86" s="2">
        <v>649.38964999999996</v>
      </c>
      <c r="AM86" s="10">
        <f t="shared" si="102"/>
        <v>-7.8869130880533739E-2</v>
      </c>
      <c r="AN86" s="39">
        <f t="shared" si="80"/>
        <v>41630</v>
      </c>
      <c r="AO86" s="40">
        <f t="shared" si="103"/>
        <v>0</v>
      </c>
      <c r="AS86" s="4">
        <f t="shared" si="112"/>
        <v>40073</v>
      </c>
      <c r="AT86" s="3">
        <f t="shared" si="113"/>
        <v>0</v>
      </c>
      <c r="AU86" t="str">
        <f t="shared" si="81"/>
        <v/>
      </c>
      <c r="AV86" t="str">
        <f t="shared" si="82"/>
        <v/>
      </c>
      <c r="AW86" t="str">
        <f t="shared" si="83"/>
        <v/>
      </c>
      <c r="AY86" s="12">
        <f t="shared" si="64"/>
        <v>40073</v>
      </c>
      <c r="AZ86" s="2">
        <f t="shared" si="65"/>
        <v>0</v>
      </c>
      <c r="BA86" s="2">
        <f t="shared" si="66"/>
        <v>1</v>
      </c>
      <c r="BB86" s="51" t="str">
        <f t="shared" si="111"/>
        <v/>
      </c>
      <c r="BC86" s="9">
        <f t="shared" si="114"/>
        <v>0.1</v>
      </c>
      <c r="BD86" s="9" t="str">
        <f t="shared" si="115"/>
        <v/>
      </c>
      <c r="BE86" s="9" t="str">
        <f t="shared" si="116"/>
        <v/>
      </c>
      <c r="BG86" s="4">
        <f t="shared" si="84"/>
        <v>40073</v>
      </c>
      <c r="BH86" s="45">
        <f t="shared" si="85"/>
        <v>0.1</v>
      </c>
      <c r="BI86" s="45" t="str">
        <f t="shared" si="86"/>
        <v/>
      </c>
      <c r="BJ86" s="45" t="str">
        <f t="shared" si="87"/>
        <v/>
      </c>
      <c r="BN86" s="4">
        <f t="shared" si="88"/>
        <v>40073</v>
      </c>
      <c r="BO86" s="45">
        <f t="shared" si="89"/>
        <v>0.1</v>
      </c>
      <c r="BS86" s="12">
        <v>41629</v>
      </c>
      <c r="BT86" s="2">
        <v>649.38964999999996</v>
      </c>
      <c r="BU86" s="10">
        <f t="shared" si="104"/>
        <v>-6.300934077991617E-2</v>
      </c>
      <c r="BV86" s="58">
        <f t="shared" si="90"/>
        <v>0</v>
      </c>
      <c r="BW86" s="58">
        <f t="shared" si="91"/>
        <v>1</v>
      </c>
      <c r="BX86" s="44">
        <f t="shared" si="92"/>
        <v>1</v>
      </c>
      <c r="BY86" s="44"/>
      <c r="BZ86" s="44">
        <f t="shared" si="97"/>
        <v>-43.669179999999983</v>
      </c>
      <c r="CB86" s="46">
        <f t="shared" si="73"/>
        <v>40073</v>
      </c>
      <c r="CC86" s="9">
        <f t="shared" si="74"/>
        <v>0</v>
      </c>
      <c r="CD86" s="2">
        <f t="shared" si="75"/>
        <v>1</v>
      </c>
      <c r="CE86" s="61">
        <f t="shared" si="63"/>
        <v>1</v>
      </c>
      <c r="CF86" s="9">
        <f t="shared" si="93"/>
        <v>0.1</v>
      </c>
      <c r="CG86" s="9" t="str">
        <f t="shared" si="94"/>
        <v/>
      </c>
      <c r="CH86" s="9" t="str">
        <f t="shared" si="95"/>
        <v/>
      </c>
      <c r="CJ86" s="4">
        <f t="shared" si="110"/>
        <v>40073</v>
      </c>
      <c r="CK86" s="3">
        <f t="shared" si="96"/>
        <v>0.1</v>
      </c>
    </row>
    <row r="87" spans="1:89" x14ac:dyDescent="0.25">
      <c r="A87" s="1">
        <v>40076</v>
      </c>
      <c r="B87" s="3">
        <v>0</v>
      </c>
      <c r="C87">
        <f t="shared" si="76"/>
        <v>1</v>
      </c>
      <c r="D87">
        <f t="shared" si="77"/>
        <v>1</v>
      </c>
      <c r="E87">
        <f t="shared" si="78"/>
        <v>1</v>
      </c>
      <c r="F87">
        <f t="shared" si="79"/>
        <v>0.1</v>
      </c>
      <c r="H87" s="4">
        <f t="shared" si="70"/>
        <v>40076</v>
      </c>
      <c r="I87">
        <f t="shared" si="71"/>
        <v>1</v>
      </c>
      <c r="J87">
        <f t="shared" si="72"/>
        <v>0.1</v>
      </c>
      <c r="L87" s="7">
        <v>40074</v>
      </c>
      <c r="M87" s="9">
        <v>0</v>
      </c>
      <c r="N87" s="10">
        <f t="shared" si="98"/>
        <v>0</v>
      </c>
      <c r="O87" s="8">
        <f t="shared" si="105"/>
        <v>0</v>
      </c>
      <c r="P87" s="11">
        <f t="shared" si="99"/>
        <v>0</v>
      </c>
      <c r="Q87" s="11">
        <f t="shared" si="67"/>
        <v>0</v>
      </c>
      <c r="R87" s="11"/>
      <c r="S87" s="12">
        <f t="shared" si="106"/>
        <v>40076</v>
      </c>
      <c r="T87" s="9">
        <f t="shared" si="100"/>
        <v>0</v>
      </c>
      <c r="U87" s="9" t="str">
        <f t="shared" si="101"/>
        <v/>
      </c>
      <c r="W87" s="1">
        <v>40076</v>
      </c>
      <c r="X87" s="3">
        <v>0</v>
      </c>
      <c r="Z87" s="12">
        <f t="shared" si="107"/>
        <v>40076</v>
      </c>
      <c r="AA87" s="21">
        <f t="shared" si="108"/>
        <v>0</v>
      </c>
      <c r="AB87" s="21" t="str">
        <f t="shared" si="109"/>
        <v/>
      </c>
      <c r="AK87" s="12">
        <v>41630</v>
      </c>
      <c r="AL87" s="2">
        <v>595.95883000000003</v>
      </c>
      <c r="AM87" s="10">
        <f t="shared" si="102"/>
        <v>-7.7094205696794788E-2</v>
      </c>
      <c r="AN87" s="39">
        <f t="shared" si="80"/>
        <v>41631</v>
      </c>
      <c r="AO87" s="40">
        <f t="shared" si="103"/>
        <v>0</v>
      </c>
      <c r="AS87" s="4">
        <f t="shared" si="112"/>
        <v>40076</v>
      </c>
      <c r="AT87" s="3">
        <f t="shared" si="113"/>
        <v>0</v>
      </c>
      <c r="AU87" t="str">
        <f t="shared" si="81"/>
        <v/>
      </c>
      <c r="AV87" t="str">
        <f t="shared" si="82"/>
        <v/>
      </c>
      <c r="AW87" t="str">
        <f t="shared" si="83"/>
        <v/>
      </c>
      <c r="AY87" s="12">
        <f t="shared" si="64"/>
        <v>40076</v>
      </c>
      <c r="AZ87" s="2">
        <f t="shared" si="65"/>
        <v>0</v>
      </c>
      <c r="BA87" s="2">
        <f t="shared" si="66"/>
        <v>1</v>
      </c>
      <c r="BB87" s="51" t="str">
        <f t="shared" si="111"/>
        <v/>
      </c>
      <c r="BC87" s="9">
        <f t="shared" si="114"/>
        <v>0.1</v>
      </c>
      <c r="BD87" s="9" t="str">
        <f t="shared" si="115"/>
        <v/>
      </c>
      <c r="BE87" s="9" t="str">
        <f t="shared" si="116"/>
        <v/>
      </c>
      <c r="BG87" s="4">
        <f t="shared" si="84"/>
        <v>40076</v>
      </c>
      <c r="BH87" s="45">
        <f t="shared" si="85"/>
        <v>0.1</v>
      </c>
      <c r="BI87" s="45" t="str">
        <f t="shared" si="86"/>
        <v/>
      </c>
      <c r="BJ87" s="45" t="str">
        <f t="shared" si="87"/>
        <v/>
      </c>
      <c r="BN87" s="4">
        <f t="shared" si="88"/>
        <v>40076</v>
      </c>
      <c r="BO87" s="45">
        <f t="shared" si="89"/>
        <v>0.1</v>
      </c>
      <c r="BS87" s="12">
        <v>41630</v>
      </c>
      <c r="BT87" s="2">
        <v>595.95883000000003</v>
      </c>
      <c r="BU87" s="10">
        <f t="shared" si="104"/>
        <v>-8.2278521069745925E-2</v>
      </c>
      <c r="BV87" s="58">
        <f t="shared" si="90"/>
        <v>0</v>
      </c>
      <c r="BW87" s="58">
        <f t="shared" si="91"/>
        <v>0</v>
      </c>
      <c r="BX87" s="44">
        <f t="shared" si="92"/>
        <v>0</v>
      </c>
      <c r="BY87" s="44"/>
      <c r="BZ87" s="44">
        <f t="shared" si="97"/>
        <v>-53.430819999999926</v>
      </c>
      <c r="CB87" s="46">
        <f t="shared" si="73"/>
        <v>40076</v>
      </c>
      <c r="CC87" s="9">
        <f t="shared" si="74"/>
        <v>0</v>
      </c>
      <c r="CD87" s="2">
        <f t="shared" si="75"/>
        <v>1</v>
      </c>
      <c r="CE87" s="61">
        <f t="shared" si="63"/>
        <v>0</v>
      </c>
      <c r="CF87" s="9">
        <f t="shared" si="93"/>
        <v>0.1</v>
      </c>
      <c r="CG87" s="9" t="str">
        <f t="shared" si="94"/>
        <v/>
      </c>
      <c r="CH87" s="9" t="str">
        <f t="shared" si="95"/>
        <v/>
      </c>
      <c r="CJ87" s="4">
        <f t="shared" si="110"/>
        <v>40076</v>
      </c>
      <c r="CK87" s="3">
        <f t="shared" si="96"/>
        <v>0.1</v>
      </c>
    </row>
    <row r="88" spans="1:89" x14ac:dyDescent="0.25">
      <c r="A88" s="1">
        <v>40079</v>
      </c>
      <c r="B88" s="3">
        <v>0</v>
      </c>
      <c r="C88">
        <f t="shared" si="76"/>
        <v>1</v>
      </c>
      <c r="D88">
        <f t="shared" si="77"/>
        <v>1</v>
      </c>
      <c r="E88">
        <f t="shared" si="78"/>
        <v>1</v>
      </c>
      <c r="F88">
        <f t="shared" si="79"/>
        <v>0.1</v>
      </c>
      <c r="H88" s="4">
        <f t="shared" si="70"/>
        <v>40079</v>
      </c>
      <c r="I88">
        <f t="shared" si="71"/>
        <v>1</v>
      </c>
      <c r="J88">
        <f t="shared" si="72"/>
        <v>0.1</v>
      </c>
      <c r="L88" s="7">
        <v>40077</v>
      </c>
      <c r="M88" s="9">
        <v>0</v>
      </c>
      <c r="N88" s="10">
        <f t="shared" si="98"/>
        <v>0</v>
      </c>
      <c r="O88" s="8">
        <f t="shared" si="105"/>
        <v>0</v>
      </c>
      <c r="P88" s="11">
        <f t="shared" si="99"/>
        <v>0</v>
      </c>
      <c r="Q88" s="11">
        <f t="shared" si="67"/>
        <v>0</v>
      </c>
      <c r="R88" s="11"/>
      <c r="S88" s="12">
        <f t="shared" si="106"/>
        <v>40079</v>
      </c>
      <c r="T88" s="9">
        <f t="shared" si="100"/>
        <v>0</v>
      </c>
      <c r="U88" s="9" t="str">
        <f t="shared" si="101"/>
        <v/>
      </c>
      <c r="W88" s="1">
        <v>40079</v>
      </c>
      <c r="X88" s="3">
        <v>0</v>
      </c>
      <c r="Z88" s="12">
        <f t="shared" si="107"/>
        <v>40079</v>
      </c>
      <c r="AA88" s="21">
        <f t="shared" si="108"/>
        <v>0</v>
      </c>
      <c r="AB88" s="21" t="str">
        <f t="shared" si="109"/>
        <v/>
      </c>
      <c r="AK88" s="12">
        <v>41631</v>
      </c>
      <c r="AL88" s="2">
        <v>647.68316000000004</v>
      </c>
      <c r="AM88" s="10">
        <f t="shared" si="102"/>
        <v>7.9650684300250255E-2</v>
      </c>
      <c r="AN88" s="39">
        <f t="shared" si="80"/>
        <v>41632</v>
      </c>
      <c r="AO88" s="40">
        <f t="shared" si="103"/>
        <v>1</v>
      </c>
      <c r="AS88" s="4">
        <f t="shared" si="112"/>
        <v>40079</v>
      </c>
      <c r="AT88" s="3">
        <f t="shared" si="113"/>
        <v>0</v>
      </c>
      <c r="AU88" t="str">
        <f t="shared" si="81"/>
        <v/>
      </c>
      <c r="AV88" t="str">
        <f t="shared" si="82"/>
        <v/>
      </c>
      <c r="AW88" t="str">
        <f t="shared" si="83"/>
        <v/>
      </c>
      <c r="AY88" s="12">
        <f t="shared" si="64"/>
        <v>40079</v>
      </c>
      <c r="AZ88" s="2">
        <f t="shared" si="65"/>
        <v>0</v>
      </c>
      <c r="BA88" s="2">
        <f t="shared" si="66"/>
        <v>1</v>
      </c>
      <c r="BB88" s="51" t="str">
        <f t="shared" si="111"/>
        <v/>
      </c>
      <c r="BC88" s="9">
        <f t="shared" si="114"/>
        <v>0.1</v>
      </c>
      <c r="BD88" s="9" t="str">
        <f t="shared" si="115"/>
        <v/>
      </c>
      <c r="BE88" s="9" t="str">
        <f t="shared" si="116"/>
        <v/>
      </c>
      <c r="BG88" s="4">
        <f t="shared" si="84"/>
        <v>40079</v>
      </c>
      <c r="BH88" s="45">
        <f t="shared" si="85"/>
        <v>0.1</v>
      </c>
      <c r="BI88" s="45" t="str">
        <f t="shared" si="86"/>
        <v/>
      </c>
      <c r="BJ88" s="45" t="str">
        <f t="shared" si="87"/>
        <v/>
      </c>
      <c r="BN88" s="4">
        <f t="shared" si="88"/>
        <v>40079</v>
      </c>
      <c r="BO88" s="45">
        <f t="shared" si="89"/>
        <v>0.1</v>
      </c>
      <c r="BS88" s="12">
        <v>41631</v>
      </c>
      <c r="BT88" s="2">
        <v>647.68316000000004</v>
      </c>
      <c r="BU88" s="10">
        <f t="shared" si="104"/>
        <v>8.6791783922389412E-2</v>
      </c>
      <c r="BV88" s="58">
        <f t="shared" si="90"/>
        <v>1</v>
      </c>
      <c r="BW88" s="58">
        <f t="shared" si="91"/>
        <v>0</v>
      </c>
      <c r="BX88" s="44">
        <f t="shared" si="92"/>
        <v>1</v>
      </c>
      <c r="BY88" s="44"/>
      <c r="BZ88" s="44">
        <f t="shared" si="97"/>
        <v>51.724330000000009</v>
      </c>
      <c r="CB88" s="46">
        <f t="shared" si="73"/>
        <v>40079</v>
      </c>
      <c r="CC88" s="9">
        <f t="shared" si="74"/>
        <v>0</v>
      </c>
      <c r="CD88" s="2">
        <f t="shared" si="75"/>
        <v>1</v>
      </c>
      <c r="CE88" s="61">
        <f t="shared" si="63"/>
        <v>1</v>
      </c>
      <c r="CF88" s="9">
        <f t="shared" si="93"/>
        <v>0.1</v>
      </c>
      <c r="CG88" s="9" t="str">
        <f t="shared" si="94"/>
        <v/>
      </c>
      <c r="CH88" s="9" t="str">
        <f t="shared" si="95"/>
        <v/>
      </c>
      <c r="CJ88" s="4">
        <f t="shared" si="110"/>
        <v>40079</v>
      </c>
      <c r="CK88" s="3">
        <f t="shared" si="96"/>
        <v>0.1</v>
      </c>
    </row>
    <row r="89" spans="1:89" x14ac:dyDescent="0.25">
      <c r="A89" s="1">
        <v>40082</v>
      </c>
      <c r="B89" s="3">
        <v>0</v>
      </c>
      <c r="C89">
        <f t="shared" si="76"/>
        <v>1</v>
      </c>
      <c r="D89">
        <f t="shared" si="77"/>
        <v>1</v>
      </c>
      <c r="E89">
        <f t="shared" si="78"/>
        <v>1</v>
      </c>
      <c r="F89">
        <f t="shared" si="79"/>
        <v>0.1</v>
      </c>
      <c r="H89" s="4">
        <f t="shared" si="70"/>
        <v>40082</v>
      </c>
      <c r="I89">
        <f t="shared" si="71"/>
        <v>1</v>
      </c>
      <c r="J89">
        <f t="shared" si="72"/>
        <v>0.1</v>
      </c>
      <c r="L89" s="7">
        <v>40080</v>
      </c>
      <c r="M89" s="9">
        <v>0</v>
      </c>
      <c r="N89" s="10">
        <f t="shared" si="98"/>
        <v>0</v>
      </c>
      <c r="O89" s="8">
        <f t="shared" si="105"/>
        <v>0</v>
      </c>
      <c r="P89" s="11">
        <f t="shared" si="99"/>
        <v>0</v>
      </c>
      <c r="Q89" s="11">
        <f t="shared" si="67"/>
        <v>0</v>
      </c>
      <c r="R89" s="11"/>
      <c r="S89" s="12">
        <f t="shared" si="106"/>
        <v>40082</v>
      </c>
      <c r="T89" s="9">
        <f t="shared" si="100"/>
        <v>0</v>
      </c>
      <c r="U89" s="9" t="str">
        <f t="shared" si="101"/>
        <v/>
      </c>
      <c r="W89" s="1">
        <v>40082</v>
      </c>
      <c r="X89" s="3">
        <v>0</v>
      </c>
      <c r="Z89" s="12">
        <f t="shared" si="107"/>
        <v>40082</v>
      </c>
      <c r="AA89" s="21">
        <f t="shared" si="108"/>
        <v>0</v>
      </c>
      <c r="AB89" s="21" t="str">
        <f t="shared" si="109"/>
        <v/>
      </c>
      <c r="AK89" s="12">
        <v>41632</v>
      </c>
      <c r="AL89" s="2">
        <v>671.58115999999995</v>
      </c>
      <c r="AM89" s="10">
        <f t="shared" si="102"/>
        <v>4.0100085437109655E-2</v>
      </c>
      <c r="AN89" s="39">
        <f t="shared" si="80"/>
        <v>41633</v>
      </c>
      <c r="AO89" s="40">
        <f t="shared" si="103"/>
        <v>0</v>
      </c>
      <c r="AS89" s="4">
        <f t="shared" si="112"/>
        <v>40082</v>
      </c>
      <c r="AT89" s="3">
        <f t="shared" si="113"/>
        <v>0</v>
      </c>
      <c r="AU89" t="str">
        <f t="shared" si="81"/>
        <v/>
      </c>
      <c r="AV89" t="str">
        <f t="shared" si="82"/>
        <v/>
      </c>
      <c r="AW89" t="str">
        <f t="shared" si="83"/>
        <v/>
      </c>
      <c r="AY89" s="12">
        <f t="shared" si="64"/>
        <v>40082</v>
      </c>
      <c r="AZ89" s="2">
        <f t="shared" si="65"/>
        <v>0</v>
      </c>
      <c r="BA89" s="2">
        <f t="shared" si="66"/>
        <v>1</v>
      </c>
      <c r="BB89" s="51" t="str">
        <f t="shared" si="111"/>
        <v/>
      </c>
      <c r="BC89" s="9">
        <f t="shared" si="114"/>
        <v>0.1</v>
      </c>
      <c r="BD89" s="9" t="str">
        <f t="shared" si="115"/>
        <v/>
      </c>
      <c r="BE89" s="9" t="str">
        <f t="shared" si="116"/>
        <v/>
      </c>
      <c r="BG89" s="4">
        <f t="shared" si="84"/>
        <v>40082</v>
      </c>
      <c r="BH89" s="45">
        <f t="shared" si="85"/>
        <v>0.1</v>
      </c>
      <c r="BI89" s="45" t="str">
        <f t="shared" si="86"/>
        <v/>
      </c>
      <c r="BJ89" s="45" t="str">
        <f t="shared" si="87"/>
        <v/>
      </c>
      <c r="BN89" s="4">
        <f t="shared" si="88"/>
        <v>40082</v>
      </c>
      <c r="BO89" s="45">
        <f t="shared" si="89"/>
        <v>0.1</v>
      </c>
      <c r="BS89" s="12">
        <v>41632</v>
      </c>
      <c r="BT89" s="2">
        <v>671.58115999999995</v>
      </c>
      <c r="BU89" s="10">
        <f t="shared" si="104"/>
        <v>3.6897670768528103E-2</v>
      </c>
      <c r="BV89" s="58">
        <f t="shared" si="90"/>
        <v>0</v>
      </c>
      <c r="BW89" s="58">
        <f t="shared" si="91"/>
        <v>1</v>
      </c>
      <c r="BX89" s="44">
        <f t="shared" si="92"/>
        <v>1</v>
      </c>
      <c r="BY89" s="44"/>
      <c r="BZ89" s="44">
        <f t="shared" si="97"/>
        <v>23.897999999999911</v>
      </c>
      <c r="CB89" s="46">
        <f t="shared" si="73"/>
        <v>40082</v>
      </c>
      <c r="CC89" s="9">
        <f t="shared" si="74"/>
        <v>0</v>
      </c>
      <c r="CD89" s="2">
        <f t="shared" si="75"/>
        <v>1</v>
      </c>
      <c r="CE89" s="61">
        <f t="shared" si="63"/>
        <v>1</v>
      </c>
      <c r="CF89" s="9">
        <f t="shared" si="93"/>
        <v>0.1</v>
      </c>
      <c r="CG89" s="9" t="str">
        <f t="shared" si="94"/>
        <v/>
      </c>
      <c r="CH89" s="9" t="str">
        <f t="shared" si="95"/>
        <v/>
      </c>
      <c r="CJ89" s="4">
        <f t="shared" si="110"/>
        <v>40082</v>
      </c>
      <c r="CK89" s="3">
        <f t="shared" si="96"/>
        <v>0.1</v>
      </c>
    </row>
    <row r="90" spans="1:89" x14ac:dyDescent="0.25">
      <c r="A90" s="1">
        <v>40085</v>
      </c>
      <c r="B90" s="3">
        <v>0</v>
      </c>
      <c r="C90">
        <f t="shared" si="76"/>
        <v>1</v>
      </c>
      <c r="D90">
        <f t="shared" si="77"/>
        <v>1</v>
      </c>
      <c r="E90">
        <f t="shared" si="78"/>
        <v>1</v>
      </c>
      <c r="F90">
        <f t="shared" si="79"/>
        <v>0.1</v>
      </c>
      <c r="H90" s="4">
        <f t="shared" si="70"/>
        <v>40085</v>
      </c>
      <c r="I90">
        <f t="shared" si="71"/>
        <v>1</v>
      </c>
      <c r="J90">
        <f t="shared" si="72"/>
        <v>0.1</v>
      </c>
      <c r="L90" s="7">
        <v>40083</v>
      </c>
      <c r="M90" s="9">
        <v>0</v>
      </c>
      <c r="N90" s="10">
        <f t="shared" si="98"/>
        <v>0</v>
      </c>
      <c r="O90" s="8">
        <f t="shared" si="105"/>
        <v>0</v>
      </c>
      <c r="P90" s="11">
        <f t="shared" si="99"/>
        <v>0</v>
      </c>
      <c r="Q90" s="11">
        <f t="shared" si="67"/>
        <v>0</v>
      </c>
      <c r="R90" s="11"/>
      <c r="S90" s="12">
        <f t="shared" si="106"/>
        <v>40085</v>
      </c>
      <c r="T90" s="9">
        <f t="shared" si="100"/>
        <v>0</v>
      </c>
      <c r="U90" s="9" t="str">
        <f t="shared" si="101"/>
        <v/>
      </c>
      <c r="W90" s="1">
        <v>40085</v>
      </c>
      <c r="X90" s="3">
        <v>0</v>
      </c>
      <c r="Z90" s="12">
        <f t="shared" si="107"/>
        <v>40085</v>
      </c>
      <c r="AA90" s="21">
        <f t="shared" si="108"/>
        <v>0</v>
      </c>
      <c r="AB90" s="21" t="str">
        <f t="shared" si="109"/>
        <v/>
      </c>
      <c r="AK90" s="12">
        <v>41633</v>
      </c>
      <c r="AL90" s="2">
        <v>659.84333000000004</v>
      </c>
      <c r="AM90" s="10">
        <f t="shared" si="102"/>
        <v>-1.8122796337641259E-2</v>
      </c>
      <c r="AN90" s="39">
        <f t="shared" si="80"/>
        <v>41634</v>
      </c>
      <c r="AO90" s="40">
        <f t="shared" si="103"/>
        <v>0</v>
      </c>
      <c r="AS90" s="4">
        <f t="shared" si="112"/>
        <v>40085</v>
      </c>
      <c r="AT90" s="3">
        <f t="shared" si="113"/>
        <v>0</v>
      </c>
      <c r="AU90" t="str">
        <f t="shared" si="81"/>
        <v/>
      </c>
      <c r="AV90" t="str">
        <f t="shared" si="82"/>
        <v/>
      </c>
      <c r="AW90" t="str">
        <f t="shared" si="83"/>
        <v/>
      </c>
      <c r="AY90" s="12">
        <f t="shared" si="64"/>
        <v>40085</v>
      </c>
      <c r="AZ90" s="2">
        <f t="shared" si="65"/>
        <v>0</v>
      </c>
      <c r="BA90" s="2">
        <f t="shared" si="66"/>
        <v>1</v>
      </c>
      <c r="BB90" s="51" t="str">
        <f t="shared" si="111"/>
        <v/>
      </c>
      <c r="BC90" s="9">
        <f t="shared" si="114"/>
        <v>0.1</v>
      </c>
      <c r="BD90" s="9" t="str">
        <f t="shared" si="115"/>
        <v/>
      </c>
      <c r="BE90" s="9" t="str">
        <f t="shared" si="116"/>
        <v/>
      </c>
      <c r="BG90" s="4">
        <f t="shared" si="84"/>
        <v>40085</v>
      </c>
      <c r="BH90" s="45">
        <f t="shared" si="85"/>
        <v>0.1</v>
      </c>
      <c r="BI90" s="45" t="str">
        <f t="shared" si="86"/>
        <v/>
      </c>
      <c r="BJ90" s="45" t="str">
        <f t="shared" si="87"/>
        <v/>
      </c>
      <c r="BN90" s="4">
        <f t="shared" si="88"/>
        <v>40085</v>
      </c>
      <c r="BO90" s="45">
        <f t="shared" si="89"/>
        <v>0.1</v>
      </c>
      <c r="BS90" s="12">
        <v>41633</v>
      </c>
      <c r="BT90" s="2">
        <v>659.84333000000004</v>
      </c>
      <c r="BU90" s="10">
        <f t="shared" si="104"/>
        <v>-1.7477902447412191E-2</v>
      </c>
      <c r="BV90" s="58">
        <f t="shared" si="90"/>
        <v>0</v>
      </c>
      <c r="BW90" s="58">
        <f t="shared" si="91"/>
        <v>0</v>
      </c>
      <c r="BX90" s="44">
        <f t="shared" si="92"/>
        <v>0</v>
      </c>
      <c r="BY90" s="44"/>
      <c r="BZ90" s="44">
        <f t="shared" si="97"/>
        <v>-11.737829999999917</v>
      </c>
      <c r="CB90" s="46">
        <f t="shared" si="73"/>
        <v>40085</v>
      </c>
      <c r="CC90" s="9">
        <f t="shared" si="74"/>
        <v>0</v>
      </c>
      <c r="CD90" s="2">
        <f t="shared" si="75"/>
        <v>1</v>
      </c>
      <c r="CE90" s="61">
        <f t="shared" si="63"/>
        <v>0</v>
      </c>
      <c r="CF90" s="9">
        <f t="shared" si="93"/>
        <v>0.1</v>
      </c>
      <c r="CG90" s="9" t="str">
        <f t="shared" si="94"/>
        <v/>
      </c>
      <c r="CH90" s="9" t="str">
        <f t="shared" si="95"/>
        <v/>
      </c>
      <c r="CJ90" s="4">
        <f t="shared" si="110"/>
        <v>40085</v>
      </c>
      <c r="CK90" s="3">
        <f t="shared" si="96"/>
        <v>0.1</v>
      </c>
    </row>
    <row r="91" spans="1:89" x14ac:dyDescent="0.25">
      <c r="A91" s="1">
        <v>40088</v>
      </c>
      <c r="B91" s="3">
        <v>0</v>
      </c>
      <c r="C91">
        <f t="shared" si="76"/>
        <v>1</v>
      </c>
      <c r="D91">
        <f t="shared" si="77"/>
        <v>1</v>
      </c>
      <c r="E91">
        <f t="shared" si="78"/>
        <v>1</v>
      </c>
      <c r="F91">
        <f t="shared" si="79"/>
        <v>0.1</v>
      </c>
      <c r="H91" s="4">
        <f t="shared" si="70"/>
        <v>40088</v>
      </c>
      <c r="I91">
        <f t="shared" si="71"/>
        <v>1</v>
      </c>
      <c r="J91">
        <f t="shared" si="72"/>
        <v>0.1</v>
      </c>
      <c r="L91" s="7">
        <v>40086</v>
      </c>
      <c r="M91" s="9">
        <v>0</v>
      </c>
      <c r="N91" s="10">
        <f t="shared" si="98"/>
        <v>0</v>
      </c>
      <c r="O91" s="8">
        <f t="shared" si="105"/>
        <v>0</v>
      </c>
      <c r="P91" s="11">
        <f t="shared" si="99"/>
        <v>0</v>
      </c>
      <c r="Q91" s="11">
        <f t="shared" si="67"/>
        <v>0</v>
      </c>
      <c r="R91" s="11"/>
      <c r="S91" s="12">
        <f t="shared" si="106"/>
        <v>40088</v>
      </c>
      <c r="T91" s="9">
        <f t="shared" si="100"/>
        <v>0</v>
      </c>
      <c r="U91" s="9" t="str">
        <f t="shared" si="101"/>
        <v/>
      </c>
      <c r="W91" s="1">
        <v>40088</v>
      </c>
      <c r="X91" s="3">
        <v>0</v>
      </c>
      <c r="Z91" s="12">
        <f t="shared" si="107"/>
        <v>40088</v>
      </c>
      <c r="AA91" s="21">
        <f t="shared" si="108"/>
        <v>0</v>
      </c>
      <c r="AB91" s="21" t="str">
        <f t="shared" si="109"/>
        <v/>
      </c>
      <c r="AK91" s="12">
        <v>41634</v>
      </c>
      <c r="AL91" s="2">
        <v>702.00082999999995</v>
      </c>
      <c r="AM91" s="10">
        <f t="shared" si="102"/>
        <v>6.2773500078530969E-2</v>
      </c>
      <c r="AN91" s="39">
        <f t="shared" si="80"/>
        <v>41635</v>
      </c>
      <c r="AO91" s="40">
        <f t="shared" si="103"/>
        <v>1</v>
      </c>
      <c r="AS91" s="4">
        <f t="shared" si="112"/>
        <v>40088</v>
      </c>
      <c r="AT91" s="3">
        <f t="shared" si="113"/>
        <v>0</v>
      </c>
      <c r="AU91" t="str">
        <f t="shared" si="81"/>
        <v/>
      </c>
      <c r="AV91" t="str">
        <f t="shared" si="82"/>
        <v/>
      </c>
      <c r="AW91" t="str">
        <f t="shared" si="83"/>
        <v/>
      </c>
      <c r="AY91" s="12">
        <f t="shared" si="64"/>
        <v>40088</v>
      </c>
      <c r="AZ91" s="2">
        <f t="shared" si="65"/>
        <v>0</v>
      </c>
      <c r="BA91" s="2">
        <f t="shared" si="66"/>
        <v>1</v>
      </c>
      <c r="BB91" s="51" t="str">
        <f t="shared" si="111"/>
        <v/>
      </c>
      <c r="BC91" s="9">
        <f t="shared" si="114"/>
        <v>0.1</v>
      </c>
      <c r="BD91" s="9" t="str">
        <f t="shared" si="115"/>
        <v/>
      </c>
      <c r="BE91" s="9" t="str">
        <f t="shared" si="116"/>
        <v/>
      </c>
      <c r="BG91" s="4">
        <f t="shared" si="84"/>
        <v>40088</v>
      </c>
      <c r="BH91" s="45">
        <f t="shared" si="85"/>
        <v>0.1</v>
      </c>
      <c r="BI91" s="45" t="str">
        <f t="shared" si="86"/>
        <v/>
      </c>
      <c r="BJ91" s="45" t="str">
        <f t="shared" si="87"/>
        <v/>
      </c>
      <c r="BN91" s="4">
        <f t="shared" si="88"/>
        <v>40088</v>
      </c>
      <c r="BO91" s="45">
        <f t="shared" si="89"/>
        <v>0.1</v>
      </c>
      <c r="BS91" s="12">
        <v>41634</v>
      </c>
      <c r="BT91" s="2">
        <v>702.00082999999995</v>
      </c>
      <c r="BU91" s="10">
        <f t="shared" si="104"/>
        <v>6.3890166170202725E-2</v>
      </c>
      <c r="BV91" s="58">
        <f t="shared" si="90"/>
        <v>1</v>
      </c>
      <c r="BW91" s="58">
        <f t="shared" si="91"/>
        <v>0</v>
      </c>
      <c r="BX91" s="44">
        <f t="shared" si="92"/>
        <v>1</v>
      </c>
      <c r="BY91" s="44"/>
      <c r="BZ91" s="44">
        <f t="shared" si="97"/>
        <v>42.157499999999914</v>
      </c>
      <c r="CB91" s="46">
        <f t="shared" si="73"/>
        <v>40088</v>
      </c>
      <c r="CC91" s="9">
        <f t="shared" si="74"/>
        <v>0</v>
      </c>
      <c r="CD91" s="2">
        <f t="shared" si="75"/>
        <v>1</v>
      </c>
      <c r="CE91" s="61">
        <f t="shared" si="63"/>
        <v>1</v>
      </c>
      <c r="CF91" s="9">
        <f t="shared" si="93"/>
        <v>0.1</v>
      </c>
      <c r="CG91" s="9" t="str">
        <f t="shared" si="94"/>
        <v/>
      </c>
      <c r="CH91" s="9" t="str">
        <f t="shared" si="95"/>
        <v/>
      </c>
      <c r="CJ91" s="4">
        <f t="shared" si="110"/>
        <v>40088</v>
      </c>
      <c r="CK91" s="3">
        <f t="shared" si="96"/>
        <v>0.1</v>
      </c>
    </row>
    <row r="92" spans="1:89" x14ac:dyDescent="0.25">
      <c r="A92" s="1">
        <v>40091</v>
      </c>
      <c r="B92" s="3">
        <v>0</v>
      </c>
      <c r="C92">
        <f t="shared" si="76"/>
        <v>1</v>
      </c>
      <c r="D92">
        <f t="shared" si="77"/>
        <v>1</v>
      </c>
      <c r="E92">
        <f t="shared" si="78"/>
        <v>1</v>
      </c>
      <c r="F92">
        <f t="shared" si="79"/>
        <v>0.1</v>
      </c>
      <c r="H92" s="4">
        <f t="shared" si="70"/>
        <v>40091</v>
      </c>
      <c r="I92">
        <f t="shared" si="71"/>
        <v>1</v>
      </c>
      <c r="J92">
        <f t="shared" si="72"/>
        <v>0.1</v>
      </c>
      <c r="L92" s="7">
        <v>40089</v>
      </c>
      <c r="M92" s="9">
        <v>0</v>
      </c>
      <c r="N92" s="10">
        <f t="shared" si="98"/>
        <v>0</v>
      </c>
      <c r="O92" s="8">
        <f t="shared" si="105"/>
        <v>0</v>
      </c>
      <c r="P92" s="11">
        <f t="shared" si="99"/>
        <v>0</v>
      </c>
      <c r="Q92" s="11">
        <f t="shared" si="67"/>
        <v>0</v>
      </c>
      <c r="R92" s="11"/>
      <c r="S92" s="12">
        <f t="shared" si="106"/>
        <v>40091</v>
      </c>
      <c r="T92" s="9">
        <f t="shared" si="100"/>
        <v>0</v>
      </c>
      <c r="U92" s="9" t="str">
        <f t="shared" si="101"/>
        <v/>
      </c>
      <c r="W92" s="1">
        <v>40091</v>
      </c>
      <c r="X92" s="3">
        <v>0</v>
      </c>
      <c r="Z92" s="12">
        <f t="shared" si="107"/>
        <v>40091</v>
      </c>
      <c r="AA92" s="21">
        <f t="shared" si="108"/>
        <v>0</v>
      </c>
      <c r="AB92" s="21" t="str">
        <f t="shared" si="109"/>
        <v/>
      </c>
      <c r="AK92" s="12">
        <v>41635</v>
      </c>
      <c r="AL92" s="2">
        <v>758.01016000000004</v>
      </c>
      <c r="AM92" s="10">
        <f t="shared" si="102"/>
        <v>8.488277058131373E-2</v>
      </c>
      <c r="AN92" s="39">
        <f t="shared" si="80"/>
        <v>41636</v>
      </c>
      <c r="AO92" s="40">
        <f t="shared" si="103"/>
        <v>1</v>
      </c>
      <c r="AS92" s="4">
        <f t="shared" si="112"/>
        <v>40091</v>
      </c>
      <c r="AT92" s="3">
        <f t="shared" si="113"/>
        <v>0</v>
      </c>
      <c r="AU92" t="str">
        <f t="shared" si="81"/>
        <v/>
      </c>
      <c r="AV92" t="str">
        <f t="shared" si="82"/>
        <v/>
      </c>
      <c r="AW92" t="str">
        <f t="shared" si="83"/>
        <v/>
      </c>
      <c r="AY92" s="12">
        <f t="shared" si="64"/>
        <v>40091</v>
      </c>
      <c r="AZ92" s="2">
        <f t="shared" si="65"/>
        <v>0</v>
      </c>
      <c r="BA92" s="2">
        <f t="shared" si="66"/>
        <v>1</v>
      </c>
      <c r="BB92" s="51" t="str">
        <f t="shared" si="111"/>
        <v/>
      </c>
      <c r="BC92" s="9">
        <f t="shared" si="114"/>
        <v>0.1</v>
      </c>
      <c r="BD92" s="9" t="str">
        <f t="shared" si="115"/>
        <v/>
      </c>
      <c r="BE92" s="9" t="str">
        <f t="shared" si="116"/>
        <v/>
      </c>
      <c r="BG92" s="4">
        <f t="shared" si="84"/>
        <v>40091</v>
      </c>
      <c r="BH92" s="45">
        <f t="shared" si="85"/>
        <v>0.1</v>
      </c>
      <c r="BI92" s="45" t="str">
        <f t="shared" si="86"/>
        <v/>
      </c>
      <c r="BJ92" s="45" t="str">
        <f t="shared" si="87"/>
        <v/>
      </c>
      <c r="BN92" s="4">
        <f t="shared" si="88"/>
        <v>40091</v>
      </c>
      <c r="BO92" s="45">
        <f t="shared" si="89"/>
        <v>0.1</v>
      </c>
      <c r="BS92" s="12">
        <v>41635</v>
      </c>
      <c r="BT92" s="2">
        <v>758.01016000000004</v>
      </c>
      <c r="BU92" s="10">
        <f t="shared" si="104"/>
        <v>7.9785276037351832E-2</v>
      </c>
      <c r="BV92" s="58">
        <f t="shared" si="90"/>
        <v>1</v>
      </c>
      <c r="BW92" s="58">
        <f t="shared" si="91"/>
        <v>1</v>
      </c>
      <c r="BX92" s="44">
        <f t="shared" si="92"/>
        <v>1</v>
      </c>
      <c r="BY92" s="44"/>
      <c r="BZ92" s="44">
        <f t="shared" si="97"/>
        <v>56.009330000000091</v>
      </c>
      <c r="CB92" s="46">
        <f t="shared" si="73"/>
        <v>40091</v>
      </c>
      <c r="CC92" s="9">
        <f t="shared" si="74"/>
        <v>0</v>
      </c>
      <c r="CD92" s="2">
        <f t="shared" si="75"/>
        <v>1</v>
      </c>
      <c r="CE92" s="61">
        <f t="shared" si="63"/>
        <v>1</v>
      </c>
      <c r="CF92" s="9">
        <f t="shared" si="93"/>
        <v>0.1</v>
      </c>
      <c r="CG92" s="9" t="str">
        <f t="shared" si="94"/>
        <v/>
      </c>
      <c r="CH92" s="9" t="str">
        <f t="shared" si="95"/>
        <v/>
      </c>
      <c r="CJ92" s="4">
        <f t="shared" si="110"/>
        <v>40091</v>
      </c>
      <c r="CK92" s="3">
        <f t="shared" si="96"/>
        <v>0.1</v>
      </c>
    </row>
    <row r="93" spans="1:89" x14ac:dyDescent="0.25">
      <c r="A93" s="1">
        <v>40094</v>
      </c>
      <c r="B93" s="3">
        <v>0</v>
      </c>
      <c r="C93">
        <f t="shared" si="76"/>
        <v>1</v>
      </c>
      <c r="D93">
        <f t="shared" si="77"/>
        <v>1</v>
      </c>
      <c r="E93">
        <f t="shared" si="78"/>
        <v>1</v>
      </c>
      <c r="F93">
        <f t="shared" si="79"/>
        <v>0.1</v>
      </c>
      <c r="H93" s="4">
        <f t="shared" si="70"/>
        <v>40094</v>
      </c>
      <c r="I93">
        <f t="shared" si="71"/>
        <v>1</v>
      </c>
      <c r="J93">
        <f t="shared" si="72"/>
        <v>0.1</v>
      </c>
      <c r="L93" s="7">
        <v>40092</v>
      </c>
      <c r="M93" s="9">
        <v>0</v>
      </c>
      <c r="N93" s="10">
        <f t="shared" si="98"/>
        <v>0</v>
      </c>
      <c r="O93" s="8">
        <f t="shared" si="105"/>
        <v>0</v>
      </c>
      <c r="P93" s="11">
        <f t="shared" si="99"/>
        <v>0</v>
      </c>
      <c r="Q93" s="11">
        <f t="shared" si="67"/>
        <v>0</v>
      </c>
      <c r="R93" s="11"/>
      <c r="S93" s="12">
        <f t="shared" si="106"/>
        <v>40094</v>
      </c>
      <c r="T93" s="9">
        <f t="shared" si="100"/>
        <v>0</v>
      </c>
      <c r="U93" s="9" t="str">
        <f t="shared" si="101"/>
        <v/>
      </c>
      <c r="W93" s="1">
        <v>40094</v>
      </c>
      <c r="X93" s="3">
        <v>0</v>
      </c>
      <c r="Z93" s="12">
        <f t="shared" si="107"/>
        <v>40094</v>
      </c>
      <c r="AA93" s="21">
        <f t="shared" si="108"/>
        <v>0</v>
      </c>
      <c r="AB93" s="21" t="str">
        <f t="shared" si="109"/>
        <v/>
      </c>
      <c r="AK93" s="12">
        <v>41636</v>
      </c>
      <c r="AL93" s="2">
        <v>734.01166000000001</v>
      </c>
      <c r="AM93" s="10">
        <f t="shared" si="102"/>
        <v>-3.4185857016721811E-2</v>
      </c>
      <c r="AN93" s="39">
        <f t="shared" si="80"/>
        <v>41637</v>
      </c>
      <c r="AO93" s="40">
        <f t="shared" si="103"/>
        <v>0</v>
      </c>
      <c r="AS93" s="4">
        <f t="shared" si="112"/>
        <v>40094</v>
      </c>
      <c r="AT93" s="3">
        <f t="shared" si="113"/>
        <v>0</v>
      </c>
      <c r="AU93" t="str">
        <f t="shared" si="81"/>
        <v/>
      </c>
      <c r="AV93" t="str">
        <f t="shared" si="82"/>
        <v/>
      </c>
      <c r="AW93" t="str">
        <f t="shared" si="83"/>
        <v/>
      </c>
      <c r="AY93" s="12">
        <f t="shared" si="64"/>
        <v>40094</v>
      </c>
      <c r="AZ93" s="2">
        <f t="shared" si="65"/>
        <v>0</v>
      </c>
      <c r="BA93" s="2">
        <f t="shared" si="66"/>
        <v>1</v>
      </c>
      <c r="BB93" s="51" t="str">
        <f t="shared" si="111"/>
        <v/>
      </c>
      <c r="BC93" s="9">
        <f t="shared" si="114"/>
        <v>0.1</v>
      </c>
      <c r="BD93" s="9" t="str">
        <f t="shared" si="115"/>
        <v/>
      </c>
      <c r="BE93" s="9" t="str">
        <f t="shared" si="116"/>
        <v/>
      </c>
      <c r="BG93" s="4">
        <f t="shared" si="84"/>
        <v>40094</v>
      </c>
      <c r="BH93" s="45">
        <f t="shared" si="85"/>
        <v>0.1</v>
      </c>
      <c r="BI93" s="45" t="str">
        <f t="shared" si="86"/>
        <v/>
      </c>
      <c r="BJ93" s="45" t="str">
        <f t="shared" si="87"/>
        <v/>
      </c>
      <c r="BN93" s="4">
        <f t="shared" si="88"/>
        <v>40094</v>
      </c>
      <c r="BO93" s="45">
        <f t="shared" si="89"/>
        <v>0.1</v>
      </c>
      <c r="BS93" s="12">
        <v>41636</v>
      </c>
      <c r="BT93" s="2">
        <v>734.01166000000001</v>
      </c>
      <c r="BU93" s="10">
        <f t="shared" si="104"/>
        <v>-3.1659865878314923E-2</v>
      </c>
      <c r="BV93" s="58">
        <f t="shared" si="90"/>
        <v>0</v>
      </c>
      <c r="BW93" s="58">
        <f t="shared" si="91"/>
        <v>1</v>
      </c>
      <c r="BX93" s="44">
        <f t="shared" si="92"/>
        <v>1</v>
      </c>
      <c r="BY93" s="44"/>
      <c r="BZ93" s="44">
        <f t="shared" si="97"/>
        <v>-23.998500000000035</v>
      </c>
      <c r="CB93" s="46">
        <f t="shared" si="73"/>
        <v>40094</v>
      </c>
      <c r="CC93" s="9">
        <f t="shared" si="74"/>
        <v>0</v>
      </c>
      <c r="CD93" s="2">
        <f t="shared" si="75"/>
        <v>1</v>
      </c>
      <c r="CE93" s="61">
        <f t="shared" si="63"/>
        <v>1</v>
      </c>
      <c r="CF93" s="9">
        <f t="shared" si="93"/>
        <v>0.1</v>
      </c>
      <c r="CG93" s="9" t="str">
        <f t="shared" si="94"/>
        <v/>
      </c>
      <c r="CH93" s="9" t="str">
        <f t="shared" si="95"/>
        <v/>
      </c>
      <c r="CJ93" s="4">
        <f t="shared" si="110"/>
        <v>40094</v>
      </c>
      <c r="CK93" s="3">
        <f t="shared" si="96"/>
        <v>0.1</v>
      </c>
    </row>
    <row r="94" spans="1:89" x14ac:dyDescent="0.25">
      <c r="A94" s="1">
        <v>40097</v>
      </c>
      <c r="B94" s="3">
        <v>0</v>
      </c>
      <c r="C94">
        <f t="shared" si="76"/>
        <v>1</v>
      </c>
      <c r="D94">
        <f t="shared" si="77"/>
        <v>1</v>
      </c>
      <c r="E94">
        <f t="shared" si="78"/>
        <v>1</v>
      </c>
      <c r="F94">
        <f t="shared" si="79"/>
        <v>0.1</v>
      </c>
      <c r="H94" s="4">
        <f t="shared" si="70"/>
        <v>40097</v>
      </c>
      <c r="I94">
        <f t="shared" si="71"/>
        <v>1</v>
      </c>
      <c r="J94">
        <f t="shared" si="72"/>
        <v>0.1</v>
      </c>
      <c r="L94" s="7">
        <v>40095</v>
      </c>
      <c r="M94" s="9">
        <v>0</v>
      </c>
      <c r="N94" s="10">
        <f t="shared" si="98"/>
        <v>0</v>
      </c>
      <c r="O94" s="8">
        <f t="shared" si="105"/>
        <v>0</v>
      </c>
      <c r="P94" s="11">
        <f t="shared" si="99"/>
        <v>0</v>
      </c>
      <c r="Q94" s="11">
        <f t="shared" si="67"/>
        <v>0</v>
      </c>
      <c r="R94" s="11"/>
      <c r="S94" s="12">
        <f t="shared" si="106"/>
        <v>40097</v>
      </c>
      <c r="T94" s="9">
        <f t="shared" si="100"/>
        <v>0</v>
      </c>
      <c r="U94" s="9" t="str">
        <f t="shared" si="101"/>
        <v/>
      </c>
      <c r="W94" s="1">
        <v>40097</v>
      </c>
      <c r="X94" s="3">
        <v>0</v>
      </c>
      <c r="Z94" s="12">
        <f t="shared" si="107"/>
        <v>40097</v>
      </c>
      <c r="AA94" s="21">
        <f t="shared" si="108"/>
        <v>0</v>
      </c>
      <c r="AB94" s="21" t="str">
        <f t="shared" si="109"/>
        <v/>
      </c>
      <c r="AK94" s="12">
        <v>41637</v>
      </c>
      <c r="AL94" s="2">
        <v>717.92623000000003</v>
      </c>
      <c r="AM94" s="10">
        <f t="shared" si="102"/>
        <v>-2.1220599470592811E-2</v>
      </c>
      <c r="AN94" s="39">
        <f t="shared" si="80"/>
        <v>41638</v>
      </c>
      <c r="AO94" s="40">
        <f t="shared" si="103"/>
        <v>0</v>
      </c>
      <c r="AS94" s="4">
        <f t="shared" si="112"/>
        <v>40097</v>
      </c>
      <c r="AT94" s="3">
        <f t="shared" si="113"/>
        <v>0</v>
      </c>
      <c r="AU94" t="str">
        <f t="shared" si="81"/>
        <v/>
      </c>
      <c r="AV94" t="str">
        <f t="shared" si="82"/>
        <v/>
      </c>
      <c r="AW94" t="str">
        <f t="shared" si="83"/>
        <v/>
      </c>
      <c r="AY94" s="12">
        <f t="shared" si="64"/>
        <v>40097</v>
      </c>
      <c r="AZ94" s="2">
        <f t="shared" si="65"/>
        <v>0</v>
      </c>
      <c r="BA94" s="2">
        <f t="shared" si="66"/>
        <v>1</v>
      </c>
      <c r="BB94" s="51" t="str">
        <f t="shared" si="111"/>
        <v/>
      </c>
      <c r="BC94" s="9">
        <f t="shared" si="114"/>
        <v>0.1</v>
      </c>
      <c r="BD94" s="9" t="str">
        <f t="shared" si="115"/>
        <v/>
      </c>
      <c r="BE94" s="9" t="str">
        <f t="shared" si="116"/>
        <v/>
      </c>
      <c r="BG94" s="4">
        <f t="shared" si="84"/>
        <v>40097</v>
      </c>
      <c r="BH94" s="45">
        <f t="shared" si="85"/>
        <v>0.1</v>
      </c>
      <c r="BI94" s="45" t="str">
        <f t="shared" si="86"/>
        <v/>
      </c>
      <c r="BJ94" s="45" t="str">
        <f t="shared" si="87"/>
        <v/>
      </c>
      <c r="BN94" s="4">
        <f t="shared" si="88"/>
        <v>40097</v>
      </c>
      <c r="BO94" s="45">
        <f t="shared" si="89"/>
        <v>0.1</v>
      </c>
      <c r="BS94" s="12">
        <v>41637</v>
      </c>
      <c r="BT94" s="2">
        <v>717.92623000000003</v>
      </c>
      <c r="BU94" s="10">
        <f t="shared" si="104"/>
        <v>-2.191440664580175E-2</v>
      </c>
      <c r="BV94" s="58">
        <f t="shared" si="90"/>
        <v>0</v>
      </c>
      <c r="BW94" s="58">
        <f t="shared" si="91"/>
        <v>0</v>
      </c>
      <c r="BX94" s="44">
        <f t="shared" si="92"/>
        <v>0</v>
      </c>
      <c r="BY94" s="44"/>
      <c r="BZ94" s="44">
        <f t="shared" si="97"/>
        <v>-16.085429999999974</v>
      </c>
      <c r="CB94" s="46">
        <f t="shared" si="73"/>
        <v>40097</v>
      </c>
      <c r="CC94" s="9">
        <f t="shared" si="74"/>
        <v>0</v>
      </c>
      <c r="CD94" s="2">
        <f t="shared" si="75"/>
        <v>1</v>
      </c>
      <c r="CE94" s="61">
        <f t="shared" ref="CE94:CE157" si="117">BX94</f>
        <v>0</v>
      </c>
      <c r="CF94" s="9">
        <f t="shared" si="93"/>
        <v>0.1</v>
      </c>
      <c r="CG94" s="9" t="str">
        <f t="shared" si="94"/>
        <v/>
      </c>
      <c r="CH94" s="9" t="str">
        <f t="shared" si="95"/>
        <v/>
      </c>
      <c r="CJ94" s="4">
        <f t="shared" si="110"/>
        <v>40097</v>
      </c>
      <c r="CK94" s="3">
        <f t="shared" si="96"/>
        <v>0.1</v>
      </c>
    </row>
    <row r="95" spans="1:89" x14ac:dyDescent="0.25">
      <c r="A95" s="1">
        <v>40100</v>
      </c>
      <c r="B95" s="3">
        <v>0</v>
      </c>
      <c r="C95">
        <f t="shared" si="76"/>
        <v>1</v>
      </c>
      <c r="D95">
        <f t="shared" si="77"/>
        <v>1</v>
      </c>
      <c r="E95">
        <f t="shared" si="78"/>
        <v>1</v>
      </c>
      <c r="F95">
        <f t="shared" si="79"/>
        <v>0.1</v>
      </c>
      <c r="H95" s="4">
        <f t="shared" si="70"/>
        <v>40100</v>
      </c>
      <c r="I95">
        <f t="shared" si="71"/>
        <v>1</v>
      </c>
      <c r="J95">
        <f t="shared" si="72"/>
        <v>0.1</v>
      </c>
      <c r="L95" s="7">
        <v>40098</v>
      </c>
      <c r="M95" s="9">
        <v>0</v>
      </c>
      <c r="N95" s="10">
        <f t="shared" si="98"/>
        <v>0</v>
      </c>
      <c r="O95" s="8">
        <f t="shared" si="105"/>
        <v>0</v>
      </c>
      <c r="P95" s="11">
        <f t="shared" si="99"/>
        <v>0</v>
      </c>
      <c r="Q95" s="11">
        <f t="shared" si="67"/>
        <v>0</v>
      </c>
      <c r="R95" s="11"/>
      <c r="S95" s="12">
        <f t="shared" si="106"/>
        <v>40100</v>
      </c>
      <c r="T95" s="9">
        <f t="shared" si="100"/>
        <v>0</v>
      </c>
      <c r="U95" s="9" t="str">
        <f t="shared" si="101"/>
        <v/>
      </c>
      <c r="W95" s="1">
        <v>40100</v>
      </c>
      <c r="X95" s="3">
        <v>0</v>
      </c>
      <c r="Z95" s="12">
        <f t="shared" si="107"/>
        <v>40100</v>
      </c>
      <c r="AA95" s="21">
        <f t="shared" si="108"/>
        <v>0</v>
      </c>
      <c r="AB95" s="21" t="str">
        <f t="shared" si="109"/>
        <v/>
      </c>
      <c r="AK95" s="12">
        <v>41638</v>
      </c>
      <c r="AL95" s="2">
        <v>752.82021999999995</v>
      </c>
      <c r="AM95" s="10">
        <f t="shared" si="102"/>
        <v>4.7538740733355539E-2</v>
      </c>
      <c r="AN95" s="39">
        <f t="shared" si="80"/>
        <v>41639</v>
      </c>
      <c r="AO95" s="40">
        <f t="shared" si="103"/>
        <v>0</v>
      </c>
      <c r="AS95" s="4">
        <f t="shared" si="112"/>
        <v>40100</v>
      </c>
      <c r="AT95" s="3">
        <f t="shared" si="113"/>
        <v>0</v>
      </c>
      <c r="AU95" t="str">
        <f t="shared" si="81"/>
        <v/>
      </c>
      <c r="AV95" t="str">
        <f t="shared" si="82"/>
        <v/>
      </c>
      <c r="AW95" t="str">
        <f t="shared" si="83"/>
        <v/>
      </c>
      <c r="AY95" s="12">
        <f t="shared" ref="AY95:AY158" si="118">A95</f>
        <v>40100</v>
      </c>
      <c r="AZ95" s="2">
        <f t="shared" si="65"/>
        <v>0</v>
      </c>
      <c r="BA95" s="2">
        <f t="shared" si="66"/>
        <v>1</v>
      </c>
      <c r="BB95" s="51" t="str">
        <f t="shared" si="111"/>
        <v/>
      </c>
      <c r="BC95" s="9">
        <f t="shared" si="114"/>
        <v>0.1</v>
      </c>
      <c r="BD95" s="9" t="str">
        <f t="shared" si="115"/>
        <v/>
      </c>
      <c r="BE95" s="9" t="str">
        <f t="shared" si="116"/>
        <v/>
      </c>
      <c r="BG95" s="4">
        <f t="shared" si="84"/>
        <v>40100</v>
      </c>
      <c r="BH95" s="45">
        <f t="shared" si="85"/>
        <v>0.1</v>
      </c>
      <c r="BI95" s="45" t="str">
        <f t="shared" si="86"/>
        <v/>
      </c>
      <c r="BJ95" s="45" t="str">
        <f t="shared" si="87"/>
        <v/>
      </c>
      <c r="BN95" s="4">
        <f t="shared" si="88"/>
        <v>40100</v>
      </c>
      <c r="BO95" s="45">
        <f t="shared" si="89"/>
        <v>0.1</v>
      </c>
      <c r="BS95" s="12">
        <v>41638</v>
      </c>
      <c r="BT95" s="2">
        <v>752.82021999999995</v>
      </c>
      <c r="BU95" s="10">
        <f t="shared" si="104"/>
        <v>4.8603865608866127E-2</v>
      </c>
      <c r="BV95" s="58">
        <f t="shared" si="90"/>
        <v>0</v>
      </c>
      <c r="BW95" s="58">
        <f t="shared" si="91"/>
        <v>0</v>
      </c>
      <c r="BX95" s="44">
        <f t="shared" si="92"/>
        <v>0</v>
      </c>
      <c r="BY95" s="44"/>
      <c r="BZ95" s="44">
        <f t="shared" si="97"/>
        <v>34.893989999999917</v>
      </c>
      <c r="CB95" s="46">
        <f t="shared" si="73"/>
        <v>40100</v>
      </c>
      <c r="CC95" s="9">
        <f t="shared" si="74"/>
        <v>0</v>
      </c>
      <c r="CD95" s="2">
        <f t="shared" si="75"/>
        <v>1</v>
      </c>
      <c r="CE95" s="61">
        <f t="shared" si="117"/>
        <v>0</v>
      </c>
      <c r="CF95" s="9">
        <f t="shared" si="93"/>
        <v>0.1</v>
      </c>
      <c r="CG95" s="9" t="str">
        <f t="shared" si="94"/>
        <v/>
      </c>
      <c r="CH95" s="9" t="str">
        <f t="shared" si="95"/>
        <v/>
      </c>
      <c r="CJ95" s="4">
        <f t="shared" si="110"/>
        <v>40100</v>
      </c>
      <c r="CK95" s="3">
        <f t="shared" si="96"/>
        <v>0.1</v>
      </c>
    </row>
    <row r="96" spans="1:89" x14ac:dyDescent="0.25">
      <c r="A96" s="1">
        <v>40103</v>
      </c>
      <c r="B96" s="3">
        <v>0</v>
      </c>
      <c r="C96">
        <f t="shared" si="76"/>
        <v>1</v>
      </c>
      <c r="D96">
        <f t="shared" si="77"/>
        <v>1</v>
      </c>
      <c r="E96">
        <f t="shared" si="78"/>
        <v>1</v>
      </c>
      <c r="F96">
        <f t="shared" si="79"/>
        <v>0.1</v>
      </c>
      <c r="H96" s="4">
        <f t="shared" si="70"/>
        <v>40103</v>
      </c>
      <c r="I96">
        <f t="shared" si="71"/>
        <v>1</v>
      </c>
      <c r="J96">
        <f t="shared" si="72"/>
        <v>0.1</v>
      </c>
      <c r="L96" s="7">
        <v>40101</v>
      </c>
      <c r="M96" s="9">
        <v>0</v>
      </c>
      <c r="N96" s="10">
        <f t="shared" si="98"/>
        <v>0</v>
      </c>
      <c r="O96" s="8">
        <f t="shared" si="105"/>
        <v>0</v>
      </c>
      <c r="P96" s="11">
        <f t="shared" si="99"/>
        <v>0</v>
      </c>
      <c r="Q96" s="11">
        <f t="shared" si="67"/>
        <v>0</v>
      </c>
      <c r="R96" s="11"/>
      <c r="S96" s="12">
        <f t="shared" si="106"/>
        <v>40103</v>
      </c>
      <c r="T96" s="9">
        <f t="shared" si="100"/>
        <v>0</v>
      </c>
      <c r="U96" s="9" t="str">
        <f t="shared" si="101"/>
        <v/>
      </c>
      <c r="W96" s="1">
        <v>40103</v>
      </c>
      <c r="X96" s="3">
        <v>0</v>
      </c>
      <c r="Z96" s="12">
        <f t="shared" si="107"/>
        <v>40103</v>
      </c>
      <c r="AA96" s="21">
        <f t="shared" si="108"/>
        <v>0</v>
      </c>
      <c r="AB96" s="21" t="str">
        <f t="shared" si="109"/>
        <v/>
      </c>
      <c r="AK96" s="12">
        <v>41639</v>
      </c>
      <c r="AL96" s="2">
        <v>744.17249000000004</v>
      </c>
      <c r="AM96" s="10">
        <f t="shared" si="102"/>
        <v>-1.2045429792974564E-2</v>
      </c>
      <c r="AN96" s="39">
        <f t="shared" si="80"/>
        <v>41640</v>
      </c>
      <c r="AO96" s="40">
        <f t="shared" si="103"/>
        <v>0</v>
      </c>
      <c r="AS96" s="4">
        <f t="shared" si="112"/>
        <v>40103</v>
      </c>
      <c r="AT96" s="3">
        <f t="shared" si="113"/>
        <v>0</v>
      </c>
      <c r="AU96" t="str">
        <f t="shared" si="81"/>
        <v/>
      </c>
      <c r="AV96" t="str">
        <f t="shared" si="82"/>
        <v/>
      </c>
      <c r="AW96" t="str">
        <f t="shared" si="83"/>
        <v/>
      </c>
      <c r="AY96" s="12">
        <f t="shared" si="118"/>
        <v>40103</v>
      </c>
      <c r="AZ96" s="2">
        <f t="shared" si="65"/>
        <v>0</v>
      </c>
      <c r="BA96" s="2">
        <f t="shared" si="66"/>
        <v>1</v>
      </c>
      <c r="BB96" s="51" t="str">
        <f t="shared" si="111"/>
        <v/>
      </c>
      <c r="BC96" s="9">
        <f t="shared" si="114"/>
        <v>0.1</v>
      </c>
      <c r="BD96" s="9" t="str">
        <f t="shared" si="115"/>
        <v/>
      </c>
      <c r="BE96" s="9" t="str">
        <f t="shared" si="116"/>
        <v/>
      </c>
      <c r="BG96" s="4">
        <f t="shared" si="84"/>
        <v>40103</v>
      </c>
      <c r="BH96" s="45">
        <f t="shared" si="85"/>
        <v>0.1</v>
      </c>
      <c r="BI96" s="45" t="str">
        <f t="shared" si="86"/>
        <v/>
      </c>
      <c r="BJ96" s="45" t="str">
        <f t="shared" si="87"/>
        <v/>
      </c>
      <c r="BN96" s="4">
        <f t="shared" si="88"/>
        <v>40103</v>
      </c>
      <c r="BO96" s="45">
        <f t="shared" si="89"/>
        <v>0.1</v>
      </c>
      <c r="BS96" s="12">
        <v>41639</v>
      </c>
      <c r="BT96" s="2">
        <v>744.17249000000004</v>
      </c>
      <c r="BU96" s="10">
        <f t="shared" si="104"/>
        <v>-1.1487111756907793E-2</v>
      </c>
      <c r="BV96" s="58">
        <f t="shared" si="90"/>
        <v>0</v>
      </c>
      <c r="BW96" s="58">
        <f t="shared" si="91"/>
        <v>0</v>
      </c>
      <c r="BX96" s="44">
        <f t="shared" si="92"/>
        <v>0</v>
      </c>
      <c r="BY96" s="44"/>
      <c r="BZ96" s="44">
        <f t="shared" si="97"/>
        <v>-8.6477299999999104</v>
      </c>
      <c r="CB96" s="46">
        <f t="shared" si="73"/>
        <v>40103</v>
      </c>
      <c r="CC96" s="9">
        <f t="shared" si="74"/>
        <v>0</v>
      </c>
      <c r="CD96" s="2">
        <f t="shared" si="75"/>
        <v>1</v>
      </c>
      <c r="CE96" s="61">
        <f t="shared" si="117"/>
        <v>0</v>
      </c>
      <c r="CF96" s="9">
        <f t="shared" si="93"/>
        <v>0.1</v>
      </c>
      <c r="CG96" s="9" t="str">
        <f t="shared" si="94"/>
        <v/>
      </c>
      <c r="CH96" s="9" t="str">
        <f t="shared" si="95"/>
        <v/>
      </c>
      <c r="CJ96" s="4">
        <f t="shared" si="110"/>
        <v>40103</v>
      </c>
      <c r="CK96" s="3">
        <f t="shared" si="96"/>
        <v>0.1</v>
      </c>
    </row>
    <row r="97" spans="1:89" x14ac:dyDescent="0.25">
      <c r="A97" s="1">
        <v>40106</v>
      </c>
      <c r="B97" s="3">
        <v>0</v>
      </c>
      <c r="C97">
        <f t="shared" si="76"/>
        <v>1</v>
      </c>
      <c r="D97">
        <f t="shared" si="77"/>
        <v>1</v>
      </c>
      <c r="E97">
        <f t="shared" si="78"/>
        <v>1</v>
      </c>
      <c r="F97">
        <f t="shared" si="79"/>
        <v>0.1</v>
      </c>
      <c r="H97" s="4">
        <f t="shared" si="70"/>
        <v>40106</v>
      </c>
      <c r="I97">
        <f t="shared" si="71"/>
        <v>1</v>
      </c>
      <c r="J97">
        <f t="shared" si="72"/>
        <v>0.1</v>
      </c>
      <c r="L97" s="7">
        <v>40104</v>
      </c>
      <c r="M97" s="9">
        <v>0</v>
      </c>
      <c r="N97" s="10">
        <f t="shared" si="98"/>
        <v>0</v>
      </c>
      <c r="O97" s="8">
        <f t="shared" si="105"/>
        <v>0</v>
      </c>
      <c r="P97" s="11">
        <f t="shared" si="99"/>
        <v>0</v>
      </c>
      <c r="Q97" s="11">
        <f t="shared" si="67"/>
        <v>0</v>
      </c>
      <c r="R97" s="11"/>
      <c r="S97" s="12">
        <f t="shared" si="106"/>
        <v>40106</v>
      </c>
      <c r="T97" s="9">
        <f t="shared" si="100"/>
        <v>0</v>
      </c>
      <c r="U97" s="9" t="str">
        <f t="shared" si="101"/>
        <v/>
      </c>
      <c r="W97" s="1">
        <v>40106</v>
      </c>
      <c r="X97" s="3">
        <v>0</v>
      </c>
      <c r="Z97" s="12">
        <f t="shared" si="107"/>
        <v>40106</v>
      </c>
      <c r="AA97" s="21">
        <f t="shared" si="108"/>
        <v>0</v>
      </c>
      <c r="AB97" s="21" t="str">
        <f t="shared" si="109"/>
        <v/>
      </c>
      <c r="AK97" s="12">
        <v>41640</v>
      </c>
      <c r="AL97" s="2">
        <v>768.40782999999999</v>
      </c>
      <c r="AM97" s="10">
        <f t="shared" si="102"/>
        <v>3.2192732549080512E-2</v>
      </c>
      <c r="AN97" s="39">
        <f t="shared" si="80"/>
        <v>41641</v>
      </c>
      <c r="AO97" s="40">
        <f t="shared" si="103"/>
        <v>0</v>
      </c>
      <c r="AS97" s="4">
        <f t="shared" si="112"/>
        <v>40106</v>
      </c>
      <c r="AT97" s="3">
        <f t="shared" si="113"/>
        <v>0</v>
      </c>
      <c r="AU97" t="str">
        <f t="shared" si="81"/>
        <v/>
      </c>
      <c r="AV97" t="str">
        <f t="shared" si="82"/>
        <v/>
      </c>
      <c r="AW97" t="str">
        <f t="shared" si="83"/>
        <v/>
      </c>
      <c r="AY97" s="12">
        <f t="shared" si="118"/>
        <v>40106</v>
      </c>
      <c r="AZ97" s="2">
        <f t="shared" si="65"/>
        <v>0</v>
      </c>
      <c r="BA97" s="2">
        <f t="shared" si="66"/>
        <v>1</v>
      </c>
      <c r="BB97" s="51" t="str">
        <f t="shared" si="111"/>
        <v/>
      </c>
      <c r="BC97" s="9">
        <f t="shared" si="114"/>
        <v>0.1</v>
      </c>
      <c r="BD97" s="9" t="str">
        <f t="shared" si="115"/>
        <v/>
      </c>
      <c r="BE97" s="9" t="str">
        <f t="shared" si="116"/>
        <v/>
      </c>
      <c r="BG97" s="4">
        <f t="shared" si="84"/>
        <v>40106</v>
      </c>
      <c r="BH97" s="45">
        <f t="shared" si="85"/>
        <v>0.1</v>
      </c>
      <c r="BI97" s="45" t="str">
        <f t="shared" si="86"/>
        <v/>
      </c>
      <c r="BJ97" s="45" t="str">
        <f t="shared" si="87"/>
        <v/>
      </c>
      <c r="BN97" s="4">
        <f t="shared" si="88"/>
        <v>40106</v>
      </c>
      <c r="BO97" s="45">
        <f t="shared" si="89"/>
        <v>0.1</v>
      </c>
      <c r="BS97" s="12">
        <v>41640</v>
      </c>
      <c r="BT97" s="2">
        <v>768.40782999999999</v>
      </c>
      <c r="BU97" s="10">
        <f t="shared" si="104"/>
        <v>3.2566831380719204E-2</v>
      </c>
      <c r="BV97" s="58">
        <f t="shared" si="90"/>
        <v>0</v>
      </c>
      <c r="BW97" s="58">
        <f t="shared" si="91"/>
        <v>0</v>
      </c>
      <c r="BX97" s="44">
        <f t="shared" si="92"/>
        <v>0</v>
      </c>
      <c r="BY97" s="44"/>
      <c r="BZ97" s="44">
        <f t="shared" si="97"/>
        <v>24.235339999999951</v>
      </c>
      <c r="CB97" s="46">
        <f t="shared" si="73"/>
        <v>40106</v>
      </c>
      <c r="CC97" s="9">
        <f t="shared" si="74"/>
        <v>0</v>
      </c>
      <c r="CD97" s="2">
        <f t="shared" si="75"/>
        <v>1</v>
      </c>
      <c r="CE97" s="61">
        <f t="shared" si="117"/>
        <v>0</v>
      </c>
      <c r="CF97" s="9">
        <f t="shared" si="93"/>
        <v>0.1</v>
      </c>
      <c r="CG97" s="9" t="str">
        <f t="shared" si="94"/>
        <v/>
      </c>
      <c r="CH97" s="9" t="str">
        <f t="shared" si="95"/>
        <v/>
      </c>
      <c r="CJ97" s="4">
        <f t="shared" si="110"/>
        <v>40106</v>
      </c>
      <c r="CK97" s="3">
        <f t="shared" si="96"/>
        <v>0.1</v>
      </c>
    </row>
    <row r="98" spans="1:89" x14ac:dyDescent="0.25">
      <c r="A98" s="1">
        <v>40109</v>
      </c>
      <c r="B98" s="3">
        <v>0</v>
      </c>
      <c r="C98">
        <f t="shared" si="76"/>
        <v>1</v>
      </c>
      <c r="D98">
        <f t="shared" si="77"/>
        <v>1</v>
      </c>
      <c r="E98">
        <f t="shared" si="78"/>
        <v>1</v>
      </c>
      <c r="F98">
        <f t="shared" si="79"/>
        <v>0.1</v>
      </c>
      <c r="H98" s="4">
        <f t="shared" si="70"/>
        <v>40109</v>
      </c>
      <c r="I98">
        <f t="shared" si="71"/>
        <v>1</v>
      </c>
      <c r="J98">
        <f t="shared" si="72"/>
        <v>0.1</v>
      </c>
      <c r="L98" s="7">
        <v>40107</v>
      </c>
      <c r="M98" s="9">
        <v>0</v>
      </c>
      <c r="N98" s="10">
        <f t="shared" si="98"/>
        <v>0</v>
      </c>
      <c r="O98" s="8">
        <f t="shared" si="105"/>
        <v>0</v>
      </c>
      <c r="P98" s="11">
        <f t="shared" si="99"/>
        <v>0</v>
      </c>
      <c r="Q98" s="11">
        <f t="shared" si="67"/>
        <v>0</v>
      </c>
      <c r="R98" s="11"/>
      <c r="S98" s="12">
        <f t="shared" si="106"/>
        <v>40109</v>
      </c>
      <c r="T98" s="9">
        <f t="shared" si="100"/>
        <v>0</v>
      </c>
      <c r="U98" s="9" t="str">
        <f t="shared" si="101"/>
        <v/>
      </c>
      <c r="W98" s="1">
        <v>40109</v>
      </c>
      <c r="X98" s="3">
        <v>0</v>
      </c>
      <c r="Z98" s="12">
        <f t="shared" si="107"/>
        <v>40109</v>
      </c>
      <c r="AA98" s="21">
        <f t="shared" si="108"/>
        <v>0</v>
      </c>
      <c r="AB98" s="21" t="str">
        <f t="shared" si="109"/>
        <v/>
      </c>
      <c r="AK98" s="12">
        <v>41641</v>
      </c>
      <c r="AL98" s="2">
        <v>769.09848999999997</v>
      </c>
      <c r="AM98" s="10">
        <f t="shared" si="102"/>
        <v>9.2809128163281042E-4</v>
      </c>
      <c r="AN98" s="39">
        <f t="shared" si="80"/>
        <v>41642</v>
      </c>
      <c r="AO98" s="40">
        <f t="shared" si="103"/>
        <v>0</v>
      </c>
      <c r="AS98" s="4">
        <f t="shared" si="112"/>
        <v>40109</v>
      </c>
      <c r="AT98" s="3">
        <f t="shared" si="113"/>
        <v>0</v>
      </c>
      <c r="AU98" t="str">
        <f t="shared" si="81"/>
        <v/>
      </c>
      <c r="AV98" t="str">
        <f t="shared" si="82"/>
        <v/>
      </c>
      <c r="AW98" t="str">
        <f t="shared" si="83"/>
        <v/>
      </c>
      <c r="AY98" s="12">
        <f t="shared" si="118"/>
        <v>40109</v>
      </c>
      <c r="AZ98" s="2">
        <f t="shared" si="65"/>
        <v>0</v>
      </c>
      <c r="BA98" s="2">
        <f t="shared" si="66"/>
        <v>1</v>
      </c>
      <c r="BB98" s="51" t="str">
        <f t="shared" si="111"/>
        <v/>
      </c>
      <c r="BC98" s="9">
        <f t="shared" si="114"/>
        <v>0.1</v>
      </c>
      <c r="BD98" s="9" t="str">
        <f t="shared" si="115"/>
        <v/>
      </c>
      <c r="BE98" s="9" t="str">
        <f t="shared" si="116"/>
        <v/>
      </c>
      <c r="BG98" s="4">
        <f t="shared" si="84"/>
        <v>40109</v>
      </c>
      <c r="BH98" s="45">
        <f t="shared" si="85"/>
        <v>0.1</v>
      </c>
      <c r="BI98" s="45" t="str">
        <f t="shared" si="86"/>
        <v/>
      </c>
      <c r="BJ98" s="45" t="str">
        <f t="shared" si="87"/>
        <v/>
      </c>
      <c r="BN98" s="4">
        <f t="shared" si="88"/>
        <v>40109</v>
      </c>
      <c r="BO98" s="45">
        <f t="shared" si="89"/>
        <v>0.1</v>
      </c>
      <c r="BS98" s="12">
        <v>41641</v>
      </c>
      <c r="BT98" s="2">
        <v>769.09848999999997</v>
      </c>
      <c r="BU98" s="10">
        <f t="shared" si="104"/>
        <v>8.9881957605765137E-4</v>
      </c>
      <c r="BV98" s="58">
        <f t="shared" si="90"/>
        <v>0</v>
      </c>
      <c r="BW98" s="58">
        <f t="shared" si="91"/>
        <v>0</v>
      </c>
      <c r="BX98" s="44">
        <f t="shared" si="92"/>
        <v>0</v>
      </c>
      <c r="BY98" s="44"/>
      <c r="BZ98" s="44">
        <f t="shared" si="97"/>
        <v>0.69065999999997985</v>
      </c>
      <c r="CB98" s="46">
        <f t="shared" si="73"/>
        <v>40109</v>
      </c>
      <c r="CC98" s="9">
        <f t="shared" si="74"/>
        <v>0</v>
      </c>
      <c r="CD98" s="2">
        <f t="shared" si="75"/>
        <v>1</v>
      </c>
      <c r="CE98" s="61">
        <f t="shared" si="117"/>
        <v>0</v>
      </c>
      <c r="CF98" s="9">
        <f t="shared" si="93"/>
        <v>0.1</v>
      </c>
      <c r="CG98" s="9" t="str">
        <f t="shared" si="94"/>
        <v/>
      </c>
      <c r="CH98" s="9" t="str">
        <f t="shared" si="95"/>
        <v/>
      </c>
      <c r="CJ98" s="4">
        <f t="shared" si="110"/>
        <v>40109</v>
      </c>
      <c r="CK98" s="3">
        <f t="shared" si="96"/>
        <v>0.1</v>
      </c>
    </row>
    <row r="99" spans="1:89" x14ac:dyDescent="0.25">
      <c r="A99" s="1">
        <v>40112</v>
      </c>
      <c r="B99" s="3">
        <v>0</v>
      </c>
      <c r="C99">
        <f t="shared" si="76"/>
        <v>1</v>
      </c>
      <c r="D99">
        <f t="shared" si="77"/>
        <v>1</v>
      </c>
      <c r="E99">
        <f t="shared" si="78"/>
        <v>1</v>
      </c>
      <c r="F99">
        <f t="shared" si="79"/>
        <v>0.1</v>
      </c>
      <c r="H99" s="4">
        <f t="shared" si="70"/>
        <v>40112</v>
      </c>
      <c r="I99">
        <f t="shared" si="71"/>
        <v>1</v>
      </c>
      <c r="J99">
        <f t="shared" si="72"/>
        <v>0.1</v>
      </c>
      <c r="L99" s="7">
        <v>40110</v>
      </c>
      <c r="M99" s="9">
        <v>0</v>
      </c>
      <c r="N99" s="10">
        <f t="shared" si="98"/>
        <v>0</v>
      </c>
      <c r="O99" s="8">
        <f t="shared" si="105"/>
        <v>0</v>
      </c>
      <c r="P99" s="11">
        <f t="shared" si="99"/>
        <v>0</v>
      </c>
      <c r="Q99" s="11">
        <f t="shared" si="67"/>
        <v>0</v>
      </c>
      <c r="R99" s="11"/>
      <c r="S99" s="12">
        <f t="shared" si="106"/>
        <v>40112</v>
      </c>
      <c r="T99" s="9">
        <f t="shared" si="100"/>
        <v>0</v>
      </c>
      <c r="U99" s="9" t="str">
        <f t="shared" si="101"/>
        <v/>
      </c>
      <c r="W99" s="1">
        <v>40112</v>
      </c>
      <c r="X99" s="3">
        <v>0</v>
      </c>
      <c r="Z99" s="12">
        <f t="shared" si="107"/>
        <v>40112</v>
      </c>
      <c r="AA99" s="21">
        <f t="shared" si="108"/>
        <v>0</v>
      </c>
      <c r="AB99" s="21" t="str">
        <f t="shared" si="109"/>
        <v/>
      </c>
      <c r="AK99" s="12">
        <v>41642</v>
      </c>
      <c r="AL99" s="2">
        <v>804.02719000000002</v>
      </c>
      <c r="AM99" s="10">
        <f t="shared" si="102"/>
        <v>4.5455939718886063E-2</v>
      </c>
      <c r="AN99" s="39">
        <f t="shared" si="80"/>
        <v>41643</v>
      </c>
      <c r="AO99" s="40">
        <f t="shared" si="103"/>
        <v>0</v>
      </c>
      <c r="AS99" s="4">
        <f t="shared" si="112"/>
        <v>40112</v>
      </c>
      <c r="AT99" s="3">
        <f t="shared" si="113"/>
        <v>0</v>
      </c>
      <c r="AU99" t="str">
        <f t="shared" si="81"/>
        <v/>
      </c>
      <c r="AV99" t="str">
        <f t="shared" si="82"/>
        <v/>
      </c>
      <c r="AW99" t="str">
        <f t="shared" si="83"/>
        <v/>
      </c>
      <c r="AY99" s="12">
        <f t="shared" si="118"/>
        <v>40112</v>
      </c>
      <c r="AZ99" s="2">
        <f t="shared" si="65"/>
        <v>0</v>
      </c>
      <c r="BA99" s="2">
        <f t="shared" si="66"/>
        <v>1</v>
      </c>
      <c r="BB99" s="51" t="str">
        <f t="shared" si="111"/>
        <v/>
      </c>
      <c r="BC99" s="9">
        <f t="shared" si="114"/>
        <v>0.1</v>
      </c>
      <c r="BD99" s="9" t="str">
        <f t="shared" si="115"/>
        <v/>
      </c>
      <c r="BE99" s="9" t="str">
        <f t="shared" si="116"/>
        <v/>
      </c>
      <c r="BG99" s="4">
        <f t="shared" si="84"/>
        <v>40112</v>
      </c>
      <c r="BH99" s="45">
        <f t="shared" si="85"/>
        <v>0.1</v>
      </c>
      <c r="BI99" s="45" t="str">
        <f t="shared" si="86"/>
        <v/>
      </c>
      <c r="BJ99" s="45" t="str">
        <f t="shared" si="87"/>
        <v/>
      </c>
      <c r="BN99" s="4">
        <f t="shared" si="88"/>
        <v>40112</v>
      </c>
      <c r="BO99" s="45">
        <f t="shared" si="89"/>
        <v>0.1</v>
      </c>
      <c r="BS99" s="12">
        <v>41642</v>
      </c>
      <c r="BT99" s="2">
        <v>804.02719000000002</v>
      </c>
      <c r="BU99" s="10">
        <f t="shared" si="104"/>
        <v>4.5415119720232516E-2</v>
      </c>
      <c r="BV99" s="58">
        <f t="shared" si="90"/>
        <v>0</v>
      </c>
      <c r="BW99" s="58">
        <f t="shared" si="91"/>
        <v>0</v>
      </c>
      <c r="BX99" s="44">
        <f t="shared" si="92"/>
        <v>0</v>
      </c>
      <c r="BY99" s="44"/>
      <c r="BZ99" s="44">
        <f t="shared" si="97"/>
        <v>34.928700000000049</v>
      </c>
      <c r="CB99" s="46">
        <f t="shared" si="73"/>
        <v>40112</v>
      </c>
      <c r="CC99" s="9">
        <f t="shared" si="74"/>
        <v>0</v>
      </c>
      <c r="CD99" s="2">
        <f t="shared" si="75"/>
        <v>1</v>
      </c>
      <c r="CE99" s="61">
        <f t="shared" si="117"/>
        <v>0</v>
      </c>
      <c r="CF99" s="9">
        <f t="shared" si="93"/>
        <v>0.1</v>
      </c>
      <c r="CG99" s="9" t="str">
        <f t="shared" si="94"/>
        <v/>
      </c>
      <c r="CH99" s="9" t="str">
        <f t="shared" si="95"/>
        <v/>
      </c>
      <c r="CJ99" s="4">
        <f t="shared" si="110"/>
        <v>40112</v>
      </c>
      <c r="CK99" s="3">
        <f t="shared" si="96"/>
        <v>0.1</v>
      </c>
    </row>
    <row r="100" spans="1:89" x14ac:dyDescent="0.25">
      <c r="A100" s="1">
        <v>40115</v>
      </c>
      <c r="B100" s="3">
        <v>0</v>
      </c>
      <c r="C100">
        <f t="shared" si="76"/>
        <v>1</v>
      </c>
      <c r="D100">
        <f t="shared" si="77"/>
        <v>1</v>
      </c>
      <c r="E100">
        <f t="shared" si="78"/>
        <v>1</v>
      </c>
      <c r="F100">
        <f t="shared" si="79"/>
        <v>0.1</v>
      </c>
      <c r="H100" s="4">
        <f t="shared" si="70"/>
        <v>40115</v>
      </c>
      <c r="I100">
        <f t="shared" si="71"/>
        <v>1</v>
      </c>
      <c r="J100">
        <f t="shared" si="72"/>
        <v>0.1</v>
      </c>
      <c r="L100" s="7">
        <v>40113</v>
      </c>
      <c r="M100" s="9">
        <v>0</v>
      </c>
      <c r="N100" s="10">
        <f t="shared" si="98"/>
        <v>0</v>
      </c>
      <c r="O100" s="8">
        <f t="shared" si="105"/>
        <v>0</v>
      </c>
      <c r="P100" s="11">
        <f t="shared" si="99"/>
        <v>0</v>
      </c>
      <c r="Q100" s="11">
        <f t="shared" si="67"/>
        <v>0</v>
      </c>
      <c r="R100" s="11"/>
      <c r="S100" s="12">
        <f t="shared" si="106"/>
        <v>40115</v>
      </c>
      <c r="T100" s="9">
        <f t="shared" si="100"/>
        <v>0</v>
      </c>
      <c r="U100" s="9" t="str">
        <f t="shared" si="101"/>
        <v/>
      </c>
      <c r="W100" s="1">
        <v>40115</v>
      </c>
      <c r="X100" s="3">
        <v>0</v>
      </c>
      <c r="Z100" s="12">
        <f t="shared" si="107"/>
        <v>40115</v>
      </c>
      <c r="AA100" s="21">
        <f t="shared" si="108"/>
        <v>0</v>
      </c>
      <c r="AB100" s="21" t="str">
        <f t="shared" si="109"/>
        <v/>
      </c>
      <c r="AK100" s="12">
        <v>41643</v>
      </c>
      <c r="AL100" s="2">
        <v>813.31748000000005</v>
      </c>
      <c r="AM100" s="10">
        <f t="shared" si="102"/>
        <v>1.207945421918593E-2</v>
      </c>
      <c r="AN100" s="39">
        <f t="shared" si="80"/>
        <v>41644</v>
      </c>
      <c r="AO100" s="40">
        <f t="shared" si="103"/>
        <v>0</v>
      </c>
      <c r="AS100" s="4">
        <f t="shared" si="112"/>
        <v>40115</v>
      </c>
      <c r="AT100" s="3">
        <f t="shared" si="113"/>
        <v>0</v>
      </c>
      <c r="AU100" t="str">
        <f t="shared" si="81"/>
        <v/>
      </c>
      <c r="AV100" t="str">
        <f t="shared" si="82"/>
        <v/>
      </c>
      <c r="AW100" t="str">
        <f t="shared" si="83"/>
        <v/>
      </c>
      <c r="AY100" s="12">
        <f t="shared" si="118"/>
        <v>40115</v>
      </c>
      <c r="AZ100" s="2">
        <f t="shared" si="65"/>
        <v>0</v>
      </c>
      <c r="BA100" s="2">
        <f t="shared" si="66"/>
        <v>1</v>
      </c>
      <c r="BB100" s="51" t="str">
        <f t="shared" si="111"/>
        <v/>
      </c>
      <c r="BC100" s="9">
        <f t="shared" si="114"/>
        <v>0.1</v>
      </c>
      <c r="BD100" s="9" t="str">
        <f t="shared" si="115"/>
        <v/>
      </c>
      <c r="BE100" s="9" t="str">
        <f t="shared" si="116"/>
        <v/>
      </c>
      <c r="BG100" s="4">
        <f t="shared" si="84"/>
        <v>40115</v>
      </c>
      <c r="BH100" s="45">
        <f t="shared" si="85"/>
        <v>0.1</v>
      </c>
      <c r="BI100" s="45" t="str">
        <f t="shared" si="86"/>
        <v/>
      </c>
      <c r="BJ100" s="45" t="str">
        <f t="shared" si="87"/>
        <v/>
      </c>
      <c r="BN100" s="4">
        <f t="shared" si="88"/>
        <v>40115</v>
      </c>
      <c r="BO100" s="45">
        <f t="shared" si="89"/>
        <v>0.1</v>
      </c>
      <c r="BS100" s="12">
        <v>41643</v>
      </c>
      <c r="BT100" s="2">
        <v>813.31748000000005</v>
      </c>
      <c r="BU100" s="10">
        <f t="shared" si="104"/>
        <v>1.1554696303243212E-2</v>
      </c>
      <c r="BV100" s="58">
        <f t="shared" si="90"/>
        <v>0</v>
      </c>
      <c r="BW100" s="58">
        <f t="shared" si="91"/>
        <v>0</v>
      </c>
      <c r="BX100" s="44">
        <f t="shared" si="92"/>
        <v>0</v>
      </c>
      <c r="BY100" s="44"/>
      <c r="BZ100" s="44">
        <f t="shared" si="97"/>
        <v>9.2902900000000272</v>
      </c>
      <c r="CB100" s="46">
        <f t="shared" si="73"/>
        <v>40115</v>
      </c>
      <c r="CC100" s="9">
        <f t="shared" si="74"/>
        <v>0</v>
      </c>
      <c r="CD100" s="2">
        <f t="shared" si="75"/>
        <v>1</v>
      </c>
      <c r="CE100" s="61">
        <f t="shared" si="117"/>
        <v>0</v>
      </c>
      <c r="CF100" s="9">
        <f t="shared" si="93"/>
        <v>0.1</v>
      </c>
      <c r="CG100" s="9" t="str">
        <f t="shared" si="94"/>
        <v/>
      </c>
      <c r="CH100" s="9" t="str">
        <f t="shared" si="95"/>
        <v/>
      </c>
      <c r="CJ100" s="4">
        <f t="shared" si="110"/>
        <v>40115</v>
      </c>
      <c r="CK100" s="3">
        <f t="shared" si="96"/>
        <v>0.1</v>
      </c>
    </row>
    <row r="101" spans="1:89" x14ac:dyDescent="0.25">
      <c r="A101" s="1">
        <v>40118</v>
      </c>
      <c r="B101" s="3">
        <v>0</v>
      </c>
      <c r="C101">
        <f t="shared" si="76"/>
        <v>1</v>
      </c>
      <c r="D101">
        <f t="shared" si="77"/>
        <v>1</v>
      </c>
      <c r="E101">
        <f t="shared" si="78"/>
        <v>1</v>
      </c>
      <c r="F101">
        <f t="shared" si="79"/>
        <v>0.1</v>
      </c>
      <c r="H101" s="4">
        <f t="shared" si="70"/>
        <v>40118</v>
      </c>
      <c r="I101">
        <f t="shared" si="71"/>
        <v>1</v>
      </c>
      <c r="J101">
        <f t="shared" si="72"/>
        <v>0.1</v>
      </c>
      <c r="L101" s="7">
        <v>40116</v>
      </c>
      <c r="M101" s="9">
        <v>0</v>
      </c>
      <c r="N101" s="10">
        <f t="shared" si="98"/>
        <v>0</v>
      </c>
      <c r="O101" s="8">
        <f t="shared" si="105"/>
        <v>0</v>
      </c>
      <c r="P101" s="11">
        <f t="shared" si="99"/>
        <v>0</v>
      </c>
      <c r="Q101" s="11">
        <f t="shared" si="67"/>
        <v>0</v>
      </c>
      <c r="R101" s="11"/>
      <c r="S101" s="12">
        <f t="shared" si="106"/>
        <v>40118</v>
      </c>
      <c r="T101" s="9">
        <f t="shared" si="100"/>
        <v>0</v>
      </c>
      <c r="U101" s="9" t="str">
        <f t="shared" si="101"/>
        <v/>
      </c>
      <c r="W101" s="1">
        <v>40118</v>
      </c>
      <c r="X101" s="3">
        <v>0</v>
      </c>
      <c r="Z101" s="12">
        <f t="shared" si="107"/>
        <v>40118</v>
      </c>
      <c r="AA101" s="21">
        <f t="shared" si="108"/>
        <v>0</v>
      </c>
      <c r="AB101" s="21" t="str">
        <f t="shared" si="109"/>
        <v/>
      </c>
      <c r="AK101" s="12">
        <v>41644</v>
      </c>
      <c r="AL101" s="2">
        <v>871.11582999999996</v>
      </c>
      <c r="AM101" s="10">
        <f t="shared" si="102"/>
        <v>7.1886063952638107E-2</v>
      </c>
      <c r="AN101" s="39">
        <f t="shared" si="80"/>
        <v>41645</v>
      </c>
      <c r="AO101" s="40">
        <f t="shared" si="103"/>
        <v>1</v>
      </c>
      <c r="AS101" s="4">
        <f t="shared" si="112"/>
        <v>40118</v>
      </c>
      <c r="AT101" s="3">
        <f t="shared" si="113"/>
        <v>0</v>
      </c>
      <c r="AU101" t="str">
        <f t="shared" si="81"/>
        <v/>
      </c>
      <c r="AV101" t="str">
        <f t="shared" si="82"/>
        <v/>
      </c>
      <c r="AW101" t="str">
        <f t="shared" si="83"/>
        <v/>
      </c>
      <c r="AY101" s="12">
        <f t="shared" si="118"/>
        <v>40118</v>
      </c>
      <c r="AZ101" s="2">
        <f t="shared" ref="AZ101:AZ164" si="119">B101</f>
        <v>0</v>
      </c>
      <c r="BA101" s="2">
        <f t="shared" ref="BA101:BA164" si="120">D101</f>
        <v>1</v>
      </c>
      <c r="BB101" s="51" t="str">
        <f t="shared" si="111"/>
        <v/>
      </c>
      <c r="BC101" s="9">
        <f t="shared" si="114"/>
        <v>0.1</v>
      </c>
      <c r="BD101" s="9" t="str">
        <f t="shared" si="115"/>
        <v/>
      </c>
      <c r="BE101" s="9" t="str">
        <f t="shared" si="116"/>
        <v/>
      </c>
      <c r="BG101" s="4">
        <f t="shared" si="84"/>
        <v>40118</v>
      </c>
      <c r="BH101" s="45">
        <f t="shared" si="85"/>
        <v>0.1</v>
      </c>
      <c r="BI101" s="45" t="str">
        <f t="shared" si="86"/>
        <v/>
      </c>
      <c r="BJ101" s="45" t="str">
        <f t="shared" si="87"/>
        <v/>
      </c>
      <c r="BN101" s="4">
        <f t="shared" si="88"/>
        <v>40118</v>
      </c>
      <c r="BO101" s="45">
        <f t="shared" si="89"/>
        <v>0.1</v>
      </c>
      <c r="BS101" s="12">
        <v>41644</v>
      </c>
      <c r="BT101" s="2">
        <v>871.11582999999996</v>
      </c>
      <c r="BU101" s="10">
        <f t="shared" si="104"/>
        <v>7.1064930265607854E-2</v>
      </c>
      <c r="BV101" s="58">
        <f t="shared" si="90"/>
        <v>1</v>
      </c>
      <c r="BW101" s="58">
        <f t="shared" si="91"/>
        <v>0</v>
      </c>
      <c r="BX101" s="44">
        <f t="shared" si="92"/>
        <v>1</v>
      </c>
      <c r="BY101" s="44"/>
      <c r="BZ101" s="44">
        <f t="shared" si="97"/>
        <v>57.798349999999914</v>
      </c>
      <c r="CB101" s="46">
        <f t="shared" si="73"/>
        <v>40118</v>
      </c>
      <c r="CC101" s="9">
        <f t="shared" si="74"/>
        <v>0</v>
      </c>
      <c r="CD101" s="2">
        <f t="shared" si="75"/>
        <v>1</v>
      </c>
      <c r="CE101" s="61">
        <f t="shared" si="117"/>
        <v>1</v>
      </c>
      <c r="CF101" s="9">
        <f t="shared" si="93"/>
        <v>0.1</v>
      </c>
      <c r="CG101" s="9" t="str">
        <f t="shared" si="94"/>
        <v/>
      </c>
      <c r="CH101" s="9" t="str">
        <f t="shared" si="95"/>
        <v/>
      </c>
      <c r="CJ101" s="4">
        <f t="shared" si="110"/>
        <v>40118</v>
      </c>
      <c r="CK101" s="3">
        <f t="shared" si="96"/>
        <v>0.1</v>
      </c>
    </row>
    <row r="102" spans="1:89" x14ac:dyDescent="0.25">
      <c r="A102" s="1">
        <v>40120.958333333336</v>
      </c>
      <c r="B102" s="3">
        <v>0</v>
      </c>
      <c r="C102">
        <f t="shared" si="76"/>
        <v>1</v>
      </c>
      <c r="D102">
        <f t="shared" si="77"/>
        <v>1</v>
      </c>
      <c r="E102">
        <f t="shared" si="78"/>
        <v>1</v>
      </c>
      <c r="F102">
        <f t="shared" si="79"/>
        <v>0.1</v>
      </c>
      <c r="H102" s="4">
        <f t="shared" si="70"/>
        <v>40120.958333333336</v>
      </c>
      <c r="I102">
        <f t="shared" si="71"/>
        <v>1</v>
      </c>
      <c r="J102">
        <f t="shared" si="72"/>
        <v>0.1</v>
      </c>
      <c r="L102" s="7">
        <v>40118.958333333336</v>
      </c>
      <c r="M102" s="9">
        <v>0</v>
      </c>
      <c r="N102" s="10">
        <f t="shared" si="98"/>
        <v>0</v>
      </c>
      <c r="O102" s="8">
        <f t="shared" si="105"/>
        <v>0</v>
      </c>
      <c r="P102" s="11">
        <f t="shared" si="99"/>
        <v>0</v>
      </c>
      <c r="Q102" s="11">
        <f t="shared" si="67"/>
        <v>0</v>
      </c>
      <c r="R102" s="11"/>
      <c r="S102" s="12">
        <f t="shared" si="106"/>
        <v>40120.958333333336</v>
      </c>
      <c r="T102" s="9">
        <f t="shared" si="100"/>
        <v>0</v>
      </c>
      <c r="U102" s="9" t="str">
        <f t="shared" si="101"/>
        <v/>
      </c>
      <c r="W102" s="1">
        <v>40120.958333333336</v>
      </c>
      <c r="X102" s="3">
        <v>0</v>
      </c>
      <c r="Z102" s="12">
        <f t="shared" si="107"/>
        <v>40120.958333333336</v>
      </c>
      <c r="AA102" s="21">
        <f t="shared" si="108"/>
        <v>0</v>
      </c>
      <c r="AB102" s="21" t="str">
        <f t="shared" si="109"/>
        <v/>
      </c>
      <c r="AK102" s="12">
        <v>41645</v>
      </c>
      <c r="AL102" s="2">
        <v>970.65083000000004</v>
      </c>
      <c r="AM102" s="10">
        <f t="shared" si="102"/>
        <v>0.12238148379646295</v>
      </c>
      <c r="AN102" s="39">
        <f t="shared" si="80"/>
        <v>41646</v>
      </c>
      <c r="AO102" s="40">
        <f t="shared" si="103"/>
        <v>1</v>
      </c>
      <c r="AS102" s="4">
        <f t="shared" si="112"/>
        <v>40120.958333333336</v>
      </c>
      <c r="AT102" s="3">
        <f t="shared" si="113"/>
        <v>0</v>
      </c>
      <c r="AU102" t="str">
        <f t="shared" si="81"/>
        <v/>
      </c>
      <c r="AV102" t="str">
        <f t="shared" si="82"/>
        <v/>
      </c>
      <c r="AW102" t="str">
        <f t="shared" si="83"/>
        <v/>
      </c>
      <c r="AY102" s="12">
        <f t="shared" si="118"/>
        <v>40120.958333333336</v>
      </c>
      <c r="AZ102" s="2">
        <f t="shared" si="119"/>
        <v>0</v>
      </c>
      <c r="BA102" s="2">
        <f t="shared" si="120"/>
        <v>1</v>
      </c>
      <c r="BB102" s="51" t="str">
        <f t="shared" si="111"/>
        <v/>
      </c>
      <c r="BC102" s="9">
        <f t="shared" si="114"/>
        <v>0.1</v>
      </c>
      <c r="BD102" s="9" t="str">
        <f t="shared" si="115"/>
        <v/>
      </c>
      <c r="BE102" s="9" t="str">
        <f t="shared" si="116"/>
        <v/>
      </c>
      <c r="BG102" s="4">
        <f t="shared" si="84"/>
        <v>40120.958333333336</v>
      </c>
      <c r="BH102" s="45">
        <f t="shared" si="85"/>
        <v>0.1</v>
      </c>
      <c r="BI102" s="45" t="str">
        <f t="shared" si="86"/>
        <v/>
      </c>
      <c r="BJ102" s="45" t="str">
        <f t="shared" si="87"/>
        <v/>
      </c>
      <c r="BN102" s="4">
        <f t="shared" si="88"/>
        <v>40120.958333333336</v>
      </c>
      <c r="BO102" s="45">
        <f t="shared" si="89"/>
        <v>0.1</v>
      </c>
      <c r="BS102" s="12">
        <v>41645</v>
      </c>
      <c r="BT102" s="2">
        <v>970.65083000000004</v>
      </c>
      <c r="BU102" s="10">
        <f t="shared" si="104"/>
        <v>0.11426149838190874</v>
      </c>
      <c r="BV102" s="58">
        <f t="shared" si="90"/>
        <v>1</v>
      </c>
      <c r="BW102" s="58">
        <f t="shared" si="91"/>
        <v>1</v>
      </c>
      <c r="BX102" s="44">
        <f t="shared" si="92"/>
        <v>1</v>
      </c>
      <c r="BY102" s="44"/>
      <c r="BZ102" s="44">
        <f t="shared" si="97"/>
        <v>99.535000000000082</v>
      </c>
      <c r="CB102" s="46">
        <f t="shared" si="73"/>
        <v>40120.958333333336</v>
      </c>
      <c r="CC102" s="9">
        <f t="shared" si="74"/>
        <v>0</v>
      </c>
      <c r="CD102" s="2">
        <f t="shared" si="75"/>
        <v>1</v>
      </c>
      <c r="CE102" s="61">
        <f t="shared" si="117"/>
        <v>1</v>
      </c>
      <c r="CF102" s="9">
        <f t="shared" si="93"/>
        <v>0.1</v>
      </c>
      <c r="CG102" s="9" t="str">
        <f t="shared" si="94"/>
        <v/>
      </c>
      <c r="CH102" s="9" t="str">
        <f t="shared" si="95"/>
        <v/>
      </c>
      <c r="CJ102" s="4">
        <f t="shared" si="110"/>
        <v>40120.958333333336</v>
      </c>
      <c r="CK102" s="3">
        <f t="shared" si="96"/>
        <v>0.1</v>
      </c>
    </row>
    <row r="103" spans="1:89" x14ac:dyDescent="0.25">
      <c r="A103" s="1">
        <v>40123.958333333336</v>
      </c>
      <c r="B103" s="3">
        <v>0</v>
      </c>
      <c r="C103">
        <f t="shared" si="76"/>
        <v>1</v>
      </c>
      <c r="D103">
        <f t="shared" si="77"/>
        <v>1</v>
      </c>
      <c r="E103">
        <f t="shared" si="78"/>
        <v>1</v>
      </c>
      <c r="F103">
        <f t="shared" si="79"/>
        <v>0.1</v>
      </c>
      <c r="H103" s="4">
        <f t="shared" si="70"/>
        <v>40123.958333333336</v>
      </c>
      <c r="I103">
        <f t="shared" si="71"/>
        <v>1</v>
      </c>
      <c r="J103">
        <f t="shared" si="72"/>
        <v>0.1</v>
      </c>
      <c r="L103" s="7">
        <v>40121.958333333336</v>
      </c>
      <c r="M103" s="9">
        <v>0</v>
      </c>
      <c r="N103" s="10">
        <f t="shared" si="98"/>
        <v>0</v>
      </c>
      <c r="O103" s="8">
        <f t="shared" si="105"/>
        <v>0</v>
      </c>
      <c r="P103" s="11">
        <f t="shared" si="99"/>
        <v>0</v>
      </c>
      <c r="Q103" s="11">
        <f t="shared" ref="Q103:Q166" si="121">IF(O103&gt;$Q$5,1,0)</f>
        <v>0</v>
      </c>
      <c r="R103" s="11"/>
      <c r="S103" s="12">
        <f t="shared" si="106"/>
        <v>40123.958333333336</v>
      </c>
      <c r="T103" s="9">
        <f t="shared" si="100"/>
        <v>0</v>
      </c>
      <c r="U103" s="9" t="str">
        <f t="shared" si="101"/>
        <v/>
      </c>
      <c r="W103" s="1">
        <v>40123.958333333336</v>
      </c>
      <c r="X103" s="3">
        <v>0</v>
      </c>
      <c r="Z103" s="12">
        <f t="shared" si="107"/>
        <v>40123.958333333336</v>
      </c>
      <c r="AA103" s="21">
        <f t="shared" si="108"/>
        <v>0</v>
      </c>
      <c r="AB103" s="21" t="str">
        <f t="shared" si="109"/>
        <v/>
      </c>
      <c r="AK103" s="12">
        <v>41646</v>
      </c>
      <c r="AL103" s="2">
        <v>962.46447000000001</v>
      </c>
      <c r="AM103" s="10">
        <f t="shared" si="102"/>
        <v>-9.3975562354320172E-3</v>
      </c>
      <c r="AN103" s="39">
        <f t="shared" si="80"/>
        <v>41647</v>
      </c>
      <c r="AO103" s="40">
        <f t="shared" si="103"/>
        <v>0</v>
      </c>
      <c r="AS103" s="4">
        <f t="shared" si="112"/>
        <v>40123.958333333336</v>
      </c>
      <c r="AT103" s="3">
        <f t="shared" si="113"/>
        <v>0</v>
      </c>
      <c r="AU103" t="str">
        <f t="shared" si="81"/>
        <v/>
      </c>
      <c r="AV103" t="str">
        <f t="shared" si="82"/>
        <v/>
      </c>
      <c r="AW103" t="str">
        <f t="shared" si="83"/>
        <v/>
      </c>
      <c r="AY103" s="12">
        <f t="shared" si="118"/>
        <v>40123.958333333336</v>
      </c>
      <c r="AZ103" s="2">
        <f t="shared" si="119"/>
        <v>0</v>
      </c>
      <c r="BA103" s="2">
        <f t="shared" si="120"/>
        <v>1</v>
      </c>
      <c r="BB103" s="51" t="str">
        <f t="shared" si="111"/>
        <v/>
      </c>
      <c r="BC103" s="9">
        <f t="shared" si="114"/>
        <v>0.1</v>
      </c>
      <c r="BD103" s="9" t="str">
        <f t="shared" si="115"/>
        <v/>
      </c>
      <c r="BE103" s="9" t="str">
        <f t="shared" si="116"/>
        <v/>
      </c>
      <c r="BG103" s="4">
        <f t="shared" si="84"/>
        <v>40123.958333333336</v>
      </c>
      <c r="BH103" s="45">
        <f t="shared" si="85"/>
        <v>0.1</v>
      </c>
      <c r="BI103" s="45" t="str">
        <f t="shared" si="86"/>
        <v/>
      </c>
      <c r="BJ103" s="45" t="str">
        <f t="shared" si="87"/>
        <v/>
      </c>
      <c r="BN103" s="4">
        <f t="shared" si="88"/>
        <v>40123.958333333336</v>
      </c>
      <c r="BO103" s="45">
        <f t="shared" si="89"/>
        <v>0.1</v>
      </c>
      <c r="BS103" s="12">
        <v>41646</v>
      </c>
      <c r="BT103" s="2">
        <v>962.46447000000001</v>
      </c>
      <c r="BU103" s="10">
        <f t="shared" si="104"/>
        <v>-8.4338876009615489E-3</v>
      </c>
      <c r="BV103" s="58">
        <f t="shared" si="90"/>
        <v>0</v>
      </c>
      <c r="BW103" s="58">
        <f t="shared" si="91"/>
        <v>1</v>
      </c>
      <c r="BX103" s="44">
        <f t="shared" si="92"/>
        <v>1</v>
      </c>
      <c r="BY103" s="44"/>
      <c r="BZ103" s="44">
        <f t="shared" si="97"/>
        <v>-8.1863600000000361</v>
      </c>
      <c r="CB103" s="46">
        <f t="shared" si="73"/>
        <v>40123.958333333336</v>
      </c>
      <c r="CC103" s="9">
        <f t="shared" si="74"/>
        <v>0</v>
      </c>
      <c r="CD103" s="2">
        <f t="shared" si="75"/>
        <v>1</v>
      </c>
      <c r="CE103" s="61">
        <f t="shared" si="117"/>
        <v>1</v>
      </c>
      <c r="CF103" s="9">
        <f t="shared" si="93"/>
        <v>0.1</v>
      </c>
      <c r="CG103" s="9" t="str">
        <f t="shared" si="94"/>
        <v/>
      </c>
      <c r="CH103" s="9" t="str">
        <f t="shared" si="95"/>
        <v/>
      </c>
      <c r="CJ103" s="4">
        <f t="shared" si="110"/>
        <v>40123.958333333336</v>
      </c>
      <c r="CK103" s="3">
        <f t="shared" si="96"/>
        <v>0.1</v>
      </c>
    </row>
    <row r="104" spans="1:89" x14ac:dyDescent="0.25">
      <c r="A104" s="1">
        <v>40126.958333333336</v>
      </c>
      <c r="B104" s="3">
        <v>0</v>
      </c>
      <c r="C104">
        <f t="shared" si="76"/>
        <v>1</v>
      </c>
      <c r="D104">
        <f t="shared" si="77"/>
        <v>1</v>
      </c>
      <c r="E104">
        <f t="shared" si="78"/>
        <v>1</v>
      </c>
      <c r="F104">
        <f t="shared" si="79"/>
        <v>0.1</v>
      </c>
      <c r="H104" s="4">
        <f t="shared" si="70"/>
        <v>40126.958333333336</v>
      </c>
      <c r="I104">
        <f t="shared" si="71"/>
        <v>1</v>
      </c>
      <c r="J104">
        <f t="shared" si="72"/>
        <v>0.1</v>
      </c>
      <c r="L104" s="7">
        <v>40124.958333333336</v>
      </c>
      <c r="M104" s="9">
        <v>0</v>
      </c>
      <c r="N104" s="10">
        <f t="shared" si="98"/>
        <v>0</v>
      </c>
      <c r="O104" s="8">
        <f t="shared" si="105"/>
        <v>0</v>
      </c>
      <c r="P104" s="11">
        <f t="shared" si="99"/>
        <v>0</v>
      </c>
      <c r="Q104" s="11">
        <f t="shared" si="121"/>
        <v>0</v>
      </c>
      <c r="R104" s="11"/>
      <c r="S104" s="12">
        <f t="shared" si="106"/>
        <v>40126.958333333336</v>
      </c>
      <c r="T104" s="9">
        <f t="shared" si="100"/>
        <v>0</v>
      </c>
      <c r="U104" s="9" t="str">
        <f t="shared" si="101"/>
        <v/>
      </c>
      <c r="W104" s="1">
        <v>40126.958333333336</v>
      </c>
      <c r="X104" s="3">
        <v>0</v>
      </c>
      <c r="Z104" s="12">
        <f t="shared" si="107"/>
        <v>40126.958333333336</v>
      </c>
      <c r="AA104" s="21">
        <f t="shared" si="108"/>
        <v>0</v>
      </c>
      <c r="AB104" s="21" t="str">
        <f t="shared" si="109"/>
        <v/>
      </c>
      <c r="AK104" s="12">
        <v>41647</v>
      </c>
      <c r="AL104" s="2">
        <v>855.75932999999998</v>
      </c>
      <c r="AM104" s="10">
        <f t="shared" si="102"/>
        <v>-0.10993153943936773</v>
      </c>
      <c r="AN104" s="39">
        <f t="shared" si="80"/>
        <v>41648</v>
      </c>
      <c r="AO104" s="40">
        <f t="shared" si="103"/>
        <v>0</v>
      </c>
      <c r="AS104" s="4">
        <f t="shared" si="112"/>
        <v>40126.958333333336</v>
      </c>
      <c r="AT104" s="3">
        <f t="shared" si="113"/>
        <v>0</v>
      </c>
      <c r="AU104" t="str">
        <f t="shared" si="81"/>
        <v/>
      </c>
      <c r="AV104" t="str">
        <f t="shared" si="82"/>
        <v/>
      </c>
      <c r="AW104" t="str">
        <f t="shared" si="83"/>
        <v/>
      </c>
      <c r="AY104" s="12">
        <f t="shared" si="118"/>
        <v>40126.958333333336</v>
      </c>
      <c r="AZ104" s="2">
        <f t="shared" si="119"/>
        <v>0</v>
      </c>
      <c r="BA104" s="2">
        <f t="shared" si="120"/>
        <v>1</v>
      </c>
      <c r="BB104" s="51" t="str">
        <f t="shared" si="111"/>
        <v/>
      </c>
      <c r="BC104" s="9">
        <f t="shared" si="114"/>
        <v>0.1</v>
      </c>
      <c r="BD104" s="9" t="str">
        <f t="shared" si="115"/>
        <v/>
      </c>
      <c r="BE104" s="9" t="str">
        <f t="shared" si="116"/>
        <v/>
      </c>
      <c r="BG104" s="4">
        <f t="shared" si="84"/>
        <v>40126.958333333336</v>
      </c>
      <c r="BH104" s="45">
        <f t="shared" si="85"/>
        <v>0.1</v>
      </c>
      <c r="BI104" s="45" t="str">
        <f t="shared" si="86"/>
        <v/>
      </c>
      <c r="BJ104" s="45" t="str">
        <f t="shared" si="87"/>
        <v/>
      </c>
      <c r="BN104" s="4">
        <f t="shared" si="88"/>
        <v>40126.958333333336</v>
      </c>
      <c r="BO104" s="45">
        <f t="shared" si="89"/>
        <v>0.1</v>
      </c>
      <c r="BS104" s="12">
        <v>41647</v>
      </c>
      <c r="BT104" s="2">
        <v>855.75932999999998</v>
      </c>
      <c r="BU104" s="10">
        <f t="shared" si="104"/>
        <v>-0.11086657567733386</v>
      </c>
      <c r="BV104" s="58">
        <f t="shared" si="90"/>
        <v>0</v>
      </c>
      <c r="BW104" s="58">
        <f t="shared" si="91"/>
        <v>0</v>
      </c>
      <c r="BX104" s="44">
        <f t="shared" si="92"/>
        <v>0</v>
      </c>
      <c r="BY104" s="44"/>
      <c r="BZ104" s="44">
        <f t="shared" si="97"/>
        <v>-106.70514000000003</v>
      </c>
      <c r="CB104" s="46">
        <f t="shared" si="73"/>
        <v>40126.958333333336</v>
      </c>
      <c r="CC104" s="9">
        <f t="shared" si="74"/>
        <v>0</v>
      </c>
      <c r="CD104" s="2">
        <f t="shared" si="75"/>
        <v>1</v>
      </c>
      <c r="CE104" s="61">
        <f t="shared" si="117"/>
        <v>0</v>
      </c>
      <c r="CF104" s="9">
        <f t="shared" si="93"/>
        <v>0.1</v>
      </c>
      <c r="CG104" s="9" t="str">
        <f t="shared" si="94"/>
        <v/>
      </c>
      <c r="CH104" s="9" t="str">
        <f t="shared" si="95"/>
        <v/>
      </c>
      <c r="CJ104" s="4">
        <f t="shared" si="110"/>
        <v>40126.958333333336</v>
      </c>
      <c r="CK104" s="3">
        <f t="shared" si="96"/>
        <v>0.1</v>
      </c>
    </row>
    <row r="105" spans="1:89" x14ac:dyDescent="0.25">
      <c r="A105" s="1">
        <v>40129.958333333336</v>
      </c>
      <c r="B105" s="3">
        <v>0</v>
      </c>
      <c r="C105">
        <f t="shared" si="76"/>
        <v>1</v>
      </c>
      <c r="D105">
        <f t="shared" si="77"/>
        <v>1</v>
      </c>
      <c r="E105">
        <f t="shared" si="78"/>
        <v>1</v>
      </c>
      <c r="F105">
        <f t="shared" si="79"/>
        <v>0.1</v>
      </c>
      <c r="H105" s="4">
        <f t="shared" si="70"/>
        <v>40129.958333333336</v>
      </c>
      <c r="I105">
        <f t="shared" si="71"/>
        <v>1</v>
      </c>
      <c r="J105">
        <f t="shared" si="72"/>
        <v>0.1</v>
      </c>
      <c r="L105" s="7">
        <v>40127.958333333336</v>
      </c>
      <c r="M105" s="9">
        <v>0</v>
      </c>
      <c r="N105" s="10">
        <f t="shared" si="98"/>
        <v>0</v>
      </c>
      <c r="O105" s="8">
        <f t="shared" si="105"/>
        <v>0</v>
      </c>
      <c r="P105" s="11">
        <f t="shared" si="99"/>
        <v>0</v>
      </c>
      <c r="Q105" s="11">
        <f t="shared" si="121"/>
        <v>0</v>
      </c>
      <c r="R105" s="11"/>
      <c r="S105" s="12">
        <f t="shared" si="106"/>
        <v>40129.958333333336</v>
      </c>
      <c r="T105" s="9">
        <f t="shared" si="100"/>
        <v>0</v>
      </c>
      <c r="U105" s="9" t="str">
        <f t="shared" si="101"/>
        <v/>
      </c>
      <c r="W105" s="1">
        <v>40129.958333333336</v>
      </c>
      <c r="X105" s="3">
        <v>0</v>
      </c>
      <c r="Z105" s="12">
        <f t="shared" si="107"/>
        <v>40129.958333333336</v>
      </c>
      <c r="AA105" s="21">
        <f t="shared" si="108"/>
        <v>0</v>
      </c>
      <c r="AB105" s="21" t="str">
        <f t="shared" si="109"/>
        <v/>
      </c>
      <c r="AK105" s="12">
        <v>41648</v>
      </c>
      <c r="AL105" s="2">
        <v>860.84166000000005</v>
      </c>
      <c r="AM105" s="10">
        <f t="shared" si="102"/>
        <v>5.2805377844234291E-3</v>
      </c>
      <c r="AN105" s="39">
        <f t="shared" si="80"/>
        <v>41649</v>
      </c>
      <c r="AO105" s="40">
        <f t="shared" si="103"/>
        <v>0</v>
      </c>
      <c r="AS105" s="4">
        <f t="shared" si="112"/>
        <v>40129.958333333336</v>
      </c>
      <c r="AT105" s="3">
        <f t="shared" si="113"/>
        <v>0</v>
      </c>
      <c r="AU105" t="str">
        <f t="shared" si="81"/>
        <v/>
      </c>
      <c r="AV105" t="str">
        <f t="shared" si="82"/>
        <v/>
      </c>
      <c r="AW105" t="str">
        <f t="shared" si="83"/>
        <v/>
      </c>
      <c r="AY105" s="12">
        <f t="shared" si="118"/>
        <v>40129.958333333336</v>
      </c>
      <c r="AZ105" s="2">
        <f t="shared" si="119"/>
        <v>0</v>
      </c>
      <c r="BA105" s="2">
        <f t="shared" si="120"/>
        <v>1</v>
      </c>
      <c r="BB105" s="51" t="str">
        <f t="shared" si="111"/>
        <v/>
      </c>
      <c r="BC105" s="9">
        <f t="shared" si="114"/>
        <v>0.1</v>
      </c>
      <c r="BD105" s="9" t="str">
        <f t="shared" si="115"/>
        <v/>
      </c>
      <c r="BE105" s="9" t="str">
        <f t="shared" si="116"/>
        <v/>
      </c>
      <c r="BG105" s="4">
        <f t="shared" si="84"/>
        <v>40129.958333333336</v>
      </c>
      <c r="BH105" s="45">
        <f t="shared" si="85"/>
        <v>0.1</v>
      </c>
      <c r="BI105" s="45" t="str">
        <f t="shared" si="86"/>
        <v/>
      </c>
      <c r="BJ105" s="45" t="str">
        <f t="shared" si="87"/>
        <v/>
      </c>
      <c r="BN105" s="4">
        <f t="shared" si="88"/>
        <v>40129.958333333336</v>
      </c>
      <c r="BO105" s="45">
        <f t="shared" si="89"/>
        <v>0.1</v>
      </c>
      <c r="BS105" s="12">
        <v>41648</v>
      </c>
      <c r="BT105" s="2">
        <v>860.84166000000005</v>
      </c>
      <c r="BU105" s="10">
        <f t="shared" si="104"/>
        <v>5.9389711824702745E-3</v>
      </c>
      <c r="BV105" s="58">
        <f t="shared" si="90"/>
        <v>0</v>
      </c>
      <c r="BW105" s="58">
        <f t="shared" si="91"/>
        <v>0</v>
      </c>
      <c r="BX105" s="44">
        <f t="shared" si="92"/>
        <v>0</v>
      </c>
      <c r="BY105" s="44"/>
      <c r="BZ105" s="44">
        <f t="shared" si="97"/>
        <v>5.08233000000007</v>
      </c>
      <c r="CB105" s="46">
        <f t="shared" si="73"/>
        <v>40129.958333333336</v>
      </c>
      <c r="CC105" s="9">
        <f t="shared" si="74"/>
        <v>0</v>
      </c>
      <c r="CD105" s="2">
        <f t="shared" si="75"/>
        <v>1</v>
      </c>
      <c r="CE105" s="61">
        <f t="shared" si="117"/>
        <v>0</v>
      </c>
      <c r="CF105" s="9">
        <f t="shared" si="93"/>
        <v>0.1</v>
      </c>
      <c r="CG105" s="9" t="str">
        <f t="shared" si="94"/>
        <v/>
      </c>
      <c r="CH105" s="9" t="str">
        <f t="shared" si="95"/>
        <v/>
      </c>
      <c r="CJ105" s="4">
        <f t="shared" si="110"/>
        <v>40129.958333333336</v>
      </c>
      <c r="CK105" s="3">
        <f t="shared" si="96"/>
        <v>0.1</v>
      </c>
    </row>
    <row r="106" spans="1:89" x14ac:dyDescent="0.25">
      <c r="A106" s="1">
        <v>40132.958333333336</v>
      </c>
      <c r="B106" s="3">
        <v>0</v>
      </c>
      <c r="C106">
        <f t="shared" si="76"/>
        <v>1</v>
      </c>
      <c r="D106">
        <f t="shared" si="77"/>
        <v>1</v>
      </c>
      <c r="E106">
        <f t="shared" si="78"/>
        <v>1</v>
      </c>
      <c r="F106">
        <f t="shared" si="79"/>
        <v>0.1</v>
      </c>
      <c r="H106" s="4">
        <f t="shared" si="70"/>
        <v>40132.958333333336</v>
      </c>
      <c r="I106">
        <f t="shared" si="71"/>
        <v>1</v>
      </c>
      <c r="J106">
        <f t="shared" si="72"/>
        <v>0.1</v>
      </c>
      <c r="L106" s="7">
        <v>40130.958333333336</v>
      </c>
      <c r="M106" s="9">
        <v>0</v>
      </c>
      <c r="N106" s="10">
        <f t="shared" si="98"/>
        <v>0</v>
      </c>
      <c r="O106" s="8">
        <f t="shared" si="105"/>
        <v>0</v>
      </c>
      <c r="P106" s="11">
        <f t="shared" si="99"/>
        <v>0</v>
      </c>
      <c r="Q106" s="11">
        <f t="shared" si="121"/>
        <v>0</v>
      </c>
      <c r="R106" s="11"/>
      <c r="S106" s="12">
        <f t="shared" si="106"/>
        <v>40132.958333333336</v>
      </c>
      <c r="T106" s="9">
        <f t="shared" si="100"/>
        <v>0</v>
      </c>
      <c r="U106" s="9" t="str">
        <f t="shared" si="101"/>
        <v/>
      </c>
      <c r="W106" s="1">
        <v>40132.958333333336</v>
      </c>
      <c r="X106" s="3">
        <v>0</v>
      </c>
      <c r="Z106" s="12">
        <f t="shared" si="107"/>
        <v>40132.958333333336</v>
      </c>
      <c r="AA106" s="21">
        <f t="shared" si="108"/>
        <v>0</v>
      </c>
      <c r="AB106" s="21" t="str">
        <f t="shared" si="109"/>
        <v/>
      </c>
      <c r="AK106" s="12">
        <v>41649</v>
      </c>
      <c r="AL106" s="2">
        <v>847.53250000000003</v>
      </c>
      <c r="AM106" s="10">
        <f t="shared" si="102"/>
        <v>-1.55524567871203E-2</v>
      </c>
      <c r="AN106" s="39">
        <f t="shared" si="80"/>
        <v>41650</v>
      </c>
      <c r="AO106" s="40">
        <f t="shared" si="103"/>
        <v>0</v>
      </c>
      <c r="AS106" s="4">
        <f t="shared" si="112"/>
        <v>40132.958333333336</v>
      </c>
      <c r="AT106" s="3">
        <f t="shared" si="113"/>
        <v>0</v>
      </c>
      <c r="AU106" t="str">
        <f t="shared" si="81"/>
        <v/>
      </c>
      <c r="AV106" t="str">
        <f t="shared" si="82"/>
        <v/>
      </c>
      <c r="AW106" t="str">
        <f t="shared" si="83"/>
        <v/>
      </c>
      <c r="AY106" s="12">
        <f t="shared" si="118"/>
        <v>40132.958333333336</v>
      </c>
      <c r="AZ106" s="2">
        <f t="shared" si="119"/>
        <v>0</v>
      </c>
      <c r="BA106" s="2">
        <f t="shared" si="120"/>
        <v>1</v>
      </c>
      <c r="BB106" s="51" t="str">
        <f t="shared" si="111"/>
        <v/>
      </c>
      <c r="BC106" s="9">
        <f t="shared" si="114"/>
        <v>0.1</v>
      </c>
      <c r="BD106" s="9" t="str">
        <f t="shared" si="115"/>
        <v/>
      </c>
      <c r="BE106" s="9" t="str">
        <f t="shared" si="116"/>
        <v/>
      </c>
      <c r="BG106" s="4">
        <f t="shared" si="84"/>
        <v>40132.958333333336</v>
      </c>
      <c r="BH106" s="45">
        <f t="shared" si="85"/>
        <v>0.1</v>
      </c>
      <c r="BI106" s="45" t="str">
        <f t="shared" si="86"/>
        <v/>
      </c>
      <c r="BJ106" s="45" t="str">
        <f t="shared" si="87"/>
        <v/>
      </c>
      <c r="BN106" s="4">
        <f t="shared" si="88"/>
        <v>40132.958333333336</v>
      </c>
      <c r="BO106" s="45">
        <f t="shared" si="89"/>
        <v>0.1</v>
      </c>
      <c r="BS106" s="12">
        <v>41649</v>
      </c>
      <c r="BT106" s="2">
        <v>847.53250000000003</v>
      </c>
      <c r="BU106" s="10">
        <f t="shared" si="104"/>
        <v>-1.5460636512410445E-2</v>
      </c>
      <c r="BV106" s="58">
        <f t="shared" si="90"/>
        <v>0</v>
      </c>
      <c r="BW106" s="58">
        <f t="shared" si="91"/>
        <v>0</v>
      </c>
      <c r="BX106" s="44">
        <f t="shared" si="92"/>
        <v>0</v>
      </c>
      <c r="BY106" s="44"/>
      <c r="BZ106" s="44">
        <f t="shared" si="97"/>
        <v>-13.30916000000002</v>
      </c>
      <c r="CB106" s="46">
        <f t="shared" si="73"/>
        <v>40132.958333333336</v>
      </c>
      <c r="CC106" s="9">
        <f t="shared" si="74"/>
        <v>0</v>
      </c>
      <c r="CD106" s="2">
        <f t="shared" si="75"/>
        <v>1</v>
      </c>
      <c r="CE106" s="61">
        <f t="shared" si="117"/>
        <v>0</v>
      </c>
      <c r="CF106" s="9">
        <f t="shared" si="93"/>
        <v>0.1</v>
      </c>
      <c r="CG106" s="9" t="str">
        <f t="shared" si="94"/>
        <v/>
      </c>
      <c r="CH106" s="9" t="str">
        <f t="shared" si="95"/>
        <v/>
      </c>
      <c r="CJ106" s="4">
        <f t="shared" si="110"/>
        <v>40132.958333333336</v>
      </c>
      <c r="CK106" s="3">
        <f t="shared" si="96"/>
        <v>0.1</v>
      </c>
    </row>
    <row r="107" spans="1:89" x14ac:dyDescent="0.25">
      <c r="A107" s="1">
        <v>40135.958333333336</v>
      </c>
      <c r="B107" s="3">
        <v>0</v>
      </c>
      <c r="C107">
        <f t="shared" si="76"/>
        <v>1</v>
      </c>
      <c r="D107">
        <f t="shared" si="77"/>
        <v>1</v>
      </c>
      <c r="E107">
        <f t="shared" si="78"/>
        <v>1</v>
      </c>
      <c r="F107">
        <f t="shared" si="79"/>
        <v>0.1</v>
      </c>
      <c r="H107" s="4">
        <f t="shared" si="70"/>
        <v>40135.958333333336</v>
      </c>
      <c r="I107">
        <f t="shared" si="71"/>
        <v>1</v>
      </c>
      <c r="J107">
        <f t="shared" si="72"/>
        <v>0.1</v>
      </c>
      <c r="L107" s="7">
        <v>40133.958333333336</v>
      </c>
      <c r="M107" s="9">
        <v>0</v>
      </c>
      <c r="N107" s="10">
        <f t="shared" si="98"/>
        <v>0</v>
      </c>
      <c r="O107" s="8">
        <f t="shared" si="105"/>
        <v>0</v>
      </c>
      <c r="P107" s="11">
        <f t="shared" si="99"/>
        <v>0</v>
      </c>
      <c r="Q107" s="11">
        <f t="shared" si="121"/>
        <v>0</v>
      </c>
      <c r="R107" s="11"/>
      <c r="S107" s="12">
        <f t="shared" si="106"/>
        <v>40135.958333333336</v>
      </c>
      <c r="T107" s="9">
        <f t="shared" si="100"/>
        <v>0</v>
      </c>
      <c r="U107" s="9" t="str">
        <f t="shared" si="101"/>
        <v/>
      </c>
      <c r="W107" s="1">
        <v>40135.958333333336</v>
      </c>
      <c r="X107" s="3">
        <v>0</v>
      </c>
      <c r="Z107" s="12">
        <f t="shared" si="107"/>
        <v>40135.958333333336</v>
      </c>
      <c r="AA107" s="21">
        <f t="shared" si="108"/>
        <v>0</v>
      </c>
      <c r="AB107" s="21" t="str">
        <f t="shared" si="109"/>
        <v/>
      </c>
      <c r="AK107" s="12">
        <v>41650</v>
      </c>
      <c r="AL107" s="2">
        <v>892.26115000000004</v>
      </c>
      <c r="AM107" s="10">
        <f t="shared" si="102"/>
        <v>5.1959206992840026E-2</v>
      </c>
      <c r="AN107" s="39">
        <f t="shared" si="80"/>
        <v>41651</v>
      </c>
      <c r="AO107" s="40">
        <f t="shared" si="103"/>
        <v>1</v>
      </c>
      <c r="AS107" s="4">
        <f t="shared" si="112"/>
        <v>40135.958333333336</v>
      </c>
      <c r="AT107" s="3">
        <f t="shared" si="113"/>
        <v>0</v>
      </c>
      <c r="AU107" t="str">
        <f t="shared" si="81"/>
        <v/>
      </c>
      <c r="AV107" t="str">
        <f t="shared" si="82"/>
        <v/>
      </c>
      <c r="AW107" t="str">
        <f t="shared" si="83"/>
        <v/>
      </c>
      <c r="AY107" s="12">
        <f t="shared" si="118"/>
        <v>40135.958333333336</v>
      </c>
      <c r="AZ107" s="2">
        <f t="shared" si="119"/>
        <v>0</v>
      </c>
      <c r="BA107" s="2">
        <f t="shared" si="120"/>
        <v>1</v>
      </c>
      <c r="BB107" s="51" t="str">
        <f t="shared" si="111"/>
        <v/>
      </c>
      <c r="BC107" s="9">
        <f t="shared" si="114"/>
        <v>0.1</v>
      </c>
      <c r="BD107" s="9" t="str">
        <f t="shared" si="115"/>
        <v/>
      </c>
      <c r="BE107" s="9" t="str">
        <f t="shared" si="116"/>
        <v/>
      </c>
      <c r="BG107" s="4">
        <f t="shared" si="84"/>
        <v>40135.958333333336</v>
      </c>
      <c r="BH107" s="45">
        <f t="shared" si="85"/>
        <v>0.1</v>
      </c>
      <c r="BI107" s="45" t="str">
        <f t="shared" si="86"/>
        <v/>
      </c>
      <c r="BJ107" s="45" t="str">
        <f t="shared" si="87"/>
        <v/>
      </c>
      <c r="BN107" s="4">
        <f t="shared" si="88"/>
        <v>40135.958333333336</v>
      </c>
      <c r="BO107" s="45">
        <f t="shared" si="89"/>
        <v>0.1</v>
      </c>
      <c r="BS107" s="12">
        <v>41650</v>
      </c>
      <c r="BT107" s="2">
        <v>892.26115000000004</v>
      </c>
      <c r="BU107" s="10">
        <f t="shared" si="104"/>
        <v>5.2775144315999702E-2</v>
      </c>
      <c r="BV107" s="58">
        <f t="shared" si="90"/>
        <v>1</v>
      </c>
      <c r="BW107" s="58">
        <f t="shared" si="91"/>
        <v>0</v>
      </c>
      <c r="BX107" s="44">
        <f t="shared" si="92"/>
        <v>1</v>
      </c>
      <c r="BY107" s="44"/>
      <c r="BZ107" s="44">
        <f t="shared" si="97"/>
        <v>44.728650000000016</v>
      </c>
      <c r="CB107" s="46">
        <f t="shared" si="73"/>
        <v>40135.958333333336</v>
      </c>
      <c r="CC107" s="9">
        <f t="shared" si="74"/>
        <v>0</v>
      </c>
      <c r="CD107" s="2">
        <f t="shared" si="75"/>
        <v>1</v>
      </c>
      <c r="CE107" s="61">
        <f t="shared" si="117"/>
        <v>1</v>
      </c>
      <c r="CF107" s="9">
        <f t="shared" si="93"/>
        <v>0.1</v>
      </c>
      <c r="CG107" s="9" t="str">
        <f t="shared" si="94"/>
        <v/>
      </c>
      <c r="CH107" s="9" t="str">
        <f t="shared" si="95"/>
        <v/>
      </c>
      <c r="CJ107" s="4">
        <f t="shared" si="110"/>
        <v>40135.958333333336</v>
      </c>
      <c r="CK107" s="3">
        <f t="shared" si="96"/>
        <v>0.1</v>
      </c>
    </row>
    <row r="108" spans="1:89" x14ac:dyDescent="0.25">
      <c r="A108" s="1">
        <v>40138.958333333336</v>
      </c>
      <c r="B108" s="3">
        <v>0</v>
      </c>
      <c r="C108">
        <f t="shared" si="76"/>
        <v>1</v>
      </c>
      <c r="D108">
        <f t="shared" si="77"/>
        <v>1</v>
      </c>
      <c r="E108">
        <f t="shared" si="78"/>
        <v>1</v>
      </c>
      <c r="F108">
        <f t="shared" si="79"/>
        <v>0.1</v>
      </c>
      <c r="H108" s="4">
        <f t="shared" si="70"/>
        <v>40138.958333333336</v>
      </c>
      <c r="I108">
        <f t="shared" si="71"/>
        <v>1</v>
      </c>
      <c r="J108">
        <f t="shared" si="72"/>
        <v>0.1</v>
      </c>
      <c r="L108" s="7">
        <v>40136.958333333336</v>
      </c>
      <c r="M108" s="9">
        <v>0</v>
      </c>
      <c r="N108" s="10">
        <f t="shared" si="98"/>
        <v>0</v>
      </c>
      <c r="O108" s="8">
        <f t="shared" si="105"/>
        <v>0</v>
      </c>
      <c r="P108" s="11">
        <f t="shared" si="99"/>
        <v>0</v>
      </c>
      <c r="Q108" s="11">
        <f t="shared" si="121"/>
        <v>0</v>
      </c>
      <c r="R108" s="11"/>
      <c r="S108" s="12">
        <f t="shared" si="106"/>
        <v>40138.958333333336</v>
      </c>
      <c r="T108" s="9">
        <f t="shared" si="100"/>
        <v>0</v>
      </c>
      <c r="U108" s="9" t="str">
        <f t="shared" si="101"/>
        <v/>
      </c>
      <c r="W108" s="1">
        <v>40138.958333333336</v>
      </c>
      <c r="X108" s="3">
        <v>0</v>
      </c>
      <c r="Z108" s="12">
        <f t="shared" si="107"/>
        <v>40138.958333333336</v>
      </c>
      <c r="AA108" s="21">
        <f t="shared" si="108"/>
        <v>0</v>
      </c>
      <c r="AB108" s="21" t="str">
        <f t="shared" si="109"/>
        <v/>
      </c>
      <c r="AK108" s="12">
        <v>41651</v>
      </c>
      <c r="AL108" s="2">
        <v>916.69665999999995</v>
      </c>
      <c r="AM108" s="10">
        <f t="shared" si="102"/>
        <v>2.8831354549825414E-2</v>
      </c>
      <c r="AN108" s="39">
        <f t="shared" si="80"/>
        <v>41652</v>
      </c>
      <c r="AO108" s="40">
        <f t="shared" si="103"/>
        <v>0</v>
      </c>
      <c r="AS108" s="4">
        <f t="shared" si="112"/>
        <v>40138.958333333336</v>
      </c>
      <c r="AT108" s="3">
        <f t="shared" si="113"/>
        <v>0</v>
      </c>
      <c r="AU108" t="str">
        <f t="shared" si="81"/>
        <v/>
      </c>
      <c r="AV108" t="str">
        <f t="shared" si="82"/>
        <v/>
      </c>
      <c r="AW108" t="str">
        <f t="shared" si="83"/>
        <v/>
      </c>
      <c r="AY108" s="12">
        <f t="shared" si="118"/>
        <v>40138.958333333336</v>
      </c>
      <c r="AZ108" s="2">
        <f t="shared" si="119"/>
        <v>0</v>
      </c>
      <c r="BA108" s="2">
        <f t="shared" si="120"/>
        <v>1</v>
      </c>
      <c r="BB108" s="51" t="str">
        <f t="shared" si="111"/>
        <v/>
      </c>
      <c r="BC108" s="9">
        <f t="shared" si="114"/>
        <v>0.1</v>
      </c>
      <c r="BD108" s="9" t="str">
        <f t="shared" si="115"/>
        <v/>
      </c>
      <c r="BE108" s="9" t="str">
        <f t="shared" si="116"/>
        <v/>
      </c>
      <c r="BG108" s="4">
        <f t="shared" si="84"/>
        <v>40138.958333333336</v>
      </c>
      <c r="BH108" s="45">
        <f t="shared" si="85"/>
        <v>0.1</v>
      </c>
      <c r="BI108" s="45" t="str">
        <f t="shared" si="86"/>
        <v/>
      </c>
      <c r="BJ108" s="45" t="str">
        <f t="shared" si="87"/>
        <v/>
      </c>
      <c r="BN108" s="4">
        <f t="shared" si="88"/>
        <v>40138.958333333336</v>
      </c>
      <c r="BO108" s="45">
        <f t="shared" si="89"/>
        <v>0.1</v>
      </c>
      <c r="BS108" s="12">
        <v>41651</v>
      </c>
      <c r="BT108" s="2">
        <v>916.69665999999995</v>
      </c>
      <c r="BU108" s="10">
        <f t="shared" si="104"/>
        <v>2.7386051718154385E-2</v>
      </c>
      <c r="BV108" s="58">
        <f t="shared" si="90"/>
        <v>0</v>
      </c>
      <c r="BW108" s="58">
        <f t="shared" si="91"/>
        <v>1</v>
      </c>
      <c r="BX108" s="44">
        <f t="shared" si="92"/>
        <v>1</v>
      </c>
      <c r="BY108" s="44"/>
      <c r="BZ108" s="44">
        <f t="shared" si="97"/>
        <v>24.435509999999908</v>
      </c>
      <c r="CB108" s="46">
        <f t="shared" si="73"/>
        <v>40138.958333333336</v>
      </c>
      <c r="CC108" s="9">
        <f t="shared" si="74"/>
        <v>0</v>
      </c>
      <c r="CD108" s="2">
        <f t="shared" si="75"/>
        <v>1</v>
      </c>
      <c r="CE108" s="61">
        <f t="shared" si="117"/>
        <v>1</v>
      </c>
      <c r="CF108" s="9">
        <f t="shared" si="93"/>
        <v>0.1</v>
      </c>
      <c r="CG108" s="9" t="str">
        <f t="shared" si="94"/>
        <v/>
      </c>
      <c r="CH108" s="9" t="str">
        <f t="shared" si="95"/>
        <v/>
      </c>
      <c r="CJ108" s="4">
        <f t="shared" si="110"/>
        <v>40138.958333333336</v>
      </c>
      <c r="CK108" s="3">
        <f t="shared" si="96"/>
        <v>0.1</v>
      </c>
    </row>
    <row r="109" spans="1:89" x14ac:dyDescent="0.25">
      <c r="A109" s="1">
        <v>40141.958333333336</v>
      </c>
      <c r="B109" s="3">
        <v>0</v>
      </c>
      <c r="C109">
        <f t="shared" si="76"/>
        <v>1</v>
      </c>
      <c r="D109">
        <f t="shared" si="77"/>
        <v>1</v>
      </c>
      <c r="E109">
        <f t="shared" si="78"/>
        <v>1</v>
      </c>
      <c r="F109">
        <f t="shared" si="79"/>
        <v>0.1</v>
      </c>
      <c r="H109" s="4">
        <f t="shared" si="70"/>
        <v>40141.958333333336</v>
      </c>
      <c r="I109">
        <f t="shared" si="71"/>
        <v>1</v>
      </c>
      <c r="J109">
        <f t="shared" si="72"/>
        <v>0.1</v>
      </c>
      <c r="L109" s="7">
        <v>40139.958333333336</v>
      </c>
      <c r="M109" s="9">
        <v>0</v>
      </c>
      <c r="N109" s="10">
        <f t="shared" si="98"/>
        <v>0</v>
      </c>
      <c r="O109" s="8">
        <f t="shared" si="105"/>
        <v>0</v>
      </c>
      <c r="P109" s="11">
        <f t="shared" si="99"/>
        <v>0</v>
      </c>
      <c r="Q109" s="11">
        <f t="shared" si="121"/>
        <v>0</v>
      </c>
      <c r="R109" s="11"/>
      <c r="S109" s="12">
        <f t="shared" si="106"/>
        <v>40141.958333333336</v>
      </c>
      <c r="T109" s="9">
        <f t="shared" si="100"/>
        <v>0</v>
      </c>
      <c r="U109" s="9" t="str">
        <f t="shared" si="101"/>
        <v/>
      </c>
      <c r="W109" s="1">
        <v>40141.958333333336</v>
      </c>
      <c r="X109" s="3">
        <v>0</v>
      </c>
      <c r="Z109" s="12">
        <f t="shared" si="107"/>
        <v>40141.958333333336</v>
      </c>
      <c r="AA109" s="21">
        <f t="shared" si="108"/>
        <v>0</v>
      </c>
      <c r="AB109" s="21" t="str">
        <f t="shared" si="109"/>
        <v/>
      </c>
      <c r="AK109" s="12">
        <v>41652</v>
      </c>
      <c r="AL109" s="2">
        <v>873.27167999999995</v>
      </c>
      <c r="AM109" s="10">
        <f t="shared" si="102"/>
        <v>-4.8668464383997898E-2</v>
      </c>
      <c r="AN109" s="39">
        <f t="shared" si="80"/>
        <v>41653</v>
      </c>
      <c r="AO109" s="40">
        <f t="shared" si="103"/>
        <v>0</v>
      </c>
      <c r="AS109" s="4">
        <f t="shared" si="112"/>
        <v>40141.958333333336</v>
      </c>
      <c r="AT109" s="3">
        <f t="shared" si="113"/>
        <v>0</v>
      </c>
      <c r="AU109" t="str">
        <f t="shared" si="81"/>
        <v/>
      </c>
      <c r="AV109" t="str">
        <f t="shared" si="82"/>
        <v/>
      </c>
      <c r="AW109" t="str">
        <f t="shared" si="83"/>
        <v/>
      </c>
      <c r="AY109" s="12">
        <f t="shared" si="118"/>
        <v>40141.958333333336</v>
      </c>
      <c r="AZ109" s="2">
        <f t="shared" si="119"/>
        <v>0</v>
      </c>
      <c r="BA109" s="2">
        <f t="shared" si="120"/>
        <v>1</v>
      </c>
      <c r="BB109" s="51" t="str">
        <f t="shared" si="111"/>
        <v/>
      </c>
      <c r="BC109" s="9">
        <f t="shared" si="114"/>
        <v>0.1</v>
      </c>
      <c r="BD109" s="9" t="str">
        <f t="shared" si="115"/>
        <v/>
      </c>
      <c r="BE109" s="9" t="str">
        <f t="shared" si="116"/>
        <v/>
      </c>
      <c r="BG109" s="4">
        <f t="shared" si="84"/>
        <v>40141.958333333336</v>
      </c>
      <c r="BH109" s="45">
        <f t="shared" si="85"/>
        <v>0.1</v>
      </c>
      <c r="BI109" s="45" t="str">
        <f t="shared" si="86"/>
        <v/>
      </c>
      <c r="BJ109" s="45" t="str">
        <f t="shared" si="87"/>
        <v/>
      </c>
      <c r="BN109" s="4">
        <f t="shared" si="88"/>
        <v>40141.958333333336</v>
      </c>
      <c r="BO109" s="45">
        <f t="shared" si="89"/>
        <v>0.1</v>
      </c>
      <c r="BS109" s="12">
        <v>41652</v>
      </c>
      <c r="BT109" s="2">
        <v>873.27167999999995</v>
      </c>
      <c r="BU109" s="10">
        <f t="shared" si="104"/>
        <v>-4.7371155470338475E-2</v>
      </c>
      <c r="BV109" s="58">
        <f t="shared" si="90"/>
        <v>0</v>
      </c>
      <c r="BW109" s="58">
        <f t="shared" si="91"/>
        <v>0</v>
      </c>
      <c r="BX109" s="44">
        <f t="shared" si="92"/>
        <v>0</v>
      </c>
      <c r="BY109" s="44"/>
      <c r="BZ109" s="44">
        <f t="shared" si="97"/>
        <v>-43.424980000000005</v>
      </c>
      <c r="CB109" s="46">
        <f t="shared" si="73"/>
        <v>40141.958333333336</v>
      </c>
      <c r="CC109" s="9">
        <f t="shared" si="74"/>
        <v>0</v>
      </c>
      <c r="CD109" s="2">
        <f t="shared" si="75"/>
        <v>1</v>
      </c>
      <c r="CE109" s="61">
        <f t="shared" si="117"/>
        <v>0</v>
      </c>
      <c r="CF109" s="9">
        <f t="shared" si="93"/>
        <v>0.1</v>
      </c>
      <c r="CG109" s="9" t="str">
        <f t="shared" si="94"/>
        <v/>
      </c>
      <c r="CH109" s="9" t="str">
        <f t="shared" si="95"/>
        <v/>
      </c>
      <c r="CJ109" s="4">
        <f t="shared" si="110"/>
        <v>40141.958333333336</v>
      </c>
      <c r="CK109" s="3">
        <f t="shared" si="96"/>
        <v>0.1</v>
      </c>
    </row>
    <row r="110" spans="1:89" x14ac:dyDescent="0.25">
      <c r="A110" s="1">
        <v>40144.958333333336</v>
      </c>
      <c r="B110" s="3">
        <v>0</v>
      </c>
      <c r="C110">
        <f t="shared" si="76"/>
        <v>1</v>
      </c>
      <c r="D110">
        <f t="shared" si="77"/>
        <v>1</v>
      </c>
      <c r="E110">
        <f t="shared" si="78"/>
        <v>1</v>
      </c>
      <c r="F110">
        <f t="shared" si="79"/>
        <v>0.1</v>
      </c>
      <c r="H110" s="4">
        <f t="shared" si="70"/>
        <v>40144.958333333336</v>
      </c>
      <c r="I110">
        <f t="shared" si="71"/>
        <v>1</v>
      </c>
      <c r="J110">
        <f t="shared" si="72"/>
        <v>0.1</v>
      </c>
      <c r="L110" s="7">
        <v>40142.958333333336</v>
      </c>
      <c r="M110" s="9">
        <v>0</v>
      </c>
      <c r="N110" s="10">
        <f t="shared" si="98"/>
        <v>0</v>
      </c>
      <c r="O110" s="8">
        <f t="shared" si="105"/>
        <v>0</v>
      </c>
      <c r="P110" s="11">
        <f t="shared" si="99"/>
        <v>0</v>
      </c>
      <c r="Q110" s="11">
        <f t="shared" si="121"/>
        <v>0</v>
      </c>
      <c r="R110" s="11"/>
      <c r="S110" s="12">
        <f t="shared" si="106"/>
        <v>40144.958333333336</v>
      </c>
      <c r="T110" s="9">
        <f t="shared" si="100"/>
        <v>0</v>
      </c>
      <c r="U110" s="9" t="str">
        <f t="shared" si="101"/>
        <v/>
      </c>
      <c r="W110" s="1">
        <v>40144.958333333336</v>
      </c>
      <c r="X110" s="3">
        <v>0</v>
      </c>
      <c r="Z110" s="12">
        <f t="shared" si="107"/>
        <v>40144.958333333336</v>
      </c>
      <c r="AA110" s="21">
        <f t="shared" si="108"/>
        <v>0</v>
      </c>
      <c r="AB110" s="21" t="str">
        <f t="shared" si="109"/>
        <v/>
      </c>
      <c r="AK110" s="12">
        <v>41653</v>
      </c>
      <c r="AL110" s="2">
        <v>863.69888000000003</v>
      </c>
      <c r="AM110" s="10">
        <f t="shared" si="102"/>
        <v>-1.0442712859889678E-2</v>
      </c>
      <c r="AN110" s="39">
        <f t="shared" si="80"/>
        <v>41654</v>
      </c>
      <c r="AO110" s="40">
        <f t="shared" si="103"/>
        <v>0</v>
      </c>
      <c r="AS110" s="4">
        <f t="shared" si="112"/>
        <v>40144.958333333336</v>
      </c>
      <c r="AT110" s="3">
        <f t="shared" si="113"/>
        <v>0</v>
      </c>
      <c r="AU110" t="str">
        <f t="shared" si="81"/>
        <v/>
      </c>
      <c r="AV110" t="str">
        <f t="shared" si="82"/>
        <v/>
      </c>
      <c r="AW110" t="str">
        <f t="shared" si="83"/>
        <v/>
      </c>
      <c r="AY110" s="12">
        <f t="shared" si="118"/>
        <v>40144.958333333336</v>
      </c>
      <c r="AZ110" s="2">
        <f t="shared" si="119"/>
        <v>0</v>
      </c>
      <c r="BA110" s="2">
        <f t="shared" si="120"/>
        <v>1</v>
      </c>
      <c r="BB110" s="51" t="str">
        <f t="shared" si="111"/>
        <v/>
      </c>
      <c r="BC110" s="9">
        <f t="shared" si="114"/>
        <v>0.1</v>
      </c>
      <c r="BD110" s="9" t="str">
        <f t="shared" si="115"/>
        <v/>
      </c>
      <c r="BE110" s="9" t="str">
        <f t="shared" si="116"/>
        <v/>
      </c>
      <c r="BG110" s="4">
        <f t="shared" si="84"/>
        <v>40144.958333333336</v>
      </c>
      <c r="BH110" s="45">
        <f t="shared" si="85"/>
        <v>0.1</v>
      </c>
      <c r="BI110" s="45" t="str">
        <f t="shared" si="86"/>
        <v/>
      </c>
      <c r="BJ110" s="45" t="str">
        <f t="shared" si="87"/>
        <v/>
      </c>
      <c r="BN110" s="4">
        <f t="shared" si="88"/>
        <v>40144.958333333336</v>
      </c>
      <c r="BO110" s="45">
        <f t="shared" si="89"/>
        <v>0.1</v>
      </c>
      <c r="BS110" s="12">
        <v>41653</v>
      </c>
      <c r="BT110" s="2">
        <v>863.69888000000003</v>
      </c>
      <c r="BU110" s="10">
        <f t="shared" si="104"/>
        <v>-1.0961995240702087E-2</v>
      </c>
      <c r="BV110" s="58">
        <f t="shared" si="90"/>
        <v>0</v>
      </c>
      <c r="BW110" s="58">
        <f t="shared" si="91"/>
        <v>0</v>
      </c>
      <c r="BX110" s="44">
        <f t="shared" si="92"/>
        <v>0</v>
      </c>
      <c r="BY110" s="44"/>
      <c r="BZ110" s="44">
        <f t="shared" si="97"/>
        <v>-9.5727999999999156</v>
      </c>
      <c r="CB110" s="46">
        <f t="shared" si="73"/>
        <v>40144.958333333336</v>
      </c>
      <c r="CC110" s="9">
        <f t="shared" si="74"/>
        <v>0</v>
      </c>
      <c r="CD110" s="2">
        <f t="shared" si="75"/>
        <v>1</v>
      </c>
      <c r="CE110" s="61">
        <f t="shared" si="117"/>
        <v>0</v>
      </c>
      <c r="CF110" s="9">
        <f t="shared" si="93"/>
        <v>0.1</v>
      </c>
      <c r="CG110" s="9" t="str">
        <f t="shared" si="94"/>
        <v/>
      </c>
      <c r="CH110" s="9" t="str">
        <f t="shared" si="95"/>
        <v/>
      </c>
      <c r="CJ110" s="4">
        <f t="shared" si="110"/>
        <v>40144.958333333336</v>
      </c>
      <c r="CK110" s="3">
        <f t="shared" si="96"/>
        <v>0.1</v>
      </c>
    </row>
    <row r="111" spans="1:89" x14ac:dyDescent="0.25">
      <c r="A111" s="1">
        <v>40147.958333333336</v>
      </c>
      <c r="B111" s="3">
        <v>0</v>
      </c>
      <c r="C111">
        <f t="shared" si="76"/>
        <v>1</v>
      </c>
      <c r="D111">
        <f t="shared" si="77"/>
        <v>1</v>
      </c>
      <c r="E111">
        <f t="shared" si="78"/>
        <v>1</v>
      </c>
      <c r="F111">
        <f t="shared" si="79"/>
        <v>0.1</v>
      </c>
      <c r="H111" s="4">
        <f t="shared" si="70"/>
        <v>40147.958333333336</v>
      </c>
      <c r="I111">
        <f t="shared" si="71"/>
        <v>1</v>
      </c>
      <c r="J111">
        <f t="shared" si="72"/>
        <v>0.1</v>
      </c>
      <c r="L111" s="7">
        <v>40145.958333333336</v>
      </c>
      <c r="M111" s="9">
        <v>0</v>
      </c>
      <c r="N111" s="10">
        <f t="shared" si="98"/>
        <v>0</v>
      </c>
      <c r="O111" s="8">
        <f t="shared" si="105"/>
        <v>0</v>
      </c>
      <c r="P111" s="11">
        <f t="shared" si="99"/>
        <v>0</v>
      </c>
      <c r="Q111" s="11">
        <f t="shared" si="121"/>
        <v>0</v>
      </c>
      <c r="R111" s="11"/>
      <c r="S111" s="12">
        <f t="shared" si="106"/>
        <v>40147.958333333336</v>
      </c>
      <c r="T111" s="9">
        <f t="shared" si="100"/>
        <v>0</v>
      </c>
      <c r="U111" s="9" t="str">
        <f t="shared" si="101"/>
        <v/>
      </c>
      <c r="W111" s="1">
        <v>40147.958333333336</v>
      </c>
      <c r="X111" s="3">
        <v>0</v>
      </c>
      <c r="Z111" s="12">
        <f t="shared" si="107"/>
        <v>40147.958333333336</v>
      </c>
      <c r="AA111" s="21">
        <f t="shared" si="108"/>
        <v>0</v>
      </c>
      <c r="AB111" s="21" t="str">
        <f t="shared" si="109"/>
        <v/>
      </c>
      <c r="AK111" s="12">
        <v>41654</v>
      </c>
      <c r="AL111" s="2">
        <v>853.25666000000001</v>
      </c>
      <c r="AM111" s="10">
        <f t="shared" si="102"/>
        <v>-1.1957584608721103E-2</v>
      </c>
      <c r="AN111" s="39">
        <f t="shared" si="80"/>
        <v>41655</v>
      </c>
      <c r="AO111" s="40">
        <f t="shared" si="103"/>
        <v>0</v>
      </c>
      <c r="AS111" s="4">
        <f t="shared" si="112"/>
        <v>40147.958333333336</v>
      </c>
      <c r="AT111" s="3">
        <f t="shared" si="113"/>
        <v>0</v>
      </c>
      <c r="AU111" t="str">
        <f t="shared" si="81"/>
        <v/>
      </c>
      <c r="AV111" t="str">
        <f t="shared" si="82"/>
        <v/>
      </c>
      <c r="AW111" t="str">
        <f t="shared" si="83"/>
        <v/>
      </c>
      <c r="AY111" s="12">
        <f t="shared" si="118"/>
        <v>40147.958333333336</v>
      </c>
      <c r="AZ111" s="2">
        <f t="shared" si="119"/>
        <v>0</v>
      </c>
      <c r="BA111" s="2">
        <f t="shared" si="120"/>
        <v>1</v>
      </c>
      <c r="BB111" s="51" t="str">
        <f t="shared" si="111"/>
        <v/>
      </c>
      <c r="BC111" s="9">
        <f t="shared" si="114"/>
        <v>0.1</v>
      </c>
      <c r="BD111" s="9" t="str">
        <f t="shared" si="115"/>
        <v/>
      </c>
      <c r="BE111" s="9" t="str">
        <f t="shared" si="116"/>
        <v/>
      </c>
      <c r="BG111" s="4">
        <f t="shared" si="84"/>
        <v>40147.958333333336</v>
      </c>
      <c r="BH111" s="45">
        <f t="shared" si="85"/>
        <v>0.1</v>
      </c>
      <c r="BI111" s="45" t="str">
        <f t="shared" si="86"/>
        <v/>
      </c>
      <c r="BJ111" s="45" t="str">
        <f t="shared" si="87"/>
        <v/>
      </c>
      <c r="BN111" s="4">
        <f t="shared" si="88"/>
        <v>40147.958333333336</v>
      </c>
      <c r="BO111" s="45">
        <f t="shared" si="89"/>
        <v>0.1</v>
      </c>
      <c r="BS111" s="12">
        <v>41654</v>
      </c>
      <c r="BT111" s="2">
        <v>853.25666000000001</v>
      </c>
      <c r="BU111" s="10">
        <f t="shared" si="104"/>
        <v>-1.2090116407236767E-2</v>
      </c>
      <c r="BV111" s="58">
        <f t="shared" si="90"/>
        <v>0</v>
      </c>
      <c r="BW111" s="58">
        <f t="shared" si="91"/>
        <v>0</v>
      </c>
      <c r="BX111" s="44">
        <f t="shared" si="92"/>
        <v>0</v>
      </c>
      <c r="BY111" s="44"/>
      <c r="BZ111" s="44">
        <f t="shared" si="97"/>
        <v>-10.44222000000002</v>
      </c>
      <c r="CB111" s="46">
        <f t="shared" si="73"/>
        <v>40147.958333333336</v>
      </c>
      <c r="CC111" s="9">
        <f t="shared" si="74"/>
        <v>0</v>
      </c>
      <c r="CD111" s="2">
        <f t="shared" si="75"/>
        <v>1</v>
      </c>
      <c r="CE111" s="61">
        <f t="shared" si="117"/>
        <v>0</v>
      </c>
      <c r="CF111" s="9">
        <f t="shared" si="93"/>
        <v>0.1</v>
      </c>
      <c r="CG111" s="9" t="str">
        <f t="shared" si="94"/>
        <v/>
      </c>
      <c r="CH111" s="9" t="str">
        <f t="shared" si="95"/>
        <v/>
      </c>
      <c r="CJ111" s="4">
        <f t="shared" si="110"/>
        <v>40147.958333333336</v>
      </c>
      <c r="CK111" s="3">
        <f t="shared" si="96"/>
        <v>0.1</v>
      </c>
    </row>
    <row r="112" spans="1:89" x14ac:dyDescent="0.25">
      <c r="A112" s="1">
        <v>40150.958333333336</v>
      </c>
      <c r="B112" s="3">
        <v>0</v>
      </c>
      <c r="C112">
        <f t="shared" si="76"/>
        <v>1</v>
      </c>
      <c r="D112">
        <f t="shared" si="77"/>
        <v>1</v>
      </c>
      <c r="E112">
        <f t="shared" si="78"/>
        <v>1</v>
      </c>
      <c r="F112">
        <f t="shared" si="79"/>
        <v>0.1</v>
      </c>
      <c r="H112" s="4">
        <f t="shared" si="70"/>
        <v>40150.958333333336</v>
      </c>
      <c r="I112">
        <f t="shared" si="71"/>
        <v>1</v>
      </c>
      <c r="J112">
        <f t="shared" si="72"/>
        <v>0.1</v>
      </c>
      <c r="L112" s="7">
        <v>40148.958333333336</v>
      </c>
      <c r="M112" s="9">
        <v>0</v>
      </c>
      <c r="N112" s="10">
        <f t="shared" si="98"/>
        <v>0</v>
      </c>
      <c r="O112" s="8">
        <f t="shared" si="105"/>
        <v>0</v>
      </c>
      <c r="P112" s="11">
        <f t="shared" si="99"/>
        <v>0</v>
      </c>
      <c r="Q112" s="11">
        <f t="shared" si="121"/>
        <v>0</v>
      </c>
      <c r="R112" s="11"/>
      <c r="S112" s="12">
        <f t="shared" si="106"/>
        <v>40150.958333333336</v>
      </c>
      <c r="T112" s="9">
        <f t="shared" si="100"/>
        <v>0</v>
      </c>
      <c r="U112" s="9" t="str">
        <f t="shared" si="101"/>
        <v/>
      </c>
      <c r="W112" s="1">
        <v>40150.958333333336</v>
      </c>
      <c r="X112" s="3">
        <v>0</v>
      </c>
      <c r="Z112" s="12">
        <f t="shared" si="107"/>
        <v>40150.958333333336</v>
      </c>
      <c r="AA112" s="21">
        <f t="shared" si="108"/>
        <v>0</v>
      </c>
      <c r="AB112" s="21" t="str">
        <f t="shared" si="109"/>
        <v/>
      </c>
      <c r="AK112" s="12">
        <v>41655</v>
      </c>
      <c r="AL112" s="2">
        <v>874.07416000000001</v>
      </c>
      <c r="AM112" s="10">
        <f t="shared" si="102"/>
        <v>2.4102728951089985E-2</v>
      </c>
      <c r="AN112" s="39">
        <f t="shared" si="80"/>
        <v>41656</v>
      </c>
      <c r="AO112" s="40">
        <f t="shared" si="103"/>
        <v>0</v>
      </c>
      <c r="AS112" s="4">
        <f t="shared" si="112"/>
        <v>40150.958333333336</v>
      </c>
      <c r="AT112" s="3">
        <f t="shared" si="113"/>
        <v>0</v>
      </c>
      <c r="AU112" t="str">
        <f t="shared" si="81"/>
        <v/>
      </c>
      <c r="AV112" t="str">
        <f t="shared" si="82"/>
        <v/>
      </c>
      <c r="AW112" t="str">
        <f t="shared" si="83"/>
        <v/>
      </c>
      <c r="AY112" s="12">
        <f t="shared" si="118"/>
        <v>40150.958333333336</v>
      </c>
      <c r="AZ112" s="2">
        <f t="shared" si="119"/>
        <v>0</v>
      </c>
      <c r="BA112" s="2">
        <f t="shared" si="120"/>
        <v>1</v>
      </c>
      <c r="BB112" s="51" t="str">
        <f t="shared" si="111"/>
        <v/>
      </c>
      <c r="BC112" s="9">
        <f t="shared" si="114"/>
        <v>0.1</v>
      </c>
      <c r="BD112" s="9" t="str">
        <f t="shared" si="115"/>
        <v/>
      </c>
      <c r="BE112" s="9" t="str">
        <f t="shared" si="116"/>
        <v/>
      </c>
      <c r="BG112" s="4">
        <f t="shared" si="84"/>
        <v>40150.958333333336</v>
      </c>
      <c r="BH112" s="45">
        <f t="shared" si="85"/>
        <v>0.1</v>
      </c>
      <c r="BI112" s="45" t="str">
        <f t="shared" si="86"/>
        <v/>
      </c>
      <c r="BJ112" s="45" t="str">
        <f t="shared" si="87"/>
        <v/>
      </c>
      <c r="BN112" s="4">
        <f t="shared" si="88"/>
        <v>40150.958333333336</v>
      </c>
      <c r="BO112" s="45">
        <f t="shared" si="89"/>
        <v>0.1</v>
      </c>
      <c r="BS112" s="12">
        <v>41655</v>
      </c>
      <c r="BT112" s="2">
        <v>874.07416000000001</v>
      </c>
      <c r="BU112" s="10">
        <f t="shared" si="104"/>
        <v>2.439769998396496E-2</v>
      </c>
      <c r="BV112" s="58">
        <f t="shared" si="90"/>
        <v>0</v>
      </c>
      <c r="BW112" s="58">
        <f t="shared" si="91"/>
        <v>0</v>
      </c>
      <c r="BX112" s="44">
        <f t="shared" si="92"/>
        <v>0</v>
      </c>
      <c r="BY112" s="44"/>
      <c r="BZ112" s="44">
        <f t="shared" si="97"/>
        <v>20.817499999999995</v>
      </c>
      <c r="CB112" s="46">
        <f t="shared" si="73"/>
        <v>40150.958333333336</v>
      </c>
      <c r="CC112" s="9">
        <f t="shared" si="74"/>
        <v>0</v>
      </c>
      <c r="CD112" s="2">
        <f t="shared" si="75"/>
        <v>1</v>
      </c>
      <c r="CE112" s="61">
        <f t="shared" si="117"/>
        <v>0</v>
      </c>
      <c r="CF112" s="9">
        <f t="shared" si="93"/>
        <v>0.1</v>
      </c>
      <c r="CG112" s="9" t="str">
        <f t="shared" si="94"/>
        <v/>
      </c>
      <c r="CH112" s="9" t="str">
        <f t="shared" si="95"/>
        <v/>
      </c>
      <c r="CJ112" s="4">
        <f t="shared" si="110"/>
        <v>40150.958333333336</v>
      </c>
      <c r="CK112" s="3">
        <f t="shared" si="96"/>
        <v>0.1</v>
      </c>
    </row>
    <row r="113" spans="1:89" x14ac:dyDescent="0.25">
      <c r="A113" s="1">
        <v>40153.958333333336</v>
      </c>
      <c r="B113" s="3">
        <v>0</v>
      </c>
      <c r="C113">
        <f t="shared" si="76"/>
        <v>1</v>
      </c>
      <c r="D113">
        <f t="shared" si="77"/>
        <v>1</v>
      </c>
      <c r="E113">
        <f t="shared" si="78"/>
        <v>1</v>
      </c>
      <c r="F113">
        <f t="shared" si="79"/>
        <v>0.1</v>
      </c>
      <c r="H113" s="4">
        <f t="shared" si="70"/>
        <v>40153.958333333336</v>
      </c>
      <c r="I113">
        <f t="shared" si="71"/>
        <v>1</v>
      </c>
      <c r="J113">
        <f t="shared" si="72"/>
        <v>0.1</v>
      </c>
      <c r="L113" s="7">
        <v>40151.958333333336</v>
      </c>
      <c r="M113" s="9">
        <v>0</v>
      </c>
      <c r="N113" s="10">
        <f t="shared" si="98"/>
        <v>0</v>
      </c>
      <c r="O113" s="8">
        <f t="shared" si="105"/>
        <v>0</v>
      </c>
      <c r="P113" s="11">
        <f t="shared" si="99"/>
        <v>0</v>
      </c>
      <c r="Q113" s="11">
        <f t="shared" si="121"/>
        <v>0</v>
      </c>
      <c r="R113" s="11"/>
      <c r="S113" s="12">
        <f t="shared" si="106"/>
        <v>40153.958333333336</v>
      </c>
      <c r="T113" s="9">
        <f t="shared" si="100"/>
        <v>0</v>
      </c>
      <c r="U113" s="9" t="str">
        <f t="shared" si="101"/>
        <v/>
      </c>
      <c r="W113" s="1">
        <v>40153.958333333336</v>
      </c>
      <c r="X113" s="3">
        <v>0</v>
      </c>
      <c r="Z113" s="12">
        <f t="shared" si="107"/>
        <v>40153.958333333336</v>
      </c>
      <c r="AA113" s="21">
        <f t="shared" si="108"/>
        <v>0</v>
      </c>
      <c r="AB113" s="21" t="str">
        <f t="shared" si="109"/>
        <v/>
      </c>
      <c r="AK113" s="12">
        <v>41656</v>
      </c>
      <c r="AL113" s="2">
        <v>842.19173000000001</v>
      </c>
      <c r="AM113" s="10">
        <f t="shared" si="102"/>
        <v>-3.7365580011997794E-2</v>
      </c>
      <c r="AN113" s="39">
        <f t="shared" si="80"/>
        <v>41657</v>
      </c>
      <c r="AO113" s="40">
        <f t="shared" si="103"/>
        <v>0</v>
      </c>
      <c r="AS113" s="4">
        <f t="shared" si="112"/>
        <v>40153.958333333336</v>
      </c>
      <c r="AT113" s="3">
        <f t="shared" si="113"/>
        <v>0</v>
      </c>
      <c r="AU113" t="str">
        <f t="shared" si="81"/>
        <v/>
      </c>
      <c r="AV113" t="str">
        <f t="shared" si="82"/>
        <v/>
      </c>
      <c r="AW113" t="str">
        <f t="shared" si="83"/>
        <v/>
      </c>
      <c r="AY113" s="12">
        <f t="shared" si="118"/>
        <v>40153.958333333336</v>
      </c>
      <c r="AZ113" s="2">
        <f t="shared" si="119"/>
        <v>0</v>
      </c>
      <c r="BA113" s="2">
        <f t="shared" si="120"/>
        <v>1</v>
      </c>
      <c r="BB113" s="51" t="str">
        <f t="shared" si="111"/>
        <v/>
      </c>
      <c r="BC113" s="9">
        <f t="shared" si="114"/>
        <v>0.1</v>
      </c>
      <c r="BD113" s="9" t="str">
        <f t="shared" si="115"/>
        <v/>
      </c>
      <c r="BE113" s="9" t="str">
        <f t="shared" si="116"/>
        <v/>
      </c>
      <c r="BG113" s="4">
        <f t="shared" si="84"/>
        <v>40153.958333333336</v>
      </c>
      <c r="BH113" s="45">
        <f t="shared" si="85"/>
        <v>0.1</v>
      </c>
      <c r="BI113" s="45" t="str">
        <f t="shared" si="86"/>
        <v/>
      </c>
      <c r="BJ113" s="45" t="str">
        <f t="shared" si="87"/>
        <v/>
      </c>
      <c r="BN113" s="4">
        <f t="shared" si="88"/>
        <v>40153.958333333336</v>
      </c>
      <c r="BO113" s="45">
        <f t="shared" si="89"/>
        <v>0.1</v>
      </c>
      <c r="BS113" s="12">
        <v>41656</v>
      </c>
      <c r="BT113" s="2">
        <v>842.19173000000001</v>
      </c>
      <c r="BU113" s="10">
        <f t="shared" si="104"/>
        <v>-3.6475657854935326E-2</v>
      </c>
      <c r="BV113" s="58">
        <f t="shared" si="90"/>
        <v>0</v>
      </c>
      <c r="BW113" s="58">
        <f t="shared" si="91"/>
        <v>0</v>
      </c>
      <c r="BX113" s="44">
        <f t="shared" si="92"/>
        <v>0</v>
      </c>
      <c r="BY113" s="44"/>
      <c r="BZ113" s="44">
        <f t="shared" si="97"/>
        <v>-31.882429999999999</v>
      </c>
      <c r="CB113" s="46">
        <f t="shared" si="73"/>
        <v>40153.958333333336</v>
      </c>
      <c r="CC113" s="9">
        <f t="shared" si="74"/>
        <v>0</v>
      </c>
      <c r="CD113" s="2">
        <f t="shared" si="75"/>
        <v>1</v>
      </c>
      <c r="CE113" s="61">
        <f t="shared" si="117"/>
        <v>0</v>
      </c>
      <c r="CF113" s="9">
        <f t="shared" si="93"/>
        <v>0.1</v>
      </c>
      <c r="CG113" s="9" t="str">
        <f t="shared" si="94"/>
        <v/>
      </c>
      <c r="CH113" s="9" t="str">
        <f t="shared" si="95"/>
        <v/>
      </c>
      <c r="CJ113" s="4">
        <f t="shared" si="110"/>
        <v>40153.958333333336</v>
      </c>
      <c r="CK113" s="3">
        <f t="shared" si="96"/>
        <v>0.1</v>
      </c>
    </row>
    <row r="114" spans="1:89" x14ac:dyDescent="0.25">
      <c r="A114" s="1">
        <v>40156.958333333336</v>
      </c>
      <c r="B114" s="3">
        <v>0</v>
      </c>
      <c r="C114">
        <f t="shared" si="76"/>
        <v>1</v>
      </c>
      <c r="D114">
        <f t="shared" si="77"/>
        <v>1</v>
      </c>
      <c r="E114">
        <f t="shared" si="78"/>
        <v>1</v>
      </c>
      <c r="F114">
        <f t="shared" si="79"/>
        <v>0.1</v>
      </c>
      <c r="H114" s="4">
        <f t="shared" si="70"/>
        <v>40156.958333333336</v>
      </c>
      <c r="I114">
        <f t="shared" si="71"/>
        <v>1</v>
      </c>
      <c r="J114">
        <f t="shared" si="72"/>
        <v>0.1</v>
      </c>
      <c r="L114" s="7">
        <v>40154.958333333336</v>
      </c>
      <c r="M114" s="9">
        <v>0</v>
      </c>
      <c r="N114" s="10">
        <f t="shared" si="98"/>
        <v>0</v>
      </c>
      <c r="O114" s="8">
        <f t="shared" si="105"/>
        <v>0</v>
      </c>
      <c r="P114" s="11">
        <f t="shared" si="99"/>
        <v>0</v>
      </c>
      <c r="Q114" s="11">
        <f t="shared" si="121"/>
        <v>0</v>
      </c>
      <c r="R114" s="11"/>
      <c r="S114" s="12">
        <f t="shared" si="106"/>
        <v>40156.958333333336</v>
      </c>
      <c r="T114" s="9">
        <f t="shared" si="100"/>
        <v>0</v>
      </c>
      <c r="U114" s="9" t="str">
        <f t="shared" si="101"/>
        <v/>
      </c>
      <c r="W114" s="1">
        <v>40156.958333333336</v>
      </c>
      <c r="X114" s="3">
        <v>0</v>
      </c>
      <c r="Z114" s="12">
        <f t="shared" si="107"/>
        <v>40156.958333333336</v>
      </c>
      <c r="AA114" s="21">
        <f t="shared" si="108"/>
        <v>0</v>
      </c>
      <c r="AB114" s="21" t="str">
        <f t="shared" si="109"/>
        <v/>
      </c>
      <c r="AK114" s="12">
        <v>41657</v>
      </c>
      <c r="AL114" s="2">
        <v>834.86666000000002</v>
      </c>
      <c r="AM114" s="10">
        <f t="shared" si="102"/>
        <v>-8.3803758710816745E-3</v>
      </c>
      <c r="AN114" s="39">
        <f t="shared" si="80"/>
        <v>41658</v>
      </c>
      <c r="AO114" s="40">
        <f t="shared" si="103"/>
        <v>0</v>
      </c>
      <c r="AS114" s="4">
        <f t="shared" si="112"/>
        <v>40156.958333333336</v>
      </c>
      <c r="AT114" s="3">
        <f t="shared" si="113"/>
        <v>0</v>
      </c>
      <c r="AU114" t="str">
        <f t="shared" si="81"/>
        <v/>
      </c>
      <c r="AV114" t="str">
        <f t="shared" si="82"/>
        <v/>
      </c>
      <c r="AW114" t="str">
        <f t="shared" si="83"/>
        <v/>
      </c>
      <c r="AY114" s="12">
        <f t="shared" si="118"/>
        <v>40156.958333333336</v>
      </c>
      <c r="AZ114" s="2">
        <f t="shared" si="119"/>
        <v>0</v>
      </c>
      <c r="BA114" s="2">
        <f t="shared" si="120"/>
        <v>1</v>
      </c>
      <c r="BB114" s="51" t="str">
        <f t="shared" si="111"/>
        <v/>
      </c>
      <c r="BC114" s="9">
        <f t="shared" si="114"/>
        <v>0.1</v>
      </c>
      <c r="BD114" s="9" t="str">
        <f t="shared" si="115"/>
        <v/>
      </c>
      <c r="BE114" s="9" t="str">
        <f t="shared" si="116"/>
        <v/>
      </c>
      <c r="BG114" s="4">
        <f t="shared" si="84"/>
        <v>40156.958333333336</v>
      </c>
      <c r="BH114" s="45">
        <f t="shared" si="85"/>
        <v>0.1</v>
      </c>
      <c r="BI114" s="45" t="str">
        <f t="shared" si="86"/>
        <v/>
      </c>
      <c r="BJ114" s="45" t="str">
        <f t="shared" si="87"/>
        <v/>
      </c>
      <c r="BN114" s="4">
        <f t="shared" si="88"/>
        <v>40156.958333333336</v>
      </c>
      <c r="BO114" s="45">
        <f t="shared" si="89"/>
        <v>0.1</v>
      </c>
      <c r="BS114" s="12">
        <v>41657</v>
      </c>
      <c r="BT114" s="2">
        <v>834.86666000000002</v>
      </c>
      <c r="BU114" s="10">
        <f t="shared" si="104"/>
        <v>-8.6976275580383372E-3</v>
      </c>
      <c r="BV114" s="58">
        <f t="shared" si="90"/>
        <v>0</v>
      </c>
      <c r="BW114" s="58">
        <f t="shared" si="91"/>
        <v>0</v>
      </c>
      <c r="BX114" s="44">
        <f t="shared" si="92"/>
        <v>0</v>
      </c>
      <c r="BY114" s="44"/>
      <c r="BZ114" s="44">
        <f t="shared" si="97"/>
        <v>-7.3250699999999824</v>
      </c>
      <c r="CB114" s="46">
        <f t="shared" si="73"/>
        <v>40156.958333333336</v>
      </c>
      <c r="CC114" s="9">
        <f t="shared" si="74"/>
        <v>0</v>
      </c>
      <c r="CD114" s="2">
        <f t="shared" si="75"/>
        <v>1</v>
      </c>
      <c r="CE114" s="61">
        <f t="shared" si="117"/>
        <v>0</v>
      </c>
      <c r="CF114" s="9">
        <f t="shared" si="93"/>
        <v>0.1</v>
      </c>
      <c r="CG114" s="9" t="str">
        <f t="shared" si="94"/>
        <v/>
      </c>
      <c r="CH114" s="9" t="str">
        <f t="shared" si="95"/>
        <v/>
      </c>
      <c r="CJ114" s="4">
        <f t="shared" si="110"/>
        <v>40156.958333333336</v>
      </c>
      <c r="CK114" s="3">
        <f t="shared" si="96"/>
        <v>0.1</v>
      </c>
    </row>
    <row r="115" spans="1:89" x14ac:dyDescent="0.25">
      <c r="A115" s="1">
        <v>40159.958333333336</v>
      </c>
      <c r="B115" s="3">
        <v>0</v>
      </c>
      <c r="C115">
        <f t="shared" si="76"/>
        <v>1</v>
      </c>
      <c r="D115">
        <f t="shared" si="77"/>
        <v>1</v>
      </c>
      <c r="E115">
        <f t="shared" si="78"/>
        <v>1</v>
      </c>
      <c r="F115">
        <f t="shared" si="79"/>
        <v>0.1</v>
      </c>
      <c r="H115" s="4">
        <f t="shared" si="70"/>
        <v>40159.958333333336</v>
      </c>
      <c r="I115">
        <f t="shared" si="71"/>
        <v>1</v>
      </c>
      <c r="J115">
        <f t="shared" si="72"/>
        <v>0.1</v>
      </c>
      <c r="L115" s="7">
        <v>40157.958333333336</v>
      </c>
      <c r="M115" s="9">
        <v>0</v>
      </c>
      <c r="N115" s="10">
        <f t="shared" si="98"/>
        <v>0</v>
      </c>
      <c r="O115" s="8">
        <f t="shared" si="105"/>
        <v>0</v>
      </c>
      <c r="P115" s="11">
        <f t="shared" si="99"/>
        <v>0</v>
      </c>
      <c r="Q115" s="11">
        <f t="shared" si="121"/>
        <v>0</v>
      </c>
      <c r="R115" s="11"/>
      <c r="S115" s="12">
        <f t="shared" si="106"/>
        <v>40159.958333333336</v>
      </c>
      <c r="T115" s="9">
        <f t="shared" si="100"/>
        <v>0</v>
      </c>
      <c r="U115" s="9" t="str">
        <f t="shared" si="101"/>
        <v/>
      </c>
      <c r="W115" s="1">
        <v>40159.958333333336</v>
      </c>
      <c r="X115" s="3">
        <v>0</v>
      </c>
      <c r="Z115" s="12">
        <f t="shared" si="107"/>
        <v>40159.958333333336</v>
      </c>
      <c r="AA115" s="21">
        <f t="shared" si="108"/>
        <v>0</v>
      </c>
      <c r="AB115" s="21" t="str">
        <f t="shared" si="109"/>
        <v/>
      </c>
      <c r="AK115" s="12">
        <v>41658</v>
      </c>
      <c r="AL115" s="2">
        <v>838.42916000000002</v>
      </c>
      <c r="AM115" s="10">
        <f t="shared" si="102"/>
        <v>4.2300344127102745E-3</v>
      </c>
      <c r="AN115" s="39">
        <f t="shared" si="80"/>
        <v>41659</v>
      </c>
      <c r="AO115" s="40">
        <f t="shared" si="103"/>
        <v>0</v>
      </c>
      <c r="AS115" s="4">
        <f t="shared" si="112"/>
        <v>40159.958333333336</v>
      </c>
      <c r="AT115" s="3">
        <f t="shared" si="113"/>
        <v>0</v>
      </c>
      <c r="AU115" t="str">
        <f t="shared" si="81"/>
        <v/>
      </c>
      <c r="AV115" t="str">
        <f t="shared" si="82"/>
        <v/>
      </c>
      <c r="AW115" t="str">
        <f t="shared" si="83"/>
        <v/>
      </c>
      <c r="AY115" s="12">
        <f t="shared" si="118"/>
        <v>40159.958333333336</v>
      </c>
      <c r="AZ115" s="2">
        <f t="shared" si="119"/>
        <v>0</v>
      </c>
      <c r="BA115" s="2">
        <f t="shared" si="120"/>
        <v>1</v>
      </c>
      <c r="BB115" s="51" t="str">
        <f t="shared" si="111"/>
        <v/>
      </c>
      <c r="BC115" s="9">
        <f t="shared" si="114"/>
        <v>0.1</v>
      </c>
      <c r="BD115" s="9" t="str">
        <f t="shared" si="115"/>
        <v/>
      </c>
      <c r="BE115" s="9" t="str">
        <f t="shared" si="116"/>
        <v/>
      </c>
      <c r="BG115" s="4">
        <f t="shared" si="84"/>
        <v>40159.958333333336</v>
      </c>
      <c r="BH115" s="45">
        <f t="shared" si="85"/>
        <v>0.1</v>
      </c>
      <c r="BI115" s="45" t="str">
        <f t="shared" si="86"/>
        <v/>
      </c>
      <c r="BJ115" s="45" t="str">
        <f t="shared" si="87"/>
        <v/>
      </c>
      <c r="BN115" s="4">
        <f t="shared" si="88"/>
        <v>40159.958333333336</v>
      </c>
      <c r="BO115" s="45">
        <f t="shared" si="89"/>
        <v>0.1</v>
      </c>
      <c r="BS115" s="12">
        <v>41658</v>
      </c>
      <c r="BT115" s="2">
        <v>838.42916000000002</v>
      </c>
      <c r="BU115" s="10">
        <f t="shared" si="104"/>
        <v>4.2671484809322724E-3</v>
      </c>
      <c r="BV115" s="58">
        <f t="shared" si="90"/>
        <v>0</v>
      </c>
      <c r="BW115" s="58">
        <f t="shared" si="91"/>
        <v>0</v>
      </c>
      <c r="BX115" s="44">
        <f t="shared" si="92"/>
        <v>0</v>
      </c>
      <c r="BY115" s="44"/>
      <c r="BZ115" s="44">
        <f t="shared" si="97"/>
        <v>3.5625</v>
      </c>
      <c r="CB115" s="46">
        <f t="shared" si="73"/>
        <v>40159.958333333336</v>
      </c>
      <c r="CC115" s="9">
        <f t="shared" si="74"/>
        <v>0</v>
      </c>
      <c r="CD115" s="2">
        <f t="shared" si="75"/>
        <v>1</v>
      </c>
      <c r="CE115" s="61">
        <f t="shared" si="117"/>
        <v>0</v>
      </c>
      <c r="CF115" s="9">
        <f t="shared" si="93"/>
        <v>0.1</v>
      </c>
      <c r="CG115" s="9" t="str">
        <f t="shared" si="94"/>
        <v/>
      </c>
      <c r="CH115" s="9" t="str">
        <f t="shared" si="95"/>
        <v/>
      </c>
      <c r="CJ115" s="4">
        <f t="shared" si="110"/>
        <v>40159.958333333336</v>
      </c>
      <c r="CK115" s="3">
        <f t="shared" si="96"/>
        <v>0.1</v>
      </c>
    </row>
    <row r="116" spans="1:89" x14ac:dyDescent="0.25">
      <c r="A116" s="1">
        <v>40162.958333333336</v>
      </c>
      <c r="B116" s="3">
        <v>0</v>
      </c>
      <c r="C116">
        <f t="shared" si="76"/>
        <v>1</v>
      </c>
      <c r="D116">
        <f t="shared" si="77"/>
        <v>1</v>
      </c>
      <c r="E116">
        <f t="shared" si="78"/>
        <v>1</v>
      </c>
      <c r="F116">
        <f t="shared" si="79"/>
        <v>0.1</v>
      </c>
      <c r="H116" s="4">
        <f t="shared" si="70"/>
        <v>40162.958333333336</v>
      </c>
      <c r="I116">
        <f t="shared" si="71"/>
        <v>1</v>
      </c>
      <c r="J116">
        <f t="shared" si="72"/>
        <v>0.1</v>
      </c>
      <c r="L116" s="7">
        <v>40160.958333333336</v>
      </c>
      <c r="M116" s="9">
        <v>0</v>
      </c>
      <c r="N116" s="10">
        <f t="shared" si="98"/>
        <v>0</v>
      </c>
      <c r="O116" s="8">
        <f t="shared" si="105"/>
        <v>0</v>
      </c>
      <c r="P116" s="11">
        <f t="shared" si="99"/>
        <v>0</v>
      </c>
      <c r="Q116" s="11">
        <f t="shared" si="121"/>
        <v>0</v>
      </c>
      <c r="R116" s="11"/>
      <c r="S116" s="12">
        <f t="shared" si="106"/>
        <v>40162.958333333336</v>
      </c>
      <c r="T116" s="9">
        <f t="shared" si="100"/>
        <v>0</v>
      </c>
      <c r="U116" s="9" t="str">
        <f t="shared" si="101"/>
        <v/>
      </c>
      <c r="W116" s="1">
        <v>40162.958333333336</v>
      </c>
      <c r="X116" s="3">
        <v>0</v>
      </c>
      <c r="Z116" s="12">
        <f t="shared" si="107"/>
        <v>40162.958333333336</v>
      </c>
      <c r="AA116" s="21">
        <f t="shared" si="108"/>
        <v>0</v>
      </c>
      <c r="AB116" s="21" t="str">
        <f t="shared" si="109"/>
        <v/>
      </c>
      <c r="AK116" s="12">
        <v>41659</v>
      </c>
      <c r="AL116" s="2">
        <v>881.87582999999995</v>
      </c>
      <c r="AM116" s="10">
        <f t="shared" si="102"/>
        <v>5.2040250355667485E-2</v>
      </c>
      <c r="AN116" s="39">
        <f t="shared" si="80"/>
        <v>41660</v>
      </c>
      <c r="AO116" s="40">
        <f t="shared" si="103"/>
        <v>1</v>
      </c>
      <c r="AS116" s="4">
        <f t="shared" si="112"/>
        <v>40162.958333333336</v>
      </c>
      <c r="AT116" s="3">
        <f t="shared" si="113"/>
        <v>0</v>
      </c>
      <c r="AU116" t="str">
        <f t="shared" si="81"/>
        <v/>
      </c>
      <c r="AV116" t="str">
        <f t="shared" si="82"/>
        <v/>
      </c>
      <c r="AW116" t="str">
        <f t="shared" si="83"/>
        <v/>
      </c>
      <c r="AY116" s="12">
        <f t="shared" si="118"/>
        <v>40162.958333333336</v>
      </c>
      <c r="AZ116" s="2">
        <f t="shared" si="119"/>
        <v>0</v>
      </c>
      <c r="BA116" s="2">
        <f t="shared" si="120"/>
        <v>1</v>
      </c>
      <c r="BB116" s="51" t="str">
        <f t="shared" si="111"/>
        <v/>
      </c>
      <c r="BC116" s="9">
        <f t="shared" si="114"/>
        <v>0.1</v>
      </c>
      <c r="BD116" s="9" t="str">
        <f t="shared" si="115"/>
        <v/>
      </c>
      <c r="BE116" s="9" t="str">
        <f t="shared" si="116"/>
        <v/>
      </c>
      <c r="BG116" s="4">
        <f t="shared" si="84"/>
        <v>40162.958333333336</v>
      </c>
      <c r="BH116" s="45">
        <f t="shared" si="85"/>
        <v>0.1</v>
      </c>
      <c r="BI116" s="45" t="str">
        <f t="shared" si="86"/>
        <v/>
      </c>
      <c r="BJ116" s="45" t="str">
        <f t="shared" si="87"/>
        <v/>
      </c>
      <c r="BN116" s="4">
        <f t="shared" si="88"/>
        <v>40162.958333333336</v>
      </c>
      <c r="BO116" s="45">
        <f t="shared" si="89"/>
        <v>0.1</v>
      </c>
      <c r="BS116" s="12">
        <v>41659</v>
      </c>
      <c r="BT116" s="2">
        <v>881.87582999999995</v>
      </c>
      <c r="BU116" s="10">
        <f t="shared" si="104"/>
        <v>5.1819130431961506E-2</v>
      </c>
      <c r="BV116" s="58">
        <f t="shared" si="90"/>
        <v>1</v>
      </c>
      <c r="BW116" s="58">
        <f t="shared" si="91"/>
        <v>0</v>
      </c>
      <c r="BX116" s="44">
        <f t="shared" si="92"/>
        <v>1</v>
      </c>
      <c r="BY116" s="44"/>
      <c r="BZ116" s="44">
        <f t="shared" si="97"/>
        <v>43.446669999999926</v>
      </c>
      <c r="CB116" s="46">
        <f t="shared" si="73"/>
        <v>40162.958333333336</v>
      </c>
      <c r="CC116" s="9">
        <f t="shared" si="74"/>
        <v>0</v>
      </c>
      <c r="CD116" s="2">
        <f t="shared" si="75"/>
        <v>1</v>
      </c>
      <c r="CE116" s="61">
        <f t="shared" si="117"/>
        <v>1</v>
      </c>
      <c r="CF116" s="9">
        <f t="shared" si="93"/>
        <v>0.1</v>
      </c>
      <c r="CG116" s="9" t="str">
        <f t="shared" si="94"/>
        <v/>
      </c>
      <c r="CH116" s="9" t="str">
        <f t="shared" si="95"/>
        <v/>
      </c>
      <c r="CJ116" s="4">
        <f t="shared" si="110"/>
        <v>40162.958333333336</v>
      </c>
      <c r="CK116" s="3">
        <f t="shared" si="96"/>
        <v>0.1</v>
      </c>
    </row>
    <row r="117" spans="1:89" x14ac:dyDescent="0.25">
      <c r="A117" s="1">
        <v>40165.958333333336</v>
      </c>
      <c r="B117" s="3">
        <v>0</v>
      </c>
      <c r="C117">
        <f t="shared" si="76"/>
        <v>1</v>
      </c>
      <c r="D117">
        <f t="shared" si="77"/>
        <v>1</v>
      </c>
      <c r="E117">
        <f t="shared" si="78"/>
        <v>1</v>
      </c>
      <c r="F117">
        <f t="shared" si="79"/>
        <v>0.1</v>
      </c>
      <c r="H117" s="4">
        <f t="shared" si="70"/>
        <v>40165.958333333336</v>
      </c>
      <c r="I117">
        <f t="shared" si="71"/>
        <v>1</v>
      </c>
      <c r="J117">
        <f t="shared" si="72"/>
        <v>0.1</v>
      </c>
      <c r="L117" s="7">
        <v>40163.958333333336</v>
      </c>
      <c r="M117" s="9">
        <v>0</v>
      </c>
      <c r="N117" s="10">
        <f t="shared" si="98"/>
        <v>0</v>
      </c>
      <c r="O117" s="8">
        <f t="shared" si="105"/>
        <v>0</v>
      </c>
      <c r="P117" s="11">
        <f t="shared" si="99"/>
        <v>0</v>
      </c>
      <c r="Q117" s="11">
        <f t="shared" si="121"/>
        <v>0</v>
      </c>
      <c r="R117" s="11"/>
      <c r="S117" s="12">
        <f t="shared" si="106"/>
        <v>40165.958333333336</v>
      </c>
      <c r="T117" s="9">
        <f t="shared" si="100"/>
        <v>0</v>
      </c>
      <c r="U117" s="9" t="str">
        <f t="shared" si="101"/>
        <v/>
      </c>
      <c r="W117" s="1">
        <v>40165.958333333336</v>
      </c>
      <c r="X117" s="3">
        <v>0</v>
      </c>
      <c r="Z117" s="12">
        <f t="shared" si="107"/>
        <v>40165.958333333336</v>
      </c>
      <c r="AA117" s="21">
        <f t="shared" si="108"/>
        <v>0</v>
      </c>
      <c r="AB117" s="21" t="str">
        <f t="shared" si="109"/>
        <v/>
      </c>
      <c r="AK117" s="12">
        <v>41660</v>
      </c>
      <c r="AL117" s="2">
        <v>873.28916000000004</v>
      </c>
      <c r="AM117" s="10">
        <f t="shared" si="102"/>
        <v>-1.0241378055123837E-2</v>
      </c>
      <c r="AN117" s="39">
        <f t="shared" si="80"/>
        <v>41661</v>
      </c>
      <c r="AO117" s="40">
        <f t="shared" si="103"/>
        <v>0</v>
      </c>
      <c r="AS117" s="4">
        <f t="shared" si="112"/>
        <v>40165.958333333336</v>
      </c>
      <c r="AT117" s="3">
        <f t="shared" si="113"/>
        <v>0</v>
      </c>
      <c r="AU117" t="str">
        <f t="shared" si="81"/>
        <v/>
      </c>
      <c r="AV117" t="str">
        <f t="shared" si="82"/>
        <v/>
      </c>
      <c r="AW117" t="str">
        <f t="shared" si="83"/>
        <v/>
      </c>
      <c r="AY117" s="12">
        <f t="shared" si="118"/>
        <v>40165.958333333336</v>
      </c>
      <c r="AZ117" s="2">
        <f t="shared" si="119"/>
        <v>0</v>
      </c>
      <c r="BA117" s="2">
        <f t="shared" si="120"/>
        <v>1</v>
      </c>
      <c r="BB117" s="51" t="str">
        <f t="shared" si="111"/>
        <v/>
      </c>
      <c r="BC117" s="9">
        <f t="shared" si="114"/>
        <v>0.1</v>
      </c>
      <c r="BD117" s="9" t="str">
        <f t="shared" si="115"/>
        <v/>
      </c>
      <c r="BE117" s="9" t="str">
        <f t="shared" si="116"/>
        <v/>
      </c>
      <c r="BG117" s="4">
        <f t="shared" si="84"/>
        <v>40165.958333333336</v>
      </c>
      <c r="BH117" s="45">
        <f t="shared" si="85"/>
        <v>0.1</v>
      </c>
      <c r="BI117" s="45" t="str">
        <f t="shared" si="86"/>
        <v/>
      </c>
      <c r="BJ117" s="45" t="str">
        <f t="shared" si="87"/>
        <v/>
      </c>
      <c r="BN117" s="4">
        <f t="shared" si="88"/>
        <v>40165.958333333336</v>
      </c>
      <c r="BO117" s="45">
        <f t="shared" si="89"/>
        <v>0.1</v>
      </c>
      <c r="BS117" s="12">
        <v>41660</v>
      </c>
      <c r="BT117" s="2">
        <v>873.28916000000004</v>
      </c>
      <c r="BU117" s="10">
        <f t="shared" si="104"/>
        <v>-9.7368242873828552E-3</v>
      </c>
      <c r="BV117" s="58">
        <f t="shared" si="90"/>
        <v>0</v>
      </c>
      <c r="BW117" s="58">
        <f t="shared" si="91"/>
        <v>1</v>
      </c>
      <c r="BX117" s="44">
        <f t="shared" si="92"/>
        <v>1</v>
      </c>
      <c r="BY117" s="44"/>
      <c r="BZ117" s="44">
        <f t="shared" si="97"/>
        <v>-8.5866699999999128</v>
      </c>
      <c r="CB117" s="46">
        <f t="shared" si="73"/>
        <v>40165.958333333336</v>
      </c>
      <c r="CC117" s="9">
        <f t="shared" si="74"/>
        <v>0</v>
      </c>
      <c r="CD117" s="2">
        <f t="shared" si="75"/>
        <v>1</v>
      </c>
      <c r="CE117" s="61">
        <f t="shared" si="117"/>
        <v>1</v>
      </c>
      <c r="CF117" s="9">
        <f t="shared" si="93"/>
        <v>0.1</v>
      </c>
      <c r="CG117" s="9" t="str">
        <f t="shared" si="94"/>
        <v/>
      </c>
      <c r="CH117" s="9" t="str">
        <f t="shared" si="95"/>
        <v/>
      </c>
      <c r="CJ117" s="4">
        <f t="shared" si="110"/>
        <v>40165.958333333336</v>
      </c>
      <c r="CK117" s="3">
        <f t="shared" si="96"/>
        <v>0.1</v>
      </c>
    </row>
    <row r="118" spans="1:89" x14ac:dyDescent="0.25">
      <c r="A118" s="1">
        <v>40168.958333333336</v>
      </c>
      <c r="B118" s="3">
        <v>0</v>
      </c>
      <c r="C118">
        <f t="shared" si="76"/>
        <v>1</v>
      </c>
      <c r="D118">
        <f t="shared" si="77"/>
        <v>1</v>
      </c>
      <c r="E118">
        <f t="shared" si="78"/>
        <v>1</v>
      </c>
      <c r="F118">
        <f t="shared" si="79"/>
        <v>0.1</v>
      </c>
      <c r="H118" s="4">
        <f t="shared" si="70"/>
        <v>40168.958333333336</v>
      </c>
      <c r="I118">
        <f t="shared" si="71"/>
        <v>1</v>
      </c>
      <c r="J118">
        <f t="shared" si="72"/>
        <v>0.1</v>
      </c>
      <c r="L118" s="7">
        <v>40166.958333333336</v>
      </c>
      <c r="M118" s="9">
        <v>0</v>
      </c>
      <c r="N118" s="10">
        <f t="shared" si="98"/>
        <v>0</v>
      </c>
      <c r="O118" s="8">
        <f t="shared" si="105"/>
        <v>0</v>
      </c>
      <c r="P118" s="11">
        <f t="shared" si="99"/>
        <v>0</v>
      </c>
      <c r="Q118" s="11">
        <f t="shared" si="121"/>
        <v>0</v>
      </c>
      <c r="R118" s="11"/>
      <c r="S118" s="12">
        <f t="shared" si="106"/>
        <v>40168.958333333336</v>
      </c>
      <c r="T118" s="9">
        <f t="shared" si="100"/>
        <v>0</v>
      </c>
      <c r="U118" s="9" t="str">
        <f t="shared" si="101"/>
        <v/>
      </c>
      <c r="W118" s="1">
        <v>40168.958333333336</v>
      </c>
      <c r="X118" s="3">
        <v>0</v>
      </c>
      <c r="Z118" s="12">
        <f t="shared" si="107"/>
        <v>40168.958333333336</v>
      </c>
      <c r="AA118" s="21">
        <f t="shared" si="108"/>
        <v>0</v>
      </c>
      <c r="AB118" s="21" t="str">
        <f t="shared" si="109"/>
        <v/>
      </c>
      <c r="AK118" s="12">
        <v>41661</v>
      </c>
      <c r="AL118" s="2">
        <v>874.13265999999999</v>
      </c>
      <c r="AM118" s="10">
        <f t="shared" si="102"/>
        <v>9.5648386235956727E-4</v>
      </c>
      <c r="AN118" s="39">
        <f t="shared" si="80"/>
        <v>41662</v>
      </c>
      <c r="AO118" s="40">
        <f t="shared" si="103"/>
        <v>0</v>
      </c>
      <c r="AS118" s="4">
        <f t="shared" si="112"/>
        <v>40168.958333333336</v>
      </c>
      <c r="AT118" s="3">
        <f t="shared" si="113"/>
        <v>0</v>
      </c>
      <c r="AU118" t="str">
        <f t="shared" si="81"/>
        <v/>
      </c>
      <c r="AV118" t="str">
        <f t="shared" si="82"/>
        <v/>
      </c>
      <c r="AW118" t="str">
        <f t="shared" si="83"/>
        <v/>
      </c>
      <c r="AY118" s="12">
        <f t="shared" si="118"/>
        <v>40168.958333333336</v>
      </c>
      <c r="AZ118" s="2">
        <f t="shared" si="119"/>
        <v>0</v>
      </c>
      <c r="BA118" s="2">
        <f t="shared" si="120"/>
        <v>1</v>
      </c>
      <c r="BB118" s="51" t="str">
        <f t="shared" si="111"/>
        <v/>
      </c>
      <c r="BC118" s="9">
        <f t="shared" si="114"/>
        <v>0.1</v>
      </c>
      <c r="BD118" s="9" t="str">
        <f t="shared" si="115"/>
        <v/>
      </c>
      <c r="BE118" s="9" t="str">
        <f t="shared" si="116"/>
        <v/>
      </c>
      <c r="BG118" s="4">
        <f t="shared" si="84"/>
        <v>40168.958333333336</v>
      </c>
      <c r="BH118" s="45">
        <f t="shared" si="85"/>
        <v>0.1</v>
      </c>
      <c r="BI118" s="45" t="str">
        <f t="shared" si="86"/>
        <v/>
      </c>
      <c r="BJ118" s="45" t="str">
        <f t="shared" si="87"/>
        <v/>
      </c>
      <c r="BN118" s="4">
        <f t="shared" si="88"/>
        <v>40168.958333333336</v>
      </c>
      <c r="BO118" s="45">
        <f t="shared" si="89"/>
        <v>0.1</v>
      </c>
      <c r="BS118" s="12">
        <v>41661</v>
      </c>
      <c r="BT118" s="2">
        <v>874.13265999999999</v>
      </c>
      <c r="BU118" s="10">
        <f t="shared" si="104"/>
        <v>9.6588854944672513E-4</v>
      </c>
      <c r="BV118" s="58">
        <f t="shared" si="90"/>
        <v>0</v>
      </c>
      <c r="BW118" s="58">
        <f t="shared" si="91"/>
        <v>0</v>
      </c>
      <c r="BX118" s="44">
        <f t="shared" si="92"/>
        <v>0</v>
      </c>
      <c r="BY118" s="44"/>
      <c r="BZ118" s="44">
        <f t="shared" si="97"/>
        <v>0.84349999999994907</v>
      </c>
      <c r="CB118" s="46">
        <f t="shared" si="73"/>
        <v>40168.958333333336</v>
      </c>
      <c r="CC118" s="9">
        <f t="shared" si="74"/>
        <v>0</v>
      </c>
      <c r="CD118" s="2">
        <f t="shared" si="75"/>
        <v>1</v>
      </c>
      <c r="CE118" s="61">
        <f t="shared" si="117"/>
        <v>0</v>
      </c>
      <c r="CF118" s="9">
        <f t="shared" si="93"/>
        <v>0.1</v>
      </c>
      <c r="CG118" s="9" t="str">
        <f t="shared" si="94"/>
        <v/>
      </c>
      <c r="CH118" s="9" t="str">
        <f t="shared" si="95"/>
        <v/>
      </c>
      <c r="CJ118" s="4">
        <f t="shared" si="110"/>
        <v>40168.958333333336</v>
      </c>
      <c r="CK118" s="3">
        <f t="shared" si="96"/>
        <v>0.1</v>
      </c>
    </row>
    <row r="119" spans="1:89" x14ac:dyDescent="0.25">
      <c r="A119" s="1">
        <v>40171.958333333336</v>
      </c>
      <c r="B119" s="3">
        <v>0</v>
      </c>
      <c r="C119">
        <f t="shared" si="76"/>
        <v>1</v>
      </c>
      <c r="D119">
        <f t="shared" si="77"/>
        <v>1</v>
      </c>
      <c r="E119">
        <f t="shared" si="78"/>
        <v>1</v>
      </c>
      <c r="F119">
        <f t="shared" si="79"/>
        <v>0.1</v>
      </c>
      <c r="H119" s="4">
        <f t="shared" si="70"/>
        <v>40171.958333333336</v>
      </c>
      <c r="I119">
        <f t="shared" si="71"/>
        <v>1</v>
      </c>
      <c r="J119">
        <f t="shared" si="72"/>
        <v>0.1</v>
      </c>
      <c r="L119" s="7">
        <v>40169.958333333336</v>
      </c>
      <c r="M119" s="9">
        <v>0</v>
      </c>
      <c r="N119" s="10">
        <f t="shared" si="98"/>
        <v>0</v>
      </c>
      <c r="O119" s="8">
        <f t="shared" si="105"/>
        <v>0</v>
      </c>
      <c r="P119" s="11">
        <f t="shared" si="99"/>
        <v>0</v>
      </c>
      <c r="Q119" s="11">
        <f t="shared" si="121"/>
        <v>0</v>
      </c>
      <c r="R119" s="11"/>
      <c r="S119" s="12">
        <f t="shared" si="106"/>
        <v>40171.958333333336</v>
      </c>
      <c r="T119" s="9">
        <f t="shared" si="100"/>
        <v>0</v>
      </c>
      <c r="U119" s="9" t="str">
        <f t="shared" si="101"/>
        <v/>
      </c>
      <c r="W119" s="1">
        <v>40171.958333333336</v>
      </c>
      <c r="X119" s="3">
        <v>0</v>
      </c>
      <c r="Z119" s="12">
        <f t="shared" si="107"/>
        <v>40171.958333333336</v>
      </c>
      <c r="AA119" s="21">
        <f t="shared" si="108"/>
        <v>0</v>
      </c>
      <c r="AB119" s="21" t="str">
        <f t="shared" si="109"/>
        <v/>
      </c>
      <c r="AK119" s="12">
        <v>41662</v>
      </c>
      <c r="AL119" s="2">
        <v>864.56115999999997</v>
      </c>
      <c r="AM119" s="10">
        <f t="shared" si="102"/>
        <v>-1.096028719742727E-2</v>
      </c>
      <c r="AN119" s="39">
        <f t="shared" si="80"/>
        <v>41663</v>
      </c>
      <c r="AO119" s="40">
        <f t="shared" si="103"/>
        <v>0</v>
      </c>
      <c r="AS119" s="4">
        <f t="shared" si="112"/>
        <v>40171.958333333336</v>
      </c>
      <c r="AT119" s="3">
        <f t="shared" si="113"/>
        <v>0</v>
      </c>
      <c r="AU119" t="str">
        <f t="shared" si="81"/>
        <v/>
      </c>
      <c r="AV119" t="str">
        <f t="shared" si="82"/>
        <v/>
      </c>
      <c r="AW119" t="str">
        <f t="shared" si="83"/>
        <v/>
      </c>
      <c r="AY119" s="12">
        <f t="shared" si="118"/>
        <v>40171.958333333336</v>
      </c>
      <c r="AZ119" s="2">
        <f t="shared" si="119"/>
        <v>0</v>
      </c>
      <c r="BA119" s="2">
        <f t="shared" si="120"/>
        <v>1</v>
      </c>
      <c r="BB119" s="51" t="str">
        <f t="shared" si="111"/>
        <v/>
      </c>
      <c r="BC119" s="9">
        <f t="shared" si="114"/>
        <v>0.1</v>
      </c>
      <c r="BD119" s="9" t="str">
        <f t="shared" si="115"/>
        <v/>
      </c>
      <c r="BE119" s="9" t="str">
        <f t="shared" si="116"/>
        <v/>
      </c>
      <c r="BG119" s="4">
        <f t="shared" si="84"/>
        <v>40171.958333333336</v>
      </c>
      <c r="BH119" s="45">
        <f t="shared" si="85"/>
        <v>0.1</v>
      </c>
      <c r="BI119" s="45" t="str">
        <f t="shared" si="86"/>
        <v/>
      </c>
      <c r="BJ119" s="45" t="str">
        <f t="shared" si="87"/>
        <v/>
      </c>
      <c r="BN119" s="4">
        <f t="shared" si="88"/>
        <v>40171.958333333336</v>
      </c>
      <c r="BO119" s="45">
        <f t="shared" si="89"/>
        <v>0.1</v>
      </c>
      <c r="BS119" s="12">
        <v>41662</v>
      </c>
      <c r="BT119" s="2">
        <v>864.56115999999997</v>
      </c>
      <c r="BU119" s="10">
        <f t="shared" si="104"/>
        <v>-1.0949710996955559E-2</v>
      </c>
      <c r="BV119" s="58">
        <f t="shared" si="90"/>
        <v>0</v>
      </c>
      <c r="BW119" s="58">
        <f t="shared" si="91"/>
        <v>0</v>
      </c>
      <c r="BX119" s="44">
        <f t="shared" si="92"/>
        <v>0</v>
      </c>
      <c r="BY119" s="44"/>
      <c r="BZ119" s="44">
        <f t="shared" si="97"/>
        <v>-9.5715000000000146</v>
      </c>
      <c r="CB119" s="46">
        <f t="shared" si="73"/>
        <v>40171.958333333336</v>
      </c>
      <c r="CC119" s="9">
        <f t="shared" si="74"/>
        <v>0</v>
      </c>
      <c r="CD119" s="2">
        <f t="shared" si="75"/>
        <v>1</v>
      </c>
      <c r="CE119" s="61">
        <f t="shared" si="117"/>
        <v>0</v>
      </c>
      <c r="CF119" s="9">
        <f t="shared" si="93"/>
        <v>0.1</v>
      </c>
      <c r="CG119" s="9" t="str">
        <f t="shared" si="94"/>
        <v/>
      </c>
      <c r="CH119" s="9" t="str">
        <f t="shared" si="95"/>
        <v/>
      </c>
      <c r="CJ119" s="4">
        <f t="shared" si="110"/>
        <v>40171.958333333336</v>
      </c>
      <c r="CK119" s="3">
        <f t="shared" si="96"/>
        <v>0.1</v>
      </c>
    </row>
    <row r="120" spans="1:89" x14ac:dyDescent="0.25">
      <c r="A120" s="1">
        <v>40174.958333333336</v>
      </c>
      <c r="B120" s="3">
        <v>0</v>
      </c>
      <c r="C120">
        <f t="shared" si="76"/>
        <v>1</v>
      </c>
      <c r="D120">
        <f t="shared" si="77"/>
        <v>1</v>
      </c>
      <c r="E120">
        <f t="shared" si="78"/>
        <v>1</v>
      </c>
      <c r="F120">
        <f t="shared" si="79"/>
        <v>0.1</v>
      </c>
      <c r="H120" s="4">
        <f t="shared" si="70"/>
        <v>40174.958333333336</v>
      </c>
      <c r="I120">
        <f t="shared" si="71"/>
        <v>1</v>
      </c>
      <c r="J120">
        <f t="shared" si="72"/>
        <v>0.1</v>
      </c>
      <c r="L120" s="7">
        <v>40172.958333333336</v>
      </c>
      <c r="M120" s="9">
        <v>0</v>
      </c>
      <c r="N120" s="10">
        <f t="shared" si="98"/>
        <v>0</v>
      </c>
      <c r="O120" s="8">
        <f t="shared" si="105"/>
        <v>0</v>
      </c>
      <c r="P120" s="11">
        <f t="shared" si="99"/>
        <v>0</v>
      </c>
      <c r="Q120" s="11">
        <f t="shared" si="121"/>
        <v>0</v>
      </c>
      <c r="R120" s="11"/>
      <c r="S120" s="12">
        <f t="shared" si="106"/>
        <v>40174.958333333336</v>
      </c>
      <c r="T120" s="9">
        <f t="shared" si="100"/>
        <v>0</v>
      </c>
      <c r="U120" s="9" t="str">
        <f t="shared" si="101"/>
        <v/>
      </c>
      <c r="W120" s="1">
        <v>40174.958333333336</v>
      </c>
      <c r="X120" s="3">
        <v>0</v>
      </c>
      <c r="Z120" s="12">
        <f t="shared" si="107"/>
        <v>40174.958333333336</v>
      </c>
      <c r="AA120" s="21">
        <f t="shared" si="108"/>
        <v>0</v>
      </c>
      <c r="AB120" s="21" t="str">
        <f t="shared" si="109"/>
        <v/>
      </c>
      <c r="AK120" s="12">
        <v>41663</v>
      </c>
      <c r="AL120" s="2">
        <v>838.14997000000005</v>
      </c>
      <c r="AM120" s="10">
        <f t="shared" si="102"/>
        <v>-3.0214166806214426E-2</v>
      </c>
      <c r="AN120" s="39">
        <f t="shared" si="80"/>
        <v>41664</v>
      </c>
      <c r="AO120" s="40">
        <f t="shared" si="103"/>
        <v>0</v>
      </c>
      <c r="AS120" s="4">
        <f t="shared" si="112"/>
        <v>40174.958333333336</v>
      </c>
      <c r="AT120" s="3">
        <f t="shared" si="113"/>
        <v>0</v>
      </c>
      <c r="AU120" t="str">
        <f t="shared" si="81"/>
        <v/>
      </c>
      <c r="AV120" t="str">
        <f t="shared" si="82"/>
        <v/>
      </c>
      <c r="AW120" t="str">
        <f t="shared" si="83"/>
        <v/>
      </c>
      <c r="AY120" s="12">
        <f t="shared" si="118"/>
        <v>40174.958333333336</v>
      </c>
      <c r="AZ120" s="2">
        <f t="shared" si="119"/>
        <v>0</v>
      </c>
      <c r="BA120" s="2">
        <f t="shared" si="120"/>
        <v>1</v>
      </c>
      <c r="BB120" s="51" t="str">
        <f t="shared" si="111"/>
        <v/>
      </c>
      <c r="BC120" s="9">
        <f t="shared" si="114"/>
        <v>0.1</v>
      </c>
      <c r="BD120" s="9" t="str">
        <f t="shared" si="115"/>
        <v/>
      </c>
      <c r="BE120" s="9" t="str">
        <f t="shared" si="116"/>
        <v/>
      </c>
      <c r="BG120" s="4">
        <f t="shared" si="84"/>
        <v>40174.958333333336</v>
      </c>
      <c r="BH120" s="45">
        <f t="shared" si="85"/>
        <v>0.1</v>
      </c>
      <c r="BI120" s="45" t="str">
        <f t="shared" si="86"/>
        <v/>
      </c>
      <c r="BJ120" s="45" t="str">
        <f t="shared" si="87"/>
        <v/>
      </c>
      <c r="BN120" s="4">
        <f t="shared" si="88"/>
        <v>40174.958333333336</v>
      </c>
      <c r="BO120" s="45">
        <f t="shared" si="89"/>
        <v>0.1</v>
      </c>
      <c r="BS120" s="12">
        <v>41663</v>
      </c>
      <c r="BT120" s="2">
        <v>838.14997000000005</v>
      </c>
      <c r="BU120" s="10">
        <f t="shared" si="104"/>
        <v>-3.054866586882057E-2</v>
      </c>
      <c r="BV120" s="58">
        <f t="shared" si="90"/>
        <v>0</v>
      </c>
      <c r="BW120" s="58">
        <f t="shared" si="91"/>
        <v>0</v>
      </c>
      <c r="BX120" s="44">
        <f t="shared" si="92"/>
        <v>0</v>
      </c>
      <c r="BY120" s="44"/>
      <c r="BZ120" s="44">
        <f t="shared" si="97"/>
        <v>-26.41118999999992</v>
      </c>
      <c r="CB120" s="46">
        <f t="shared" si="73"/>
        <v>40174.958333333336</v>
      </c>
      <c r="CC120" s="9">
        <f t="shared" si="74"/>
        <v>0</v>
      </c>
      <c r="CD120" s="2">
        <f t="shared" si="75"/>
        <v>1</v>
      </c>
      <c r="CE120" s="61">
        <f t="shared" si="117"/>
        <v>0</v>
      </c>
      <c r="CF120" s="9">
        <f t="shared" si="93"/>
        <v>0.1</v>
      </c>
      <c r="CG120" s="9" t="str">
        <f t="shared" si="94"/>
        <v/>
      </c>
      <c r="CH120" s="9" t="str">
        <f t="shared" si="95"/>
        <v/>
      </c>
      <c r="CJ120" s="4">
        <f t="shared" si="110"/>
        <v>40174.958333333336</v>
      </c>
      <c r="CK120" s="3">
        <f t="shared" si="96"/>
        <v>0.1</v>
      </c>
    </row>
    <row r="121" spans="1:89" x14ac:dyDescent="0.25">
      <c r="A121" s="1">
        <v>40177.958333333336</v>
      </c>
      <c r="B121" s="3">
        <v>0</v>
      </c>
      <c r="C121">
        <f t="shared" si="76"/>
        <v>1</v>
      </c>
      <c r="D121">
        <f t="shared" si="77"/>
        <v>1</v>
      </c>
      <c r="E121">
        <f t="shared" si="78"/>
        <v>1</v>
      </c>
      <c r="F121">
        <f t="shared" si="79"/>
        <v>0.1</v>
      </c>
      <c r="H121" s="4">
        <f t="shared" si="70"/>
        <v>40177.958333333336</v>
      </c>
      <c r="I121">
        <f t="shared" si="71"/>
        <v>1</v>
      </c>
      <c r="J121">
        <f t="shared" si="72"/>
        <v>0.1</v>
      </c>
      <c r="L121" s="7">
        <v>40175.958333333336</v>
      </c>
      <c r="M121" s="9">
        <v>0</v>
      </c>
      <c r="N121" s="10">
        <f t="shared" si="98"/>
        <v>0</v>
      </c>
      <c r="O121" s="8">
        <f t="shared" si="105"/>
        <v>0</v>
      </c>
      <c r="P121" s="11">
        <f t="shared" si="99"/>
        <v>0</v>
      </c>
      <c r="Q121" s="11">
        <f t="shared" si="121"/>
        <v>0</v>
      </c>
      <c r="R121" s="11"/>
      <c r="S121" s="12">
        <f t="shared" si="106"/>
        <v>40177.958333333336</v>
      </c>
      <c r="T121" s="9">
        <f t="shared" si="100"/>
        <v>0</v>
      </c>
      <c r="U121" s="9" t="str">
        <f t="shared" si="101"/>
        <v/>
      </c>
      <c r="W121" s="1">
        <v>40177.958333333336</v>
      </c>
      <c r="X121" s="3">
        <v>0</v>
      </c>
      <c r="Z121" s="12">
        <f t="shared" si="107"/>
        <v>40177.958333333336</v>
      </c>
      <c r="AA121" s="21">
        <f t="shared" si="108"/>
        <v>0</v>
      </c>
      <c r="AB121" s="21" t="str">
        <f t="shared" si="109"/>
        <v/>
      </c>
      <c r="AK121" s="12">
        <v>41664</v>
      </c>
      <c r="AL121" s="2">
        <v>834.57416000000001</v>
      </c>
      <c r="AM121" s="10">
        <f t="shared" si="102"/>
        <v>-4.135982699014662E-3</v>
      </c>
      <c r="AN121" s="39">
        <f t="shared" si="80"/>
        <v>41665</v>
      </c>
      <c r="AO121" s="40">
        <f t="shared" si="103"/>
        <v>0</v>
      </c>
      <c r="AS121" s="4">
        <f t="shared" si="112"/>
        <v>40177.958333333336</v>
      </c>
      <c r="AT121" s="3">
        <f t="shared" si="113"/>
        <v>0</v>
      </c>
      <c r="AU121" t="str">
        <f t="shared" si="81"/>
        <v/>
      </c>
      <c r="AV121" t="str">
        <f t="shared" si="82"/>
        <v/>
      </c>
      <c r="AW121" t="str">
        <f t="shared" si="83"/>
        <v/>
      </c>
      <c r="AY121" s="12">
        <f t="shared" si="118"/>
        <v>40177.958333333336</v>
      </c>
      <c r="AZ121" s="2">
        <f t="shared" si="119"/>
        <v>0</v>
      </c>
      <c r="BA121" s="2">
        <f t="shared" si="120"/>
        <v>1</v>
      </c>
      <c r="BB121" s="51" t="str">
        <f t="shared" si="111"/>
        <v/>
      </c>
      <c r="BC121" s="9">
        <f t="shared" si="114"/>
        <v>0.1</v>
      </c>
      <c r="BD121" s="9" t="str">
        <f t="shared" si="115"/>
        <v/>
      </c>
      <c r="BE121" s="9" t="str">
        <f t="shared" si="116"/>
        <v/>
      </c>
      <c r="BG121" s="4">
        <f t="shared" si="84"/>
        <v>40177.958333333336</v>
      </c>
      <c r="BH121" s="45">
        <f t="shared" si="85"/>
        <v>0.1</v>
      </c>
      <c r="BI121" s="45" t="str">
        <f t="shared" si="86"/>
        <v/>
      </c>
      <c r="BJ121" s="45" t="str">
        <f t="shared" si="87"/>
        <v/>
      </c>
      <c r="BN121" s="4">
        <f t="shared" si="88"/>
        <v>40177.958333333336</v>
      </c>
      <c r="BO121" s="45">
        <f t="shared" si="89"/>
        <v>0.1</v>
      </c>
      <c r="BS121" s="12">
        <v>41664</v>
      </c>
      <c r="BT121" s="2">
        <v>834.57416000000001</v>
      </c>
      <c r="BU121" s="10">
        <f t="shared" si="104"/>
        <v>-4.2663128652263111E-3</v>
      </c>
      <c r="BV121" s="58">
        <f t="shared" si="90"/>
        <v>0</v>
      </c>
      <c r="BW121" s="58">
        <f t="shared" si="91"/>
        <v>0</v>
      </c>
      <c r="BX121" s="44">
        <f t="shared" si="92"/>
        <v>0</v>
      </c>
      <c r="BY121" s="44"/>
      <c r="BZ121" s="44">
        <f t="shared" si="97"/>
        <v>-3.5758100000000468</v>
      </c>
      <c r="CB121" s="46">
        <f t="shared" si="73"/>
        <v>40177.958333333336</v>
      </c>
      <c r="CC121" s="9">
        <f t="shared" si="74"/>
        <v>0</v>
      </c>
      <c r="CD121" s="2">
        <f t="shared" si="75"/>
        <v>1</v>
      </c>
      <c r="CE121" s="61">
        <f t="shared" si="117"/>
        <v>0</v>
      </c>
      <c r="CF121" s="9">
        <f t="shared" si="93"/>
        <v>0.1</v>
      </c>
      <c r="CG121" s="9" t="str">
        <f t="shared" si="94"/>
        <v/>
      </c>
      <c r="CH121" s="9" t="str">
        <f t="shared" si="95"/>
        <v/>
      </c>
      <c r="CJ121" s="4">
        <f t="shared" si="110"/>
        <v>40177.958333333336</v>
      </c>
      <c r="CK121" s="3">
        <f t="shared" si="96"/>
        <v>0.1</v>
      </c>
    </row>
    <row r="122" spans="1:89" x14ac:dyDescent="0.25">
      <c r="A122" s="1">
        <v>40180.958333333336</v>
      </c>
      <c r="B122" s="3">
        <v>0</v>
      </c>
      <c r="C122">
        <f t="shared" si="76"/>
        <v>1</v>
      </c>
      <c r="D122">
        <f t="shared" si="77"/>
        <v>1</v>
      </c>
      <c r="E122">
        <f t="shared" si="78"/>
        <v>1</v>
      </c>
      <c r="F122">
        <f t="shared" si="79"/>
        <v>0.1</v>
      </c>
      <c r="H122" s="4">
        <f t="shared" si="70"/>
        <v>40180.958333333336</v>
      </c>
      <c r="I122">
        <f t="shared" si="71"/>
        <v>1</v>
      </c>
      <c r="J122">
        <f t="shared" si="72"/>
        <v>0.1</v>
      </c>
      <c r="L122" s="7">
        <v>40178.958333333336</v>
      </c>
      <c r="M122" s="9">
        <v>0</v>
      </c>
      <c r="N122" s="10">
        <f t="shared" si="98"/>
        <v>0</v>
      </c>
      <c r="O122" s="8">
        <f t="shared" si="105"/>
        <v>0</v>
      </c>
      <c r="P122" s="11">
        <f t="shared" si="99"/>
        <v>0</v>
      </c>
      <c r="Q122" s="11">
        <f t="shared" si="121"/>
        <v>0</v>
      </c>
      <c r="R122" s="11"/>
      <c r="S122" s="12">
        <f t="shared" si="106"/>
        <v>40180.958333333336</v>
      </c>
      <c r="T122" s="9">
        <f t="shared" si="100"/>
        <v>0</v>
      </c>
      <c r="U122" s="9" t="str">
        <f t="shared" si="101"/>
        <v/>
      </c>
      <c r="W122" s="1">
        <v>40180.958333333336</v>
      </c>
      <c r="X122" s="3">
        <v>0</v>
      </c>
      <c r="Z122" s="12">
        <f t="shared" si="107"/>
        <v>40180.958333333336</v>
      </c>
      <c r="AA122" s="21">
        <f t="shared" si="108"/>
        <v>0</v>
      </c>
      <c r="AB122" s="21" t="str">
        <f t="shared" si="109"/>
        <v/>
      </c>
      <c r="AK122" s="12">
        <v>41665</v>
      </c>
      <c r="AL122" s="2">
        <v>858.12640999999996</v>
      </c>
      <c r="AM122" s="10">
        <f t="shared" si="102"/>
        <v>2.8100281385203599E-2</v>
      </c>
      <c r="AN122" s="39">
        <f t="shared" si="80"/>
        <v>41666</v>
      </c>
      <c r="AO122" s="40">
        <f t="shared" si="103"/>
        <v>0</v>
      </c>
      <c r="AS122" s="4">
        <f t="shared" si="112"/>
        <v>40180.958333333336</v>
      </c>
      <c r="AT122" s="3">
        <f t="shared" si="113"/>
        <v>0</v>
      </c>
      <c r="AU122" t="str">
        <f t="shared" si="81"/>
        <v/>
      </c>
      <c r="AV122" t="str">
        <f t="shared" si="82"/>
        <v/>
      </c>
      <c r="AW122" t="str">
        <f t="shared" si="83"/>
        <v/>
      </c>
      <c r="AY122" s="12">
        <f t="shared" si="118"/>
        <v>40180.958333333336</v>
      </c>
      <c r="AZ122" s="2">
        <f t="shared" si="119"/>
        <v>0</v>
      </c>
      <c r="BA122" s="2">
        <f t="shared" si="120"/>
        <v>1</v>
      </c>
      <c r="BB122" s="51" t="str">
        <f t="shared" si="111"/>
        <v/>
      </c>
      <c r="BC122" s="9">
        <f t="shared" si="114"/>
        <v>0.1</v>
      </c>
      <c r="BD122" s="9" t="str">
        <f t="shared" si="115"/>
        <v/>
      </c>
      <c r="BE122" s="9" t="str">
        <f t="shared" si="116"/>
        <v/>
      </c>
      <c r="BG122" s="4">
        <f t="shared" si="84"/>
        <v>40180.958333333336</v>
      </c>
      <c r="BH122" s="45">
        <f t="shared" si="85"/>
        <v>0.1</v>
      </c>
      <c r="BI122" s="45" t="str">
        <f t="shared" si="86"/>
        <v/>
      </c>
      <c r="BJ122" s="45" t="str">
        <f t="shared" si="87"/>
        <v/>
      </c>
      <c r="BN122" s="4">
        <f t="shared" si="88"/>
        <v>40180.958333333336</v>
      </c>
      <c r="BO122" s="45">
        <f t="shared" si="89"/>
        <v>0.1</v>
      </c>
      <c r="BS122" s="12">
        <v>41665</v>
      </c>
      <c r="BT122" s="2">
        <v>858.12640999999996</v>
      </c>
      <c r="BU122" s="10">
        <f t="shared" si="104"/>
        <v>2.8220679633790671E-2</v>
      </c>
      <c r="BV122" s="58">
        <f t="shared" si="90"/>
        <v>0</v>
      </c>
      <c r="BW122" s="58">
        <f t="shared" si="91"/>
        <v>0</v>
      </c>
      <c r="BX122" s="44">
        <f t="shared" si="92"/>
        <v>0</v>
      </c>
      <c r="BY122" s="44"/>
      <c r="BZ122" s="44">
        <f t="shared" si="97"/>
        <v>23.552249999999958</v>
      </c>
      <c r="CB122" s="46">
        <f t="shared" si="73"/>
        <v>40180.958333333336</v>
      </c>
      <c r="CC122" s="9">
        <f t="shared" si="74"/>
        <v>0</v>
      </c>
      <c r="CD122" s="2">
        <f t="shared" si="75"/>
        <v>1</v>
      </c>
      <c r="CE122" s="61">
        <f t="shared" si="117"/>
        <v>0</v>
      </c>
      <c r="CF122" s="9">
        <f t="shared" si="93"/>
        <v>0.1</v>
      </c>
      <c r="CG122" s="9" t="str">
        <f t="shared" si="94"/>
        <v/>
      </c>
      <c r="CH122" s="9" t="str">
        <f t="shared" si="95"/>
        <v/>
      </c>
      <c r="CJ122" s="4">
        <f t="shared" si="110"/>
        <v>40180.958333333336</v>
      </c>
      <c r="CK122" s="3">
        <f t="shared" si="96"/>
        <v>0.1</v>
      </c>
    </row>
    <row r="123" spans="1:89" x14ac:dyDescent="0.25">
      <c r="A123" s="1">
        <v>40183.958333333336</v>
      </c>
      <c r="B123" s="3">
        <v>0</v>
      </c>
      <c r="C123">
        <f t="shared" si="76"/>
        <v>1</v>
      </c>
      <c r="D123">
        <f t="shared" si="77"/>
        <v>1</v>
      </c>
      <c r="E123">
        <f t="shared" si="78"/>
        <v>1</v>
      </c>
      <c r="F123">
        <f t="shared" si="79"/>
        <v>0.1</v>
      </c>
      <c r="H123" s="4">
        <f t="shared" si="70"/>
        <v>40183.958333333336</v>
      </c>
      <c r="I123">
        <f t="shared" si="71"/>
        <v>1</v>
      </c>
      <c r="J123">
        <f t="shared" si="72"/>
        <v>0.1</v>
      </c>
      <c r="L123" s="7">
        <v>40181.958333333336</v>
      </c>
      <c r="M123" s="9">
        <v>0</v>
      </c>
      <c r="N123" s="10">
        <f t="shared" si="98"/>
        <v>0</v>
      </c>
      <c r="O123" s="8">
        <f t="shared" si="105"/>
        <v>0</v>
      </c>
      <c r="P123" s="11">
        <f t="shared" si="99"/>
        <v>0</v>
      </c>
      <c r="Q123" s="11">
        <f t="shared" si="121"/>
        <v>0</v>
      </c>
      <c r="R123" s="11"/>
      <c r="S123" s="12">
        <f t="shared" si="106"/>
        <v>40183.958333333336</v>
      </c>
      <c r="T123" s="9">
        <f t="shared" si="100"/>
        <v>0</v>
      </c>
      <c r="U123" s="9" t="str">
        <f t="shared" si="101"/>
        <v/>
      </c>
      <c r="W123" s="1">
        <v>40183.958333333336</v>
      </c>
      <c r="X123" s="3">
        <v>0</v>
      </c>
      <c r="Z123" s="12">
        <f t="shared" si="107"/>
        <v>40183.958333333336</v>
      </c>
      <c r="AA123" s="21">
        <f t="shared" si="108"/>
        <v>0</v>
      </c>
      <c r="AB123" s="21" t="str">
        <f t="shared" si="109"/>
        <v/>
      </c>
      <c r="AK123" s="12">
        <v>41666</v>
      </c>
      <c r="AL123" s="2">
        <v>887.08336999999995</v>
      </c>
      <c r="AM123" s="10">
        <f t="shared" si="102"/>
        <v>3.4696688907789791E-2</v>
      </c>
      <c r="AN123" s="39">
        <f t="shared" si="80"/>
        <v>41667</v>
      </c>
      <c r="AO123" s="40">
        <f t="shared" si="103"/>
        <v>0</v>
      </c>
      <c r="AS123" s="4">
        <f t="shared" si="112"/>
        <v>40183.958333333336</v>
      </c>
      <c r="AT123" s="3">
        <f t="shared" si="113"/>
        <v>0</v>
      </c>
      <c r="AU123" t="str">
        <f t="shared" si="81"/>
        <v/>
      </c>
      <c r="AV123" t="str">
        <f t="shared" si="82"/>
        <v/>
      </c>
      <c r="AW123" t="str">
        <f t="shared" si="83"/>
        <v/>
      </c>
      <c r="AY123" s="12">
        <f t="shared" si="118"/>
        <v>40183.958333333336</v>
      </c>
      <c r="AZ123" s="2">
        <f t="shared" si="119"/>
        <v>0</v>
      </c>
      <c r="BA123" s="2">
        <f t="shared" si="120"/>
        <v>1</v>
      </c>
      <c r="BB123" s="51" t="str">
        <f t="shared" si="111"/>
        <v/>
      </c>
      <c r="BC123" s="9">
        <f t="shared" si="114"/>
        <v>0.1</v>
      </c>
      <c r="BD123" s="9" t="str">
        <f t="shared" si="115"/>
        <v/>
      </c>
      <c r="BE123" s="9" t="str">
        <f t="shared" si="116"/>
        <v/>
      </c>
      <c r="BG123" s="4">
        <f t="shared" si="84"/>
        <v>40183.958333333336</v>
      </c>
      <c r="BH123" s="45">
        <f t="shared" si="85"/>
        <v>0.1</v>
      </c>
      <c r="BI123" s="45" t="str">
        <f t="shared" si="86"/>
        <v/>
      </c>
      <c r="BJ123" s="45" t="str">
        <f t="shared" si="87"/>
        <v/>
      </c>
      <c r="BN123" s="4">
        <f t="shared" si="88"/>
        <v>40183.958333333336</v>
      </c>
      <c r="BO123" s="45">
        <f t="shared" si="89"/>
        <v>0.1</v>
      </c>
      <c r="BS123" s="12">
        <v>41666</v>
      </c>
      <c r="BT123" s="2">
        <v>887.08336999999995</v>
      </c>
      <c r="BU123" s="10">
        <f t="shared" si="104"/>
        <v>3.3744399033237983E-2</v>
      </c>
      <c r="BV123" s="58">
        <f t="shared" si="90"/>
        <v>0</v>
      </c>
      <c r="BW123" s="58">
        <f t="shared" si="91"/>
        <v>0</v>
      </c>
      <c r="BX123" s="44">
        <f t="shared" si="92"/>
        <v>0</v>
      </c>
      <c r="BY123" s="44"/>
      <c r="BZ123" s="44">
        <f t="shared" si="97"/>
        <v>28.956959999999981</v>
      </c>
      <c r="CB123" s="46">
        <f t="shared" si="73"/>
        <v>40183.958333333336</v>
      </c>
      <c r="CC123" s="9">
        <f t="shared" si="74"/>
        <v>0</v>
      </c>
      <c r="CD123" s="2">
        <f t="shared" si="75"/>
        <v>1</v>
      </c>
      <c r="CE123" s="61">
        <f t="shared" si="117"/>
        <v>0</v>
      </c>
      <c r="CF123" s="9">
        <f t="shared" si="93"/>
        <v>0.1</v>
      </c>
      <c r="CG123" s="9" t="str">
        <f t="shared" si="94"/>
        <v/>
      </c>
      <c r="CH123" s="9" t="str">
        <f t="shared" si="95"/>
        <v/>
      </c>
      <c r="CJ123" s="4">
        <f t="shared" si="110"/>
        <v>40183.958333333336</v>
      </c>
      <c r="CK123" s="3">
        <f t="shared" si="96"/>
        <v>0.1</v>
      </c>
    </row>
    <row r="124" spans="1:89" x14ac:dyDescent="0.25">
      <c r="A124" s="1">
        <v>40186.958333333336</v>
      </c>
      <c r="B124" s="3">
        <v>0</v>
      </c>
      <c r="C124">
        <f t="shared" si="76"/>
        <v>1</v>
      </c>
      <c r="D124">
        <f t="shared" si="77"/>
        <v>1</v>
      </c>
      <c r="E124">
        <f t="shared" si="78"/>
        <v>1</v>
      </c>
      <c r="F124">
        <f t="shared" si="79"/>
        <v>0.1</v>
      </c>
      <c r="H124" s="4">
        <f t="shared" si="70"/>
        <v>40186.958333333336</v>
      </c>
      <c r="I124">
        <f t="shared" si="71"/>
        <v>1</v>
      </c>
      <c r="J124">
        <f t="shared" si="72"/>
        <v>0.1</v>
      </c>
      <c r="L124" s="7">
        <v>40184.958333333336</v>
      </c>
      <c r="M124" s="9">
        <v>0</v>
      </c>
      <c r="N124" s="10">
        <f t="shared" si="98"/>
        <v>0</v>
      </c>
      <c r="O124" s="8">
        <f t="shared" si="105"/>
        <v>0</v>
      </c>
      <c r="P124" s="11">
        <f t="shared" si="99"/>
        <v>0</v>
      </c>
      <c r="Q124" s="11">
        <f t="shared" si="121"/>
        <v>0</v>
      </c>
      <c r="R124" s="11"/>
      <c r="S124" s="12">
        <f t="shared" si="106"/>
        <v>40186.958333333336</v>
      </c>
      <c r="T124" s="9">
        <f t="shared" si="100"/>
        <v>0</v>
      </c>
      <c r="U124" s="9" t="str">
        <f t="shared" si="101"/>
        <v/>
      </c>
      <c r="W124" s="1">
        <v>40186.958333333336</v>
      </c>
      <c r="X124" s="3">
        <v>0</v>
      </c>
      <c r="Z124" s="12">
        <f t="shared" si="107"/>
        <v>40186.958333333336</v>
      </c>
      <c r="AA124" s="21">
        <f t="shared" si="108"/>
        <v>0</v>
      </c>
      <c r="AB124" s="21" t="str">
        <f t="shared" si="109"/>
        <v/>
      </c>
      <c r="AK124" s="12">
        <v>41667</v>
      </c>
      <c r="AL124" s="2">
        <v>830.53133000000003</v>
      </c>
      <c r="AM124" s="10">
        <f t="shared" si="102"/>
        <v>-6.5901759159236128E-2</v>
      </c>
      <c r="AN124" s="39">
        <f t="shared" si="80"/>
        <v>41668</v>
      </c>
      <c r="AO124" s="40">
        <f t="shared" si="103"/>
        <v>0</v>
      </c>
      <c r="AS124" s="4">
        <f t="shared" si="112"/>
        <v>40186.958333333336</v>
      </c>
      <c r="AT124" s="3">
        <f t="shared" si="113"/>
        <v>0</v>
      </c>
      <c r="AU124" t="str">
        <f t="shared" si="81"/>
        <v/>
      </c>
      <c r="AV124" t="str">
        <f t="shared" si="82"/>
        <v/>
      </c>
      <c r="AW124" t="str">
        <f t="shared" si="83"/>
        <v/>
      </c>
      <c r="AY124" s="12">
        <f t="shared" si="118"/>
        <v>40186.958333333336</v>
      </c>
      <c r="AZ124" s="2">
        <f t="shared" si="119"/>
        <v>0</v>
      </c>
      <c r="BA124" s="2">
        <f t="shared" si="120"/>
        <v>1</v>
      </c>
      <c r="BB124" s="51" t="str">
        <f t="shared" si="111"/>
        <v/>
      </c>
      <c r="BC124" s="9">
        <f t="shared" si="114"/>
        <v>0.1</v>
      </c>
      <c r="BD124" s="9" t="str">
        <f t="shared" si="115"/>
        <v/>
      </c>
      <c r="BE124" s="9" t="str">
        <f t="shared" si="116"/>
        <v/>
      </c>
      <c r="BG124" s="4">
        <f t="shared" si="84"/>
        <v>40186.958333333336</v>
      </c>
      <c r="BH124" s="45">
        <f t="shared" si="85"/>
        <v>0.1</v>
      </c>
      <c r="BI124" s="45" t="str">
        <f t="shared" si="86"/>
        <v/>
      </c>
      <c r="BJ124" s="45" t="str">
        <f t="shared" si="87"/>
        <v/>
      </c>
      <c r="BN124" s="4">
        <f t="shared" si="88"/>
        <v>40186.958333333336</v>
      </c>
      <c r="BO124" s="45">
        <f t="shared" si="89"/>
        <v>0.1</v>
      </c>
      <c r="BS124" s="12">
        <v>41667</v>
      </c>
      <c r="BT124" s="2">
        <v>830.53133000000003</v>
      </c>
      <c r="BU124" s="10">
        <f t="shared" si="104"/>
        <v>-6.3750535645820894E-2</v>
      </c>
      <c r="BV124" s="58">
        <f t="shared" si="90"/>
        <v>0</v>
      </c>
      <c r="BW124" s="58">
        <f t="shared" si="91"/>
        <v>0</v>
      </c>
      <c r="BX124" s="44">
        <f t="shared" si="92"/>
        <v>0</v>
      </c>
      <c r="BY124" s="44"/>
      <c r="BZ124" s="44">
        <f t="shared" si="97"/>
        <v>-56.55203999999992</v>
      </c>
      <c r="CB124" s="46">
        <f t="shared" si="73"/>
        <v>40186.958333333336</v>
      </c>
      <c r="CC124" s="9">
        <f t="shared" si="74"/>
        <v>0</v>
      </c>
      <c r="CD124" s="2">
        <f t="shared" si="75"/>
        <v>1</v>
      </c>
      <c r="CE124" s="61">
        <f t="shared" si="117"/>
        <v>0</v>
      </c>
      <c r="CF124" s="9">
        <f t="shared" si="93"/>
        <v>0.1</v>
      </c>
      <c r="CG124" s="9" t="str">
        <f t="shared" si="94"/>
        <v/>
      </c>
      <c r="CH124" s="9" t="str">
        <f t="shared" si="95"/>
        <v/>
      </c>
      <c r="CJ124" s="4">
        <f t="shared" si="110"/>
        <v>40186.958333333336</v>
      </c>
      <c r="CK124" s="3">
        <f t="shared" si="96"/>
        <v>0.1</v>
      </c>
    </row>
    <row r="125" spans="1:89" x14ac:dyDescent="0.25">
      <c r="A125" s="1">
        <v>40189.958333333336</v>
      </c>
      <c r="B125" s="3">
        <v>0</v>
      </c>
      <c r="C125">
        <f t="shared" si="76"/>
        <v>1</v>
      </c>
      <c r="D125">
        <f t="shared" si="77"/>
        <v>1</v>
      </c>
      <c r="E125">
        <f t="shared" si="78"/>
        <v>1</v>
      </c>
      <c r="F125">
        <f t="shared" si="79"/>
        <v>0.1</v>
      </c>
      <c r="H125" s="4">
        <f t="shared" si="70"/>
        <v>40189.958333333336</v>
      </c>
      <c r="I125">
        <f t="shared" si="71"/>
        <v>1</v>
      </c>
      <c r="J125">
        <f t="shared" si="72"/>
        <v>0.1</v>
      </c>
      <c r="L125" s="7">
        <v>40187.958333333336</v>
      </c>
      <c r="M125" s="9">
        <v>0</v>
      </c>
      <c r="N125" s="10">
        <f t="shared" si="98"/>
        <v>0</v>
      </c>
      <c r="O125" s="8">
        <f t="shared" si="105"/>
        <v>0</v>
      </c>
      <c r="P125" s="11">
        <f t="shared" si="99"/>
        <v>0</v>
      </c>
      <c r="Q125" s="11">
        <f t="shared" si="121"/>
        <v>0</v>
      </c>
      <c r="R125" s="11"/>
      <c r="S125" s="12">
        <f t="shared" si="106"/>
        <v>40189.958333333336</v>
      </c>
      <c r="T125" s="9">
        <f t="shared" si="100"/>
        <v>0</v>
      </c>
      <c r="U125" s="9" t="str">
        <f t="shared" si="101"/>
        <v/>
      </c>
      <c r="W125" s="1">
        <v>40189.958333333336</v>
      </c>
      <c r="X125" s="3">
        <v>0</v>
      </c>
      <c r="Z125" s="12">
        <f t="shared" si="107"/>
        <v>40189.958333333336</v>
      </c>
      <c r="AA125" s="21">
        <f t="shared" si="108"/>
        <v>0</v>
      </c>
      <c r="AB125" s="21" t="str">
        <f t="shared" si="109"/>
        <v/>
      </c>
      <c r="AK125" s="12">
        <v>41668</v>
      </c>
      <c r="AL125" s="2">
        <v>832.89495999999997</v>
      </c>
      <c r="AM125" s="10">
        <f t="shared" si="102"/>
        <v>2.6644958973810365E-3</v>
      </c>
      <c r="AN125" s="39">
        <f t="shared" si="80"/>
        <v>41669</v>
      </c>
      <c r="AO125" s="40">
        <f t="shared" si="103"/>
        <v>0</v>
      </c>
      <c r="AS125" s="4">
        <f t="shared" si="112"/>
        <v>40189.958333333336</v>
      </c>
      <c r="AT125" s="3">
        <f t="shared" si="113"/>
        <v>0</v>
      </c>
      <c r="AU125" t="str">
        <f t="shared" si="81"/>
        <v/>
      </c>
      <c r="AV125" t="str">
        <f t="shared" si="82"/>
        <v/>
      </c>
      <c r="AW125" t="str">
        <f t="shared" si="83"/>
        <v/>
      </c>
      <c r="AY125" s="12">
        <f t="shared" si="118"/>
        <v>40189.958333333336</v>
      </c>
      <c r="AZ125" s="2">
        <f t="shared" si="119"/>
        <v>0</v>
      </c>
      <c r="BA125" s="2">
        <f t="shared" si="120"/>
        <v>1</v>
      </c>
      <c r="BB125" s="51" t="str">
        <f t="shared" si="111"/>
        <v/>
      </c>
      <c r="BC125" s="9">
        <f t="shared" si="114"/>
        <v>0.1</v>
      </c>
      <c r="BD125" s="9" t="str">
        <f t="shared" si="115"/>
        <v/>
      </c>
      <c r="BE125" s="9" t="str">
        <f t="shared" si="116"/>
        <v/>
      </c>
      <c r="BG125" s="4">
        <f t="shared" si="84"/>
        <v>40189.958333333336</v>
      </c>
      <c r="BH125" s="45">
        <f t="shared" si="85"/>
        <v>0.1</v>
      </c>
      <c r="BI125" s="45" t="str">
        <f t="shared" si="86"/>
        <v/>
      </c>
      <c r="BJ125" s="45" t="str">
        <f t="shared" si="87"/>
        <v/>
      </c>
      <c r="BN125" s="4">
        <f t="shared" si="88"/>
        <v>40189.958333333336</v>
      </c>
      <c r="BO125" s="45">
        <f t="shared" si="89"/>
        <v>0.1</v>
      </c>
      <c r="BS125" s="12">
        <v>41668</v>
      </c>
      <c r="BT125" s="2">
        <v>832.89495999999997</v>
      </c>
      <c r="BU125" s="10">
        <f t="shared" si="104"/>
        <v>2.8459251501083572E-3</v>
      </c>
      <c r="BV125" s="58">
        <f t="shared" si="90"/>
        <v>0</v>
      </c>
      <c r="BW125" s="58">
        <f t="shared" si="91"/>
        <v>0</v>
      </c>
      <c r="BX125" s="44">
        <f t="shared" si="92"/>
        <v>0</v>
      </c>
      <c r="BY125" s="44"/>
      <c r="BZ125" s="44">
        <f t="shared" si="97"/>
        <v>2.3636299999999437</v>
      </c>
      <c r="CB125" s="46">
        <f t="shared" si="73"/>
        <v>40189.958333333336</v>
      </c>
      <c r="CC125" s="9">
        <f t="shared" si="74"/>
        <v>0</v>
      </c>
      <c r="CD125" s="2">
        <f t="shared" si="75"/>
        <v>1</v>
      </c>
      <c r="CE125" s="61">
        <f t="shared" si="117"/>
        <v>0</v>
      </c>
      <c r="CF125" s="9">
        <f t="shared" si="93"/>
        <v>0.1</v>
      </c>
      <c r="CG125" s="9" t="str">
        <f t="shared" si="94"/>
        <v/>
      </c>
      <c r="CH125" s="9" t="str">
        <f t="shared" si="95"/>
        <v/>
      </c>
      <c r="CJ125" s="4">
        <f t="shared" si="110"/>
        <v>40189.958333333336</v>
      </c>
      <c r="CK125" s="3">
        <f t="shared" si="96"/>
        <v>0.1</v>
      </c>
    </row>
    <row r="126" spans="1:89" x14ac:dyDescent="0.25">
      <c r="A126" s="1">
        <v>40192.958333333336</v>
      </c>
      <c r="B126" s="3">
        <v>0</v>
      </c>
      <c r="C126">
        <f t="shared" si="76"/>
        <v>1</v>
      </c>
      <c r="D126">
        <f t="shared" si="77"/>
        <v>1</v>
      </c>
      <c r="E126">
        <f t="shared" si="78"/>
        <v>1</v>
      </c>
      <c r="F126">
        <f t="shared" si="79"/>
        <v>0.1</v>
      </c>
      <c r="H126" s="4">
        <f t="shared" si="70"/>
        <v>40192.958333333336</v>
      </c>
      <c r="I126">
        <f t="shared" si="71"/>
        <v>1</v>
      </c>
      <c r="J126">
        <f t="shared" si="72"/>
        <v>0.1</v>
      </c>
      <c r="L126" s="7">
        <v>40190.958333333336</v>
      </c>
      <c r="M126" s="9">
        <v>0</v>
      </c>
      <c r="N126" s="10">
        <f t="shared" si="98"/>
        <v>0</v>
      </c>
      <c r="O126" s="8">
        <f t="shared" si="105"/>
        <v>0</v>
      </c>
      <c r="P126" s="11">
        <f t="shared" si="99"/>
        <v>0</v>
      </c>
      <c r="Q126" s="11">
        <f t="shared" si="121"/>
        <v>0</v>
      </c>
      <c r="R126" s="11"/>
      <c r="S126" s="12">
        <f t="shared" si="106"/>
        <v>40192.958333333336</v>
      </c>
      <c r="T126" s="9">
        <f t="shared" si="100"/>
        <v>0</v>
      </c>
      <c r="U126" s="9" t="str">
        <f t="shared" si="101"/>
        <v/>
      </c>
      <c r="W126" s="1">
        <v>40192.958333333336</v>
      </c>
      <c r="X126" s="3">
        <v>0</v>
      </c>
      <c r="Z126" s="12">
        <f t="shared" si="107"/>
        <v>40192.958333333336</v>
      </c>
      <c r="AA126" s="21">
        <f t="shared" si="108"/>
        <v>0</v>
      </c>
      <c r="AB126" s="21" t="str">
        <f t="shared" si="109"/>
        <v/>
      </c>
      <c r="AK126" s="12">
        <v>41669</v>
      </c>
      <c r="AL126" s="2">
        <v>832.87399000000005</v>
      </c>
      <c r="AM126" s="10">
        <f t="shared" si="102"/>
        <v>-2.5248896992146243E-5</v>
      </c>
      <c r="AN126" s="39">
        <f t="shared" si="80"/>
        <v>41670</v>
      </c>
      <c r="AO126" s="40">
        <f t="shared" si="103"/>
        <v>0</v>
      </c>
      <c r="AS126" s="4">
        <f t="shared" si="112"/>
        <v>40192.958333333336</v>
      </c>
      <c r="AT126" s="3">
        <f t="shared" si="113"/>
        <v>0</v>
      </c>
      <c r="AU126" t="str">
        <f t="shared" si="81"/>
        <v/>
      </c>
      <c r="AV126" t="str">
        <f t="shared" si="82"/>
        <v/>
      </c>
      <c r="AW126" t="str">
        <f t="shared" si="83"/>
        <v/>
      </c>
      <c r="AY126" s="12">
        <f t="shared" si="118"/>
        <v>40192.958333333336</v>
      </c>
      <c r="AZ126" s="2">
        <f t="shared" si="119"/>
        <v>0</v>
      </c>
      <c r="BA126" s="2">
        <f t="shared" si="120"/>
        <v>1</v>
      </c>
      <c r="BB126" s="51" t="str">
        <f t="shared" si="111"/>
        <v/>
      </c>
      <c r="BC126" s="9">
        <f t="shared" si="114"/>
        <v>0.1</v>
      </c>
      <c r="BD126" s="9" t="str">
        <f t="shared" si="115"/>
        <v/>
      </c>
      <c r="BE126" s="9" t="str">
        <f t="shared" si="116"/>
        <v/>
      </c>
      <c r="BG126" s="4">
        <f t="shared" si="84"/>
        <v>40192.958333333336</v>
      </c>
      <c r="BH126" s="45">
        <f t="shared" si="85"/>
        <v>0.1</v>
      </c>
      <c r="BI126" s="45" t="str">
        <f t="shared" si="86"/>
        <v/>
      </c>
      <c r="BJ126" s="45" t="str">
        <f t="shared" si="87"/>
        <v/>
      </c>
      <c r="BN126" s="4">
        <f t="shared" si="88"/>
        <v>40192.958333333336</v>
      </c>
      <c r="BO126" s="45">
        <f t="shared" si="89"/>
        <v>0.1</v>
      </c>
      <c r="BS126" s="12">
        <v>41669</v>
      </c>
      <c r="BT126" s="2">
        <v>832.87399000000005</v>
      </c>
      <c r="BU126" s="10">
        <f t="shared" si="104"/>
        <v>-2.5177244438986904E-5</v>
      </c>
      <c r="BV126" s="58">
        <f t="shared" si="90"/>
        <v>0</v>
      </c>
      <c r="BW126" s="58">
        <f t="shared" si="91"/>
        <v>0</v>
      </c>
      <c r="BX126" s="44">
        <f t="shared" si="92"/>
        <v>0</v>
      </c>
      <c r="BY126" s="44"/>
      <c r="BZ126" s="44">
        <f t="shared" si="97"/>
        <v>-2.0969999999920219E-2</v>
      </c>
      <c r="CB126" s="46">
        <f t="shared" si="73"/>
        <v>40192.958333333336</v>
      </c>
      <c r="CC126" s="9">
        <f t="shared" si="74"/>
        <v>0</v>
      </c>
      <c r="CD126" s="2">
        <f t="shared" si="75"/>
        <v>1</v>
      </c>
      <c r="CE126" s="61">
        <f t="shared" si="117"/>
        <v>0</v>
      </c>
      <c r="CF126" s="9">
        <f t="shared" si="93"/>
        <v>0.1</v>
      </c>
      <c r="CG126" s="9" t="str">
        <f t="shared" si="94"/>
        <v/>
      </c>
      <c r="CH126" s="9" t="str">
        <f t="shared" si="95"/>
        <v/>
      </c>
      <c r="CJ126" s="4">
        <f t="shared" si="110"/>
        <v>40192.958333333336</v>
      </c>
      <c r="CK126" s="3">
        <f t="shared" si="96"/>
        <v>0.1</v>
      </c>
    </row>
    <row r="127" spans="1:89" x14ac:dyDescent="0.25">
      <c r="A127" s="1">
        <v>40195.958333333336</v>
      </c>
      <c r="B127" s="3">
        <v>0</v>
      </c>
      <c r="C127">
        <f t="shared" si="76"/>
        <v>1</v>
      </c>
      <c r="D127">
        <f t="shared" si="77"/>
        <v>1</v>
      </c>
      <c r="E127">
        <f t="shared" si="78"/>
        <v>1</v>
      </c>
      <c r="F127">
        <f t="shared" si="79"/>
        <v>0.1</v>
      </c>
      <c r="H127" s="4">
        <f t="shared" si="70"/>
        <v>40195.958333333336</v>
      </c>
      <c r="I127">
        <f t="shared" si="71"/>
        <v>1</v>
      </c>
      <c r="J127">
        <f t="shared" si="72"/>
        <v>0.1</v>
      </c>
      <c r="L127" s="7">
        <v>40193.958333333336</v>
      </c>
      <c r="M127" s="9">
        <v>0</v>
      </c>
      <c r="N127" s="10">
        <f t="shared" si="98"/>
        <v>0</v>
      </c>
      <c r="O127" s="8">
        <f t="shared" si="105"/>
        <v>0</v>
      </c>
      <c r="P127" s="11">
        <f t="shared" si="99"/>
        <v>0</v>
      </c>
      <c r="Q127" s="11">
        <f t="shared" si="121"/>
        <v>0</v>
      </c>
      <c r="R127" s="11"/>
      <c r="S127" s="12">
        <f t="shared" si="106"/>
        <v>40195.958333333336</v>
      </c>
      <c r="T127" s="9">
        <f t="shared" si="100"/>
        <v>0</v>
      </c>
      <c r="U127" s="9" t="str">
        <f t="shared" si="101"/>
        <v/>
      </c>
      <c r="W127" s="1">
        <v>40195.958333333336</v>
      </c>
      <c r="X127" s="3">
        <v>0</v>
      </c>
      <c r="Z127" s="12">
        <f t="shared" si="107"/>
        <v>40195.958333333336</v>
      </c>
      <c r="AA127" s="21">
        <f t="shared" si="108"/>
        <v>0</v>
      </c>
      <c r="AB127" s="21" t="str">
        <f t="shared" si="109"/>
        <v/>
      </c>
      <c r="AK127" s="12">
        <v>41670</v>
      </c>
      <c r="AL127" s="2">
        <v>841.48914000000002</v>
      </c>
      <c r="AM127" s="10">
        <f t="shared" si="102"/>
        <v>1.0343621241266691E-2</v>
      </c>
      <c r="AN127" s="39">
        <f t="shared" si="80"/>
        <v>41671</v>
      </c>
      <c r="AO127" s="40">
        <f t="shared" si="103"/>
        <v>0</v>
      </c>
      <c r="AS127" s="4">
        <f t="shared" si="112"/>
        <v>40195.958333333336</v>
      </c>
      <c r="AT127" s="3">
        <f t="shared" si="113"/>
        <v>0</v>
      </c>
      <c r="AU127" t="str">
        <f t="shared" si="81"/>
        <v/>
      </c>
      <c r="AV127" t="str">
        <f t="shared" si="82"/>
        <v/>
      </c>
      <c r="AW127" t="str">
        <f t="shared" si="83"/>
        <v/>
      </c>
      <c r="AY127" s="12">
        <f t="shared" si="118"/>
        <v>40195.958333333336</v>
      </c>
      <c r="AZ127" s="2">
        <f t="shared" si="119"/>
        <v>0</v>
      </c>
      <c r="BA127" s="2">
        <f t="shared" si="120"/>
        <v>1</v>
      </c>
      <c r="BB127" s="51" t="str">
        <f t="shared" si="111"/>
        <v/>
      </c>
      <c r="BC127" s="9">
        <f t="shared" si="114"/>
        <v>0.1</v>
      </c>
      <c r="BD127" s="9" t="str">
        <f t="shared" si="115"/>
        <v/>
      </c>
      <c r="BE127" s="9" t="str">
        <f t="shared" si="116"/>
        <v/>
      </c>
      <c r="BG127" s="4">
        <f t="shared" si="84"/>
        <v>40195.958333333336</v>
      </c>
      <c r="BH127" s="45">
        <f t="shared" si="85"/>
        <v>0.1</v>
      </c>
      <c r="BI127" s="45" t="str">
        <f t="shared" si="86"/>
        <v/>
      </c>
      <c r="BJ127" s="45" t="str">
        <f t="shared" si="87"/>
        <v/>
      </c>
      <c r="BN127" s="4">
        <f t="shared" si="88"/>
        <v>40195.958333333336</v>
      </c>
      <c r="BO127" s="45">
        <f t="shared" si="89"/>
        <v>0.1</v>
      </c>
      <c r="BS127" s="12">
        <v>41670</v>
      </c>
      <c r="BT127" s="2">
        <v>841.48914000000002</v>
      </c>
      <c r="BU127" s="10">
        <f t="shared" si="104"/>
        <v>1.0343881671703989E-2</v>
      </c>
      <c r="BV127" s="58">
        <f t="shared" si="90"/>
        <v>0</v>
      </c>
      <c r="BW127" s="58">
        <f t="shared" si="91"/>
        <v>0</v>
      </c>
      <c r="BX127" s="44">
        <f t="shared" si="92"/>
        <v>0</v>
      </c>
      <c r="BY127" s="44"/>
      <c r="BZ127" s="44">
        <f t="shared" si="97"/>
        <v>8.6151499999999714</v>
      </c>
      <c r="CB127" s="46">
        <f t="shared" si="73"/>
        <v>40195.958333333336</v>
      </c>
      <c r="CC127" s="9">
        <f t="shared" si="74"/>
        <v>0</v>
      </c>
      <c r="CD127" s="2">
        <f t="shared" si="75"/>
        <v>1</v>
      </c>
      <c r="CE127" s="61">
        <f t="shared" si="117"/>
        <v>0</v>
      </c>
      <c r="CF127" s="9">
        <f t="shared" si="93"/>
        <v>0.1</v>
      </c>
      <c r="CG127" s="9" t="str">
        <f t="shared" si="94"/>
        <v/>
      </c>
      <c r="CH127" s="9" t="str">
        <f t="shared" si="95"/>
        <v/>
      </c>
      <c r="CJ127" s="4">
        <f t="shared" si="110"/>
        <v>40195.958333333336</v>
      </c>
      <c r="CK127" s="3">
        <f t="shared" si="96"/>
        <v>0.1</v>
      </c>
    </row>
    <row r="128" spans="1:89" x14ac:dyDescent="0.25">
      <c r="A128" s="1">
        <v>40198.958333333336</v>
      </c>
      <c r="B128" s="3">
        <v>0</v>
      </c>
      <c r="C128">
        <f t="shared" si="76"/>
        <v>1</v>
      </c>
      <c r="D128">
        <f t="shared" si="77"/>
        <v>1</v>
      </c>
      <c r="E128">
        <f t="shared" si="78"/>
        <v>1</v>
      </c>
      <c r="F128">
        <f t="shared" si="79"/>
        <v>0.1</v>
      </c>
      <c r="H128" s="4">
        <f t="shared" si="70"/>
        <v>40198.958333333336</v>
      </c>
      <c r="I128">
        <f t="shared" si="71"/>
        <v>1</v>
      </c>
      <c r="J128">
        <f t="shared" si="72"/>
        <v>0.1</v>
      </c>
      <c r="L128" s="7">
        <v>40196.958333333336</v>
      </c>
      <c r="M128" s="9">
        <v>0</v>
      </c>
      <c r="N128" s="10">
        <f t="shared" si="98"/>
        <v>0</v>
      </c>
      <c r="O128" s="8">
        <f t="shared" si="105"/>
        <v>0</v>
      </c>
      <c r="P128" s="11">
        <f t="shared" si="99"/>
        <v>0</v>
      </c>
      <c r="Q128" s="11">
        <f t="shared" si="121"/>
        <v>0</v>
      </c>
      <c r="R128" s="11"/>
      <c r="S128" s="12">
        <f t="shared" si="106"/>
        <v>40198.958333333336</v>
      </c>
      <c r="T128" s="9">
        <f t="shared" si="100"/>
        <v>0</v>
      </c>
      <c r="U128" s="9" t="str">
        <f t="shared" si="101"/>
        <v/>
      </c>
      <c r="W128" s="1">
        <v>40198.958333333336</v>
      </c>
      <c r="X128" s="3">
        <v>0</v>
      </c>
      <c r="Z128" s="12">
        <f t="shared" si="107"/>
        <v>40198.958333333336</v>
      </c>
      <c r="AA128" s="21">
        <f t="shared" si="108"/>
        <v>0</v>
      </c>
      <c r="AB128" s="21" t="str">
        <f t="shared" si="109"/>
        <v/>
      </c>
      <c r="AK128" s="12">
        <v>41671</v>
      </c>
      <c r="AL128" s="2">
        <v>847.36383000000001</v>
      </c>
      <c r="AM128" s="10">
        <f t="shared" si="102"/>
        <v>7.053515982651813E-3</v>
      </c>
      <c r="AN128" s="39">
        <f t="shared" si="80"/>
        <v>41672</v>
      </c>
      <c r="AO128" s="40">
        <f t="shared" si="103"/>
        <v>0</v>
      </c>
      <c r="AS128" s="4">
        <f t="shared" si="112"/>
        <v>40198.958333333336</v>
      </c>
      <c r="AT128" s="3">
        <f t="shared" si="113"/>
        <v>0</v>
      </c>
      <c r="AU128" t="str">
        <f t="shared" si="81"/>
        <v/>
      </c>
      <c r="AV128" t="str">
        <f t="shared" si="82"/>
        <v/>
      </c>
      <c r="AW128" t="str">
        <f t="shared" si="83"/>
        <v/>
      </c>
      <c r="AY128" s="12">
        <f t="shared" si="118"/>
        <v>40198.958333333336</v>
      </c>
      <c r="AZ128" s="2">
        <f t="shared" si="119"/>
        <v>0</v>
      </c>
      <c r="BA128" s="2">
        <f t="shared" si="120"/>
        <v>1</v>
      </c>
      <c r="BB128" s="51" t="str">
        <f t="shared" si="111"/>
        <v/>
      </c>
      <c r="BC128" s="9">
        <f t="shared" si="114"/>
        <v>0.1</v>
      </c>
      <c r="BD128" s="9" t="str">
        <f t="shared" si="115"/>
        <v/>
      </c>
      <c r="BE128" s="9" t="str">
        <f t="shared" si="116"/>
        <v/>
      </c>
      <c r="BG128" s="4">
        <f t="shared" si="84"/>
        <v>40198.958333333336</v>
      </c>
      <c r="BH128" s="45">
        <f t="shared" si="85"/>
        <v>0.1</v>
      </c>
      <c r="BI128" s="45" t="str">
        <f t="shared" si="86"/>
        <v/>
      </c>
      <c r="BJ128" s="45" t="str">
        <f t="shared" si="87"/>
        <v/>
      </c>
      <c r="BN128" s="4">
        <f t="shared" si="88"/>
        <v>40198.958333333336</v>
      </c>
      <c r="BO128" s="45">
        <f t="shared" si="89"/>
        <v>0.1</v>
      </c>
      <c r="BS128" s="12">
        <v>41671</v>
      </c>
      <c r="BT128" s="2">
        <v>847.36383000000001</v>
      </c>
      <c r="BU128" s="10">
        <f t="shared" si="104"/>
        <v>6.9813022185883315E-3</v>
      </c>
      <c r="BV128" s="58">
        <f t="shared" si="90"/>
        <v>0</v>
      </c>
      <c r="BW128" s="58">
        <f t="shared" si="91"/>
        <v>0</v>
      </c>
      <c r="BX128" s="44">
        <f t="shared" si="92"/>
        <v>0</v>
      </c>
      <c r="BY128" s="44"/>
      <c r="BZ128" s="44">
        <f t="shared" si="97"/>
        <v>5.8746899999999869</v>
      </c>
      <c r="CB128" s="46">
        <f t="shared" si="73"/>
        <v>40198.958333333336</v>
      </c>
      <c r="CC128" s="9">
        <f t="shared" si="74"/>
        <v>0</v>
      </c>
      <c r="CD128" s="2">
        <f t="shared" si="75"/>
        <v>1</v>
      </c>
      <c r="CE128" s="61">
        <f t="shared" si="117"/>
        <v>0</v>
      </c>
      <c r="CF128" s="9">
        <f t="shared" si="93"/>
        <v>0.1</v>
      </c>
      <c r="CG128" s="9" t="str">
        <f t="shared" si="94"/>
        <v/>
      </c>
      <c r="CH128" s="9" t="str">
        <f t="shared" si="95"/>
        <v/>
      </c>
      <c r="CJ128" s="4">
        <f t="shared" si="110"/>
        <v>40198.958333333336</v>
      </c>
      <c r="CK128" s="3">
        <f t="shared" si="96"/>
        <v>0.1</v>
      </c>
    </row>
    <row r="129" spans="1:89" x14ac:dyDescent="0.25">
      <c r="A129" s="1">
        <v>40201.958333333336</v>
      </c>
      <c r="B129" s="3">
        <v>0</v>
      </c>
      <c r="C129">
        <f t="shared" si="76"/>
        <v>1</v>
      </c>
      <c r="D129">
        <f t="shared" si="77"/>
        <v>1</v>
      </c>
      <c r="E129">
        <f t="shared" si="78"/>
        <v>1</v>
      </c>
      <c r="F129">
        <f t="shared" si="79"/>
        <v>0.1</v>
      </c>
      <c r="H129" s="4">
        <f t="shared" si="70"/>
        <v>40201.958333333336</v>
      </c>
      <c r="I129">
        <f t="shared" si="71"/>
        <v>1</v>
      </c>
      <c r="J129">
        <f t="shared" si="72"/>
        <v>0.1</v>
      </c>
      <c r="L129" s="7">
        <v>40199.958333333336</v>
      </c>
      <c r="M129" s="9">
        <v>0</v>
      </c>
      <c r="N129" s="10">
        <f t="shared" si="98"/>
        <v>0</v>
      </c>
      <c r="O129" s="8">
        <f t="shared" si="105"/>
        <v>0</v>
      </c>
      <c r="P129" s="11">
        <f t="shared" si="99"/>
        <v>0</v>
      </c>
      <c r="Q129" s="11">
        <f t="shared" si="121"/>
        <v>0</v>
      </c>
      <c r="R129" s="11"/>
      <c r="S129" s="12">
        <f t="shared" si="106"/>
        <v>40201.958333333336</v>
      </c>
      <c r="T129" s="9">
        <f t="shared" si="100"/>
        <v>0</v>
      </c>
      <c r="U129" s="9" t="str">
        <f t="shared" si="101"/>
        <v/>
      </c>
      <c r="W129" s="1">
        <v>40201.958333333336</v>
      </c>
      <c r="X129" s="3">
        <v>0</v>
      </c>
      <c r="Z129" s="12">
        <f t="shared" si="107"/>
        <v>40201.958333333336</v>
      </c>
      <c r="AA129" s="21">
        <f t="shared" si="108"/>
        <v>0</v>
      </c>
      <c r="AB129" s="21" t="str">
        <f t="shared" si="109"/>
        <v/>
      </c>
      <c r="AK129" s="12">
        <v>41672</v>
      </c>
      <c r="AL129" s="2">
        <v>854.72249999999997</v>
      </c>
      <c r="AM129" s="10">
        <f t="shared" si="102"/>
        <v>8.7448187388371526E-3</v>
      </c>
      <c r="AN129" s="39">
        <f t="shared" si="80"/>
        <v>41673</v>
      </c>
      <c r="AO129" s="40">
        <f t="shared" si="103"/>
        <v>0</v>
      </c>
      <c r="AS129" s="4">
        <f t="shared" si="112"/>
        <v>40201.958333333336</v>
      </c>
      <c r="AT129" s="3">
        <f t="shared" si="113"/>
        <v>0</v>
      </c>
      <c r="AU129" t="str">
        <f t="shared" si="81"/>
        <v/>
      </c>
      <c r="AV129" t="str">
        <f t="shared" si="82"/>
        <v/>
      </c>
      <c r="AW129" t="str">
        <f t="shared" si="83"/>
        <v/>
      </c>
      <c r="AY129" s="12">
        <f t="shared" si="118"/>
        <v>40201.958333333336</v>
      </c>
      <c r="AZ129" s="2">
        <f t="shared" si="119"/>
        <v>0</v>
      </c>
      <c r="BA129" s="2">
        <f t="shared" si="120"/>
        <v>1</v>
      </c>
      <c r="BB129" s="51" t="str">
        <f t="shared" si="111"/>
        <v/>
      </c>
      <c r="BC129" s="9">
        <f t="shared" si="114"/>
        <v>0.1</v>
      </c>
      <c r="BD129" s="9" t="str">
        <f t="shared" si="115"/>
        <v/>
      </c>
      <c r="BE129" s="9" t="str">
        <f t="shared" si="116"/>
        <v/>
      </c>
      <c r="BG129" s="4">
        <f t="shared" si="84"/>
        <v>40201.958333333336</v>
      </c>
      <c r="BH129" s="45">
        <f t="shared" si="85"/>
        <v>0.1</v>
      </c>
      <c r="BI129" s="45" t="str">
        <f t="shared" si="86"/>
        <v/>
      </c>
      <c r="BJ129" s="45" t="str">
        <f t="shared" si="87"/>
        <v/>
      </c>
      <c r="BN129" s="4">
        <f t="shared" si="88"/>
        <v>40201.958333333336</v>
      </c>
      <c r="BO129" s="45">
        <f t="shared" si="89"/>
        <v>0.1</v>
      </c>
      <c r="BS129" s="12">
        <v>41672</v>
      </c>
      <c r="BT129" s="2">
        <v>854.72249999999997</v>
      </c>
      <c r="BU129" s="10">
        <f t="shared" si="104"/>
        <v>8.6841917715557455E-3</v>
      </c>
      <c r="BV129" s="58">
        <f t="shared" si="90"/>
        <v>0</v>
      </c>
      <c r="BW129" s="58">
        <f t="shared" si="91"/>
        <v>0</v>
      </c>
      <c r="BX129" s="44">
        <f t="shared" si="92"/>
        <v>0</v>
      </c>
      <c r="BY129" s="44"/>
      <c r="BZ129" s="44">
        <f t="shared" si="97"/>
        <v>7.358669999999961</v>
      </c>
      <c r="CB129" s="46">
        <f t="shared" si="73"/>
        <v>40201.958333333336</v>
      </c>
      <c r="CC129" s="9">
        <f t="shared" si="74"/>
        <v>0</v>
      </c>
      <c r="CD129" s="2">
        <f t="shared" si="75"/>
        <v>1</v>
      </c>
      <c r="CE129" s="61">
        <f t="shared" si="117"/>
        <v>0</v>
      </c>
      <c r="CF129" s="9">
        <f t="shared" si="93"/>
        <v>0.1</v>
      </c>
      <c r="CG129" s="9" t="str">
        <f t="shared" si="94"/>
        <v/>
      </c>
      <c r="CH129" s="9" t="str">
        <f t="shared" si="95"/>
        <v/>
      </c>
      <c r="CJ129" s="4">
        <f t="shared" si="110"/>
        <v>40201.958333333336</v>
      </c>
      <c r="CK129" s="3">
        <f t="shared" si="96"/>
        <v>0.1</v>
      </c>
    </row>
    <row r="130" spans="1:89" x14ac:dyDescent="0.25">
      <c r="A130" s="1">
        <v>40204.958333333336</v>
      </c>
      <c r="B130" s="3">
        <v>0</v>
      </c>
      <c r="C130">
        <f t="shared" si="76"/>
        <v>1</v>
      </c>
      <c r="D130">
        <f t="shared" si="77"/>
        <v>1</v>
      </c>
      <c r="E130">
        <f t="shared" si="78"/>
        <v>1</v>
      </c>
      <c r="F130">
        <f t="shared" si="79"/>
        <v>0.1</v>
      </c>
      <c r="H130" s="4">
        <f t="shared" si="70"/>
        <v>40204.958333333336</v>
      </c>
      <c r="I130">
        <f t="shared" si="71"/>
        <v>1</v>
      </c>
      <c r="J130">
        <f t="shared" si="72"/>
        <v>0.1</v>
      </c>
      <c r="L130" s="7">
        <v>40202.958333333336</v>
      </c>
      <c r="M130" s="9">
        <v>0</v>
      </c>
      <c r="N130" s="10">
        <f t="shared" si="98"/>
        <v>0</v>
      </c>
      <c r="O130" s="8">
        <f t="shared" si="105"/>
        <v>0</v>
      </c>
      <c r="P130" s="11">
        <f t="shared" si="99"/>
        <v>0</v>
      </c>
      <c r="Q130" s="11">
        <f t="shared" si="121"/>
        <v>0</v>
      </c>
      <c r="R130" s="11"/>
      <c r="S130" s="12">
        <f t="shared" si="106"/>
        <v>40204.958333333336</v>
      </c>
      <c r="T130" s="9">
        <f t="shared" si="100"/>
        <v>0</v>
      </c>
      <c r="U130" s="9" t="str">
        <f t="shared" si="101"/>
        <v/>
      </c>
      <c r="W130" s="1">
        <v>40204.958333333336</v>
      </c>
      <c r="X130" s="3">
        <v>0</v>
      </c>
      <c r="Z130" s="12">
        <f t="shared" si="107"/>
        <v>40204.958333333336</v>
      </c>
      <c r="AA130" s="21">
        <f t="shared" si="108"/>
        <v>0</v>
      </c>
      <c r="AB130" s="21" t="str">
        <f t="shared" si="109"/>
        <v/>
      </c>
      <c r="AK130" s="12">
        <v>41673</v>
      </c>
      <c r="AL130" s="2">
        <v>856.03366000000005</v>
      </c>
      <c r="AM130" s="10">
        <f t="shared" si="102"/>
        <v>1.5473400605264048E-3</v>
      </c>
      <c r="AN130" s="39">
        <f t="shared" si="80"/>
        <v>41674</v>
      </c>
      <c r="AO130" s="40">
        <f t="shared" si="103"/>
        <v>0</v>
      </c>
      <c r="AS130" s="4">
        <f t="shared" si="112"/>
        <v>40204.958333333336</v>
      </c>
      <c r="AT130" s="3">
        <f t="shared" si="113"/>
        <v>0</v>
      </c>
      <c r="AU130" t="str">
        <f t="shared" si="81"/>
        <v/>
      </c>
      <c r="AV130" t="str">
        <f t="shared" si="82"/>
        <v/>
      </c>
      <c r="AW130" t="str">
        <f t="shared" si="83"/>
        <v/>
      </c>
      <c r="AY130" s="12">
        <f t="shared" si="118"/>
        <v>40204.958333333336</v>
      </c>
      <c r="AZ130" s="2">
        <f t="shared" si="119"/>
        <v>0</v>
      </c>
      <c r="BA130" s="2">
        <f t="shared" si="120"/>
        <v>1</v>
      </c>
      <c r="BB130" s="51" t="str">
        <f t="shared" si="111"/>
        <v/>
      </c>
      <c r="BC130" s="9">
        <f t="shared" si="114"/>
        <v>0.1</v>
      </c>
      <c r="BD130" s="9" t="str">
        <f t="shared" si="115"/>
        <v/>
      </c>
      <c r="BE130" s="9" t="str">
        <f t="shared" si="116"/>
        <v/>
      </c>
      <c r="BG130" s="4">
        <f t="shared" si="84"/>
        <v>40204.958333333336</v>
      </c>
      <c r="BH130" s="45">
        <f t="shared" si="85"/>
        <v>0.1</v>
      </c>
      <c r="BI130" s="45" t="str">
        <f t="shared" si="86"/>
        <v/>
      </c>
      <c r="BJ130" s="45" t="str">
        <f t="shared" si="87"/>
        <v/>
      </c>
      <c r="BN130" s="4">
        <f t="shared" si="88"/>
        <v>40204.958333333336</v>
      </c>
      <c r="BO130" s="45">
        <f t="shared" si="89"/>
        <v>0.1</v>
      </c>
      <c r="BS130" s="12">
        <v>41673</v>
      </c>
      <c r="BT130" s="2">
        <v>856.03366000000005</v>
      </c>
      <c r="BU130" s="10">
        <f t="shared" si="104"/>
        <v>1.5340183509853624E-3</v>
      </c>
      <c r="BV130" s="58">
        <f t="shared" si="90"/>
        <v>0</v>
      </c>
      <c r="BW130" s="58">
        <f t="shared" si="91"/>
        <v>0</v>
      </c>
      <c r="BX130" s="44">
        <f t="shared" si="92"/>
        <v>0</v>
      </c>
      <c r="BY130" s="44"/>
      <c r="BZ130" s="44">
        <f t="shared" si="97"/>
        <v>1.3111600000000863</v>
      </c>
      <c r="CB130" s="46">
        <f t="shared" si="73"/>
        <v>40204.958333333336</v>
      </c>
      <c r="CC130" s="9">
        <f t="shared" si="74"/>
        <v>0</v>
      </c>
      <c r="CD130" s="2">
        <f t="shared" si="75"/>
        <v>1</v>
      </c>
      <c r="CE130" s="61">
        <f t="shared" si="117"/>
        <v>0</v>
      </c>
      <c r="CF130" s="9">
        <f t="shared" si="93"/>
        <v>0.1</v>
      </c>
      <c r="CG130" s="9" t="str">
        <f t="shared" si="94"/>
        <v/>
      </c>
      <c r="CH130" s="9" t="str">
        <f t="shared" si="95"/>
        <v/>
      </c>
      <c r="CJ130" s="4">
        <f t="shared" si="110"/>
        <v>40204.958333333336</v>
      </c>
      <c r="CK130" s="3">
        <f t="shared" si="96"/>
        <v>0.1</v>
      </c>
    </row>
    <row r="131" spans="1:89" x14ac:dyDescent="0.25">
      <c r="A131" s="1">
        <v>40207.958333333336</v>
      </c>
      <c r="B131" s="3">
        <v>0</v>
      </c>
      <c r="C131">
        <f t="shared" si="76"/>
        <v>1</v>
      </c>
      <c r="D131">
        <f t="shared" si="77"/>
        <v>1</v>
      </c>
      <c r="E131">
        <f t="shared" si="78"/>
        <v>1</v>
      </c>
      <c r="F131">
        <f t="shared" si="79"/>
        <v>0.1</v>
      </c>
      <c r="H131" s="4">
        <f t="shared" si="70"/>
        <v>40207.958333333336</v>
      </c>
      <c r="I131">
        <f t="shared" si="71"/>
        <v>1</v>
      </c>
      <c r="J131">
        <f t="shared" si="72"/>
        <v>0.1</v>
      </c>
      <c r="L131" s="7">
        <v>40205.958333333336</v>
      </c>
      <c r="M131" s="9">
        <v>0</v>
      </c>
      <c r="N131" s="10">
        <f t="shared" si="98"/>
        <v>0</v>
      </c>
      <c r="O131" s="8">
        <f t="shared" si="105"/>
        <v>0</v>
      </c>
      <c r="P131" s="11">
        <f t="shared" si="99"/>
        <v>0</v>
      </c>
      <c r="Q131" s="11">
        <f t="shared" si="121"/>
        <v>0</v>
      </c>
      <c r="R131" s="11"/>
      <c r="S131" s="12">
        <f t="shared" si="106"/>
        <v>40207.958333333336</v>
      </c>
      <c r="T131" s="9">
        <f t="shared" si="100"/>
        <v>0</v>
      </c>
      <c r="U131" s="9" t="str">
        <f t="shared" si="101"/>
        <v/>
      </c>
      <c r="W131" s="1">
        <v>40207.958333333336</v>
      </c>
      <c r="X131" s="3">
        <v>0</v>
      </c>
      <c r="Z131" s="12">
        <f t="shared" si="107"/>
        <v>40207.958333333336</v>
      </c>
      <c r="AA131" s="21">
        <f t="shared" si="108"/>
        <v>0</v>
      </c>
      <c r="AB131" s="21" t="str">
        <f t="shared" si="109"/>
        <v/>
      </c>
      <c r="AK131" s="12">
        <v>41674</v>
      </c>
      <c r="AL131" s="2">
        <v>847.70696999999996</v>
      </c>
      <c r="AM131" s="10">
        <f t="shared" si="102"/>
        <v>-9.741980584341817E-3</v>
      </c>
      <c r="AN131" s="39">
        <f t="shared" si="80"/>
        <v>41675</v>
      </c>
      <c r="AO131" s="40">
        <f t="shared" si="103"/>
        <v>0</v>
      </c>
      <c r="AS131" s="4">
        <f t="shared" si="112"/>
        <v>40207.958333333336</v>
      </c>
      <c r="AT131" s="3">
        <f t="shared" si="113"/>
        <v>0</v>
      </c>
      <c r="AU131" t="str">
        <f t="shared" si="81"/>
        <v/>
      </c>
      <c r="AV131" t="str">
        <f t="shared" si="82"/>
        <v/>
      </c>
      <c r="AW131" t="str">
        <f t="shared" si="83"/>
        <v/>
      </c>
      <c r="AY131" s="12">
        <f t="shared" si="118"/>
        <v>40207.958333333336</v>
      </c>
      <c r="AZ131" s="2">
        <f t="shared" si="119"/>
        <v>0</v>
      </c>
      <c r="BA131" s="2">
        <f t="shared" si="120"/>
        <v>1</v>
      </c>
      <c r="BB131" s="51" t="str">
        <f t="shared" si="111"/>
        <v/>
      </c>
      <c r="BC131" s="9">
        <f t="shared" si="114"/>
        <v>0.1</v>
      </c>
      <c r="BD131" s="9" t="str">
        <f t="shared" si="115"/>
        <v/>
      </c>
      <c r="BE131" s="9" t="str">
        <f t="shared" si="116"/>
        <v/>
      </c>
      <c r="BG131" s="4">
        <f t="shared" si="84"/>
        <v>40207.958333333336</v>
      </c>
      <c r="BH131" s="45">
        <f t="shared" si="85"/>
        <v>0.1</v>
      </c>
      <c r="BI131" s="45" t="str">
        <f t="shared" si="86"/>
        <v/>
      </c>
      <c r="BJ131" s="45" t="str">
        <f t="shared" si="87"/>
        <v/>
      </c>
      <c r="BN131" s="4">
        <f t="shared" si="88"/>
        <v>40207.958333333336</v>
      </c>
      <c r="BO131" s="45">
        <f t="shared" si="89"/>
        <v>0.1</v>
      </c>
      <c r="BS131" s="12">
        <v>41674</v>
      </c>
      <c r="BT131" s="2">
        <v>847.70696999999996</v>
      </c>
      <c r="BU131" s="10">
        <f t="shared" si="104"/>
        <v>-9.7270590971856152E-3</v>
      </c>
      <c r="BV131" s="58">
        <f t="shared" si="90"/>
        <v>0</v>
      </c>
      <c r="BW131" s="58">
        <f t="shared" si="91"/>
        <v>0</v>
      </c>
      <c r="BX131" s="44">
        <f t="shared" si="92"/>
        <v>0</v>
      </c>
      <c r="BY131" s="44"/>
      <c r="BZ131" s="44">
        <f t="shared" si="97"/>
        <v>-8.3266900000000987</v>
      </c>
      <c r="CB131" s="46">
        <f t="shared" si="73"/>
        <v>40207.958333333336</v>
      </c>
      <c r="CC131" s="9">
        <f t="shared" si="74"/>
        <v>0</v>
      </c>
      <c r="CD131" s="2">
        <f t="shared" si="75"/>
        <v>1</v>
      </c>
      <c r="CE131" s="61">
        <f t="shared" si="117"/>
        <v>0</v>
      </c>
      <c r="CF131" s="9">
        <f t="shared" si="93"/>
        <v>0.1</v>
      </c>
      <c r="CG131" s="9" t="str">
        <f t="shared" si="94"/>
        <v/>
      </c>
      <c r="CH131" s="9" t="str">
        <f t="shared" si="95"/>
        <v/>
      </c>
      <c r="CJ131" s="4">
        <f t="shared" si="110"/>
        <v>40207.958333333336</v>
      </c>
      <c r="CK131" s="3">
        <f t="shared" si="96"/>
        <v>0.1</v>
      </c>
    </row>
    <row r="132" spans="1:89" x14ac:dyDescent="0.25">
      <c r="A132" s="1">
        <v>40210.958333333336</v>
      </c>
      <c r="B132" s="3">
        <v>0</v>
      </c>
      <c r="C132">
        <f t="shared" si="76"/>
        <v>1</v>
      </c>
      <c r="D132">
        <f t="shared" si="77"/>
        <v>1</v>
      </c>
      <c r="E132">
        <f t="shared" si="78"/>
        <v>1</v>
      </c>
      <c r="F132">
        <f t="shared" si="79"/>
        <v>0.1</v>
      </c>
      <c r="H132" s="4">
        <f t="shared" ref="H132:H195" si="122">A132</f>
        <v>40210.958333333336</v>
      </c>
      <c r="I132">
        <f t="shared" ref="I132:I195" si="123">E132</f>
        <v>1</v>
      </c>
      <c r="J132">
        <f t="shared" ref="J132:J195" si="124">F132</f>
        <v>0.1</v>
      </c>
      <c r="L132" s="7">
        <v>40208.958333333336</v>
      </c>
      <c r="M132" s="9">
        <v>0</v>
      </c>
      <c r="N132" s="10">
        <f t="shared" si="98"/>
        <v>0</v>
      </c>
      <c r="O132" s="8">
        <f t="shared" si="105"/>
        <v>0</v>
      </c>
      <c r="P132" s="11">
        <f t="shared" si="99"/>
        <v>0</v>
      </c>
      <c r="Q132" s="11">
        <f t="shared" si="121"/>
        <v>0</v>
      </c>
      <c r="R132" s="11"/>
      <c r="S132" s="12">
        <f t="shared" si="106"/>
        <v>40210.958333333336</v>
      </c>
      <c r="T132" s="9">
        <f t="shared" si="100"/>
        <v>0</v>
      </c>
      <c r="U132" s="9" t="str">
        <f t="shared" si="101"/>
        <v/>
      </c>
      <c r="W132" s="1">
        <v>40210.958333333336</v>
      </c>
      <c r="X132" s="3">
        <v>0</v>
      </c>
      <c r="Z132" s="12">
        <f t="shared" si="107"/>
        <v>40210.958333333336</v>
      </c>
      <c r="AA132" s="21">
        <f t="shared" si="108"/>
        <v>0</v>
      </c>
      <c r="AB132" s="21" t="str">
        <f t="shared" si="109"/>
        <v/>
      </c>
      <c r="AK132" s="12">
        <v>41675</v>
      </c>
      <c r="AL132" s="2">
        <v>844.28836000000001</v>
      </c>
      <c r="AM132" s="10">
        <f t="shared" si="102"/>
        <v>-3.9935462350860641E-3</v>
      </c>
      <c r="AN132" s="39">
        <f t="shared" si="80"/>
        <v>41676</v>
      </c>
      <c r="AO132" s="40">
        <f t="shared" si="103"/>
        <v>0</v>
      </c>
      <c r="AS132" s="4">
        <f t="shared" si="112"/>
        <v>40210.958333333336</v>
      </c>
      <c r="AT132" s="3">
        <f t="shared" si="113"/>
        <v>0</v>
      </c>
      <c r="AU132" t="str">
        <f t="shared" si="81"/>
        <v/>
      </c>
      <c r="AV132" t="str">
        <f t="shared" si="82"/>
        <v/>
      </c>
      <c r="AW132" t="str">
        <f t="shared" si="83"/>
        <v/>
      </c>
      <c r="AY132" s="12">
        <f t="shared" si="118"/>
        <v>40210.958333333336</v>
      </c>
      <c r="AZ132" s="2">
        <f t="shared" si="119"/>
        <v>0</v>
      </c>
      <c r="BA132" s="2">
        <f t="shared" si="120"/>
        <v>1</v>
      </c>
      <c r="BB132" s="51" t="str">
        <f t="shared" si="111"/>
        <v/>
      </c>
      <c r="BC132" s="9">
        <f t="shared" si="114"/>
        <v>0.1</v>
      </c>
      <c r="BD132" s="9" t="str">
        <f t="shared" si="115"/>
        <v/>
      </c>
      <c r="BE132" s="9" t="str">
        <f t="shared" si="116"/>
        <v/>
      </c>
      <c r="BG132" s="4">
        <f t="shared" si="84"/>
        <v>40210.958333333336</v>
      </c>
      <c r="BH132" s="45">
        <f t="shared" si="85"/>
        <v>0.1</v>
      </c>
      <c r="BI132" s="45" t="str">
        <f t="shared" si="86"/>
        <v/>
      </c>
      <c r="BJ132" s="45" t="str">
        <f t="shared" si="87"/>
        <v/>
      </c>
      <c r="BN132" s="4">
        <f t="shared" si="88"/>
        <v>40210.958333333336</v>
      </c>
      <c r="BO132" s="45">
        <f t="shared" si="89"/>
        <v>0.1</v>
      </c>
      <c r="BS132" s="12">
        <v>41675</v>
      </c>
      <c r="BT132" s="2">
        <v>844.28836000000001</v>
      </c>
      <c r="BU132" s="10">
        <f t="shared" si="104"/>
        <v>-4.0327732589009431E-3</v>
      </c>
      <c r="BV132" s="58">
        <f t="shared" si="90"/>
        <v>0</v>
      </c>
      <c r="BW132" s="58">
        <f t="shared" si="91"/>
        <v>0</v>
      </c>
      <c r="BX132" s="44">
        <f t="shared" si="92"/>
        <v>0</v>
      </c>
      <c r="BY132" s="44"/>
      <c r="BZ132" s="44">
        <f t="shared" si="97"/>
        <v>-3.4186099999999442</v>
      </c>
      <c r="CB132" s="46">
        <f t="shared" ref="CB132:CB195" si="125">A132</f>
        <v>40210.958333333336</v>
      </c>
      <c r="CC132" s="9">
        <f t="shared" ref="CC132:CC195" si="126">B132</f>
        <v>0</v>
      </c>
      <c r="CD132" s="2">
        <f t="shared" ref="CD132:CD195" si="127">D132</f>
        <v>1</v>
      </c>
      <c r="CE132" s="61">
        <f t="shared" si="117"/>
        <v>0</v>
      </c>
      <c r="CF132" s="9">
        <f t="shared" si="93"/>
        <v>0.1</v>
      </c>
      <c r="CG132" s="9" t="str">
        <f t="shared" si="94"/>
        <v/>
      </c>
      <c r="CH132" s="9" t="str">
        <f t="shared" si="95"/>
        <v/>
      </c>
      <c r="CJ132" s="4">
        <f t="shared" si="110"/>
        <v>40210.958333333336</v>
      </c>
      <c r="CK132" s="3">
        <f t="shared" si="96"/>
        <v>0.1</v>
      </c>
    </row>
    <row r="133" spans="1:89" x14ac:dyDescent="0.25">
      <c r="A133" s="1">
        <v>40213.958333333336</v>
      </c>
      <c r="B133" s="3">
        <v>0</v>
      </c>
      <c r="C133">
        <f t="shared" si="76"/>
        <v>1</v>
      </c>
      <c r="D133">
        <f t="shared" si="77"/>
        <v>1</v>
      </c>
      <c r="E133">
        <f t="shared" si="78"/>
        <v>1</v>
      </c>
      <c r="F133">
        <f t="shared" si="79"/>
        <v>0.1</v>
      </c>
      <c r="H133" s="4">
        <f t="shared" si="122"/>
        <v>40213.958333333336</v>
      </c>
      <c r="I133">
        <f t="shared" si="123"/>
        <v>1</v>
      </c>
      <c r="J133">
        <f t="shared" si="124"/>
        <v>0.1</v>
      </c>
      <c r="L133" s="7">
        <v>40211.958333333336</v>
      </c>
      <c r="M133" s="9">
        <v>0</v>
      </c>
      <c r="N133" s="10">
        <f t="shared" si="98"/>
        <v>0</v>
      </c>
      <c r="O133" s="8">
        <f t="shared" si="105"/>
        <v>0</v>
      </c>
      <c r="P133" s="11">
        <f t="shared" si="99"/>
        <v>0</v>
      </c>
      <c r="Q133" s="11">
        <f t="shared" si="121"/>
        <v>0</v>
      </c>
      <c r="R133" s="11"/>
      <c r="S133" s="12">
        <f t="shared" si="106"/>
        <v>40213.958333333336</v>
      </c>
      <c r="T133" s="9">
        <f t="shared" si="100"/>
        <v>0</v>
      </c>
      <c r="U133" s="9" t="str">
        <f t="shared" si="101"/>
        <v/>
      </c>
      <c r="W133" s="1">
        <v>40213.958333333336</v>
      </c>
      <c r="X133" s="3">
        <v>0</v>
      </c>
      <c r="Z133" s="12">
        <f t="shared" si="107"/>
        <v>40213.958333333336</v>
      </c>
      <c r="AA133" s="21">
        <f t="shared" si="108"/>
        <v>0</v>
      </c>
      <c r="AB133" s="21" t="str">
        <f t="shared" si="109"/>
        <v/>
      </c>
      <c r="AK133" s="12">
        <v>41676</v>
      </c>
      <c r="AL133" s="2">
        <v>802.75333000000001</v>
      </c>
      <c r="AM133" s="10">
        <f t="shared" si="102"/>
        <v>-4.8996919301017433E-2</v>
      </c>
      <c r="AN133" s="39">
        <f t="shared" si="80"/>
        <v>41677</v>
      </c>
      <c r="AO133" s="40">
        <f t="shared" si="103"/>
        <v>0</v>
      </c>
      <c r="AS133" s="4">
        <f t="shared" si="112"/>
        <v>40213.958333333336</v>
      </c>
      <c r="AT133" s="3">
        <f t="shared" si="113"/>
        <v>0</v>
      </c>
      <c r="AU133" t="str">
        <f t="shared" si="81"/>
        <v/>
      </c>
      <c r="AV133" t="str">
        <f t="shared" si="82"/>
        <v/>
      </c>
      <c r="AW133" t="str">
        <f t="shared" si="83"/>
        <v/>
      </c>
      <c r="AY133" s="12">
        <f t="shared" si="118"/>
        <v>40213.958333333336</v>
      </c>
      <c r="AZ133" s="2">
        <f t="shared" si="119"/>
        <v>0</v>
      </c>
      <c r="BA133" s="2">
        <f t="shared" si="120"/>
        <v>1</v>
      </c>
      <c r="BB133" s="51" t="str">
        <f t="shared" si="111"/>
        <v/>
      </c>
      <c r="BC133" s="9">
        <f t="shared" si="114"/>
        <v>0.1</v>
      </c>
      <c r="BD133" s="9" t="str">
        <f t="shared" si="115"/>
        <v/>
      </c>
      <c r="BE133" s="9" t="str">
        <f t="shared" si="116"/>
        <v/>
      </c>
      <c r="BG133" s="4">
        <f t="shared" si="84"/>
        <v>40213.958333333336</v>
      </c>
      <c r="BH133" s="45">
        <f t="shared" si="85"/>
        <v>0.1</v>
      </c>
      <c r="BI133" s="45" t="str">
        <f t="shared" si="86"/>
        <v/>
      </c>
      <c r="BJ133" s="45" t="str">
        <f t="shared" si="87"/>
        <v/>
      </c>
      <c r="BN133" s="4">
        <f t="shared" si="88"/>
        <v>40213.958333333336</v>
      </c>
      <c r="BO133" s="45">
        <f t="shared" si="89"/>
        <v>0.1</v>
      </c>
      <c r="BS133" s="12">
        <v>41676</v>
      </c>
      <c r="BT133" s="2">
        <v>802.75333000000001</v>
      </c>
      <c r="BU133" s="10">
        <f t="shared" si="104"/>
        <v>-4.9195312843114417E-2</v>
      </c>
      <c r="BV133" s="58">
        <f t="shared" si="90"/>
        <v>0</v>
      </c>
      <c r="BW133" s="58">
        <f t="shared" si="91"/>
        <v>0</v>
      </c>
      <c r="BX133" s="44">
        <f t="shared" si="92"/>
        <v>0</v>
      </c>
      <c r="BY133" s="44"/>
      <c r="BZ133" s="44">
        <f t="shared" si="97"/>
        <v>-41.535030000000006</v>
      </c>
      <c r="CB133" s="46">
        <f t="shared" si="125"/>
        <v>40213.958333333336</v>
      </c>
      <c r="CC133" s="9">
        <f t="shared" si="126"/>
        <v>0</v>
      </c>
      <c r="CD133" s="2">
        <f t="shared" si="127"/>
        <v>1</v>
      </c>
      <c r="CE133" s="61">
        <f t="shared" si="117"/>
        <v>0</v>
      </c>
      <c r="CF133" s="9">
        <f t="shared" si="93"/>
        <v>0.1</v>
      </c>
      <c r="CG133" s="9" t="str">
        <f t="shared" si="94"/>
        <v/>
      </c>
      <c r="CH133" s="9" t="str">
        <f t="shared" si="95"/>
        <v/>
      </c>
      <c r="CJ133" s="4">
        <f t="shared" si="110"/>
        <v>40213.958333333336</v>
      </c>
      <c r="CK133" s="3">
        <f t="shared" si="96"/>
        <v>0.1</v>
      </c>
    </row>
    <row r="134" spans="1:89" x14ac:dyDescent="0.25">
      <c r="A134" s="1">
        <v>40216.958333333336</v>
      </c>
      <c r="B134" s="3">
        <v>0</v>
      </c>
      <c r="C134">
        <f t="shared" ref="C134:C197" si="128">IF(B134&lt;1,1,0)</f>
        <v>1</v>
      </c>
      <c r="D134">
        <f t="shared" ref="D134:D197" si="129">IF(B134&lt;0.1,1,0)</f>
        <v>1</v>
      </c>
      <c r="E134">
        <f t="shared" ref="E134:E197" si="130">IF(B134&lt;1,1,B134)</f>
        <v>1</v>
      </c>
      <c r="F134">
        <f t="shared" ref="F134:F197" si="131">IF(B134&lt;0.1,0.1,B134)</f>
        <v>0.1</v>
      </c>
      <c r="H134" s="4">
        <f t="shared" si="122"/>
        <v>40216.958333333336</v>
      </c>
      <c r="I134">
        <f t="shared" si="123"/>
        <v>1</v>
      </c>
      <c r="J134">
        <f t="shared" si="124"/>
        <v>0.1</v>
      </c>
      <c r="L134" s="7">
        <v>40214.958333333336</v>
      </c>
      <c r="M134" s="9">
        <v>0</v>
      </c>
      <c r="N134" s="10">
        <f t="shared" si="98"/>
        <v>0</v>
      </c>
      <c r="O134" s="8">
        <f t="shared" si="105"/>
        <v>0</v>
      </c>
      <c r="P134" s="11">
        <f t="shared" si="99"/>
        <v>0</v>
      </c>
      <c r="Q134" s="11">
        <f t="shared" si="121"/>
        <v>0</v>
      </c>
      <c r="R134" s="11"/>
      <c r="S134" s="12">
        <f t="shared" si="106"/>
        <v>40216.958333333336</v>
      </c>
      <c r="T134" s="9">
        <f t="shared" si="100"/>
        <v>0</v>
      </c>
      <c r="U134" s="9" t="str">
        <f t="shared" si="101"/>
        <v/>
      </c>
      <c r="W134" s="1">
        <v>40216.958333333336</v>
      </c>
      <c r="X134" s="3">
        <v>0</v>
      </c>
      <c r="Z134" s="12">
        <f t="shared" si="107"/>
        <v>40216.958333333336</v>
      </c>
      <c r="AA134" s="21">
        <f t="shared" si="108"/>
        <v>0</v>
      </c>
      <c r="AB134" s="21" t="str">
        <f t="shared" si="109"/>
        <v/>
      </c>
      <c r="AK134" s="12">
        <v>41677</v>
      </c>
      <c r="AL134" s="2">
        <v>748.43559000000005</v>
      </c>
      <c r="AM134" s="10">
        <f t="shared" si="102"/>
        <v>-6.4335531050078623E-2</v>
      </c>
      <c r="AN134" s="39">
        <f t="shared" ref="AN134:AN197" si="132">AK134+1</f>
        <v>41678</v>
      </c>
      <c r="AO134" s="40">
        <f t="shared" si="103"/>
        <v>0</v>
      </c>
      <c r="AS134" s="4">
        <f t="shared" si="112"/>
        <v>40216.958333333336</v>
      </c>
      <c r="AT134" s="3">
        <f t="shared" si="113"/>
        <v>0</v>
      </c>
      <c r="AU134" t="str">
        <f t="shared" ref="AU134:AU197" si="133">IFERROR(  VLOOKUP(AS134,$AN$5:$AO$2880,2), "")</f>
        <v/>
      </c>
      <c r="AV134" t="str">
        <f t="shared" ref="AV134:AV197" si="134">IFERROR( IF(AU134=0,AT134,""),"")</f>
        <v/>
      </c>
      <c r="AW134" t="str">
        <f t="shared" ref="AW134:AW197" si="135">IFERROR( IF(AU134=1,AT134,""),"")</f>
        <v/>
      </c>
      <c r="AY134" s="12">
        <f t="shared" si="118"/>
        <v>40216.958333333336</v>
      </c>
      <c r="AZ134" s="2">
        <f t="shared" si="119"/>
        <v>0</v>
      </c>
      <c r="BA134" s="2">
        <f t="shared" si="120"/>
        <v>1</v>
      </c>
      <c r="BB134" s="51" t="str">
        <f t="shared" si="111"/>
        <v/>
      </c>
      <c r="BC134" s="9">
        <f t="shared" si="114"/>
        <v>0.1</v>
      </c>
      <c r="BD134" s="9" t="str">
        <f t="shared" si="115"/>
        <v/>
      </c>
      <c r="BE134" s="9" t="str">
        <f t="shared" si="116"/>
        <v/>
      </c>
      <c r="BG134" s="4">
        <f t="shared" ref="BG134:BG197" si="136">AY134</f>
        <v>40216.958333333336</v>
      </c>
      <c r="BH134" s="45">
        <f t="shared" ref="BH134:BH197" si="137">BC134</f>
        <v>0.1</v>
      </c>
      <c r="BI134" s="45" t="str">
        <f t="shared" ref="BI134:BI197" si="138">BD134</f>
        <v/>
      </c>
      <c r="BJ134" s="45" t="str">
        <f t="shared" ref="BJ134:BJ197" si="139">BE134</f>
        <v/>
      </c>
      <c r="BN134" s="4">
        <f t="shared" ref="BN134:BN197" si="140">BG134</f>
        <v>40216.958333333336</v>
      </c>
      <c r="BO134" s="45">
        <f t="shared" ref="BO134:BO197" si="141">SUM(BH134:BJ134)</f>
        <v>0.1</v>
      </c>
      <c r="BS134" s="12">
        <v>41677</v>
      </c>
      <c r="BT134" s="2">
        <v>748.43559000000005</v>
      </c>
      <c r="BU134" s="10">
        <f t="shared" si="104"/>
        <v>-6.7664297325306585E-2</v>
      </c>
      <c r="BV134" s="58">
        <f t="shared" ref="BV134:BV197" si="142">IF(BU134&gt;0.05,1,0)</f>
        <v>0</v>
      </c>
      <c r="BW134" s="58">
        <f t="shared" ref="BW134:BW197" si="143">IF(BU133&gt;0.05,1,0)</f>
        <v>0</v>
      </c>
      <c r="BX134" s="44">
        <f t="shared" ref="BX134:BX197" si="144">IF( OR(BV134=1,BW134=1),1,0)</f>
        <v>0</v>
      </c>
      <c r="BY134" s="44"/>
      <c r="BZ134" s="44">
        <f t="shared" si="97"/>
        <v>-54.317739999999958</v>
      </c>
      <c r="CB134" s="46">
        <f t="shared" si="125"/>
        <v>40216.958333333336</v>
      </c>
      <c r="CC134" s="9">
        <f t="shared" si="126"/>
        <v>0</v>
      </c>
      <c r="CD134" s="2">
        <f t="shared" si="127"/>
        <v>1</v>
      </c>
      <c r="CE134" s="61">
        <f t="shared" si="117"/>
        <v>0</v>
      </c>
      <c r="CF134" s="9">
        <f t="shared" ref="CF134:CF197" si="145">IF(CD134=1, 0.1, "")</f>
        <v>0.1</v>
      </c>
      <c r="CG134" s="9" t="str">
        <f t="shared" ref="CG134:CG197" si="146">IF(     CF134=0.1, "",  IF(CE134=1, 0.1, "") )</f>
        <v/>
      </c>
      <c r="CH134" s="9" t="str">
        <f t="shared" ref="CH134:CH197" si="147">IF( OR(CD134=1,CE134=1),"",CC134)</f>
        <v/>
      </c>
      <c r="CJ134" s="4">
        <f t="shared" si="110"/>
        <v>40216.958333333336</v>
      </c>
      <c r="CK134" s="3">
        <f t="shared" ref="CK134:CK197" si="148">IF( CG134=0.1, "", SUM(CF134:CH134) )</f>
        <v>0.1</v>
      </c>
    </row>
    <row r="135" spans="1:89" x14ac:dyDescent="0.25">
      <c r="A135" s="1">
        <v>40219.958333333336</v>
      </c>
      <c r="B135" s="3">
        <v>0</v>
      </c>
      <c r="C135">
        <f t="shared" si="128"/>
        <v>1</v>
      </c>
      <c r="D135">
        <f t="shared" si="129"/>
        <v>1</v>
      </c>
      <c r="E135">
        <f t="shared" si="130"/>
        <v>1</v>
      </c>
      <c r="F135">
        <f t="shared" si="131"/>
        <v>0.1</v>
      </c>
      <c r="H135" s="4">
        <f t="shared" si="122"/>
        <v>40219.958333333336</v>
      </c>
      <c r="I135">
        <f t="shared" si="123"/>
        <v>1</v>
      </c>
      <c r="J135">
        <f t="shared" si="124"/>
        <v>0.1</v>
      </c>
      <c r="L135" s="7">
        <v>40217.958333333336</v>
      </c>
      <c r="M135" s="9">
        <v>0</v>
      </c>
      <c r="N135" s="10">
        <f t="shared" si="98"/>
        <v>0</v>
      </c>
      <c r="O135" s="8">
        <f t="shared" si="105"/>
        <v>0</v>
      </c>
      <c r="P135" s="11">
        <f t="shared" si="99"/>
        <v>0</v>
      </c>
      <c r="Q135" s="11">
        <f t="shared" si="121"/>
        <v>0</v>
      </c>
      <c r="R135" s="11"/>
      <c r="S135" s="12">
        <f t="shared" si="106"/>
        <v>40219.958333333336</v>
      </c>
      <c r="T135" s="9">
        <f t="shared" si="100"/>
        <v>0</v>
      </c>
      <c r="U135" s="9" t="str">
        <f t="shared" si="101"/>
        <v/>
      </c>
      <c r="W135" s="1">
        <v>40219.958333333336</v>
      </c>
      <c r="X135" s="3">
        <v>0</v>
      </c>
      <c r="Z135" s="12">
        <f t="shared" si="107"/>
        <v>40219.958333333336</v>
      </c>
      <c r="AA135" s="21">
        <f t="shared" si="108"/>
        <v>0</v>
      </c>
      <c r="AB135" s="21" t="str">
        <f t="shared" si="109"/>
        <v/>
      </c>
      <c r="AK135" s="12">
        <v>41678</v>
      </c>
      <c r="AL135" s="2">
        <v>692.66913999999997</v>
      </c>
      <c r="AM135" s="10">
        <f t="shared" si="102"/>
        <v>-6.9468973738171944E-2</v>
      </c>
      <c r="AN135" s="39">
        <f t="shared" si="132"/>
        <v>41679</v>
      </c>
      <c r="AO135" s="40">
        <f t="shared" si="103"/>
        <v>0</v>
      </c>
      <c r="AS135" s="4">
        <f t="shared" si="112"/>
        <v>40219.958333333336</v>
      </c>
      <c r="AT135" s="3">
        <f t="shared" si="113"/>
        <v>0</v>
      </c>
      <c r="AU135" t="str">
        <f t="shared" si="133"/>
        <v/>
      </c>
      <c r="AV135" t="str">
        <f t="shared" si="134"/>
        <v/>
      </c>
      <c r="AW135" t="str">
        <f t="shared" si="135"/>
        <v/>
      </c>
      <c r="AY135" s="12">
        <f t="shared" si="118"/>
        <v>40219.958333333336</v>
      </c>
      <c r="AZ135" s="2">
        <f t="shared" si="119"/>
        <v>0</v>
      </c>
      <c r="BA135" s="2">
        <f t="shared" si="120"/>
        <v>1</v>
      </c>
      <c r="BB135" s="51" t="str">
        <f t="shared" si="111"/>
        <v/>
      </c>
      <c r="BC135" s="9">
        <f t="shared" si="114"/>
        <v>0.1</v>
      </c>
      <c r="BD135" s="9" t="str">
        <f t="shared" si="115"/>
        <v/>
      </c>
      <c r="BE135" s="9" t="str">
        <f t="shared" si="116"/>
        <v/>
      </c>
      <c r="BG135" s="4">
        <f t="shared" si="136"/>
        <v>40219.958333333336</v>
      </c>
      <c r="BH135" s="45">
        <f t="shared" si="137"/>
        <v>0.1</v>
      </c>
      <c r="BI135" s="45" t="str">
        <f t="shared" si="138"/>
        <v/>
      </c>
      <c r="BJ135" s="45" t="str">
        <f t="shared" si="139"/>
        <v/>
      </c>
      <c r="BN135" s="4">
        <f t="shared" si="140"/>
        <v>40219.958333333336</v>
      </c>
      <c r="BO135" s="45">
        <f t="shared" si="141"/>
        <v>0.1</v>
      </c>
      <c r="BS135" s="12">
        <v>41678</v>
      </c>
      <c r="BT135" s="2">
        <v>692.66913999999997</v>
      </c>
      <c r="BU135" s="10">
        <f t="shared" si="104"/>
        <v>-7.4510687018504926E-2</v>
      </c>
      <c r="BV135" s="58">
        <f t="shared" si="142"/>
        <v>0</v>
      </c>
      <c r="BW135" s="58">
        <f t="shared" si="143"/>
        <v>0</v>
      </c>
      <c r="BX135" s="44">
        <f t="shared" si="144"/>
        <v>0</v>
      </c>
      <c r="BY135" s="44"/>
      <c r="BZ135" s="44">
        <f t="shared" ref="BZ135:BZ198" si="149">BT135-BT134</f>
        <v>-55.766450000000077</v>
      </c>
      <c r="CB135" s="46">
        <f t="shared" si="125"/>
        <v>40219.958333333336</v>
      </c>
      <c r="CC135" s="9">
        <f t="shared" si="126"/>
        <v>0</v>
      </c>
      <c r="CD135" s="2">
        <f t="shared" si="127"/>
        <v>1</v>
      </c>
      <c r="CE135" s="61">
        <f t="shared" si="117"/>
        <v>0</v>
      </c>
      <c r="CF135" s="9">
        <f t="shared" si="145"/>
        <v>0.1</v>
      </c>
      <c r="CG135" s="9" t="str">
        <f t="shared" si="146"/>
        <v/>
      </c>
      <c r="CH135" s="9" t="str">
        <f t="shared" si="147"/>
        <v/>
      </c>
      <c r="CJ135" s="4">
        <f t="shared" si="110"/>
        <v>40219.958333333336</v>
      </c>
      <c r="CK135" s="3">
        <f t="shared" si="148"/>
        <v>0.1</v>
      </c>
    </row>
    <row r="136" spans="1:89" x14ac:dyDescent="0.25">
      <c r="A136" s="1">
        <v>40222.958333333336</v>
      </c>
      <c r="B136" s="3">
        <v>0</v>
      </c>
      <c r="C136">
        <f t="shared" si="128"/>
        <v>1</v>
      </c>
      <c r="D136">
        <f t="shared" si="129"/>
        <v>1</v>
      </c>
      <c r="E136">
        <f t="shared" si="130"/>
        <v>1</v>
      </c>
      <c r="F136">
        <f t="shared" si="131"/>
        <v>0.1</v>
      </c>
      <c r="H136" s="4">
        <f t="shared" si="122"/>
        <v>40222.958333333336</v>
      </c>
      <c r="I136">
        <f t="shared" si="123"/>
        <v>1</v>
      </c>
      <c r="J136">
        <f t="shared" si="124"/>
        <v>0.1</v>
      </c>
      <c r="L136" s="7">
        <v>40220.958333333336</v>
      </c>
      <c r="M136" s="9">
        <v>0</v>
      </c>
      <c r="N136" s="10">
        <f t="shared" ref="N136:N199" si="150">IFERROR(  (M136-M134)/M134,  0)</f>
        <v>0</v>
      </c>
      <c r="O136" s="8">
        <f t="shared" si="105"/>
        <v>0</v>
      </c>
      <c r="P136" s="11">
        <f t="shared" ref="P136:P199" si="151">IF(O136&gt;$P$5,1,0)</f>
        <v>0</v>
      </c>
      <c r="Q136" s="11">
        <f t="shared" si="121"/>
        <v>0</v>
      </c>
      <c r="R136" s="11"/>
      <c r="S136" s="12">
        <f t="shared" si="106"/>
        <v>40222.958333333336</v>
      </c>
      <c r="T136" s="9">
        <f t="shared" ref="T136:T199" si="152">IF($Q136=0,B136,"")</f>
        <v>0</v>
      </c>
      <c r="U136" s="9" t="str">
        <f t="shared" ref="U136:U199" si="153">IF($Q136=1,B136,"")</f>
        <v/>
      </c>
      <c r="W136" s="1">
        <v>40222.958333333336</v>
      </c>
      <c r="X136" s="3">
        <v>0</v>
      </c>
      <c r="Z136" s="12">
        <f t="shared" si="107"/>
        <v>40222.958333333336</v>
      </c>
      <c r="AA136" s="21">
        <f t="shared" si="108"/>
        <v>0</v>
      </c>
      <c r="AB136" s="21" t="str">
        <f t="shared" si="109"/>
        <v/>
      </c>
      <c r="AK136" s="12">
        <v>41679</v>
      </c>
      <c r="AL136" s="2">
        <v>668.86463000000003</v>
      </c>
      <c r="AM136" s="10">
        <f t="shared" ref="AM136:AM199" si="154">(AL136-AL135)/AL134</f>
        <v>-3.1805689518319052E-2</v>
      </c>
      <c r="AN136" s="39">
        <f t="shared" si="132"/>
        <v>41680</v>
      </c>
      <c r="AO136" s="40">
        <f t="shared" ref="AO136:AO199" si="155">IF(AM136&gt;$AP$5,1,0)</f>
        <v>0</v>
      </c>
      <c r="AS136" s="4">
        <f t="shared" si="112"/>
        <v>40222.958333333336</v>
      </c>
      <c r="AT136" s="3">
        <f t="shared" si="113"/>
        <v>0</v>
      </c>
      <c r="AU136" t="str">
        <f t="shared" si="133"/>
        <v/>
      </c>
      <c r="AV136" t="str">
        <f t="shared" si="134"/>
        <v/>
      </c>
      <c r="AW136" t="str">
        <f t="shared" si="135"/>
        <v/>
      </c>
      <c r="AY136" s="12">
        <f t="shared" si="118"/>
        <v>40222.958333333336</v>
      </c>
      <c r="AZ136" s="2">
        <f t="shared" si="119"/>
        <v>0</v>
      </c>
      <c r="BA136" s="2">
        <f t="shared" si="120"/>
        <v>1</v>
      </c>
      <c r="BB136" s="51" t="str">
        <f t="shared" si="111"/>
        <v/>
      </c>
      <c r="BC136" s="9">
        <f t="shared" si="114"/>
        <v>0.1</v>
      </c>
      <c r="BD136" s="9" t="str">
        <f t="shared" si="115"/>
        <v/>
      </c>
      <c r="BE136" s="9" t="str">
        <f t="shared" si="116"/>
        <v/>
      </c>
      <c r="BG136" s="4">
        <f t="shared" si="136"/>
        <v>40222.958333333336</v>
      </c>
      <c r="BH136" s="45">
        <f t="shared" si="137"/>
        <v>0.1</v>
      </c>
      <c r="BI136" s="45" t="str">
        <f t="shared" si="138"/>
        <v/>
      </c>
      <c r="BJ136" s="45" t="str">
        <f t="shared" si="139"/>
        <v/>
      </c>
      <c r="BN136" s="4">
        <f t="shared" si="140"/>
        <v>40222.958333333336</v>
      </c>
      <c r="BO136" s="45">
        <f t="shared" si="141"/>
        <v>0.1</v>
      </c>
      <c r="BS136" s="12">
        <v>41679</v>
      </c>
      <c r="BT136" s="2">
        <v>668.86463000000003</v>
      </c>
      <c r="BU136" s="10">
        <f t="shared" ref="BU136:BU199" si="156">(BT136-BT135)/BT135</f>
        <v>-3.4366349856440749E-2</v>
      </c>
      <c r="BV136" s="58">
        <f t="shared" si="142"/>
        <v>0</v>
      </c>
      <c r="BW136" s="58">
        <f t="shared" si="143"/>
        <v>0</v>
      </c>
      <c r="BX136" s="44">
        <f t="shared" si="144"/>
        <v>0</v>
      </c>
      <c r="BY136" s="44"/>
      <c r="BZ136" s="44">
        <f t="shared" si="149"/>
        <v>-23.804509999999937</v>
      </c>
      <c r="CB136" s="46">
        <f t="shared" si="125"/>
        <v>40222.958333333336</v>
      </c>
      <c r="CC136" s="9">
        <f t="shared" si="126"/>
        <v>0</v>
      </c>
      <c r="CD136" s="2">
        <f t="shared" si="127"/>
        <v>1</v>
      </c>
      <c r="CE136" s="61">
        <f t="shared" si="117"/>
        <v>0</v>
      </c>
      <c r="CF136" s="9">
        <f t="shared" si="145"/>
        <v>0.1</v>
      </c>
      <c r="CG136" s="9" t="str">
        <f t="shared" si="146"/>
        <v/>
      </c>
      <c r="CH136" s="9" t="str">
        <f t="shared" si="147"/>
        <v/>
      </c>
      <c r="CJ136" s="4">
        <f t="shared" si="110"/>
        <v>40222.958333333336</v>
      </c>
      <c r="CK136" s="3">
        <f t="shared" si="148"/>
        <v>0.1</v>
      </c>
    </row>
    <row r="137" spans="1:89" x14ac:dyDescent="0.25">
      <c r="A137" s="1">
        <v>40225.958333333336</v>
      </c>
      <c r="B137" s="3">
        <v>0</v>
      </c>
      <c r="C137">
        <f t="shared" si="128"/>
        <v>1</v>
      </c>
      <c r="D137">
        <f t="shared" si="129"/>
        <v>1</v>
      </c>
      <c r="E137">
        <f t="shared" si="130"/>
        <v>1</v>
      </c>
      <c r="F137">
        <f t="shared" si="131"/>
        <v>0.1</v>
      </c>
      <c r="H137" s="4">
        <f t="shared" si="122"/>
        <v>40225.958333333336</v>
      </c>
      <c r="I137">
        <f t="shared" si="123"/>
        <v>1</v>
      </c>
      <c r="J137">
        <f t="shared" si="124"/>
        <v>0.1</v>
      </c>
      <c r="L137" s="7">
        <v>40223.958333333336</v>
      </c>
      <c r="M137" s="9">
        <v>0</v>
      </c>
      <c r="N137" s="10">
        <f t="shared" si="150"/>
        <v>0</v>
      </c>
      <c r="O137" s="8">
        <f t="shared" ref="O137:O200" si="157">(1+N137)^(365/6) -1</f>
        <v>0</v>
      </c>
      <c r="P137" s="11">
        <f t="shared" si="151"/>
        <v>0</v>
      </c>
      <c r="Q137" s="11">
        <f t="shared" si="121"/>
        <v>0</v>
      </c>
      <c r="R137" s="11"/>
      <c r="S137" s="12">
        <f t="shared" ref="S137:S200" si="158">A137</f>
        <v>40225.958333333336</v>
      </c>
      <c r="T137" s="9">
        <f t="shared" si="152"/>
        <v>0</v>
      </c>
      <c r="U137" s="9" t="str">
        <f t="shared" si="153"/>
        <v/>
      </c>
      <c r="W137" s="1">
        <v>40225.958333333336</v>
      </c>
      <c r="X137" s="3">
        <v>0</v>
      </c>
      <c r="Z137" s="12">
        <f t="shared" ref="Z137:Z200" si="159">A137</f>
        <v>40225.958333333336</v>
      </c>
      <c r="AA137" s="21">
        <f t="shared" ref="AA137:AA200" si="160">IF($Q137=0,X137,"")</f>
        <v>0</v>
      </c>
      <c r="AB137" s="21" t="str">
        <f t="shared" ref="AB137:AB200" si="161">IF($Q137=1,X137,"")</f>
        <v/>
      </c>
      <c r="AK137" s="12">
        <v>41680</v>
      </c>
      <c r="AL137" s="2">
        <v>700.44843000000003</v>
      </c>
      <c r="AM137" s="10">
        <f t="shared" si="154"/>
        <v>4.5597238531515927E-2</v>
      </c>
      <c r="AN137" s="39">
        <f t="shared" si="132"/>
        <v>41681</v>
      </c>
      <c r="AO137" s="40">
        <f t="shared" si="155"/>
        <v>0</v>
      </c>
      <c r="AS137" s="4">
        <f t="shared" si="112"/>
        <v>40225.958333333336</v>
      </c>
      <c r="AT137" s="3">
        <f t="shared" si="113"/>
        <v>0</v>
      </c>
      <c r="AU137" t="str">
        <f t="shared" si="133"/>
        <v/>
      </c>
      <c r="AV137" t="str">
        <f t="shared" si="134"/>
        <v/>
      </c>
      <c r="AW137" t="str">
        <f t="shared" si="135"/>
        <v/>
      </c>
      <c r="AY137" s="12">
        <f t="shared" si="118"/>
        <v>40225.958333333336</v>
      </c>
      <c r="AZ137" s="2">
        <f t="shared" si="119"/>
        <v>0</v>
      </c>
      <c r="BA137" s="2">
        <f t="shared" si="120"/>
        <v>1</v>
      </c>
      <c r="BB137" s="51" t="str">
        <f t="shared" si="111"/>
        <v/>
      </c>
      <c r="BC137" s="9">
        <f t="shared" si="114"/>
        <v>0.1</v>
      </c>
      <c r="BD137" s="9" t="str">
        <f t="shared" si="115"/>
        <v/>
      </c>
      <c r="BE137" s="9" t="str">
        <f t="shared" si="116"/>
        <v/>
      </c>
      <c r="BG137" s="4">
        <f t="shared" si="136"/>
        <v>40225.958333333336</v>
      </c>
      <c r="BH137" s="45">
        <f t="shared" si="137"/>
        <v>0.1</v>
      </c>
      <c r="BI137" s="45" t="str">
        <f t="shared" si="138"/>
        <v/>
      </c>
      <c r="BJ137" s="45" t="str">
        <f t="shared" si="139"/>
        <v/>
      </c>
      <c r="BN137" s="4">
        <f t="shared" si="140"/>
        <v>40225.958333333336</v>
      </c>
      <c r="BO137" s="45">
        <f t="shared" si="141"/>
        <v>0.1</v>
      </c>
      <c r="BS137" s="12">
        <v>41680</v>
      </c>
      <c r="BT137" s="2">
        <v>700.44843000000003</v>
      </c>
      <c r="BU137" s="10">
        <f t="shared" si="156"/>
        <v>4.722001819710514E-2</v>
      </c>
      <c r="BV137" s="58">
        <f t="shared" si="142"/>
        <v>0</v>
      </c>
      <c r="BW137" s="58">
        <f t="shared" si="143"/>
        <v>0</v>
      </c>
      <c r="BX137" s="44">
        <f t="shared" si="144"/>
        <v>0</v>
      </c>
      <c r="BY137" s="44"/>
      <c r="BZ137" s="44">
        <f t="shared" si="149"/>
        <v>31.583799999999997</v>
      </c>
      <c r="CB137" s="46">
        <f t="shared" si="125"/>
        <v>40225.958333333336</v>
      </c>
      <c r="CC137" s="9">
        <f t="shared" si="126"/>
        <v>0</v>
      </c>
      <c r="CD137" s="2">
        <f t="shared" si="127"/>
        <v>1</v>
      </c>
      <c r="CE137" s="61">
        <f t="shared" si="117"/>
        <v>0</v>
      </c>
      <c r="CF137" s="9">
        <f t="shared" si="145"/>
        <v>0.1</v>
      </c>
      <c r="CG137" s="9" t="str">
        <f t="shared" si="146"/>
        <v/>
      </c>
      <c r="CH137" s="9" t="str">
        <f t="shared" si="147"/>
        <v/>
      </c>
      <c r="CJ137" s="4">
        <f t="shared" ref="CJ137:CJ200" si="162">CB137</f>
        <v>40225.958333333336</v>
      </c>
      <c r="CK137" s="3">
        <f t="shared" si="148"/>
        <v>0.1</v>
      </c>
    </row>
    <row r="138" spans="1:89" x14ac:dyDescent="0.25">
      <c r="A138" s="1">
        <v>40228.958333333336</v>
      </c>
      <c r="B138" s="3">
        <v>0</v>
      </c>
      <c r="C138">
        <f t="shared" si="128"/>
        <v>1</v>
      </c>
      <c r="D138">
        <f t="shared" si="129"/>
        <v>1</v>
      </c>
      <c r="E138">
        <f t="shared" si="130"/>
        <v>1</v>
      </c>
      <c r="F138">
        <f t="shared" si="131"/>
        <v>0.1</v>
      </c>
      <c r="H138" s="4">
        <f t="shared" si="122"/>
        <v>40228.958333333336</v>
      </c>
      <c r="I138">
        <f t="shared" si="123"/>
        <v>1</v>
      </c>
      <c r="J138">
        <f t="shared" si="124"/>
        <v>0.1</v>
      </c>
      <c r="L138" s="7">
        <v>40226.958333333336</v>
      </c>
      <c r="M138" s="9">
        <v>0</v>
      </c>
      <c r="N138" s="10">
        <f t="shared" si="150"/>
        <v>0</v>
      </c>
      <c r="O138" s="8">
        <f t="shared" si="157"/>
        <v>0</v>
      </c>
      <c r="P138" s="11">
        <f t="shared" si="151"/>
        <v>0</v>
      </c>
      <c r="Q138" s="11">
        <f t="shared" si="121"/>
        <v>0</v>
      </c>
      <c r="R138" s="11"/>
      <c r="S138" s="12">
        <f t="shared" si="158"/>
        <v>40228.958333333336</v>
      </c>
      <c r="T138" s="9">
        <f t="shared" si="152"/>
        <v>0</v>
      </c>
      <c r="U138" s="9" t="str">
        <f t="shared" si="153"/>
        <v/>
      </c>
      <c r="W138" s="1">
        <v>40228.958333333336</v>
      </c>
      <c r="X138" s="3">
        <v>0</v>
      </c>
      <c r="Z138" s="12">
        <f t="shared" si="159"/>
        <v>40228.958333333336</v>
      </c>
      <c r="AA138" s="21">
        <f t="shared" si="160"/>
        <v>0</v>
      </c>
      <c r="AB138" s="21" t="str">
        <f t="shared" si="161"/>
        <v/>
      </c>
      <c r="AK138" s="12">
        <v>41681</v>
      </c>
      <c r="AL138" s="2">
        <v>694.3125</v>
      </c>
      <c r="AM138" s="10">
        <f t="shared" si="154"/>
        <v>-9.1736499805648714E-3</v>
      </c>
      <c r="AN138" s="39">
        <f t="shared" si="132"/>
        <v>41682</v>
      </c>
      <c r="AO138" s="40">
        <f t="shared" si="155"/>
        <v>0</v>
      </c>
      <c r="AS138" s="4">
        <f t="shared" si="112"/>
        <v>40228.958333333336</v>
      </c>
      <c r="AT138" s="3">
        <f t="shared" si="113"/>
        <v>0</v>
      </c>
      <c r="AU138" t="str">
        <f t="shared" si="133"/>
        <v/>
      </c>
      <c r="AV138" t="str">
        <f t="shared" si="134"/>
        <v/>
      </c>
      <c r="AW138" t="str">
        <f t="shared" si="135"/>
        <v/>
      </c>
      <c r="AY138" s="12">
        <f t="shared" si="118"/>
        <v>40228.958333333336</v>
      </c>
      <c r="AZ138" s="2">
        <f t="shared" si="119"/>
        <v>0</v>
      </c>
      <c r="BA138" s="2">
        <f t="shared" si="120"/>
        <v>1</v>
      </c>
      <c r="BB138" s="51" t="str">
        <f t="shared" si="111"/>
        <v/>
      </c>
      <c r="BC138" s="9">
        <f t="shared" si="114"/>
        <v>0.1</v>
      </c>
      <c r="BD138" s="9" t="str">
        <f t="shared" si="115"/>
        <v/>
      </c>
      <c r="BE138" s="9" t="str">
        <f t="shared" si="116"/>
        <v/>
      </c>
      <c r="BG138" s="4">
        <f t="shared" si="136"/>
        <v>40228.958333333336</v>
      </c>
      <c r="BH138" s="45">
        <f t="shared" si="137"/>
        <v>0.1</v>
      </c>
      <c r="BI138" s="45" t="str">
        <f t="shared" si="138"/>
        <v/>
      </c>
      <c r="BJ138" s="45" t="str">
        <f t="shared" si="139"/>
        <v/>
      </c>
      <c r="BN138" s="4">
        <f t="shared" si="140"/>
        <v>40228.958333333336</v>
      </c>
      <c r="BO138" s="45">
        <f t="shared" si="141"/>
        <v>0.1</v>
      </c>
      <c r="BS138" s="12">
        <v>41681</v>
      </c>
      <c r="BT138" s="2">
        <v>694.3125</v>
      </c>
      <c r="BU138" s="10">
        <f t="shared" si="156"/>
        <v>-8.7600025029680346E-3</v>
      </c>
      <c r="BV138" s="58">
        <f t="shared" si="142"/>
        <v>0</v>
      </c>
      <c r="BW138" s="58">
        <f t="shared" si="143"/>
        <v>0</v>
      </c>
      <c r="BX138" s="44">
        <f t="shared" si="144"/>
        <v>0</v>
      </c>
      <c r="BY138" s="44"/>
      <c r="BZ138" s="44">
        <f t="shared" si="149"/>
        <v>-6.1359300000000303</v>
      </c>
      <c r="CB138" s="46">
        <f t="shared" si="125"/>
        <v>40228.958333333336</v>
      </c>
      <c r="CC138" s="9">
        <f t="shared" si="126"/>
        <v>0</v>
      </c>
      <c r="CD138" s="2">
        <f t="shared" si="127"/>
        <v>1</v>
      </c>
      <c r="CE138" s="61">
        <f t="shared" si="117"/>
        <v>0</v>
      </c>
      <c r="CF138" s="9">
        <f t="shared" si="145"/>
        <v>0.1</v>
      </c>
      <c r="CG138" s="9" t="str">
        <f t="shared" si="146"/>
        <v/>
      </c>
      <c r="CH138" s="9" t="str">
        <f t="shared" si="147"/>
        <v/>
      </c>
      <c r="CJ138" s="4">
        <f t="shared" si="162"/>
        <v>40228.958333333336</v>
      </c>
      <c r="CK138" s="3">
        <f t="shared" si="148"/>
        <v>0.1</v>
      </c>
    </row>
    <row r="139" spans="1:89" x14ac:dyDescent="0.25">
      <c r="A139" s="1">
        <v>40231.958333333336</v>
      </c>
      <c r="B139" s="3">
        <v>0</v>
      </c>
      <c r="C139">
        <f t="shared" si="128"/>
        <v>1</v>
      </c>
      <c r="D139">
        <f t="shared" si="129"/>
        <v>1</v>
      </c>
      <c r="E139">
        <f t="shared" si="130"/>
        <v>1</v>
      </c>
      <c r="F139">
        <f t="shared" si="131"/>
        <v>0.1</v>
      </c>
      <c r="H139" s="4">
        <f t="shared" si="122"/>
        <v>40231.958333333336</v>
      </c>
      <c r="I139">
        <f t="shared" si="123"/>
        <v>1</v>
      </c>
      <c r="J139">
        <f t="shared" si="124"/>
        <v>0.1</v>
      </c>
      <c r="L139" s="7">
        <v>40229.958333333336</v>
      </c>
      <c r="M139" s="9">
        <v>0</v>
      </c>
      <c r="N139" s="10">
        <f t="shared" si="150"/>
        <v>0</v>
      </c>
      <c r="O139" s="8">
        <f t="shared" si="157"/>
        <v>0</v>
      </c>
      <c r="P139" s="11">
        <f t="shared" si="151"/>
        <v>0</v>
      </c>
      <c r="Q139" s="11">
        <f t="shared" si="121"/>
        <v>0</v>
      </c>
      <c r="R139" s="11"/>
      <c r="S139" s="12">
        <f t="shared" si="158"/>
        <v>40231.958333333336</v>
      </c>
      <c r="T139" s="9">
        <f t="shared" si="152"/>
        <v>0</v>
      </c>
      <c r="U139" s="9" t="str">
        <f t="shared" si="153"/>
        <v/>
      </c>
      <c r="W139" s="1">
        <v>40231.958333333336</v>
      </c>
      <c r="X139" s="3">
        <v>0</v>
      </c>
      <c r="Z139" s="12">
        <f t="shared" si="159"/>
        <v>40231.958333333336</v>
      </c>
      <c r="AA139" s="21">
        <f t="shared" si="160"/>
        <v>0</v>
      </c>
      <c r="AB139" s="21" t="str">
        <f t="shared" si="161"/>
        <v/>
      </c>
      <c r="AK139" s="12">
        <v>41682</v>
      </c>
      <c r="AL139" s="2">
        <v>665.79750000000001</v>
      </c>
      <c r="AM139" s="10">
        <f t="shared" si="154"/>
        <v>-4.0709635111895369E-2</v>
      </c>
      <c r="AN139" s="39">
        <f t="shared" si="132"/>
        <v>41683</v>
      </c>
      <c r="AO139" s="40">
        <f t="shared" si="155"/>
        <v>0</v>
      </c>
      <c r="AS139" s="4">
        <f t="shared" si="112"/>
        <v>40231.958333333336</v>
      </c>
      <c r="AT139" s="3">
        <f t="shared" si="113"/>
        <v>0</v>
      </c>
      <c r="AU139" t="str">
        <f t="shared" si="133"/>
        <v/>
      </c>
      <c r="AV139" t="str">
        <f t="shared" si="134"/>
        <v/>
      </c>
      <c r="AW139" t="str">
        <f t="shared" si="135"/>
        <v/>
      </c>
      <c r="AY139" s="12">
        <f t="shared" si="118"/>
        <v>40231.958333333336</v>
      </c>
      <c r="AZ139" s="2">
        <f t="shared" si="119"/>
        <v>0</v>
      </c>
      <c r="BA139" s="2">
        <f t="shared" si="120"/>
        <v>1</v>
      </c>
      <c r="BB139" s="51" t="str">
        <f t="shared" si="111"/>
        <v/>
      </c>
      <c r="BC139" s="9">
        <f t="shared" si="114"/>
        <v>0.1</v>
      </c>
      <c r="BD139" s="9" t="str">
        <f t="shared" si="115"/>
        <v/>
      </c>
      <c r="BE139" s="9" t="str">
        <f t="shared" si="116"/>
        <v/>
      </c>
      <c r="BG139" s="4">
        <f t="shared" si="136"/>
        <v>40231.958333333336</v>
      </c>
      <c r="BH139" s="45">
        <f t="shared" si="137"/>
        <v>0.1</v>
      </c>
      <c r="BI139" s="45" t="str">
        <f t="shared" si="138"/>
        <v/>
      </c>
      <c r="BJ139" s="45" t="str">
        <f t="shared" si="139"/>
        <v/>
      </c>
      <c r="BN139" s="4">
        <f t="shared" si="140"/>
        <v>40231.958333333336</v>
      </c>
      <c r="BO139" s="45">
        <f t="shared" si="141"/>
        <v>0.1</v>
      </c>
      <c r="BS139" s="12">
        <v>41682</v>
      </c>
      <c r="BT139" s="2">
        <v>665.79750000000001</v>
      </c>
      <c r="BU139" s="10">
        <f t="shared" si="156"/>
        <v>-4.1069403186605437E-2</v>
      </c>
      <c r="BV139" s="58">
        <f t="shared" si="142"/>
        <v>0</v>
      </c>
      <c r="BW139" s="58">
        <f t="shared" si="143"/>
        <v>0</v>
      </c>
      <c r="BX139" s="44">
        <f t="shared" si="144"/>
        <v>0</v>
      </c>
      <c r="BY139" s="44"/>
      <c r="BZ139" s="44">
        <f t="shared" si="149"/>
        <v>-28.514999999999986</v>
      </c>
      <c r="CB139" s="46">
        <f t="shared" si="125"/>
        <v>40231.958333333336</v>
      </c>
      <c r="CC139" s="9">
        <f t="shared" si="126"/>
        <v>0</v>
      </c>
      <c r="CD139" s="2">
        <f t="shared" si="127"/>
        <v>1</v>
      </c>
      <c r="CE139" s="61">
        <f t="shared" si="117"/>
        <v>0</v>
      </c>
      <c r="CF139" s="9">
        <f t="shared" si="145"/>
        <v>0.1</v>
      </c>
      <c r="CG139" s="9" t="str">
        <f t="shared" si="146"/>
        <v/>
      </c>
      <c r="CH139" s="9" t="str">
        <f t="shared" si="147"/>
        <v/>
      </c>
      <c r="CJ139" s="4">
        <f t="shared" si="162"/>
        <v>40231.958333333336</v>
      </c>
      <c r="CK139" s="3">
        <f t="shared" si="148"/>
        <v>0.1</v>
      </c>
    </row>
    <row r="140" spans="1:89" x14ac:dyDescent="0.25">
      <c r="A140" s="1">
        <v>40234.958333333336</v>
      </c>
      <c r="B140" s="3">
        <v>0</v>
      </c>
      <c r="C140">
        <f t="shared" si="128"/>
        <v>1</v>
      </c>
      <c r="D140">
        <f t="shared" si="129"/>
        <v>1</v>
      </c>
      <c r="E140">
        <f t="shared" si="130"/>
        <v>1</v>
      </c>
      <c r="F140">
        <f t="shared" si="131"/>
        <v>0.1</v>
      </c>
      <c r="H140" s="4">
        <f t="shared" si="122"/>
        <v>40234.958333333336</v>
      </c>
      <c r="I140">
        <f t="shared" si="123"/>
        <v>1</v>
      </c>
      <c r="J140">
        <f t="shared" si="124"/>
        <v>0.1</v>
      </c>
      <c r="L140" s="7">
        <v>40232.958333333336</v>
      </c>
      <c r="M140" s="9">
        <v>0</v>
      </c>
      <c r="N140" s="10">
        <f t="shared" si="150"/>
        <v>0</v>
      </c>
      <c r="O140" s="8">
        <f t="shared" si="157"/>
        <v>0</v>
      </c>
      <c r="P140" s="11">
        <f t="shared" si="151"/>
        <v>0</v>
      </c>
      <c r="Q140" s="11">
        <f t="shared" si="121"/>
        <v>0</v>
      </c>
      <c r="R140" s="11"/>
      <c r="S140" s="12">
        <f t="shared" si="158"/>
        <v>40234.958333333336</v>
      </c>
      <c r="T140" s="9">
        <f t="shared" si="152"/>
        <v>0</v>
      </c>
      <c r="U140" s="9" t="str">
        <f t="shared" si="153"/>
        <v/>
      </c>
      <c r="W140" s="1">
        <v>40234.958333333336</v>
      </c>
      <c r="X140" s="3">
        <v>0</v>
      </c>
      <c r="Z140" s="12">
        <f t="shared" si="159"/>
        <v>40234.958333333336</v>
      </c>
      <c r="AA140" s="21">
        <f t="shared" si="160"/>
        <v>0</v>
      </c>
      <c r="AB140" s="21" t="str">
        <f t="shared" si="161"/>
        <v/>
      </c>
      <c r="AK140" s="12">
        <v>41683</v>
      </c>
      <c r="AL140" s="2">
        <v>645.61500000000001</v>
      </c>
      <c r="AM140" s="10">
        <f t="shared" si="154"/>
        <v>-2.9068322981366468E-2</v>
      </c>
      <c r="AN140" s="39">
        <f t="shared" si="132"/>
        <v>41684</v>
      </c>
      <c r="AO140" s="40">
        <f t="shared" si="155"/>
        <v>0</v>
      </c>
      <c r="AS140" s="4">
        <f t="shared" si="112"/>
        <v>40234.958333333336</v>
      </c>
      <c r="AT140" s="3">
        <f t="shared" si="113"/>
        <v>0</v>
      </c>
      <c r="AU140" t="str">
        <f t="shared" si="133"/>
        <v/>
      </c>
      <c r="AV140" t="str">
        <f t="shared" si="134"/>
        <v/>
      </c>
      <c r="AW140" t="str">
        <f t="shared" si="135"/>
        <v/>
      </c>
      <c r="AY140" s="12">
        <f t="shared" si="118"/>
        <v>40234.958333333336</v>
      </c>
      <c r="AZ140" s="2">
        <f t="shared" si="119"/>
        <v>0</v>
      </c>
      <c r="BA140" s="2">
        <f t="shared" si="120"/>
        <v>1</v>
      </c>
      <c r="BB140" s="51" t="str">
        <f t="shared" ref="BB140:BB203" si="163">AU140</f>
        <v/>
      </c>
      <c r="BC140" s="9">
        <f t="shared" si="114"/>
        <v>0.1</v>
      </c>
      <c r="BD140" s="9" t="str">
        <f t="shared" si="115"/>
        <v/>
      </c>
      <c r="BE140" s="9" t="str">
        <f t="shared" si="116"/>
        <v/>
      </c>
      <c r="BG140" s="4">
        <f t="shared" si="136"/>
        <v>40234.958333333336</v>
      </c>
      <c r="BH140" s="45">
        <f t="shared" si="137"/>
        <v>0.1</v>
      </c>
      <c r="BI140" s="45" t="str">
        <f t="shared" si="138"/>
        <v/>
      </c>
      <c r="BJ140" s="45" t="str">
        <f t="shared" si="139"/>
        <v/>
      </c>
      <c r="BN140" s="4">
        <f t="shared" si="140"/>
        <v>40234.958333333336</v>
      </c>
      <c r="BO140" s="45">
        <f t="shared" si="141"/>
        <v>0.1</v>
      </c>
      <c r="BS140" s="12">
        <v>41683</v>
      </c>
      <c r="BT140" s="2">
        <v>645.61500000000001</v>
      </c>
      <c r="BU140" s="10">
        <f t="shared" si="156"/>
        <v>-3.0313270926971045E-2</v>
      </c>
      <c r="BV140" s="58">
        <f t="shared" si="142"/>
        <v>0</v>
      </c>
      <c r="BW140" s="58">
        <f t="shared" si="143"/>
        <v>0</v>
      </c>
      <c r="BX140" s="44">
        <f t="shared" si="144"/>
        <v>0</v>
      </c>
      <c r="BY140" s="44"/>
      <c r="BZ140" s="44">
        <f t="shared" si="149"/>
        <v>-20.182500000000005</v>
      </c>
      <c r="CB140" s="46">
        <f t="shared" si="125"/>
        <v>40234.958333333336</v>
      </c>
      <c r="CC140" s="9">
        <f t="shared" si="126"/>
        <v>0</v>
      </c>
      <c r="CD140" s="2">
        <f t="shared" si="127"/>
        <v>1</v>
      </c>
      <c r="CE140" s="61">
        <f t="shared" si="117"/>
        <v>0</v>
      </c>
      <c r="CF140" s="9">
        <f t="shared" si="145"/>
        <v>0.1</v>
      </c>
      <c r="CG140" s="9" t="str">
        <f t="shared" si="146"/>
        <v/>
      </c>
      <c r="CH140" s="9" t="str">
        <f t="shared" si="147"/>
        <v/>
      </c>
      <c r="CJ140" s="4">
        <f t="shared" si="162"/>
        <v>40234.958333333336</v>
      </c>
      <c r="CK140" s="3">
        <f t="shared" si="148"/>
        <v>0.1</v>
      </c>
    </row>
    <row r="141" spans="1:89" x14ac:dyDescent="0.25">
      <c r="A141" s="1">
        <v>40237.958333333336</v>
      </c>
      <c r="B141" s="3">
        <v>0</v>
      </c>
      <c r="C141">
        <f t="shared" si="128"/>
        <v>1</v>
      </c>
      <c r="D141">
        <f t="shared" si="129"/>
        <v>1</v>
      </c>
      <c r="E141">
        <f t="shared" si="130"/>
        <v>1</v>
      </c>
      <c r="F141">
        <f t="shared" si="131"/>
        <v>0.1</v>
      </c>
      <c r="H141" s="4">
        <f t="shared" si="122"/>
        <v>40237.958333333336</v>
      </c>
      <c r="I141">
        <f t="shared" si="123"/>
        <v>1</v>
      </c>
      <c r="J141">
        <f t="shared" si="124"/>
        <v>0.1</v>
      </c>
      <c r="L141" s="7">
        <v>40235.958333333336</v>
      </c>
      <c r="M141" s="9">
        <v>0</v>
      </c>
      <c r="N141" s="10">
        <f t="shared" si="150"/>
        <v>0</v>
      </c>
      <c r="O141" s="8">
        <f t="shared" si="157"/>
        <v>0</v>
      </c>
      <c r="P141" s="11">
        <f t="shared" si="151"/>
        <v>0</v>
      </c>
      <c r="Q141" s="11">
        <f t="shared" si="121"/>
        <v>0</v>
      </c>
      <c r="R141" s="11"/>
      <c r="S141" s="12">
        <f t="shared" si="158"/>
        <v>40237.958333333336</v>
      </c>
      <c r="T141" s="9">
        <f t="shared" si="152"/>
        <v>0</v>
      </c>
      <c r="U141" s="9" t="str">
        <f t="shared" si="153"/>
        <v/>
      </c>
      <c r="W141" s="1">
        <v>40237.958333333336</v>
      </c>
      <c r="X141" s="3">
        <v>0</v>
      </c>
      <c r="Z141" s="12">
        <f t="shared" si="159"/>
        <v>40237.958333333336</v>
      </c>
      <c r="AA141" s="21">
        <f t="shared" si="160"/>
        <v>0</v>
      </c>
      <c r="AB141" s="21" t="str">
        <f t="shared" si="161"/>
        <v/>
      </c>
      <c r="AK141" s="12">
        <v>41684</v>
      </c>
      <c r="AL141" s="2">
        <v>578.41250000000002</v>
      </c>
      <c r="AM141" s="10">
        <f t="shared" si="154"/>
        <v>-0.10093534445533361</v>
      </c>
      <c r="AN141" s="39">
        <f t="shared" si="132"/>
        <v>41685</v>
      </c>
      <c r="AO141" s="40">
        <f t="shared" si="155"/>
        <v>0</v>
      </c>
      <c r="AS141" s="4">
        <f t="shared" si="112"/>
        <v>40237.958333333336</v>
      </c>
      <c r="AT141" s="3">
        <f t="shared" si="113"/>
        <v>0</v>
      </c>
      <c r="AU141" t="str">
        <f t="shared" si="133"/>
        <v/>
      </c>
      <c r="AV141" t="str">
        <f t="shared" si="134"/>
        <v/>
      </c>
      <c r="AW141" t="str">
        <f t="shared" si="135"/>
        <v/>
      </c>
      <c r="AY141" s="12">
        <f t="shared" si="118"/>
        <v>40237.958333333336</v>
      </c>
      <c r="AZ141" s="2">
        <f t="shared" si="119"/>
        <v>0</v>
      </c>
      <c r="BA141" s="2">
        <f t="shared" si="120"/>
        <v>1</v>
      </c>
      <c r="BB141" s="51" t="str">
        <f t="shared" si="163"/>
        <v/>
      </c>
      <c r="BC141" s="9">
        <f t="shared" si="114"/>
        <v>0.1</v>
      </c>
      <c r="BD141" s="9" t="str">
        <f t="shared" si="115"/>
        <v/>
      </c>
      <c r="BE141" s="9" t="str">
        <f t="shared" si="116"/>
        <v/>
      </c>
      <c r="BG141" s="4">
        <f t="shared" si="136"/>
        <v>40237.958333333336</v>
      </c>
      <c r="BH141" s="45">
        <f t="shared" si="137"/>
        <v>0.1</v>
      </c>
      <c r="BI141" s="45" t="str">
        <f t="shared" si="138"/>
        <v/>
      </c>
      <c r="BJ141" s="45" t="str">
        <f t="shared" si="139"/>
        <v/>
      </c>
      <c r="BN141" s="4">
        <f t="shared" si="140"/>
        <v>40237.958333333336</v>
      </c>
      <c r="BO141" s="45">
        <f t="shared" si="141"/>
        <v>0.1</v>
      </c>
      <c r="BS141" s="12">
        <v>41684</v>
      </c>
      <c r="BT141" s="2">
        <v>578.41250000000002</v>
      </c>
      <c r="BU141" s="10">
        <f t="shared" si="156"/>
        <v>-0.10409067323404814</v>
      </c>
      <c r="BV141" s="58">
        <f t="shared" si="142"/>
        <v>0</v>
      </c>
      <c r="BW141" s="58">
        <f t="shared" si="143"/>
        <v>0</v>
      </c>
      <c r="BX141" s="44">
        <f t="shared" si="144"/>
        <v>0</v>
      </c>
      <c r="BY141" s="44"/>
      <c r="BZ141" s="44">
        <f t="shared" si="149"/>
        <v>-67.202499999999986</v>
      </c>
      <c r="CB141" s="46">
        <f t="shared" si="125"/>
        <v>40237.958333333336</v>
      </c>
      <c r="CC141" s="9">
        <f t="shared" si="126"/>
        <v>0</v>
      </c>
      <c r="CD141" s="2">
        <f t="shared" si="127"/>
        <v>1</v>
      </c>
      <c r="CE141" s="61">
        <f t="shared" si="117"/>
        <v>0</v>
      </c>
      <c r="CF141" s="9">
        <f t="shared" si="145"/>
        <v>0.1</v>
      </c>
      <c r="CG141" s="9" t="str">
        <f t="shared" si="146"/>
        <v/>
      </c>
      <c r="CH141" s="9" t="str">
        <f t="shared" si="147"/>
        <v/>
      </c>
      <c r="CJ141" s="4">
        <f t="shared" si="162"/>
        <v>40237.958333333336</v>
      </c>
      <c r="CK141" s="3">
        <f t="shared" si="148"/>
        <v>0.1</v>
      </c>
    </row>
    <row r="142" spans="1:89" x14ac:dyDescent="0.25">
      <c r="A142" s="1">
        <v>40240.958333333336</v>
      </c>
      <c r="B142" s="3">
        <v>0</v>
      </c>
      <c r="C142">
        <f t="shared" si="128"/>
        <v>1</v>
      </c>
      <c r="D142">
        <f t="shared" si="129"/>
        <v>1</v>
      </c>
      <c r="E142">
        <f t="shared" si="130"/>
        <v>1</v>
      </c>
      <c r="F142">
        <f t="shared" si="131"/>
        <v>0.1</v>
      </c>
      <c r="H142" s="4">
        <f t="shared" si="122"/>
        <v>40240.958333333336</v>
      </c>
      <c r="I142">
        <f t="shared" si="123"/>
        <v>1</v>
      </c>
      <c r="J142">
        <f t="shared" si="124"/>
        <v>0.1</v>
      </c>
      <c r="L142" s="7">
        <v>40238.958333333336</v>
      </c>
      <c r="M142" s="9">
        <v>0</v>
      </c>
      <c r="N142" s="10">
        <f t="shared" si="150"/>
        <v>0</v>
      </c>
      <c r="O142" s="8">
        <f t="shared" si="157"/>
        <v>0</v>
      </c>
      <c r="P142" s="11">
        <f t="shared" si="151"/>
        <v>0</v>
      </c>
      <c r="Q142" s="11">
        <f t="shared" si="121"/>
        <v>0</v>
      </c>
      <c r="R142" s="11"/>
      <c r="S142" s="12">
        <f t="shared" si="158"/>
        <v>40240.958333333336</v>
      </c>
      <c r="T142" s="9">
        <f t="shared" si="152"/>
        <v>0</v>
      </c>
      <c r="U142" s="9" t="str">
        <f t="shared" si="153"/>
        <v/>
      </c>
      <c r="W142" s="1">
        <v>40240.958333333336</v>
      </c>
      <c r="X142" s="3">
        <v>0</v>
      </c>
      <c r="Z142" s="12">
        <f t="shared" si="159"/>
        <v>40240.958333333336</v>
      </c>
      <c r="AA142" s="21">
        <f t="shared" si="160"/>
        <v>0</v>
      </c>
      <c r="AB142" s="21" t="str">
        <f t="shared" si="161"/>
        <v/>
      </c>
      <c r="AK142" s="12">
        <v>41685</v>
      </c>
      <c r="AL142" s="2">
        <v>641.91</v>
      </c>
      <c r="AM142" s="10">
        <f t="shared" si="154"/>
        <v>9.8351958984843821E-2</v>
      </c>
      <c r="AN142" s="39">
        <f t="shared" si="132"/>
        <v>41686</v>
      </c>
      <c r="AO142" s="40">
        <f t="shared" si="155"/>
        <v>1</v>
      </c>
      <c r="AS142" s="4">
        <f t="shared" si="112"/>
        <v>40240.958333333336</v>
      </c>
      <c r="AT142" s="3">
        <f t="shared" si="113"/>
        <v>0</v>
      </c>
      <c r="AU142" t="str">
        <f t="shared" si="133"/>
        <v/>
      </c>
      <c r="AV142" t="str">
        <f t="shared" si="134"/>
        <v/>
      </c>
      <c r="AW142" t="str">
        <f t="shared" si="135"/>
        <v/>
      </c>
      <c r="AY142" s="12">
        <f t="shared" si="118"/>
        <v>40240.958333333336</v>
      </c>
      <c r="AZ142" s="2">
        <f t="shared" si="119"/>
        <v>0</v>
      </c>
      <c r="BA142" s="2">
        <f t="shared" si="120"/>
        <v>1</v>
      </c>
      <c r="BB142" s="51" t="str">
        <f t="shared" si="163"/>
        <v/>
      </c>
      <c r="BC142" s="9">
        <f t="shared" si="114"/>
        <v>0.1</v>
      </c>
      <c r="BD142" s="9" t="str">
        <f t="shared" si="115"/>
        <v/>
      </c>
      <c r="BE142" s="9" t="str">
        <f t="shared" si="116"/>
        <v/>
      </c>
      <c r="BG142" s="4">
        <f t="shared" si="136"/>
        <v>40240.958333333336</v>
      </c>
      <c r="BH142" s="45">
        <f t="shared" si="137"/>
        <v>0.1</v>
      </c>
      <c r="BI142" s="45" t="str">
        <f t="shared" si="138"/>
        <v/>
      </c>
      <c r="BJ142" s="45" t="str">
        <f t="shared" si="139"/>
        <v/>
      </c>
      <c r="BN142" s="4">
        <f t="shared" si="140"/>
        <v>40240.958333333336</v>
      </c>
      <c r="BO142" s="45">
        <f t="shared" si="141"/>
        <v>0.1</v>
      </c>
      <c r="BS142" s="12">
        <v>41685</v>
      </c>
      <c r="BT142" s="2">
        <v>641.91</v>
      </c>
      <c r="BU142" s="10">
        <f t="shared" si="156"/>
        <v>0.10977892075292277</v>
      </c>
      <c r="BV142" s="58">
        <f t="shared" si="142"/>
        <v>1</v>
      </c>
      <c r="BW142" s="58">
        <f t="shared" si="143"/>
        <v>0</v>
      </c>
      <c r="BX142" s="44">
        <f t="shared" si="144"/>
        <v>1</v>
      </c>
      <c r="BY142" s="44"/>
      <c r="BZ142" s="44">
        <f t="shared" si="149"/>
        <v>63.497499999999945</v>
      </c>
      <c r="CB142" s="46">
        <f t="shared" si="125"/>
        <v>40240.958333333336</v>
      </c>
      <c r="CC142" s="9">
        <f t="shared" si="126"/>
        <v>0</v>
      </c>
      <c r="CD142" s="2">
        <f t="shared" si="127"/>
        <v>1</v>
      </c>
      <c r="CE142" s="61">
        <f t="shared" si="117"/>
        <v>1</v>
      </c>
      <c r="CF142" s="9">
        <f t="shared" si="145"/>
        <v>0.1</v>
      </c>
      <c r="CG142" s="9" t="str">
        <f t="shared" si="146"/>
        <v/>
      </c>
      <c r="CH142" s="9" t="str">
        <f t="shared" si="147"/>
        <v/>
      </c>
      <c r="CJ142" s="4">
        <f t="shared" si="162"/>
        <v>40240.958333333336</v>
      </c>
      <c r="CK142" s="3">
        <f t="shared" si="148"/>
        <v>0.1</v>
      </c>
    </row>
    <row r="143" spans="1:89" x14ac:dyDescent="0.25">
      <c r="A143" s="1">
        <v>40243.958333333336</v>
      </c>
      <c r="B143" s="3">
        <v>0</v>
      </c>
      <c r="C143">
        <f t="shared" si="128"/>
        <v>1</v>
      </c>
      <c r="D143">
        <f t="shared" si="129"/>
        <v>1</v>
      </c>
      <c r="E143">
        <f t="shared" si="130"/>
        <v>1</v>
      </c>
      <c r="F143">
        <f t="shared" si="131"/>
        <v>0.1</v>
      </c>
      <c r="H143" s="4">
        <f t="shared" si="122"/>
        <v>40243.958333333336</v>
      </c>
      <c r="I143">
        <f t="shared" si="123"/>
        <v>1</v>
      </c>
      <c r="J143">
        <f t="shared" si="124"/>
        <v>0.1</v>
      </c>
      <c r="L143" s="7">
        <v>40241.958333333336</v>
      </c>
      <c r="M143" s="9">
        <v>0</v>
      </c>
      <c r="N143" s="10">
        <f t="shared" si="150"/>
        <v>0</v>
      </c>
      <c r="O143" s="8">
        <f t="shared" si="157"/>
        <v>0</v>
      </c>
      <c r="P143" s="11">
        <f t="shared" si="151"/>
        <v>0</v>
      </c>
      <c r="Q143" s="11">
        <f t="shared" si="121"/>
        <v>0</v>
      </c>
      <c r="R143" s="11"/>
      <c r="S143" s="12">
        <f t="shared" si="158"/>
        <v>40243.958333333336</v>
      </c>
      <c r="T143" s="9">
        <f t="shared" si="152"/>
        <v>0</v>
      </c>
      <c r="U143" s="9" t="str">
        <f t="shared" si="153"/>
        <v/>
      </c>
      <c r="W143" s="1">
        <v>40243.958333333336</v>
      </c>
      <c r="X143" s="3">
        <v>0</v>
      </c>
      <c r="Z143" s="12">
        <f t="shared" si="159"/>
        <v>40243.958333333336</v>
      </c>
      <c r="AA143" s="21">
        <f t="shared" si="160"/>
        <v>0</v>
      </c>
      <c r="AB143" s="21" t="str">
        <f t="shared" si="161"/>
        <v/>
      </c>
      <c r="AK143" s="12">
        <v>41686</v>
      </c>
      <c r="AL143" s="2">
        <v>656.27250000000004</v>
      </c>
      <c r="AM143" s="10">
        <f t="shared" si="154"/>
        <v>2.4830894906316976E-2</v>
      </c>
      <c r="AN143" s="39">
        <f t="shared" si="132"/>
        <v>41687</v>
      </c>
      <c r="AO143" s="40">
        <f t="shared" si="155"/>
        <v>0</v>
      </c>
      <c r="AS143" s="4">
        <f t="shared" si="112"/>
        <v>40243.958333333336</v>
      </c>
      <c r="AT143" s="3">
        <f t="shared" si="113"/>
        <v>0</v>
      </c>
      <c r="AU143" t="str">
        <f t="shared" si="133"/>
        <v/>
      </c>
      <c r="AV143" t="str">
        <f t="shared" si="134"/>
        <v/>
      </c>
      <c r="AW143" t="str">
        <f t="shared" si="135"/>
        <v/>
      </c>
      <c r="AY143" s="12">
        <f t="shared" si="118"/>
        <v>40243.958333333336</v>
      </c>
      <c r="AZ143" s="2">
        <f t="shared" si="119"/>
        <v>0</v>
      </c>
      <c r="BA143" s="2">
        <f t="shared" si="120"/>
        <v>1</v>
      </c>
      <c r="BB143" s="51" t="str">
        <f t="shared" si="163"/>
        <v/>
      </c>
      <c r="BC143" s="9">
        <f t="shared" si="114"/>
        <v>0.1</v>
      </c>
      <c r="BD143" s="9" t="str">
        <f t="shared" si="115"/>
        <v/>
      </c>
      <c r="BE143" s="9" t="str">
        <f t="shared" si="116"/>
        <v/>
      </c>
      <c r="BG143" s="4">
        <f t="shared" si="136"/>
        <v>40243.958333333336</v>
      </c>
      <c r="BH143" s="45">
        <f t="shared" si="137"/>
        <v>0.1</v>
      </c>
      <c r="BI143" s="45" t="str">
        <f t="shared" si="138"/>
        <v/>
      </c>
      <c r="BJ143" s="45" t="str">
        <f t="shared" si="139"/>
        <v/>
      </c>
      <c r="BN143" s="4">
        <f t="shared" si="140"/>
        <v>40243.958333333336</v>
      </c>
      <c r="BO143" s="45">
        <f t="shared" si="141"/>
        <v>0.1</v>
      </c>
      <c r="BS143" s="12">
        <v>41686</v>
      </c>
      <c r="BT143" s="2">
        <v>656.27250000000004</v>
      </c>
      <c r="BU143" s="10">
        <f t="shared" si="156"/>
        <v>2.2374631957751193E-2</v>
      </c>
      <c r="BV143" s="58">
        <f t="shared" si="142"/>
        <v>0</v>
      </c>
      <c r="BW143" s="58">
        <f t="shared" si="143"/>
        <v>1</v>
      </c>
      <c r="BX143" s="44">
        <f t="shared" si="144"/>
        <v>1</v>
      </c>
      <c r="BY143" s="44"/>
      <c r="BZ143" s="44">
        <f t="shared" si="149"/>
        <v>14.362500000000068</v>
      </c>
      <c r="CB143" s="46">
        <f t="shared" si="125"/>
        <v>40243.958333333336</v>
      </c>
      <c r="CC143" s="9">
        <f t="shared" si="126"/>
        <v>0</v>
      </c>
      <c r="CD143" s="2">
        <f t="shared" si="127"/>
        <v>1</v>
      </c>
      <c r="CE143" s="61">
        <f t="shared" si="117"/>
        <v>1</v>
      </c>
      <c r="CF143" s="9">
        <f t="shared" si="145"/>
        <v>0.1</v>
      </c>
      <c r="CG143" s="9" t="str">
        <f t="shared" si="146"/>
        <v/>
      </c>
      <c r="CH143" s="9" t="str">
        <f t="shared" si="147"/>
        <v/>
      </c>
      <c r="CJ143" s="4">
        <f t="shared" si="162"/>
        <v>40243.958333333336</v>
      </c>
      <c r="CK143" s="3">
        <f t="shared" si="148"/>
        <v>0.1</v>
      </c>
    </row>
    <row r="144" spans="1:89" x14ac:dyDescent="0.25">
      <c r="A144" s="1">
        <v>40246.958333333336</v>
      </c>
      <c r="B144" s="3">
        <v>0</v>
      </c>
      <c r="C144">
        <f t="shared" si="128"/>
        <v>1</v>
      </c>
      <c r="D144">
        <f t="shared" si="129"/>
        <v>1</v>
      </c>
      <c r="E144">
        <f t="shared" si="130"/>
        <v>1</v>
      </c>
      <c r="F144">
        <f t="shared" si="131"/>
        <v>0.1</v>
      </c>
      <c r="H144" s="4">
        <f t="shared" si="122"/>
        <v>40246.958333333336</v>
      </c>
      <c r="I144">
        <f t="shared" si="123"/>
        <v>1</v>
      </c>
      <c r="J144">
        <f t="shared" si="124"/>
        <v>0.1</v>
      </c>
      <c r="L144" s="7">
        <v>40244.958333333336</v>
      </c>
      <c r="M144" s="9">
        <v>0</v>
      </c>
      <c r="N144" s="10">
        <f t="shared" si="150"/>
        <v>0</v>
      </c>
      <c r="O144" s="8">
        <f t="shared" si="157"/>
        <v>0</v>
      </c>
      <c r="P144" s="11">
        <f t="shared" si="151"/>
        <v>0</v>
      </c>
      <c r="Q144" s="11">
        <f t="shared" si="121"/>
        <v>0</v>
      </c>
      <c r="R144" s="11"/>
      <c r="S144" s="12">
        <f t="shared" si="158"/>
        <v>40246.958333333336</v>
      </c>
      <c r="T144" s="9">
        <f t="shared" si="152"/>
        <v>0</v>
      </c>
      <c r="U144" s="9" t="str">
        <f t="shared" si="153"/>
        <v/>
      </c>
      <c r="W144" s="1">
        <v>40246.958333333336</v>
      </c>
      <c r="X144" s="3">
        <v>0</v>
      </c>
      <c r="Z144" s="12">
        <f t="shared" si="159"/>
        <v>40246.958333333336</v>
      </c>
      <c r="AA144" s="21">
        <f t="shared" si="160"/>
        <v>0</v>
      </c>
      <c r="AB144" s="21" t="str">
        <f t="shared" si="161"/>
        <v/>
      </c>
      <c r="AK144" s="12">
        <v>41687</v>
      </c>
      <c r="AL144" s="2">
        <v>611.04498999999998</v>
      </c>
      <c r="AM144" s="10">
        <f t="shared" si="154"/>
        <v>-7.045771214033128E-2</v>
      </c>
      <c r="AN144" s="39">
        <f t="shared" si="132"/>
        <v>41688</v>
      </c>
      <c r="AO144" s="40">
        <f t="shared" si="155"/>
        <v>0</v>
      </c>
      <c r="AS144" s="4">
        <f t="shared" si="112"/>
        <v>40246.958333333336</v>
      </c>
      <c r="AT144" s="3">
        <f t="shared" si="113"/>
        <v>0</v>
      </c>
      <c r="AU144" t="str">
        <f t="shared" si="133"/>
        <v/>
      </c>
      <c r="AV144" t="str">
        <f t="shared" si="134"/>
        <v/>
      </c>
      <c r="AW144" t="str">
        <f t="shared" si="135"/>
        <v/>
      </c>
      <c r="AY144" s="12">
        <f t="shared" si="118"/>
        <v>40246.958333333336</v>
      </c>
      <c r="AZ144" s="2">
        <f t="shared" si="119"/>
        <v>0</v>
      </c>
      <c r="BA144" s="2">
        <f t="shared" si="120"/>
        <v>1</v>
      </c>
      <c r="BB144" s="51" t="str">
        <f t="shared" si="163"/>
        <v/>
      </c>
      <c r="BC144" s="9">
        <f t="shared" si="114"/>
        <v>0.1</v>
      </c>
      <c r="BD144" s="9" t="str">
        <f t="shared" si="115"/>
        <v/>
      </c>
      <c r="BE144" s="9" t="str">
        <f t="shared" si="116"/>
        <v/>
      </c>
      <c r="BG144" s="4">
        <f t="shared" si="136"/>
        <v>40246.958333333336</v>
      </c>
      <c r="BH144" s="45">
        <f t="shared" si="137"/>
        <v>0.1</v>
      </c>
      <c r="BI144" s="45" t="str">
        <f t="shared" si="138"/>
        <v/>
      </c>
      <c r="BJ144" s="45" t="str">
        <f t="shared" si="139"/>
        <v/>
      </c>
      <c r="BN144" s="4">
        <f t="shared" si="140"/>
        <v>40246.958333333336</v>
      </c>
      <c r="BO144" s="45">
        <f t="shared" si="141"/>
        <v>0.1</v>
      </c>
      <c r="BS144" s="12">
        <v>41687</v>
      </c>
      <c r="BT144" s="2">
        <v>611.04498999999998</v>
      </c>
      <c r="BU144" s="10">
        <f t="shared" si="156"/>
        <v>-6.8915747650556816E-2</v>
      </c>
      <c r="BV144" s="58">
        <f t="shared" si="142"/>
        <v>0</v>
      </c>
      <c r="BW144" s="58">
        <f t="shared" si="143"/>
        <v>0</v>
      </c>
      <c r="BX144" s="44">
        <f t="shared" si="144"/>
        <v>0</v>
      </c>
      <c r="BY144" s="44"/>
      <c r="BZ144" s="44">
        <f t="shared" si="149"/>
        <v>-45.227510000000052</v>
      </c>
      <c r="CB144" s="46">
        <f t="shared" si="125"/>
        <v>40246.958333333336</v>
      </c>
      <c r="CC144" s="9">
        <f t="shared" si="126"/>
        <v>0</v>
      </c>
      <c r="CD144" s="2">
        <f t="shared" si="127"/>
        <v>1</v>
      </c>
      <c r="CE144" s="61">
        <f t="shared" si="117"/>
        <v>0</v>
      </c>
      <c r="CF144" s="9">
        <f t="shared" si="145"/>
        <v>0.1</v>
      </c>
      <c r="CG144" s="9" t="str">
        <f t="shared" si="146"/>
        <v/>
      </c>
      <c r="CH144" s="9" t="str">
        <f t="shared" si="147"/>
        <v/>
      </c>
      <c r="CJ144" s="4">
        <f t="shared" si="162"/>
        <v>40246.958333333336</v>
      </c>
      <c r="CK144" s="3">
        <f t="shared" si="148"/>
        <v>0.1</v>
      </c>
    </row>
    <row r="145" spans="1:89" x14ac:dyDescent="0.25">
      <c r="A145" s="1">
        <v>40249.958333333336</v>
      </c>
      <c r="B145" s="3">
        <v>0</v>
      </c>
      <c r="C145">
        <f t="shared" si="128"/>
        <v>1</v>
      </c>
      <c r="D145">
        <f t="shared" si="129"/>
        <v>1</v>
      </c>
      <c r="E145">
        <f t="shared" si="130"/>
        <v>1</v>
      </c>
      <c r="F145">
        <f t="shared" si="131"/>
        <v>0.1</v>
      </c>
      <c r="H145" s="4">
        <f t="shared" si="122"/>
        <v>40249.958333333336</v>
      </c>
      <c r="I145">
        <f t="shared" si="123"/>
        <v>1</v>
      </c>
      <c r="J145">
        <f t="shared" si="124"/>
        <v>0.1</v>
      </c>
      <c r="L145" s="7">
        <v>40247.958333333336</v>
      </c>
      <c r="M145" s="9">
        <v>0</v>
      </c>
      <c r="N145" s="10">
        <f t="shared" si="150"/>
        <v>0</v>
      </c>
      <c r="O145" s="8">
        <f t="shared" si="157"/>
        <v>0</v>
      </c>
      <c r="P145" s="11">
        <f t="shared" si="151"/>
        <v>0</v>
      </c>
      <c r="Q145" s="11">
        <f t="shared" si="121"/>
        <v>0</v>
      </c>
      <c r="R145" s="11"/>
      <c r="S145" s="12">
        <f t="shared" si="158"/>
        <v>40249.958333333336</v>
      </c>
      <c r="T145" s="9">
        <f t="shared" si="152"/>
        <v>0</v>
      </c>
      <c r="U145" s="9" t="str">
        <f t="shared" si="153"/>
        <v/>
      </c>
      <c r="W145" s="1">
        <v>40249.958333333336</v>
      </c>
      <c r="X145" s="3">
        <v>0</v>
      </c>
      <c r="Z145" s="12">
        <f t="shared" si="159"/>
        <v>40249.958333333336</v>
      </c>
      <c r="AA145" s="21">
        <f t="shared" si="160"/>
        <v>0</v>
      </c>
      <c r="AB145" s="21" t="str">
        <f t="shared" si="161"/>
        <v/>
      </c>
      <c r="AK145" s="12">
        <v>41688</v>
      </c>
      <c r="AL145" s="2">
        <v>634.99</v>
      </c>
      <c r="AM145" s="10">
        <f t="shared" si="154"/>
        <v>3.6486383324000358E-2</v>
      </c>
      <c r="AN145" s="39">
        <f t="shared" si="132"/>
        <v>41689</v>
      </c>
      <c r="AO145" s="40">
        <f t="shared" si="155"/>
        <v>0</v>
      </c>
      <c r="AS145" s="4">
        <f t="shared" si="112"/>
        <v>40249.958333333336</v>
      </c>
      <c r="AT145" s="3">
        <f t="shared" si="113"/>
        <v>0</v>
      </c>
      <c r="AU145" t="str">
        <f t="shared" si="133"/>
        <v/>
      </c>
      <c r="AV145" t="str">
        <f t="shared" si="134"/>
        <v/>
      </c>
      <c r="AW145" t="str">
        <f t="shared" si="135"/>
        <v/>
      </c>
      <c r="AY145" s="12">
        <f t="shared" si="118"/>
        <v>40249.958333333336</v>
      </c>
      <c r="AZ145" s="2">
        <f t="shared" si="119"/>
        <v>0</v>
      </c>
      <c r="BA145" s="2">
        <f t="shared" si="120"/>
        <v>1</v>
      </c>
      <c r="BB145" s="51" t="str">
        <f t="shared" si="163"/>
        <v/>
      </c>
      <c r="BC145" s="9">
        <f t="shared" si="114"/>
        <v>0.1</v>
      </c>
      <c r="BD145" s="9" t="str">
        <f t="shared" si="115"/>
        <v/>
      </c>
      <c r="BE145" s="9" t="str">
        <f t="shared" si="116"/>
        <v/>
      </c>
      <c r="BG145" s="4">
        <f t="shared" si="136"/>
        <v>40249.958333333336</v>
      </c>
      <c r="BH145" s="45">
        <f t="shared" si="137"/>
        <v>0.1</v>
      </c>
      <c r="BI145" s="45" t="str">
        <f t="shared" si="138"/>
        <v/>
      </c>
      <c r="BJ145" s="45" t="str">
        <f t="shared" si="139"/>
        <v/>
      </c>
      <c r="BN145" s="4">
        <f t="shared" si="140"/>
        <v>40249.958333333336</v>
      </c>
      <c r="BO145" s="45">
        <f t="shared" si="141"/>
        <v>0.1</v>
      </c>
      <c r="BS145" s="12">
        <v>41688</v>
      </c>
      <c r="BT145" s="2">
        <v>634.99</v>
      </c>
      <c r="BU145" s="10">
        <f t="shared" si="156"/>
        <v>3.9186983596739784E-2</v>
      </c>
      <c r="BV145" s="58">
        <f t="shared" si="142"/>
        <v>0</v>
      </c>
      <c r="BW145" s="58">
        <f t="shared" si="143"/>
        <v>0</v>
      </c>
      <c r="BX145" s="44">
        <f t="shared" si="144"/>
        <v>0</v>
      </c>
      <c r="BY145" s="44"/>
      <c r="BZ145" s="44">
        <f t="shared" si="149"/>
        <v>23.945010000000025</v>
      </c>
      <c r="CB145" s="46">
        <f t="shared" si="125"/>
        <v>40249.958333333336</v>
      </c>
      <c r="CC145" s="9">
        <f t="shared" si="126"/>
        <v>0</v>
      </c>
      <c r="CD145" s="2">
        <f t="shared" si="127"/>
        <v>1</v>
      </c>
      <c r="CE145" s="61">
        <f t="shared" si="117"/>
        <v>0</v>
      </c>
      <c r="CF145" s="9">
        <f t="shared" si="145"/>
        <v>0.1</v>
      </c>
      <c r="CG145" s="9" t="str">
        <f t="shared" si="146"/>
        <v/>
      </c>
      <c r="CH145" s="9" t="str">
        <f t="shared" si="147"/>
        <v/>
      </c>
      <c r="CJ145" s="4">
        <f t="shared" si="162"/>
        <v>40249.958333333336</v>
      </c>
      <c r="CK145" s="3">
        <f t="shared" si="148"/>
        <v>0.1</v>
      </c>
    </row>
    <row r="146" spans="1:89" x14ac:dyDescent="0.25">
      <c r="A146" s="1">
        <v>40253</v>
      </c>
      <c r="B146" s="3">
        <v>0</v>
      </c>
      <c r="C146">
        <f t="shared" si="128"/>
        <v>1</v>
      </c>
      <c r="D146">
        <f t="shared" si="129"/>
        <v>1</v>
      </c>
      <c r="E146">
        <f t="shared" si="130"/>
        <v>1</v>
      </c>
      <c r="F146">
        <f t="shared" si="131"/>
        <v>0.1</v>
      </c>
      <c r="H146" s="4">
        <f t="shared" si="122"/>
        <v>40253</v>
      </c>
      <c r="I146">
        <f t="shared" si="123"/>
        <v>1</v>
      </c>
      <c r="J146">
        <f t="shared" si="124"/>
        <v>0.1</v>
      </c>
      <c r="L146" s="7">
        <v>40250.958333333336</v>
      </c>
      <c r="M146" s="9">
        <v>0</v>
      </c>
      <c r="N146" s="10">
        <f t="shared" si="150"/>
        <v>0</v>
      </c>
      <c r="O146" s="8">
        <f t="shared" si="157"/>
        <v>0</v>
      </c>
      <c r="P146" s="11">
        <f t="shared" si="151"/>
        <v>0</v>
      </c>
      <c r="Q146" s="11">
        <f t="shared" si="121"/>
        <v>0</v>
      </c>
      <c r="R146" s="11"/>
      <c r="S146" s="12">
        <f t="shared" si="158"/>
        <v>40253</v>
      </c>
      <c r="T146" s="9">
        <f t="shared" si="152"/>
        <v>0</v>
      </c>
      <c r="U146" s="9" t="str">
        <f t="shared" si="153"/>
        <v/>
      </c>
      <c r="W146" s="1">
        <v>40253</v>
      </c>
      <c r="X146" s="3">
        <v>0</v>
      </c>
      <c r="Z146" s="12">
        <f t="shared" si="159"/>
        <v>40253</v>
      </c>
      <c r="AA146" s="21">
        <f t="shared" si="160"/>
        <v>0</v>
      </c>
      <c r="AB146" s="21" t="str">
        <f t="shared" si="161"/>
        <v/>
      </c>
      <c r="AK146" s="12">
        <v>41689</v>
      </c>
      <c r="AL146" s="2">
        <v>618.79</v>
      </c>
      <c r="AM146" s="10">
        <f t="shared" si="154"/>
        <v>-2.6511959454900442E-2</v>
      </c>
      <c r="AN146" s="39">
        <f t="shared" si="132"/>
        <v>41690</v>
      </c>
      <c r="AO146" s="40">
        <f t="shared" si="155"/>
        <v>0</v>
      </c>
      <c r="AS146" s="4">
        <f t="shared" ref="AS146:AS209" si="164">W146</f>
        <v>40253</v>
      </c>
      <c r="AT146" s="3">
        <f t="shared" ref="AT146:AT209" si="165">X146</f>
        <v>0</v>
      </c>
      <c r="AU146" t="str">
        <f t="shared" si="133"/>
        <v/>
      </c>
      <c r="AV146" t="str">
        <f t="shared" si="134"/>
        <v/>
      </c>
      <c r="AW146" t="str">
        <f t="shared" si="135"/>
        <v/>
      </c>
      <c r="AY146" s="12">
        <f t="shared" si="118"/>
        <v>40253</v>
      </c>
      <c r="AZ146" s="2">
        <f t="shared" si="119"/>
        <v>0</v>
      </c>
      <c r="BA146" s="2">
        <f t="shared" si="120"/>
        <v>1</v>
      </c>
      <c r="BB146" s="51" t="str">
        <f t="shared" si="163"/>
        <v/>
      </c>
      <c r="BC146" s="9">
        <f t="shared" ref="BC146:BC209" si="166">IF(BA146=1, 0.1, "")</f>
        <v>0.1</v>
      </c>
      <c r="BD146" s="9" t="str">
        <f t="shared" ref="BD146:BD209" si="167">IF(BB146=1, 0.1, "")</f>
        <v/>
      </c>
      <c r="BE146" s="9" t="str">
        <f t="shared" ref="BE146:BE209" si="168">IF( OR(BA146=1,BB146=1),"",AZ146)</f>
        <v/>
      </c>
      <c r="BG146" s="4">
        <f t="shared" si="136"/>
        <v>40253</v>
      </c>
      <c r="BH146" s="45">
        <f t="shared" si="137"/>
        <v>0.1</v>
      </c>
      <c r="BI146" s="45" t="str">
        <f t="shared" si="138"/>
        <v/>
      </c>
      <c r="BJ146" s="45" t="str">
        <f t="shared" si="139"/>
        <v/>
      </c>
      <c r="BN146" s="4">
        <f t="shared" si="140"/>
        <v>40253</v>
      </c>
      <c r="BO146" s="45">
        <f t="shared" si="141"/>
        <v>0.1</v>
      </c>
      <c r="BS146" s="12">
        <v>41689</v>
      </c>
      <c r="BT146" s="2">
        <v>618.79</v>
      </c>
      <c r="BU146" s="10">
        <f t="shared" si="156"/>
        <v>-2.5512212790752681E-2</v>
      </c>
      <c r="BV146" s="58">
        <f t="shared" si="142"/>
        <v>0</v>
      </c>
      <c r="BW146" s="58">
        <f t="shared" si="143"/>
        <v>0</v>
      </c>
      <c r="BX146" s="44">
        <f t="shared" si="144"/>
        <v>0</v>
      </c>
      <c r="BY146" s="44"/>
      <c r="BZ146" s="44">
        <f t="shared" si="149"/>
        <v>-16.200000000000045</v>
      </c>
      <c r="CB146" s="46">
        <f t="shared" si="125"/>
        <v>40253</v>
      </c>
      <c r="CC146" s="9">
        <f t="shared" si="126"/>
        <v>0</v>
      </c>
      <c r="CD146" s="2">
        <f t="shared" si="127"/>
        <v>1</v>
      </c>
      <c r="CE146" s="61">
        <f t="shared" si="117"/>
        <v>0</v>
      </c>
      <c r="CF146" s="9">
        <f t="shared" si="145"/>
        <v>0.1</v>
      </c>
      <c r="CG146" s="9" t="str">
        <f t="shared" si="146"/>
        <v/>
      </c>
      <c r="CH146" s="9" t="str">
        <f t="shared" si="147"/>
        <v/>
      </c>
      <c r="CJ146" s="4">
        <f t="shared" si="162"/>
        <v>40253</v>
      </c>
      <c r="CK146" s="3">
        <f t="shared" si="148"/>
        <v>0.1</v>
      </c>
    </row>
    <row r="147" spans="1:89" x14ac:dyDescent="0.25">
      <c r="A147" s="1">
        <v>40256</v>
      </c>
      <c r="B147" s="3">
        <v>0</v>
      </c>
      <c r="C147">
        <f t="shared" si="128"/>
        <v>1</v>
      </c>
      <c r="D147">
        <f t="shared" si="129"/>
        <v>1</v>
      </c>
      <c r="E147">
        <f t="shared" si="130"/>
        <v>1</v>
      </c>
      <c r="F147">
        <f t="shared" si="131"/>
        <v>0.1</v>
      </c>
      <c r="H147" s="4">
        <f t="shared" si="122"/>
        <v>40256</v>
      </c>
      <c r="I147">
        <f t="shared" si="123"/>
        <v>1</v>
      </c>
      <c r="J147">
        <f t="shared" si="124"/>
        <v>0.1</v>
      </c>
      <c r="L147" s="7">
        <v>40254</v>
      </c>
      <c r="M147" s="9">
        <v>0</v>
      </c>
      <c r="N147" s="10">
        <f t="shared" si="150"/>
        <v>0</v>
      </c>
      <c r="O147" s="8">
        <f t="shared" si="157"/>
        <v>0</v>
      </c>
      <c r="P147" s="11">
        <f t="shared" si="151"/>
        <v>0</v>
      </c>
      <c r="Q147" s="11">
        <f t="shared" si="121"/>
        <v>0</v>
      </c>
      <c r="R147" s="11"/>
      <c r="S147" s="12">
        <f t="shared" si="158"/>
        <v>40256</v>
      </c>
      <c r="T147" s="9">
        <f t="shared" si="152"/>
        <v>0</v>
      </c>
      <c r="U147" s="9" t="str">
        <f t="shared" si="153"/>
        <v/>
      </c>
      <c r="W147" s="1">
        <v>40256</v>
      </c>
      <c r="X147" s="3">
        <v>0</v>
      </c>
      <c r="Z147" s="12">
        <f t="shared" si="159"/>
        <v>40256</v>
      </c>
      <c r="AA147" s="21">
        <f t="shared" si="160"/>
        <v>0</v>
      </c>
      <c r="AB147" s="21" t="str">
        <f t="shared" si="161"/>
        <v/>
      </c>
      <c r="AK147" s="12">
        <v>41690</v>
      </c>
      <c r="AL147" s="2">
        <v>619.84249999999997</v>
      </c>
      <c r="AM147" s="10">
        <f t="shared" si="154"/>
        <v>1.6575064174239108E-3</v>
      </c>
      <c r="AN147" s="39">
        <f t="shared" si="132"/>
        <v>41691</v>
      </c>
      <c r="AO147" s="40">
        <f t="shared" si="155"/>
        <v>0</v>
      </c>
      <c r="AS147" s="4">
        <f t="shared" si="164"/>
        <v>40256</v>
      </c>
      <c r="AT147" s="3">
        <f t="shared" si="165"/>
        <v>0</v>
      </c>
      <c r="AU147" t="str">
        <f t="shared" si="133"/>
        <v/>
      </c>
      <c r="AV147" t="str">
        <f t="shared" si="134"/>
        <v/>
      </c>
      <c r="AW147" t="str">
        <f t="shared" si="135"/>
        <v/>
      </c>
      <c r="AY147" s="12">
        <f t="shared" si="118"/>
        <v>40256</v>
      </c>
      <c r="AZ147" s="2">
        <f t="shared" si="119"/>
        <v>0</v>
      </c>
      <c r="BA147" s="2">
        <f t="shared" si="120"/>
        <v>1</v>
      </c>
      <c r="BB147" s="51" t="str">
        <f t="shared" si="163"/>
        <v/>
      </c>
      <c r="BC147" s="9">
        <f t="shared" si="166"/>
        <v>0.1</v>
      </c>
      <c r="BD147" s="9" t="str">
        <f t="shared" si="167"/>
        <v/>
      </c>
      <c r="BE147" s="9" t="str">
        <f t="shared" si="168"/>
        <v/>
      </c>
      <c r="BG147" s="4">
        <f t="shared" si="136"/>
        <v>40256</v>
      </c>
      <c r="BH147" s="45">
        <f t="shared" si="137"/>
        <v>0.1</v>
      </c>
      <c r="BI147" s="45" t="str">
        <f t="shared" si="138"/>
        <v/>
      </c>
      <c r="BJ147" s="45" t="str">
        <f t="shared" si="139"/>
        <v/>
      </c>
      <c r="BN147" s="4">
        <f t="shared" si="140"/>
        <v>40256</v>
      </c>
      <c r="BO147" s="45">
        <f t="shared" si="141"/>
        <v>0.1</v>
      </c>
      <c r="BS147" s="12">
        <v>41690</v>
      </c>
      <c r="BT147" s="2">
        <v>619.84249999999997</v>
      </c>
      <c r="BU147" s="10">
        <f t="shared" si="156"/>
        <v>1.7009001438291005E-3</v>
      </c>
      <c r="BV147" s="58">
        <f t="shared" si="142"/>
        <v>0</v>
      </c>
      <c r="BW147" s="58">
        <f t="shared" si="143"/>
        <v>0</v>
      </c>
      <c r="BX147" s="44">
        <f t="shared" si="144"/>
        <v>0</v>
      </c>
      <c r="BY147" s="44"/>
      <c r="BZ147" s="44">
        <f t="shared" si="149"/>
        <v>1.0525000000000091</v>
      </c>
      <c r="CB147" s="46">
        <f t="shared" si="125"/>
        <v>40256</v>
      </c>
      <c r="CC147" s="9">
        <f t="shared" si="126"/>
        <v>0</v>
      </c>
      <c r="CD147" s="2">
        <f t="shared" si="127"/>
        <v>1</v>
      </c>
      <c r="CE147" s="61">
        <f t="shared" si="117"/>
        <v>0</v>
      </c>
      <c r="CF147" s="9">
        <f t="shared" si="145"/>
        <v>0.1</v>
      </c>
      <c r="CG147" s="9" t="str">
        <f t="shared" si="146"/>
        <v/>
      </c>
      <c r="CH147" s="9" t="str">
        <f t="shared" si="147"/>
        <v/>
      </c>
      <c r="CJ147" s="4">
        <f t="shared" si="162"/>
        <v>40256</v>
      </c>
      <c r="CK147" s="3">
        <f t="shared" si="148"/>
        <v>0.1</v>
      </c>
    </row>
    <row r="148" spans="1:89" x14ac:dyDescent="0.25">
      <c r="A148" s="1">
        <v>40259</v>
      </c>
      <c r="B148" s="3">
        <v>0</v>
      </c>
      <c r="C148">
        <f t="shared" si="128"/>
        <v>1</v>
      </c>
      <c r="D148">
        <f t="shared" si="129"/>
        <v>1</v>
      </c>
      <c r="E148">
        <f t="shared" si="130"/>
        <v>1</v>
      </c>
      <c r="F148">
        <f t="shared" si="131"/>
        <v>0.1</v>
      </c>
      <c r="H148" s="4">
        <f t="shared" si="122"/>
        <v>40259</v>
      </c>
      <c r="I148">
        <f t="shared" si="123"/>
        <v>1</v>
      </c>
      <c r="J148">
        <f t="shared" si="124"/>
        <v>0.1</v>
      </c>
      <c r="L148" s="7">
        <v>40257</v>
      </c>
      <c r="M148" s="9">
        <v>0</v>
      </c>
      <c r="N148" s="10">
        <f t="shared" si="150"/>
        <v>0</v>
      </c>
      <c r="O148" s="8">
        <f t="shared" si="157"/>
        <v>0</v>
      </c>
      <c r="P148" s="11">
        <f t="shared" si="151"/>
        <v>0</v>
      </c>
      <c r="Q148" s="11">
        <f t="shared" si="121"/>
        <v>0</v>
      </c>
      <c r="R148" s="11"/>
      <c r="S148" s="12">
        <f t="shared" si="158"/>
        <v>40259</v>
      </c>
      <c r="T148" s="9">
        <f t="shared" si="152"/>
        <v>0</v>
      </c>
      <c r="U148" s="9" t="str">
        <f t="shared" si="153"/>
        <v/>
      </c>
      <c r="W148" s="1">
        <v>40259</v>
      </c>
      <c r="X148" s="3">
        <v>0</v>
      </c>
      <c r="Z148" s="12">
        <f t="shared" si="159"/>
        <v>40259</v>
      </c>
      <c r="AA148" s="21">
        <f t="shared" si="160"/>
        <v>0</v>
      </c>
      <c r="AB148" s="21" t="str">
        <f t="shared" si="161"/>
        <v/>
      </c>
      <c r="AK148" s="12">
        <v>41691</v>
      </c>
      <c r="AL148" s="2">
        <v>545.76250000000005</v>
      </c>
      <c r="AM148" s="10">
        <f t="shared" si="154"/>
        <v>-0.11971751321126704</v>
      </c>
      <c r="AN148" s="39">
        <f t="shared" si="132"/>
        <v>41692</v>
      </c>
      <c r="AO148" s="40">
        <f t="shared" si="155"/>
        <v>0</v>
      </c>
      <c r="AS148" s="4">
        <f t="shared" si="164"/>
        <v>40259</v>
      </c>
      <c r="AT148" s="3">
        <f t="shared" si="165"/>
        <v>0</v>
      </c>
      <c r="AU148" t="str">
        <f t="shared" si="133"/>
        <v/>
      </c>
      <c r="AV148" t="str">
        <f t="shared" si="134"/>
        <v/>
      </c>
      <c r="AW148" t="str">
        <f t="shared" si="135"/>
        <v/>
      </c>
      <c r="AY148" s="12">
        <f t="shared" si="118"/>
        <v>40259</v>
      </c>
      <c r="AZ148" s="2">
        <f t="shared" si="119"/>
        <v>0</v>
      </c>
      <c r="BA148" s="2">
        <f t="shared" si="120"/>
        <v>1</v>
      </c>
      <c r="BB148" s="51" t="str">
        <f t="shared" si="163"/>
        <v/>
      </c>
      <c r="BC148" s="9">
        <f t="shared" si="166"/>
        <v>0.1</v>
      </c>
      <c r="BD148" s="9" t="str">
        <f t="shared" si="167"/>
        <v/>
      </c>
      <c r="BE148" s="9" t="str">
        <f t="shared" si="168"/>
        <v/>
      </c>
      <c r="BG148" s="4">
        <f t="shared" si="136"/>
        <v>40259</v>
      </c>
      <c r="BH148" s="45">
        <f t="shared" si="137"/>
        <v>0.1</v>
      </c>
      <c r="BI148" s="45" t="str">
        <f t="shared" si="138"/>
        <v/>
      </c>
      <c r="BJ148" s="45" t="str">
        <f t="shared" si="139"/>
        <v/>
      </c>
      <c r="BN148" s="4">
        <f t="shared" si="140"/>
        <v>40259</v>
      </c>
      <c r="BO148" s="45">
        <f t="shared" si="141"/>
        <v>0.1</v>
      </c>
      <c r="BS148" s="12">
        <v>41691</v>
      </c>
      <c r="BT148" s="2">
        <v>545.76250000000005</v>
      </c>
      <c r="BU148" s="10">
        <f t="shared" si="156"/>
        <v>-0.11951423143782482</v>
      </c>
      <c r="BV148" s="58">
        <f t="shared" si="142"/>
        <v>0</v>
      </c>
      <c r="BW148" s="58">
        <f t="shared" si="143"/>
        <v>0</v>
      </c>
      <c r="BX148" s="44">
        <f t="shared" si="144"/>
        <v>0</v>
      </c>
      <c r="BY148" s="44"/>
      <c r="BZ148" s="44">
        <f t="shared" si="149"/>
        <v>-74.079999999999927</v>
      </c>
      <c r="CB148" s="46">
        <f t="shared" si="125"/>
        <v>40259</v>
      </c>
      <c r="CC148" s="9">
        <f t="shared" si="126"/>
        <v>0</v>
      </c>
      <c r="CD148" s="2">
        <f t="shared" si="127"/>
        <v>1</v>
      </c>
      <c r="CE148" s="61">
        <f t="shared" si="117"/>
        <v>0</v>
      </c>
      <c r="CF148" s="9">
        <f t="shared" si="145"/>
        <v>0.1</v>
      </c>
      <c r="CG148" s="9" t="str">
        <f t="shared" si="146"/>
        <v/>
      </c>
      <c r="CH148" s="9" t="str">
        <f t="shared" si="147"/>
        <v/>
      </c>
      <c r="CJ148" s="4">
        <f t="shared" si="162"/>
        <v>40259</v>
      </c>
      <c r="CK148" s="3">
        <f t="shared" si="148"/>
        <v>0.1</v>
      </c>
    </row>
    <row r="149" spans="1:89" x14ac:dyDescent="0.25">
      <c r="A149" s="1">
        <v>40262</v>
      </c>
      <c r="B149" s="3">
        <v>0</v>
      </c>
      <c r="C149">
        <f t="shared" si="128"/>
        <v>1</v>
      </c>
      <c r="D149">
        <f t="shared" si="129"/>
        <v>1</v>
      </c>
      <c r="E149">
        <f t="shared" si="130"/>
        <v>1</v>
      </c>
      <c r="F149">
        <f t="shared" si="131"/>
        <v>0.1</v>
      </c>
      <c r="H149" s="4">
        <f t="shared" si="122"/>
        <v>40262</v>
      </c>
      <c r="I149">
        <f t="shared" si="123"/>
        <v>1</v>
      </c>
      <c r="J149">
        <f t="shared" si="124"/>
        <v>0.1</v>
      </c>
      <c r="L149" s="7">
        <v>40260</v>
      </c>
      <c r="M149" s="9">
        <v>0</v>
      </c>
      <c r="N149" s="10">
        <f t="shared" si="150"/>
        <v>0</v>
      </c>
      <c r="O149" s="8">
        <f t="shared" si="157"/>
        <v>0</v>
      </c>
      <c r="P149" s="11">
        <f t="shared" si="151"/>
        <v>0</v>
      </c>
      <c r="Q149" s="11">
        <f t="shared" si="121"/>
        <v>0</v>
      </c>
      <c r="R149" s="11"/>
      <c r="S149" s="12">
        <f t="shared" si="158"/>
        <v>40262</v>
      </c>
      <c r="T149" s="9">
        <f t="shared" si="152"/>
        <v>0</v>
      </c>
      <c r="U149" s="9" t="str">
        <f t="shared" si="153"/>
        <v/>
      </c>
      <c r="W149" s="1">
        <v>40262</v>
      </c>
      <c r="X149" s="3">
        <v>0</v>
      </c>
      <c r="Z149" s="12">
        <f t="shared" si="159"/>
        <v>40262</v>
      </c>
      <c r="AA149" s="21">
        <f t="shared" si="160"/>
        <v>0</v>
      </c>
      <c r="AB149" s="21" t="str">
        <f t="shared" si="161"/>
        <v/>
      </c>
      <c r="AK149" s="12">
        <v>41692</v>
      </c>
      <c r="AL149" s="2">
        <v>561.53499999999997</v>
      </c>
      <c r="AM149" s="10">
        <f t="shared" si="154"/>
        <v>2.5445980228848333E-2</v>
      </c>
      <c r="AN149" s="39">
        <f t="shared" si="132"/>
        <v>41693</v>
      </c>
      <c r="AO149" s="40">
        <f t="shared" si="155"/>
        <v>0</v>
      </c>
      <c r="AS149" s="4">
        <f t="shared" si="164"/>
        <v>40262</v>
      </c>
      <c r="AT149" s="3">
        <f t="shared" si="165"/>
        <v>0</v>
      </c>
      <c r="AU149" t="str">
        <f t="shared" si="133"/>
        <v/>
      </c>
      <c r="AV149" t="str">
        <f t="shared" si="134"/>
        <v/>
      </c>
      <c r="AW149" t="str">
        <f t="shared" si="135"/>
        <v/>
      </c>
      <c r="AY149" s="12">
        <f t="shared" si="118"/>
        <v>40262</v>
      </c>
      <c r="AZ149" s="2">
        <f t="shared" si="119"/>
        <v>0</v>
      </c>
      <c r="BA149" s="2">
        <f t="shared" si="120"/>
        <v>1</v>
      </c>
      <c r="BB149" s="51" t="str">
        <f t="shared" si="163"/>
        <v/>
      </c>
      <c r="BC149" s="9">
        <f t="shared" si="166"/>
        <v>0.1</v>
      </c>
      <c r="BD149" s="9" t="str">
        <f t="shared" si="167"/>
        <v/>
      </c>
      <c r="BE149" s="9" t="str">
        <f t="shared" si="168"/>
        <v/>
      </c>
      <c r="BG149" s="4">
        <f t="shared" si="136"/>
        <v>40262</v>
      </c>
      <c r="BH149" s="45">
        <f t="shared" si="137"/>
        <v>0.1</v>
      </c>
      <c r="BI149" s="45" t="str">
        <f t="shared" si="138"/>
        <v/>
      </c>
      <c r="BJ149" s="45" t="str">
        <f t="shared" si="139"/>
        <v/>
      </c>
      <c r="BN149" s="4">
        <f t="shared" si="140"/>
        <v>40262</v>
      </c>
      <c r="BO149" s="45">
        <f t="shared" si="141"/>
        <v>0.1</v>
      </c>
      <c r="BS149" s="12">
        <v>41692</v>
      </c>
      <c r="BT149" s="2">
        <v>561.53499999999997</v>
      </c>
      <c r="BU149" s="10">
        <f t="shared" si="156"/>
        <v>2.8899933579166617E-2</v>
      </c>
      <c r="BV149" s="58">
        <f t="shared" si="142"/>
        <v>0</v>
      </c>
      <c r="BW149" s="58">
        <f t="shared" si="143"/>
        <v>0</v>
      </c>
      <c r="BX149" s="44">
        <f t="shared" si="144"/>
        <v>0</v>
      </c>
      <c r="BY149" s="44"/>
      <c r="BZ149" s="44">
        <f t="shared" si="149"/>
        <v>15.772499999999923</v>
      </c>
      <c r="CB149" s="46">
        <f t="shared" si="125"/>
        <v>40262</v>
      </c>
      <c r="CC149" s="9">
        <f t="shared" si="126"/>
        <v>0</v>
      </c>
      <c r="CD149" s="2">
        <f t="shared" si="127"/>
        <v>1</v>
      </c>
      <c r="CE149" s="61">
        <f t="shared" si="117"/>
        <v>0</v>
      </c>
      <c r="CF149" s="9">
        <f t="shared" si="145"/>
        <v>0.1</v>
      </c>
      <c r="CG149" s="9" t="str">
        <f t="shared" si="146"/>
        <v/>
      </c>
      <c r="CH149" s="9" t="str">
        <f t="shared" si="147"/>
        <v/>
      </c>
      <c r="CJ149" s="4">
        <f t="shared" si="162"/>
        <v>40262</v>
      </c>
      <c r="CK149" s="3">
        <f t="shared" si="148"/>
        <v>0.1</v>
      </c>
    </row>
    <row r="150" spans="1:89" x14ac:dyDescent="0.25">
      <c r="A150" s="1">
        <v>40265</v>
      </c>
      <c r="B150" s="3">
        <v>0</v>
      </c>
      <c r="C150">
        <f t="shared" si="128"/>
        <v>1</v>
      </c>
      <c r="D150">
        <f t="shared" si="129"/>
        <v>1</v>
      </c>
      <c r="E150">
        <f t="shared" si="130"/>
        <v>1</v>
      </c>
      <c r="F150">
        <f t="shared" si="131"/>
        <v>0.1</v>
      </c>
      <c r="H150" s="4">
        <f t="shared" si="122"/>
        <v>40265</v>
      </c>
      <c r="I150">
        <f t="shared" si="123"/>
        <v>1</v>
      </c>
      <c r="J150">
        <f t="shared" si="124"/>
        <v>0.1</v>
      </c>
      <c r="L150" s="7">
        <v>40263</v>
      </c>
      <c r="M150" s="9">
        <v>0</v>
      </c>
      <c r="N150" s="10">
        <f t="shared" si="150"/>
        <v>0</v>
      </c>
      <c r="O150" s="8">
        <f t="shared" si="157"/>
        <v>0</v>
      </c>
      <c r="P150" s="11">
        <f t="shared" si="151"/>
        <v>0</v>
      </c>
      <c r="Q150" s="11">
        <f t="shared" si="121"/>
        <v>0</v>
      </c>
      <c r="R150" s="11"/>
      <c r="S150" s="12">
        <f t="shared" si="158"/>
        <v>40265</v>
      </c>
      <c r="T150" s="9">
        <f t="shared" si="152"/>
        <v>0</v>
      </c>
      <c r="U150" s="9" t="str">
        <f t="shared" si="153"/>
        <v/>
      </c>
      <c r="W150" s="1">
        <v>40265</v>
      </c>
      <c r="X150" s="3">
        <v>0</v>
      </c>
      <c r="Z150" s="12">
        <f t="shared" si="159"/>
        <v>40265</v>
      </c>
      <c r="AA150" s="21">
        <f t="shared" si="160"/>
        <v>0</v>
      </c>
      <c r="AB150" s="21" t="str">
        <f t="shared" si="161"/>
        <v/>
      </c>
      <c r="AK150" s="12">
        <v>41693</v>
      </c>
      <c r="AL150" s="2">
        <v>622.22</v>
      </c>
      <c r="AM150" s="10">
        <f t="shared" si="154"/>
        <v>0.1111930555873664</v>
      </c>
      <c r="AN150" s="39">
        <f t="shared" si="132"/>
        <v>41694</v>
      </c>
      <c r="AO150" s="40">
        <f t="shared" si="155"/>
        <v>1</v>
      </c>
      <c r="AS150" s="4">
        <f t="shared" si="164"/>
        <v>40265</v>
      </c>
      <c r="AT150" s="3">
        <f t="shared" si="165"/>
        <v>0</v>
      </c>
      <c r="AU150" t="str">
        <f t="shared" si="133"/>
        <v/>
      </c>
      <c r="AV150" t="str">
        <f t="shared" si="134"/>
        <v/>
      </c>
      <c r="AW150" t="str">
        <f t="shared" si="135"/>
        <v/>
      </c>
      <c r="AY150" s="12">
        <f t="shared" si="118"/>
        <v>40265</v>
      </c>
      <c r="AZ150" s="2">
        <f t="shared" si="119"/>
        <v>0</v>
      </c>
      <c r="BA150" s="2">
        <f t="shared" si="120"/>
        <v>1</v>
      </c>
      <c r="BB150" s="51" t="str">
        <f t="shared" si="163"/>
        <v/>
      </c>
      <c r="BC150" s="9">
        <f t="shared" si="166"/>
        <v>0.1</v>
      </c>
      <c r="BD150" s="9" t="str">
        <f t="shared" si="167"/>
        <v/>
      </c>
      <c r="BE150" s="9" t="str">
        <f t="shared" si="168"/>
        <v/>
      </c>
      <c r="BG150" s="4">
        <f t="shared" si="136"/>
        <v>40265</v>
      </c>
      <c r="BH150" s="45">
        <f t="shared" si="137"/>
        <v>0.1</v>
      </c>
      <c r="BI150" s="45" t="str">
        <f t="shared" si="138"/>
        <v/>
      </c>
      <c r="BJ150" s="45" t="str">
        <f t="shared" si="139"/>
        <v/>
      </c>
      <c r="BN150" s="4">
        <f t="shared" si="140"/>
        <v>40265</v>
      </c>
      <c r="BO150" s="45">
        <f t="shared" si="141"/>
        <v>0.1</v>
      </c>
      <c r="BS150" s="12">
        <v>41693</v>
      </c>
      <c r="BT150" s="2">
        <v>622.22</v>
      </c>
      <c r="BU150" s="10">
        <f t="shared" si="156"/>
        <v>0.1080698442661634</v>
      </c>
      <c r="BV150" s="58">
        <f t="shared" si="142"/>
        <v>1</v>
      </c>
      <c r="BW150" s="58">
        <f t="shared" si="143"/>
        <v>0</v>
      </c>
      <c r="BX150" s="44">
        <f t="shared" si="144"/>
        <v>1</v>
      </c>
      <c r="BY150" s="44"/>
      <c r="BZ150" s="44">
        <f t="shared" si="149"/>
        <v>60.685000000000059</v>
      </c>
      <c r="CB150" s="46">
        <f t="shared" si="125"/>
        <v>40265</v>
      </c>
      <c r="CC150" s="9">
        <f t="shared" si="126"/>
        <v>0</v>
      </c>
      <c r="CD150" s="2">
        <f t="shared" si="127"/>
        <v>1</v>
      </c>
      <c r="CE150" s="61">
        <f t="shared" si="117"/>
        <v>1</v>
      </c>
      <c r="CF150" s="9">
        <f t="shared" si="145"/>
        <v>0.1</v>
      </c>
      <c r="CG150" s="9" t="str">
        <f t="shared" si="146"/>
        <v/>
      </c>
      <c r="CH150" s="9" t="str">
        <f t="shared" si="147"/>
        <v/>
      </c>
      <c r="CJ150" s="4">
        <f t="shared" si="162"/>
        <v>40265</v>
      </c>
      <c r="CK150" s="3">
        <f t="shared" si="148"/>
        <v>0.1</v>
      </c>
    </row>
    <row r="151" spans="1:89" x14ac:dyDescent="0.25">
      <c r="A151" s="1">
        <v>40268</v>
      </c>
      <c r="B151" s="3">
        <v>0</v>
      </c>
      <c r="C151">
        <f t="shared" si="128"/>
        <v>1</v>
      </c>
      <c r="D151">
        <f t="shared" si="129"/>
        <v>1</v>
      </c>
      <c r="E151">
        <f t="shared" si="130"/>
        <v>1</v>
      </c>
      <c r="F151">
        <f t="shared" si="131"/>
        <v>0.1</v>
      </c>
      <c r="H151" s="4">
        <f t="shared" si="122"/>
        <v>40268</v>
      </c>
      <c r="I151">
        <f t="shared" si="123"/>
        <v>1</v>
      </c>
      <c r="J151">
        <f t="shared" si="124"/>
        <v>0.1</v>
      </c>
      <c r="L151" s="7">
        <v>40266</v>
      </c>
      <c r="M151" s="9">
        <v>0</v>
      </c>
      <c r="N151" s="10">
        <f t="shared" si="150"/>
        <v>0</v>
      </c>
      <c r="O151" s="8">
        <f t="shared" si="157"/>
        <v>0</v>
      </c>
      <c r="P151" s="11">
        <f t="shared" si="151"/>
        <v>0</v>
      </c>
      <c r="Q151" s="11">
        <f t="shared" si="121"/>
        <v>0</v>
      </c>
      <c r="R151" s="11"/>
      <c r="S151" s="12">
        <f t="shared" si="158"/>
        <v>40268</v>
      </c>
      <c r="T151" s="9">
        <f t="shared" si="152"/>
        <v>0</v>
      </c>
      <c r="U151" s="9" t="str">
        <f t="shared" si="153"/>
        <v/>
      </c>
      <c r="W151" s="1">
        <v>40268</v>
      </c>
      <c r="X151" s="3">
        <v>0</v>
      </c>
      <c r="Z151" s="12">
        <f t="shared" si="159"/>
        <v>40268</v>
      </c>
      <c r="AA151" s="21">
        <f t="shared" si="160"/>
        <v>0</v>
      </c>
      <c r="AB151" s="21" t="str">
        <f t="shared" si="161"/>
        <v/>
      </c>
      <c r="AK151" s="12">
        <v>41694</v>
      </c>
      <c r="AL151" s="2">
        <v>572.76750000000004</v>
      </c>
      <c r="AM151" s="10">
        <f t="shared" si="154"/>
        <v>-8.8066638766951283E-2</v>
      </c>
      <c r="AN151" s="39">
        <f t="shared" si="132"/>
        <v>41695</v>
      </c>
      <c r="AO151" s="40">
        <f t="shared" si="155"/>
        <v>0</v>
      </c>
      <c r="AS151" s="4">
        <f t="shared" si="164"/>
        <v>40268</v>
      </c>
      <c r="AT151" s="3">
        <f t="shared" si="165"/>
        <v>0</v>
      </c>
      <c r="AU151" t="str">
        <f t="shared" si="133"/>
        <v/>
      </c>
      <c r="AV151" t="str">
        <f t="shared" si="134"/>
        <v/>
      </c>
      <c r="AW151" t="str">
        <f t="shared" si="135"/>
        <v/>
      </c>
      <c r="AY151" s="12">
        <f t="shared" si="118"/>
        <v>40268</v>
      </c>
      <c r="AZ151" s="2">
        <f t="shared" si="119"/>
        <v>0</v>
      </c>
      <c r="BA151" s="2">
        <f t="shared" si="120"/>
        <v>1</v>
      </c>
      <c r="BB151" s="51" t="str">
        <f t="shared" si="163"/>
        <v/>
      </c>
      <c r="BC151" s="9">
        <f t="shared" si="166"/>
        <v>0.1</v>
      </c>
      <c r="BD151" s="9" t="str">
        <f t="shared" si="167"/>
        <v/>
      </c>
      <c r="BE151" s="9" t="str">
        <f t="shared" si="168"/>
        <v/>
      </c>
      <c r="BG151" s="4">
        <f t="shared" si="136"/>
        <v>40268</v>
      </c>
      <c r="BH151" s="45">
        <f t="shared" si="137"/>
        <v>0.1</v>
      </c>
      <c r="BI151" s="45" t="str">
        <f t="shared" si="138"/>
        <v/>
      </c>
      <c r="BJ151" s="45" t="str">
        <f t="shared" si="139"/>
        <v/>
      </c>
      <c r="BN151" s="4">
        <f t="shared" si="140"/>
        <v>40268</v>
      </c>
      <c r="BO151" s="45">
        <f t="shared" si="141"/>
        <v>0.1</v>
      </c>
      <c r="BS151" s="12">
        <v>41694</v>
      </c>
      <c r="BT151" s="2">
        <v>572.76750000000004</v>
      </c>
      <c r="BU151" s="10">
        <f t="shared" si="156"/>
        <v>-7.9477515991128511E-2</v>
      </c>
      <c r="BV151" s="58">
        <f t="shared" si="142"/>
        <v>0</v>
      </c>
      <c r="BW151" s="58">
        <f t="shared" si="143"/>
        <v>1</v>
      </c>
      <c r="BX151" s="44">
        <f t="shared" si="144"/>
        <v>1</v>
      </c>
      <c r="BY151" s="44"/>
      <c r="BZ151" s="44">
        <f t="shared" si="149"/>
        <v>-49.452499999999986</v>
      </c>
      <c r="CB151" s="46">
        <f t="shared" si="125"/>
        <v>40268</v>
      </c>
      <c r="CC151" s="9">
        <f t="shared" si="126"/>
        <v>0</v>
      </c>
      <c r="CD151" s="2">
        <f t="shared" si="127"/>
        <v>1</v>
      </c>
      <c r="CE151" s="61">
        <f t="shared" si="117"/>
        <v>1</v>
      </c>
      <c r="CF151" s="9">
        <f t="shared" si="145"/>
        <v>0.1</v>
      </c>
      <c r="CG151" s="9" t="str">
        <f t="shared" si="146"/>
        <v/>
      </c>
      <c r="CH151" s="9" t="str">
        <f t="shared" si="147"/>
        <v/>
      </c>
      <c r="CJ151" s="4">
        <f t="shared" si="162"/>
        <v>40268</v>
      </c>
      <c r="CK151" s="3">
        <f t="shared" si="148"/>
        <v>0.1</v>
      </c>
    </row>
    <row r="152" spans="1:89" x14ac:dyDescent="0.25">
      <c r="A152" s="1">
        <v>40271</v>
      </c>
      <c r="B152" s="3">
        <v>0</v>
      </c>
      <c r="C152">
        <f t="shared" si="128"/>
        <v>1</v>
      </c>
      <c r="D152">
        <f t="shared" si="129"/>
        <v>1</v>
      </c>
      <c r="E152">
        <f t="shared" si="130"/>
        <v>1</v>
      </c>
      <c r="F152">
        <f t="shared" si="131"/>
        <v>0.1</v>
      </c>
      <c r="H152" s="4">
        <f t="shared" si="122"/>
        <v>40271</v>
      </c>
      <c r="I152">
        <f t="shared" si="123"/>
        <v>1</v>
      </c>
      <c r="J152">
        <f t="shared" si="124"/>
        <v>0.1</v>
      </c>
      <c r="L152" s="7">
        <v>40269</v>
      </c>
      <c r="M152" s="9">
        <v>0</v>
      </c>
      <c r="N152" s="10">
        <f t="shared" si="150"/>
        <v>0</v>
      </c>
      <c r="O152" s="8">
        <f t="shared" si="157"/>
        <v>0</v>
      </c>
      <c r="P152" s="11">
        <f t="shared" si="151"/>
        <v>0</v>
      </c>
      <c r="Q152" s="11">
        <f t="shared" si="121"/>
        <v>0</v>
      </c>
      <c r="R152" s="11"/>
      <c r="S152" s="12">
        <f t="shared" si="158"/>
        <v>40271</v>
      </c>
      <c r="T152" s="9">
        <f t="shared" si="152"/>
        <v>0</v>
      </c>
      <c r="U152" s="9" t="str">
        <f t="shared" si="153"/>
        <v/>
      </c>
      <c r="W152" s="1">
        <v>40271</v>
      </c>
      <c r="X152" s="3">
        <v>0</v>
      </c>
      <c r="Z152" s="12">
        <f t="shared" si="159"/>
        <v>40271</v>
      </c>
      <c r="AA152" s="21">
        <f t="shared" si="160"/>
        <v>0</v>
      </c>
      <c r="AB152" s="21" t="str">
        <f t="shared" si="161"/>
        <v/>
      </c>
      <c r="AK152" s="12">
        <v>41695</v>
      </c>
      <c r="AL152" s="2">
        <v>501.15499999999997</v>
      </c>
      <c r="AM152" s="10">
        <f t="shared" si="154"/>
        <v>-0.11509192889974618</v>
      </c>
      <c r="AN152" s="39">
        <f t="shared" si="132"/>
        <v>41696</v>
      </c>
      <c r="AO152" s="40">
        <f t="shared" si="155"/>
        <v>0</v>
      </c>
      <c r="AS152" s="4">
        <f t="shared" si="164"/>
        <v>40271</v>
      </c>
      <c r="AT152" s="3">
        <f t="shared" si="165"/>
        <v>0</v>
      </c>
      <c r="AU152" t="str">
        <f t="shared" si="133"/>
        <v/>
      </c>
      <c r="AV152" t="str">
        <f t="shared" si="134"/>
        <v/>
      </c>
      <c r="AW152" t="str">
        <f t="shared" si="135"/>
        <v/>
      </c>
      <c r="AY152" s="12">
        <f t="shared" si="118"/>
        <v>40271</v>
      </c>
      <c r="AZ152" s="2">
        <f t="shared" si="119"/>
        <v>0</v>
      </c>
      <c r="BA152" s="2">
        <f t="shared" si="120"/>
        <v>1</v>
      </c>
      <c r="BB152" s="51" t="str">
        <f t="shared" si="163"/>
        <v/>
      </c>
      <c r="BC152" s="9">
        <f t="shared" si="166"/>
        <v>0.1</v>
      </c>
      <c r="BD152" s="9" t="str">
        <f t="shared" si="167"/>
        <v/>
      </c>
      <c r="BE152" s="9" t="str">
        <f t="shared" si="168"/>
        <v/>
      </c>
      <c r="BG152" s="4">
        <f t="shared" si="136"/>
        <v>40271</v>
      </c>
      <c r="BH152" s="45">
        <f t="shared" si="137"/>
        <v>0.1</v>
      </c>
      <c r="BI152" s="45" t="str">
        <f t="shared" si="138"/>
        <v/>
      </c>
      <c r="BJ152" s="45" t="str">
        <f t="shared" si="139"/>
        <v/>
      </c>
      <c r="BN152" s="4">
        <f t="shared" si="140"/>
        <v>40271</v>
      </c>
      <c r="BO152" s="45">
        <f t="shared" si="141"/>
        <v>0.1</v>
      </c>
      <c r="BS152" s="12">
        <v>41695</v>
      </c>
      <c r="BT152" s="2">
        <v>501.15499999999997</v>
      </c>
      <c r="BU152" s="10">
        <f t="shared" si="156"/>
        <v>-0.12502891661974547</v>
      </c>
      <c r="BV152" s="58">
        <f t="shared" si="142"/>
        <v>0</v>
      </c>
      <c r="BW152" s="58">
        <f t="shared" si="143"/>
        <v>0</v>
      </c>
      <c r="BX152" s="44">
        <f t="shared" si="144"/>
        <v>0</v>
      </c>
      <c r="BY152" s="44"/>
      <c r="BZ152" s="44">
        <f t="shared" si="149"/>
        <v>-71.612500000000068</v>
      </c>
      <c r="CB152" s="46">
        <f t="shared" si="125"/>
        <v>40271</v>
      </c>
      <c r="CC152" s="9">
        <f t="shared" si="126"/>
        <v>0</v>
      </c>
      <c r="CD152" s="2">
        <f t="shared" si="127"/>
        <v>1</v>
      </c>
      <c r="CE152" s="61">
        <f t="shared" si="117"/>
        <v>0</v>
      </c>
      <c r="CF152" s="9">
        <f t="shared" si="145"/>
        <v>0.1</v>
      </c>
      <c r="CG152" s="9" t="str">
        <f t="shared" si="146"/>
        <v/>
      </c>
      <c r="CH152" s="9" t="str">
        <f t="shared" si="147"/>
        <v/>
      </c>
      <c r="CJ152" s="4">
        <f t="shared" si="162"/>
        <v>40271</v>
      </c>
      <c r="CK152" s="3">
        <f t="shared" si="148"/>
        <v>0.1</v>
      </c>
    </row>
    <row r="153" spans="1:89" x14ac:dyDescent="0.25">
      <c r="A153" s="1">
        <v>40274</v>
      </c>
      <c r="B153" s="3">
        <v>0</v>
      </c>
      <c r="C153">
        <f t="shared" si="128"/>
        <v>1</v>
      </c>
      <c r="D153">
        <f t="shared" si="129"/>
        <v>1</v>
      </c>
      <c r="E153">
        <f t="shared" si="130"/>
        <v>1</v>
      </c>
      <c r="F153">
        <f t="shared" si="131"/>
        <v>0.1</v>
      </c>
      <c r="H153" s="4">
        <f t="shared" si="122"/>
        <v>40274</v>
      </c>
      <c r="I153">
        <f t="shared" si="123"/>
        <v>1</v>
      </c>
      <c r="J153">
        <f t="shared" si="124"/>
        <v>0.1</v>
      </c>
      <c r="L153" s="7">
        <v>40272</v>
      </c>
      <c r="M153" s="9">
        <v>0</v>
      </c>
      <c r="N153" s="10">
        <f t="shared" si="150"/>
        <v>0</v>
      </c>
      <c r="O153" s="8">
        <f t="shared" si="157"/>
        <v>0</v>
      </c>
      <c r="P153" s="11">
        <f t="shared" si="151"/>
        <v>0</v>
      </c>
      <c r="Q153" s="11">
        <f t="shared" si="121"/>
        <v>0</v>
      </c>
      <c r="R153" s="11"/>
      <c r="S153" s="12">
        <f t="shared" si="158"/>
        <v>40274</v>
      </c>
      <c r="T153" s="9">
        <f t="shared" si="152"/>
        <v>0</v>
      </c>
      <c r="U153" s="9" t="str">
        <f t="shared" si="153"/>
        <v/>
      </c>
      <c r="W153" s="1">
        <v>40274</v>
      </c>
      <c r="X153" s="3">
        <v>0</v>
      </c>
      <c r="Z153" s="12">
        <f t="shared" si="159"/>
        <v>40274</v>
      </c>
      <c r="AA153" s="21">
        <f t="shared" si="160"/>
        <v>0</v>
      </c>
      <c r="AB153" s="21" t="str">
        <f t="shared" si="161"/>
        <v/>
      </c>
      <c r="AK153" s="12">
        <v>41696</v>
      </c>
      <c r="AL153" s="2">
        <v>550.60249999999996</v>
      </c>
      <c r="AM153" s="10">
        <f t="shared" si="154"/>
        <v>8.6330841048069221E-2</v>
      </c>
      <c r="AN153" s="39">
        <f t="shared" si="132"/>
        <v>41697</v>
      </c>
      <c r="AO153" s="40">
        <f t="shared" si="155"/>
        <v>1</v>
      </c>
      <c r="AS153" s="4">
        <f t="shared" si="164"/>
        <v>40274</v>
      </c>
      <c r="AT153" s="3">
        <f t="shared" si="165"/>
        <v>0</v>
      </c>
      <c r="AU153" t="str">
        <f t="shared" si="133"/>
        <v/>
      </c>
      <c r="AV153" t="str">
        <f t="shared" si="134"/>
        <v/>
      </c>
      <c r="AW153" t="str">
        <f t="shared" si="135"/>
        <v/>
      </c>
      <c r="AY153" s="12">
        <f t="shared" si="118"/>
        <v>40274</v>
      </c>
      <c r="AZ153" s="2">
        <f t="shared" si="119"/>
        <v>0</v>
      </c>
      <c r="BA153" s="2">
        <f t="shared" si="120"/>
        <v>1</v>
      </c>
      <c r="BB153" s="51" t="str">
        <f t="shared" si="163"/>
        <v/>
      </c>
      <c r="BC153" s="9">
        <f t="shared" si="166"/>
        <v>0.1</v>
      </c>
      <c r="BD153" s="9" t="str">
        <f t="shared" si="167"/>
        <v/>
      </c>
      <c r="BE153" s="9" t="str">
        <f t="shared" si="168"/>
        <v/>
      </c>
      <c r="BG153" s="4">
        <f t="shared" si="136"/>
        <v>40274</v>
      </c>
      <c r="BH153" s="45">
        <f t="shared" si="137"/>
        <v>0.1</v>
      </c>
      <c r="BI153" s="45" t="str">
        <f t="shared" si="138"/>
        <v/>
      </c>
      <c r="BJ153" s="45" t="str">
        <f t="shared" si="139"/>
        <v/>
      </c>
      <c r="BN153" s="4">
        <f t="shared" si="140"/>
        <v>40274</v>
      </c>
      <c r="BO153" s="45">
        <f t="shared" si="141"/>
        <v>0.1</v>
      </c>
      <c r="BS153" s="12">
        <v>41696</v>
      </c>
      <c r="BT153" s="2">
        <v>550.60249999999996</v>
      </c>
      <c r="BU153" s="10">
        <f t="shared" si="156"/>
        <v>9.8667079047400491E-2</v>
      </c>
      <c r="BV153" s="58">
        <f t="shared" si="142"/>
        <v>1</v>
      </c>
      <c r="BW153" s="58">
        <f t="shared" si="143"/>
        <v>0</v>
      </c>
      <c r="BX153" s="44">
        <f t="shared" si="144"/>
        <v>1</v>
      </c>
      <c r="BY153" s="44"/>
      <c r="BZ153" s="44">
        <f t="shared" si="149"/>
        <v>49.447499999999991</v>
      </c>
      <c r="CB153" s="46">
        <f t="shared" si="125"/>
        <v>40274</v>
      </c>
      <c r="CC153" s="9">
        <f t="shared" si="126"/>
        <v>0</v>
      </c>
      <c r="CD153" s="2">
        <f t="shared" si="127"/>
        <v>1</v>
      </c>
      <c r="CE153" s="61">
        <f t="shared" si="117"/>
        <v>1</v>
      </c>
      <c r="CF153" s="9">
        <f t="shared" si="145"/>
        <v>0.1</v>
      </c>
      <c r="CG153" s="9" t="str">
        <f t="shared" si="146"/>
        <v/>
      </c>
      <c r="CH153" s="9" t="str">
        <f t="shared" si="147"/>
        <v/>
      </c>
      <c r="CJ153" s="4">
        <f t="shared" si="162"/>
        <v>40274</v>
      </c>
      <c r="CK153" s="3">
        <f t="shared" si="148"/>
        <v>0.1</v>
      </c>
    </row>
    <row r="154" spans="1:89" x14ac:dyDescent="0.25">
      <c r="A154" s="1">
        <v>40277</v>
      </c>
      <c r="B154" s="3">
        <v>0</v>
      </c>
      <c r="C154">
        <f t="shared" si="128"/>
        <v>1</v>
      </c>
      <c r="D154">
        <f t="shared" si="129"/>
        <v>1</v>
      </c>
      <c r="E154">
        <f t="shared" si="130"/>
        <v>1</v>
      </c>
      <c r="F154">
        <f t="shared" si="131"/>
        <v>0.1</v>
      </c>
      <c r="H154" s="4">
        <f t="shared" si="122"/>
        <v>40277</v>
      </c>
      <c r="I154">
        <f t="shared" si="123"/>
        <v>1</v>
      </c>
      <c r="J154">
        <f t="shared" si="124"/>
        <v>0.1</v>
      </c>
      <c r="L154" s="7">
        <v>40275</v>
      </c>
      <c r="M154" s="9">
        <v>0</v>
      </c>
      <c r="N154" s="10">
        <f t="shared" si="150"/>
        <v>0</v>
      </c>
      <c r="O154" s="8">
        <f t="shared" si="157"/>
        <v>0</v>
      </c>
      <c r="P154" s="11">
        <f t="shared" si="151"/>
        <v>0</v>
      </c>
      <c r="Q154" s="11">
        <f t="shared" si="121"/>
        <v>0</v>
      </c>
      <c r="R154" s="11"/>
      <c r="S154" s="12">
        <f t="shared" si="158"/>
        <v>40277</v>
      </c>
      <c r="T154" s="9">
        <f t="shared" si="152"/>
        <v>0</v>
      </c>
      <c r="U154" s="9" t="str">
        <f t="shared" si="153"/>
        <v/>
      </c>
      <c r="W154" s="1">
        <v>40277</v>
      </c>
      <c r="X154" s="3">
        <v>0</v>
      </c>
      <c r="Z154" s="12">
        <f t="shared" si="159"/>
        <v>40277</v>
      </c>
      <c r="AA154" s="21">
        <f t="shared" si="160"/>
        <v>0</v>
      </c>
      <c r="AB154" s="21" t="str">
        <f t="shared" si="161"/>
        <v/>
      </c>
      <c r="AK154" s="12">
        <v>41697</v>
      </c>
      <c r="AL154" s="2">
        <v>573.10249999999996</v>
      </c>
      <c r="AM154" s="10">
        <f t="shared" si="154"/>
        <v>4.4896289571090785E-2</v>
      </c>
      <c r="AN154" s="39">
        <f t="shared" si="132"/>
        <v>41698</v>
      </c>
      <c r="AO154" s="40">
        <f t="shared" si="155"/>
        <v>0</v>
      </c>
      <c r="AS154" s="4">
        <f t="shared" si="164"/>
        <v>40277</v>
      </c>
      <c r="AT154" s="3">
        <f t="shared" si="165"/>
        <v>0</v>
      </c>
      <c r="AU154" t="str">
        <f t="shared" si="133"/>
        <v/>
      </c>
      <c r="AV154" t="str">
        <f t="shared" si="134"/>
        <v/>
      </c>
      <c r="AW154" t="str">
        <f t="shared" si="135"/>
        <v/>
      </c>
      <c r="AY154" s="12">
        <f t="shared" si="118"/>
        <v>40277</v>
      </c>
      <c r="AZ154" s="2">
        <f t="shared" si="119"/>
        <v>0</v>
      </c>
      <c r="BA154" s="2">
        <f t="shared" si="120"/>
        <v>1</v>
      </c>
      <c r="BB154" s="51" t="str">
        <f t="shared" si="163"/>
        <v/>
      </c>
      <c r="BC154" s="9">
        <f t="shared" si="166"/>
        <v>0.1</v>
      </c>
      <c r="BD154" s="9" t="str">
        <f t="shared" si="167"/>
        <v/>
      </c>
      <c r="BE154" s="9" t="str">
        <f t="shared" si="168"/>
        <v/>
      </c>
      <c r="BG154" s="4">
        <f t="shared" si="136"/>
        <v>40277</v>
      </c>
      <c r="BH154" s="45">
        <f t="shared" si="137"/>
        <v>0.1</v>
      </c>
      <c r="BI154" s="45" t="str">
        <f t="shared" si="138"/>
        <v/>
      </c>
      <c r="BJ154" s="45" t="str">
        <f t="shared" si="139"/>
        <v/>
      </c>
      <c r="BN154" s="4">
        <f t="shared" si="140"/>
        <v>40277</v>
      </c>
      <c r="BO154" s="45">
        <f t="shared" si="141"/>
        <v>0.1</v>
      </c>
      <c r="BS154" s="12">
        <v>41697</v>
      </c>
      <c r="BT154" s="2">
        <v>573.10249999999996</v>
      </c>
      <c r="BU154" s="10">
        <f t="shared" si="156"/>
        <v>4.0864325897539515E-2</v>
      </c>
      <c r="BV154" s="58">
        <f t="shared" si="142"/>
        <v>0</v>
      </c>
      <c r="BW154" s="58">
        <f t="shared" si="143"/>
        <v>1</v>
      </c>
      <c r="BX154" s="44">
        <f t="shared" si="144"/>
        <v>1</v>
      </c>
      <c r="BY154" s="44"/>
      <c r="BZ154" s="44">
        <f t="shared" si="149"/>
        <v>22.5</v>
      </c>
      <c r="CB154" s="46">
        <f t="shared" si="125"/>
        <v>40277</v>
      </c>
      <c r="CC154" s="9">
        <f t="shared" si="126"/>
        <v>0</v>
      </c>
      <c r="CD154" s="2">
        <f t="shared" si="127"/>
        <v>1</v>
      </c>
      <c r="CE154" s="61">
        <f t="shared" si="117"/>
        <v>1</v>
      </c>
      <c r="CF154" s="9">
        <f t="shared" si="145"/>
        <v>0.1</v>
      </c>
      <c r="CG154" s="9" t="str">
        <f t="shared" si="146"/>
        <v/>
      </c>
      <c r="CH154" s="9" t="str">
        <f t="shared" si="147"/>
        <v/>
      </c>
      <c r="CJ154" s="4">
        <f t="shared" si="162"/>
        <v>40277</v>
      </c>
      <c r="CK154" s="3">
        <f t="shared" si="148"/>
        <v>0.1</v>
      </c>
    </row>
    <row r="155" spans="1:89" x14ac:dyDescent="0.25">
      <c r="A155" s="1">
        <v>40280</v>
      </c>
      <c r="B155" s="3">
        <v>0</v>
      </c>
      <c r="C155">
        <f t="shared" si="128"/>
        <v>1</v>
      </c>
      <c r="D155">
        <f t="shared" si="129"/>
        <v>1</v>
      </c>
      <c r="E155">
        <f t="shared" si="130"/>
        <v>1</v>
      </c>
      <c r="F155">
        <f t="shared" si="131"/>
        <v>0.1</v>
      </c>
      <c r="H155" s="4">
        <f t="shared" si="122"/>
        <v>40280</v>
      </c>
      <c r="I155">
        <f t="shared" si="123"/>
        <v>1</v>
      </c>
      <c r="J155">
        <f t="shared" si="124"/>
        <v>0.1</v>
      </c>
      <c r="L155" s="7">
        <v>40278</v>
      </c>
      <c r="M155" s="9">
        <v>0</v>
      </c>
      <c r="N155" s="10">
        <f t="shared" si="150"/>
        <v>0</v>
      </c>
      <c r="O155" s="8">
        <f t="shared" si="157"/>
        <v>0</v>
      </c>
      <c r="P155" s="11">
        <f t="shared" si="151"/>
        <v>0</v>
      </c>
      <c r="Q155" s="11">
        <f t="shared" si="121"/>
        <v>0</v>
      </c>
      <c r="R155" s="11"/>
      <c r="S155" s="12">
        <f t="shared" si="158"/>
        <v>40280</v>
      </c>
      <c r="T155" s="9">
        <f t="shared" si="152"/>
        <v>0</v>
      </c>
      <c r="U155" s="9" t="str">
        <f t="shared" si="153"/>
        <v/>
      </c>
      <c r="W155" s="1">
        <v>40280</v>
      </c>
      <c r="X155" s="3">
        <v>0</v>
      </c>
      <c r="Z155" s="12">
        <f t="shared" si="159"/>
        <v>40280</v>
      </c>
      <c r="AA155" s="21">
        <f t="shared" si="160"/>
        <v>0</v>
      </c>
      <c r="AB155" s="21" t="str">
        <f t="shared" si="161"/>
        <v/>
      </c>
      <c r="AK155" s="12">
        <v>41698</v>
      </c>
      <c r="AL155" s="2">
        <v>567.29250000000002</v>
      </c>
      <c r="AM155" s="10">
        <f t="shared" si="154"/>
        <v>-1.055207704287566E-2</v>
      </c>
      <c r="AN155" s="39">
        <f t="shared" si="132"/>
        <v>41699</v>
      </c>
      <c r="AO155" s="40">
        <f t="shared" si="155"/>
        <v>0</v>
      </c>
      <c r="AS155" s="4">
        <f t="shared" si="164"/>
        <v>40280</v>
      </c>
      <c r="AT155" s="3">
        <f t="shared" si="165"/>
        <v>0</v>
      </c>
      <c r="AU155" t="str">
        <f t="shared" si="133"/>
        <v/>
      </c>
      <c r="AV155" t="str">
        <f t="shared" si="134"/>
        <v/>
      </c>
      <c r="AW155" t="str">
        <f t="shared" si="135"/>
        <v/>
      </c>
      <c r="AY155" s="12">
        <f t="shared" si="118"/>
        <v>40280</v>
      </c>
      <c r="AZ155" s="2">
        <f t="shared" si="119"/>
        <v>0</v>
      </c>
      <c r="BA155" s="2">
        <f t="shared" si="120"/>
        <v>1</v>
      </c>
      <c r="BB155" s="51" t="str">
        <f t="shared" si="163"/>
        <v/>
      </c>
      <c r="BC155" s="9">
        <f t="shared" si="166"/>
        <v>0.1</v>
      </c>
      <c r="BD155" s="9" t="str">
        <f t="shared" si="167"/>
        <v/>
      </c>
      <c r="BE155" s="9" t="str">
        <f t="shared" si="168"/>
        <v/>
      </c>
      <c r="BG155" s="4">
        <f t="shared" si="136"/>
        <v>40280</v>
      </c>
      <c r="BH155" s="45">
        <f t="shared" si="137"/>
        <v>0.1</v>
      </c>
      <c r="BI155" s="45" t="str">
        <f t="shared" si="138"/>
        <v/>
      </c>
      <c r="BJ155" s="45" t="str">
        <f t="shared" si="139"/>
        <v/>
      </c>
      <c r="BN155" s="4">
        <f t="shared" si="140"/>
        <v>40280</v>
      </c>
      <c r="BO155" s="45">
        <f t="shared" si="141"/>
        <v>0.1</v>
      </c>
      <c r="BS155" s="12">
        <v>41698</v>
      </c>
      <c r="BT155" s="2">
        <v>567.29250000000002</v>
      </c>
      <c r="BU155" s="10">
        <f t="shared" si="156"/>
        <v>-1.0137802574582987E-2</v>
      </c>
      <c r="BV155" s="58">
        <f t="shared" si="142"/>
        <v>0</v>
      </c>
      <c r="BW155" s="58">
        <f t="shared" si="143"/>
        <v>0</v>
      </c>
      <c r="BX155" s="44">
        <f t="shared" si="144"/>
        <v>0</v>
      </c>
      <c r="BY155" s="44"/>
      <c r="BZ155" s="44">
        <f t="shared" si="149"/>
        <v>-5.8099999999999454</v>
      </c>
      <c r="CB155" s="46">
        <f t="shared" si="125"/>
        <v>40280</v>
      </c>
      <c r="CC155" s="9">
        <f t="shared" si="126"/>
        <v>0</v>
      </c>
      <c r="CD155" s="2">
        <f t="shared" si="127"/>
        <v>1</v>
      </c>
      <c r="CE155" s="61">
        <f t="shared" si="117"/>
        <v>0</v>
      </c>
      <c r="CF155" s="9">
        <f t="shared" si="145"/>
        <v>0.1</v>
      </c>
      <c r="CG155" s="9" t="str">
        <f t="shared" si="146"/>
        <v/>
      </c>
      <c r="CH155" s="9" t="str">
        <f t="shared" si="147"/>
        <v/>
      </c>
      <c r="CJ155" s="4">
        <f t="shared" si="162"/>
        <v>40280</v>
      </c>
      <c r="CK155" s="3">
        <f t="shared" si="148"/>
        <v>0.1</v>
      </c>
    </row>
    <row r="156" spans="1:89" x14ac:dyDescent="0.25">
      <c r="A156" s="1">
        <v>40283</v>
      </c>
      <c r="B156" s="3">
        <v>0</v>
      </c>
      <c r="C156">
        <f t="shared" si="128"/>
        <v>1</v>
      </c>
      <c r="D156">
        <f t="shared" si="129"/>
        <v>1</v>
      </c>
      <c r="E156">
        <f t="shared" si="130"/>
        <v>1</v>
      </c>
      <c r="F156">
        <f t="shared" si="131"/>
        <v>0.1</v>
      </c>
      <c r="H156" s="4">
        <f t="shared" si="122"/>
        <v>40283</v>
      </c>
      <c r="I156">
        <f t="shared" si="123"/>
        <v>1</v>
      </c>
      <c r="J156">
        <f t="shared" si="124"/>
        <v>0.1</v>
      </c>
      <c r="L156" s="7">
        <v>40281</v>
      </c>
      <c r="M156" s="9">
        <v>0</v>
      </c>
      <c r="N156" s="10">
        <f t="shared" si="150"/>
        <v>0</v>
      </c>
      <c r="O156" s="8">
        <f t="shared" si="157"/>
        <v>0</v>
      </c>
      <c r="P156" s="11">
        <f t="shared" si="151"/>
        <v>0</v>
      </c>
      <c r="Q156" s="11">
        <f t="shared" si="121"/>
        <v>0</v>
      </c>
      <c r="R156" s="11"/>
      <c r="S156" s="12">
        <f t="shared" si="158"/>
        <v>40283</v>
      </c>
      <c r="T156" s="9">
        <f t="shared" si="152"/>
        <v>0</v>
      </c>
      <c r="U156" s="9" t="str">
        <f t="shared" si="153"/>
        <v/>
      </c>
      <c r="W156" s="1">
        <v>40283</v>
      </c>
      <c r="X156" s="3">
        <v>0</v>
      </c>
      <c r="Z156" s="12">
        <f t="shared" si="159"/>
        <v>40283</v>
      </c>
      <c r="AA156" s="21">
        <f t="shared" si="160"/>
        <v>0</v>
      </c>
      <c r="AB156" s="21" t="str">
        <f t="shared" si="161"/>
        <v/>
      </c>
      <c r="AK156" s="12">
        <v>41699</v>
      </c>
      <c r="AL156" s="2">
        <v>551.73</v>
      </c>
      <c r="AM156" s="10">
        <f t="shared" si="154"/>
        <v>-2.7154828324776111E-2</v>
      </c>
      <c r="AN156" s="39">
        <f t="shared" si="132"/>
        <v>41700</v>
      </c>
      <c r="AO156" s="40">
        <f t="shared" si="155"/>
        <v>0</v>
      </c>
      <c r="AS156" s="4">
        <f t="shared" si="164"/>
        <v>40283</v>
      </c>
      <c r="AT156" s="3">
        <f t="shared" si="165"/>
        <v>0</v>
      </c>
      <c r="AU156" t="str">
        <f t="shared" si="133"/>
        <v/>
      </c>
      <c r="AV156" t="str">
        <f t="shared" si="134"/>
        <v/>
      </c>
      <c r="AW156" t="str">
        <f t="shared" si="135"/>
        <v/>
      </c>
      <c r="AY156" s="12">
        <f t="shared" si="118"/>
        <v>40283</v>
      </c>
      <c r="AZ156" s="2">
        <f t="shared" si="119"/>
        <v>0</v>
      </c>
      <c r="BA156" s="2">
        <f t="shared" si="120"/>
        <v>1</v>
      </c>
      <c r="BB156" s="51" t="str">
        <f t="shared" si="163"/>
        <v/>
      </c>
      <c r="BC156" s="9">
        <f t="shared" si="166"/>
        <v>0.1</v>
      </c>
      <c r="BD156" s="9" t="str">
        <f t="shared" si="167"/>
        <v/>
      </c>
      <c r="BE156" s="9" t="str">
        <f t="shared" si="168"/>
        <v/>
      </c>
      <c r="BG156" s="4">
        <f t="shared" si="136"/>
        <v>40283</v>
      </c>
      <c r="BH156" s="45">
        <f t="shared" si="137"/>
        <v>0.1</v>
      </c>
      <c r="BI156" s="45" t="str">
        <f t="shared" si="138"/>
        <v/>
      </c>
      <c r="BJ156" s="45" t="str">
        <f t="shared" si="139"/>
        <v/>
      </c>
      <c r="BN156" s="4">
        <f t="shared" si="140"/>
        <v>40283</v>
      </c>
      <c r="BO156" s="45">
        <f t="shared" si="141"/>
        <v>0.1</v>
      </c>
      <c r="BS156" s="12">
        <v>41699</v>
      </c>
      <c r="BT156" s="2">
        <v>551.73</v>
      </c>
      <c r="BU156" s="10">
        <f t="shared" si="156"/>
        <v>-2.7432938034611772E-2</v>
      </c>
      <c r="BV156" s="58">
        <f t="shared" si="142"/>
        <v>0</v>
      </c>
      <c r="BW156" s="58">
        <f t="shared" si="143"/>
        <v>0</v>
      </c>
      <c r="BX156" s="44">
        <f t="shared" si="144"/>
        <v>0</v>
      </c>
      <c r="BY156" s="44"/>
      <c r="BZ156" s="44">
        <f t="shared" si="149"/>
        <v>-15.5625</v>
      </c>
      <c r="CB156" s="46">
        <f t="shared" si="125"/>
        <v>40283</v>
      </c>
      <c r="CC156" s="9">
        <f t="shared" si="126"/>
        <v>0</v>
      </c>
      <c r="CD156" s="2">
        <f t="shared" si="127"/>
        <v>1</v>
      </c>
      <c r="CE156" s="61">
        <f t="shared" si="117"/>
        <v>0</v>
      </c>
      <c r="CF156" s="9">
        <f t="shared" si="145"/>
        <v>0.1</v>
      </c>
      <c r="CG156" s="9" t="str">
        <f t="shared" si="146"/>
        <v/>
      </c>
      <c r="CH156" s="9" t="str">
        <f t="shared" si="147"/>
        <v/>
      </c>
      <c r="CJ156" s="4">
        <f t="shared" si="162"/>
        <v>40283</v>
      </c>
      <c r="CK156" s="3">
        <f t="shared" si="148"/>
        <v>0.1</v>
      </c>
    </row>
    <row r="157" spans="1:89" x14ac:dyDescent="0.25">
      <c r="A157" s="1">
        <v>40286</v>
      </c>
      <c r="B157" s="3">
        <v>0</v>
      </c>
      <c r="C157">
        <f t="shared" si="128"/>
        <v>1</v>
      </c>
      <c r="D157">
        <f t="shared" si="129"/>
        <v>1</v>
      </c>
      <c r="E157">
        <f t="shared" si="130"/>
        <v>1</v>
      </c>
      <c r="F157">
        <f t="shared" si="131"/>
        <v>0.1</v>
      </c>
      <c r="H157" s="4">
        <f t="shared" si="122"/>
        <v>40286</v>
      </c>
      <c r="I157">
        <f t="shared" si="123"/>
        <v>1</v>
      </c>
      <c r="J157">
        <f t="shared" si="124"/>
        <v>0.1</v>
      </c>
      <c r="L157" s="7">
        <v>40284</v>
      </c>
      <c r="M157" s="9">
        <v>0</v>
      </c>
      <c r="N157" s="10">
        <f t="shared" si="150"/>
        <v>0</v>
      </c>
      <c r="O157" s="8">
        <f t="shared" si="157"/>
        <v>0</v>
      </c>
      <c r="P157" s="11">
        <f t="shared" si="151"/>
        <v>0</v>
      </c>
      <c r="Q157" s="11">
        <f t="shared" si="121"/>
        <v>0</v>
      </c>
      <c r="R157" s="11"/>
      <c r="S157" s="12">
        <f t="shared" si="158"/>
        <v>40286</v>
      </c>
      <c r="T157" s="9">
        <f t="shared" si="152"/>
        <v>0</v>
      </c>
      <c r="U157" s="9" t="str">
        <f t="shared" si="153"/>
        <v/>
      </c>
      <c r="W157" s="1">
        <v>40286</v>
      </c>
      <c r="X157" s="3">
        <v>0</v>
      </c>
      <c r="Z157" s="12">
        <f t="shared" si="159"/>
        <v>40286</v>
      </c>
      <c r="AA157" s="21">
        <f t="shared" si="160"/>
        <v>0</v>
      </c>
      <c r="AB157" s="21" t="str">
        <f t="shared" si="161"/>
        <v/>
      </c>
      <c r="AK157" s="12">
        <v>41700</v>
      </c>
      <c r="AL157" s="2">
        <v>560.19500000000005</v>
      </c>
      <c r="AM157" s="10">
        <f t="shared" si="154"/>
        <v>1.4921755531758363E-2</v>
      </c>
      <c r="AN157" s="39">
        <f t="shared" si="132"/>
        <v>41701</v>
      </c>
      <c r="AO157" s="40">
        <f t="shared" si="155"/>
        <v>0</v>
      </c>
      <c r="AS157" s="4">
        <f t="shared" si="164"/>
        <v>40286</v>
      </c>
      <c r="AT157" s="3">
        <f t="shared" si="165"/>
        <v>0</v>
      </c>
      <c r="AU157" t="str">
        <f t="shared" si="133"/>
        <v/>
      </c>
      <c r="AV157" t="str">
        <f t="shared" si="134"/>
        <v/>
      </c>
      <c r="AW157" t="str">
        <f t="shared" si="135"/>
        <v/>
      </c>
      <c r="AY157" s="12">
        <f t="shared" si="118"/>
        <v>40286</v>
      </c>
      <c r="AZ157" s="2">
        <f t="shared" si="119"/>
        <v>0</v>
      </c>
      <c r="BA157" s="2">
        <f t="shared" si="120"/>
        <v>1</v>
      </c>
      <c r="BB157" s="51" t="str">
        <f t="shared" si="163"/>
        <v/>
      </c>
      <c r="BC157" s="9">
        <f t="shared" si="166"/>
        <v>0.1</v>
      </c>
      <c r="BD157" s="9" t="str">
        <f t="shared" si="167"/>
        <v/>
      </c>
      <c r="BE157" s="9" t="str">
        <f t="shared" si="168"/>
        <v/>
      </c>
      <c r="BG157" s="4">
        <f t="shared" si="136"/>
        <v>40286</v>
      </c>
      <c r="BH157" s="45">
        <f t="shared" si="137"/>
        <v>0.1</v>
      </c>
      <c r="BI157" s="45" t="str">
        <f t="shared" si="138"/>
        <v/>
      </c>
      <c r="BJ157" s="45" t="str">
        <f t="shared" si="139"/>
        <v/>
      </c>
      <c r="BN157" s="4">
        <f t="shared" si="140"/>
        <v>40286</v>
      </c>
      <c r="BO157" s="45">
        <f t="shared" si="141"/>
        <v>0.1</v>
      </c>
      <c r="BS157" s="12">
        <v>41700</v>
      </c>
      <c r="BT157" s="2">
        <v>560.19500000000005</v>
      </c>
      <c r="BU157" s="10">
        <f t="shared" si="156"/>
        <v>1.5342649484349286E-2</v>
      </c>
      <c r="BV157" s="58">
        <f t="shared" si="142"/>
        <v>0</v>
      </c>
      <c r="BW157" s="58">
        <f t="shared" si="143"/>
        <v>0</v>
      </c>
      <c r="BX157" s="44">
        <f t="shared" si="144"/>
        <v>0</v>
      </c>
      <c r="BY157" s="44"/>
      <c r="BZ157" s="44">
        <f t="shared" si="149"/>
        <v>8.4650000000000318</v>
      </c>
      <c r="CB157" s="46">
        <f t="shared" si="125"/>
        <v>40286</v>
      </c>
      <c r="CC157" s="9">
        <f t="shared" si="126"/>
        <v>0</v>
      </c>
      <c r="CD157" s="2">
        <f t="shared" si="127"/>
        <v>1</v>
      </c>
      <c r="CE157" s="61">
        <f t="shared" si="117"/>
        <v>0</v>
      </c>
      <c r="CF157" s="9">
        <f t="shared" si="145"/>
        <v>0.1</v>
      </c>
      <c r="CG157" s="9" t="str">
        <f t="shared" si="146"/>
        <v/>
      </c>
      <c r="CH157" s="9" t="str">
        <f t="shared" si="147"/>
        <v/>
      </c>
      <c r="CJ157" s="4">
        <f t="shared" si="162"/>
        <v>40286</v>
      </c>
      <c r="CK157" s="3">
        <f t="shared" si="148"/>
        <v>0.1</v>
      </c>
    </row>
    <row r="158" spans="1:89" x14ac:dyDescent="0.25">
      <c r="A158" s="1">
        <v>40289</v>
      </c>
      <c r="B158" s="3">
        <v>0</v>
      </c>
      <c r="C158">
        <f t="shared" si="128"/>
        <v>1</v>
      </c>
      <c r="D158">
        <f t="shared" si="129"/>
        <v>1</v>
      </c>
      <c r="E158">
        <f t="shared" si="130"/>
        <v>1</v>
      </c>
      <c r="F158">
        <f t="shared" si="131"/>
        <v>0.1</v>
      </c>
      <c r="H158" s="4">
        <f t="shared" si="122"/>
        <v>40289</v>
      </c>
      <c r="I158">
        <f t="shared" si="123"/>
        <v>1</v>
      </c>
      <c r="J158">
        <f t="shared" si="124"/>
        <v>0.1</v>
      </c>
      <c r="L158" s="7">
        <v>40287</v>
      </c>
      <c r="M158" s="9">
        <v>0</v>
      </c>
      <c r="N158" s="10">
        <f t="shared" si="150"/>
        <v>0</v>
      </c>
      <c r="O158" s="8">
        <f t="shared" si="157"/>
        <v>0</v>
      </c>
      <c r="P158" s="11">
        <f t="shared" si="151"/>
        <v>0</v>
      </c>
      <c r="Q158" s="11">
        <f t="shared" si="121"/>
        <v>0</v>
      </c>
      <c r="R158" s="11"/>
      <c r="S158" s="12">
        <f t="shared" si="158"/>
        <v>40289</v>
      </c>
      <c r="T158" s="9">
        <f t="shared" si="152"/>
        <v>0</v>
      </c>
      <c r="U158" s="9" t="str">
        <f t="shared" si="153"/>
        <v/>
      </c>
      <c r="W158" s="1">
        <v>40289</v>
      </c>
      <c r="X158" s="3">
        <v>0</v>
      </c>
      <c r="Z158" s="12">
        <f t="shared" si="159"/>
        <v>40289</v>
      </c>
      <c r="AA158" s="21">
        <f t="shared" si="160"/>
        <v>0</v>
      </c>
      <c r="AB158" s="21" t="str">
        <f t="shared" si="161"/>
        <v/>
      </c>
      <c r="AK158" s="12">
        <v>41701</v>
      </c>
      <c r="AL158" s="2">
        <v>567.70000000000005</v>
      </c>
      <c r="AM158" s="10">
        <f t="shared" si="154"/>
        <v>1.3602667971652792E-2</v>
      </c>
      <c r="AN158" s="39">
        <f t="shared" si="132"/>
        <v>41702</v>
      </c>
      <c r="AO158" s="40">
        <f t="shared" si="155"/>
        <v>0</v>
      </c>
      <c r="AS158" s="4">
        <f t="shared" si="164"/>
        <v>40289</v>
      </c>
      <c r="AT158" s="3">
        <f t="shared" si="165"/>
        <v>0</v>
      </c>
      <c r="AU158" t="str">
        <f t="shared" si="133"/>
        <v/>
      </c>
      <c r="AV158" t="str">
        <f t="shared" si="134"/>
        <v/>
      </c>
      <c r="AW158" t="str">
        <f t="shared" si="135"/>
        <v/>
      </c>
      <c r="AY158" s="12">
        <f t="shared" si="118"/>
        <v>40289</v>
      </c>
      <c r="AZ158" s="2">
        <f t="shared" si="119"/>
        <v>0</v>
      </c>
      <c r="BA158" s="2">
        <f t="shared" si="120"/>
        <v>1</v>
      </c>
      <c r="BB158" s="51" t="str">
        <f t="shared" si="163"/>
        <v/>
      </c>
      <c r="BC158" s="9">
        <f t="shared" si="166"/>
        <v>0.1</v>
      </c>
      <c r="BD158" s="9" t="str">
        <f t="shared" si="167"/>
        <v/>
      </c>
      <c r="BE158" s="9" t="str">
        <f t="shared" si="168"/>
        <v/>
      </c>
      <c r="BG158" s="4">
        <f t="shared" si="136"/>
        <v>40289</v>
      </c>
      <c r="BH158" s="45">
        <f t="shared" si="137"/>
        <v>0.1</v>
      </c>
      <c r="BI158" s="45" t="str">
        <f t="shared" si="138"/>
        <v/>
      </c>
      <c r="BJ158" s="45" t="str">
        <f t="shared" si="139"/>
        <v/>
      </c>
      <c r="BN158" s="4">
        <f t="shared" si="140"/>
        <v>40289</v>
      </c>
      <c r="BO158" s="45">
        <f t="shared" si="141"/>
        <v>0.1</v>
      </c>
      <c r="BS158" s="12">
        <v>41701</v>
      </c>
      <c r="BT158" s="2">
        <v>567.70000000000005</v>
      </c>
      <c r="BU158" s="10">
        <f t="shared" si="156"/>
        <v>1.3397120645489508E-2</v>
      </c>
      <c r="BV158" s="58">
        <f t="shared" si="142"/>
        <v>0</v>
      </c>
      <c r="BW158" s="58">
        <f t="shared" si="143"/>
        <v>0</v>
      </c>
      <c r="BX158" s="44">
        <f t="shared" si="144"/>
        <v>0</v>
      </c>
      <c r="BY158" s="44"/>
      <c r="BZ158" s="44">
        <f t="shared" si="149"/>
        <v>7.5049999999999955</v>
      </c>
      <c r="CB158" s="46">
        <f t="shared" si="125"/>
        <v>40289</v>
      </c>
      <c r="CC158" s="9">
        <f t="shared" si="126"/>
        <v>0</v>
      </c>
      <c r="CD158" s="2">
        <f t="shared" si="127"/>
        <v>1</v>
      </c>
      <c r="CE158" s="61">
        <f t="shared" ref="CE158:CE221" si="169">BX158</f>
        <v>0</v>
      </c>
      <c r="CF158" s="9">
        <f t="shared" si="145"/>
        <v>0.1</v>
      </c>
      <c r="CG158" s="9" t="str">
        <f t="shared" si="146"/>
        <v/>
      </c>
      <c r="CH158" s="9" t="str">
        <f t="shared" si="147"/>
        <v/>
      </c>
      <c r="CJ158" s="4">
        <f t="shared" si="162"/>
        <v>40289</v>
      </c>
      <c r="CK158" s="3">
        <f t="shared" si="148"/>
        <v>0.1</v>
      </c>
    </row>
    <row r="159" spans="1:89" x14ac:dyDescent="0.25">
      <c r="A159" s="1">
        <v>40292</v>
      </c>
      <c r="B159" s="3">
        <v>0</v>
      </c>
      <c r="C159">
        <f t="shared" si="128"/>
        <v>1</v>
      </c>
      <c r="D159">
        <f t="shared" si="129"/>
        <v>1</v>
      </c>
      <c r="E159">
        <f t="shared" si="130"/>
        <v>1</v>
      </c>
      <c r="F159">
        <f t="shared" si="131"/>
        <v>0.1</v>
      </c>
      <c r="H159" s="4">
        <f t="shared" si="122"/>
        <v>40292</v>
      </c>
      <c r="I159">
        <f t="shared" si="123"/>
        <v>1</v>
      </c>
      <c r="J159">
        <f t="shared" si="124"/>
        <v>0.1</v>
      </c>
      <c r="L159" s="7">
        <v>40290</v>
      </c>
      <c r="M159" s="9">
        <v>0</v>
      </c>
      <c r="N159" s="10">
        <f t="shared" si="150"/>
        <v>0</v>
      </c>
      <c r="O159" s="8">
        <f t="shared" si="157"/>
        <v>0</v>
      </c>
      <c r="P159" s="11">
        <f t="shared" si="151"/>
        <v>0</v>
      </c>
      <c r="Q159" s="11">
        <f t="shared" si="121"/>
        <v>0</v>
      </c>
      <c r="R159" s="11"/>
      <c r="S159" s="12">
        <f t="shared" si="158"/>
        <v>40292</v>
      </c>
      <c r="T159" s="9">
        <f t="shared" si="152"/>
        <v>0</v>
      </c>
      <c r="U159" s="9" t="str">
        <f t="shared" si="153"/>
        <v/>
      </c>
      <c r="W159" s="1">
        <v>40292</v>
      </c>
      <c r="X159" s="3">
        <v>0</v>
      </c>
      <c r="Z159" s="12">
        <f t="shared" si="159"/>
        <v>40292</v>
      </c>
      <c r="AA159" s="21">
        <f t="shared" si="160"/>
        <v>0</v>
      </c>
      <c r="AB159" s="21" t="str">
        <f t="shared" si="161"/>
        <v/>
      </c>
      <c r="AK159" s="12">
        <v>41702</v>
      </c>
      <c r="AL159" s="2">
        <v>666.14750000000004</v>
      </c>
      <c r="AM159" s="10">
        <f t="shared" si="154"/>
        <v>0.17573791269111647</v>
      </c>
      <c r="AN159" s="39">
        <f t="shared" si="132"/>
        <v>41703</v>
      </c>
      <c r="AO159" s="40">
        <f t="shared" si="155"/>
        <v>1</v>
      </c>
      <c r="AS159" s="4">
        <f t="shared" si="164"/>
        <v>40292</v>
      </c>
      <c r="AT159" s="3">
        <f t="shared" si="165"/>
        <v>0</v>
      </c>
      <c r="AU159" t="str">
        <f t="shared" si="133"/>
        <v/>
      </c>
      <c r="AV159" t="str">
        <f t="shared" si="134"/>
        <v/>
      </c>
      <c r="AW159" t="str">
        <f t="shared" si="135"/>
        <v/>
      </c>
      <c r="AY159" s="12">
        <f t="shared" ref="AY159:AY222" si="170">A159</f>
        <v>40292</v>
      </c>
      <c r="AZ159" s="2">
        <f t="shared" si="119"/>
        <v>0</v>
      </c>
      <c r="BA159" s="2">
        <f t="shared" si="120"/>
        <v>1</v>
      </c>
      <c r="BB159" s="51" t="str">
        <f t="shared" si="163"/>
        <v/>
      </c>
      <c r="BC159" s="9">
        <f t="shared" si="166"/>
        <v>0.1</v>
      </c>
      <c r="BD159" s="9" t="str">
        <f t="shared" si="167"/>
        <v/>
      </c>
      <c r="BE159" s="9" t="str">
        <f t="shared" si="168"/>
        <v/>
      </c>
      <c r="BG159" s="4">
        <f t="shared" si="136"/>
        <v>40292</v>
      </c>
      <c r="BH159" s="45">
        <f t="shared" si="137"/>
        <v>0.1</v>
      </c>
      <c r="BI159" s="45" t="str">
        <f t="shared" si="138"/>
        <v/>
      </c>
      <c r="BJ159" s="45" t="str">
        <f t="shared" si="139"/>
        <v/>
      </c>
      <c r="BN159" s="4">
        <f t="shared" si="140"/>
        <v>40292</v>
      </c>
      <c r="BO159" s="45">
        <f t="shared" si="141"/>
        <v>0.1</v>
      </c>
      <c r="BS159" s="12">
        <v>41702</v>
      </c>
      <c r="BT159" s="2">
        <v>666.14750000000004</v>
      </c>
      <c r="BU159" s="10">
        <f t="shared" si="156"/>
        <v>0.17341465562797248</v>
      </c>
      <c r="BV159" s="58">
        <f t="shared" si="142"/>
        <v>1</v>
      </c>
      <c r="BW159" s="58">
        <f t="shared" si="143"/>
        <v>0</v>
      </c>
      <c r="BX159" s="44">
        <f t="shared" si="144"/>
        <v>1</v>
      </c>
      <c r="BY159" s="44"/>
      <c r="BZ159" s="44">
        <f t="shared" si="149"/>
        <v>98.447499999999991</v>
      </c>
      <c r="CB159" s="46">
        <f t="shared" si="125"/>
        <v>40292</v>
      </c>
      <c r="CC159" s="9">
        <f t="shared" si="126"/>
        <v>0</v>
      </c>
      <c r="CD159" s="2">
        <f t="shared" si="127"/>
        <v>1</v>
      </c>
      <c r="CE159" s="61">
        <f t="shared" si="169"/>
        <v>1</v>
      </c>
      <c r="CF159" s="9">
        <f t="shared" si="145"/>
        <v>0.1</v>
      </c>
      <c r="CG159" s="9" t="str">
        <f t="shared" si="146"/>
        <v/>
      </c>
      <c r="CH159" s="9" t="str">
        <f t="shared" si="147"/>
        <v/>
      </c>
      <c r="CJ159" s="4">
        <f t="shared" si="162"/>
        <v>40292</v>
      </c>
      <c r="CK159" s="3">
        <f t="shared" si="148"/>
        <v>0.1</v>
      </c>
    </row>
    <row r="160" spans="1:89" x14ac:dyDescent="0.25">
      <c r="A160" s="1">
        <v>40295</v>
      </c>
      <c r="B160" s="3">
        <v>0</v>
      </c>
      <c r="C160">
        <f t="shared" si="128"/>
        <v>1</v>
      </c>
      <c r="D160">
        <f t="shared" si="129"/>
        <v>1</v>
      </c>
      <c r="E160">
        <f t="shared" si="130"/>
        <v>1</v>
      </c>
      <c r="F160">
        <f t="shared" si="131"/>
        <v>0.1</v>
      </c>
      <c r="H160" s="4">
        <f t="shared" si="122"/>
        <v>40295</v>
      </c>
      <c r="I160">
        <f t="shared" si="123"/>
        <v>1</v>
      </c>
      <c r="J160">
        <f t="shared" si="124"/>
        <v>0.1</v>
      </c>
      <c r="L160" s="7">
        <v>40293</v>
      </c>
      <c r="M160" s="9">
        <v>0</v>
      </c>
      <c r="N160" s="10">
        <f t="shared" si="150"/>
        <v>0</v>
      </c>
      <c r="O160" s="8">
        <f t="shared" si="157"/>
        <v>0</v>
      </c>
      <c r="P160" s="11">
        <f t="shared" si="151"/>
        <v>0</v>
      </c>
      <c r="Q160" s="11">
        <f t="shared" si="121"/>
        <v>0</v>
      </c>
      <c r="R160" s="11"/>
      <c r="S160" s="12">
        <f t="shared" si="158"/>
        <v>40295</v>
      </c>
      <c r="T160" s="9">
        <f t="shared" si="152"/>
        <v>0</v>
      </c>
      <c r="U160" s="9" t="str">
        <f t="shared" si="153"/>
        <v/>
      </c>
      <c r="W160" s="1">
        <v>40295</v>
      </c>
      <c r="X160" s="3">
        <v>0</v>
      </c>
      <c r="Z160" s="12">
        <f t="shared" si="159"/>
        <v>40295</v>
      </c>
      <c r="AA160" s="21">
        <f t="shared" si="160"/>
        <v>0</v>
      </c>
      <c r="AB160" s="21" t="str">
        <f t="shared" si="161"/>
        <v/>
      </c>
      <c r="AK160" s="12">
        <v>41703</v>
      </c>
      <c r="AL160" s="2">
        <v>660.84</v>
      </c>
      <c r="AM160" s="10">
        <f t="shared" si="154"/>
        <v>-9.3491280605953915E-3</v>
      </c>
      <c r="AN160" s="39">
        <f t="shared" si="132"/>
        <v>41704</v>
      </c>
      <c r="AO160" s="40">
        <f t="shared" si="155"/>
        <v>0</v>
      </c>
      <c r="AS160" s="4">
        <f t="shared" si="164"/>
        <v>40295</v>
      </c>
      <c r="AT160" s="3">
        <f t="shared" si="165"/>
        <v>0</v>
      </c>
      <c r="AU160" t="str">
        <f t="shared" si="133"/>
        <v/>
      </c>
      <c r="AV160" t="str">
        <f t="shared" si="134"/>
        <v/>
      </c>
      <c r="AW160" t="str">
        <f t="shared" si="135"/>
        <v/>
      </c>
      <c r="AY160" s="12">
        <f t="shared" si="170"/>
        <v>40295</v>
      </c>
      <c r="AZ160" s="2">
        <f t="shared" si="119"/>
        <v>0</v>
      </c>
      <c r="BA160" s="2">
        <f t="shared" si="120"/>
        <v>1</v>
      </c>
      <c r="BB160" s="51" t="str">
        <f t="shared" si="163"/>
        <v/>
      </c>
      <c r="BC160" s="9">
        <f t="shared" si="166"/>
        <v>0.1</v>
      </c>
      <c r="BD160" s="9" t="str">
        <f t="shared" si="167"/>
        <v/>
      </c>
      <c r="BE160" s="9" t="str">
        <f t="shared" si="168"/>
        <v/>
      </c>
      <c r="BG160" s="4">
        <f t="shared" si="136"/>
        <v>40295</v>
      </c>
      <c r="BH160" s="45">
        <f t="shared" si="137"/>
        <v>0.1</v>
      </c>
      <c r="BI160" s="45" t="str">
        <f t="shared" si="138"/>
        <v/>
      </c>
      <c r="BJ160" s="45" t="str">
        <f t="shared" si="139"/>
        <v/>
      </c>
      <c r="BN160" s="4">
        <f t="shared" si="140"/>
        <v>40295</v>
      </c>
      <c r="BO160" s="45">
        <f t="shared" si="141"/>
        <v>0.1</v>
      </c>
      <c r="BS160" s="12">
        <v>41703</v>
      </c>
      <c r="BT160" s="2">
        <v>660.84</v>
      </c>
      <c r="BU160" s="10">
        <f t="shared" si="156"/>
        <v>-7.9674546553128306E-3</v>
      </c>
      <c r="BV160" s="58">
        <f t="shared" si="142"/>
        <v>0</v>
      </c>
      <c r="BW160" s="58">
        <f t="shared" si="143"/>
        <v>1</v>
      </c>
      <c r="BX160" s="44">
        <f t="shared" si="144"/>
        <v>1</v>
      </c>
      <c r="BY160" s="44"/>
      <c r="BZ160" s="44">
        <f t="shared" si="149"/>
        <v>-5.3075000000000045</v>
      </c>
      <c r="CB160" s="46">
        <f t="shared" si="125"/>
        <v>40295</v>
      </c>
      <c r="CC160" s="9">
        <f t="shared" si="126"/>
        <v>0</v>
      </c>
      <c r="CD160" s="2">
        <f t="shared" si="127"/>
        <v>1</v>
      </c>
      <c r="CE160" s="61">
        <f t="shared" si="169"/>
        <v>1</v>
      </c>
      <c r="CF160" s="9">
        <f t="shared" si="145"/>
        <v>0.1</v>
      </c>
      <c r="CG160" s="9" t="str">
        <f t="shared" si="146"/>
        <v/>
      </c>
      <c r="CH160" s="9" t="str">
        <f t="shared" si="147"/>
        <v/>
      </c>
      <c r="CJ160" s="4">
        <f t="shared" si="162"/>
        <v>40295</v>
      </c>
      <c r="CK160" s="3">
        <f t="shared" si="148"/>
        <v>0.1</v>
      </c>
    </row>
    <row r="161" spans="1:89" x14ac:dyDescent="0.25">
      <c r="A161" s="1">
        <v>40298</v>
      </c>
      <c r="B161" s="3">
        <v>0</v>
      </c>
      <c r="C161">
        <f t="shared" si="128"/>
        <v>1</v>
      </c>
      <c r="D161">
        <f t="shared" si="129"/>
        <v>1</v>
      </c>
      <c r="E161">
        <f t="shared" si="130"/>
        <v>1</v>
      </c>
      <c r="F161">
        <f t="shared" si="131"/>
        <v>0.1</v>
      </c>
      <c r="H161" s="4">
        <f t="shared" si="122"/>
        <v>40298</v>
      </c>
      <c r="I161">
        <f t="shared" si="123"/>
        <v>1</v>
      </c>
      <c r="J161">
        <f t="shared" si="124"/>
        <v>0.1</v>
      </c>
      <c r="L161" s="7">
        <v>40296</v>
      </c>
      <c r="M161" s="9">
        <v>0</v>
      </c>
      <c r="N161" s="10">
        <f t="shared" si="150"/>
        <v>0</v>
      </c>
      <c r="O161" s="8">
        <f t="shared" si="157"/>
        <v>0</v>
      </c>
      <c r="P161" s="11">
        <f t="shared" si="151"/>
        <v>0</v>
      </c>
      <c r="Q161" s="11">
        <f t="shared" si="121"/>
        <v>0</v>
      </c>
      <c r="R161" s="11"/>
      <c r="S161" s="12">
        <f t="shared" si="158"/>
        <v>40298</v>
      </c>
      <c r="T161" s="9">
        <f t="shared" si="152"/>
        <v>0</v>
      </c>
      <c r="U161" s="9" t="str">
        <f t="shared" si="153"/>
        <v/>
      </c>
      <c r="W161" s="1">
        <v>40298</v>
      </c>
      <c r="X161" s="3">
        <v>0</v>
      </c>
      <c r="Z161" s="12">
        <f t="shared" si="159"/>
        <v>40298</v>
      </c>
      <c r="AA161" s="21">
        <f t="shared" si="160"/>
        <v>0</v>
      </c>
      <c r="AB161" s="21" t="str">
        <f t="shared" si="161"/>
        <v/>
      </c>
      <c r="AK161" s="12">
        <v>41704</v>
      </c>
      <c r="AL161" s="2">
        <v>662.02250000000004</v>
      </c>
      <c r="AM161" s="10">
        <f t="shared" si="154"/>
        <v>1.7751323843443148E-3</v>
      </c>
      <c r="AN161" s="39">
        <f t="shared" si="132"/>
        <v>41705</v>
      </c>
      <c r="AO161" s="40">
        <f t="shared" si="155"/>
        <v>0</v>
      </c>
      <c r="AS161" s="4">
        <f t="shared" si="164"/>
        <v>40298</v>
      </c>
      <c r="AT161" s="3">
        <f t="shared" si="165"/>
        <v>0</v>
      </c>
      <c r="AU161" t="str">
        <f t="shared" si="133"/>
        <v/>
      </c>
      <c r="AV161" t="str">
        <f t="shared" si="134"/>
        <v/>
      </c>
      <c r="AW161" t="str">
        <f t="shared" si="135"/>
        <v/>
      </c>
      <c r="AY161" s="12">
        <f t="shared" si="170"/>
        <v>40298</v>
      </c>
      <c r="AZ161" s="2">
        <f t="shared" si="119"/>
        <v>0</v>
      </c>
      <c r="BA161" s="2">
        <f t="shared" si="120"/>
        <v>1</v>
      </c>
      <c r="BB161" s="51" t="str">
        <f t="shared" si="163"/>
        <v/>
      </c>
      <c r="BC161" s="9">
        <f t="shared" si="166"/>
        <v>0.1</v>
      </c>
      <c r="BD161" s="9" t="str">
        <f t="shared" si="167"/>
        <v/>
      </c>
      <c r="BE161" s="9" t="str">
        <f t="shared" si="168"/>
        <v/>
      </c>
      <c r="BG161" s="4">
        <f t="shared" si="136"/>
        <v>40298</v>
      </c>
      <c r="BH161" s="45">
        <f t="shared" si="137"/>
        <v>0.1</v>
      </c>
      <c r="BI161" s="45" t="str">
        <f t="shared" si="138"/>
        <v/>
      </c>
      <c r="BJ161" s="45" t="str">
        <f t="shared" si="139"/>
        <v/>
      </c>
      <c r="BN161" s="4">
        <f t="shared" si="140"/>
        <v>40298</v>
      </c>
      <c r="BO161" s="45">
        <f t="shared" si="141"/>
        <v>0.1</v>
      </c>
      <c r="BS161" s="12">
        <v>41704</v>
      </c>
      <c r="BT161" s="2">
        <v>662.02250000000004</v>
      </c>
      <c r="BU161" s="10">
        <f t="shared" si="156"/>
        <v>1.7893892621512082E-3</v>
      </c>
      <c r="BV161" s="58">
        <f t="shared" si="142"/>
        <v>0</v>
      </c>
      <c r="BW161" s="58">
        <f t="shared" si="143"/>
        <v>0</v>
      </c>
      <c r="BX161" s="44">
        <f t="shared" si="144"/>
        <v>0</v>
      </c>
      <c r="BY161" s="44"/>
      <c r="BZ161" s="44">
        <f t="shared" si="149"/>
        <v>1.1825000000000045</v>
      </c>
      <c r="CB161" s="46">
        <f t="shared" si="125"/>
        <v>40298</v>
      </c>
      <c r="CC161" s="9">
        <f t="shared" si="126"/>
        <v>0</v>
      </c>
      <c r="CD161" s="2">
        <f t="shared" si="127"/>
        <v>1</v>
      </c>
      <c r="CE161" s="61">
        <f t="shared" si="169"/>
        <v>0</v>
      </c>
      <c r="CF161" s="9">
        <f t="shared" si="145"/>
        <v>0.1</v>
      </c>
      <c r="CG161" s="9" t="str">
        <f t="shared" si="146"/>
        <v/>
      </c>
      <c r="CH161" s="9" t="str">
        <f t="shared" si="147"/>
        <v/>
      </c>
      <c r="CJ161" s="4">
        <f t="shared" si="162"/>
        <v>40298</v>
      </c>
      <c r="CK161" s="3">
        <f t="shared" si="148"/>
        <v>0.1</v>
      </c>
    </row>
    <row r="162" spans="1:89" x14ac:dyDescent="0.25">
      <c r="A162" s="1">
        <v>40301</v>
      </c>
      <c r="B162" s="3">
        <v>0</v>
      </c>
      <c r="C162">
        <f t="shared" si="128"/>
        <v>1</v>
      </c>
      <c r="D162">
        <f t="shared" si="129"/>
        <v>1</v>
      </c>
      <c r="E162">
        <f t="shared" si="130"/>
        <v>1</v>
      </c>
      <c r="F162">
        <f t="shared" si="131"/>
        <v>0.1</v>
      </c>
      <c r="H162" s="4">
        <f t="shared" si="122"/>
        <v>40301</v>
      </c>
      <c r="I162">
        <f t="shared" si="123"/>
        <v>1</v>
      </c>
      <c r="J162">
        <f t="shared" si="124"/>
        <v>0.1</v>
      </c>
      <c r="L162" s="7">
        <v>40299</v>
      </c>
      <c r="M162" s="9">
        <v>0</v>
      </c>
      <c r="N162" s="10">
        <f t="shared" si="150"/>
        <v>0</v>
      </c>
      <c r="O162" s="8">
        <f t="shared" si="157"/>
        <v>0</v>
      </c>
      <c r="P162" s="11">
        <f t="shared" si="151"/>
        <v>0</v>
      </c>
      <c r="Q162" s="11">
        <f t="shared" si="121"/>
        <v>0</v>
      </c>
      <c r="R162" s="11"/>
      <c r="S162" s="12">
        <f t="shared" si="158"/>
        <v>40301</v>
      </c>
      <c r="T162" s="9">
        <f t="shared" si="152"/>
        <v>0</v>
      </c>
      <c r="U162" s="9" t="str">
        <f t="shared" si="153"/>
        <v/>
      </c>
      <c r="W162" s="1">
        <v>40301</v>
      </c>
      <c r="X162" s="3">
        <v>0</v>
      </c>
      <c r="Z162" s="12">
        <f t="shared" si="159"/>
        <v>40301</v>
      </c>
      <c r="AA162" s="21">
        <f t="shared" si="160"/>
        <v>0</v>
      </c>
      <c r="AB162" s="21" t="str">
        <f t="shared" si="161"/>
        <v/>
      </c>
      <c r="AK162" s="12">
        <v>41705</v>
      </c>
      <c r="AL162" s="2">
        <v>651.28499999999997</v>
      </c>
      <c r="AM162" s="10">
        <f t="shared" si="154"/>
        <v>-1.624825979056968E-2</v>
      </c>
      <c r="AN162" s="39">
        <f t="shared" si="132"/>
        <v>41706</v>
      </c>
      <c r="AO162" s="40">
        <f t="shared" si="155"/>
        <v>0</v>
      </c>
      <c r="AS162" s="4">
        <f t="shared" si="164"/>
        <v>40301</v>
      </c>
      <c r="AT162" s="3">
        <f t="shared" si="165"/>
        <v>0</v>
      </c>
      <c r="AU162" t="str">
        <f t="shared" si="133"/>
        <v/>
      </c>
      <c r="AV162" t="str">
        <f t="shared" si="134"/>
        <v/>
      </c>
      <c r="AW162" t="str">
        <f t="shared" si="135"/>
        <v/>
      </c>
      <c r="AY162" s="12">
        <f t="shared" si="170"/>
        <v>40301</v>
      </c>
      <c r="AZ162" s="2">
        <f t="shared" si="119"/>
        <v>0</v>
      </c>
      <c r="BA162" s="2">
        <f t="shared" si="120"/>
        <v>1</v>
      </c>
      <c r="BB162" s="51" t="str">
        <f t="shared" si="163"/>
        <v/>
      </c>
      <c r="BC162" s="9">
        <f t="shared" si="166"/>
        <v>0.1</v>
      </c>
      <c r="BD162" s="9" t="str">
        <f t="shared" si="167"/>
        <v/>
      </c>
      <c r="BE162" s="9" t="str">
        <f t="shared" si="168"/>
        <v/>
      </c>
      <c r="BG162" s="4">
        <f t="shared" si="136"/>
        <v>40301</v>
      </c>
      <c r="BH162" s="45">
        <f t="shared" si="137"/>
        <v>0.1</v>
      </c>
      <c r="BI162" s="45" t="str">
        <f t="shared" si="138"/>
        <v/>
      </c>
      <c r="BJ162" s="45" t="str">
        <f t="shared" si="139"/>
        <v/>
      </c>
      <c r="BN162" s="4">
        <f t="shared" si="140"/>
        <v>40301</v>
      </c>
      <c r="BO162" s="45">
        <f t="shared" si="141"/>
        <v>0.1</v>
      </c>
      <c r="BS162" s="12">
        <v>41705</v>
      </c>
      <c r="BT162" s="2">
        <v>651.28499999999997</v>
      </c>
      <c r="BU162" s="10">
        <f t="shared" si="156"/>
        <v>-1.6219237261573538E-2</v>
      </c>
      <c r="BV162" s="58">
        <f t="shared" si="142"/>
        <v>0</v>
      </c>
      <c r="BW162" s="58">
        <f t="shared" si="143"/>
        <v>0</v>
      </c>
      <c r="BX162" s="44">
        <f t="shared" si="144"/>
        <v>0</v>
      </c>
      <c r="BY162" s="44"/>
      <c r="BZ162" s="44">
        <f t="shared" si="149"/>
        <v>-10.737500000000068</v>
      </c>
      <c r="CB162" s="46">
        <f t="shared" si="125"/>
        <v>40301</v>
      </c>
      <c r="CC162" s="9">
        <f t="shared" si="126"/>
        <v>0</v>
      </c>
      <c r="CD162" s="2">
        <f t="shared" si="127"/>
        <v>1</v>
      </c>
      <c r="CE162" s="61">
        <f t="shared" si="169"/>
        <v>0</v>
      </c>
      <c r="CF162" s="9">
        <f t="shared" si="145"/>
        <v>0.1</v>
      </c>
      <c r="CG162" s="9" t="str">
        <f t="shared" si="146"/>
        <v/>
      </c>
      <c r="CH162" s="9" t="str">
        <f t="shared" si="147"/>
        <v/>
      </c>
      <c r="CJ162" s="4">
        <f t="shared" si="162"/>
        <v>40301</v>
      </c>
      <c r="CK162" s="3">
        <f t="shared" si="148"/>
        <v>0.1</v>
      </c>
    </row>
    <row r="163" spans="1:89" x14ac:dyDescent="0.25">
      <c r="A163" s="1">
        <v>40304</v>
      </c>
      <c r="B163" s="3">
        <v>0</v>
      </c>
      <c r="C163">
        <f t="shared" si="128"/>
        <v>1</v>
      </c>
      <c r="D163">
        <f t="shared" si="129"/>
        <v>1</v>
      </c>
      <c r="E163">
        <f t="shared" si="130"/>
        <v>1</v>
      </c>
      <c r="F163">
        <f t="shared" si="131"/>
        <v>0.1</v>
      </c>
      <c r="H163" s="4">
        <f t="shared" si="122"/>
        <v>40304</v>
      </c>
      <c r="I163">
        <f t="shared" si="123"/>
        <v>1</v>
      </c>
      <c r="J163">
        <f t="shared" si="124"/>
        <v>0.1</v>
      </c>
      <c r="L163" s="7">
        <v>40302</v>
      </c>
      <c r="M163" s="9">
        <v>0</v>
      </c>
      <c r="N163" s="10">
        <f t="shared" si="150"/>
        <v>0</v>
      </c>
      <c r="O163" s="8">
        <f t="shared" si="157"/>
        <v>0</v>
      </c>
      <c r="P163" s="11">
        <f t="shared" si="151"/>
        <v>0</v>
      </c>
      <c r="Q163" s="11">
        <f t="shared" si="121"/>
        <v>0</v>
      </c>
      <c r="R163" s="11"/>
      <c r="S163" s="12">
        <f t="shared" si="158"/>
        <v>40304</v>
      </c>
      <c r="T163" s="9">
        <f t="shared" si="152"/>
        <v>0</v>
      </c>
      <c r="U163" s="9" t="str">
        <f t="shared" si="153"/>
        <v/>
      </c>
      <c r="W163" s="1">
        <v>40304</v>
      </c>
      <c r="X163" s="3">
        <v>0</v>
      </c>
      <c r="Z163" s="12">
        <f t="shared" si="159"/>
        <v>40304</v>
      </c>
      <c r="AA163" s="21">
        <f t="shared" si="160"/>
        <v>0</v>
      </c>
      <c r="AB163" s="21" t="str">
        <f t="shared" si="161"/>
        <v/>
      </c>
      <c r="AK163" s="12">
        <v>41706</v>
      </c>
      <c r="AL163" s="2">
        <v>612.33000000000004</v>
      </c>
      <c r="AM163" s="10">
        <f t="shared" si="154"/>
        <v>-5.8842410945247219E-2</v>
      </c>
      <c r="AN163" s="39">
        <f t="shared" si="132"/>
        <v>41707</v>
      </c>
      <c r="AO163" s="40">
        <f t="shared" si="155"/>
        <v>0</v>
      </c>
      <c r="AS163" s="4">
        <f t="shared" si="164"/>
        <v>40304</v>
      </c>
      <c r="AT163" s="3">
        <f t="shared" si="165"/>
        <v>0</v>
      </c>
      <c r="AU163" t="str">
        <f t="shared" si="133"/>
        <v/>
      </c>
      <c r="AV163" t="str">
        <f t="shared" si="134"/>
        <v/>
      </c>
      <c r="AW163" t="str">
        <f t="shared" si="135"/>
        <v/>
      </c>
      <c r="AY163" s="12">
        <f t="shared" si="170"/>
        <v>40304</v>
      </c>
      <c r="AZ163" s="2">
        <f t="shared" si="119"/>
        <v>0</v>
      </c>
      <c r="BA163" s="2">
        <f t="shared" si="120"/>
        <v>1</v>
      </c>
      <c r="BB163" s="51" t="str">
        <f t="shared" si="163"/>
        <v/>
      </c>
      <c r="BC163" s="9">
        <f t="shared" si="166"/>
        <v>0.1</v>
      </c>
      <c r="BD163" s="9" t="str">
        <f t="shared" si="167"/>
        <v/>
      </c>
      <c r="BE163" s="9" t="str">
        <f t="shared" si="168"/>
        <v/>
      </c>
      <c r="BG163" s="4">
        <f t="shared" si="136"/>
        <v>40304</v>
      </c>
      <c r="BH163" s="45">
        <f t="shared" si="137"/>
        <v>0.1</v>
      </c>
      <c r="BI163" s="45" t="str">
        <f t="shared" si="138"/>
        <v/>
      </c>
      <c r="BJ163" s="45" t="str">
        <f t="shared" si="139"/>
        <v/>
      </c>
      <c r="BN163" s="4">
        <f t="shared" si="140"/>
        <v>40304</v>
      </c>
      <c r="BO163" s="45">
        <f t="shared" si="141"/>
        <v>0.1</v>
      </c>
      <c r="BS163" s="12">
        <v>41706</v>
      </c>
      <c r="BT163" s="2">
        <v>612.33000000000004</v>
      </c>
      <c r="BU163" s="10">
        <f t="shared" si="156"/>
        <v>-5.9812524470853667E-2</v>
      </c>
      <c r="BV163" s="58">
        <f t="shared" si="142"/>
        <v>0</v>
      </c>
      <c r="BW163" s="58">
        <f t="shared" si="143"/>
        <v>0</v>
      </c>
      <c r="BX163" s="44">
        <f t="shared" si="144"/>
        <v>0</v>
      </c>
      <c r="BY163" s="44"/>
      <c r="BZ163" s="44">
        <f t="shared" si="149"/>
        <v>-38.954999999999927</v>
      </c>
      <c r="CB163" s="46">
        <f t="shared" si="125"/>
        <v>40304</v>
      </c>
      <c r="CC163" s="9">
        <f t="shared" si="126"/>
        <v>0</v>
      </c>
      <c r="CD163" s="2">
        <f t="shared" si="127"/>
        <v>1</v>
      </c>
      <c r="CE163" s="61">
        <f t="shared" si="169"/>
        <v>0</v>
      </c>
      <c r="CF163" s="9">
        <f t="shared" si="145"/>
        <v>0.1</v>
      </c>
      <c r="CG163" s="9" t="str">
        <f t="shared" si="146"/>
        <v/>
      </c>
      <c r="CH163" s="9" t="str">
        <f t="shared" si="147"/>
        <v/>
      </c>
      <c r="CJ163" s="4">
        <f t="shared" si="162"/>
        <v>40304</v>
      </c>
      <c r="CK163" s="3">
        <f t="shared" si="148"/>
        <v>0.1</v>
      </c>
    </row>
    <row r="164" spans="1:89" x14ac:dyDescent="0.25">
      <c r="A164" s="1">
        <v>40307</v>
      </c>
      <c r="B164" s="3">
        <v>0</v>
      </c>
      <c r="C164">
        <f t="shared" si="128"/>
        <v>1</v>
      </c>
      <c r="D164">
        <f t="shared" si="129"/>
        <v>1</v>
      </c>
      <c r="E164">
        <f t="shared" si="130"/>
        <v>1</v>
      </c>
      <c r="F164">
        <f t="shared" si="131"/>
        <v>0.1</v>
      </c>
      <c r="H164" s="4">
        <f t="shared" si="122"/>
        <v>40307</v>
      </c>
      <c r="I164">
        <f t="shared" si="123"/>
        <v>1</v>
      </c>
      <c r="J164">
        <f t="shared" si="124"/>
        <v>0.1</v>
      </c>
      <c r="L164" s="7">
        <v>40305</v>
      </c>
      <c r="M164" s="9">
        <v>0</v>
      </c>
      <c r="N164" s="10">
        <f t="shared" si="150"/>
        <v>0</v>
      </c>
      <c r="O164" s="8">
        <f t="shared" si="157"/>
        <v>0</v>
      </c>
      <c r="P164" s="11">
        <f t="shared" si="151"/>
        <v>0</v>
      </c>
      <c r="Q164" s="11">
        <f t="shared" si="121"/>
        <v>0</v>
      </c>
      <c r="R164" s="11"/>
      <c r="S164" s="12">
        <f t="shared" si="158"/>
        <v>40307</v>
      </c>
      <c r="T164" s="9">
        <f t="shared" si="152"/>
        <v>0</v>
      </c>
      <c r="U164" s="9" t="str">
        <f t="shared" si="153"/>
        <v/>
      </c>
      <c r="W164" s="1">
        <v>40307</v>
      </c>
      <c r="X164" s="3">
        <v>0</v>
      </c>
      <c r="Z164" s="12">
        <f t="shared" si="159"/>
        <v>40307</v>
      </c>
      <c r="AA164" s="21">
        <f t="shared" si="160"/>
        <v>0</v>
      </c>
      <c r="AB164" s="21" t="str">
        <f t="shared" si="161"/>
        <v/>
      </c>
      <c r="AK164" s="12">
        <v>41707</v>
      </c>
      <c r="AL164" s="2">
        <v>611.16250000000002</v>
      </c>
      <c r="AM164" s="10">
        <f t="shared" si="154"/>
        <v>-1.7926099940886375E-3</v>
      </c>
      <c r="AN164" s="39">
        <f t="shared" si="132"/>
        <v>41708</v>
      </c>
      <c r="AO164" s="40">
        <f t="shared" si="155"/>
        <v>0</v>
      </c>
      <c r="AS164" s="4">
        <f t="shared" si="164"/>
        <v>40307</v>
      </c>
      <c r="AT164" s="3">
        <f t="shared" si="165"/>
        <v>0</v>
      </c>
      <c r="AU164" t="str">
        <f t="shared" si="133"/>
        <v/>
      </c>
      <c r="AV164" t="str">
        <f t="shared" si="134"/>
        <v/>
      </c>
      <c r="AW164" t="str">
        <f t="shared" si="135"/>
        <v/>
      </c>
      <c r="AY164" s="12">
        <f t="shared" si="170"/>
        <v>40307</v>
      </c>
      <c r="AZ164" s="2">
        <f t="shared" si="119"/>
        <v>0</v>
      </c>
      <c r="BA164" s="2">
        <f t="shared" si="120"/>
        <v>1</v>
      </c>
      <c r="BB164" s="51" t="str">
        <f t="shared" si="163"/>
        <v/>
      </c>
      <c r="BC164" s="9">
        <f t="shared" si="166"/>
        <v>0.1</v>
      </c>
      <c r="BD164" s="9" t="str">
        <f t="shared" si="167"/>
        <v/>
      </c>
      <c r="BE164" s="9" t="str">
        <f t="shared" si="168"/>
        <v/>
      </c>
      <c r="BG164" s="4">
        <f t="shared" si="136"/>
        <v>40307</v>
      </c>
      <c r="BH164" s="45">
        <f t="shared" si="137"/>
        <v>0.1</v>
      </c>
      <c r="BI164" s="45" t="str">
        <f t="shared" si="138"/>
        <v/>
      </c>
      <c r="BJ164" s="45" t="str">
        <f t="shared" si="139"/>
        <v/>
      </c>
      <c r="BN164" s="4">
        <f t="shared" si="140"/>
        <v>40307</v>
      </c>
      <c r="BO164" s="45">
        <f t="shared" si="141"/>
        <v>0.1</v>
      </c>
      <c r="BS164" s="12">
        <v>41707</v>
      </c>
      <c r="BT164" s="2">
        <v>611.16250000000002</v>
      </c>
      <c r="BU164" s="10">
        <f t="shared" si="156"/>
        <v>-1.9066516420884459E-3</v>
      </c>
      <c r="BV164" s="58">
        <f t="shared" si="142"/>
        <v>0</v>
      </c>
      <c r="BW164" s="58">
        <f t="shared" si="143"/>
        <v>0</v>
      </c>
      <c r="BX164" s="44">
        <f t="shared" si="144"/>
        <v>0</v>
      </c>
      <c r="BY164" s="44"/>
      <c r="BZ164" s="44">
        <f t="shared" si="149"/>
        <v>-1.1675000000000182</v>
      </c>
      <c r="CB164" s="46">
        <f t="shared" si="125"/>
        <v>40307</v>
      </c>
      <c r="CC164" s="9">
        <f t="shared" si="126"/>
        <v>0</v>
      </c>
      <c r="CD164" s="2">
        <f t="shared" si="127"/>
        <v>1</v>
      </c>
      <c r="CE164" s="61">
        <f t="shared" si="169"/>
        <v>0</v>
      </c>
      <c r="CF164" s="9">
        <f t="shared" si="145"/>
        <v>0.1</v>
      </c>
      <c r="CG164" s="9" t="str">
        <f t="shared" si="146"/>
        <v/>
      </c>
      <c r="CH164" s="9" t="str">
        <f t="shared" si="147"/>
        <v/>
      </c>
      <c r="CJ164" s="4">
        <f t="shared" si="162"/>
        <v>40307</v>
      </c>
      <c r="CK164" s="3">
        <f t="shared" si="148"/>
        <v>0.1</v>
      </c>
    </row>
    <row r="165" spans="1:89" x14ac:dyDescent="0.25">
      <c r="A165" s="1">
        <v>40310</v>
      </c>
      <c r="B165" s="3">
        <v>0</v>
      </c>
      <c r="C165">
        <f t="shared" si="128"/>
        <v>1</v>
      </c>
      <c r="D165">
        <f t="shared" si="129"/>
        <v>1</v>
      </c>
      <c r="E165">
        <f t="shared" si="130"/>
        <v>1</v>
      </c>
      <c r="F165">
        <f t="shared" si="131"/>
        <v>0.1</v>
      </c>
      <c r="H165" s="4">
        <f t="shared" si="122"/>
        <v>40310</v>
      </c>
      <c r="I165">
        <f t="shared" si="123"/>
        <v>1</v>
      </c>
      <c r="J165">
        <f t="shared" si="124"/>
        <v>0.1</v>
      </c>
      <c r="L165" s="7">
        <v>40308</v>
      </c>
      <c r="M165" s="9">
        <v>0</v>
      </c>
      <c r="N165" s="10">
        <f t="shared" si="150"/>
        <v>0</v>
      </c>
      <c r="O165" s="8">
        <f t="shared" si="157"/>
        <v>0</v>
      </c>
      <c r="P165" s="11">
        <f t="shared" si="151"/>
        <v>0</v>
      </c>
      <c r="Q165" s="11">
        <f t="shared" si="121"/>
        <v>0</v>
      </c>
      <c r="R165" s="11"/>
      <c r="S165" s="12">
        <f t="shared" si="158"/>
        <v>40310</v>
      </c>
      <c r="T165" s="9">
        <f t="shared" si="152"/>
        <v>0</v>
      </c>
      <c r="U165" s="9" t="str">
        <f t="shared" si="153"/>
        <v/>
      </c>
      <c r="W165" s="1">
        <v>40310</v>
      </c>
      <c r="X165" s="3">
        <v>0</v>
      </c>
      <c r="Z165" s="12">
        <f t="shared" si="159"/>
        <v>40310</v>
      </c>
      <c r="AA165" s="21">
        <f t="shared" si="160"/>
        <v>0</v>
      </c>
      <c r="AB165" s="21" t="str">
        <f t="shared" si="161"/>
        <v/>
      </c>
      <c r="AK165" s="12">
        <v>41708</v>
      </c>
      <c r="AL165" s="2">
        <v>637.61500000000001</v>
      </c>
      <c r="AM165" s="10">
        <f t="shared" si="154"/>
        <v>4.319974523541225E-2</v>
      </c>
      <c r="AN165" s="39">
        <f t="shared" si="132"/>
        <v>41709</v>
      </c>
      <c r="AO165" s="40">
        <f t="shared" si="155"/>
        <v>0</v>
      </c>
      <c r="AS165" s="4">
        <f t="shared" si="164"/>
        <v>40310</v>
      </c>
      <c r="AT165" s="3">
        <f t="shared" si="165"/>
        <v>0</v>
      </c>
      <c r="AU165" t="str">
        <f t="shared" si="133"/>
        <v/>
      </c>
      <c r="AV165" t="str">
        <f t="shared" si="134"/>
        <v/>
      </c>
      <c r="AW165" t="str">
        <f t="shared" si="135"/>
        <v/>
      </c>
      <c r="AY165" s="12">
        <f t="shared" si="170"/>
        <v>40310</v>
      </c>
      <c r="AZ165" s="2">
        <f t="shared" ref="AZ165:AZ228" si="171">B165</f>
        <v>0</v>
      </c>
      <c r="BA165" s="2">
        <f t="shared" ref="BA165:BA228" si="172">D165</f>
        <v>1</v>
      </c>
      <c r="BB165" s="51" t="str">
        <f t="shared" si="163"/>
        <v/>
      </c>
      <c r="BC165" s="9">
        <f t="shared" si="166"/>
        <v>0.1</v>
      </c>
      <c r="BD165" s="9" t="str">
        <f t="shared" si="167"/>
        <v/>
      </c>
      <c r="BE165" s="9" t="str">
        <f t="shared" si="168"/>
        <v/>
      </c>
      <c r="BG165" s="4">
        <f t="shared" si="136"/>
        <v>40310</v>
      </c>
      <c r="BH165" s="45">
        <f t="shared" si="137"/>
        <v>0.1</v>
      </c>
      <c r="BI165" s="45" t="str">
        <f t="shared" si="138"/>
        <v/>
      </c>
      <c r="BJ165" s="45" t="str">
        <f t="shared" si="139"/>
        <v/>
      </c>
      <c r="BN165" s="4">
        <f t="shared" si="140"/>
        <v>40310</v>
      </c>
      <c r="BO165" s="45">
        <f t="shared" si="141"/>
        <v>0.1</v>
      </c>
      <c r="BS165" s="12">
        <v>41708</v>
      </c>
      <c r="BT165" s="2">
        <v>637.61500000000001</v>
      </c>
      <c r="BU165" s="10">
        <f t="shared" si="156"/>
        <v>4.3282269445523873E-2</v>
      </c>
      <c r="BV165" s="58">
        <f t="shared" si="142"/>
        <v>0</v>
      </c>
      <c r="BW165" s="58">
        <f t="shared" si="143"/>
        <v>0</v>
      </c>
      <c r="BX165" s="44">
        <f t="shared" si="144"/>
        <v>0</v>
      </c>
      <c r="BY165" s="44"/>
      <c r="BZ165" s="44">
        <f t="shared" si="149"/>
        <v>26.452499999999986</v>
      </c>
      <c r="CB165" s="46">
        <f t="shared" si="125"/>
        <v>40310</v>
      </c>
      <c r="CC165" s="9">
        <f t="shared" si="126"/>
        <v>0</v>
      </c>
      <c r="CD165" s="2">
        <f t="shared" si="127"/>
        <v>1</v>
      </c>
      <c r="CE165" s="61">
        <f t="shared" si="169"/>
        <v>0</v>
      </c>
      <c r="CF165" s="9">
        <f t="shared" si="145"/>
        <v>0.1</v>
      </c>
      <c r="CG165" s="9" t="str">
        <f t="shared" si="146"/>
        <v/>
      </c>
      <c r="CH165" s="9" t="str">
        <f t="shared" si="147"/>
        <v/>
      </c>
      <c r="CJ165" s="4">
        <f t="shared" si="162"/>
        <v>40310</v>
      </c>
      <c r="CK165" s="3">
        <f t="shared" si="148"/>
        <v>0.1</v>
      </c>
    </row>
    <row r="166" spans="1:89" x14ac:dyDescent="0.25">
      <c r="A166" s="1">
        <v>40313</v>
      </c>
      <c r="B166" s="3">
        <v>0</v>
      </c>
      <c r="C166">
        <f t="shared" si="128"/>
        <v>1</v>
      </c>
      <c r="D166">
        <f t="shared" si="129"/>
        <v>1</v>
      </c>
      <c r="E166">
        <f t="shared" si="130"/>
        <v>1</v>
      </c>
      <c r="F166">
        <f t="shared" si="131"/>
        <v>0.1</v>
      </c>
      <c r="H166" s="4">
        <f t="shared" si="122"/>
        <v>40313</v>
      </c>
      <c r="I166">
        <f t="shared" si="123"/>
        <v>1</v>
      </c>
      <c r="J166">
        <f t="shared" si="124"/>
        <v>0.1</v>
      </c>
      <c r="L166" s="7">
        <v>40311</v>
      </c>
      <c r="M166" s="9">
        <v>0</v>
      </c>
      <c r="N166" s="10">
        <f t="shared" si="150"/>
        <v>0</v>
      </c>
      <c r="O166" s="8">
        <f t="shared" si="157"/>
        <v>0</v>
      </c>
      <c r="P166" s="11">
        <f t="shared" si="151"/>
        <v>0</v>
      </c>
      <c r="Q166" s="11">
        <f t="shared" si="121"/>
        <v>0</v>
      </c>
      <c r="R166" s="11"/>
      <c r="S166" s="12">
        <f t="shared" si="158"/>
        <v>40313</v>
      </c>
      <c r="T166" s="9">
        <f t="shared" si="152"/>
        <v>0</v>
      </c>
      <c r="U166" s="9" t="str">
        <f t="shared" si="153"/>
        <v/>
      </c>
      <c r="W166" s="1">
        <v>40313</v>
      </c>
      <c r="X166" s="3">
        <v>0</v>
      </c>
      <c r="Z166" s="12">
        <f t="shared" si="159"/>
        <v>40313</v>
      </c>
      <c r="AA166" s="21">
        <f t="shared" si="160"/>
        <v>0</v>
      </c>
      <c r="AB166" s="21" t="str">
        <f t="shared" si="161"/>
        <v/>
      </c>
      <c r="AK166" s="12">
        <v>41709</v>
      </c>
      <c r="AL166" s="2">
        <v>626</v>
      </c>
      <c r="AM166" s="10">
        <f t="shared" si="154"/>
        <v>-1.9004765508354993E-2</v>
      </c>
      <c r="AN166" s="39">
        <f t="shared" si="132"/>
        <v>41710</v>
      </c>
      <c r="AO166" s="40">
        <f t="shared" si="155"/>
        <v>0</v>
      </c>
      <c r="AS166" s="4">
        <f t="shared" si="164"/>
        <v>40313</v>
      </c>
      <c r="AT166" s="3">
        <f t="shared" si="165"/>
        <v>0</v>
      </c>
      <c r="AU166" t="str">
        <f t="shared" si="133"/>
        <v/>
      </c>
      <c r="AV166" t="str">
        <f t="shared" si="134"/>
        <v/>
      </c>
      <c r="AW166" t="str">
        <f t="shared" si="135"/>
        <v/>
      </c>
      <c r="AY166" s="12">
        <f t="shared" si="170"/>
        <v>40313</v>
      </c>
      <c r="AZ166" s="2">
        <f t="shared" si="171"/>
        <v>0</v>
      </c>
      <c r="BA166" s="2">
        <f t="shared" si="172"/>
        <v>1</v>
      </c>
      <c r="BB166" s="51" t="str">
        <f t="shared" si="163"/>
        <v/>
      </c>
      <c r="BC166" s="9">
        <f t="shared" si="166"/>
        <v>0.1</v>
      </c>
      <c r="BD166" s="9" t="str">
        <f t="shared" si="167"/>
        <v/>
      </c>
      <c r="BE166" s="9" t="str">
        <f t="shared" si="168"/>
        <v/>
      </c>
      <c r="BG166" s="4">
        <f t="shared" si="136"/>
        <v>40313</v>
      </c>
      <c r="BH166" s="45">
        <f t="shared" si="137"/>
        <v>0.1</v>
      </c>
      <c r="BI166" s="45" t="str">
        <f t="shared" si="138"/>
        <v/>
      </c>
      <c r="BJ166" s="45" t="str">
        <f t="shared" si="139"/>
        <v/>
      </c>
      <c r="BN166" s="4">
        <f t="shared" si="140"/>
        <v>40313</v>
      </c>
      <c r="BO166" s="45">
        <f t="shared" si="141"/>
        <v>0.1</v>
      </c>
      <c r="BS166" s="12">
        <v>41709</v>
      </c>
      <c r="BT166" s="2">
        <v>626</v>
      </c>
      <c r="BU166" s="10">
        <f t="shared" si="156"/>
        <v>-1.8216321761564593E-2</v>
      </c>
      <c r="BV166" s="58">
        <f t="shared" si="142"/>
        <v>0</v>
      </c>
      <c r="BW166" s="58">
        <f t="shared" si="143"/>
        <v>0</v>
      </c>
      <c r="BX166" s="44">
        <f t="shared" si="144"/>
        <v>0</v>
      </c>
      <c r="BY166" s="44"/>
      <c r="BZ166" s="44">
        <f t="shared" si="149"/>
        <v>-11.615000000000009</v>
      </c>
      <c r="CB166" s="46">
        <f t="shared" si="125"/>
        <v>40313</v>
      </c>
      <c r="CC166" s="9">
        <f t="shared" si="126"/>
        <v>0</v>
      </c>
      <c r="CD166" s="2">
        <f t="shared" si="127"/>
        <v>1</v>
      </c>
      <c r="CE166" s="61">
        <f t="shared" si="169"/>
        <v>0</v>
      </c>
      <c r="CF166" s="9">
        <f t="shared" si="145"/>
        <v>0.1</v>
      </c>
      <c r="CG166" s="9" t="str">
        <f t="shared" si="146"/>
        <v/>
      </c>
      <c r="CH166" s="9" t="str">
        <f t="shared" si="147"/>
        <v/>
      </c>
      <c r="CJ166" s="4">
        <f t="shared" si="162"/>
        <v>40313</v>
      </c>
      <c r="CK166" s="3">
        <f t="shared" si="148"/>
        <v>0.1</v>
      </c>
    </row>
    <row r="167" spans="1:89" x14ac:dyDescent="0.25">
      <c r="A167" s="1">
        <v>40316</v>
      </c>
      <c r="B167" s="3">
        <v>0</v>
      </c>
      <c r="C167">
        <f t="shared" si="128"/>
        <v>1</v>
      </c>
      <c r="D167">
        <f t="shared" si="129"/>
        <v>1</v>
      </c>
      <c r="E167">
        <f t="shared" si="130"/>
        <v>1</v>
      </c>
      <c r="F167">
        <f t="shared" si="131"/>
        <v>0.1</v>
      </c>
      <c r="H167" s="4">
        <f t="shared" si="122"/>
        <v>40316</v>
      </c>
      <c r="I167">
        <f t="shared" si="123"/>
        <v>1</v>
      </c>
      <c r="J167">
        <f t="shared" si="124"/>
        <v>0.1</v>
      </c>
      <c r="L167" s="7">
        <v>40314</v>
      </c>
      <c r="M167" s="9">
        <v>0</v>
      </c>
      <c r="N167" s="10">
        <f t="shared" si="150"/>
        <v>0</v>
      </c>
      <c r="O167" s="8">
        <f t="shared" si="157"/>
        <v>0</v>
      </c>
      <c r="P167" s="11">
        <f t="shared" si="151"/>
        <v>0</v>
      </c>
      <c r="Q167" s="11">
        <f t="shared" ref="Q167:Q223" si="173">IF(O167&gt;$Q$5,1,0)</f>
        <v>0</v>
      </c>
      <c r="R167" s="11"/>
      <c r="S167" s="12">
        <f t="shared" si="158"/>
        <v>40316</v>
      </c>
      <c r="T167" s="9">
        <f t="shared" si="152"/>
        <v>0</v>
      </c>
      <c r="U167" s="9" t="str">
        <f t="shared" si="153"/>
        <v/>
      </c>
      <c r="W167" s="1">
        <v>40316</v>
      </c>
      <c r="X167" s="3">
        <v>0</v>
      </c>
      <c r="Z167" s="12">
        <f t="shared" si="159"/>
        <v>40316</v>
      </c>
      <c r="AA167" s="21">
        <f t="shared" si="160"/>
        <v>0</v>
      </c>
      <c r="AB167" s="21" t="str">
        <f t="shared" si="161"/>
        <v/>
      </c>
      <c r="AK167" s="12">
        <v>41710</v>
      </c>
      <c r="AL167" s="2">
        <v>633.74748999999997</v>
      </c>
      <c r="AM167" s="10">
        <f t="shared" si="154"/>
        <v>1.2150733593155699E-2</v>
      </c>
      <c r="AN167" s="39">
        <f t="shared" si="132"/>
        <v>41711</v>
      </c>
      <c r="AO167" s="40">
        <f t="shared" si="155"/>
        <v>0</v>
      </c>
      <c r="AS167" s="4">
        <f t="shared" si="164"/>
        <v>40316</v>
      </c>
      <c r="AT167" s="3">
        <f t="shared" si="165"/>
        <v>0</v>
      </c>
      <c r="AU167" t="str">
        <f t="shared" si="133"/>
        <v/>
      </c>
      <c r="AV167" t="str">
        <f t="shared" si="134"/>
        <v/>
      </c>
      <c r="AW167" t="str">
        <f t="shared" si="135"/>
        <v/>
      </c>
      <c r="AY167" s="12">
        <f t="shared" si="170"/>
        <v>40316</v>
      </c>
      <c r="AZ167" s="2">
        <f t="shared" si="171"/>
        <v>0</v>
      </c>
      <c r="BA167" s="2">
        <f t="shared" si="172"/>
        <v>1</v>
      </c>
      <c r="BB167" s="51" t="str">
        <f t="shared" si="163"/>
        <v/>
      </c>
      <c r="BC167" s="9">
        <f t="shared" si="166"/>
        <v>0.1</v>
      </c>
      <c r="BD167" s="9" t="str">
        <f t="shared" si="167"/>
        <v/>
      </c>
      <c r="BE167" s="9" t="str">
        <f t="shared" si="168"/>
        <v/>
      </c>
      <c r="BG167" s="4">
        <f t="shared" si="136"/>
        <v>40316</v>
      </c>
      <c r="BH167" s="45">
        <f t="shared" si="137"/>
        <v>0.1</v>
      </c>
      <c r="BI167" s="45" t="str">
        <f t="shared" si="138"/>
        <v/>
      </c>
      <c r="BJ167" s="45" t="str">
        <f t="shared" si="139"/>
        <v/>
      </c>
      <c r="BN167" s="4">
        <f t="shared" si="140"/>
        <v>40316</v>
      </c>
      <c r="BO167" s="45">
        <f t="shared" si="141"/>
        <v>0.1</v>
      </c>
      <c r="BS167" s="12">
        <v>41710</v>
      </c>
      <c r="BT167" s="2">
        <v>633.74748999999997</v>
      </c>
      <c r="BU167" s="10">
        <f t="shared" si="156"/>
        <v>1.2376182108626151E-2</v>
      </c>
      <c r="BV167" s="58">
        <f t="shared" si="142"/>
        <v>0</v>
      </c>
      <c r="BW167" s="58">
        <f t="shared" si="143"/>
        <v>0</v>
      </c>
      <c r="BX167" s="44">
        <f t="shared" si="144"/>
        <v>0</v>
      </c>
      <c r="BY167" s="44"/>
      <c r="BZ167" s="44">
        <f t="shared" si="149"/>
        <v>7.7474899999999707</v>
      </c>
      <c r="CB167" s="46">
        <f t="shared" si="125"/>
        <v>40316</v>
      </c>
      <c r="CC167" s="9">
        <f t="shared" si="126"/>
        <v>0</v>
      </c>
      <c r="CD167" s="2">
        <f t="shared" si="127"/>
        <v>1</v>
      </c>
      <c r="CE167" s="61">
        <f t="shared" si="169"/>
        <v>0</v>
      </c>
      <c r="CF167" s="9">
        <f t="shared" si="145"/>
        <v>0.1</v>
      </c>
      <c r="CG167" s="9" t="str">
        <f t="shared" si="146"/>
        <v/>
      </c>
      <c r="CH167" s="9" t="str">
        <f t="shared" si="147"/>
        <v/>
      </c>
      <c r="CJ167" s="4">
        <f t="shared" si="162"/>
        <v>40316</v>
      </c>
      <c r="CK167" s="3">
        <f t="shared" si="148"/>
        <v>0.1</v>
      </c>
    </row>
    <row r="168" spans="1:89" x14ac:dyDescent="0.25">
      <c r="A168" s="1">
        <v>40319</v>
      </c>
      <c r="B168" s="3">
        <v>0</v>
      </c>
      <c r="C168">
        <f t="shared" si="128"/>
        <v>1</v>
      </c>
      <c r="D168">
        <f t="shared" si="129"/>
        <v>1</v>
      </c>
      <c r="E168">
        <f t="shared" si="130"/>
        <v>1</v>
      </c>
      <c r="F168">
        <f t="shared" si="131"/>
        <v>0.1</v>
      </c>
      <c r="H168" s="4">
        <f t="shared" si="122"/>
        <v>40319</v>
      </c>
      <c r="I168">
        <f t="shared" si="123"/>
        <v>1</v>
      </c>
      <c r="J168">
        <f t="shared" si="124"/>
        <v>0.1</v>
      </c>
      <c r="L168" s="7">
        <v>40317</v>
      </c>
      <c r="M168" s="9">
        <v>0</v>
      </c>
      <c r="N168" s="10">
        <f t="shared" si="150"/>
        <v>0</v>
      </c>
      <c r="O168" s="8">
        <f t="shared" si="157"/>
        <v>0</v>
      </c>
      <c r="P168" s="11">
        <f t="shared" si="151"/>
        <v>0</v>
      </c>
      <c r="Q168" s="11">
        <f t="shared" si="173"/>
        <v>0</v>
      </c>
      <c r="R168" s="11"/>
      <c r="S168" s="12">
        <f t="shared" si="158"/>
        <v>40319</v>
      </c>
      <c r="T168" s="9">
        <f t="shared" si="152"/>
        <v>0</v>
      </c>
      <c r="U168" s="9" t="str">
        <f t="shared" si="153"/>
        <v/>
      </c>
      <c r="W168" s="1">
        <v>40319</v>
      </c>
      <c r="X168" s="3">
        <v>0</v>
      </c>
      <c r="Z168" s="12">
        <f t="shared" si="159"/>
        <v>40319</v>
      </c>
      <c r="AA168" s="21">
        <f t="shared" si="160"/>
        <v>0</v>
      </c>
      <c r="AB168" s="21" t="str">
        <f t="shared" si="161"/>
        <v/>
      </c>
      <c r="AK168" s="12">
        <v>41711</v>
      </c>
      <c r="AL168" s="2">
        <v>631.755</v>
      </c>
      <c r="AM168" s="10">
        <f t="shared" si="154"/>
        <v>-3.1828913738018772E-3</v>
      </c>
      <c r="AN168" s="39">
        <f t="shared" si="132"/>
        <v>41712</v>
      </c>
      <c r="AO168" s="40">
        <f t="shared" si="155"/>
        <v>0</v>
      </c>
      <c r="AS168" s="4">
        <f t="shared" si="164"/>
        <v>40319</v>
      </c>
      <c r="AT168" s="3">
        <f t="shared" si="165"/>
        <v>0</v>
      </c>
      <c r="AU168" t="str">
        <f t="shared" si="133"/>
        <v/>
      </c>
      <c r="AV168" t="str">
        <f t="shared" si="134"/>
        <v/>
      </c>
      <c r="AW168" t="str">
        <f t="shared" si="135"/>
        <v/>
      </c>
      <c r="AY168" s="12">
        <f t="shared" si="170"/>
        <v>40319</v>
      </c>
      <c r="AZ168" s="2">
        <f t="shared" si="171"/>
        <v>0</v>
      </c>
      <c r="BA168" s="2">
        <f t="shared" si="172"/>
        <v>1</v>
      </c>
      <c r="BB168" s="51" t="str">
        <f t="shared" si="163"/>
        <v/>
      </c>
      <c r="BC168" s="9">
        <f t="shared" si="166"/>
        <v>0.1</v>
      </c>
      <c r="BD168" s="9" t="str">
        <f t="shared" si="167"/>
        <v/>
      </c>
      <c r="BE168" s="9" t="str">
        <f t="shared" si="168"/>
        <v/>
      </c>
      <c r="BG168" s="4">
        <f t="shared" si="136"/>
        <v>40319</v>
      </c>
      <c r="BH168" s="45">
        <f t="shared" si="137"/>
        <v>0.1</v>
      </c>
      <c r="BI168" s="45" t="str">
        <f t="shared" si="138"/>
        <v/>
      </c>
      <c r="BJ168" s="45" t="str">
        <f t="shared" si="139"/>
        <v/>
      </c>
      <c r="BN168" s="4">
        <f t="shared" si="140"/>
        <v>40319</v>
      </c>
      <c r="BO168" s="45">
        <f t="shared" si="141"/>
        <v>0.1</v>
      </c>
      <c r="BS168" s="12">
        <v>41711</v>
      </c>
      <c r="BT168" s="2">
        <v>631.755</v>
      </c>
      <c r="BU168" s="10">
        <f t="shared" si="156"/>
        <v>-3.1439808937152166E-3</v>
      </c>
      <c r="BV168" s="58">
        <f t="shared" si="142"/>
        <v>0</v>
      </c>
      <c r="BW168" s="58">
        <f t="shared" si="143"/>
        <v>0</v>
      </c>
      <c r="BX168" s="44">
        <f t="shared" si="144"/>
        <v>0</v>
      </c>
      <c r="BY168" s="44"/>
      <c r="BZ168" s="44">
        <f t="shared" si="149"/>
        <v>-1.9924899999999752</v>
      </c>
      <c r="CB168" s="46">
        <f t="shared" si="125"/>
        <v>40319</v>
      </c>
      <c r="CC168" s="9">
        <f t="shared" si="126"/>
        <v>0</v>
      </c>
      <c r="CD168" s="2">
        <f t="shared" si="127"/>
        <v>1</v>
      </c>
      <c r="CE168" s="61">
        <f t="shared" si="169"/>
        <v>0</v>
      </c>
      <c r="CF168" s="9">
        <f t="shared" si="145"/>
        <v>0.1</v>
      </c>
      <c r="CG168" s="9" t="str">
        <f t="shared" si="146"/>
        <v/>
      </c>
      <c r="CH168" s="9" t="str">
        <f t="shared" si="147"/>
        <v/>
      </c>
      <c r="CJ168" s="4">
        <f t="shared" si="162"/>
        <v>40319</v>
      </c>
      <c r="CK168" s="3">
        <f t="shared" si="148"/>
        <v>0.1</v>
      </c>
    </row>
    <row r="169" spans="1:89" x14ac:dyDescent="0.25">
      <c r="A169" s="1">
        <v>40322</v>
      </c>
      <c r="B169" s="3">
        <v>0</v>
      </c>
      <c r="C169">
        <f t="shared" si="128"/>
        <v>1</v>
      </c>
      <c r="D169">
        <f t="shared" si="129"/>
        <v>1</v>
      </c>
      <c r="E169">
        <f t="shared" si="130"/>
        <v>1</v>
      </c>
      <c r="F169">
        <f t="shared" si="131"/>
        <v>0.1</v>
      </c>
      <c r="H169" s="4">
        <f t="shared" si="122"/>
        <v>40322</v>
      </c>
      <c r="I169">
        <f t="shared" si="123"/>
        <v>1</v>
      </c>
      <c r="J169">
        <f t="shared" si="124"/>
        <v>0.1</v>
      </c>
      <c r="L169" s="7">
        <v>40320</v>
      </c>
      <c r="M169" s="9">
        <v>0</v>
      </c>
      <c r="N169" s="10">
        <f t="shared" si="150"/>
        <v>0</v>
      </c>
      <c r="O169" s="8">
        <f t="shared" si="157"/>
        <v>0</v>
      </c>
      <c r="P169" s="11">
        <f t="shared" si="151"/>
        <v>0</v>
      </c>
      <c r="Q169" s="11">
        <f t="shared" si="173"/>
        <v>0</v>
      </c>
      <c r="R169" s="11"/>
      <c r="S169" s="12">
        <f t="shared" si="158"/>
        <v>40322</v>
      </c>
      <c r="T169" s="9">
        <f t="shared" si="152"/>
        <v>0</v>
      </c>
      <c r="U169" s="9" t="str">
        <f t="shared" si="153"/>
        <v/>
      </c>
      <c r="W169" s="1">
        <v>40322</v>
      </c>
      <c r="X169" s="3">
        <v>0</v>
      </c>
      <c r="Z169" s="12">
        <f t="shared" si="159"/>
        <v>40322</v>
      </c>
      <c r="AA169" s="21">
        <f t="shared" si="160"/>
        <v>0</v>
      </c>
      <c r="AB169" s="21" t="str">
        <f t="shared" si="161"/>
        <v/>
      </c>
      <c r="AK169" s="12">
        <v>41712</v>
      </c>
      <c r="AL169" s="2">
        <v>636.41413999999997</v>
      </c>
      <c r="AM169" s="10">
        <f t="shared" si="154"/>
        <v>7.3517293141468374E-3</v>
      </c>
      <c r="AN169" s="39">
        <f t="shared" si="132"/>
        <v>41713</v>
      </c>
      <c r="AO169" s="40">
        <f t="shared" si="155"/>
        <v>0</v>
      </c>
      <c r="AS169" s="4">
        <f t="shared" si="164"/>
        <v>40322</v>
      </c>
      <c r="AT169" s="3">
        <f t="shared" si="165"/>
        <v>0</v>
      </c>
      <c r="AU169" t="str">
        <f t="shared" si="133"/>
        <v/>
      </c>
      <c r="AV169" t="str">
        <f t="shared" si="134"/>
        <v/>
      </c>
      <c r="AW169" t="str">
        <f t="shared" si="135"/>
        <v/>
      </c>
      <c r="AY169" s="12">
        <f t="shared" si="170"/>
        <v>40322</v>
      </c>
      <c r="AZ169" s="2">
        <f t="shared" si="171"/>
        <v>0</v>
      </c>
      <c r="BA169" s="2">
        <f t="shared" si="172"/>
        <v>1</v>
      </c>
      <c r="BB169" s="51" t="str">
        <f t="shared" si="163"/>
        <v/>
      </c>
      <c r="BC169" s="9">
        <f t="shared" si="166"/>
        <v>0.1</v>
      </c>
      <c r="BD169" s="9" t="str">
        <f t="shared" si="167"/>
        <v/>
      </c>
      <c r="BE169" s="9" t="str">
        <f t="shared" si="168"/>
        <v/>
      </c>
      <c r="BG169" s="4">
        <f t="shared" si="136"/>
        <v>40322</v>
      </c>
      <c r="BH169" s="45">
        <f t="shared" si="137"/>
        <v>0.1</v>
      </c>
      <c r="BI169" s="45" t="str">
        <f t="shared" si="138"/>
        <v/>
      </c>
      <c r="BJ169" s="45" t="str">
        <f t="shared" si="139"/>
        <v/>
      </c>
      <c r="BN169" s="4">
        <f t="shared" si="140"/>
        <v>40322</v>
      </c>
      <c r="BO169" s="45">
        <f t="shared" si="141"/>
        <v>0.1</v>
      </c>
      <c r="BS169" s="12">
        <v>41712</v>
      </c>
      <c r="BT169" s="2">
        <v>636.41413999999997</v>
      </c>
      <c r="BU169" s="10">
        <f t="shared" si="156"/>
        <v>7.3749159088570401E-3</v>
      </c>
      <c r="BV169" s="58">
        <f t="shared" si="142"/>
        <v>0</v>
      </c>
      <c r="BW169" s="58">
        <f t="shared" si="143"/>
        <v>0</v>
      </c>
      <c r="BX169" s="44">
        <f t="shared" si="144"/>
        <v>0</v>
      </c>
      <c r="BY169" s="44"/>
      <c r="BZ169" s="44">
        <f t="shared" si="149"/>
        <v>4.6591399999999794</v>
      </c>
      <c r="CB169" s="46">
        <f t="shared" si="125"/>
        <v>40322</v>
      </c>
      <c r="CC169" s="9">
        <f t="shared" si="126"/>
        <v>0</v>
      </c>
      <c r="CD169" s="2">
        <f t="shared" si="127"/>
        <v>1</v>
      </c>
      <c r="CE169" s="61">
        <f t="shared" si="169"/>
        <v>0</v>
      </c>
      <c r="CF169" s="9">
        <f t="shared" si="145"/>
        <v>0.1</v>
      </c>
      <c r="CG169" s="9" t="str">
        <f t="shared" si="146"/>
        <v/>
      </c>
      <c r="CH169" s="9" t="str">
        <f t="shared" si="147"/>
        <v/>
      </c>
      <c r="CJ169" s="4">
        <f t="shared" si="162"/>
        <v>40322</v>
      </c>
      <c r="CK169" s="3">
        <f t="shared" si="148"/>
        <v>0.1</v>
      </c>
    </row>
    <row r="170" spans="1:89" x14ac:dyDescent="0.25">
      <c r="A170" s="1">
        <v>40325</v>
      </c>
      <c r="B170" s="3">
        <v>0</v>
      </c>
      <c r="C170">
        <f t="shared" si="128"/>
        <v>1</v>
      </c>
      <c r="D170">
        <f t="shared" si="129"/>
        <v>1</v>
      </c>
      <c r="E170">
        <f t="shared" si="130"/>
        <v>1</v>
      </c>
      <c r="F170">
        <f t="shared" si="131"/>
        <v>0.1</v>
      </c>
      <c r="H170" s="4">
        <f t="shared" si="122"/>
        <v>40325</v>
      </c>
      <c r="I170">
        <f t="shared" si="123"/>
        <v>1</v>
      </c>
      <c r="J170">
        <f t="shared" si="124"/>
        <v>0.1</v>
      </c>
      <c r="L170" s="7">
        <v>40323</v>
      </c>
      <c r="M170" s="9">
        <v>0</v>
      </c>
      <c r="N170" s="10">
        <f t="shared" si="150"/>
        <v>0</v>
      </c>
      <c r="O170" s="8">
        <f t="shared" si="157"/>
        <v>0</v>
      </c>
      <c r="P170" s="11">
        <f t="shared" si="151"/>
        <v>0</v>
      </c>
      <c r="Q170" s="11">
        <f t="shared" si="173"/>
        <v>0</v>
      </c>
      <c r="R170" s="11"/>
      <c r="S170" s="12">
        <f t="shared" si="158"/>
        <v>40325</v>
      </c>
      <c r="T170" s="9">
        <f t="shared" si="152"/>
        <v>0</v>
      </c>
      <c r="U170" s="9" t="str">
        <f t="shared" si="153"/>
        <v/>
      </c>
      <c r="W170" s="1">
        <v>40325</v>
      </c>
      <c r="X170" s="3">
        <v>0</v>
      </c>
      <c r="Z170" s="12">
        <f t="shared" si="159"/>
        <v>40325</v>
      </c>
      <c r="AA170" s="21">
        <f t="shared" si="160"/>
        <v>0</v>
      </c>
      <c r="AB170" s="21" t="str">
        <f t="shared" si="161"/>
        <v/>
      </c>
      <c r="AK170" s="12">
        <v>41713</v>
      </c>
      <c r="AL170" s="2">
        <v>628.18750999999997</v>
      </c>
      <c r="AM170" s="10">
        <f t="shared" si="154"/>
        <v>-1.3021867654391339E-2</v>
      </c>
      <c r="AN170" s="39">
        <f t="shared" si="132"/>
        <v>41714</v>
      </c>
      <c r="AO170" s="40">
        <f t="shared" si="155"/>
        <v>0</v>
      </c>
      <c r="AS170" s="4">
        <f t="shared" si="164"/>
        <v>40325</v>
      </c>
      <c r="AT170" s="3">
        <f t="shared" si="165"/>
        <v>0</v>
      </c>
      <c r="AU170" t="str">
        <f t="shared" si="133"/>
        <v/>
      </c>
      <c r="AV170" t="str">
        <f t="shared" si="134"/>
        <v/>
      </c>
      <c r="AW170" t="str">
        <f t="shared" si="135"/>
        <v/>
      </c>
      <c r="AY170" s="12">
        <f t="shared" si="170"/>
        <v>40325</v>
      </c>
      <c r="AZ170" s="2">
        <f t="shared" si="171"/>
        <v>0</v>
      </c>
      <c r="BA170" s="2">
        <f t="shared" si="172"/>
        <v>1</v>
      </c>
      <c r="BB170" s="51" t="str">
        <f t="shared" si="163"/>
        <v/>
      </c>
      <c r="BC170" s="9">
        <f t="shared" si="166"/>
        <v>0.1</v>
      </c>
      <c r="BD170" s="9" t="str">
        <f t="shared" si="167"/>
        <v/>
      </c>
      <c r="BE170" s="9" t="str">
        <f t="shared" si="168"/>
        <v/>
      </c>
      <c r="BG170" s="4">
        <f t="shared" si="136"/>
        <v>40325</v>
      </c>
      <c r="BH170" s="45">
        <f t="shared" si="137"/>
        <v>0.1</v>
      </c>
      <c r="BI170" s="45" t="str">
        <f t="shared" si="138"/>
        <v/>
      </c>
      <c r="BJ170" s="45" t="str">
        <f t="shared" si="139"/>
        <v/>
      </c>
      <c r="BN170" s="4">
        <f t="shared" si="140"/>
        <v>40325</v>
      </c>
      <c r="BO170" s="45">
        <f t="shared" si="141"/>
        <v>0.1</v>
      </c>
      <c r="BS170" s="12">
        <v>41713</v>
      </c>
      <c r="BT170" s="2">
        <v>628.18750999999997</v>
      </c>
      <c r="BU170" s="10">
        <f t="shared" si="156"/>
        <v>-1.2926535541777875E-2</v>
      </c>
      <c r="BV170" s="58">
        <f t="shared" si="142"/>
        <v>0</v>
      </c>
      <c r="BW170" s="58">
        <f t="shared" si="143"/>
        <v>0</v>
      </c>
      <c r="BX170" s="44">
        <f t="shared" si="144"/>
        <v>0</v>
      </c>
      <c r="BY170" s="44"/>
      <c r="BZ170" s="44">
        <f t="shared" si="149"/>
        <v>-8.2266300000000001</v>
      </c>
      <c r="CB170" s="46">
        <f t="shared" si="125"/>
        <v>40325</v>
      </c>
      <c r="CC170" s="9">
        <f t="shared" si="126"/>
        <v>0</v>
      </c>
      <c r="CD170" s="2">
        <f t="shared" si="127"/>
        <v>1</v>
      </c>
      <c r="CE170" s="61">
        <f t="shared" si="169"/>
        <v>0</v>
      </c>
      <c r="CF170" s="9">
        <f t="shared" si="145"/>
        <v>0.1</v>
      </c>
      <c r="CG170" s="9" t="str">
        <f t="shared" si="146"/>
        <v/>
      </c>
      <c r="CH170" s="9" t="str">
        <f t="shared" si="147"/>
        <v/>
      </c>
      <c r="CJ170" s="4">
        <f t="shared" si="162"/>
        <v>40325</v>
      </c>
      <c r="CK170" s="3">
        <f t="shared" si="148"/>
        <v>0.1</v>
      </c>
    </row>
    <row r="171" spans="1:89" x14ac:dyDescent="0.25">
      <c r="A171" s="1">
        <v>40328</v>
      </c>
      <c r="B171" s="3">
        <v>0</v>
      </c>
      <c r="C171">
        <f t="shared" si="128"/>
        <v>1</v>
      </c>
      <c r="D171">
        <f t="shared" si="129"/>
        <v>1</v>
      </c>
      <c r="E171">
        <f t="shared" si="130"/>
        <v>1</v>
      </c>
      <c r="F171">
        <f t="shared" si="131"/>
        <v>0.1</v>
      </c>
      <c r="H171" s="4">
        <f t="shared" si="122"/>
        <v>40328</v>
      </c>
      <c r="I171">
        <f t="shared" si="123"/>
        <v>1</v>
      </c>
      <c r="J171">
        <f t="shared" si="124"/>
        <v>0.1</v>
      </c>
      <c r="L171" s="7">
        <v>40326</v>
      </c>
      <c r="M171" s="9">
        <v>0</v>
      </c>
      <c r="N171" s="10">
        <f t="shared" si="150"/>
        <v>0</v>
      </c>
      <c r="O171" s="8">
        <f t="shared" si="157"/>
        <v>0</v>
      </c>
      <c r="P171" s="11">
        <f t="shared" si="151"/>
        <v>0</v>
      </c>
      <c r="Q171" s="11">
        <f t="shared" si="173"/>
        <v>0</v>
      </c>
      <c r="R171" s="11"/>
      <c r="S171" s="12">
        <f t="shared" si="158"/>
        <v>40328</v>
      </c>
      <c r="T171" s="9">
        <f t="shared" si="152"/>
        <v>0</v>
      </c>
      <c r="U171" s="9" t="str">
        <f t="shared" si="153"/>
        <v/>
      </c>
      <c r="W171" s="1">
        <v>40328</v>
      </c>
      <c r="X171" s="3">
        <v>0</v>
      </c>
      <c r="Z171" s="12">
        <f t="shared" si="159"/>
        <v>40328</v>
      </c>
      <c r="AA171" s="21">
        <f t="shared" si="160"/>
        <v>0</v>
      </c>
      <c r="AB171" s="21" t="str">
        <f t="shared" si="161"/>
        <v/>
      </c>
      <c r="AK171" s="12">
        <v>41714</v>
      </c>
      <c r="AL171" s="2">
        <v>632.95333000000005</v>
      </c>
      <c r="AM171" s="10">
        <f t="shared" si="154"/>
        <v>7.4885514014507541E-3</v>
      </c>
      <c r="AN171" s="39">
        <f t="shared" si="132"/>
        <v>41715</v>
      </c>
      <c r="AO171" s="40">
        <f t="shared" si="155"/>
        <v>0</v>
      </c>
      <c r="AS171" s="4">
        <f t="shared" si="164"/>
        <v>40328</v>
      </c>
      <c r="AT171" s="3">
        <f t="shared" si="165"/>
        <v>0</v>
      </c>
      <c r="AU171" t="str">
        <f t="shared" si="133"/>
        <v/>
      </c>
      <c r="AV171" t="str">
        <f t="shared" si="134"/>
        <v/>
      </c>
      <c r="AW171" t="str">
        <f t="shared" si="135"/>
        <v/>
      </c>
      <c r="AY171" s="12">
        <f t="shared" si="170"/>
        <v>40328</v>
      </c>
      <c r="AZ171" s="2">
        <f t="shared" si="171"/>
        <v>0</v>
      </c>
      <c r="BA171" s="2">
        <f t="shared" si="172"/>
        <v>1</v>
      </c>
      <c r="BB171" s="51" t="str">
        <f t="shared" si="163"/>
        <v/>
      </c>
      <c r="BC171" s="9">
        <f t="shared" si="166"/>
        <v>0.1</v>
      </c>
      <c r="BD171" s="9" t="str">
        <f t="shared" si="167"/>
        <v/>
      </c>
      <c r="BE171" s="9" t="str">
        <f t="shared" si="168"/>
        <v/>
      </c>
      <c r="BG171" s="4">
        <f t="shared" si="136"/>
        <v>40328</v>
      </c>
      <c r="BH171" s="45">
        <f t="shared" si="137"/>
        <v>0.1</v>
      </c>
      <c r="BI171" s="45" t="str">
        <f t="shared" si="138"/>
        <v/>
      </c>
      <c r="BJ171" s="45" t="str">
        <f t="shared" si="139"/>
        <v/>
      </c>
      <c r="BN171" s="4">
        <f t="shared" si="140"/>
        <v>40328</v>
      </c>
      <c r="BO171" s="45">
        <f t="shared" si="141"/>
        <v>0.1</v>
      </c>
      <c r="BS171" s="12">
        <v>41714</v>
      </c>
      <c r="BT171" s="2">
        <v>632.95333000000005</v>
      </c>
      <c r="BU171" s="10">
        <f t="shared" si="156"/>
        <v>7.5866201160224855E-3</v>
      </c>
      <c r="BV171" s="58">
        <f t="shared" si="142"/>
        <v>0</v>
      </c>
      <c r="BW171" s="58">
        <f t="shared" si="143"/>
        <v>0</v>
      </c>
      <c r="BX171" s="44">
        <f t="shared" si="144"/>
        <v>0</v>
      </c>
      <c r="BY171" s="44"/>
      <c r="BZ171" s="44">
        <f t="shared" si="149"/>
        <v>4.7658200000000761</v>
      </c>
      <c r="CB171" s="46">
        <f t="shared" si="125"/>
        <v>40328</v>
      </c>
      <c r="CC171" s="9">
        <f t="shared" si="126"/>
        <v>0</v>
      </c>
      <c r="CD171" s="2">
        <f t="shared" si="127"/>
        <v>1</v>
      </c>
      <c r="CE171" s="61">
        <f t="shared" si="169"/>
        <v>0</v>
      </c>
      <c r="CF171" s="9">
        <f t="shared" si="145"/>
        <v>0.1</v>
      </c>
      <c r="CG171" s="9" t="str">
        <f t="shared" si="146"/>
        <v/>
      </c>
      <c r="CH171" s="9" t="str">
        <f t="shared" si="147"/>
        <v/>
      </c>
      <c r="CJ171" s="4">
        <f t="shared" si="162"/>
        <v>40328</v>
      </c>
      <c r="CK171" s="3">
        <f t="shared" si="148"/>
        <v>0.1</v>
      </c>
    </row>
    <row r="172" spans="1:89" x14ac:dyDescent="0.25">
      <c r="A172" s="1">
        <v>40331</v>
      </c>
      <c r="B172" s="3">
        <v>0</v>
      </c>
      <c r="C172">
        <f t="shared" si="128"/>
        <v>1</v>
      </c>
      <c r="D172">
        <f t="shared" si="129"/>
        <v>1</v>
      </c>
      <c r="E172">
        <f t="shared" si="130"/>
        <v>1</v>
      </c>
      <c r="F172">
        <f t="shared" si="131"/>
        <v>0.1</v>
      </c>
      <c r="H172" s="4">
        <f t="shared" si="122"/>
        <v>40331</v>
      </c>
      <c r="I172">
        <f t="shared" si="123"/>
        <v>1</v>
      </c>
      <c r="J172">
        <f t="shared" si="124"/>
        <v>0.1</v>
      </c>
      <c r="L172" s="7">
        <v>40329</v>
      </c>
      <c r="M172" s="9">
        <v>0</v>
      </c>
      <c r="N172" s="10">
        <f t="shared" si="150"/>
        <v>0</v>
      </c>
      <c r="O172" s="8">
        <f t="shared" si="157"/>
        <v>0</v>
      </c>
      <c r="P172" s="11">
        <f t="shared" si="151"/>
        <v>0</v>
      </c>
      <c r="Q172" s="11">
        <f t="shared" si="173"/>
        <v>0</v>
      </c>
      <c r="R172" s="11"/>
      <c r="S172" s="12">
        <f t="shared" si="158"/>
        <v>40331</v>
      </c>
      <c r="T172" s="9">
        <f t="shared" si="152"/>
        <v>0</v>
      </c>
      <c r="U172" s="9" t="str">
        <f t="shared" si="153"/>
        <v/>
      </c>
      <c r="W172" s="1">
        <v>40331</v>
      </c>
      <c r="X172" s="3">
        <v>0</v>
      </c>
      <c r="Z172" s="12">
        <f t="shared" si="159"/>
        <v>40331</v>
      </c>
      <c r="AA172" s="21">
        <f t="shared" si="160"/>
        <v>0</v>
      </c>
      <c r="AB172" s="21" t="str">
        <f t="shared" si="161"/>
        <v/>
      </c>
      <c r="AK172" s="12">
        <v>41715</v>
      </c>
      <c r="AL172" s="2">
        <v>630.34833000000003</v>
      </c>
      <c r="AM172" s="10">
        <f t="shared" si="154"/>
        <v>-4.146850993583139E-3</v>
      </c>
      <c r="AN172" s="39">
        <f t="shared" si="132"/>
        <v>41716</v>
      </c>
      <c r="AO172" s="40">
        <f t="shared" si="155"/>
        <v>0</v>
      </c>
      <c r="AS172" s="4">
        <f t="shared" si="164"/>
        <v>40331</v>
      </c>
      <c r="AT172" s="3">
        <f t="shared" si="165"/>
        <v>0</v>
      </c>
      <c r="AU172" t="str">
        <f t="shared" si="133"/>
        <v/>
      </c>
      <c r="AV172" t="str">
        <f t="shared" si="134"/>
        <v/>
      </c>
      <c r="AW172" t="str">
        <f t="shared" si="135"/>
        <v/>
      </c>
      <c r="AY172" s="12">
        <f t="shared" si="170"/>
        <v>40331</v>
      </c>
      <c r="AZ172" s="2">
        <f t="shared" si="171"/>
        <v>0</v>
      </c>
      <c r="BA172" s="2">
        <f t="shared" si="172"/>
        <v>1</v>
      </c>
      <c r="BB172" s="51" t="str">
        <f t="shared" si="163"/>
        <v/>
      </c>
      <c r="BC172" s="9">
        <f t="shared" si="166"/>
        <v>0.1</v>
      </c>
      <c r="BD172" s="9" t="str">
        <f t="shared" si="167"/>
        <v/>
      </c>
      <c r="BE172" s="9" t="str">
        <f t="shared" si="168"/>
        <v/>
      </c>
      <c r="BG172" s="4">
        <f t="shared" si="136"/>
        <v>40331</v>
      </c>
      <c r="BH172" s="45">
        <f t="shared" si="137"/>
        <v>0.1</v>
      </c>
      <c r="BI172" s="45" t="str">
        <f t="shared" si="138"/>
        <v/>
      </c>
      <c r="BJ172" s="45" t="str">
        <f t="shared" si="139"/>
        <v/>
      </c>
      <c r="BN172" s="4">
        <f t="shared" si="140"/>
        <v>40331</v>
      </c>
      <c r="BO172" s="45">
        <f t="shared" si="141"/>
        <v>0.1</v>
      </c>
      <c r="BS172" s="12">
        <v>41715</v>
      </c>
      <c r="BT172" s="2">
        <v>630.34833000000003</v>
      </c>
      <c r="BU172" s="10">
        <f t="shared" si="156"/>
        <v>-4.1156272927737308E-3</v>
      </c>
      <c r="BV172" s="58">
        <f t="shared" si="142"/>
        <v>0</v>
      </c>
      <c r="BW172" s="58">
        <f t="shared" si="143"/>
        <v>0</v>
      </c>
      <c r="BX172" s="44">
        <f t="shared" si="144"/>
        <v>0</v>
      </c>
      <c r="BY172" s="44"/>
      <c r="BZ172" s="44">
        <f t="shared" si="149"/>
        <v>-2.6050000000000182</v>
      </c>
      <c r="CB172" s="46">
        <f t="shared" si="125"/>
        <v>40331</v>
      </c>
      <c r="CC172" s="9">
        <f t="shared" si="126"/>
        <v>0</v>
      </c>
      <c r="CD172" s="2">
        <f t="shared" si="127"/>
        <v>1</v>
      </c>
      <c r="CE172" s="61">
        <f t="shared" si="169"/>
        <v>0</v>
      </c>
      <c r="CF172" s="9">
        <f t="shared" si="145"/>
        <v>0.1</v>
      </c>
      <c r="CG172" s="9" t="str">
        <f t="shared" si="146"/>
        <v/>
      </c>
      <c r="CH172" s="9" t="str">
        <f t="shared" si="147"/>
        <v/>
      </c>
      <c r="CJ172" s="4">
        <f t="shared" si="162"/>
        <v>40331</v>
      </c>
      <c r="CK172" s="3">
        <f t="shared" si="148"/>
        <v>0.1</v>
      </c>
    </row>
    <row r="173" spans="1:89" x14ac:dyDescent="0.25">
      <c r="A173" s="1">
        <v>40334</v>
      </c>
      <c r="B173" s="3">
        <v>0</v>
      </c>
      <c r="C173">
        <f t="shared" si="128"/>
        <v>1</v>
      </c>
      <c r="D173">
        <f t="shared" si="129"/>
        <v>1</v>
      </c>
      <c r="E173">
        <f t="shared" si="130"/>
        <v>1</v>
      </c>
      <c r="F173">
        <f t="shared" si="131"/>
        <v>0.1</v>
      </c>
      <c r="H173" s="4">
        <f t="shared" si="122"/>
        <v>40334</v>
      </c>
      <c r="I173">
        <f t="shared" si="123"/>
        <v>1</v>
      </c>
      <c r="J173">
        <f t="shared" si="124"/>
        <v>0.1</v>
      </c>
      <c r="L173" s="7">
        <v>40332</v>
      </c>
      <c r="M173" s="9">
        <v>0</v>
      </c>
      <c r="N173" s="10">
        <f t="shared" si="150"/>
        <v>0</v>
      </c>
      <c r="O173" s="8">
        <f t="shared" si="157"/>
        <v>0</v>
      </c>
      <c r="P173" s="11">
        <f t="shared" si="151"/>
        <v>0</v>
      </c>
      <c r="Q173" s="11">
        <f t="shared" si="173"/>
        <v>0</v>
      </c>
      <c r="R173" s="11"/>
      <c r="S173" s="12">
        <f t="shared" si="158"/>
        <v>40334</v>
      </c>
      <c r="T173" s="9">
        <f t="shared" si="152"/>
        <v>0</v>
      </c>
      <c r="U173" s="9" t="str">
        <f t="shared" si="153"/>
        <v/>
      </c>
      <c r="W173" s="1">
        <v>40334</v>
      </c>
      <c r="X173" s="3">
        <v>0</v>
      </c>
      <c r="Z173" s="12">
        <f t="shared" si="159"/>
        <v>40334</v>
      </c>
      <c r="AA173" s="21">
        <f t="shared" si="160"/>
        <v>0</v>
      </c>
      <c r="AB173" s="21" t="str">
        <f t="shared" si="161"/>
        <v/>
      </c>
      <c r="AK173" s="12">
        <v>41716</v>
      </c>
      <c r="AL173" s="2">
        <v>617.24333000000001</v>
      </c>
      <c r="AM173" s="10">
        <f t="shared" si="154"/>
        <v>-2.0704528088982512E-2</v>
      </c>
      <c r="AN173" s="39">
        <f t="shared" si="132"/>
        <v>41717</v>
      </c>
      <c r="AO173" s="40">
        <f t="shared" si="155"/>
        <v>0</v>
      </c>
      <c r="AS173" s="4">
        <f t="shared" si="164"/>
        <v>40334</v>
      </c>
      <c r="AT173" s="3">
        <f t="shared" si="165"/>
        <v>0</v>
      </c>
      <c r="AU173" t="str">
        <f t="shared" si="133"/>
        <v/>
      </c>
      <c r="AV173" t="str">
        <f t="shared" si="134"/>
        <v/>
      </c>
      <c r="AW173" t="str">
        <f t="shared" si="135"/>
        <v/>
      </c>
      <c r="AY173" s="12">
        <f t="shared" si="170"/>
        <v>40334</v>
      </c>
      <c r="AZ173" s="2">
        <f t="shared" si="171"/>
        <v>0</v>
      </c>
      <c r="BA173" s="2">
        <f t="shared" si="172"/>
        <v>1</v>
      </c>
      <c r="BB173" s="51" t="str">
        <f t="shared" si="163"/>
        <v/>
      </c>
      <c r="BC173" s="9">
        <f t="shared" si="166"/>
        <v>0.1</v>
      </c>
      <c r="BD173" s="9" t="str">
        <f t="shared" si="167"/>
        <v/>
      </c>
      <c r="BE173" s="9" t="str">
        <f t="shared" si="168"/>
        <v/>
      </c>
      <c r="BG173" s="4">
        <f t="shared" si="136"/>
        <v>40334</v>
      </c>
      <c r="BH173" s="45">
        <f t="shared" si="137"/>
        <v>0.1</v>
      </c>
      <c r="BI173" s="45" t="str">
        <f t="shared" si="138"/>
        <v/>
      </c>
      <c r="BJ173" s="45" t="str">
        <f t="shared" si="139"/>
        <v/>
      </c>
      <c r="BN173" s="4">
        <f t="shared" si="140"/>
        <v>40334</v>
      </c>
      <c r="BO173" s="45">
        <f t="shared" si="141"/>
        <v>0.1</v>
      </c>
      <c r="BS173" s="12">
        <v>41716</v>
      </c>
      <c r="BT173" s="2">
        <v>617.24333000000001</v>
      </c>
      <c r="BU173" s="10">
        <f t="shared" si="156"/>
        <v>-2.0790092360520759E-2</v>
      </c>
      <c r="BV173" s="58">
        <f t="shared" si="142"/>
        <v>0</v>
      </c>
      <c r="BW173" s="58">
        <f t="shared" si="143"/>
        <v>0</v>
      </c>
      <c r="BX173" s="44">
        <f t="shared" si="144"/>
        <v>0</v>
      </c>
      <c r="BY173" s="44"/>
      <c r="BZ173" s="44">
        <f t="shared" si="149"/>
        <v>-13.105000000000018</v>
      </c>
      <c r="CB173" s="46">
        <f t="shared" si="125"/>
        <v>40334</v>
      </c>
      <c r="CC173" s="9">
        <f t="shared" si="126"/>
        <v>0</v>
      </c>
      <c r="CD173" s="2">
        <f t="shared" si="127"/>
        <v>1</v>
      </c>
      <c r="CE173" s="61">
        <f t="shared" si="169"/>
        <v>0</v>
      </c>
      <c r="CF173" s="9">
        <f t="shared" si="145"/>
        <v>0.1</v>
      </c>
      <c r="CG173" s="9" t="str">
        <f t="shared" si="146"/>
        <v/>
      </c>
      <c r="CH173" s="9" t="str">
        <f t="shared" si="147"/>
        <v/>
      </c>
      <c r="CJ173" s="4">
        <f t="shared" si="162"/>
        <v>40334</v>
      </c>
      <c r="CK173" s="3">
        <f t="shared" si="148"/>
        <v>0.1</v>
      </c>
    </row>
    <row r="174" spans="1:89" x14ac:dyDescent="0.25">
      <c r="A174" s="1">
        <v>40337</v>
      </c>
      <c r="B174" s="3">
        <v>0</v>
      </c>
      <c r="C174">
        <f t="shared" si="128"/>
        <v>1</v>
      </c>
      <c r="D174">
        <f t="shared" si="129"/>
        <v>1</v>
      </c>
      <c r="E174">
        <f t="shared" si="130"/>
        <v>1</v>
      </c>
      <c r="F174">
        <f t="shared" si="131"/>
        <v>0.1</v>
      </c>
      <c r="H174" s="4">
        <f t="shared" si="122"/>
        <v>40337</v>
      </c>
      <c r="I174">
        <f t="shared" si="123"/>
        <v>1</v>
      </c>
      <c r="J174">
        <f t="shared" si="124"/>
        <v>0.1</v>
      </c>
      <c r="L174" s="7">
        <v>40335</v>
      </c>
      <c r="M174" s="9">
        <v>0</v>
      </c>
      <c r="N174" s="10">
        <f t="shared" si="150"/>
        <v>0</v>
      </c>
      <c r="O174" s="8">
        <f t="shared" si="157"/>
        <v>0</v>
      </c>
      <c r="P174" s="11">
        <f t="shared" si="151"/>
        <v>0</v>
      </c>
      <c r="Q174" s="11">
        <f t="shared" si="173"/>
        <v>0</v>
      </c>
      <c r="R174" s="11"/>
      <c r="S174" s="12">
        <f t="shared" si="158"/>
        <v>40337</v>
      </c>
      <c r="T174" s="9">
        <f t="shared" si="152"/>
        <v>0</v>
      </c>
      <c r="U174" s="9" t="str">
        <f t="shared" si="153"/>
        <v/>
      </c>
      <c r="W174" s="1">
        <v>40337</v>
      </c>
      <c r="X174" s="3">
        <v>0</v>
      </c>
      <c r="Z174" s="12">
        <f t="shared" si="159"/>
        <v>40337</v>
      </c>
      <c r="AA174" s="21">
        <f t="shared" si="160"/>
        <v>0</v>
      </c>
      <c r="AB174" s="21" t="str">
        <f t="shared" si="161"/>
        <v/>
      </c>
      <c r="AK174" s="12">
        <v>41717</v>
      </c>
      <c r="AL174" s="2">
        <v>616.86665000000005</v>
      </c>
      <c r="AM174" s="10">
        <f t="shared" si="154"/>
        <v>-5.9757436019536184E-4</v>
      </c>
      <c r="AN174" s="39">
        <f t="shared" si="132"/>
        <v>41718</v>
      </c>
      <c r="AO174" s="40">
        <f t="shared" si="155"/>
        <v>0</v>
      </c>
      <c r="AS174" s="4">
        <f t="shared" si="164"/>
        <v>40337</v>
      </c>
      <c r="AT174" s="3">
        <f t="shared" si="165"/>
        <v>0</v>
      </c>
      <c r="AU174" t="str">
        <f t="shared" si="133"/>
        <v/>
      </c>
      <c r="AV174" t="str">
        <f t="shared" si="134"/>
        <v/>
      </c>
      <c r="AW174" t="str">
        <f t="shared" si="135"/>
        <v/>
      </c>
      <c r="AY174" s="12">
        <f t="shared" si="170"/>
        <v>40337</v>
      </c>
      <c r="AZ174" s="2">
        <f t="shared" si="171"/>
        <v>0</v>
      </c>
      <c r="BA174" s="2">
        <f t="shared" si="172"/>
        <v>1</v>
      </c>
      <c r="BB174" s="51" t="str">
        <f t="shared" si="163"/>
        <v/>
      </c>
      <c r="BC174" s="9">
        <f t="shared" si="166"/>
        <v>0.1</v>
      </c>
      <c r="BD174" s="9" t="str">
        <f t="shared" si="167"/>
        <v/>
      </c>
      <c r="BE174" s="9" t="str">
        <f t="shared" si="168"/>
        <v/>
      </c>
      <c r="BG174" s="4">
        <f t="shared" si="136"/>
        <v>40337</v>
      </c>
      <c r="BH174" s="45">
        <f t="shared" si="137"/>
        <v>0.1</v>
      </c>
      <c r="BI174" s="45" t="str">
        <f t="shared" si="138"/>
        <v/>
      </c>
      <c r="BJ174" s="45" t="str">
        <f t="shared" si="139"/>
        <v/>
      </c>
      <c r="BN174" s="4">
        <f t="shared" si="140"/>
        <v>40337</v>
      </c>
      <c r="BO174" s="45">
        <f t="shared" si="141"/>
        <v>0.1</v>
      </c>
      <c r="BS174" s="12">
        <v>41717</v>
      </c>
      <c r="BT174" s="2">
        <v>616.86665000000005</v>
      </c>
      <c r="BU174" s="10">
        <f t="shared" si="156"/>
        <v>-6.1026175851906707E-4</v>
      </c>
      <c r="BV174" s="58">
        <f t="shared" si="142"/>
        <v>0</v>
      </c>
      <c r="BW174" s="58">
        <f t="shared" si="143"/>
        <v>0</v>
      </c>
      <c r="BX174" s="44">
        <f t="shared" si="144"/>
        <v>0</v>
      </c>
      <c r="BY174" s="44"/>
      <c r="BZ174" s="44">
        <f t="shared" si="149"/>
        <v>-0.37667999999996482</v>
      </c>
      <c r="CB174" s="46">
        <f t="shared" si="125"/>
        <v>40337</v>
      </c>
      <c r="CC174" s="9">
        <f t="shared" si="126"/>
        <v>0</v>
      </c>
      <c r="CD174" s="2">
        <f t="shared" si="127"/>
        <v>1</v>
      </c>
      <c r="CE174" s="61">
        <f t="shared" si="169"/>
        <v>0</v>
      </c>
      <c r="CF174" s="9">
        <f t="shared" si="145"/>
        <v>0.1</v>
      </c>
      <c r="CG174" s="9" t="str">
        <f t="shared" si="146"/>
        <v/>
      </c>
      <c r="CH174" s="9" t="str">
        <f t="shared" si="147"/>
        <v/>
      </c>
      <c r="CJ174" s="4">
        <f t="shared" si="162"/>
        <v>40337</v>
      </c>
      <c r="CK174" s="3">
        <f t="shared" si="148"/>
        <v>0.1</v>
      </c>
    </row>
    <row r="175" spans="1:89" x14ac:dyDescent="0.25">
      <c r="A175" s="1">
        <v>40340</v>
      </c>
      <c r="B175" s="3">
        <v>0</v>
      </c>
      <c r="C175">
        <f t="shared" si="128"/>
        <v>1</v>
      </c>
      <c r="D175">
        <f t="shared" si="129"/>
        <v>1</v>
      </c>
      <c r="E175">
        <f t="shared" si="130"/>
        <v>1</v>
      </c>
      <c r="F175">
        <f t="shared" si="131"/>
        <v>0.1</v>
      </c>
      <c r="H175" s="4">
        <f t="shared" si="122"/>
        <v>40340</v>
      </c>
      <c r="I175">
        <f t="shared" si="123"/>
        <v>1</v>
      </c>
      <c r="J175">
        <f t="shared" si="124"/>
        <v>0.1</v>
      </c>
      <c r="L175" s="7">
        <v>40338</v>
      </c>
      <c r="M175" s="9">
        <v>0</v>
      </c>
      <c r="N175" s="10">
        <f t="shared" si="150"/>
        <v>0</v>
      </c>
      <c r="O175" s="8">
        <f t="shared" si="157"/>
        <v>0</v>
      </c>
      <c r="P175" s="11">
        <f t="shared" si="151"/>
        <v>0</v>
      </c>
      <c r="Q175" s="11">
        <f t="shared" si="173"/>
        <v>0</v>
      </c>
      <c r="R175" s="11"/>
      <c r="S175" s="12">
        <f t="shared" si="158"/>
        <v>40340</v>
      </c>
      <c r="T175" s="9">
        <f t="shared" si="152"/>
        <v>0</v>
      </c>
      <c r="U175" s="9" t="str">
        <f t="shared" si="153"/>
        <v/>
      </c>
      <c r="W175" s="1">
        <v>40340</v>
      </c>
      <c r="X175" s="3">
        <v>0</v>
      </c>
      <c r="Z175" s="12">
        <f t="shared" si="159"/>
        <v>40340</v>
      </c>
      <c r="AA175" s="21">
        <f t="shared" si="160"/>
        <v>0</v>
      </c>
      <c r="AB175" s="21" t="str">
        <f t="shared" si="161"/>
        <v/>
      </c>
      <c r="AK175" s="12">
        <v>41718</v>
      </c>
      <c r="AL175" s="2">
        <v>601.01499999999999</v>
      </c>
      <c r="AM175" s="10">
        <f t="shared" si="154"/>
        <v>-2.5681362972363043E-2</v>
      </c>
      <c r="AN175" s="39">
        <f t="shared" si="132"/>
        <v>41719</v>
      </c>
      <c r="AO175" s="40">
        <f t="shared" si="155"/>
        <v>0</v>
      </c>
      <c r="AS175" s="4">
        <f t="shared" si="164"/>
        <v>40340</v>
      </c>
      <c r="AT175" s="3">
        <f t="shared" si="165"/>
        <v>0</v>
      </c>
      <c r="AU175" t="str">
        <f t="shared" si="133"/>
        <v/>
      </c>
      <c r="AV175" t="str">
        <f t="shared" si="134"/>
        <v/>
      </c>
      <c r="AW175" t="str">
        <f t="shared" si="135"/>
        <v/>
      </c>
      <c r="AY175" s="12">
        <f t="shared" si="170"/>
        <v>40340</v>
      </c>
      <c r="AZ175" s="2">
        <f t="shared" si="171"/>
        <v>0</v>
      </c>
      <c r="BA175" s="2">
        <f t="shared" si="172"/>
        <v>1</v>
      </c>
      <c r="BB175" s="51" t="str">
        <f t="shared" si="163"/>
        <v/>
      </c>
      <c r="BC175" s="9">
        <f t="shared" si="166"/>
        <v>0.1</v>
      </c>
      <c r="BD175" s="9" t="str">
        <f t="shared" si="167"/>
        <v/>
      </c>
      <c r="BE175" s="9" t="str">
        <f t="shared" si="168"/>
        <v/>
      </c>
      <c r="BG175" s="4">
        <f t="shared" si="136"/>
        <v>40340</v>
      </c>
      <c r="BH175" s="45">
        <f t="shared" si="137"/>
        <v>0.1</v>
      </c>
      <c r="BI175" s="45" t="str">
        <f t="shared" si="138"/>
        <v/>
      </c>
      <c r="BJ175" s="45" t="str">
        <f t="shared" si="139"/>
        <v/>
      </c>
      <c r="BN175" s="4">
        <f t="shared" si="140"/>
        <v>40340</v>
      </c>
      <c r="BO175" s="45">
        <f t="shared" si="141"/>
        <v>0.1</v>
      </c>
      <c r="BS175" s="12">
        <v>41718</v>
      </c>
      <c r="BT175" s="2">
        <v>601.01499999999999</v>
      </c>
      <c r="BU175" s="10">
        <f t="shared" si="156"/>
        <v>-2.5697044896170123E-2</v>
      </c>
      <c r="BV175" s="58">
        <f t="shared" si="142"/>
        <v>0</v>
      </c>
      <c r="BW175" s="58">
        <f t="shared" si="143"/>
        <v>0</v>
      </c>
      <c r="BX175" s="44">
        <f t="shared" si="144"/>
        <v>0</v>
      </c>
      <c r="BY175" s="44"/>
      <c r="BZ175" s="44">
        <f t="shared" si="149"/>
        <v>-15.851650000000063</v>
      </c>
      <c r="CB175" s="46">
        <f t="shared" si="125"/>
        <v>40340</v>
      </c>
      <c r="CC175" s="9">
        <f t="shared" si="126"/>
        <v>0</v>
      </c>
      <c r="CD175" s="2">
        <f t="shared" si="127"/>
        <v>1</v>
      </c>
      <c r="CE175" s="61">
        <f t="shared" si="169"/>
        <v>0</v>
      </c>
      <c r="CF175" s="9">
        <f t="shared" si="145"/>
        <v>0.1</v>
      </c>
      <c r="CG175" s="9" t="str">
        <f t="shared" si="146"/>
        <v/>
      </c>
      <c r="CH175" s="9" t="str">
        <f t="shared" si="147"/>
        <v/>
      </c>
      <c r="CJ175" s="4">
        <f t="shared" si="162"/>
        <v>40340</v>
      </c>
      <c r="CK175" s="3">
        <f t="shared" si="148"/>
        <v>0.1</v>
      </c>
    </row>
    <row r="176" spans="1:89" x14ac:dyDescent="0.25">
      <c r="A176" s="1">
        <v>40343</v>
      </c>
      <c r="B176" s="3">
        <v>0</v>
      </c>
      <c r="C176">
        <f t="shared" si="128"/>
        <v>1</v>
      </c>
      <c r="D176">
        <f t="shared" si="129"/>
        <v>1</v>
      </c>
      <c r="E176">
        <f t="shared" si="130"/>
        <v>1</v>
      </c>
      <c r="F176">
        <f t="shared" si="131"/>
        <v>0.1</v>
      </c>
      <c r="H176" s="4">
        <f t="shared" si="122"/>
        <v>40343</v>
      </c>
      <c r="I176">
        <f t="shared" si="123"/>
        <v>1</v>
      </c>
      <c r="J176">
        <f t="shared" si="124"/>
        <v>0.1</v>
      </c>
      <c r="L176" s="7">
        <v>40341</v>
      </c>
      <c r="M176" s="9">
        <v>0</v>
      </c>
      <c r="N176" s="10">
        <f t="shared" si="150"/>
        <v>0</v>
      </c>
      <c r="O176" s="8">
        <f t="shared" si="157"/>
        <v>0</v>
      </c>
      <c r="P176" s="11">
        <f t="shared" si="151"/>
        <v>0</v>
      </c>
      <c r="Q176" s="11">
        <f t="shared" si="173"/>
        <v>0</v>
      </c>
      <c r="R176" s="11"/>
      <c r="S176" s="12">
        <f t="shared" si="158"/>
        <v>40343</v>
      </c>
      <c r="T176" s="9">
        <f t="shared" si="152"/>
        <v>0</v>
      </c>
      <c r="U176" s="9" t="str">
        <f t="shared" si="153"/>
        <v/>
      </c>
      <c r="W176" s="1">
        <v>40343</v>
      </c>
      <c r="X176" s="3">
        <v>0</v>
      </c>
      <c r="Z176" s="12">
        <f t="shared" si="159"/>
        <v>40343</v>
      </c>
      <c r="AA176" s="21">
        <f t="shared" si="160"/>
        <v>0</v>
      </c>
      <c r="AB176" s="21" t="str">
        <f t="shared" si="161"/>
        <v/>
      </c>
      <c r="AK176" s="12">
        <v>41719</v>
      </c>
      <c r="AL176" s="2">
        <v>581.33333000000005</v>
      </c>
      <c r="AM176" s="10">
        <f t="shared" si="154"/>
        <v>-3.1905874632710225E-2</v>
      </c>
      <c r="AN176" s="39">
        <f t="shared" si="132"/>
        <v>41720</v>
      </c>
      <c r="AO176" s="40">
        <f t="shared" si="155"/>
        <v>0</v>
      </c>
      <c r="AS176" s="4">
        <f t="shared" si="164"/>
        <v>40343</v>
      </c>
      <c r="AT176" s="3">
        <f t="shared" si="165"/>
        <v>0</v>
      </c>
      <c r="AU176" t="str">
        <f t="shared" si="133"/>
        <v/>
      </c>
      <c r="AV176" t="str">
        <f t="shared" si="134"/>
        <v/>
      </c>
      <c r="AW176" t="str">
        <f t="shared" si="135"/>
        <v/>
      </c>
      <c r="AY176" s="12">
        <f t="shared" si="170"/>
        <v>40343</v>
      </c>
      <c r="AZ176" s="2">
        <f t="shared" si="171"/>
        <v>0</v>
      </c>
      <c r="BA176" s="2">
        <f t="shared" si="172"/>
        <v>1</v>
      </c>
      <c r="BB176" s="51" t="str">
        <f t="shared" si="163"/>
        <v/>
      </c>
      <c r="BC176" s="9">
        <f t="shared" si="166"/>
        <v>0.1</v>
      </c>
      <c r="BD176" s="9" t="str">
        <f t="shared" si="167"/>
        <v/>
      </c>
      <c r="BE176" s="9" t="str">
        <f t="shared" si="168"/>
        <v/>
      </c>
      <c r="BG176" s="4">
        <f t="shared" si="136"/>
        <v>40343</v>
      </c>
      <c r="BH176" s="45">
        <f t="shared" si="137"/>
        <v>0.1</v>
      </c>
      <c r="BI176" s="45" t="str">
        <f t="shared" si="138"/>
        <v/>
      </c>
      <c r="BJ176" s="45" t="str">
        <f t="shared" si="139"/>
        <v/>
      </c>
      <c r="BN176" s="4">
        <f t="shared" si="140"/>
        <v>40343</v>
      </c>
      <c r="BO176" s="45">
        <f t="shared" si="141"/>
        <v>0.1</v>
      </c>
      <c r="BS176" s="12">
        <v>41719</v>
      </c>
      <c r="BT176" s="2">
        <v>581.33333000000005</v>
      </c>
      <c r="BU176" s="10">
        <f t="shared" si="156"/>
        <v>-3.2747385672570468E-2</v>
      </c>
      <c r="BV176" s="58">
        <f t="shared" si="142"/>
        <v>0</v>
      </c>
      <c r="BW176" s="58">
        <f t="shared" si="143"/>
        <v>0</v>
      </c>
      <c r="BX176" s="44">
        <f t="shared" si="144"/>
        <v>0</v>
      </c>
      <c r="BY176" s="44"/>
      <c r="BZ176" s="44">
        <f t="shared" si="149"/>
        <v>-19.68166999999994</v>
      </c>
      <c r="CB176" s="46">
        <f t="shared" si="125"/>
        <v>40343</v>
      </c>
      <c r="CC176" s="9">
        <f t="shared" si="126"/>
        <v>0</v>
      </c>
      <c r="CD176" s="2">
        <f t="shared" si="127"/>
        <v>1</v>
      </c>
      <c r="CE176" s="61">
        <f t="shared" si="169"/>
        <v>0</v>
      </c>
      <c r="CF176" s="9">
        <f t="shared" si="145"/>
        <v>0.1</v>
      </c>
      <c r="CG176" s="9" t="str">
        <f t="shared" si="146"/>
        <v/>
      </c>
      <c r="CH176" s="9" t="str">
        <f t="shared" si="147"/>
        <v/>
      </c>
      <c r="CJ176" s="4">
        <f t="shared" si="162"/>
        <v>40343</v>
      </c>
      <c r="CK176" s="3">
        <f t="shared" si="148"/>
        <v>0.1</v>
      </c>
    </row>
    <row r="177" spans="1:89" x14ac:dyDescent="0.25">
      <c r="A177" s="1">
        <v>40346</v>
      </c>
      <c r="B177" s="3">
        <v>0</v>
      </c>
      <c r="C177">
        <f t="shared" si="128"/>
        <v>1</v>
      </c>
      <c r="D177">
        <f t="shared" si="129"/>
        <v>1</v>
      </c>
      <c r="E177">
        <f t="shared" si="130"/>
        <v>1</v>
      </c>
      <c r="F177">
        <f t="shared" si="131"/>
        <v>0.1</v>
      </c>
      <c r="H177" s="4">
        <f t="shared" si="122"/>
        <v>40346</v>
      </c>
      <c r="I177">
        <f t="shared" si="123"/>
        <v>1</v>
      </c>
      <c r="J177">
        <f t="shared" si="124"/>
        <v>0.1</v>
      </c>
      <c r="L177" s="7">
        <v>40344</v>
      </c>
      <c r="M177" s="9">
        <v>0</v>
      </c>
      <c r="N177" s="10">
        <f t="shared" si="150"/>
        <v>0</v>
      </c>
      <c r="O177" s="8">
        <f t="shared" si="157"/>
        <v>0</v>
      </c>
      <c r="P177" s="11">
        <f t="shared" si="151"/>
        <v>0</v>
      </c>
      <c r="Q177" s="11">
        <f t="shared" si="173"/>
        <v>0</v>
      </c>
      <c r="R177" s="11"/>
      <c r="S177" s="12">
        <f t="shared" si="158"/>
        <v>40346</v>
      </c>
      <c r="T177" s="9">
        <f t="shared" si="152"/>
        <v>0</v>
      </c>
      <c r="U177" s="9" t="str">
        <f t="shared" si="153"/>
        <v/>
      </c>
      <c r="W177" s="1">
        <v>40346</v>
      </c>
      <c r="X177" s="3">
        <v>0</v>
      </c>
      <c r="Z177" s="12">
        <f t="shared" si="159"/>
        <v>40346</v>
      </c>
      <c r="AA177" s="21">
        <f t="shared" si="160"/>
        <v>0</v>
      </c>
      <c r="AB177" s="21" t="str">
        <f t="shared" si="161"/>
        <v/>
      </c>
      <c r="AK177" s="12">
        <v>41720</v>
      </c>
      <c r="AL177" s="2">
        <v>570.36167999999998</v>
      </c>
      <c r="AM177" s="10">
        <f t="shared" si="154"/>
        <v>-1.8255201617264242E-2</v>
      </c>
      <c r="AN177" s="39">
        <f t="shared" si="132"/>
        <v>41721</v>
      </c>
      <c r="AO177" s="40">
        <f t="shared" si="155"/>
        <v>0</v>
      </c>
      <c r="AS177" s="4">
        <f t="shared" si="164"/>
        <v>40346</v>
      </c>
      <c r="AT177" s="3">
        <f t="shared" si="165"/>
        <v>0</v>
      </c>
      <c r="AU177" t="str">
        <f t="shared" si="133"/>
        <v/>
      </c>
      <c r="AV177" t="str">
        <f t="shared" si="134"/>
        <v/>
      </c>
      <c r="AW177" t="str">
        <f t="shared" si="135"/>
        <v/>
      </c>
      <c r="AY177" s="12">
        <f t="shared" si="170"/>
        <v>40346</v>
      </c>
      <c r="AZ177" s="2">
        <f t="shared" si="171"/>
        <v>0</v>
      </c>
      <c r="BA177" s="2">
        <f t="shared" si="172"/>
        <v>1</v>
      </c>
      <c r="BB177" s="51" t="str">
        <f t="shared" si="163"/>
        <v/>
      </c>
      <c r="BC177" s="9">
        <f t="shared" si="166"/>
        <v>0.1</v>
      </c>
      <c r="BD177" s="9" t="str">
        <f t="shared" si="167"/>
        <v/>
      </c>
      <c r="BE177" s="9" t="str">
        <f t="shared" si="168"/>
        <v/>
      </c>
      <c r="BG177" s="4">
        <f t="shared" si="136"/>
        <v>40346</v>
      </c>
      <c r="BH177" s="45">
        <f t="shared" si="137"/>
        <v>0.1</v>
      </c>
      <c r="BI177" s="45" t="str">
        <f t="shared" si="138"/>
        <v/>
      </c>
      <c r="BJ177" s="45" t="str">
        <f t="shared" si="139"/>
        <v/>
      </c>
      <c r="BN177" s="4">
        <f t="shared" si="140"/>
        <v>40346</v>
      </c>
      <c r="BO177" s="45">
        <f t="shared" si="141"/>
        <v>0.1</v>
      </c>
      <c r="BS177" s="12">
        <v>41720</v>
      </c>
      <c r="BT177" s="2">
        <v>570.36167999999998</v>
      </c>
      <c r="BU177" s="10">
        <f t="shared" si="156"/>
        <v>-1.887325125500729E-2</v>
      </c>
      <c r="BV177" s="58">
        <f t="shared" si="142"/>
        <v>0</v>
      </c>
      <c r="BW177" s="58">
        <f t="shared" si="143"/>
        <v>0</v>
      </c>
      <c r="BX177" s="44">
        <f t="shared" si="144"/>
        <v>0</v>
      </c>
      <c r="BY177" s="44"/>
      <c r="BZ177" s="44">
        <f t="shared" si="149"/>
        <v>-10.971650000000068</v>
      </c>
      <c r="CB177" s="46">
        <f t="shared" si="125"/>
        <v>40346</v>
      </c>
      <c r="CC177" s="9">
        <f t="shared" si="126"/>
        <v>0</v>
      </c>
      <c r="CD177" s="2">
        <f t="shared" si="127"/>
        <v>1</v>
      </c>
      <c r="CE177" s="61">
        <f t="shared" si="169"/>
        <v>0</v>
      </c>
      <c r="CF177" s="9">
        <f t="shared" si="145"/>
        <v>0.1</v>
      </c>
      <c r="CG177" s="9" t="str">
        <f t="shared" si="146"/>
        <v/>
      </c>
      <c r="CH177" s="9" t="str">
        <f t="shared" si="147"/>
        <v/>
      </c>
      <c r="CJ177" s="4">
        <f t="shared" si="162"/>
        <v>40346</v>
      </c>
      <c r="CK177" s="3">
        <f t="shared" si="148"/>
        <v>0.1</v>
      </c>
    </row>
    <row r="178" spans="1:89" x14ac:dyDescent="0.25">
      <c r="A178" s="1">
        <v>40349</v>
      </c>
      <c r="B178" s="3">
        <v>0</v>
      </c>
      <c r="C178">
        <f t="shared" si="128"/>
        <v>1</v>
      </c>
      <c r="D178">
        <f t="shared" si="129"/>
        <v>1</v>
      </c>
      <c r="E178">
        <f t="shared" si="130"/>
        <v>1</v>
      </c>
      <c r="F178">
        <f t="shared" si="131"/>
        <v>0.1</v>
      </c>
      <c r="H178" s="4">
        <f t="shared" si="122"/>
        <v>40349</v>
      </c>
      <c r="I178">
        <f t="shared" si="123"/>
        <v>1</v>
      </c>
      <c r="J178">
        <f t="shared" si="124"/>
        <v>0.1</v>
      </c>
      <c r="L178" s="7">
        <v>40347</v>
      </c>
      <c r="M178" s="9">
        <v>0</v>
      </c>
      <c r="N178" s="10">
        <f t="shared" si="150"/>
        <v>0</v>
      </c>
      <c r="O178" s="8">
        <f t="shared" si="157"/>
        <v>0</v>
      </c>
      <c r="P178" s="11">
        <f t="shared" si="151"/>
        <v>0</v>
      </c>
      <c r="Q178" s="11">
        <f t="shared" si="173"/>
        <v>0</v>
      </c>
      <c r="R178" s="11"/>
      <c r="S178" s="12">
        <f t="shared" si="158"/>
        <v>40349</v>
      </c>
      <c r="T178" s="9">
        <f t="shared" si="152"/>
        <v>0</v>
      </c>
      <c r="U178" s="9" t="str">
        <f t="shared" si="153"/>
        <v/>
      </c>
      <c r="W178" s="1">
        <v>40349</v>
      </c>
      <c r="X178" s="3">
        <v>0</v>
      </c>
      <c r="Z178" s="12">
        <f t="shared" si="159"/>
        <v>40349</v>
      </c>
      <c r="AA178" s="21">
        <f t="shared" si="160"/>
        <v>0</v>
      </c>
      <c r="AB178" s="21" t="str">
        <f t="shared" si="161"/>
        <v/>
      </c>
      <c r="AK178" s="12">
        <v>41721</v>
      </c>
      <c r="AL178" s="2">
        <v>562.95333000000005</v>
      </c>
      <c r="AM178" s="10">
        <f t="shared" si="154"/>
        <v>-1.2743721403346901E-2</v>
      </c>
      <c r="AN178" s="39">
        <f t="shared" si="132"/>
        <v>41722</v>
      </c>
      <c r="AO178" s="40">
        <f t="shared" si="155"/>
        <v>0</v>
      </c>
      <c r="AS178" s="4">
        <f t="shared" si="164"/>
        <v>40349</v>
      </c>
      <c r="AT178" s="3">
        <f t="shared" si="165"/>
        <v>0</v>
      </c>
      <c r="AU178" t="str">
        <f t="shared" si="133"/>
        <v/>
      </c>
      <c r="AV178" t="str">
        <f t="shared" si="134"/>
        <v/>
      </c>
      <c r="AW178" t="str">
        <f t="shared" si="135"/>
        <v/>
      </c>
      <c r="AY178" s="12">
        <f t="shared" si="170"/>
        <v>40349</v>
      </c>
      <c r="AZ178" s="2">
        <f t="shared" si="171"/>
        <v>0</v>
      </c>
      <c r="BA178" s="2">
        <f t="shared" si="172"/>
        <v>1</v>
      </c>
      <c r="BB178" s="51" t="str">
        <f t="shared" si="163"/>
        <v/>
      </c>
      <c r="BC178" s="9">
        <f t="shared" si="166"/>
        <v>0.1</v>
      </c>
      <c r="BD178" s="9" t="str">
        <f t="shared" si="167"/>
        <v/>
      </c>
      <c r="BE178" s="9" t="str">
        <f t="shared" si="168"/>
        <v/>
      </c>
      <c r="BG178" s="4">
        <f t="shared" si="136"/>
        <v>40349</v>
      </c>
      <c r="BH178" s="45">
        <f t="shared" si="137"/>
        <v>0.1</v>
      </c>
      <c r="BI178" s="45" t="str">
        <f t="shared" si="138"/>
        <v/>
      </c>
      <c r="BJ178" s="45" t="str">
        <f t="shared" si="139"/>
        <v/>
      </c>
      <c r="BN178" s="4">
        <f t="shared" si="140"/>
        <v>40349</v>
      </c>
      <c r="BO178" s="45">
        <f t="shared" si="141"/>
        <v>0.1</v>
      </c>
      <c r="BS178" s="12">
        <v>41721</v>
      </c>
      <c r="BT178" s="2">
        <v>562.95333000000005</v>
      </c>
      <c r="BU178" s="10">
        <f t="shared" si="156"/>
        <v>-1.2988863487462777E-2</v>
      </c>
      <c r="BV178" s="58">
        <f t="shared" si="142"/>
        <v>0</v>
      </c>
      <c r="BW178" s="58">
        <f t="shared" si="143"/>
        <v>0</v>
      </c>
      <c r="BX178" s="44">
        <f t="shared" si="144"/>
        <v>0</v>
      </c>
      <c r="BY178" s="44"/>
      <c r="BZ178" s="44">
        <f t="shared" si="149"/>
        <v>-7.4083499999999276</v>
      </c>
      <c r="CB178" s="46">
        <f t="shared" si="125"/>
        <v>40349</v>
      </c>
      <c r="CC178" s="9">
        <f t="shared" si="126"/>
        <v>0</v>
      </c>
      <c r="CD178" s="2">
        <f t="shared" si="127"/>
        <v>1</v>
      </c>
      <c r="CE178" s="61">
        <f t="shared" si="169"/>
        <v>0</v>
      </c>
      <c r="CF178" s="9">
        <f t="shared" si="145"/>
        <v>0.1</v>
      </c>
      <c r="CG178" s="9" t="str">
        <f t="shared" si="146"/>
        <v/>
      </c>
      <c r="CH178" s="9" t="str">
        <f t="shared" si="147"/>
        <v/>
      </c>
      <c r="CJ178" s="4">
        <f t="shared" si="162"/>
        <v>40349</v>
      </c>
      <c r="CK178" s="3">
        <f t="shared" si="148"/>
        <v>0.1</v>
      </c>
    </row>
    <row r="179" spans="1:89" x14ac:dyDescent="0.25">
      <c r="A179" s="1">
        <v>40352</v>
      </c>
      <c r="B179" s="3">
        <v>0</v>
      </c>
      <c r="C179">
        <f t="shared" si="128"/>
        <v>1</v>
      </c>
      <c r="D179">
        <f t="shared" si="129"/>
        <v>1</v>
      </c>
      <c r="E179">
        <f t="shared" si="130"/>
        <v>1</v>
      </c>
      <c r="F179">
        <f t="shared" si="131"/>
        <v>0.1</v>
      </c>
      <c r="H179" s="4">
        <f t="shared" si="122"/>
        <v>40352</v>
      </c>
      <c r="I179">
        <f t="shared" si="123"/>
        <v>1</v>
      </c>
      <c r="J179">
        <f t="shared" si="124"/>
        <v>0.1</v>
      </c>
      <c r="L179" s="7">
        <v>40350</v>
      </c>
      <c r="M179" s="9">
        <v>0</v>
      </c>
      <c r="N179" s="10">
        <f t="shared" si="150"/>
        <v>0</v>
      </c>
      <c r="O179" s="8">
        <f t="shared" si="157"/>
        <v>0</v>
      </c>
      <c r="P179" s="11">
        <f t="shared" si="151"/>
        <v>0</v>
      </c>
      <c r="Q179" s="11">
        <f t="shared" si="173"/>
        <v>0</v>
      </c>
      <c r="R179" s="11"/>
      <c r="S179" s="12">
        <f t="shared" si="158"/>
        <v>40352</v>
      </c>
      <c r="T179" s="9">
        <f t="shared" si="152"/>
        <v>0</v>
      </c>
      <c r="U179" s="9" t="str">
        <f t="shared" si="153"/>
        <v/>
      </c>
      <c r="W179" s="1">
        <v>40352</v>
      </c>
      <c r="X179" s="3">
        <v>0</v>
      </c>
      <c r="Z179" s="12">
        <f t="shared" si="159"/>
        <v>40352</v>
      </c>
      <c r="AA179" s="21">
        <f t="shared" si="160"/>
        <v>0</v>
      </c>
      <c r="AB179" s="21" t="str">
        <f t="shared" si="161"/>
        <v/>
      </c>
      <c r="AK179" s="12">
        <v>41722</v>
      </c>
      <c r="AL179" s="2">
        <v>557.16832999999997</v>
      </c>
      <c r="AM179" s="10">
        <f t="shared" si="154"/>
        <v>-1.0142687005200072E-2</v>
      </c>
      <c r="AN179" s="39">
        <f t="shared" si="132"/>
        <v>41723</v>
      </c>
      <c r="AO179" s="40">
        <f t="shared" si="155"/>
        <v>0</v>
      </c>
      <c r="AS179" s="4">
        <f t="shared" si="164"/>
        <v>40352</v>
      </c>
      <c r="AT179" s="3">
        <f t="shared" si="165"/>
        <v>0</v>
      </c>
      <c r="AU179" t="str">
        <f t="shared" si="133"/>
        <v/>
      </c>
      <c r="AV179" t="str">
        <f t="shared" si="134"/>
        <v/>
      </c>
      <c r="AW179" t="str">
        <f t="shared" si="135"/>
        <v/>
      </c>
      <c r="AY179" s="12">
        <f t="shared" si="170"/>
        <v>40352</v>
      </c>
      <c r="AZ179" s="2">
        <f t="shared" si="171"/>
        <v>0</v>
      </c>
      <c r="BA179" s="2">
        <f t="shared" si="172"/>
        <v>1</v>
      </c>
      <c r="BB179" s="51" t="str">
        <f t="shared" si="163"/>
        <v/>
      </c>
      <c r="BC179" s="9">
        <f t="shared" si="166"/>
        <v>0.1</v>
      </c>
      <c r="BD179" s="9" t="str">
        <f t="shared" si="167"/>
        <v/>
      </c>
      <c r="BE179" s="9" t="str">
        <f t="shared" si="168"/>
        <v/>
      </c>
      <c r="BG179" s="4">
        <f t="shared" si="136"/>
        <v>40352</v>
      </c>
      <c r="BH179" s="45">
        <f t="shared" si="137"/>
        <v>0.1</v>
      </c>
      <c r="BI179" s="45" t="str">
        <f t="shared" si="138"/>
        <v/>
      </c>
      <c r="BJ179" s="45" t="str">
        <f t="shared" si="139"/>
        <v/>
      </c>
      <c r="BN179" s="4">
        <f t="shared" si="140"/>
        <v>40352</v>
      </c>
      <c r="BO179" s="45">
        <f t="shared" si="141"/>
        <v>0.1</v>
      </c>
      <c r="BS179" s="12">
        <v>41722</v>
      </c>
      <c r="BT179" s="2">
        <v>557.16832999999997</v>
      </c>
      <c r="BU179" s="10">
        <f t="shared" si="156"/>
        <v>-1.0276162679417992E-2</v>
      </c>
      <c r="BV179" s="58">
        <f t="shared" si="142"/>
        <v>0</v>
      </c>
      <c r="BW179" s="58">
        <f t="shared" si="143"/>
        <v>0</v>
      </c>
      <c r="BX179" s="44">
        <f t="shared" si="144"/>
        <v>0</v>
      </c>
      <c r="BY179" s="44"/>
      <c r="BZ179" s="44">
        <f t="shared" si="149"/>
        <v>-5.7850000000000819</v>
      </c>
      <c r="CB179" s="46">
        <f t="shared" si="125"/>
        <v>40352</v>
      </c>
      <c r="CC179" s="9">
        <f t="shared" si="126"/>
        <v>0</v>
      </c>
      <c r="CD179" s="2">
        <f t="shared" si="127"/>
        <v>1</v>
      </c>
      <c r="CE179" s="61">
        <f t="shared" si="169"/>
        <v>0</v>
      </c>
      <c r="CF179" s="9">
        <f t="shared" si="145"/>
        <v>0.1</v>
      </c>
      <c r="CG179" s="9" t="str">
        <f t="shared" si="146"/>
        <v/>
      </c>
      <c r="CH179" s="9" t="str">
        <f t="shared" si="147"/>
        <v/>
      </c>
      <c r="CJ179" s="4">
        <f t="shared" si="162"/>
        <v>40352</v>
      </c>
      <c r="CK179" s="3">
        <f t="shared" si="148"/>
        <v>0.1</v>
      </c>
    </row>
    <row r="180" spans="1:89" x14ac:dyDescent="0.25">
      <c r="A180" s="1">
        <v>40355</v>
      </c>
      <c r="B180" s="3">
        <v>0</v>
      </c>
      <c r="C180">
        <f t="shared" si="128"/>
        <v>1</v>
      </c>
      <c r="D180">
        <f t="shared" si="129"/>
        <v>1</v>
      </c>
      <c r="E180">
        <f t="shared" si="130"/>
        <v>1</v>
      </c>
      <c r="F180">
        <f t="shared" si="131"/>
        <v>0.1</v>
      </c>
      <c r="H180" s="4">
        <f t="shared" si="122"/>
        <v>40355</v>
      </c>
      <c r="I180">
        <f t="shared" si="123"/>
        <v>1</v>
      </c>
      <c r="J180">
        <f t="shared" si="124"/>
        <v>0.1</v>
      </c>
      <c r="L180" s="7">
        <v>40353</v>
      </c>
      <c r="M180" s="9">
        <v>0</v>
      </c>
      <c r="N180" s="10">
        <f t="shared" si="150"/>
        <v>0</v>
      </c>
      <c r="O180" s="8">
        <f t="shared" si="157"/>
        <v>0</v>
      </c>
      <c r="P180" s="11">
        <f t="shared" si="151"/>
        <v>0</v>
      </c>
      <c r="Q180" s="11">
        <f t="shared" si="173"/>
        <v>0</v>
      </c>
      <c r="R180" s="11"/>
      <c r="S180" s="12">
        <f t="shared" si="158"/>
        <v>40355</v>
      </c>
      <c r="T180" s="9">
        <f t="shared" si="152"/>
        <v>0</v>
      </c>
      <c r="U180" s="9" t="str">
        <f t="shared" si="153"/>
        <v/>
      </c>
      <c r="W180" s="1">
        <v>40355</v>
      </c>
      <c r="X180" s="3">
        <v>0</v>
      </c>
      <c r="Z180" s="12">
        <f t="shared" si="159"/>
        <v>40355</v>
      </c>
      <c r="AA180" s="21">
        <f t="shared" si="160"/>
        <v>0</v>
      </c>
      <c r="AB180" s="21" t="str">
        <f t="shared" si="161"/>
        <v/>
      </c>
      <c r="AK180" s="12">
        <v>41723</v>
      </c>
      <c r="AL180" s="2">
        <v>573.34997999999996</v>
      </c>
      <c r="AM180" s="10">
        <f t="shared" si="154"/>
        <v>2.8744212242247488E-2</v>
      </c>
      <c r="AN180" s="39">
        <f t="shared" si="132"/>
        <v>41724</v>
      </c>
      <c r="AO180" s="40">
        <f t="shared" si="155"/>
        <v>0</v>
      </c>
      <c r="AS180" s="4">
        <f t="shared" si="164"/>
        <v>40355</v>
      </c>
      <c r="AT180" s="3">
        <f t="shared" si="165"/>
        <v>0</v>
      </c>
      <c r="AU180" t="str">
        <f t="shared" si="133"/>
        <v/>
      </c>
      <c r="AV180" t="str">
        <f t="shared" si="134"/>
        <v/>
      </c>
      <c r="AW180" t="str">
        <f t="shared" si="135"/>
        <v/>
      </c>
      <c r="AY180" s="12">
        <f t="shared" si="170"/>
        <v>40355</v>
      </c>
      <c r="AZ180" s="2">
        <f t="shared" si="171"/>
        <v>0</v>
      </c>
      <c r="BA180" s="2">
        <f t="shared" si="172"/>
        <v>1</v>
      </c>
      <c r="BB180" s="51" t="str">
        <f t="shared" si="163"/>
        <v/>
      </c>
      <c r="BC180" s="9">
        <f t="shared" si="166"/>
        <v>0.1</v>
      </c>
      <c r="BD180" s="9" t="str">
        <f t="shared" si="167"/>
        <v/>
      </c>
      <c r="BE180" s="9" t="str">
        <f t="shared" si="168"/>
        <v/>
      </c>
      <c r="BG180" s="4">
        <f t="shared" si="136"/>
        <v>40355</v>
      </c>
      <c r="BH180" s="45">
        <f t="shared" si="137"/>
        <v>0.1</v>
      </c>
      <c r="BI180" s="45" t="str">
        <f t="shared" si="138"/>
        <v/>
      </c>
      <c r="BJ180" s="45" t="str">
        <f t="shared" si="139"/>
        <v/>
      </c>
      <c r="BN180" s="4">
        <f t="shared" si="140"/>
        <v>40355</v>
      </c>
      <c r="BO180" s="45">
        <f t="shared" si="141"/>
        <v>0.1</v>
      </c>
      <c r="BS180" s="12">
        <v>41723</v>
      </c>
      <c r="BT180" s="2">
        <v>573.34997999999996</v>
      </c>
      <c r="BU180" s="10">
        <f t="shared" si="156"/>
        <v>2.9042659334208732E-2</v>
      </c>
      <c r="BV180" s="58">
        <f t="shared" si="142"/>
        <v>0</v>
      </c>
      <c r="BW180" s="58">
        <f t="shared" si="143"/>
        <v>0</v>
      </c>
      <c r="BX180" s="44">
        <f t="shared" si="144"/>
        <v>0</v>
      </c>
      <c r="BY180" s="44"/>
      <c r="BZ180" s="44">
        <f t="shared" si="149"/>
        <v>16.181649999999991</v>
      </c>
      <c r="CB180" s="46">
        <f t="shared" si="125"/>
        <v>40355</v>
      </c>
      <c r="CC180" s="9">
        <f t="shared" si="126"/>
        <v>0</v>
      </c>
      <c r="CD180" s="2">
        <f t="shared" si="127"/>
        <v>1</v>
      </c>
      <c r="CE180" s="61">
        <f t="shared" si="169"/>
        <v>0</v>
      </c>
      <c r="CF180" s="9">
        <f t="shared" si="145"/>
        <v>0.1</v>
      </c>
      <c r="CG180" s="9" t="str">
        <f t="shared" si="146"/>
        <v/>
      </c>
      <c r="CH180" s="9" t="str">
        <f t="shared" si="147"/>
        <v/>
      </c>
      <c r="CJ180" s="4">
        <f t="shared" si="162"/>
        <v>40355</v>
      </c>
      <c r="CK180" s="3">
        <f t="shared" si="148"/>
        <v>0.1</v>
      </c>
    </row>
    <row r="181" spans="1:89" x14ac:dyDescent="0.25">
      <c r="A181" s="1">
        <v>40358</v>
      </c>
      <c r="B181" s="3">
        <v>0</v>
      </c>
      <c r="C181">
        <f t="shared" si="128"/>
        <v>1</v>
      </c>
      <c r="D181">
        <f t="shared" si="129"/>
        <v>1</v>
      </c>
      <c r="E181">
        <f t="shared" si="130"/>
        <v>1</v>
      </c>
      <c r="F181">
        <f t="shared" si="131"/>
        <v>0.1</v>
      </c>
      <c r="H181" s="4">
        <f t="shared" si="122"/>
        <v>40358</v>
      </c>
      <c r="I181">
        <f t="shared" si="123"/>
        <v>1</v>
      </c>
      <c r="J181">
        <f t="shared" si="124"/>
        <v>0.1</v>
      </c>
      <c r="L181" s="7">
        <v>40356</v>
      </c>
      <c r="M181" s="9">
        <v>0</v>
      </c>
      <c r="N181" s="10">
        <f t="shared" si="150"/>
        <v>0</v>
      </c>
      <c r="O181" s="8">
        <f t="shared" si="157"/>
        <v>0</v>
      </c>
      <c r="P181" s="11">
        <f t="shared" si="151"/>
        <v>0</v>
      </c>
      <c r="Q181" s="11">
        <f t="shared" si="173"/>
        <v>0</v>
      </c>
      <c r="R181" s="11"/>
      <c r="S181" s="12">
        <f t="shared" si="158"/>
        <v>40358</v>
      </c>
      <c r="T181" s="9">
        <f t="shared" si="152"/>
        <v>0</v>
      </c>
      <c r="U181" s="9" t="str">
        <f t="shared" si="153"/>
        <v/>
      </c>
      <c r="W181" s="1">
        <v>40358</v>
      </c>
      <c r="X181" s="3">
        <v>0</v>
      </c>
      <c r="Z181" s="12">
        <f t="shared" si="159"/>
        <v>40358</v>
      </c>
      <c r="AA181" s="21">
        <f t="shared" si="160"/>
        <v>0</v>
      </c>
      <c r="AB181" s="21" t="str">
        <f t="shared" si="161"/>
        <v/>
      </c>
      <c r="AK181" s="12">
        <v>41724</v>
      </c>
      <c r="AL181" s="2">
        <v>572.49161000000004</v>
      </c>
      <c r="AM181" s="10">
        <f t="shared" si="154"/>
        <v>-1.5405936658315139E-3</v>
      </c>
      <c r="AN181" s="39">
        <f t="shared" si="132"/>
        <v>41725</v>
      </c>
      <c r="AO181" s="40">
        <f t="shared" si="155"/>
        <v>0</v>
      </c>
      <c r="AS181" s="4">
        <f t="shared" si="164"/>
        <v>40358</v>
      </c>
      <c r="AT181" s="3">
        <f t="shared" si="165"/>
        <v>0</v>
      </c>
      <c r="AU181" t="str">
        <f t="shared" si="133"/>
        <v/>
      </c>
      <c r="AV181" t="str">
        <f t="shared" si="134"/>
        <v/>
      </c>
      <c r="AW181" t="str">
        <f t="shared" si="135"/>
        <v/>
      </c>
      <c r="AY181" s="12">
        <f t="shared" si="170"/>
        <v>40358</v>
      </c>
      <c r="AZ181" s="2">
        <f t="shared" si="171"/>
        <v>0</v>
      </c>
      <c r="BA181" s="2">
        <f t="shared" si="172"/>
        <v>1</v>
      </c>
      <c r="BB181" s="51" t="str">
        <f t="shared" si="163"/>
        <v/>
      </c>
      <c r="BC181" s="9">
        <f t="shared" si="166"/>
        <v>0.1</v>
      </c>
      <c r="BD181" s="9" t="str">
        <f t="shared" si="167"/>
        <v/>
      </c>
      <c r="BE181" s="9" t="str">
        <f t="shared" si="168"/>
        <v/>
      </c>
      <c r="BG181" s="4">
        <f t="shared" si="136"/>
        <v>40358</v>
      </c>
      <c r="BH181" s="45">
        <f t="shared" si="137"/>
        <v>0.1</v>
      </c>
      <c r="BI181" s="45" t="str">
        <f t="shared" si="138"/>
        <v/>
      </c>
      <c r="BJ181" s="45" t="str">
        <f t="shared" si="139"/>
        <v/>
      </c>
      <c r="BN181" s="4">
        <f t="shared" si="140"/>
        <v>40358</v>
      </c>
      <c r="BO181" s="45">
        <f t="shared" si="141"/>
        <v>0.1</v>
      </c>
      <c r="BS181" s="12">
        <v>41724</v>
      </c>
      <c r="BT181" s="2">
        <v>572.49161000000004</v>
      </c>
      <c r="BU181" s="10">
        <f t="shared" si="156"/>
        <v>-1.4971135082274226E-3</v>
      </c>
      <c r="BV181" s="58">
        <f t="shared" si="142"/>
        <v>0</v>
      </c>
      <c r="BW181" s="58">
        <f t="shared" si="143"/>
        <v>0</v>
      </c>
      <c r="BX181" s="44">
        <f t="shared" si="144"/>
        <v>0</v>
      </c>
      <c r="BY181" s="44"/>
      <c r="BZ181" s="44">
        <f t="shared" si="149"/>
        <v>-0.85836999999992258</v>
      </c>
      <c r="CB181" s="46">
        <f t="shared" si="125"/>
        <v>40358</v>
      </c>
      <c r="CC181" s="9">
        <f t="shared" si="126"/>
        <v>0</v>
      </c>
      <c r="CD181" s="2">
        <f t="shared" si="127"/>
        <v>1</v>
      </c>
      <c r="CE181" s="61">
        <f t="shared" si="169"/>
        <v>0</v>
      </c>
      <c r="CF181" s="9">
        <f t="shared" si="145"/>
        <v>0.1</v>
      </c>
      <c r="CG181" s="9" t="str">
        <f t="shared" si="146"/>
        <v/>
      </c>
      <c r="CH181" s="9" t="str">
        <f t="shared" si="147"/>
        <v/>
      </c>
      <c r="CJ181" s="4">
        <f t="shared" si="162"/>
        <v>40358</v>
      </c>
      <c r="CK181" s="3">
        <f t="shared" si="148"/>
        <v>0.1</v>
      </c>
    </row>
    <row r="182" spans="1:89" x14ac:dyDescent="0.25">
      <c r="A182" s="1">
        <v>40361</v>
      </c>
      <c r="B182" s="3">
        <v>0</v>
      </c>
      <c r="C182">
        <f t="shared" si="128"/>
        <v>1</v>
      </c>
      <c r="D182">
        <f t="shared" si="129"/>
        <v>1</v>
      </c>
      <c r="E182">
        <f t="shared" si="130"/>
        <v>1</v>
      </c>
      <c r="F182">
        <f t="shared" si="131"/>
        <v>0.1</v>
      </c>
      <c r="H182" s="4">
        <f t="shared" si="122"/>
        <v>40361</v>
      </c>
      <c r="I182">
        <f t="shared" si="123"/>
        <v>1</v>
      </c>
      <c r="J182">
        <f t="shared" si="124"/>
        <v>0.1</v>
      </c>
      <c r="L182" s="7">
        <v>40359</v>
      </c>
      <c r="M182" s="9">
        <v>0</v>
      </c>
      <c r="N182" s="10">
        <f t="shared" si="150"/>
        <v>0</v>
      </c>
      <c r="O182" s="8">
        <f t="shared" si="157"/>
        <v>0</v>
      </c>
      <c r="P182" s="11">
        <f t="shared" si="151"/>
        <v>0</v>
      </c>
      <c r="Q182" s="11">
        <f t="shared" si="173"/>
        <v>0</v>
      </c>
      <c r="R182" s="11"/>
      <c r="S182" s="12">
        <f t="shared" si="158"/>
        <v>40361</v>
      </c>
      <c r="T182" s="9">
        <f t="shared" si="152"/>
        <v>0</v>
      </c>
      <c r="U182" s="9" t="str">
        <f t="shared" si="153"/>
        <v/>
      </c>
      <c r="W182" s="1">
        <v>40361</v>
      </c>
      <c r="X182" s="3">
        <v>0</v>
      </c>
      <c r="Z182" s="12">
        <f t="shared" si="159"/>
        <v>40361</v>
      </c>
      <c r="AA182" s="21">
        <f t="shared" si="160"/>
        <v>0</v>
      </c>
      <c r="AB182" s="21" t="str">
        <f t="shared" si="161"/>
        <v/>
      </c>
      <c r="AK182" s="12">
        <v>41725</v>
      </c>
      <c r="AL182" s="2">
        <v>570.54832999999996</v>
      </c>
      <c r="AM182" s="10">
        <f t="shared" si="154"/>
        <v>-3.3893434512722448E-3</v>
      </c>
      <c r="AN182" s="39">
        <f t="shared" si="132"/>
        <v>41726</v>
      </c>
      <c r="AO182" s="40">
        <f t="shared" si="155"/>
        <v>0</v>
      </c>
      <c r="AS182" s="4">
        <f t="shared" si="164"/>
        <v>40361</v>
      </c>
      <c r="AT182" s="3">
        <f t="shared" si="165"/>
        <v>0</v>
      </c>
      <c r="AU182" t="str">
        <f t="shared" si="133"/>
        <v/>
      </c>
      <c r="AV182" t="str">
        <f t="shared" si="134"/>
        <v/>
      </c>
      <c r="AW182" t="str">
        <f t="shared" si="135"/>
        <v/>
      </c>
      <c r="AY182" s="12">
        <f t="shared" si="170"/>
        <v>40361</v>
      </c>
      <c r="AZ182" s="2">
        <f t="shared" si="171"/>
        <v>0</v>
      </c>
      <c r="BA182" s="2">
        <f t="shared" si="172"/>
        <v>1</v>
      </c>
      <c r="BB182" s="51" t="str">
        <f t="shared" si="163"/>
        <v/>
      </c>
      <c r="BC182" s="9">
        <f t="shared" si="166"/>
        <v>0.1</v>
      </c>
      <c r="BD182" s="9" t="str">
        <f t="shared" si="167"/>
        <v/>
      </c>
      <c r="BE182" s="9" t="str">
        <f t="shared" si="168"/>
        <v/>
      </c>
      <c r="BG182" s="4">
        <f t="shared" si="136"/>
        <v>40361</v>
      </c>
      <c r="BH182" s="45">
        <f t="shared" si="137"/>
        <v>0.1</v>
      </c>
      <c r="BI182" s="45" t="str">
        <f t="shared" si="138"/>
        <v/>
      </c>
      <c r="BJ182" s="45" t="str">
        <f t="shared" si="139"/>
        <v/>
      </c>
      <c r="BN182" s="4">
        <f t="shared" si="140"/>
        <v>40361</v>
      </c>
      <c r="BO182" s="45">
        <f t="shared" si="141"/>
        <v>0.1</v>
      </c>
      <c r="BS182" s="12">
        <v>41725</v>
      </c>
      <c r="BT182" s="2">
        <v>570.54832999999996</v>
      </c>
      <c r="BU182" s="10">
        <f t="shared" si="156"/>
        <v>-3.394425291228412E-3</v>
      </c>
      <c r="BV182" s="58">
        <f t="shared" si="142"/>
        <v>0</v>
      </c>
      <c r="BW182" s="58">
        <f t="shared" si="143"/>
        <v>0</v>
      </c>
      <c r="BX182" s="44">
        <f t="shared" si="144"/>
        <v>0</v>
      </c>
      <c r="BY182" s="44"/>
      <c r="BZ182" s="44">
        <f t="shared" si="149"/>
        <v>-1.9432800000000725</v>
      </c>
      <c r="CB182" s="46">
        <f t="shared" si="125"/>
        <v>40361</v>
      </c>
      <c r="CC182" s="9">
        <f t="shared" si="126"/>
        <v>0</v>
      </c>
      <c r="CD182" s="2">
        <f t="shared" si="127"/>
        <v>1</v>
      </c>
      <c r="CE182" s="61">
        <f t="shared" si="169"/>
        <v>0</v>
      </c>
      <c r="CF182" s="9">
        <f t="shared" si="145"/>
        <v>0.1</v>
      </c>
      <c r="CG182" s="9" t="str">
        <f t="shared" si="146"/>
        <v/>
      </c>
      <c r="CH182" s="9" t="str">
        <f t="shared" si="147"/>
        <v/>
      </c>
      <c r="CJ182" s="4">
        <f t="shared" si="162"/>
        <v>40361</v>
      </c>
      <c r="CK182" s="3">
        <f t="shared" si="148"/>
        <v>0.1</v>
      </c>
    </row>
    <row r="183" spans="1:89" x14ac:dyDescent="0.25">
      <c r="A183" s="1">
        <v>40364</v>
      </c>
      <c r="B183" s="3">
        <v>0</v>
      </c>
      <c r="C183">
        <f t="shared" si="128"/>
        <v>1</v>
      </c>
      <c r="D183">
        <f t="shared" si="129"/>
        <v>1</v>
      </c>
      <c r="E183">
        <f t="shared" si="130"/>
        <v>1</v>
      </c>
      <c r="F183">
        <f t="shared" si="131"/>
        <v>0.1</v>
      </c>
      <c r="H183" s="4">
        <f t="shared" si="122"/>
        <v>40364</v>
      </c>
      <c r="I183">
        <f t="shared" si="123"/>
        <v>1</v>
      </c>
      <c r="J183">
        <f t="shared" si="124"/>
        <v>0.1</v>
      </c>
      <c r="L183" s="7">
        <v>40362</v>
      </c>
      <c r="M183" s="9">
        <v>0</v>
      </c>
      <c r="N183" s="10">
        <f t="shared" si="150"/>
        <v>0</v>
      </c>
      <c r="O183" s="8">
        <f t="shared" si="157"/>
        <v>0</v>
      </c>
      <c r="P183" s="11">
        <f t="shared" si="151"/>
        <v>0</v>
      </c>
      <c r="Q183" s="11">
        <f t="shared" si="173"/>
        <v>0</v>
      </c>
      <c r="R183" s="11"/>
      <c r="S183" s="12">
        <f t="shared" si="158"/>
        <v>40364</v>
      </c>
      <c r="T183" s="9">
        <f t="shared" si="152"/>
        <v>0</v>
      </c>
      <c r="U183" s="9" t="str">
        <f t="shared" si="153"/>
        <v/>
      </c>
      <c r="W183" s="1">
        <v>40364</v>
      </c>
      <c r="X183" s="3">
        <v>0</v>
      </c>
      <c r="Z183" s="12">
        <f t="shared" si="159"/>
        <v>40364</v>
      </c>
      <c r="AA183" s="21">
        <f t="shared" si="160"/>
        <v>0</v>
      </c>
      <c r="AB183" s="21" t="str">
        <f t="shared" si="161"/>
        <v/>
      </c>
      <c r="AK183" s="12">
        <v>41726</v>
      </c>
      <c r="AL183" s="2">
        <v>509.70665000000002</v>
      </c>
      <c r="AM183" s="10">
        <f t="shared" si="154"/>
        <v>-0.10627523432177449</v>
      </c>
      <c r="AN183" s="39">
        <f t="shared" si="132"/>
        <v>41727</v>
      </c>
      <c r="AO183" s="40">
        <f t="shared" si="155"/>
        <v>0</v>
      </c>
      <c r="AS183" s="4">
        <f t="shared" si="164"/>
        <v>40364</v>
      </c>
      <c r="AT183" s="3">
        <f t="shared" si="165"/>
        <v>0</v>
      </c>
      <c r="AU183" t="str">
        <f t="shared" si="133"/>
        <v/>
      </c>
      <c r="AV183" t="str">
        <f t="shared" si="134"/>
        <v/>
      </c>
      <c r="AW183" t="str">
        <f t="shared" si="135"/>
        <v/>
      </c>
      <c r="AY183" s="12">
        <f t="shared" si="170"/>
        <v>40364</v>
      </c>
      <c r="AZ183" s="2">
        <f t="shared" si="171"/>
        <v>0</v>
      </c>
      <c r="BA183" s="2">
        <f t="shared" si="172"/>
        <v>1</v>
      </c>
      <c r="BB183" s="51" t="str">
        <f t="shared" si="163"/>
        <v/>
      </c>
      <c r="BC183" s="9">
        <f t="shared" si="166"/>
        <v>0.1</v>
      </c>
      <c r="BD183" s="9" t="str">
        <f t="shared" si="167"/>
        <v/>
      </c>
      <c r="BE183" s="9" t="str">
        <f t="shared" si="168"/>
        <v/>
      </c>
      <c r="BG183" s="4">
        <f t="shared" si="136"/>
        <v>40364</v>
      </c>
      <c r="BH183" s="45">
        <f t="shared" si="137"/>
        <v>0.1</v>
      </c>
      <c r="BI183" s="45" t="str">
        <f t="shared" si="138"/>
        <v/>
      </c>
      <c r="BJ183" s="45" t="str">
        <f t="shared" si="139"/>
        <v/>
      </c>
      <c r="BN183" s="4">
        <f t="shared" si="140"/>
        <v>40364</v>
      </c>
      <c r="BO183" s="45">
        <f t="shared" si="141"/>
        <v>0.1</v>
      </c>
      <c r="BS183" s="12">
        <v>41726</v>
      </c>
      <c r="BT183" s="2">
        <v>509.70665000000002</v>
      </c>
      <c r="BU183" s="10">
        <f t="shared" si="156"/>
        <v>-0.10663720635200166</v>
      </c>
      <c r="BV183" s="58">
        <f t="shared" si="142"/>
        <v>0</v>
      </c>
      <c r="BW183" s="58">
        <f t="shared" si="143"/>
        <v>0</v>
      </c>
      <c r="BX183" s="44">
        <f t="shared" si="144"/>
        <v>0</v>
      </c>
      <c r="BY183" s="44"/>
      <c r="BZ183" s="44">
        <f t="shared" si="149"/>
        <v>-60.84167999999994</v>
      </c>
      <c r="CB183" s="46">
        <f t="shared" si="125"/>
        <v>40364</v>
      </c>
      <c r="CC183" s="9">
        <f t="shared" si="126"/>
        <v>0</v>
      </c>
      <c r="CD183" s="2">
        <f t="shared" si="127"/>
        <v>1</v>
      </c>
      <c r="CE183" s="61">
        <f t="shared" si="169"/>
        <v>0</v>
      </c>
      <c r="CF183" s="9">
        <f t="shared" si="145"/>
        <v>0.1</v>
      </c>
      <c r="CG183" s="9" t="str">
        <f t="shared" si="146"/>
        <v/>
      </c>
      <c r="CH183" s="9" t="str">
        <f t="shared" si="147"/>
        <v/>
      </c>
      <c r="CJ183" s="4">
        <f t="shared" si="162"/>
        <v>40364</v>
      </c>
      <c r="CK183" s="3">
        <f t="shared" si="148"/>
        <v>0.1</v>
      </c>
    </row>
    <row r="184" spans="1:89" x14ac:dyDescent="0.25">
      <c r="A184" s="1">
        <v>40367</v>
      </c>
      <c r="B184" s="3">
        <v>0</v>
      </c>
      <c r="C184">
        <f t="shared" si="128"/>
        <v>1</v>
      </c>
      <c r="D184">
        <f t="shared" si="129"/>
        <v>1</v>
      </c>
      <c r="E184">
        <f t="shared" si="130"/>
        <v>1</v>
      </c>
      <c r="F184">
        <f t="shared" si="131"/>
        <v>0.1</v>
      </c>
      <c r="H184" s="4">
        <f t="shared" si="122"/>
        <v>40367</v>
      </c>
      <c r="I184">
        <f t="shared" si="123"/>
        <v>1</v>
      </c>
      <c r="J184">
        <f t="shared" si="124"/>
        <v>0.1</v>
      </c>
      <c r="L184" s="7">
        <v>40365</v>
      </c>
      <c r="M184" s="9">
        <v>0</v>
      </c>
      <c r="N184" s="10">
        <f t="shared" si="150"/>
        <v>0</v>
      </c>
      <c r="O184" s="8">
        <f t="shared" si="157"/>
        <v>0</v>
      </c>
      <c r="P184" s="11">
        <f t="shared" si="151"/>
        <v>0</v>
      </c>
      <c r="Q184" s="11">
        <f t="shared" si="173"/>
        <v>0</v>
      </c>
      <c r="R184" s="11"/>
      <c r="S184" s="12">
        <f t="shared" si="158"/>
        <v>40367</v>
      </c>
      <c r="T184" s="9">
        <f t="shared" si="152"/>
        <v>0</v>
      </c>
      <c r="U184" s="9" t="str">
        <f t="shared" si="153"/>
        <v/>
      </c>
      <c r="W184" s="1">
        <v>40367</v>
      </c>
      <c r="X184" s="3">
        <v>0</v>
      </c>
      <c r="Z184" s="12">
        <f t="shared" si="159"/>
        <v>40367</v>
      </c>
      <c r="AA184" s="21">
        <f t="shared" si="160"/>
        <v>0</v>
      </c>
      <c r="AB184" s="21" t="str">
        <f t="shared" si="161"/>
        <v/>
      </c>
      <c r="AK184" s="12">
        <v>41727</v>
      </c>
      <c r="AL184" s="2">
        <v>499.24997999999999</v>
      </c>
      <c r="AM184" s="10">
        <f t="shared" si="154"/>
        <v>-1.8327404446175543E-2</v>
      </c>
      <c r="AN184" s="39">
        <f t="shared" si="132"/>
        <v>41728</v>
      </c>
      <c r="AO184" s="40">
        <f t="shared" si="155"/>
        <v>0</v>
      </c>
      <c r="AS184" s="4">
        <f t="shared" si="164"/>
        <v>40367</v>
      </c>
      <c r="AT184" s="3">
        <f t="shared" si="165"/>
        <v>0</v>
      </c>
      <c r="AU184" t="str">
        <f t="shared" si="133"/>
        <v/>
      </c>
      <c r="AV184" t="str">
        <f t="shared" si="134"/>
        <v/>
      </c>
      <c r="AW184" t="str">
        <f t="shared" si="135"/>
        <v/>
      </c>
      <c r="AY184" s="12">
        <f t="shared" si="170"/>
        <v>40367</v>
      </c>
      <c r="AZ184" s="2">
        <f t="shared" si="171"/>
        <v>0</v>
      </c>
      <c r="BA184" s="2">
        <f t="shared" si="172"/>
        <v>1</v>
      </c>
      <c r="BB184" s="51" t="str">
        <f t="shared" si="163"/>
        <v/>
      </c>
      <c r="BC184" s="9">
        <f t="shared" si="166"/>
        <v>0.1</v>
      </c>
      <c r="BD184" s="9" t="str">
        <f t="shared" si="167"/>
        <v/>
      </c>
      <c r="BE184" s="9" t="str">
        <f t="shared" si="168"/>
        <v/>
      </c>
      <c r="BG184" s="4">
        <f t="shared" si="136"/>
        <v>40367</v>
      </c>
      <c r="BH184" s="45">
        <f t="shared" si="137"/>
        <v>0.1</v>
      </c>
      <c r="BI184" s="45" t="str">
        <f t="shared" si="138"/>
        <v/>
      </c>
      <c r="BJ184" s="45" t="str">
        <f t="shared" si="139"/>
        <v/>
      </c>
      <c r="BN184" s="4">
        <f t="shared" si="140"/>
        <v>40367</v>
      </c>
      <c r="BO184" s="45">
        <f t="shared" si="141"/>
        <v>0.1</v>
      </c>
      <c r="BS184" s="12">
        <v>41727</v>
      </c>
      <c r="BT184" s="2">
        <v>499.24997999999999</v>
      </c>
      <c r="BU184" s="10">
        <f t="shared" si="156"/>
        <v>-2.0515074700320331E-2</v>
      </c>
      <c r="BV184" s="58">
        <f t="shared" si="142"/>
        <v>0</v>
      </c>
      <c r="BW184" s="58">
        <f t="shared" si="143"/>
        <v>0</v>
      </c>
      <c r="BX184" s="44">
        <f t="shared" si="144"/>
        <v>0</v>
      </c>
      <c r="BY184" s="44"/>
      <c r="BZ184" s="44">
        <f t="shared" si="149"/>
        <v>-10.456670000000031</v>
      </c>
      <c r="CB184" s="46">
        <f t="shared" si="125"/>
        <v>40367</v>
      </c>
      <c r="CC184" s="9">
        <f t="shared" si="126"/>
        <v>0</v>
      </c>
      <c r="CD184" s="2">
        <f t="shared" si="127"/>
        <v>1</v>
      </c>
      <c r="CE184" s="61">
        <f t="shared" si="169"/>
        <v>0</v>
      </c>
      <c r="CF184" s="9">
        <f t="shared" si="145"/>
        <v>0.1</v>
      </c>
      <c r="CG184" s="9" t="str">
        <f t="shared" si="146"/>
        <v/>
      </c>
      <c r="CH184" s="9" t="str">
        <f t="shared" si="147"/>
        <v/>
      </c>
      <c r="CJ184" s="4">
        <f t="shared" si="162"/>
        <v>40367</v>
      </c>
      <c r="CK184" s="3">
        <f t="shared" si="148"/>
        <v>0.1</v>
      </c>
    </row>
    <row r="185" spans="1:89" x14ac:dyDescent="0.25">
      <c r="A185" s="1">
        <v>40370</v>
      </c>
      <c r="B185" s="3">
        <v>0</v>
      </c>
      <c r="C185">
        <f t="shared" si="128"/>
        <v>1</v>
      </c>
      <c r="D185">
        <f t="shared" si="129"/>
        <v>1</v>
      </c>
      <c r="E185">
        <f t="shared" si="130"/>
        <v>1</v>
      </c>
      <c r="F185">
        <f t="shared" si="131"/>
        <v>0.1</v>
      </c>
      <c r="H185" s="4">
        <f t="shared" si="122"/>
        <v>40370</v>
      </c>
      <c r="I185">
        <f t="shared" si="123"/>
        <v>1</v>
      </c>
      <c r="J185">
        <f t="shared" si="124"/>
        <v>0.1</v>
      </c>
      <c r="L185" s="7">
        <v>40368</v>
      </c>
      <c r="M185" s="9">
        <v>0</v>
      </c>
      <c r="N185" s="10">
        <f t="shared" si="150"/>
        <v>0</v>
      </c>
      <c r="O185" s="8">
        <f t="shared" si="157"/>
        <v>0</v>
      </c>
      <c r="P185" s="11">
        <f t="shared" si="151"/>
        <v>0</v>
      </c>
      <c r="Q185" s="11">
        <f t="shared" si="173"/>
        <v>0</v>
      </c>
      <c r="R185" s="11"/>
      <c r="S185" s="12">
        <f t="shared" si="158"/>
        <v>40370</v>
      </c>
      <c r="T185" s="9">
        <f t="shared" si="152"/>
        <v>0</v>
      </c>
      <c r="U185" s="9" t="str">
        <f t="shared" si="153"/>
        <v/>
      </c>
      <c r="W185" s="1">
        <v>40370</v>
      </c>
      <c r="X185" s="3">
        <v>0</v>
      </c>
      <c r="Z185" s="12">
        <f t="shared" si="159"/>
        <v>40370</v>
      </c>
      <c r="AA185" s="21">
        <f t="shared" si="160"/>
        <v>0</v>
      </c>
      <c r="AB185" s="21" t="str">
        <f t="shared" si="161"/>
        <v/>
      </c>
      <c r="AK185" s="12">
        <v>41728</v>
      </c>
      <c r="AL185" s="2">
        <v>486.80844999999999</v>
      </c>
      <c r="AM185" s="10">
        <f t="shared" si="154"/>
        <v>-2.4409196937100978E-2</v>
      </c>
      <c r="AN185" s="39">
        <f t="shared" si="132"/>
        <v>41729</v>
      </c>
      <c r="AO185" s="40">
        <f t="shared" si="155"/>
        <v>0</v>
      </c>
      <c r="AS185" s="4">
        <f t="shared" si="164"/>
        <v>40370</v>
      </c>
      <c r="AT185" s="3">
        <f t="shared" si="165"/>
        <v>0</v>
      </c>
      <c r="AU185" t="str">
        <f t="shared" si="133"/>
        <v/>
      </c>
      <c r="AV185" t="str">
        <f t="shared" si="134"/>
        <v/>
      </c>
      <c r="AW185" t="str">
        <f t="shared" si="135"/>
        <v/>
      </c>
      <c r="AY185" s="12">
        <f t="shared" si="170"/>
        <v>40370</v>
      </c>
      <c r="AZ185" s="2">
        <f t="shared" si="171"/>
        <v>0</v>
      </c>
      <c r="BA185" s="2">
        <f t="shared" si="172"/>
        <v>1</v>
      </c>
      <c r="BB185" s="51" t="str">
        <f t="shared" si="163"/>
        <v/>
      </c>
      <c r="BC185" s="9">
        <f t="shared" si="166"/>
        <v>0.1</v>
      </c>
      <c r="BD185" s="9" t="str">
        <f t="shared" si="167"/>
        <v/>
      </c>
      <c r="BE185" s="9" t="str">
        <f t="shared" si="168"/>
        <v/>
      </c>
      <c r="BG185" s="4">
        <f t="shared" si="136"/>
        <v>40370</v>
      </c>
      <c r="BH185" s="45">
        <f t="shared" si="137"/>
        <v>0.1</v>
      </c>
      <c r="BI185" s="45" t="str">
        <f t="shared" si="138"/>
        <v/>
      </c>
      <c r="BJ185" s="45" t="str">
        <f t="shared" si="139"/>
        <v/>
      </c>
      <c r="BN185" s="4">
        <f t="shared" si="140"/>
        <v>40370</v>
      </c>
      <c r="BO185" s="45">
        <f t="shared" si="141"/>
        <v>0.1</v>
      </c>
      <c r="BS185" s="12">
        <v>41728</v>
      </c>
      <c r="BT185" s="2">
        <v>486.80844999999999</v>
      </c>
      <c r="BU185" s="10">
        <f t="shared" si="156"/>
        <v>-2.4920441659306628E-2</v>
      </c>
      <c r="BV185" s="58">
        <f t="shared" si="142"/>
        <v>0</v>
      </c>
      <c r="BW185" s="58">
        <f t="shared" si="143"/>
        <v>0</v>
      </c>
      <c r="BX185" s="44">
        <f t="shared" si="144"/>
        <v>0</v>
      </c>
      <c r="BY185" s="44"/>
      <c r="BZ185" s="44">
        <f t="shared" si="149"/>
        <v>-12.44153</v>
      </c>
      <c r="CB185" s="46">
        <f t="shared" si="125"/>
        <v>40370</v>
      </c>
      <c r="CC185" s="9">
        <f t="shared" si="126"/>
        <v>0</v>
      </c>
      <c r="CD185" s="2">
        <f t="shared" si="127"/>
        <v>1</v>
      </c>
      <c r="CE185" s="61">
        <f t="shared" si="169"/>
        <v>0</v>
      </c>
      <c r="CF185" s="9">
        <f t="shared" si="145"/>
        <v>0.1</v>
      </c>
      <c r="CG185" s="9" t="str">
        <f t="shared" si="146"/>
        <v/>
      </c>
      <c r="CH185" s="9" t="str">
        <f t="shared" si="147"/>
        <v/>
      </c>
      <c r="CJ185" s="4">
        <f t="shared" si="162"/>
        <v>40370</v>
      </c>
      <c r="CK185" s="3">
        <f t="shared" si="148"/>
        <v>0.1</v>
      </c>
    </row>
    <row r="186" spans="1:89" x14ac:dyDescent="0.25">
      <c r="A186" s="1">
        <v>40373</v>
      </c>
      <c r="B186" s="3">
        <v>0</v>
      </c>
      <c r="C186">
        <f t="shared" si="128"/>
        <v>1</v>
      </c>
      <c r="D186">
        <f t="shared" si="129"/>
        <v>1</v>
      </c>
      <c r="E186">
        <f t="shared" si="130"/>
        <v>1</v>
      </c>
      <c r="F186">
        <f t="shared" si="131"/>
        <v>0.1</v>
      </c>
      <c r="H186" s="4">
        <f t="shared" si="122"/>
        <v>40373</v>
      </c>
      <c r="I186">
        <f t="shared" si="123"/>
        <v>1</v>
      </c>
      <c r="J186">
        <f t="shared" si="124"/>
        <v>0.1</v>
      </c>
      <c r="L186" s="7">
        <v>40371</v>
      </c>
      <c r="M186" s="9">
        <v>0</v>
      </c>
      <c r="N186" s="10">
        <f t="shared" si="150"/>
        <v>0</v>
      </c>
      <c r="O186" s="8">
        <f t="shared" si="157"/>
        <v>0</v>
      </c>
      <c r="P186" s="11">
        <f t="shared" si="151"/>
        <v>0</v>
      </c>
      <c r="Q186" s="11">
        <f t="shared" si="173"/>
        <v>0</v>
      </c>
      <c r="R186" s="11"/>
      <c r="S186" s="12">
        <f t="shared" si="158"/>
        <v>40373</v>
      </c>
      <c r="T186" s="9">
        <f t="shared" si="152"/>
        <v>0</v>
      </c>
      <c r="U186" s="9" t="str">
        <f t="shared" si="153"/>
        <v/>
      </c>
      <c r="W186" s="1">
        <v>40373</v>
      </c>
      <c r="X186" s="3">
        <v>0</v>
      </c>
      <c r="Z186" s="12">
        <f t="shared" si="159"/>
        <v>40373</v>
      </c>
      <c r="AA186" s="21">
        <f t="shared" si="160"/>
        <v>0</v>
      </c>
      <c r="AB186" s="21" t="str">
        <f t="shared" si="161"/>
        <v/>
      </c>
      <c r="AK186" s="12">
        <v>41729</v>
      </c>
      <c r="AL186" s="2">
        <v>472.47829999999999</v>
      </c>
      <c r="AM186" s="10">
        <f t="shared" si="154"/>
        <v>-2.8703356182407866E-2</v>
      </c>
      <c r="AN186" s="39">
        <f t="shared" si="132"/>
        <v>41730</v>
      </c>
      <c r="AO186" s="40">
        <f t="shared" si="155"/>
        <v>0</v>
      </c>
      <c r="AS186" s="4">
        <f t="shared" si="164"/>
        <v>40373</v>
      </c>
      <c r="AT186" s="3">
        <f t="shared" si="165"/>
        <v>0</v>
      </c>
      <c r="AU186" t="str">
        <f t="shared" si="133"/>
        <v/>
      </c>
      <c r="AV186" t="str">
        <f t="shared" si="134"/>
        <v/>
      </c>
      <c r="AW186" t="str">
        <f t="shared" si="135"/>
        <v/>
      </c>
      <c r="AY186" s="12">
        <f t="shared" si="170"/>
        <v>40373</v>
      </c>
      <c r="AZ186" s="2">
        <f t="shared" si="171"/>
        <v>0</v>
      </c>
      <c r="BA186" s="2">
        <f t="shared" si="172"/>
        <v>1</v>
      </c>
      <c r="BB186" s="51" t="str">
        <f t="shared" si="163"/>
        <v/>
      </c>
      <c r="BC186" s="9">
        <f t="shared" si="166"/>
        <v>0.1</v>
      </c>
      <c r="BD186" s="9" t="str">
        <f t="shared" si="167"/>
        <v/>
      </c>
      <c r="BE186" s="9" t="str">
        <f t="shared" si="168"/>
        <v/>
      </c>
      <c r="BG186" s="4">
        <f t="shared" si="136"/>
        <v>40373</v>
      </c>
      <c r="BH186" s="45">
        <f t="shared" si="137"/>
        <v>0.1</v>
      </c>
      <c r="BI186" s="45" t="str">
        <f t="shared" si="138"/>
        <v/>
      </c>
      <c r="BJ186" s="45" t="str">
        <f t="shared" si="139"/>
        <v/>
      </c>
      <c r="BN186" s="4">
        <f t="shared" si="140"/>
        <v>40373</v>
      </c>
      <c r="BO186" s="45">
        <f t="shared" si="141"/>
        <v>0.1</v>
      </c>
      <c r="BS186" s="12">
        <v>41729</v>
      </c>
      <c r="BT186" s="2">
        <v>472.47829999999999</v>
      </c>
      <c r="BU186" s="10">
        <f t="shared" si="156"/>
        <v>-2.9436937670247926E-2</v>
      </c>
      <c r="BV186" s="58">
        <f t="shared" si="142"/>
        <v>0</v>
      </c>
      <c r="BW186" s="58">
        <f t="shared" si="143"/>
        <v>0</v>
      </c>
      <c r="BX186" s="44">
        <f t="shared" si="144"/>
        <v>0</v>
      </c>
      <c r="BY186" s="44"/>
      <c r="BZ186" s="44">
        <f t="shared" si="149"/>
        <v>-14.330150000000003</v>
      </c>
      <c r="CB186" s="46">
        <f t="shared" si="125"/>
        <v>40373</v>
      </c>
      <c r="CC186" s="9">
        <f t="shared" si="126"/>
        <v>0</v>
      </c>
      <c r="CD186" s="2">
        <f t="shared" si="127"/>
        <v>1</v>
      </c>
      <c r="CE186" s="61">
        <f t="shared" si="169"/>
        <v>0</v>
      </c>
      <c r="CF186" s="9">
        <f t="shared" si="145"/>
        <v>0.1</v>
      </c>
      <c r="CG186" s="9" t="str">
        <f t="shared" si="146"/>
        <v/>
      </c>
      <c r="CH186" s="9" t="str">
        <f t="shared" si="147"/>
        <v/>
      </c>
      <c r="CJ186" s="4">
        <f t="shared" si="162"/>
        <v>40373</v>
      </c>
      <c r="CK186" s="3">
        <f t="shared" si="148"/>
        <v>0.1</v>
      </c>
    </row>
    <row r="187" spans="1:89" x14ac:dyDescent="0.25">
      <c r="A187" s="1">
        <v>40376</v>
      </c>
      <c r="B187" s="3">
        <v>0</v>
      </c>
      <c r="C187">
        <f t="shared" si="128"/>
        <v>1</v>
      </c>
      <c r="D187">
        <f t="shared" si="129"/>
        <v>1</v>
      </c>
      <c r="E187">
        <f t="shared" si="130"/>
        <v>1</v>
      </c>
      <c r="F187">
        <f t="shared" si="131"/>
        <v>0.1</v>
      </c>
      <c r="H187" s="4">
        <f t="shared" si="122"/>
        <v>40376</v>
      </c>
      <c r="I187">
        <f t="shared" si="123"/>
        <v>1</v>
      </c>
      <c r="J187">
        <f t="shared" si="124"/>
        <v>0.1</v>
      </c>
      <c r="L187" s="7">
        <v>40374</v>
      </c>
      <c r="M187" s="9">
        <v>0</v>
      </c>
      <c r="N187" s="10">
        <f t="shared" si="150"/>
        <v>0</v>
      </c>
      <c r="O187" s="8">
        <f t="shared" si="157"/>
        <v>0</v>
      </c>
      <c r="P187" s="11">
        <f t="shared" si="151"/>
        <v>0</v>
      </c>
      <c r="Q187" s="11">
        <f t="shared" si="173"/>
        <v>0</v>
      </c>
      <c r="R187" s="11"/>
      <c r="S187" s="12">
        <f t="shared" si="158"/>
        <v>40376</v>
      </c>
      <c r="T187" s="9">
        <f t="shared" si="152"/>
        <v>0</v>
      </c>
      <c r="U187" s="9" t="str">
        <f t="shared" si="153"/>
        <v/>
      </c>
      <c r="W187" s="1">
        <v>40376</v>
      </c>
      <c r="X187" s="3">
        <v>0</v>
      </c>
      <c r="Z187" s="12">
        <f t="shared" si="159"/>
        <v>40376</v>
      </c>
      <c r="AA187" s="21">
        <f t="shared" si="160"/>
        <v>0</v>
      </c>
      <c r="AB187" s="21" t="str">
        <f t="shared" si="161"/>
        <v/>
      </c>
      <c r="AK187" s="12">
        <v>41730</v>
      </c>
      <c r="AL187" s="2">
        <v>464.88</v>
      </c>
      <c r="AM187" s="10">
        <f t="shared" si="154"/>
        <v>-1.5608397923248857E-2</v>
      </c>
      <c r="AN187" s="39">
        <f t="shared" si="132"/>
        <v>41731</v>
      </c>
      <c r="AO187" s="40">
        <f t="shared" si="155"/>
        <v>0</v>
      </c>
      <c r="AS187" s="4">
        <f t="shared" si="164"/>
        <v>40376</v>
      </c>
      <c r="AT187" s="3">
        <f t="shared" si="165"/>
        <v>0</v>
      </c>
      <c r="AU187" t="str">
        <f t="shared" si="133"/>
        <v/>
      </c>
      <c r="AV187" t="str">
        <f t="shared" si="134"/>
        <v/>
      </c>
      <c r="AW187" t="str">
        <f t="shared" si="135"/>
        <v/>
      </c>
      <c r="AY187" s="12">
        <f t="shared" si="170"/>
        <v>40376</v>
      </c>
      <c r="AZ187" s="2">
        <f t="shared" si="171"/>
        <v>0</v>
      </c>
      <c r="BA187" s="2">
        <f t="shared" si="172"/>
        <v>1</v>
      </c>
      <c r="BB187" s="51" t="str">
        <f t="shared" si="163"/>
        <v/>
      </c>
      <c r="BC187" s="9">
        <f t="shared" si="166"/>
        <v>0.1</v>
      </c>
      <c r="BD187" s="9" t="str">
        <f t="shared" si="167"/>
        <v/>
      </c>
      <c r="BE187" s="9" t="str">
        <f t="shared" si="168"/>
        <v/>
      </c>
      <c r="BG187" s="4">
        <f t="shared" si="136"/>
        <v>40376</v>
      </c>
      <c r="BH187" s="45">
        <f t="shared" si="137"/>
        <v>0.1</v>
      </c>
      <c r="BI187" s="45" t="str">
        <f t="shared" si="138"/>
        <v/>
      </c>
      <c r="BJ187" s="45" t="str">
        <f t="shared" si="139"/>
        <v/>
      </c>
      <c r="BN187" s="4">
        <f t="shared" si="140"/>
        <v>40376</v>
      </c>
      <c r="BO187" s="45">
        <f t="shared" si="141"/>
        <v>0.1</v>
      </c>
      <c r="BS187" s="12">
        <v>41730</v>
      </c>
      <c r="BT187" s="2">
        <v>464.88</v>
      </c>
      <c r="BU187" s="10">
        <f t="shared" si="156"/>
        <v>-1.6081796772465518E-2</v>
      </c>
      <c r="BV187" s="58">
        <f t="shared" si="142"/>
        <v>0</v>
      </c>
      <c r="BW187" s="58">
        <f t="shared" si="143"/>
        <v>0</v>
      </c>
      <c r="BX187" s="44">
        <f t="shared" si="144"/>
        <v>0</v>
      </c>
      <c r="BY187" s="44"/>
      <c r="BZ187" s="44">
        <f t="shared" si="149"/>
        <v>-7.5982999999999947</v>
      </c>
      <c r="CB187" s="46">
        <f t="shared" si="125"/>
        <v>40376</v>
      </c>
      <c r="CC187" s="9">
        <f t="shared" si="126"/>
        <v>0</v>
      </c>
      <c r="CD187" s="2">
        <f t="shared" si="127"/>
        <v>1</v>
      </c>
      <c r="CE187" s="61">
        <f t="shared" si="169"/>
        <v>0</v>
      </c>
      <c r="CF187" s="9">
        <f t="shared" si="145"/>
        <v>0.1</v>
      </c>
      <c r="CG187" s="9" t="str">
        <f t="shared" si="146"/>
        <v/>
      </c>
      <c r="CH187" s="9" t="str">
        <f t="shared" si="147"/>
        <v/>
      </c>
      <c r="CJ187" s="4">
        <f t="shared" si="162"/>
        <v>40376</v>
      </c>
      <c r="CK187" s="3">
        <f t="shared" si="148"/>
        <v>0.1</v>
      </c>
    </row>
    <row r="188" spans="1:89" x14ac:dyDescent="0.25">
      <c r="A188" s="1">
        <v>40379</v>
      </c>
      <c r="B188" s="3">
        <v>0</v>
      </c>
      <c r="C188">
        <f t="shared" si="128"/>
        <v>1</v>
      </c>
      <c r="D188">
        <f t="shared" si="129"/>
        <v>1</v>
      </c>
      <c r="E188">
        <f t="shared" si="130"/>
        <v>1</v>
      </c>
      <c r="F188">
        <f t="shared" si="131"/>
        <v>0.1</v>
      </c>
      <c r="H188" s="4">
        <f t="shared" si="122"/>
        <v>40379</v>
      </c>
      <c r="I188">
        <f t="shared" si="123"/>
        <v>1</v>
      </c>
      <c r="J188">
        <f t="shared" si="124"/>
        <v>0.1</v>
      </c>
      <c r="L188" s="7">
        <v>40377</v>
      </c>
      <c r="M188" s="9">
        <v>0</v>
      </c>
      <c r="N188" s="10">
        <f t="shared" si="150"/>
        <v>0</v>
      </c>
      <c r="O188" s="8">
        <f t="shared" si="157"/>
        <v>0</v>
      </c>
      <c r="P188" s="11">
        <f t="shared" si="151"/>
        <v>0</v>
      </c>
      <c r="Q188" s="11">
        <f t="shared" si="173"/>
        <v>0</v>
      </c>
      <c r="R188" s="11"/>
      <c r="S188" s="12">
        <f t="shared" si="158"/>
        <v>40379</v>
      </c>
      <c r="T188" s="9">
        <f t="shared" si="152"/>
        <v>0</v>
      </c>
      <c r="U188" s="9" t="str">
        <f t="shared" si="153"/>
        <v/>
      </c>
      <c r="W188" s="1">
        <v>40379</v>
      </c>
      <c r="X188" s="3">
        <v>0</v>
      </c>
      <c r="Z188" s="12">
        <f t="shared" si="159"/>
        <v>40379</v>
      </c>
      <c r="AA188" s="21">
        <f t="shared" si="160"/>
        <v>0</v>
      </c>
      <c r="AB188" s="21" t="str">
        <f t="shared" si="161"/>
        <v/>
      </c>
      <c r="AK188" s="12">
        <v>41731</v>
      </c>
      <c r="AL188" s="2">
        <v>480.16581000000002</v>
      </c>
      <c r="AM188" s="10">
        <f t="shared" si="154"/>
        <v>3.23524064491428E-2</v>
      </c>
      <c r="AN188" s="39">
        <f t="shared" si="132"/>
        <v>41732</v>
      </c>
      <c r="AO188" s="40">
        <f t="shared" si="155"/>
        <v>0</v>
      </c>
      <c r="AS188" s="4">
        <f t="shared" si="164"/>
        <v>40379</v>
      </c>
      <c r="AT188" s="3">
        <f t="shared" si="165"/>
        <v>0</v>
      </c>
      <c r="AU188" t="str">
        <f t="shared" si="133"/>
        <v/>
      </c>
      <c r="AV188" t="str">
        <f t="shared" si="134"/>
        <v/>
      </c>
      <c r="AW188" t="str">
        <f t="shared" si="135"/>
        <v/>
      </c>
      <c r="AY188" s="12">
        <f t="shared" si="170"/>
        <v>40379</v>
      </c>
      <c r="AZ188" s="2">
        <f t="shared" si="171"/>
        <v>0</v>
      </c>
      <c r="BA188" s="2">
        <f t="shared" si="172"/>
        <v>1</v>
      </c>
      <c r="BB188" s="51" t="str">
        <f t="shared" si="163"/>
        <v/>
      </c>
      <c r="BC188" s="9">
        <f t="shared" si="166"/>
        <v>0.1</v>
      </c>
      <c r="BD188" s="9" t="str">
        <f t="shared" si="167"/>
        <v/>
      </c>
      <c r="BE188" s="9" t="str">
        <f t="shared" si="168"/>
        <v/>
      </c>
      <c r="BG188" s="4">
        <f t="shared" si="136"/>
        <v>40379</v>
      </c>
      <c r="BH188" s="45">
        <f t="shared" si="137"/>
        <v>0.1</v>
      </c>
      <c r="BI188" s="45" t="str">
        <f t="shared" si="138"/>
        <v/>
      </c>
      <c r="BJ188" s="45" t="str">
        <f t="shared" si="139"/>
        <v/>
      </c>
      <c r="BN188" s="4">
        <f t="shared" si="140"/>
        <v>40379</v>
      </c>
      <c r="BO188" s="45">
        <f t="shared" si="141"/>
        <v>0.1</v>
      </c>
      <c r="BS188" s="12">
        <v>41731</v>
      </c>
      <c r="BT188" s="2">
        <v>480.16581000000002</v>
      </c>
      <c r="BU188" s="10">
        <f t="shared" si="156"/>
        <v>3.2881195147134799E-2</v>
      </c>
      <c r="BV188" s="58">
        <f t="shared" si="142"/>
        <v>0</v>
      </c>
      <c r="BW188" s="58">
        <f t="shared" si="143"/>
        <v>0</v>
      </c>
      <c r="BX188" s="44">
        <f t="shared" si="144"/>
        <v>0</v>
      </c>
      <c r="BY188" s="44"/>
      <c r="BZ188" s="44">
        <f t="shared" si="149"/>
        <v>15.285810000000026</v>
      </c>
      <c r="CB188" s="46">
        <f t="shared" si="125"/>
        <v>40379</v>
      </c>
      <c r="CC188" s="9">
        <f t="shared" si="126"/>
        <v>0</v>
      </c>
      <c r="CD188" s="2">
        <f t="shared" si="127"/>
        <v>1</v>
      </c>
      <c r="CE188" s="61">
        <f t="shared" si="169"/>
        <v>0</v>
      </c>
      <c r="CF188" s="9">
        <f t="shared" si="145"/>
        <v>0.1</v>
      </c>
      <c r="CG188" s="9" t="str">
        <f t="shared" si="146"/>
        <v/>
      </c>
      <c r="CH188" s="9" t="str">
        <f t="shared" si="147"/>
        <v/>
      </c>
      <c r="CJ188" s="4">
        <f t="shared" si="162"/>
        <v>40379</v>
      </c>
      <c r="CK188" s="3">
        <f t="shared" si="148"/>
        <v>0.1</v>
      </c>
    </row>
    <row r="189" spans="1:89" x14ac:dyDescent="0.25">
      <c r="A189" s="1">
        <v>40382</v>
      </c>
      <c r="B189" s="3">
        <v>0</v>
      </c>
      <c r="C189">
        <f t="shared" si="128"/>
        <v>1</v>
      </c>
      <c r="D189">
        <f t="shared" si="129"/>
        <v>1</v>
      </c>
      <c r="E189">
        <f t="shared" si="130"/>
        <v>1</v>
      </c>
      <c r="F189">
        <f t="shared" si="131"/>
        <v>0.1</v>
      </c>
      <c r="H189" s="4">
        <f t="shared" si="122"/>
        <v>40382</v>
      </c>
      <c r="I189">
        <f t="shared" si="123"/>
        <v>1</v>
      </c>
      <c r="J189">
        <f t="shared" si="124"/>
        <v>0.1</v>
      </c>
      <c r="L189" s="7">
        <v>40380</v>
      </c>
      <c r="M189" s="9">
        <v>0</v>
      </c>
      <c r="N189" s="10">
        <f t="shared" si="150"/>
        <v>0</v>
      </c>
      <c r="O189" s="8">
        <f t="shared" si="157"/>
        <v>0</v>
      </c>
      <c r="P189" s="11">
        <f t="shared" si="151"/>
        <v>0</v>
      </c>
      <c r="Q189" s="11">
        <f t="shared" si="173"/>
        <v>0</v>
      </c>
      <c r="R189" s="11"/>
      <c r="S189" s="12">
        <f t="shared" si="158"/>
        <v>40382</v>
      </c>
      <c r="T189" s="9">
        <f t="shared" si="152"/>
        <v>0</v>
      </c>
      <c r="U189" s="9" t="str">
        <f t="shared" si="153"/>
        <v/>
      </c>
      <c r="W189" s="1">
        <v>40382</v>
      </c>
      <c r="X189" s="3">
        <v>0</v>
      </c>
      <c r="Z189" s="12">
        <f t="shared" si="159"/>
        <v>40382</v>
      </c>
      <c r="AA189" s="21">
        <f t="shared" si="160"/>
        <v>0</v>
      </c>
      <c r="AB189" s="21" t="str">
        <f t="shared" si="161"/>
        <v/>
      </c>
      <c r="AK189" s="12">
        <v>41732</v>
      </c>
      <c r="AL189" s="2">
        <v>427.87497999999999</v>
      </c>
      <c r="AM189" s="10">
        <f t="shared" si="154"/>
        <v>-0.11248242557219074</v>
      </c>
      <c r="AN189" s="39">
        <f t="shared" si="132"/>
        <v>41733</v>
      </c>
      <c r="AO189" s="40">
        <f t="shared" si="155"/>
        <v>0</v>
      </c>
      <c r="AS189" s="4">
        <f t="shared" si="164"/>
        <v>40382</v>
      </c>
      <c r="AT189" s="3">
        <f t="shared" si="165"/>
        <v>0</v>
      </c>
      <c r="AU189" t="str">
        <f t="shared" si="133"/>
        <v/>
      </c>
      <c r="AV189" t="str">
        <f t="shared" si="134"/>
        <v/>
      </c>
      <c r="AW189" t="str">
        <f t="shared" si="135"/>
        <v/>
      </c>
      <c r="AY189" s="12">
        <f t="shared" si="170"/>
        <v>40382</v>
      </c>
      <c r="AZ189" s="2">
        <f t="shared" si="171"/>
        <v>0</v>
      </c>
      <c r="BA189" s="2">
        <f t="shared" si="172"/>
        <v>1</v>
      </c>
      <c r="BB189" s="51" t="str">
        <f t="shared" si="163"/>
        <v/>
      </c>
      <c r="BC189" s="9">
        <f t="shared" si="166"/>
        <v>0.1</v>
      </c>
      <c r="BD189" s="9" t="str">
        <f t="shared" si="167"/>
        <v/>
      </c>
      <c r="BE189" s="9" t="str">
        <f t="shared" si="168"/>
        <v/>
      </c>
      <c r="BG189" s="4">
        <f t="shared" si="136"/>
        <v>40382</v>
      </c>
      <c r="BH189" s="45">
        <f t="shared" si="137"/>
        <v>0.1</v>
      </c>
      <c r="BI189" s="45" t="str">
        <f t="shared" si="138"/>
        <v/>
      </c>
      <c r="BJ189" s="45" t="str">
        <f t="shared" si="139"/>
        <v/>
      </c>
      <c r="BN189" s="4">
        <f t="shared" si="140"/>
        <v>40382</v>
      </c>
      <c r="BO189" s="45">
        <f t="shared" si="141"/>
        <v>0.1</v>
      </c>
      <c r="BS189" s="12">
        <v>41732</v>
      </c>
      <c r="BT189" s="2">
        <v>427.87497999999999</v>
      </c>
      <c r="BU189" s="10">
        <f t="shared" si="156"/>
        <v>-0.10890161046660117</v>
      </c>
      <c r="BV189" s="58">
        <f t="shared" si="142"/>
        <v>0</v>
      </c>
      <c r="BW189" s="58">
        <f t="shared" si="143"/>
        <v>0</v>
      </c>
      <c r="BX189" s="44">
        <f t="shared" si="144"/>
        <v>0</v>
      </c>
      <c r="BY189" s="44"/>
      <c r="BZ189" s="44">
        <f t="shared" si="149"/>
        <v>-52.290830000000028</v>
      </c>
      <c r="CB189" s="46">
        <f t="shared" si="125"/>
        <v>40382</v>
      </c>
      <c r="CC189" s="9">
        <f t="shared" si="126"/>
        <v>0</v>
      </c>
      <c r="CD189" s="2">
        <f t="shared" si="127"/>
        <v>1</v>
      </c>
      <c r="CE189" s="61">
        <f t="shared" si="169"/>
        <v>0</v>
      </c>
      <c r="CF189" s="9">
        <f t="shared" si="145"/>
        <v>0.1</v>
      </c>
      <c r="CG189" s="9" t="str">
        <f t="shared" si="146"/>
        <v/>
      </c>
      <c r="CH189" s="9" t="str">
        <f t="shared" si="147"/>
        <v/>
      </c>
      <c r="CJ189" s="4">
        <f t="shared" si="162"/>
        <v>40382</v>
      </c>
      <c r="CK189" s="3">
        <f t="shared" si="148"/>
        <v>0.1</v>
      </c>
    </row>
    <row r="190" spans="1:89" x14ac:dyDescent="0.25">
      <c r="A190" s="1">
        <v>40385</v>
      </c>
      <c r="B190" s="3">
        <v>0</v>
      </c>
      <c r="C190">
        <f t="shared" si="128"/>
        <v>1</v>
      </c>
      <c r="D190">
        <f t="shared" si="129"/>
        <v>1</v>
      </c>
      <c r="E190">
        <f t="shared" si="130"/>
        <v>1</v>
      </c>
      <c r="F190">
        <f t="shared" si="131"/>
        <v>0.1</v>
      </c>
      <c r="H190" s="4">
        <f t="shared" si="122"/>
        <v>40385</v>
      </c>
      <c r="I190">
        <f t="shared" si="123"/>
        <v>1</v>
      </c>
      <c r="J190">
        <f t="shared" si="124"/>
        <v>0.1</v>
      </c>
      <c r="L190" s="7">
        <v>40383</v>
      </c>
      <c r="M190" s="9">
        <v>0</v>
      </c>
      <c r="N190" s="10">
        <f t="shared" si="150"/>
        <v>0</v>
      </c>
      <c r="O190" s="8">
        <f t="shared" si="157"/>
        <v>0</v>
      </c>
      <c r="P190" s="11">
        <f t="shared" si="151"/>
        <v>0</v>
      </c>
      <c r="Q190" s="11">
        <f t="shared" si="173"/>
        <v>0</v>
      </c>
      <c r="R190" s="11"/>
      <c r="S190" s="12">
        <f t="shared" si="158"/>
        <v>40385</v>
      </c>
      <c r="T190" s="9">
        <f t="shared" si="152"/>
        <v>0</v>
      </c>
      <c r="U190" s="9" t="str">
        <f t="shared" si="153"/>
        <v/>
      </c>
      <c r="W190" s="1">
        <v>40385</v>
      </c>
      <c r="X190" s="3">
        <v>0</v>
      </c>
      <c r="Z190" s="12">
        <f t="shared" si="159"/>
        <v>40385</v>
      </c>
      <c r="AA190" s="21">
        <f t="shared" si="160"/>
        <v>0</v>
      </c>
      <c r="AB190" s="21" t="str">
        <f t="shared" si="161"/>
        <v/>
      </c>
      <c r="AK190" s="12">
        <v>41733</v>
      </c>
      <c r="AL190" s="2">
        <v>432.99716000000001</v>
      </c>
      <c r="AM190" s="10">
        <f t="shared" si="154"/>
        <v>1.0667523370728987E-2</v>
      </c>
      <c r="AN190" s="39">
        <f t="shared" si="132"/>
        <v>41734</v>
      </c>
      <c r="AO190" s="40">
        <f t="shared" si="155"/>
        <v>0</v>
      </c>
      <c r="AS190" s="4">
        <f t="shared" si="164"/>
        <v>40385</v>
      </c>
      <c r="AT190" s="3">
        <f t="shared" si="165"/>
        <v>0</v>
      </c>
      <c r="AU190" t="str">
        <f t="shared" si="133"/>
        <v/>
      </c>
      <c r="AV190" t="str">
        <f t="shared" si="134"/>
        <v/>
      </c>
      <c r="AW190" t="str">
        <f t="shared" si="135"/>
        <v/>
      </c>
      <c r="AY190" s="12">
        <f t="shared" si="170"/>
        <v>40385</v>
      </c>
      <c r="AZ190" s="2">
        <f t="shared" si="171"/>
        <v>0</v>
      </c>
      <c r="BA190" s="2">
        <f t="shared" si="172"/>
        <v>1</v>
      </c>
      <c r="BB190" s="51" t="str">
        <f t="shared" si="163"/>
        <v/>
      </c>
      <c r="BC190" s="9">
        <f t="shared" si="166"/>
        <v>0.1</v>
      </c>
      <c r="BD190" s="9" t="str">
        <f t="shared" si="167"/>
        <v/>
      </c>
      <c r="BE190" s="9" t="str">
        <f t="shared" si="168"/>
        <v/>
      </c>
      <c r="BG190" s="4">
        <f t="shared" si="136"/>
        <v>40385</v>
      </c>
      <c r="BH190" s="45">
        <f t="shared" si="137"/>
        <v>0.1</v>
      </c>
      <c r="BI190" s="45" t="str">
        <f t="shared" si="138"/>
        <v/>
      </c>
      <c r="BJ190" s="45" t="str">
        <f t="shared" si="139"/>
        <v/>
      </c>
      <c r="BN190" s="4">
        <f t="shared" si="140"/>
        <v>40385</v>
      </c>
      <c r="BO190" s="45">
        <f t="shared" si="141"/>
        <v>0.1</v>
      </c>
      <c r="BS190" s="12">
        <v>41733</v>
      </c>
      <c r="BT190" s="2">
        <v>432.99716000000001</v>
      </c>
      <c r="BU190" s="10">
        <f t="shared" si="156"/>
        <v>1.197120710353294E-2</v>
      </c>
      <c r="BV190" s="58">
        <f t="shared" si="142"/>
        <v>0</v>
      </c>
      <c r="BW190" s="58">
        <f t="shared" si="143"/>
        <v>0</v>
      </c>
      <c r="BX190" s="44">
        <f t="shared" si="144"/>
        <v>0</v>
      </c>
      <c r="BY190" s="44"/>
      <c r="BZ190" s="44">
        <f t="shared" si="149"/>
        <v>5.1221800000000144</v>
      </c>
      <c r="CB190" s="46">
        <f t="shared" si="125"/>
        <v>40385</v>
      </c>
      <c r="CC190" s="9">
        <f t="shared" si="126"/>
        <v>0</v>
      </c>
      <c r="CD190" s="2">
        <f t="shared" si="127"/>
        <v>1</v>
      </c>
      <c r="CE190" s="61">
        <f t="shared" si="169"/>
        <v>0</v>
      </c>
      <c r="CF190" s="9">
        <f t="shared" si="145"/>
        <v>0.1</v>
      </c>
      <c r="CG190" s="9" t="str">
        <f t="shared" si="146"/>
        <v/>
      </c>
      <c r="CH190" s="9" t="str">
        <f t="shared" si="147"/>
        <v/>
      </c>
      <c r="CJ190" s="4">
        <f t="shared" si="162"/>
        <v>40385</v>
      </c>
      <c r="CK190" s="3">
        <f t="shared" si="148"/>
        <v>0.1</v>
      </c>
    </row>
    <row r="191" spans="1:89" x14ac:dyDescent="0.25">
      <c r="A191" s="1">
        <v>40388</v>
      </c>
      <c r="B191" s="3">
        <v>0</v>
      </c>
      <c r="C191">
        <f t="shared" si="128"/>
        <v>1</v>
      </c>
      <c r="D191">
        <f t="shared" si="129"/>
        <v>1</v>
      </c>
      <c r="E191">
        <f t="shared" si="130"/>
        <v>1</v>
      </c>
      <c r="F191">
        <f t="shared" si="131"/>
        <v>0.1</v>
      </c>
      <c r="H191" s="4">
        <f t="shared" si="122"/>
        <v>40388</v>
      </c>
      <c r="I191">
        <f t="shared" si="123"/>
        <v>1</v>
      </c>
      <c r="J191">
        <f t="shared" si="124"/>
        <v>0.1</v>
      </c>
      <c r="L191" s="7">
        <v>40386</v>
      </c>
      <c r="M191" s="9">
        <v>0</v>
      </c>
      <c r="N191" s="10">
        <f t="shared" si="150"/>
        <v>0</v>
      </c>
      <c r="O191" s="8">
        <f t="shared" si="157"/>
        <v>0</v>
      </c>
      <c r="P191" s="11">
        <f t="shared" si="151"/>
        <v>0</v>
      </c>
      <c r="Q191" s="11">
        <f t="shared" si="173"/>
        <v>0</v>
      </c>
      <c r="R191" s="11"/>
      <c r="S191" s="12">
        <f t="shared" si="158"/>
        <v>40388</v>
      </c>
      <c r="T191" s="9">
        <f t="shared" si="152"/>
        <v>0</v>
      </c>
      <c r="U191" s="9" t="str">
        <f t="shared" si="153"/>
        <v/>
      </c>
      <c r="W191" s="1">
        <v>40388</v>
      </c>
      <c r="X191" s="3">
        <v>0</v>
      </c>
      <c r="Z191" s="12">
        <f t="shared" si="159"/>
        <v>40388</v>
      </c>
      <c r="AA191" s="21">
        <f t="shared" si="160"/>
        <v>0</v>
      </c>
      <c r="AB191" s="21" t="str">
        <f t="shared" si="161"/>
        <v/>
      </c>
      <c r="AK191" s="12">
        <v>41734</v>
      </c>
      <c r="AL191" s="2">
        <v>453.87148000000002</v>
      </c>
      <c r="AM191" s="10">
        <f t="shared" si="154"/>
        <v>4.878602623598139E-2</v>
      </c>
      <c r="AN191" s="39">
        <f t="shared" si="132"/>
        <v>41735</v>
      </c>
      <c r="AO191" s="40">
        <f t="shared" si="155"/>
        <v>0</v>
      </c>
      <c r="AS191" s="4">
        <f t="shared" si="164"/>
        <v>40388</v>
      </c>
      <c r="AT191" s="3">
        <f t="shared" si="165"/>
        <v>0</v>
      </c>
      <c r="AU191" t="str">
        <f t="shared" si="133"/>
        <v/>
      </c>
      <c r="AV191" t="str">
        <f t="shared" si="134"/>
        <v/>
      </c>
      <c r="AW191" t="str">
        <f t="shared" si="135"/>
        <v/>
      </c>
      <c r="AY191" s="12">
        <f t="shared" si="170"/>
        <v>40388</v>
      </c>
      <c r="AZ191" s="2">
        <f t="shared" si="171"/>
        <v>0</v>
      </c>
      <c r="BA191" s="2">
        <f t="shared" si="172"/>
        <v>1</v>
      </c>
      <c r="BB191" s="51" t="str">
        <f t="shared" si="163"/>
        <v/>
      </c>
      <c r="BC191" s="9">
        <f t="shared" si="166"/>
        <v>0.1</v>
      </c>
      <c r="BD191" s="9" t="str">
        <f t="shared" si="167"/>
        <v/>
      </c>
      <c r="BE191" s="9" t="str">
        <f t="shared" si="168"/>
        <v/>
      </c>
      <c r="BG191" s="4">
        <f t="shared" si="136"/>
        <v>40388</v>
      </c>
      <c r="BH191" s="45">
        <f t="shared" si="137"/>
        <v>0.1</v>
      </c>
      <c r="BI191" s="45" t="str">
        <f t="shared" si="138"/>
        <v/>
      </c>
      <c r="BJ191" s="45" t="str">
        <f t="shared" si="139"/>
        <v/>
      </c>
      <c r="BN191" s="4">
        <f t="shared" si="140"/>
        <v>40388</v>
      </c>
      <c r="BO191" s="45">
        <f t="shared" si="141"/>
        <v>0.1</v>
      </c>
      <c r="BS191" s="12">
        <v>41734</v>
      </c>
      <c r="BT191" s="2">
        <v>453.87148000000002</v>
      </c>
      <c r="BU191" s="10">
        <f t="shared" si="156"/>
        <v>4.8208907421009438E-2</v>
      </c>
      <c r="BV191" s="58">
        <f t="shared" si="142"/>
        <v>0</v>
      </c>
      <c r="BW191" s="58">
        <f t="shared" si="143"/>
        <v>0</v>
      </c>
      <c r="BX191" s="44">
        <f t="shared" si="144"/>
        <v>0</v>
      </c>
      <c r="BY191" s="44"/>
      <c r="BZ191" s="44">
        <f t="shared" si="149"/>
        <v>20.874320000000012</v>
      </c>
      <c r="CB191" s="46">
        <f t="shared" si="125"/>
        <v>40388</v>
      </c>
      <c r="CC191" s="9">
        <f t="shared" si="126"/>
        <v>0</v>
      </c>
      <c r="CD191" s="2">
        <f t="shared" si="127"/>
        <v>1</v>
      </c>
      <c r="CE191" s="61">
        <f t="shared" si="169"/>
        <v>0</v>
      </c>
      <c r="CF191" s="9">
        <f t="shared" si="145"/>
        <v>0.1</v>
      </c>
      <c r="CG191" s="9" t="str">
        <f t="shared" si="146"/>
        <v/>
      </c>
      <c r="CH191" s="9" t="str">
        <f t="shared" si="147"/>
        <v/>
      </c>
      <c r="CJ191" s="4">
        <f t="shared" si="162"/>
        <v>40388</v>
      </c>
      <c r="CK191" s="3">
        <f t="shared" si="148"/>
        <v>0.1</v>
      </c>
    </row>
    <row r="192" spans="1:89" x14ac:dyDescent="0.25">
      <c r="A192" s="1">
        <v>40391</v>
      </c>
      <c r="B192" s="3">
        <v>0</v>
      </c>
      <c r="C192">
        <f t="shared" si="128"/>
        <v>1</v>
      </c>
      <c r="D192">
        <f t="shared" si="129"/>
        <v>1</v>
      </c>
      <c r="E192">
        <f t="shared" si="130"/>
        <v>1</v>
      </c>
      <c r="F192">
        <f t="shared" si="131"/>
        <v>0.1</v>
      </c>
      <c r="H192" s="4">
        <f t="shared" si="122"/>
        <v>40391</v>
      </c>
      <c r="I192">
        <f t="shared" si="123"/>
        <v>1</v>
      </c>
      <c r="J192">
        <f t="shared" si="124"/>
        <v>0.1</v>
      </c>
      <c r="L192" s="7">
        <v>40389</v>
      </c>
      <c r="M192" s="9">
        <v>0</v>
      </c>
      <c r="N192" s="10">
        <f t="shared" si="150"/>
        <v>0</v>
      </c>
      <c r="O192" s="8">
        <f t="shared" si="157"/>
        <v>0</v>
      </c>
      <c r="P192" s="11">
        <f t="shared" si="151"/>
        <v>0</v>
      </c>
      <c r="Q192" s="11">
        <f t="shared" si="173"/>
        <v>0</v>
      </c>
      <c r="R192" s="11"/>
      <c r="S192" s="12">
        <f t="shared" si="158"/>
        <v>40391</v>
      </c>
      <c r="T192" s="9">
        <f t="shared" si="152"/>
        <v>0</v>
      </c>
      <c r="U192" s="9" t="str">
        <f t="shared" si="153"/>
        <v/>
      </c>
      <c r="W192" s="1">
        <v>40391</v>
      </c>
      <c r="X192" s="3">
        <v>0</v>
      </c>
      <c r="Z192" s="12">
        <f t="shared" si="159"/>
        <v>40391</v>
      </c>
      <c r="AA192" s="21">
        <f t="shared" si="160"/>
        <v>0</v>
      </c>
      <c r="AB192" s="21" t="str">
        <f t="shared" si="161"/>
        <v/>
      </c>
      <c r="AK192" s="12">
        <v>41735</v>
      </c>
      <c r="AL192" s="2">
        <v>462.44499999999999</v>
      </c>
      <c r="AM192" s="10">
        <f t="shared" si="154"/>
        <v>1.9800407004978909E-2</v>
      </c>
      <c r="AN192" s="39">
        <f t="shared" si="132"/>
        <v>41736</v>
      </c>
      <c r="AO192" s="40">
        <f t="shared" si="155"/>
        <v>0</v>
      </c>
      <c r="AS192" s="4">
        <f t="shared" si="164"/>
        <v>40391</v>
      </c>
      <c r="AT192" s="3">
        <f t="shared" si="165"/>
        <v>0</v>
      </c>
      <c r="AU192" t="str">
        <f t="shared" si="133"/>
        <v/>
      </c>
      <c r="AV192" t="str">
        <f t="shared" si="134"/>
        <v/>
      </c>
      <c r="AW192" t="str">
        <f t="shared" si="135"/>
        <v/>
      </c>
      <c r="AY192" s="12">
        <f t="shared" si="170"/>
        <v>40391</v>
      </c>
      <c r="AZ192" s="2">
        <f t="shared" si="171"/>
        <v>0</v>
      </c>
      <c r="BA192" s="2">
        <f t="shared" si="172"/>
        <v>1</v>
      </c>
      <c r="BB192" s="51" t="str">
        <f t="shared" si="163"/>
        <v/>
      </c>
      <c r="BC192" s="9">
        <f t="shared" si="166"/>
        <v>0.1</v>
      </c>
      <c r="BD192" s="9" t="str">
        <f t="shared" si="167"/>
        <v/>
      </c>
      <c r="BE192" s="9" t="str">
        <f t="shared" si="168"/>
        <v/>
      </c>
      <c r="BG192" s="4">
        <f t="shared" si="136"/>
        <v>40391</v>
      </c>
      <c r="BH192" s="45">
        <f t="shared" si="137"/>
        <v>0.1</v>
      </c>
      <c r="BI192" s="45" t="str">
        <f t="shared" si="138"/>
        <v/>
      </c>
      <c r="BJ192" s="45" t="str">
        <f t="shared" si="139"/>
        <v/>
      </c>
      <c r="BN192" s="4">
        <f t="shared" si="140"/>
        <v>40391</v>
      </c>
      <c r="BO192" s="45">
        <f t="shared" si="141"/>
        <v>0.1</v>
      </c>
      <c r="BS192" s="12">
        <v>41735</v>
      </c>
      <c r="BT192" s="2">
        <v>462.44499999999999</v>
      </c>
      <c r="BU192" s="10">
        <f t="shared" si="156"/>
        <v>1.8889752667429056E-2</v>
      </c>
      <c r="BV192" s="58">
        <f t="shared" si="142"/>
        <v>0</v>
      </c>
      <c r="BW192" s="58">
        <f t="shared" si="143"/>
        <v>0</v>
      </c>
      <c r="BX192" s="44">
        <f t="shared" si="144"/>
        <v>0</v>
      </c>
      <c r="BY192" s="44"/>
      <c r="BZ192" s="44">
        <f t="shared" si="149"/>
        <v>8.5735199999999736</v>
      </c>
      <c r="CB192" s="46">
        <f t="shared" si="125"/>
        <v>40391</v>
      </c>
      <c r="CC192" s="9">
        <f t="shared" si="126"/>
        <v>0</v>
      </c>
      <c r="CD192" s="2">
        <f t="shared" si="127"/>
        <v>1</v>
      </c>
      <c r="CE192" s="61">
        <f t="shared" si="169"/>
        <v>0</v>
      </c>
      <c r="CF192" s="9">
        <f t="shared" si="145"/>
        <v>0.1</v>
      </c>
      <c r="CG192" s="9" t="str">
        <f t="shared" si="146"/>
        <v/>
      </c>
      <c r="CH192" s="9" t="str">
        <f t="shared" si="147"/>
        <v/>
      </c>
      <c r="CJ192" s="4">
        <f t="shared" si="162"/>
        <v>40391</v>
      </c>
      <c r="CK192" s="3">
        <f t="shared" si="148"/>
        <v>0.1</v>
      </c>
    </row>
    <row r="193" spans="1:89" x14ac:dyDescent="0.25">
      <c r="A193" s="1">
        <v>40394</v>
      </c>
      <c r="B193" s="3">
        <v>0</v>
      </c>
      <c r="C193">
        <f t="shared" si="128"/>
        <v>1</v>
      </c>
      <c r="D193">
        <f t="shared" si="129"/>
        <v>1</v>
      </c>
      <c r="E193">
        <f t="shared" si="130"/>
        <v>1</v>
      </c>
      <c r="F193">
        <f t="shared" si="131"/>
        <v>0.1</v>
      </c>
      <c r="H193" s="4">
        <f t="shared" si="122"/>
        <v>40394</v>
      </c>
      <c r="I193">
        <f t="shared" si="123"/>
        <v>1</v>
      </c>
      <c r="J193">
        <f t="shared" si="124"/>
        <v>0.1</v>
      </c>
      <c r="L193" s="7">
        <v>40392</v>
      </c>
      <c r="M193" s="9">
        <v>0</v>
      </c>
      <c r="N193" s="10">
        <f t="shared" si="150"/>
        <v>0</v>
      </c>
      <c r="O193" s="8">
        <f t="shared" si="157"/>
        <v>0</v>
      </c>
      <c r="P193" s="11">
        <f t="shared" si="151"/>
        <v>0</v>
      </c>
      <c r="Q193" s="11">
        <f t="shared" si="173"/>
        <v>0</v>
      </c>
      <c r="R193" s="11"/>
      <c r="S193" s="12">
        <f t="shared" si="158"/>
        <v>40394</v>
      </c>
      <c r="T193" s="9">
        <f t="shared" si="152"/>
        <v>0</v>
      </c>
      <c r="U193" s="9" t="str">
        <f t="shared" si="153"/>
        <v/>
      </c>
      <c r="W193" s="1">
        <v>40394</v>
      </c>
      <c r="X193" s="3">
        <v>0</v>
      </c>
      <c r="Z193" s="12">
        <f t="shared" si="159"/>
        <v>40394</v>
      </c>
      <c r="AA193" s="21">
        <f t="shared" si="160"/>
        <v>0</v>
      </c>
      <c r="AB193" s="21" t="str">
        <f t="shared" si="161"/>
        <v/>
      </c>
      <c r="AK193" s="12">
        <v>41736</v>
      </c>
      <c r="AL193" s="2">
        <v>456.46947999999998</v>
      </c>
      <c r="AM193" s="10">
        <f t="shared" si="154"/>
        <v>-1.3165665311246296E-2</v>
      </c>
      <c r="AN193" s="39">
        <f t="shared" si="132"/>
        <v>41737</v>
      </c>
      <c r="AO193" s="40">
        <f t="shared" si="155"/>
        <v>0</v>
      </c>
      <c r="AS193" s="4">
        <f t="shared" si="164"/>
        <v>40394</v>
      </c>
      <c r="AT193" s="3">
        <f t="shared" si="165"/>
        <v>0</v>
      </c>
      <c r="AU193" t="str">
        <f t="shared" si="133"/>
        <v/>
      </c>
      <c r="AV193" t="str">
        <f t="shared" si="134"/>
        <v/>
      </c>
      <c r="AW193" t="str">
        <f t="shared" si="135"/>
        <v/>
      </c>
      <c r="AY193" s="12">
        <f t="shared" si="170"/>
        <v>40394</v>
      </c>
      <c r="AZ193" s="2">
        <f t="shared" si="171"/>
        <v>0</v>
      </c>
      <c r="BA193" s="2">
        <f t="shared" si="172"/>
        <v>1</v>
      </c>
      <c r="BB193" s="51" t="str">
        <f t="shared" si="163"/>
        <v/>
      </c>
      <c r="BC193" s="9">
        <f t="shared" si="166"/>
        <v>0.1</v>
      </c>
      <c r="BD193" s="9" t="str">
        <f t="shared" si="167"/>
        <v/>
      </c>
      <c r="BE193" s="9" t="str">
        <f t="shared" si="168"/>
        <v/>
      </c>
      <c r="BG193" s="4">
        <f t="shared" si="136"/>
        <v>40394</v>
      </c>
      <c r="BH193" s="45">
        <f t="shared" si="137"/>
        <v>0.1</v>
      </c>
      <c r="BI193" s="45" t="str">
        <f t="shared" si="138"/>
        <v/>
      </c>
      <c r="BJ193" s="45" t="str">
        <f t="shared" si="139"/>
        <v/>
      </c>
      <c r="BN193" s="4">
        <f t="shared" si="140"/>
        <v>40394</v>
      </c>
      <c r="BO193" s="45">
        <f t="shared" si="141"/>
        <v>0.1</v>
      </c>
      <c r="BS193" s="12">
        <v>41736</v>
      </c>
      <c r="BT193" s="2">
        <v>456.46947999999998</v>
      </c>
      <c r="BU193" s="10">
        <f t="shared" si="156"/>
        <v>-1.2921579863551379E-2</v>
      </c>
      <c r="BV193" s="58">
        <f t="shared" si="142"/>
        <v>0</v>
      </c>
      <c r="BW193" s="58">
        <f t="shared" si="143"/>
        <v>0</v>
      </c>
      <c r="BX193" s="44">
        <f t="shared" si="144"/>
        <v>0</v>
      </c>
      <c r="BY193" s="44"/>
      <c r="BZ193" s="44">
        <f t="shared" si="149"/>
        <v>-5.9755200000000173</v>
      </c>
      <c r="CB193" s="46">
        <f t="shared" si="125"/>
        <v>40394</v>
      </c>
      <c r="CC193" s="9">
        <f t="shared" si="126"/>
        <v>0</v>
      </c>
      <c r="CD193" s="2">
        <f t="shared" si="127"/>
        <v>1</v>
      </c>
      <c r="CE193" s="61">
        <f t="shared" si="169"/>
        <v>0</v>
      </c>
      <c r="CF193" s="9">
        <f t="shared" si="145"/>
        <v>0.1</v>
      </c>
      <c r="CG193" s="9" t="str">
        <f t="shared" si="146"/>
        <v/>
      </c>
      <c r="CH193" s="9" t="str">
        <f t="shared" si="147"/>
        <v/>
      </c>
      <c r="CJ193" s="4">
        <f t="shared" si="162"/>
        <v>40394</v>
      </c>
      <c r="CK193" s="3">
        <f t="shared" si="148"/>
        <v>0.1</v>
      </c>
    </row>
    <row r="194" spans="1:89" x14ac:dyDescent="0.25">
      <c r="A194" s="1">
        <v>40397</v>
      </c>
      <c r="B194" s="3">
        <v>0</v>
      </c>
      <c r="C194">
        <f t="shared" si="128"/>
        <v>1</v>
      </c>
      <c r="D194">
        <f t="shared" si="129"/>
        <v>1</v>
      </c>
      <c r="E194">
        <f t="shared" si="130"/>
        <v>1</v>
      </c>
      <c r="F194">
        <f t="shared" si="131"/>
        <v>0.1</v>
      </c>
      <c r="H194" s="4">
        <f t="shared" si="122"/>
        <v>40397</v>
      </c>
      <c r="I194">
        <f t="shared" si="123"/>
        <v>1</v>
      </c>
      <c r="J194">
        <f t="shared" si="124"/>
        <v>0.1</v>
      </c>
      <c r="L194" s="7">
        <v>40395</v>
      </c>
      <c r="M194" s="9">
        <v>0</v>
      </c>
      <c r="N194" s="10">
        <f t="shared" si="150"/>
        <v>0</v>
      </c>
      <c r="O194" s="8">
        <f t="shared" si="157"/>
        <v>0</v>
      </c>
      <c r="P194" s="11">
        <f t="shared" si="151"/>
        <v>0</v>
      </c>
      <c r="Q194" s="11">
        <f t="shared" si="173"/>
        <v>0</v>
      </c>
      <c r="R194" s="11"/>
      <c r="S194" s="12">
        <f t="shared" si="158"/>
        <v>40397</v>
      </c>
      <c r="T194" s="9">
        <f t="shared" si="152"/>
        <v>0</v>
      </c>
      <c r="U194" s="9" t="str">
        <f t="shared" si="153"/>
        <v/>
      </c>
      <c r="W194" s="1">
        <v>40397</v>
      </c>
      <c r="X194" s="3">
        <v>0</v>
      </c>
      <c r="Z194" s="12">
        <f t="shared" si="159"/>
        <v>40397</v>
      </c>
      <c r="AA194" s="21">
        <f t="shared" si="160"/>
        <v>0</v>
      </c>
      <c r="AB194" s="21" t="str">
        <f t="shared" si="161"/>
        <v/>
      </c>
      <c r="AK194" s="12">
        <v>41737</v>
      </c>
      <c r="AL194" s="2">
        <v>452.81</v>
      </c>
      <c r="AM194" s="10">
        <f t="shared" si="154"/>
        <v>-7.9133302338655915E-3</v>
      </c>
      <c r="AN194" s="39">
        <f t="shared" si="132"/>
        <v>41738</v>
      </c>
      <c r="AO194" s="40">
        <f t="shared" si="155"/>
        <v>0</v>
      </c>
      <c r="AS194" s="4">
        <f t="shared" si="164"/>
        <v>40397</v>
      </c>
      <c r="AT194" s="3">
        <f t="shared" si="165"/>
        <v>0</v>
      </c>
      <c r="AU194" t="str">
        <f t="shared" si="133"/>
        <v/>
      </c>
      <c r="AV194" t="str">
        <f t="shared" si="134"/>
        <v/>
      </c>
      <c r="AW194" t="str">
        <f t="shared" si="135"/>
        <v/>
      </c>
      <c r="AY194" s="12">
        <f t="shared" si="170"/>
        <v>40397</v>
      </c>
      <c r="AZ194" s="2">
        <f t="shared" si="171"/>
        <v>0</v>
      </c>
      <c r="BA194" s="2">
        <f t="shared" si="172"/>
        <v>1</v>
      </c>
      <c r="BB194" s="51" t="str">
        <f t="shared" si="163"/>
        <v/>
      </c>
      <c r="BC194" s="9">
        <f t="shared" si="166"/>
        <v>0.1</v>
      </c>
      <c r="BD194" s="9" t="str">
        <f t="shared" si="167"/>
        <v/>
      </c>
      <c r="BE194" s="9" t="str">
        <f t="shared" si="168"/>
        <v/>
      </c>
      <c r="BG194" s="4">
        <f t="shared" si="136"/>
        <v>40397</v>
      </c>
      <c r="BH194" s="45">
        <f t="shared" si="137"/>
        <v>0.1</v>
      </c>
      <c r="BI194" s="45" t="str">
        <f t="shared" si="138"/>
        <v/>
      </c>
      <c r="BJ194" s="45" t="str">
        <f t="shared" si="139"/>
        <v/>
      </c>
      <c r="BN194" s="4">
        <f t="shared" si="140"/>
        <v>40397</v>
      </c>
      <c r="BO194" s="45">
        <f t="shared" si="141"/>
        <v>0.1</v>
      </c>
      <c r="BS194" s="12">
        <v>41737</v>
      </c>
      <c r="BT194" s="2">
        <v>452.81</v>
      </c>
      <c r="BU194" s="10">
        <f t="shared" si="156"/>
        <v>-8.0169215256186976E-3</v>
      </c>
      <c r="BV194" s="58">
        <f t="shared" si="142"/>
        <v>0</v>
      </c>
      <c r="BW194" s="58">
        <f t="shared" si="143"/>
        <v>0</v>
      </c>
      <c r="BX194" s="44">
        <f t="shared" si="144"/>
        <v>0</v>
      </c>
      <c r="BY194" s="44"/>
      <c r="BZ194" s="44">
        <f t="shared" si="149"/>
        <v>-3.6594799999999736</v>
      </c>
      <c r="CB194" s="46">
        <f t="shared" si="125"/>
        <v>40397</v>
      </c>
      <c r="CC194" s="9">
        <f t="shared" si="126"/>
        <v>0</v>
      </c>
      <c r="CD194" s="2">
        <f t="shared" si="127"/>
        <v>1</v>
      </c>
      <c r="CE194" s="61">
        <f t="shared" si="169"/>
        <v>0</v>
      </c>
      <c r="CF194" s="9">
        <f t="shared" si="145"/>
        <v>0.1</v>
      </c>
      <c r="CG194" s="9" t="str">
        <f t="shared" si="146"/>
        <v/>
      </c>
      <c r="CH194" s="9" t="str">
        <f t="shared" si="147"/>
        <v/>
      </c>
      <c r="CJ194" s="4">
        <f t="shared" si="162"/>
        <v>40397</v>
      </c>
      <c r="CK194" s="3">
        <f t="shared" si="148"/>
        <v>0.1</v>
      </c>
    </row>
    <row r="195" spans="1:89" x14ac:dyDescent="0.25">
      <c r="A195" s="1">
        <v>40400</v>
      </c>
      <c r="B195" s="3">
        <v>0</v>
      </c>
      <c r="C195">
        <f t="shared" si="128"/>
        <v>1</v>
      </c>
      <c r="D195">
        <f t="shared" si="129"/>
        <v>1</v>
      </c>
      <c r="E195">
        <f t="shared" si="130"/>
        <v>1</v>
      </c>
      <c r="F195">
        <f t="shared" si="131"/>
        <v>0.1</v>
      </c>
      <c r="H195" s="4">
        <f t="shared" si="122"/>
        <v>40400</v>
      </c>
      <c r="I195">
        <f t="shared" si="123"/>
        <v>1</v>
      </c>
      <c r="J195">
        <f t="shared" si="124"/>
        <v>0.1</v>
      </c>
      <c r="L195" s="7">
        <v>40398</v>
      </c>
      <c r="M195" s="9">
        <v>0</v>
      </c>
      <c r="N195" s="10">
        <f t="shared" si="150"/>
        <v>0</v>
      </c>
      <c r="O195" s="8">
        <f t="shared" si="157"/>
        <v>0</v>
      </c>
      <c r="P195" s="11">
        <f t="shared" si="151"/>
        <v>0</v>
      </c>
      <c r="Q195" s="11">
        <f t="shared" si="173"/>
        <v>0</v>
      </c>
      <c r="R195" s="11"/>
      <c r="S195" s="12">
        <f t="shared" si="158"/>
        <v>40400</v>
      </c>
      <c r="T195" s="9">
        <f t="shared" si="152"/>
        <v>0</v>
      </c>
      <c r="U195" s="9" t="str">
        <f t="shared" si="153"/>
        <v/>
      </c>
      <c r="W195" s="1">
        <v>40400</v>
      </c>
      <c r="X195" s="3">
        <v>0</v>
      </c>
      <c r="Z195" s="12">
        <f t="shared" si="159"/>
        <v>40400</v>
      </c>
      <c r="AA195" s="21">
        <f t="shared" si="160"/>
        <v>0</v>
      </c>
      <c r="AB195" s="21" t="str">
        <f t="shared" si="161"/>
        <v/>
      </c>
      <c r="AK195" s="12">
        <v>41738</v>
      </c>
      <c r="AL195" s="2">
        <v>450.48083000000003</v>
      </c>
      <c r="AM195" s="10">
        <f t="shared" si="154"/>
        <v>-5.1025755325415766E-3</v>
      </c>
      <c r="AN195" s="39">
        <f t="shared" si="132"/>
        <v>41739</v>
      </c>
      <c r="AO195" s="40">
        <f t="shared" si="155"/>
        <v>0</v>
      </c>
      <c r="AS195" s="4">
        <f t="shared" si="164"/>
        <v>40400</v>
      </c>
      <c r="AT195" s="3">
        <f t="shared" si="165"/>
        <v>0</v>
      </c>
      <c r="AU195" t="str">
        <f t="shared" si="133"/>
        <v/>
      </c>
      <c r="AV195" t="str">
        <f t="shared" si="134"/>
        <v/>
      </c>
      <c r="AW195" t="str">
        <f t="shared" si="135"/>
        <v/>
      </c>
      <c r="AY195" s="12">
        <f t="shared" si="170"/>
        <v>40400</v>
      </c>
      <c r="AZ195" s="2">
        <f t="shared" si="171"/>
        <v>0</v>
      </c>
      <c r="BA195" s="2">
        <f t="shared" si="172"/>
        <v>1</v>
      </c>
      <c r="BB195" s="51" t="str">
        <f t="shared" si="163"/>
        <v/>
      </c>
      <c r="BC195" s="9">
        <f t="shared" si="166"/>
        <v>0.1</v>
      </c>
      <c r="BD195" s="9" t="str">
        <f t="shared" si="167"/>
        <v/>
      </c>
      <c r="BE195" s="9" t="str">
        <f t="shared" si="168"/>
        <v/>
      </c>
      <c r="BG195" s="4">
        <f t="shared" si="136"/>
        <v>40400</v>
      </c>
      <c r="BH195" s="45">
        <f t="shared" si="137"/>
        <v>0.1</v>
      </c>
      <c r="BI195" s="45" t="str">
        <f t="shared" si="138"/>
        <v/>
      </c>
      <c r="BJ195" s="45" t="str">
        <f t="shared" si="139"/>
        <v/>
      </c>
      <c r="BN195" s="4">
        <f t="shared" si="140"/>
        <v>40400</v>
      </c>
      <c r="BO195" s="45">
        <f t="shared" si="141"/>
        <v>0.1</v>
      </c>
      <c r="BS195" s="12">
        <v>41738</v>
      </c>
      <c r="BT195" s="2">
        <v>450.48083000000003</v>
      </c>
      <c r="BU195" s="10">
        <f t="shared" si="156"/>
        <v>-5.1438130783330238E-3</v>
      </c>
      <c r="BV195" s="58">
        <f t="shared" si="142"/>
        <v>0</v>
      </c>
      <c r="BW195" s="58">
        <f t="shared" si="143"/>
        <v>0</v>
      </c>
      <c r="BX195" s="44">
        <f t="shared" si="144"/>
        <v>0</v>
      </c>
      <c r="BY195" s="44"/>
      <c r="BZ195" s="44">
        <f t="shared" si="149"/>
        <v>-2.3291699999999764</v>
      </c>
      <c r="CB195" s="46">
        <f t="shared" si="125"/>
        <v>40400</v>
      </c>
      <c r="CC195" s="9">
        <f t="shared" si="126"/>
        <v>0</v>
      </c>
      <c r="CD195" s="2">
        <f t="shared" si="127"/>
        <v>1</v>
      </c>
      <c r="CE195" s="61">
        <f t="shared" si="169"/>
        <v>0</v>
      </c>
      <c r="CF195" s="9">
        <f t="shared" si="145"/>
        <v>0.1</v>
      </c>
      <c r="CG195" s="9" t="str">
        <f t="shared" si="146"/>
        <v/>
      </c>
      <c r="CH195" s="9" t="str">
        <f t="shared" si="147"/>
        <v/>
      </c>
      <c r="CJ195" s="4">
        <f t="shared" si="162"/>
        <v>40400</v>
      </c>
      <c r="CK195" s="3">
        <f t="shared" si="148"/>
        <v>0.1</v>
      </c>
    </row>
    <row r="196" spans="1:89" x14ac:dyDescent="0.25">
      <c r="A196" s="1">
        <v>40403</v>
      </c>
      <c r="B196" s="3">
        <v>0</v>
      </c>
      <c r="C196">
        <f t="shared" si="128"/>
        <v>1</v>
      </c>
      <c r="D196">
        <f t="shared" si="129"/>
        <v>1</v>
      </c>
      <c r="E196">
        <f t="shared" si="130"/>
        <v>1</v>
      </c>
      <c r="F196">
        <f t="shared" si="131"/>
        <v>0.1</v>
      </c>
      <c r="H196" s="4">
        <f t="shared" ref="H196:H259" si="174">A196</f>
        <v>40403</v>
      </c>
      <c r="I196">
        <f t="shared" ref="I196:I259" si="175">E196</f>
        <v>1</v>
      </c>
      <c r="J196">
        <f t="shared" ref="J196:J259" si="176">F196</f>
        <v>0.1</v>
      </c>
      <c r="L196" s="7">
        <v>40401</v>
      </c>
      <c r="M196" s="9">
        <v>0</v>
      </c>
      <c r="N196" s="10">
        <f t="shared" si="150"/>
        <v>0</v>
      </c>
      <c r="O196" s="8">
        <f t="shared" si="157"/>
        <v>0</v>
      </c>
      <c r="P196" s="11">
        <f t="shared" si="151"/>
        <v>0</v>
      </c>
      <c r="Q196" s="11">
        <f t="shared" si="173"/>
        <v>0</v>
      </c>
      <c r="R196" s="11"/>
      <c r="S196" s="12">
        <f t="shared" si="158"/>
        <v>40403</v>
      </c>
      <c r="T196" s="9">
        <f t="shared" si="152"/>
        <v>0</v>
      </c>
      <c r="U196" s="9" t="str">
        <f t="shared" si="153"/>
        <v/>
      </c>
      <c r="W196" s="1">
        <v>40403</v>
      </c>
      <c r="X196" s="3">
        <v>0</v>
      </c>
      <c r="Z196" s="12">
        <f t="shared" si="159"/>
        <v>40403</v>
      </c>
      <c r="AA196" s="21">
        <f t="shared" si="160"/>
        <v>0</v>
      </c>
      <c r="AB196" s="21" t="str">
        <f t="shared" si="161"/>
        <v/>
      </c>
      <c r="AK196" s="12">
        <v>41739</v>
      </c>
      <c r="AL196" s="2">
        <v>426.98333000000002</v>
      </c>
      <c r="AM196" s="10">
        <f t="shared" si="154"/>
        <v>-5.1892626046244568E-2</v>
      </c>
      <c r="AN196" s="39">
        <f t="shared" si="132"/>
        <v>41740</v>
      </c>
      <c r="AO196" s="40">
        <f t="shared" si="155"/>
        <v>0</v>
      </c>
      <c r="AS196" s="4">
        <f t="shared" si="164"/>
        <v>40403</v>
      </c>
      <c r="AT196" s="3">
        <f t="shared" si="165"/>
        <v>0</v>
      </c>
      <c r="AU196" t="str">
        <f t="shared" si="133"/>
        <v/>
      </c>
      <c r="AV196" t="str">
        <f t="shared" si="134"/>
        <v/>
      </c>
      <c r="AW196" t="str">
        <f t="shared" si="135"/>
        <v/>
      </c>
      <c r="AY196" s="12">
        <f t="shared" si="170"/>
        <v>40403</v>
      </c>
      <c r="AZ196" s="2">
        <f t="shared" si="171"/>
        <v>0</v>
      </c>
      <c r="BA196" s="2">
        <f t="shared" si="172"/>
        <v>1</v>
      </c>
      <c r="BB196" s="51" t="str">
        <f t="shared" si="163"/>
        <v/>
      </c>
      <c r="BC196" s="9">
        <f t="shared" si="166"/>
        <v>0.1</v>
      </c>
      <c r="BD196" s="9" t="str">
        <f t="shared" si="167"/>
        <v/>
      </c>
      <c r="BE196" s="9" t="str">
        <f t="shared" si="168"/>
        <v/>
      </c>
      <c r="BG196" s="4">
        <f t="shared" si="136"/>
        <v>40403</v>
      </c>
      <c r="BH196" s="45">
        <f t="shared" si="137"/>
        <v>0.1</v>
      </c>
      <c r="BI196" s="45" t="str">
        <f t="shared" si="138"/>
        <v/>
      </c>
      <c r="BJ196" s="45" t="str">
        <f t="shared" si="139"/>
        <v/>
      </c>
      <c r="BN196" s="4">
        <f t="shared" si="140"/>
        <v>40403</v>
      </c>
      <c r="BO196" s="45">
        <f t="shared" si="141"/>
        <v>0.1</v>
      </c>
      <c r="BS196" s="12">
        <v>41739</v>
      </c>
      <c r="BT196" s="2">
        <v>426.98333000000002</v>
      </c>
      <c r="BU196" s="10">
        <f t="shared" si="156"/>
        <v>-5.2160932131118658E-2</v>
      </c>
      <c r="BV196" s="58">
        <f t="shared" si="142"/>
        <v>0</v>
      </c>
      <c r="BW196" s="58">
        <f t="shared" si="143"/>
        <v>0</v>
      </c>
      <c r="BX196" s="44">
        <f t="shared" si="144"/>
        <v>0</v>
      </c>
      <c r="BY196" s="44"/>
      <c r="BZ196" s="44">
        <f t="shared" si="149"/>
        <v>-23.497500000000002</v>
      </c>
      <c r="CB196" s="46">
        <f t="shared" ref="CB196:CB259" si="177">A196</f>
        <v>40403</v>
      </c>
      <c r="CC196" s="9">
        <f t="shared" ref="CC196:CC259" si="178">B196</f>
        <v>0</v>
      </c>
      <c r="CD196" s="2">
        <f t="shared" ref="CD196:CD259" si="179">D196</f>
        <v>1</v>
      </c>
      <c r="CE196" s="61">
        <f t="shared" si="169"/>
        <v>0</v>
      </c>
      <c r="CF196" s="9">
        <f t="shared" si="145"/>
        <v>0.1</v>
      </c>
      <c r="CG196" s="9" t="str">
        <f t="shared" si="146"/>
        <v/>
      </c>
      <c r="CH196" s="9" t="str">
        <f t="shared" si="147"/>
        <v/>
      </c>
      <c r="CJ196" s="4">
        <f t="shared" si="162"/>
        <v>40403</v>
      </c>
      <c r="CK196" s="3">
        <f t="shared" si="148"/>
        <v>0.1</v>
      </c>
    </row>
    <row r="197" spans="1:89" x14ac:dyDescent="0.25">
      <c r="A197" s="1">
        <v>40406</v>
      </c>
      <c r="B197" s="3">
        <v>0</v>
      </c>
      <c r="C197">
        <f t="shared" si="128"/>
        <v>1</v>
      </c>
      <c r="D197">
        <f t="shared" si="129"/>
        <v>1</v>
      </c>
      <c r="E197">
        <f t="shared" si="130"/>
        <v>1</v>
      </c>
      <c r="F197">
        <f t="shared" si="131"/>
        <v>0.1</v>
      </c>
      <c r="H197" s="4">
        <f t="shared" si="174"/>
        <v>40406</v>
      </c>
      <c r="I197">
        <f t="shared" si="175"/>
        <v>1</v>
      </c>
      <c r="J197">
        <f t="shared" si="176"/>
        <v>0.1</v>
      </c>
      <c r="L197" s="7">
        <v>40404</v>
      </c>
      <c r="M197" s="9">
        <v>0</v>
      </c>
      <c r="N197" s="10">
        <f t="shared" si="150"/>
        <v>0</v>
      </c>
      <c r="O197" s="8">
        <f t="shared" si="157"/>
        <v>0</v>
      </c>
      <c r="P197" s="11">
        <f t="shared" si="151"/>
        <v>0</v>
      </c>
      <c r="Q197" s="11">
        <f t="shared" si="173"/>
        <v>0</v>
      </c>
      <c r="R197" s="11"/>
      <c r="S197" s="12">
        <f t="shared" si="158"/>
        <v>40406</v>
      </c>
      <c r="T197" s="9">
        <f t="shared" si="152"/>
        <v>0</v>
      </c>
      <c r="U197" s="9" t="str">
        <f t="shared" si="153"/>
        <v/>
      </c>
      <c r="W197" s="1">
        <v>40406</v>
      </c>
      <c r="X197" s="3">
        <v>0</v>
      </c>
      <c r="Z197" s="12">
        <f t="shared" si="159"/>
        <v>40406</v>
      </c>
      <c r="AA197" s="21">
        <f t="shared" si="160"/>
        <v>0</v>
      </c>
      <c r="AB197" s="21" t="str">
        <f t="shared" si="161"/>
        <v/>
      </c>
      <c r="AK197" s="12">
        <v>41740</v>
      </c>
      <c r="AL197" s="2">
        <v>374.59165999999999</v>
      </c>
      <c r="AM197" s="10">
        <f t="shared" si="154"/>
        <v>-0.11630166371341491</v>
      </c>
      <c r="AN197" s="39">
        <f t="shared" si="132"/>
        <v>41741</v>
      </c>
      <c r="AO197" s="40">
        <f t="shared" si="155"/>
        <v>0</v>
      </c>
      <c r="AS197" s="4">
        <f t="shared" si="164"/>
        <v>40406</v>
      </c>
      <c r="AT197" s="3">
        <f t="shared" si="165"/>
        <v>0</v>
      </c>
      <c r="AU197" t="str">
        <f t="shared" si="133"/>
        <v/>
      </c>
      <c r="AV197" t="str">
        <f t="shared" si="134"/>
        <v/>
      </c>
      <c r="AW197" t="str">
        <f t="shared" si="135"/>
        <v/>
      </c>
      <c r="AY197" s="12">
        <f t="shared" si="170"/>
        <v>40406</v>
      </c>
      <c r="AZ197" s="2">
        <f t="shared" si="171"/>
        <v>0</v>
      </c>
      <c r="BA197" s="2">
        <f t="shared" si="172"/>
        <v>1</v>
      </c>
      <c r="BB197" s="51" t="str">
        <f t="shared" si="163"/>
        <v/>
      </c>
      <c r="BC197" s="9">
        <f t="shared" si="166"/>
        <v>0.1</v>
      </c>
      <c r="BD197" s="9" t="str">
        <f t="shared" si="167"/>
        <v/>
      </c>
      <c r="BE197" s="9" t="str">
        <f t="shared" si="168"/>
        <v/>
      </c>
      <c r="BG197" s="4">
        <f t="shared" si="136"/>
        <v>40406</v>
      </c>
      <c r="BH197" s="45">
        <f t="shared" si="137"/>
        <v>0.1</v>
      </c>
      <c r="BI197" s="45" t="str">
        <f t="shared" si="138"/>
        <v/>
      </c>
      <c r="BJ197" s="45" t="str">
        <f t="shared" si="139"/>
        <v/>
      </c>
      <c r="BN197" s="4">
        <f t="shared" si="140"/>
        <v>40406</v>
      </c>
      <c r="BO197" s="45">
        <f t="shared" si="141"/>
        <v>0.1</v>
      </c>
      <c r="BS197" s="12">
        <v>41740</v>
      </c>
      <c r="BT197" s="2">
        <v>374.59165999999999</v>
      </c>
      <c r="BU197" s="10">
        <f t="shared" si="156"/>
        <v>-0.12270190969750512</v>
      </c>
      <c r="BV197" s="58">
        <f t="shared" si="142"/>
        <v>0</v>
      </c>
      <c r="BW197" s="58">
        <f t="shared" si="143"/>
        <v>0</v>
      </c>
      <c r="BX197" s="44">
        <f t="shared" si="144"/>
        <v>0</v>
      </c>
      <c r="BY197" s="44"/>
      <c r="BZ197" s="44">
        <f t="shared" si="149"/>
        <v>-52.391670000000033</v>
      </c>
      <c r="CB197" s="46">
        <f t="shared" si="177"/>
        <v>40406</v>
      </c>
      <c r="CC197" s="9">
        <f t="shared" si="178"/>
        <v>0</v>
      </c>
      <c r="CD197" s="2">
        <f t="shared" si="179"/>
        <v>1</v>
      </c>
      <c r="CE197" s="61">
        <f t="shared" si="169"/>
        <v>0</v>
      </c>
      <c r="CF197" s="9">
        <f t="shared" si="145"/>
        <v>0.1</v>
      </c>
      <c r="CG197" s="9" t="str">
        <f t="shared" si="146"/>
        <v/>
      </c>
      <c r="CH197" s="9" t="str">
        <f t="shared" si="147"/>
        <v/>
      </c>
      <c r="CJ197" s="4">
        <f t="shared" si="162"/>
        <v>40406</v>
      </c>
      <c r="CK197" s="3">
        <f t="shared" si="148"/>
        <v>0.1</v>
      </c>
    </row>
    <row r="198" spans="1:89" x14ac:dyDescent="0.25">
      <c r="A198" s="1">
        <v>40409</v>
      </c>
      <c r="B198" s="3">
        <v>0</v>
      </c>
      <c r="C198">
        <f t="shared" ref="C198:C261" si="180">IF(B198&lt;1,1,0)</f>
        <v>1</v>
      </c>
      <c r="D198">
        <f t="shared" ref="D198:D261" si="181">IF(B198&lt;0.1,1,0)</f>
        <v>1</v>
      </c>
      <c r="E198">
        <f t="shared" ref="E198:E261" si="182">IF(B198&lt;1,1,B198)</f>
        <v>1</v>
      </c>
      <c r="F198">
        <f t="shared" ref="F198:F261" si="183">IF(B198&lt;0.1,0.1,B198)</f>
        <v>0.1</v>
      </c>
      <c r="H198" s="4">
        <f t="shared" si="174"/>
        <v>40409</v>
      </c>
      <c r="I198">
        <f t="shared" si="175"/>
        <v>1</v>
      </c>
      <c r="J198">
        <f t="shared" si="176"/>
        <v>0.1</v>
      </c>
      <c r="L198" s="7">
        <v>40407</v>
      </c>
      <c r="M198" s="9">
        <v>0</v>
      </c>
      <c r="N198" s="10">
        <f t="shared" si="150"/>
        <v>0</v>
      </c>
      <c r="O198" s="8">
        <f t="shared" si="157"/>
        <v>0</v>
      </c>
      <c r="P198" s="11">
        <f t="shared" si="151"/>
        <v>0</v>
      </c>
      <c r="Q198" s="11">
        <f t="shared" si="173"/>
        <v>0</v>
      </c>
      <c r="R198" s="11"/>
      <c r="S198" s="12">
        <f t="shared" si="158"/>
        <v>40409</v>
      </c>
      <c r="T198" s="9">
        <f t="shared" si="152"/>
        <v>0</v>
      </c>
      <c r="U198" s="9" t="str">
        <f t="shared" si="153"/>
        <v/>
      </c>
      <c r="W198" s="1">
        <v>40409</v>
      </c>
      <c r="X198" s="3">
        <v>0</v>
      </c>
      <c r="Z198" s="12">
        <f t="shared" si="159"/>
        <v>40409</v>
      </c>
      <c r="AA198" s="21">
        <f t="shared" si="160"/>
        <v>0</v>
      </c>
      <c r="AB198" s="21" t="str">
        <f t="shared" si="161"/>
        <v/>
      </c>
      <c r="AK198" s="12">
        <v>41741</v>
      </c>
      <c r="AL198" s="2">
        <v>438.24666000000002</v>
      </c>
      <c r="AM198" s="10">
        <f t="shared" si="154"/>
        <v>0.14908076153699026</v>
      </c>
      <c r="AN198" s="39">
        <f t="shared" ref="AN198:AN261" si="184">AK198+1</f>
        <v>41742</v>
      </c>
      <c r="AO198" s="40">
        <f t="shared" si="155"/>
        <v>1</v>
      </c>
      <c r="AS198" s="4">
        <f t="shared" si="164"/>
        <v>40409</v>
      </c>
      <c r="AT198" s="3">
        <f t="shared" si="165"/>
        <v>0</v>
      </c>
      <c r="AU198" t="str">
        <f t="shared" ref="AU198:AU261" si="185">IFERROR(  VLOOKUP(AS198,$AN$5:$AO$2880,2), "")</f>
        <v/>
      </c>
      <c r="AV198" t="str">
        <f t="shared" ref="AV198:AV261" si="186">IFERROR( IF(AU198=0,AT198,""),"")</f>
        <v/>
      </c>
      <c r="AW198" t="str">
        <f t="shared" ref="AW198:AW261" si="187">IFERROR( IF(AU198=1,AT198,""),"")</f>
        <v/>
      </c>
      <c r="AY198" s="12">
        <f t="shared" si="170"/>
        <v>40409</v>
      </c>
      <c r="AZ198" s="2">
        <f t="shared" si="171"/>
        <v>0</v>
      </c>
      <c r="BA198" s="2">
        <f t="shared" si="172"/>
        <v>1</v>
      </c>
      <c r="BB198" s="51" t="str">
        <f t="shared" si="163"/>
        <v/>
      </c>
      <c r="BC198" s="9">
        <f t="shared" si="166"/>
        <v>0.1</v>
      </c>
      <c r="BD198" s="9" t="str">
        <f t="shared" si="167"/>
        <v/>
      </c>
      <c r="BE198" s="9" t="str">
        <f t="shared" si="168"/>
        <v/>
      </c>
      <c r="BG198" s="4">
        <f t="shared" ref="BG198:BG261" si="188">AY198</f>
        <v>40409</v>
      </c>
      <c r="BH198" s="45">
        <f t="shared" ref="BH198:BH261" si="189">BC198</f>
        <v>0.1</v>
      </c>
      <c r="BI198" s="45" t="str">
        <f t="shared" ref="BI198:BI261" si="190">BD198</f>
        <v/>
      </c>
      <c r="BJ198" s="45" t="str">
        <f t="shared" ref="BJ198:BJ261" si="191">BE198</f>
        <v/>
      </c>
      <c r="BN198" s="4">
        <f t="shared" ref="BN198:BN261" si="192">BG198</f>
        <v>40409</v>
      </c>
      <c r="BO198" s="45">
        <f t="shared" ref="BO198:BO261" si="193">SUM(BH198:BJ198)</f>
        <v>0.1</v>
      </c>
      <c r="BS198" s="12">
        <v>41741</v>
      </c>
      <c r="BT198" s="2">
        <v>438.24666000000002</v>
      </c>
      <c r="BU198" s="10">
        <f t="shared" si="156"/>
        <v>0.16993170643468153</v>
      </c>
      <c r="BV198" s="58">
        <f t="shared" ref="BV198:BV261" si="194">IF(BU198&gt;0.05,1,0)</f>
        <v>1</v>
      </c>
      <c r="BW198" s="58">
        <f t="shared" ref="BW198:BW261" si="195">IF(BU197&gt;0.05,1,0)</f>
        <v>0</v>
      </c>
      <c r="BX198" s="44">
        <f t="shared" ref="BX198:BX261" si="196">IF( OR(BV198=1,BW198=1),1,0)</f>
        <v>1</v>
      </c>
      <c r="BY198" s="44"/>
      <c r="BZ198" s="44">
        <f t="shared" si="149"/>
        <v>63.65500000000003</v>
      </c>
      <c r="CB198" s="46">
        <f t="shared" si="177"/>
        <v>40409</v>
      </c>
      <c r="CC198" s="9">
        <f t="shared" si="178"/>
        <v>0</v>
      </c>
      <c r="CD198" s="2">
        <f t="shared" si="179"/>
        <v>1</v>
      </c>
      <c r="CE198" s="61">
        <f t="shared" si="169"/>
        <v>1</v>
      </c>
      <c r="CF198" s="9">
        <f t="shared" ref="CF198:CF261" si="197">IF(CD198=1, 0.1, "")</f>
        <v>0.1</v>
      </c>
      <c r="CG198" s="9" t="str">
        <f t="shared" ref="CG198:CG261" si="198">IF(     CF198=0.1, "",  IF(CE198=1, 0.1, "") )</f>
        <v/>
      </c>
      <c r="CH198" s="9" t="str">
        <f t="shared" ref="CH198:CH261" si="199">IF( OR(CD198=1,CE198=1),"",CC198)</f>
        <v/>
      </c>
      <c r="CJ198" s="4">
        <f t="shared" si="162"/>
        <v>40409</v>
      </c>
      <c r="CK198" s="3">
        <f t="shared" ref="CK198:CK261" si="200">IF( CG198=0.1, "", SUM(CF198:CH198) )</f>
        <v>0.1</v>
      </c>
    </row>
    <row r="199" spans="1:89" x14ac:dyDescent="0.25">
      <c r="A199" s="1">
        <v>40412</v>
      </c>
      <c r="B199" s="3">
        <v>0</v>
      </c>
      <c r="C199">
        <f t="shared" si="180"/>
        <v>1</v>
      </c>
      <c r="D199">
        <f t="shared" si="181"/>
        <v>1</v>
      </c>
      <c r="E199">
        <f t="shared" si="182"/>
        <v>1</v>
      </c>
      <c r="F199">
        <f t="shared" si="183"/>
        <v>0.1</v>
      </c>
      <c r="H199" s="4">
        <f t="shared" si="174"/>
        <v>40412</v>
      </c>
      <c r="I199">
        <f t="shared" si="175"/>
        <v>1</v>
      </c>
      <c r="J199">
        <f t="shared" si="176"/>
        <v>0.1</v>
      </c>
      <c r="L199" s="7">
        <v>40410</v>
      </c>
      <c r="M199" s="9">
        <v>7.0000000000000007E-2</v>
      </c>
      <c r="N199" s="10">
        <f t="shared" si="150"/>
        <v>0</v>
      </c>
      <c r="O199" s="8">
        <f t="shared" si="157"/>
        <v>0</v>
      </c>
      <c r="P199" s="11">
        <f t="shared" si="151"/>
        <v>0</v>
      </c>
      <c r="Q199" s="11">
        <f t="shared" si="173"/>
        <v>0</v>
      </c>
      <c r="R199" s="11"/>
      <c r="S199" s="12">
        <f t="shared" si="158"/>
        <v>40412</v>
      </c>
      <c r="T199" s="9">
        <f t="shared" si="152"/>
        <v>0</v>
      </c>
      <c r="U199" s="9" t="str">
        <f t="shared" si="153"/>
        <v/>
      </c>
      <c r="W199" s="1">
        <v>40412</v>
      </c>
      <c r="X199" s="3">
        <v>0</v>
      </c>
      <c r="Z199" s="12">
        <f t="shared" si="159"/>
        <v>40412</v>
      </c>
      <c r="AA199" s="21">
        <f t="shared" si="160"/>
        <v>0</v>
      </c>
      <c r="AB199" s="21" t="str">
        <f t="shared" si="161"/>
        <v/>
      </c>
      <c r="AK199" s="12">
        <v>41742</v>
      </c>
      <c r="AL199" s="2">
        <v>423.51566000000003</v>
      </c>
      <c r="AM199" s="10">
        <f t="shared" si="154"/>
        <v>-3.9325488453213278E-2</v>
      </c>
      <c r="AN199" s="39">
        <f t="shared" si="184"/>
        <v>41743</v>
      </c>
      <c r="AO199" s="40">
        <f t="shared" si="155"/>
        <v>0</v>
      </c>
      <c r="AS199" s="4">
        <f t="shared" si="164"/>
        <v>40412</v>
      </c>
      <c r="AT199" s="3">
        <f t="shared" si="165"/>
        <v>0</v>
      </c>
      <c r="AU199" t="str">
        <f t="shared" si="185"/>
        <v/>
      </c>
      <c r="AV199" t="str">
        <f t="shared" si="186"/>
        <v/>
      </c>
      <c r="AW199" t="str">
        <f t="shared" si="187"/>
        <v/>
      </c>
      <c r="AY199" s="12">
        <f t="shared" si="170"/>
        <v>40412</v>
      </c>
      <c r="AZ199" s="2">
        <f t="shared" si="171"/>
        <v>0</v>
      </c>
      <c r="BA199" s="2">
        <f t="shared" si="172"/>
        <v>1</v>
      </c>
      <c r="BB199" s="51" t="str">
        <f t="shared" si="163"/>
        <v/>
      </c>
      <c r="BC199" s="9">
        <f t="shared" si="166"/>
        <v>0.1</v>
      </c>
      <c r="BD199" s="9" t="str">
        <f t="shared" si="167"/>
        <v/>
      </c>
      <c r="BE199" s="9" t="str">
        <f t="shared" si="168"/>
        <v/>
      </c>
      <c r="BG199" s="4">
        <f t="shared" si="188"/>
        <v>40412</v>
      </c>
      <c r="BH199" s="45">
        <f t="shared" si="189"/>
        <v>0.1</v>
      </c>
      <c r="BI199" s="45" t="str">
        <f t="shared" si="190"/>
        <v/>
      </c>
      <c r="BJ199" s="45" t="str">
        <f t="shared" si="191"/>
        <v/>
      </c>
      <c r="BN199" s="4">
        <f t="shared" si="192"/>
        <v>40412</v>
      </c>
      <c r="BO199" s="45">
        <f t="shared" si="193"/>
        <v>0.1</v>
      </c>
      <c r="BS199" s="12">
        <v>41742</v>
      </c>
      <c r="BT199" s="2">
        <v>423.51566000000003</v>
      </c>
      <c r="BU199" s="10">
        <f t="shared" si="156"/>
        <v>-3.3613490631052373E-2</v>
      </c>
      <c r="BV199" s="58">
        <f t="shared" si="194"/>
        <v>0</v>
      </c>
      <c r="BW199" s="58">
        <f t="shared" si="195"/>
        <v>1</v>
      </c>
      <c r="BX199" s="44">
        <f t="shared" si="196"/>
        <v>1</v>
      </c>
      <c r="BY199" s="44"/>
      <c r="BZ199" s="44">
        <f t="shared" ref="BZ199:BZ262" si="201">BT199-BT198</f>
        <v>-14.730999999999995</v>
      </c>
      <c r="CB199" s="46">
        <f t="shared" si="177"/>
        <v>40412</v>
      </c>
      <c r="CC199" s="9">
        <f t="shared" si="178"/>
        <v>0</v>
      </c>
      <c r="CD199" s="2">
        <f t="shared" si="179"/>
        <v>1</v>
      </c>
      <c r="CE199" s="61">
        <f t="shared" si="169"/>
        <v>1</v>
      </c>
      <c r="CF199" s="9">
        <f t="shared" si="197"/>
        <v>0.1</v>
      </c>
      <c r="CG199" s="9" t="str">
        <f t="shared" si="198"/>
        <v/>
      </c>
      <c r="CH199" s="9" t="str">
        <f t="shared" si="199"/>
        <v/>
      </c>
      <c r="CJ199" s="4">
        <f t="shared" si="162"/>
        <v>40412</v>
      </c>
      <c r="CK199" s="3">
        <f t="shared" si="200"/>
        <v>0.1</v>
      </c>
    </row>
    <row r="200" spans="1:89" x14ac:dyDescent="0.25">
      <c r="A200" s="1">
        <v>40415</v>
      </c>
      <c r="B200" s="3">
        <v>0</v>
      </c>
      <c r="C200">
        <f t="shared" si="180"/>
        <v>1</v>
      </c>
      <c r="D200">
        <f t="shared" si="181"/>
        <v>1</v>
      </c>
      <c r="E200">
        <f t="shared" si="182"/>
        <v>1</v>
      </c>
      <c r="F200">
        <f t="shared" si="183"/>
        <v>0.1</v>
      </c>
      <c r="H200" s="4">
        <f t="shared" si="174"/>
        <v>40415</v>
      </c>
      <c r="I200">
        <f t="shared" si="175"/>
        <v>1</v>
      </c>
      <c r="J200">
        <f t="shared" si="176"/>
        <v>0.1</v>
      </c>
      <c r="L200" s="7">
        <v>40413</v>
      </c>
      <c r="M200" s="9">
        <v>7.0000000000000007E-2</v>
      </c>
      <c r="N200" s="10">
        <f t="shared" ref="N200:N263" si="202">IFERROR(  (M200-M198)/M198,  0)</f>
        <v>0</v>
      </c>
      <c r="O200" s="8">
        <f t="shared" si="157"/>
        <v>0</v>
      </c>
      <c r="P200" s="11">
        <f t="shared" ref="P200:P223" si="203">IF(O200&gt;$P$5,1,0)</f>
        <v>0</v>
      </c>
      <c r="Q200" s="11">
        <f t="shared" si="173"/>
        <v>0</v>
      </c>
      <c r="R200" s="11"/>
      <c r="S200" s="12">
        <f t="shared" si="158"/>
        <v>40415</v>
      </c>
      <c r="T200" s="9">
        <f t="shared" ref="T200:T263" si="204">IF($Q200=0,B200,"")</f>
        <v>0</v>
      </c>
      <c r="U200" s="9" t="str">
        <f t="shared" ref="U200:U263" si="205">IF($Q200=1,B200,"")</f>
        <v/>
      </c>
      <c r="W200" s="1">
        <v>40415</v>
      </c>
      <c r="X200" s="3">
        <v>0</v>
      </c>
      <c r="Z200" s="12">
        <f t="shared" si="159"/>
        <v>40415</v>
      </c>
      <c r="AA200" s="21">
        <f t="shared" si="160"/>
        <v>0</v>
      </c>
      <c r="AB200" s="21" t="str">
        <f t="shared" si="161"/>
        <v/>
      </c>
      <c r="AK200" s="12">
        <v>41743</v>
      </c>
      <c r="AL200" s="2">
        <v>409.03165999999999</v>
      </c>
      <c r="AM200" s="10">
        <f t="shared" ref="AM200:AM263" si="206">(AL200-AL199)/AL198</f>
        <v>-3.304988108751368E-2</v>
      </c>
      <c r="AN200" s="39">
        <f t="shared" si="184"/>
        <v>41744</v>
      </c>
      <c r="AO200" s="40">
        <f t="shared" ref="AO200:AO263" si="207">IF(AM200&gt;$AP$5,1,0)</f>
        <v>0</v>
      </c>
      <c r="AS200" s="4">
        <f t="shared" si="164"/>
        <v>40415</v>
      </c>
      <c r="AT200" s="3">
        <f t="shared" si="165"/>
        <v>0</v>
      </c>
      <c r="AU200" t="str">
        <f t="shared" si="185"/>
        <v/>
      </c>
      <c r="AV200" t="str">
        <f t="shared" si="186"/>
        <v/>
      </c>
      <c r="AW200" t="str">
        <f t="shared" si="187"/>
        <v/>
      </c>
      <c r="AY200" s="12">
        <f t="shared" si="170"/>
        <v>40415</v>
      </c>
      <c r="AZ200" s="2">
        <f t="shared" si="171"/>
        <v>0</v>
      </c>
      <c r="BA200" s="2">
        <f t="shared" si="172"/>
        <v>1</v>
      </c>
      <c r="BB200" s="51" t="str">
        <f t="shared" si="163"/>
        <v/>
      </c>
      <c r="BC200" s="9">
        <f t="shared" si="166"/>
        <v>0.1</v>
      </c>
      <c r="BD200" s="9" t="str">
        <f t="shared" si="167"/>
        <v/>
      </c>
      <c r="BE200" s="9" t="str">
        <f t="shared" si="168"/>
        <v/>
      </c>
      <c r="BG200" s="4">
        <f t="shared" si="188"/>
        <v>40415</v>
      </c>
      <c r="BH200" s="45">
        <f t="shared" si="189"/>
        <v>0.1</v>
      </c>
      <c r="BI200" s="45" t="str">
        <f t="shared" si="190"/>
        <v/>
      </c>
      <c r="BJ200" s="45" t="str">
        <f t="shared" si="191"/>
        <v/>
      </c>
      <c r="BN200" s="4">
        <f t="shared" si="192"/>
        <v>40415</v>
      </c>
      <c r="BO200" s="45">
        <f t="shared" si="193"/>
        <v>0.1</v>
      </c>
      <c r="BS200" s="12">
        <v>41743</v>
      </c>
      <c r="BT200" s="2">
        <v>409.03165999999999</v>
      </c>
      <c r="BU200" s="10">
        <f t="shared" ref="BU200:BU263" si="208">(BT200-BT199)/BT199</f>
        <v>-3.4199443770272953E-2</v>
      </c>
      <c r="BV200" s="58">
        <f t="shared" si="194"/>
        <v>0</v>
      </c>
      <c r="BW200" s="58">
        <f t="shared" si="195"/>
        <v>0</v>
      </c>
      <c r="BX200" s="44">
        <f t="shared" si="196"/>
        <v>0</v>
      </c>
      <c r="BY200" s="44"/>
      <c r="BZ200" s="44">
        <f t="shared" si="201"/>
        <v>-14.484000000000037</v>
      </c>
      <c r="CB200" s="46">
        <f t="shared" si="177"/>
        <v>40415</v>
      </c>
      <c r="CC200" s="9">
        <f t="shared" si="178"/>
        <v>0</v>
      </c>
      <c r="CD200" s="2">
        <f t="shared" si="179"/>
        <v>1</v>
      </c>
      <c r="CE200" s="61">
        <f t="shared" si="169"/>
        <v>0</v>
      </c>
      <c r="CF200" s="9">
        <f t="shared" si="197"/>
        <v>0.1</v>
      </c>
      <c r="CG200" s="9" t="str">
        <f t="shared" si="198"/>
        <v/>
      </c>
      <c r="CH200" s="9" t="str">
        <f t="shared" si="199"/>
        <v/>
      </c>
      <c r="CJ200" s="4">
        <f t="shared" si="162"/>
        <v>40415</v>
      </c>
      <c r="CK200" s="3">
        <f t="shared" si="200"/>
        <v>0.1</v>
      </c>
    </row>
    <row r="201" spans="1:89" x14ac:dyDescent="0.25">
      <c r="A201" s="1">
        <v>40418</v>
      </c>
      <c r="B201" s="3">
        <v>2.2713864306784701E-10</v>
      </c>
      <c r="C201">
        <f t="shared" si="180"/>
        <v>1</v>
      </c>
      <c r="D201">
        <f t="shared" si="181"/>
        <v>1</v>
      </c>
      <c r="E201">
        <f t="shared" si="182"/>
        <v>1</v>
      </c>
      <c r="F201">
        <f t="shared" si="183"/>
        <v>0.1</v>
      </c>
      <c r="H201" s="4">
        <f t="shared" si="174"/>
        <v>40418</v>
      </c>
      <c r="I201">
        <f t="shared" si="175"/>
        <v>1</v>
      </c>
      <c r="J201">
        <f t="shared" si="176"/>
        <v>0.1</v>
      </c>
      <c r="L201" s="7">
        <v>40416</v>
      </c>
      <c r="M201" s="9">
        <v>7.0000000000000007E-2</v>
      </c>
      <c r="N201" s="10">
        <f t="shared" si="202"/>
        <v>0</v>
      </c>
      <c r="O201" s="8">
        <f t="shared" ref="O201:O264" si="209">(1+N201)^(365/6) -1</f>
        <v>0</v>
      </c>
      <c r="P201" s="11">
        <f t="shared" si="203"/>
        <v>0</v>
      </c>
      <c r="Q201" s="11">
        <f t="shared" si="173"/>
        <v>0</v>
      </c>
      <c r="R201" s="11"/>
      <c r="S201" s="12">
        <f t="shared" ref="S201:S264" si="210">A201</f>
        <v>40418</v>
      </c>
      <c r="T201" s="9">
        <f t="shared" si="204"/>
        <v>2.2713864306784701E-10</v>
      </c>
      <c r="U201" s="9" t="str">
        <f t="shared" si="205"/>
        <v/>
      </c>
      <c r="W201" s="1">
        <v>40418</v>
      </c>
      <c r="X201" s="3">
        <v>7.7000000000000001E-8</v>
      </c>
      <c r="Z201" s="12">
        <f t="shared" ref="Z201:Z264" si="211">A201</f>
        <v>40418</v>
      </c>
      <c r="AA201" s="21">
        <f t="shared" ref="AA201:AA264" si="212">IF($Q201=0,X201,"")</f>
        <v>7.7000000000000001E-8</v>
      </c>
      <c r="AB201" s="21" t="str">
        <f t="shared" ref="AB201:AB264" si="213">IF($Q201=1,X201,"")</f>
        <v/>
      </c>
      <c r="AK201" s="12">
        <v>41744</v>
      </c>
      <c r="AL201" s="2">
        <v>455.28316000000001</v>
      </c>
      <c r="AM201" s="10">
        <f t="shared" si="206"/>
        <v>0.10920847649411598</v>
      </c>
      <c r="AN201" s="39">
        <f t="shared" si="184"/>
        <v>41745</v>
      </c>
      <c r="AO201" s="40">
        <f t="shared" si="207"/>
        <v>1</v>
      </c>
      <c r="AS201" s="4">
        <f t="shared" si="164"/>
        <v>40418</v>
      </c>
      <c r="AT201" s="3">
        <f t="shared" si="165"/>
        <v>7.7000000000000001E-8</v>
      </c>
      <c r="AU201" t="str">
        <f t="shared" si="185"/>
        <v/>
      </c>
      <c r="AV201" t="str">
        <f t="shared" si="186"/>
        <v/>
      </c>
      <c r="AW201" t="str">
        <f t="shared" si="187"/>
        <v/>
      </c>
      <c r="AY201" s="12">
        <f t="shared" si="170"/>
        <v>40418</v>
      </c>
      <c r="AZ201" s="2">
        <f t="shared" si="171"/>
        <v>2.2713864306784701E-10</v>
      </c>
      <c r="BA201" s="2">
        <f t="shared" si="172"/>
        <v>1</v>
      </c>
      <c r="BB201" s="51" t="str">
        <f t="shared" si="163"/>
        <v/>
      </c>
      <c r="BC201" s="9">
        <f t="shared" si="166"/>
        <v>0.1</v>
      </c>
      <c r="BD201" s="9" t="str">
        <f t="shared" si="167"/>
        <v/>
      </c>
      <c r="BE201" s="9" t="str">
        <f t="shared" si="168"/>
        <v/>
      </c>
      <c r="BG201" s="4">
        <f t="shared" si="188"/>
        <v>40418</v>
      </c>
      <c r="BH201" s="45">
        <f t="shared" si="189"/>
        <v>0.1</v>
      </c>
      <c r="BI201" s="45" t="str">
        <f t="shared" si="190"/>
        <v/>
      </c>
      <c r="BJ201" s="45" t="str">
        <f t="shared" si="191"/>
        <v/>
      </c>
      <c r="BN201" s="4">
        <f t="shared" si="192"/>
        <v>40418</v>
      </c>
      <c r="BO201" s="45">
        <f t="shared" si="193"/>
        <v>0.1</v>
      </c>
      <c r="BS201" s="12">
        <v>41744</v>
      </c>
      <c r="BT201" s="2">
        <v>455.28316000000001</v>
      </c>
      <c r="BU201" s="10">
        <f t="shared" si="208"/>
        <v>0.11307559908687759</v>
      </c>
      <c r="BV201" s="58">
        <f t="shared" si="194"/>
        <v>1</v>
      </c>
      <c r="BW201" s="58">
        <f t="shared" si="195"/>
        <v>0</v>
      </c>
      <c r="BX201" s="44">
        <f t="shared" si="196"/>
        <v>1</v>
      </c>
      <c r="BY201" s="44"/>
      <c r="BZ201" s="44">
        <f t="shared" si="201"/>
        <v>46.251500000000021</v>
      </c>
      <c r="CB201" s="46">
        <f t="shared" si="177"/>
        <v>40418</v>
      </c>
      <c r="CC201" s="9">
        <f t="shared" si="178"/>
        <v>2.2713864306784701E-10</v>
      </c>
      <c r="CD201" s="2">
        <f t="shared" si="179"/>
        <v>1</v>
      </c>
      <c r="CE201" s="61">
        <f t="shared" si="169"/>
        <v>1</v>
      </c>
      <c r="CF201" s="9">
        <f t="shared" si="197"/>
        <v>0.1</v>
      </c>
      <c r="CG201" s="9" t="str">
        <f t="shared" si="198"/>
        <v/>
      </c>
      <c r="CH201" s="9" t="str">
        <f t="shared" si="199"/>
        <v/>
      </c>
      <c r="CJ201" s="4">
        <f t="shared" ref="CJ201:CJ264" si="214">CB201</f>
        <v>40418</v>
      </c>
      <c r="CK201" s="3">
        <f t="shared" si="200"/>
        <v>0.1</v>
      </c>
    </row>
    <row r="202" spans="1:89" x14ac:dyDescent="0.25">
      <c r="A202" s="1">
        <v>40421</v>
      </c>
      <c r="B202" s="3">
        <v>3.17460793650794E-5</v>
      </c>
      <c r="C202">
        <f t="shared" si="180"/>
        <v>1</v>
      </c>
      <c r="D202">
        <f t="shared" si="181"/>
        <v>1</v>
      </c>
      <c r="E202">
        <f t="shared" si="182"/>
        <v>1</v>
      </c>
      <c r="F202">
        <f t="shared" si="183"/>
        <v>0.1</v>
      </c>
      <c r="H202" s="4">
        <f t="shared" si="174"/>
        <v>40421</v>
      </c>
      <c r="I202">
        <f t="shared" si="175"/>
        <v>1</v>
      </c>
      <c r="J202">
        <f t="shared" si="176"/>
        <v>0.1</v>
      </c>
      <c r="L202" s="7">
        <v>40419</v>
      </c>
      <c r="M202" s="9">
        <v>0.06</v>
      </c>
      <c r="N202" s="10">
        <f t="shared" si="202"/>
        <v>-0.14285714285714296</v>
      </c>
      <c r="O202" s="8">
        <f t="shared" si="209"/>
        <v>-0.99991539351923442</v>
      </c>
      <c r="P202" s="11">
        <f t="shared" si="203"/>
        <v>0</v>
      </c>
      <c r="Q202" s="11">
        <f t="shared" si="173"/>
        <v>0</v>
      </c>
      <c r="R202" s="11"/>
      <c r="S202" s="12">
        <f t="shared" si="210"/>
        <v>40421</v>
      </c>
      <c r="T202" s="9">
        <f t="shared" si="204"/>
        <v>3.17460793650794E-5</v>
      </c>
      <c r="U202" s="9" t="str">
        <f t="shared" si="205"/>
        <v/>
      </c>
      <c r="W202" s="1">
        <v>40421</v>
      </c>
      <c r="X202" s="3">
        <v>1.4000021E-2</v>
      </c>
      <c r="Z202" s="12">
        <f t="shared" si="211"/>
        <v>40421</v>
      </c>
      <c r="AA202" s="21">
        <f t="shared" si="212"/>
        <v>1.4000021E-2</v>
      </c>
      <c r="AB202" s="21" t="str">
        <f t="shared" si="213"/>
        <v/>
      </c>
      <c r="AK202" s="12">
        <v>41745</v>
      </c>
      <c r="AL202" s="2">
        <v>517.09666000000004</v>
      </c>
      <c r="AM202" s="10">
        <f t="shared" si="206"/>
        <v>0.15112155376921199</v>
      </c>
      <c r="AN202" s="39">
        <f t="shared" si="184"/>
        <v>41746</v>
      </c>
      <c r="AO202" s="40">
        <f t="shared" si="207"/>
        <v>1</v>
      </c>
      <c r="AS202" s="4">
        <f t="shared" si="164"/>
        <v>40421</v>
      </c>
      <c r="AT202" s="3">
        <f t="shared" si="165"/>
        <v>1.4000021E-2</v>
      </c>
      <c r="AU202" t="str">
        <f t="shared" si="185"/>
        <v/>
      </c>
      <c r="AV202" t="str">
        <f t="shared" si="186"/>
        <v/>
      </c>
      <c r="AW202" t="str">
        <f t="shared" si="187"/>
        <v/>
      </c>
      <c r="AY202" s="12">
        <f t="shared" si="170"/>
        <v>40421</v>
      </c>
      <c r="AZ202" s="2">
        <f t="shared" si="171"/>
        <v>3.17460793650794E-5</v>
      </c>
      <c r="BA202" s="2">
        <f t="shared" si="172"/>
        <v>1</v>
      </c>
      <c r="BB202" s="51" t="str">
        <f t="shared" si="163"/>
        <v/>
      </c>
      <c r="BC202" s="9">
        <f t="shared" si="166"/>
        <v>0.1</v>
      </c>
      <c r="BD202" s="9" t="str">
        <f t="shared" si="167"/>
        <v/>
      </c>
      <c r="BE202" s="9" t="str">
        <f t="shared" si="168"/>
        <v/>
      </c>
      <c r="BG202" s="4">
        <f t="shared" si="188"/>
        <v>40421</v>
      </c>
      <c r="BH202" s="45">
        <f t="shared" si="189"/>
        <v>0.1</v>
      </c>
      <c r="BI202" s="45" t="str">
        <f t="shared" si="190"/>
        <v/>
      </c>
      <c r="BJ202" s="45" t="str">
        <f t="shared" si="191"/>
        <v/>
      </c>
      <c r="BN202" s="4">
        <f t="shared" si="192"/>
        <v>40421</v>
      </c>
      <c r="BO202" s="45">
        <f t="shared" si="193"/>
        <v>0.1</v>
      </c>
      <c r="BS202" s="12">
        <v>41745</v>
      </c>
      <c r="BT202" s="2">
        <v>517.09666000000004</v>
      </c>
      <c r="BU202" s="10">
        <f t="shared" si="208"/>
        <v>0.1357693528572417</v>
      </c>
      <c r="BV202" s="58">
        <f t="shared" si="194"/>
        <v>1</v>
      </c>
      <c r="BW202" s="58">
        <f t="shared" si="195"/>
        <v>1</v>
      </c>
      <c r="BX202" s="44">
        <f t="shared" si="196"/>
        <v>1</v>
      </c>
      <c r="BY202" s="44"/>
      <c r="BZ202" s="44">
        <f t="shared" si="201"/>
        <v>61.813500000000033</v>
      </c>
      <c r="CB202" s="46">
        <f t="shared" si="177"/>
        <v>40421</v>
      </c>
      <c r="CC202" s="9">
        <f t="shared" si="178"/>
        <v>3.17460793650794E-5</v>
      </c>
      <c r="CD202" s="2">
        <f t="shared" si="179"/>
        <v>1</v>
      </c>
      <c r="CE202" s="61">
        <f t="shared" si="169"/>
        <v>1</v>
      </c>
      <c r="CF202" s="9">
        <f t="shared" si="197"/>
        <v>0.1</v>
      </c>
      <c r="CG202" s="9" t="str">
        <f t="shared" si="198"/>
        <v/>
      </c>
      <c r="CH202" s="9" t="str">
        <f t="shared" si="199"/>
        <v/>
      </c>
      <c r="CJ202" s="4">
        <f t="shared" si="214"/>
        <v>40421</v>
      </c>
      <c r="CK202" s="3">
        <f t="shared" si="200"/>
        <v>0.1</v>
      </c>
    </row>
    <row r="203" spans="1:89" x14ac:dyDescent="0.25">
      <c r="A203" s="1">
        <v>40424</v>
      </c>
      <c r="B203" s="3">
        <v>0</v>
      </c>
      <c r="C203">
        <f t="shared" si="180"/>
        <v>1</v>
      </c>
      <c r="D203">
        <f t="shared" si="181"/>
        <v>1</v>
      </c>
      <c r="E203">
        <f t="shared" si="182"/>
        <v>1</v>
      </c>
      <c r="F203">
        <f t="shared" si="183"/>
        <v>0.1</v>
      </c>
      <c r="H203" s="4">
        <f t="shared" si="174"/>
        <v>40424</v>
      </c>
      <c r="I203">
        <f t="shared" si="175"/>
        <v>1</v>
      </c>
      <c r="J203">
        <f t="shared" si="176"/>
        <v>0.1</v>
      </c>
      <c r="L203" s="7">
        <v>40422</v>
      </c>
      <c r="M203" s="9">
        <v>0.06</v>
      </c>
      <c r="N203" s="10">
        <f t="shared" si="202"/>
        <v>-0.14285714285714296</v>
      </c>
      <c r="O203" s="8">
        <f t="shared" si="209"/>
        <v>-0.99991539351923442</v>
      </c>
      <c r="P203" s="11">
        <f t="shared" si="203"/>
        <v>0</v>
      </c>
      <c r="Q203" s="11">
        <f t="shared" si="173"/>
        <v>0</v>
      </c>
      <c r="R203" s="11"/>
      <c r="S203" s="12">
        <f t="shared" si="210"/>
        <v>40424</v>
      </c>
      <c r="T203" s="9">
        <f t="shared" si="204"/>
        <v>0</v>
      </c>
      <c r="U203" s="9" t="str">
        <f t="shared" si="205"/>
        <v/>
      </c>
      <c r="W203" s="1">
        <v>40424</v>
      </c>
      <c r="X203" s="3">
        <v>0</v>
      </c>
      <c r="Z203" s="12">
        <f t="shared" si="211"/>
        <v>40424</v>
      </c>
      <c r="AA203" s="21">
        <f t="shared" si="212"/>
        <v>0</v>
      </c>
      <c r="AB203" s="21" t="str">
        <f t="shared" si="213"/>
        <v/>
      </c>
      <c r="AK203" s="12">
        <v>41746</v>
      </c>
      <c r="AL203" s="2">
        <v>522.45500000000004</v>
      </c>
      <c r="AM203" s="10">
        <f t="shared" si="206"/>
        <v>1.1769247076918017E-2</v>
      </c>
      <c r="AN203" s="39">
        <f t="shared" si="184"/>
        <v>41747</v>
      </c>
      <c r="AO203" s="40">
        <f t="shared" si="207"/>
        <v>0</v>
      </c>
      <c r="AS203" s="4">
        <f t="shared" si="164"/>
        <v>40424</v>
      </c>
      <c r="AT203" s="3">
        <f t="shared" si="165"/>
        <v>0</v>
      </c>
      <c r="AU203" t="str">
        <f t="shared" si="185"/>
        <v/>
      </c>
      <c r="AV203" t="str">
        <f t="shared" si="186"/>
        <v/>
      </c>
      <c r="AW203" t="str">
        <f t="shared" si="187"/>
        <v/>
      </c>
      <c r="AY203" s="12">
        <f t="shared" si="170"/>
        <v>40424</v>
      </c>
      <c r="AZ203" s="2">
        <f t="shared" si="171"/>
        <v>0</v>
      </c>
      <c r="BA203" s="2">
        <f t="shared" si="172"/>
        <v>1</v>
      </c>
      <c r="BB203" s="51" t="str">
        <f t="shared" si="163"/>
        <v/>
      </c>
      <c r="BC203" s="9">
        <f t="shared" si="166"/>
        <v>0.1</v>
      </c>
      <c r="BD203" s="9" t="str">
        <f t="shared" si="167"/>
        <v/>
      </c>
      <c r="BE203" s="9" t="str">
        <f t="shared" si="168"/>
        <v/>
      </c>
      <c r="BG203" s="4">
        <f t="shared" si="188"/>
        <v>40424</v>
      </c>
      <c r="BH203" s="45">
        <f t="shared" si="189"/>
        <v>0.1</v>
      </c>
      <c r="BI203" s="45" t="str">
        <f t="shared" si="190"/>
        <v/>
      </c>
      <c r="BJ203" s="45" t="str">
        <f t="shared" si="191"/>
        <v/>
      </c>
      <c r="BN203" s="4">
        <f t="shared" si="192"/>
        <v>40424</v>
      </c>
      <c r="BO203" s="45">
        <f t="shared" si="193"/>
        <v>0.1</v>
      </c>
      <c r="BS203" s="12">
        <v>41746</v>
      </c>
      <c r="BT203" s="2">
        <v>522.45500000000004</v>
      </c>
      <c r="BU203" s="10">
        <f t="shared" si="208"/>
        <v>1.0362356624001397E-2</v>
      </c>
      <c r="BV203" s="58">
        <f t="shared" si="194"/>
        <v>0</v>
      </c>
      <c r="BW203" s="58">
        <f t="shared" si="195"/>
        <v>1</v>
      </c>
      <c r="BX203" s="44">
        <f t="shared" si="196"/>
        <v>1</v>
      </c>
      <c r="BY203" s="44"/>
      <c r="BZ203" s="44">
        <f t="shared" si="201"/>
        <v>5.3583399999999983</v>
      </c>
      <c r="CB203" s="46">
        <f t="shared" si="177"/>
        <v>40424</v>
      </c>
      <c r="CC203" s="9">
        <f t="shared" si="178"/>
        <v>0</v>
      </c>
      <c r="CD203" s="2">
        <f t="shared" si="179"/>
        <v>1</v>
      </c>
      <c r="CE203" s="61">
        <f t="shared" si="169"/>
        <v>1</v>
      </c>
      <c r="CF203" s="9">
        <f t="shared" si="197"/>
        <v>0.1</v>
      </c>
      <c r="CG203" s="9" t="str">
        <f t="shared" si="198"/>
        <v/>
      </c>
      <c r="CH203" s="9" t="str">
        <f t="shared" si="199"/>
        <v/>
      </c>
      <c r="CJ203" s="4">
        <f t="shared" si="214"/>
        <v>40424</v>
      </c>
      <c r="CK203" s="3">
        <f t="shared" si="200"/>
        <v>0.1</v>
      </c>
    </row>
    <row r="204" spans="1:89" x14ac:dyDescent="0.25">
      <c r="A204" s="1">
        <v>40427</v>
      </c>
      <c r="B204" s="3">
        <v>2.1126760563380301E-11</v>
      </c>
      <c r="C204">
        <f t="shared" si="180"/>
        <v>1</v>
      </c>
      <c r="D204">
        <f t="shared" si="181"/>
        <v>1</v>
      </c>
      <c r="E204">
        <f t="shared" si="182"/>
        <v>1</v>
      </c>
      <c r="F204">
        <f t="shared" si="183"/>
        <v>0.1</v>
      </c>
      <c r="H204" s="4">
        <f t="shared" si="174"/>
        <v>40427</v>
      </c>
      <c r="I204">
        <f t="shared" si="175"/>
        <v>1</v>
      </c>
      <c r="J204">
        <f t="shared" si="176"/>
        <v>0.1</v>
      </c>
      <c r="L204" s="7">
        <v>40425</v>
      </c>
      <c r="M204" s="9">
        <v>0.06</v>
      </c>
      <c r="N204" s="10">
        <f t="shared" si="202"/>
        <v>0</v>
      </c>
      <c r="O204" s="8">
        <f t="shared" si="209"/>
        <v>0</v>
      </c>
      <c r="P204" s="11">
        <f t="shared" si="203"/>
        <v>0</v>
      </c>
      <c r="Q204" s="11">
        <f t="shared" si="173"/>
        <v>0</v>
      </c>
      <c r="R204" s="11"/>
      <c r="S204" s="12">
        <f t="shared" si="210"/>
        <v>40427</v>
      </c>
      <c r="T204" s="9">
        <f t="shared" si="204"/>
        <v>2.1126760563380301E-11</v>
      </c>
      <c r="U204" s="9" t="str">
        <f t="shared" si="205"/>
        <v/>
      </c>
      <c r="W204" s="1">
        <v>40427</v>
      </c>
      <c r="X204" s="3">
        <v>6E-9</v>
      </c>
      <c r="Z204" s="12">
        <f t="shared" si="211"/>
        <v>40427</v>
      </c>
      <c r="AA204" s="21">
        <f t="shared" si="212"/>
        <v>6E-9</v>
      </c>
      <c r="AB204" s="21" t="str">
        <f t="shared" si="213"/>
        <v/>
      </c>
      <c r="AK204" s="12">
        <v>41747</v>
      </c>
      <c r="AL204" s="2">
        <v>490.87849999999997</v>
      </c>
      <c r="AM204" s="10">
        <f t="shared" si="206"/>
        <v>-6.1064985412978813E-2</v>
      </c>
      <c r="AN204" s="39">
        <f t="shared" si="184"/>
        <v>41748</v>
      </c>
      <c r="AO204" s="40">
        <f t="shared" si="207"/>
        <v>0</v>
      </c>
      <c r="AS204" s="4">
        <f t="shared" si="164"/>
        <v>40427</v>
      </c>
      <c r="AT204" s="3">
        <f t="shared" si="165"/>
        <v>6E-9</v>
      </c>
      <c r="AU204" t="str">
        <f t="shared" si="185"/>
        <v/>
      </c>
      <c r="AV204" t="str">
        <f t="shared" si="186"/>
        <v/>
      </c>
      <c r="AW204" t="str">
        <f t="shared" si="187"/>
        <v/>
      </c>
      <c r="AY204" s="12">
        <f t="shared" si="170"/>
        <v>40427</v>
      </c>
      <c r="AZ204" s="2">
        <f t="shared" si="171"/>
        <v>2.1126760563380301E-11</v>
      </c>
      <c r="BA204" s="2">
        <f t="shared" si="172"/>
        <v>1</v>
      </c>
      <c r="BB204" s="51" t="str">
        <f t="shared" ref="BB204:BB267" si="215">AU204</f>
        <v/>
      </c>
      <c r="BC204" s="9">
        <f t="shared" si="166"/>
        <v>0.1</v>
      </c>
      <c r="BD204" s="9" t="str">
        <f t="shared" si="167"/>
        <v/>
      </c>
      <c r="BE204" s="9" t="str">
        <f t="shared" si="168"/>
        <v/>
      </c>
      <c r="BG204" s="4">
        <f t="shared" si="188"/>
        <v>40427</v>
      </c>
      <c r="BH204" s="45">
        <f t="shared" si="189"/>
        <v>0.1</v>
      </c>
      <c r="BI204" s="45" t="str">
        <f t="shared" si="190"/>
        <v/>
      </c>
      <c r="BJ204" s="45" t="str">
        <f t="shared" si="191"/>
        <v/>
      </c>
      <c r="BN204" s="4">
        <f t="shared" si="192"/>
        <v>40427</v>
      </c>
      <c r="BO204" s="45">
        <f t="shared" si="193"/>
        <v>0.1</v>
      </c>
      <c r="BS204" s="12">
        <v>41747</v>
      </c>
      <c r="BT204" s="2">
        <v>490.87849999999997</v>
      </c>
      <c r="BU204" s="10">
        <f t="shared" si="208"/>
        <v>-6.0438698069690336E-2</v>
      </c>
      <c r="BV204" s="58">
        <f t="shared" si="194"/>
        <v>0</v>
      </c>
      <c r="BW204" s="58">
        <f t="shared" si="195"/>
        <v>0</v>
      </c>
      <c r="BX204" s="44">
        <f t="shared" si="196"/>
        <v>0</v>
      </c>
      <c r="BY204" s="44"/>
      <c r="BZ204" s="44">
        <f t="shared" si="201"/>
        <v>-31.576500000000067</v>
      </c>
      <c r="CB204" s="46">
        <f t="shared" si="177"/>
        <v>40427</v>
      </c>
      <c r="CC204" s="9">
        <f t="shared" si="178"/>
        <v>2.1126760563380301E-11</v>
      </c>
      <c r="CD204" s="2">
        <f t="shared" si="179"/>
        <v>1</v>
      </c>
      <c r="CE204" s="61">
        <f t="shared" si="169"/>
        <v>0</v>
      </c>
      <c r="CF204" s="9">
        <f t="shared" si="197"/>
        <v>0.1</v>
      </c>
      <c r="CG204" s="9" t="str">
        <f t="shared" si="198"/>
        <v/>
      </c>
      <c r="CH204" s="9" t="str">
        <f t="shared" si="199"/>
        <v/>
      </c>
      <c r="CJ204" s="4">
        <f t="shared" si="214"/>
        <v>40427</v>
      </c>
      <c r="CK204" s="3">
        <f t="shared" si="200"/>
        <v>0.1</v>
      </c>
    </row>
    <row r="205" spans="1:89" x14ac:dyDescent="0.25">
      <c r="A205" s="1">
        <v>40430</v>
      </c>
      <c r="B205" s="3">
        <v>2.0245417177914101E-5</v>
      </c>
      <c r="C205">
        <f t="shared" si="180"/>
        <v>1</v>
      </c>
      <c r="D205">
        <f t="shared" si="181"/>
        <v>1</v>
      </c>
      <c r="E205">
        <f t="shared" si="182"/>
        <v>1</v>
      </c>
      <c r="F205">
        <f t="shared" si="183"/>
        <v>0.1</v>
      </c>
      <c r="H205" s="4">
        <f t="shared" si="174"/>
        <v>40430</v>
      </c>
      <c r="I205">
        <f t="shared" si="175"/>
        <v>1</v>
      </c>
      <c r="J205">
        <f t="shared" si="176"/>
        <v>0.1</v>
      </c>
      <c r="L205" s="7">
        <v>40428</v>
      </c>
      <c r="M205" s="9">
        <v>0.06</v>
      </c>
      <c r="N205" s="10">
        <f t="shared" si="202"/>
        <v>0</v>
      </c>
      <c r="O205" s="8">
        <f t="shared" si="209"/>
        <v>0</v>
      </c>
      <c r="P205" s="11">
        <f t="shared" si="203"/>
        <v>0</v>
      </c>
      <c r="Q205" s="11">
        <f t="shared" si="173"/>
        <v>0</v>
      </c>
      <c r="R205" s="11"/>
      <c r="S205" s="12">
        <f t="shared" si="210"/>
        <v>40430</v>
      </c>
      <c r="T205" s="9">
        <f t="shared" si="204"/>
        <v>2.0245417177914101E-5</v>
      </c>
      <c r="U205" s="9" t="str">
        <f t="shared" si="205"/>
        <v/>
      </c>
      <c r="W205" s="1">
        <v>40430</v>
      </c>
      <c r="X205" s="3">
        <v>6.6000060000000003E-3</v>
      </c>
      <c r="Z205" s="12">
        <f t="shared" si="211"/>
        <v>40430</v>
      </c>
      <c r="AA205" s="21">
        <f t="shared" si="212"/>
        <v>6.6000060000000003E-3</v>
      </c>
      <c r="AB205" s="21" t="str">
        <f t="shared" si="213"/>
        <v/>
      </c>
      <c r="AK205" s="12">
        <v>41748</v>
      </c>
      <c r="AL205" s="2">
        <v>469.38332000000003</v>
      </c>
      <c r="AM205" s="10">
        <f t="shared" si="206"/>
        <v>-4.1142643864064743E-2</v>
      </c>
      <c r="AN205" s="39">
        <f t="shared" si="184"/>
        <v>41749</v>
      </c>
      <c r="AO205" s="40">
        <f t="shared" si="207"/>
        <v>0</v>
      </c>
      <c r="AS205" s="4">
        <f t="shared" si="164"/>
        <v>40430</v>
      </c>
      <c r="AT205" s="3">
        <f t="shared" si="165"/>
        <v>6.6000060000000003E-3</v>
      </c>
      <c r="AU205" t="str">
        <f t="shared" si="185"/>
        <v/>
      </c>
      <c r="AV205" t="str">
        <f t="shared" si="186"/>
        <v/>
      </c>
      <c r="AW205" t="str">
        <f t="shared" si="187"/>
        <v/>
      </c>
      <c r="AY205" s="12">
        <f t="shared" si="170"/>
        <v>40430</v>
      </c>
      <c r="AZ205" s="2">
        <f t="shared" si="171"/>
        <v>2.0245417177914101E-5</v>
      </c>
      <c r="BA205" s="2">
        <f t="shared" si="172"/>
        <v>1</v>
      </c>
      <c r="BB205" s="51" t="str">
        <f t="shared" si="215"/>
        <v/>
      </c>
      <c r="BC205" s="9">
        <f t="shared" si="166"/>
        <v>0.1</v>
      </c>
      <c r="BD205" s="9" t="str">
        <f t="shared" si="167"/>
        <v/>
      </c>
      <c r="BE205" s="9" t="str">
        <f t="shared" si="168"/>
        <v/>
      </c>
      <c r="BG205" s="4">
        <f t="shared" si="188"/>
        <v>40430</v>
      </c>
      <c r="BH205" s="45">
        <f t="shared" si="189"/>
        <v>0.1</v>
      </c>
      <c r="BI205" s="45" t="str">
        <f t="shared" si="190"/>
        <v/>
      </c>
      <c r="BJ205" s="45" t="str">
        <f t="shared" si="191"/>
        <v/>
      </c>
      <c r="BN205" s="4">
        <f t="shared" si="192"/>
        <v>40430</v>
      </c>
      <c r="BO205" s="45">
        <f t="shared" si="193"/>
        <v>0.1</v>
      </c>
      <c r="BS205" s="12">
        <v>41748</v>
      </c>
      <c r="BT205" s="2">
        <v>469.38332000000003</v>
      </c>
      <c r="BU205" s="10">
        <f t="shared" si="208"/>
        <v>-4.3789206494071239E-2</v>
      </c>
      <c r="BV205" s="58">
        <f t="shared" si="194"/>
        <v>0</v>
      </c>
      <c r="BW205" s="58">
        <f t="shared" si="195"/>
        <v>0</v>
      </c>
      <c r="BX205" s="44">
        <f t="shared" si="196"/>
        <v>0</v>
      </c>
      <c r="BY205" s="44"/>
      <c r="BZ205" s="44">
        <f t="shared" si="201"/>
        <v>-21.495179999999948</v>
      </c>
      <c r="CB205" s="46">
        <f t="shared" si="177"/>
        <v>40430</v>
      </c>
      <c r="CC205" s="9">
        <f t="shared" si="178"/>
        <v>2.0245417177914101E-5</v>
      </c>
      <c r="CD205" s="2">
        <f t="shared" si="179"/>
        <v>1</v>
      </c>
      <c r="CE205" s="61">
        <f t="shared" si="169"/>
        <v>0</v>
      </c>
      <c r="CF205" s="9">
        <f t="shared" si="197"/>
        <v>0.1</v>
      </c>
      <c r="CG205" s="9" t="str">
        <f t="shared" si="198"/>
        <v/>
      </c>
      <c r="CH205" s="9" t="str">
        <f t="shared" si="199"/>
        <v/>
      </c>
      <c r="CJ205" s="4">
        <f t="shared" si="214"/>
        <v>40430</v>
      </c>
      <c r="CK205" s="3">
        <f t="shared" si="200"/>
        <v>0.1</v>
      </c>
    </row>
    <row r="206" spans="1:89" x14ac:dyDescent="0.25">
      <c r="A206" s="1">
        <v>40433</v>
      </c>
      <c r="B206" s="3">
        <v>2.37467018469657E-5</v>
      </c>
      <c r="C206">
        <f t="shared" si="180"/>
        <v>1</v>
      </c>
      <c r="D206">
        <f t="shared" si="181"/>
        <v>1</v>
      </c>
      <c r="E206">
        <f t="shared" si="182"/>
        <v>1</v>
      </c>
      <c r="F206">
        <f t="shared" si="183"/>
        <v>0.1</v>
      </c>
      <c r="H206" s="4">
        <f t="shared" si="174"/>
        <v>40433</v>
      </c>
      <c r="I206">
        <f t="shared" si="175"/>
        <v>1</v>
      </c>
      <c r="J206">
        <f t="shared" si="176"/>
        <v>0.1</v>
      </c>
      <c r="L206" s="7">
        <v>40431</v>
      </c>
      <c r="M206" s="9">
        <v>0.06</v>
      </c>
      <c r="N206" s="10">
        <f t="shared" si="202"/>
        <v>0</v>
      </c>
      <c r="O206" s="8">
        <f t="shared" si="209"/>
        <v>0</v>
      </c>
      <c r="P206" s="11">
        <f t="shared" si="203"/>
        <v>0</v>
      </c>
      <c r="Q206" s="11">
        <f t="shared" si="173"/>
        <v>0</v>
      </c>
      <c r="R206" s="11"/>
      <c r="S206" s="12">
        <f t="shared" si="210"/>
        <v>40433</v>
      </c>
      <c r="T206" s="9">
        <f t="shared" si="204"/>
        <v>2.37467018469657E-5</v>
      </c>
      <c r="U206" s="9" t="str">
        <f t="shared" si="205"/>
        <v/>
      </c>
      <c r="W206" s="1">
        <v>40433</v>
      </c>
      <c r="X206" s="3">
        <v>8.9999999999999993E-3</v>
      </c>
      <c r="Z206" s="12">
        <f t="shared" si="211"/>
        <v>40433</v>
      </c>
      <c r="AA206" s="21">
        <f t="shared" si="212"/>
        <v>8.9999999999999993E-3</v>
      </c>
      <c r="AB206" s="21" t="str">
        <f t="shared" si="213"/>
        <v/>
      </c>
      <c r="AK206" s="12">
        <v>41749</v>
      </c>
      <c r="AL206" s="2">
        <v>507.80662999999998</v>
      </c>
      <c r="AM206" s="10">
        <f t="shared" si="206"/>
        <v>7.8274583221713642E-2</v>
      </c>
      <c r="AN206" s="39">
        <f t="shared" si="184"/>
        <v>41750</v>
      </c>
      <c r="AO206" s="40">
        <f t="shared" si="207"/>
        <v>1</v>
      </c>
      <c r="AS206" s="4">
        <f t="shared" si="164"/>
        <v>40433</v>
      </c>
      <c r="AT206" s="3">
        <f t="shared" si="165"/>
        <v>8.9999999999999993E-3</v>
      </c>
      <c r="AU206" t="str">
        <f t="shared" si="185"/>
        <v/>
      </c>
      <c r="AV206" t="str">
        <f t="shared" si="186"/>
        <v/>
      </c>
      <c r="AW206" t="str">
        <f t="shared" si="187"/>
        <v/>
      </c>
      <c r="AY206" s="12">
        <f t="shared" si="170"/>
        <v>40433</v>
      </c>
      <c r="AZ206" s="2">
        <f t="shared" si="171"/>
        <v>2.37467018469657E-5</v>
      </c>
      <c r="BA206" s="2">
        <f t="shared" si="172"/>
        <v>1</v>
      </c>
      <c r="BB206" s="51" t="str">
        <f t="shared" si="215"/>
        <v/>
      </c>
      <c r="BC206" s="9">
        <f t="shared" si="166"/>
        <v>0.1</v>
      </c>
      <c r="BD206" s="9" t="str">
        <f t="shared" si="167"/>
        <v/>
      </c>
      <c r="BE206" s="9" t="str">
        <f t="shared" si="168"/>
        <v/>
      </c>
      <c r="BG206" s="4">
        <f t="shared" si="188"/>
        <v>40433</v>
      </c>
      <c r="BH206" s="45">
        <f t="shared" si="189"/>
        <v>0.1</v>
      </c>
      <c r="BI206" s="45" t="str">
        <f t="shared" si="190"/>
        <v/>
      </c>
      <c r="BJ206" s="45" t="str">
        <f t="shared" si="191"/>
        <v/>
      </c>
      <c r="BN206" s="4">
        <f t="shared" si="192"/>
        <v>40433</v>
      </c>
      <c r="BO206" s="45">
        <f t="shared" si="193"/>
        <v>0.1</v>
      </c>
      <c r="BS206" s="12">
        <v>41749</v>
      </c>
      <c r="BT206" s="2">
        <v>507.80662999999998</v>
      </c>
      <c r="BU206" s="10">
        <f t="shared" si="208"/>
        <v>8.1859129548957882E-2</v>
      </c>
      <c r="BV206" s="58">
        <f t="shared" si="194"/>
        <v>1</v>
      </c>
      <c r="BW206" s="58">
        <f t="shared" si="195"/>
        <v>0</v>
      </c>
      <c r="BX206" s="44">
        <f t="shared" si="196"/>
        <v>1</v>
      </c>
      <c r="BY206" s="44"/>
      <c r="BZ206" s="44">
        <f t="shared" si="201"/>
        <v>38.423309999999958</v>
      </c>
      <c r="CB206" s="46">
        <f t="shared" si="177"/>
        <v>40433</v>
      </c>
      <c r="CC206" s="9">
        <f t="shared" si="178"/>
        <v>2.37467018469657E-5</v>
      </c>
      <c r="CD206" s="2">
        <f t="shared" si="179"/>
        <v>1</v>
      </c>
      <c r="CE206" s="61">
        <f t="shared" si="169"/>
        <v>1</v>
      </c>
      <c r="CF206" s="9">
        <f t="shared" si="197"/>
        <v>0.1</v>
      </c>
      <c r="CG206" s="9" t="str">
        <f t="shared" si="198"/>
        <v/>
      </c>
      <c r="CH206" s="9" t="str">
        <f t="shared" si="199"/>
        <v/>
      </c>
      <c r="CJ206" s="4">
        <f t="shared" si="214"/>
        <v>40433</v>
      </c>
      <c r="CK206" s="3">
        <f t="shared" si="200"/>
        <v>0.1</v>
      </c>
    </row>
    <row r="207" spans="1:89" x14ac:dyDescent="0.25">
      <c r="A207" s="1">
        <v>40436</v>
      </c>
      <c r="B207" s="3">
        <v>0</v>
      </c>
      <c r="C207">
        <f t="shared" si="180"/>
        <v>1</v>
      </c>
      <c r="D207">
        <f t="shared" si="181"/>
        <v>1</v>
      </c>
      <c r="E207">
        <f t="shared" si="182"/>
        <v>1</v>
      </c>
      <c r="F207">
        <f t="shared" si="183"/>
        <v>0.1</v>
      </c>
      <c r="H207" s="4">
        <f t="shared" si="174"/>
        <v>40436</v>
      </c>
      <c r="I207">
        <f t="shared" si="175"/>
        <v>1</v>
      </c>
      <c r="J207">
        <f t="shared" si="176"/>
        <v>0.1</v>
      </c>
      <c r="L207" s="7">
        <v>40434</v>
      </c>
      <c r="M207" s="9">
        <v>0.06</v>
      </c>
      <c r="N207" s="10">
        <f t="shared" si="202"/>
        <v>0</v>
      </c>
      <c r="O207" s="8">
        <f t="shared" si="209"/>
        <v>0</v>
      </c>
      <c r="P207" s="11">
        <f t="shared" si="203"/>
        <v>0</v>
      </c>
      <c r="Q207" s="11">
        <f t="shared" si="173"/>
        <v>0</v>
      </c>
      <c r="R207" s="11"/>
      <c r="S207" s="12">
        <f t="shared" si="210"/>
        <v>40436</v>
      </c>
      <c r="T207" s="9">
        <f t="shared" si="204"/>
        <v>0</v>
      </c>
      <c r="U207" s="9" t="str">
        <f t="shared" si="205"/>
        <v/>
      </c>
      <c r="W207" s="1">
        <v>40436</v>
      </c>
      <c r="X207" s="3">
        <v>0</v>
      </c>
      <c r="Z207" s="12">
        <f t="shared" si="211"/>
        <v>40436</v>
      </c>
      <c r="AA207" s="21">
        <f t="shared" si="212"/>
        <v>0</v>
      </c>
      <c r="AB207" s="21" t="str">
        <f t="shared" si="213"/>
        <v/>
      </c>
      <c r="AK207" s="12">
        <v>41750</v>
      </c>
      <c r="AL207" s="2">
        <v>505.09665000000001</v>
      </c>
      <c r="AM207" s="10">
        <f t="shared" si="206"/>
        <v>-5.7734902041256453E-3</v>
      </c>
      <c r="AN207" s="39">
        <f t="shared" si="184"/>
        <v>41751</v>
      </c>
      <c r="AO207" s="40">
        <f t="shared" si="207"/>
        <v>0</v>
      </c>
      <c r="AS207" s="4">
        <f t="shared" si="164"/>
        <v>40436</v>
      </c>
      <c r="AT207" s="3">
        <f t="shared" si="165"/>
        <v>0</v>
      </c>
      <c r="AU207" t="str">
        <f t="shared" si="185"/>
        <v/>
      </c>
      <c r="AV207" t="str">
        <f t="shared" si="186"/>
        <v/>
      </c>
      <c r="AW207" t="str">
        <f t="shared" si="187"/>
        <v/>
      </c>
      <c r="AY207" s="12">
        <f t="shared" si="170"/>
        <v>40436</v>
      </c>
      <c r="AZ207" s="2">
        <f t="shared" si="171"/>
        <v>0</v>
      </c>
      <c r="BA207" s="2">
        <f t="shared" si="172"/>
        <v>1</v>
      </c>
      <c r="BB207" s="51" t="str">
        <f t="shared" si="215"/>
        <v/>
      </c>
      <c r="BC207" s="9">
        <f t="shared" si="166"/>
        <v>0.1</v>
      </c>
      <c r="BD207" s="9" t="str">
        <f t="shared" si="167"/>
        <v/>
      </c>
      <c r="BE207" s="9" t="str">
        <f t="shared" si="168"/>
        <v/>
      </c>
      <c r="BG207" s="4">
        <f t="shared" si="188"/>
        <v>40436</v>
      </c>
      <c r="BH207" s="45">
        <f t="shared" si="189"/>
        <v>0.1</v>
      </c>
      <c r="BI207" s="45" t="str">
        <f t="shared" si="190"/>
        <v/>
      </c>
      <c r="BJ207" s="45" t="str">
        <f t="shared" si="191"/>
        <v/>
      </c>
      <c r="BN207" s="4">
        <f t="shared" si="192"/>
        <v>40436</v>
      </c>
      <c r="BO207" s="45">
        <f t="shared" si="193"/>
        <v>0.1</v>
      </c>
      <c r="BS207" s="12">
        <v>41750</v>
      </c>
      <c r="BT207" s="2">
        <v>505.09665000000001</v>
      </c>
      <c r="BU207" s="10">
        <f t="shared" si="208"/>
        <v>-5.3366376882475388E-3</v>
      </c>
      <c r="BV207" s="58">
        <f t="shared" si="194"/>
        <v>0</v>
      </c>
      <c r="BW207" s="58">
        <f t="shared" si="195"/>
        <v>1</v>
      </c>
      <c r="BX207" s="44">
        <f t="shared" si="196"/>
        <v>1</v>
      </c>
      <c r="BY207" s="44"/>
      <c r="BZ207" s="44">
        <f t="shared" si="201"/>
        <v>-2.7099799999999732</v>
      </c>
      <c r="CB207" s="46">
        <f t="shared" si="177"/>
        <v>40436</v>
      </c>
      <c r="CC207" s="9">
        <f t="shared" si="178"/>
        <v>0</v>
      </c>
      <c r="CD207" s="2">
        <f t="shared" si="179"/>
        <v>1</v>
      </c>
      <c r="CE207" s="61">
        <f t="shared" si="169"/>
        <v>1</v>
      </c>
      <c r="CF207" s="9">
        <f t="shared" si="197"/>
        <v>0.1</v>
      </c>
      <c r="CG207" s="9" t="str">
        <f t="shared" si="198"/>
        <v/>
      </c>
      <c r="CH207" s="9" t="str">
        <f t="shared" si="199"/>
        <v/>
      </c>
      <c r="CJ207" s="4">
        <f t="shared" si="214"/>
        <v>40436</v>
      </c>
      <c r="CK207" s="3">
        <f t="shared" si="200"/>
        <v>0.1</v>
      </c>
    </row>
    <row r="208" spans="1:89" x14ac:dyDescent="0.25">
      <c r="A208" s="1">
        <v>40439</v>
      </c>
      <c r="B208" s="3">
        <v>2.70676691729323E-5</v>
      </c>
      <c r="C208">
        <f t="shared" si="180"/>
        <v>1</v>
      </c>
      <c r="D208">
        <f t="shared" si="181"/>
        <v>1</v>
      </c>
      <c r="E208">
        <f t="shared" si="182"/>
        <v>1</v>
      </c>
      <c r="F208">
        <f t="shared" si="183"/>
        <v>0.1</v>
      </c>
      <c r="H208" s="4">
        <f t="shared" si="174"/>
        <v>40439</v>
      </c>
      <c r="I208">
        <f t="shared" si="175"/>
        <v>1</v>
      </c>
      <c r="J208">
        <f t="shared" si="176"/>
        <v>0.1</v>
      </c>
      <c r="L208" s="7">
        <v>40437</v>
      </c>
      <c r="M208" s="9">
        <v>0.15</v>
      </c>
      <c r="N208" s="10">
        <f t="shared" si="202"/>
        <v>1.5</v>
      </c>
      <c r="O208" s="8">
        <f t="shared" si="209"/>
        <v>1.6144224723947499E+24</v>
      </c>
      <c r="P208" s="11">
        <f t="shared" si="203"/>
        <v>1</v>
      </c>
      <c r="Q208" s="11">
        <f t="shared" si="173"/>
        <v>1</v>
      </c>
      <c r="R208" s="11"/>
      <c r="S208" s="12">
        <f t="shared" si="210"/>
        <v>40439</v>
      </c>
      <c r="T208" s="9" t="str">
        <f t="shared" si="204"/>
        <v/>
      </c>
      <c r="U208" s="9">
        <f t="shared" si="205"/>
        <v>2.70676691729323E-5</v>
      </c>
      <c r="W208" s="1">
        <v>40439</v>
      </c>
      <c r="X208" s="3">
        <v>1.0800000000000001E-2</v>
      </c>
      <c r="Z208" s="12">
        <f t="shared" si="211"/>
        <v>40439</v>
      </c>
      <c r="AA208" s="21" t="str">
        <f t="shared" si="212"/>
        <v/>
      </c>
      <c r="AB208" s="21">
        <f t="shared" si="213"/>
        <v>1.0800000000000001E-2</v>
      </c>
      <c r="AK208" s="12">
        <v>41751</v>
      </c>
      <c r="AL208" s="2">
        <v>497.65001000000001</v>
      </c>
      <c r="AM208" s="10">
        <f t="shared" si="206"/>
        <v>-1.4664322125924197E-2</v>
      </c>
      <c r="AN208" s="39">
        <f t="shared" si="184"/>
        <v>41752</v>
      </c>
      <c r="AO208" s="40">
        <f t="shared" si="207"/>
        <v>0</v>
      </c>
      <c r="AS208" s="4">
        <f t="shared" si="164"/>
        <v>40439</v>
      </c>
      <c r="AT208" s="3">
        <f t="shared" si="165"/>
        <v>1.0800000000000001E-2</v>
      </c>
      <c r="AU208" t="str">
        <f t="shared" si="185"/>
        <v/>
      </c>
      <c r="AV208" t="str">
        <f t="shared" si="186"/>
        <v/>
      </c>
      <c r="AW208" t="str">
        <f t="shared" si="187"/>
        <v/>
      </c>
      <c r="AY208" s="12">
        <f t="shared" si="170"/>
        <v>40439</v>
      </c>
      <c r="AZ208" s="2">
        <f t="shared" si="171"/>
        <v>2.70676691729323E-5</v>
      </c>
      <c r="BA208" s="2">
        <f t="shared" si="172"/>
        <v>1</v>
      </c>
      <c r="BB208" s="51" t="str">
        <f t="shared" si="215"/>
        <v/>
      </c>
      <c r="BC208" s="9">
        <f t="shared" si="166"/>
        <v>0.1</v>
      </c>
      <c r="BD208" s="9" t="str">
        <f t="shared" si="167"/>
        <v/>
      </c>
      <c r="BE208" s="9" t="str">
        <f t="shared" si="168"/>
        <v/>
      </c>
      <c r="BG208" s="4">
        <f t="shared" si="188"/>
        <v>40439</v>
      </c>
      <c r="BH208" s="45">
        <f t="shared" si="189"/>
        <v>0.1</v>
      </c>
      <c r="BI208" s="45" t="str">
        <f t="shared" si="190"/>
        <v/>
      </c>
      <c r="BJ208" s="45" t="str">
        <f t="shared" si="191"/>
        <v/>
      </c>
      <c r="BN208" s="4">
        <f t="shared" si="192"/>
        <v>40439</v>
      </c>
      <c r="BO208" s="45">
        <f t="shared" si="193"/>
        <v>0.1</v>
      </c>
      <c r="BS208" s="12">
        <v>41751</v>
      </c>
      <c r="BT208" s="2">
        <v>497.65001000000001</v>
      </c>
      <c r="BU208" s="10">
        <f t="shared" si="208"/>
        <v>-1.4743000176302895E-2</v>
      </c>
      <c r="BV208" s="58">
        <f t="shared" si="194"/>
        <v>0</v>
      </c>
      <c r="BW208" s="58">
        <f t="shared" si="195"/>
        <v>0</v>
      </c>
      <c r="BX208" s="44">
        <f t="shared" si="196"/>
        <v>0</v>
      </c>
      <c r="BY208" s="44"/>
      <c r="BZ208" s="44">
        <f t="shared" si="201"/>
        <v>-7.4466400000000021</v>
      </c>
      <c r="CB208" s="46">
        <f t="shared" si="177"/>
        <v>40439</v>
      </c>
      <c r="CC208" s="9">
        <f t="shared" si="178"/>
        <v>2.70676691729323E-5</v>
      </c>
      <c r="CD208" s="2">
        <f t="shared" si="179"/>
        <v>1</v>
      </c>
      <c r="CE208" s="61">
        <f t="shared" si="169"/>
        <v>0</v>
      </c>
      <c r="CF208" s="9">
        <f t="shared" si="197"/>
        <v>0.1</v>
      </c>
      <c r="CG208" s="9" t="str">
        <f t="shared" si="198"/>
        <v/>
      </c>
      <c r="CH208" s="9" t="str">
        <f t="shared" si="199"/>
        <v/>
      </c>
      <c r="CJ208" s="4">
        <f t="shared" si="214"/>
        <v>40439</v>
      </c>
      <c r="CK208" s="3">
        <f t="shared" si="200"/>
        <v>0.1</v>
      </c>
    </row>
    <row r="209" spans="1:89" x14ac:dyDescent="0.25">
      <c r="A209" s="1">
        <v>40442</v>
      </c>
      <c r="B209" s="3">
        <v>7.3619631901840497E-12</v>
      </c>
      <c r="C209">
        <f t="shared" si="180"/>
        <v>1</v>
      </c>
      <c r="D209">
        <f t="shared" si="181"/>
        <v>1</v>
      </c>
      <c r="E209">
        <f t="shared" si="182"/>
        <v>1</v>
      </c>
      <c r="F209">
        <f t="shared" si="183"/>
        <v>0.1</v>
      </c>
      <c r="H209" s="4">
        <f t="shared" si="174"/>
        <v>40442</v>
      </c>
      <c r="I209">
        <f t="shared" si="175"/>
        <v>1</v>
      </c>
      <c r="J209">
        <f t="shared" si="176"/>
        <v>0.1</v>
      </c>
      <c r="L209" s="7">
        <v>40440</v>
      </c>
      <c r="M209" s="9">
        <v>0.06</v>
      </c>
      <c r="N209" s="10">
        <f t="shared" si="202"/>
        <v>0</v>
      </c>
      <c r="O209" s="8">
        <f t="shared" si="209"/>
        <v>0</v>
      </c>
      <c r="P209" s="11">
        <f t="shared" si="203"/>
        <v>0</v>
      </c>
      <c r="Q209" s="11">
        <f t="shared" si="173"/>
        <v>0</v>
      </c>
      <c r="R209" s="11"/>
      <c r="S209" s="12">
        <f t="shared" si="210"/>
        <v>40442</v>
      </c>
      <c r="T209" s="9">
        <f t="shared" si="204"/>
        <v>7.3619631901840497E-12</v>
      </c>
      <c r="U209" s="9" t="str">
        <f t="shared" si="205"/>
        <v/>
      </c>
      <c r="W209" s="1">
        <v>40442</v>
      </c>
      <c r="X209" s="3">
        <v>6E-9</v>
      </c>
      <c r="Z209" s="12">
        <f t="shared" si="211"/>
        <v>40442</v>
      </c>
      <c r="AA209" s="21">
        <f t="shared" si="212"/>
        <v>6E-9</v>
      </c>
      <c r="AB209" s="21" t="str">
        <f t="shared" si="213"/>
        <v/>
      </c>
      <c r="AK209" s="12">
        <v>41752</v>
      </c>
      <c r="AL209" s="2">
        <v>487.84</v>
      </c>
      <c r="AM209" s="10">
        <f t="shared" si="206"/>
        <v>-1.942204526599025E-2</v>
      </c>
      <c r="AN209" s="39">
        <f t="shared" si="184"/>
        <v>41753</v>
      </c>
      <c r="AO209" s="40">
        <f t="shared" si="207"/>
        <v>0</v>
      </c>
      <c r="AS209" s="4">
        <f t="shared" si="164"/>
        <v>40442</v>
      </c>
      <c r="AT209" s="3">
        <f t="shared" si="165"/>
        <v>6E-9</v>
      </c>
      <c r="AU209" t="str">
        <f t="shared" si="185"/>
        <v/>
      </c>
      <c r="AV209" t="str">
        <f t="shared" si="186"/>
        <v/>
      </c>
      <c r="AW209" t="str">
        <f t="shared" si="187"/>
        <v/>
      </c>
      <c r="AY209" s="12">
        <f t="shared" si="170"/>
        <v>40442</v>
      </c>
      <c r="AZ209" s="2">
        <f t="shared" si="171"/>
        <v>7.3619631901840497E-12</v>
      </c>
      <c r="BA209" s="2">
        <f t="shared" si="172"/>
        <v>1</v>
      </c>
      <c r="BB209" s="51" t="str">
        <f t="shared" si="215"/>
        <v/>
      </c>
      <c r="BC209" s="9">
        <f t="shared" si="166"/>
        <v>0.1</v>
      </c>
      <c r="BD209" s="9" t="str">
        <f t="shared" si="167"/>
        <v/>
      </c>
      <c r="BE209" s="9" t="str">
        <f t="shared" si="168"/>
        <v/>
      </c>
      <c r="BG209" s="4">
        <f t="shared" si="188"/>
        <v>40442</v>
      </c>
      <c r="BH209" s="45">
        <f t="shared" si="189"/>
        <v>0.1</v>
      </c>
      <c r="BI209" s="45" t="str">
        <f t="shared" si="190"/>
        <v/>
      </c>
      <c r="BJ209" s="45" t="str">
        <f t="shared" si="191"/>
        <v/>
      </c>
      <c r="BN209" s="4">
        <f t="shared" si="192"/>
        <v>40442</v>
      </c>
      <c r="BO209" s="45">
        <f t="shared" si="193"/>
        <v>0.1</v>
      </c>
      <c r="BS209" s="12">
        <v>41752</v>
      </c>
      <c r="BT209" s="2">
        <v>487.84</v>
      </c>
      <c r="BU209" s="10">
        <f t="shared" si="208"/>
        <v>-1.9712669150755233E-2</v>
      </c>
      <c r="BV209" s="58">
        <f t="shared" si="194"/>
        <v>0</v>
      </c>
      <c r="BW209" s="58">
        <f t="shared" si="195"/>
        <v>0</v>
      </c>
      <c r="BX209" s="44">
        <f t="shared" si="196"/>
        <v>0</v>
      </c>
      <c r="BY209" s="44"/>
      <c r="BZ209" s="44">
        <f t="shared" si="201"/>
        <v>-9.8100100000000339</v>
      </c>
      <c r="CB209" s="46">
        <f t="shared" si="177"/>
        <v>40442</v>
      </c>
      <c r="CC209" s="9">
        <f t="shared" si="178"/>
        <v>7.3619631901840497E-12</v>
      </c>
      <c r="CD209" s="2">
        <f t="shared" si="179"/>
        <v>1</v>
      </c>
      <c r="CE209" s="61">
        <f t="shared" si="169"/>
        <v>0</v>
      </c>
      <c r="CF209" s="9">
        <f t="shared" si="197"/>
        <v>0.1</v>
      </c>
      <c r="CG209" s="9" t="str">
        <f t="shared" si="198"/>
        <v/>
      </c>
      <c r="CH209" s="9" t="str">
        <f t="shared" si="199"/>
        <v/>
      </c>
      <c r="CJ209" s="4">
        <f t="shared" si="214"/>
        <v>40442</v>
      </c>
      <c r="CK209" s="3">
        <f t="shared" si="200"/>
        <v>0.1</v>
      </c>
    </row>
    <row r="210" spans="1:89" x14ac:dyDescent="0.25">
      <c r="A210" s="1">
        <v>40445</v>
      </c>
      <c r="B210" s="3">
        <v>0</v>
      </c>
      <c r="C210">
        <f t="shared" si="180"/>
        <v>1</v>
      </c>
      <c r="D210">
        <f t="shared" si="181"/>
        <v>1</v>
      </c>
      <c r="E210">
        <f t="shared" si="182"/>
        <v>1</v>
      </c>
      <c r="F210">
        <f t="shared" si="183"/>
        <v>0.1</v>
      </c>
      <c r="H210" s="4">
        <f t="shared" si="174"/>
        <v>40445</v>
      </c>
      <c r="I210">
        <f t="shared" si="175"/>
        <v>1</v>
      </c>
      <c r="J210">
        <f t="shared" si="176"/>
        <v>0.1</v>
      </c>
      <c r="L210" s="7">
        <v>40443</v>
      </c>
      <c r="M210" s="9">
        <v>0.06</v>
      </c>
      <c r="N210" s="10">
        <f t="shared" si="202"/>
        <v>-0.6</v>
      </c>
      <c r="O210" s="8">
        <f t="shared" si="209"/>
        <v>-1</v>
      </c>
      <c r="P210" s="11">
        <f t="shared" si="203"/>
        <v>0</v>
      </c>
      <c r="Q210" s="11">
        <f t="shared" si="173"/>
        <v>0</v>
      </c>
      <c r="R210" s="11"/>
      <c r="S210" s="12">
        <f t="shared" si="210"/>
        <v>40445</v>
      </c>
      <c r="T210" s="9">
        <f t="shared" si="204"/>
        <v>0</v>
      </c>
      <c r="U210" s="9" t="str">
        <f t="shared" si="205"/>
        <v/>
      </c>
      <c r="W210" s="1">
        <v>40445</v>
      </c>
      <c r="X210" s="3">
        <v>0</v>
      </c>
      <c r="Z210" s="12">
        <f t="shared" si="211"/>
        <v>40445</v>
      </c>
      <c r="AA210" s="21">
        <f t="shared" si="212"/>
        <v>0</v>
      </c>
      <c r="AB210" s="21" t="str">
        <f t="shared" si="213"/>
        <v/>
      </c>
      <c r="AK210" s="12">
        <v>41753</v>
      </c>
      <c r="AL210" s="2">
        <v>487.11333000000002</v>
      </c>
      <c r="AM210" s="10">
        <f t="shared" si="206"/>
        <v>-1.4602029245411969E-3</v>
      </c>
      <c r="AN210" s="39">
        <f t="shared" si="184"/>
        <v>41754</v>
      </c>
      <c r="AO210" s="40">
        <f t="shared" si="207"/>
        <v>0</v>
      </c>
      <c r="AS210" s="4">
        <f t="shared" ref="AS210:AS273" si="216">W210</f>
        <v>40445</v>
      </c>
      <c r="AT210" s="3">
        <f t="shared" ref="AT210:AT273" si="217">X210</f>
        <v>0</v>
      </c>
      <c r="AU210" t="str">
        <f t="shared" si="185"/>
        <v/>
      </c>
      <c r="AV210" t="str">
        <f t="shared" si="186"/>
        <v/>
      </c>
      <c r="AW210" t="str">
        <f t="shared" si="187"/>
        <v/>
      </c>
      <c r="AY210" s="12">
        <f t="shared" si="170"/>
        <v>40445</v>
      </c>
      <c r="AZ210" s="2">
        <f t="shared" si="171"/>
        <v>0</v>
      </c>
      <c r="BA210" s="2">
        <f t="shared" si="172"/>
        <v>1</v>
      </c>
      <c r="BB210" s="51" t="str">
        <f t="shared" si="215"/>
        <v/>
      </c>
      <c r="BC210" s="9">
        <f t="shared" ref="BC210:BC273" si="218">IF(BA210=1, 0.1, "")</f>
        <v>0.1</v>
      </c>
      <c r="BD210" s="9" t="str">
        <f t="shared" ref="BD210:BD273" si="219">IF(BB210=1, 0.1, "")</f>
        <v/>
      </c>
      <c r="BE210" s="9" t="str">
        <f t="shared" ref="BE210:BE273" si="220">IF( OR(BA210=1,BB210=1),"",AZ210)</f>
        <v/>
      </c>
      <c r="BG210" s="4">
        <f t="shared" si="188"/>
        <v>40445</v>
      </c>
      <c r="BH210" s="45">
        <f t="shared" si="189"/>
        <v>0.1</v>
      </c>
      <c r="BI210" s="45" t="str">
        <f t="shared" si="190"/>
        <v/>
      </c>
      <c r="BJ210" s="45" t="str">
        <f t="shared" si="191"/>
        <v/>
      </c>
      <c r="BN210" s="4">
        <f t="shared" si="192"/>
        <v>40445</v>
      </c>
      <c r="BO210" s="45">
        <f t="shared" si="193"/>
        <v>0.1</v>
      </c>
      <c r="BS210" s="12">
        <v>41753</v>
      </c>
      <c r="BT210" s="2">
        <v>487.11333000000002</v>
      </c>
      <c r="BU210" s="10">
        <f t="shared" si="208"/>
        <v>-1.4895662512298213E-3</v>
      </c>
      <c r="BV210" s="58">
        <f t="shared" si="194"/>
        <v>0</v>
      </c>
      <c r="BW210" s="58">
        <f t="shared" si="195"/>
        <v>0</v>
      </c>
      <c r="BX210" s="44">
        <f t="shared" si="196"/>
        <v>0</v>
      </c>
      <c r="BY210" s="44"/>
      <c r="BZ210" s="44">
        <f t="shared" si="201"/>
        <v>-0.72666999999995596</v>
      </c>
      <c r="CB210" s="46">
        <f t="shared" si="177"/>
        <v>40445</v>
      </c>
      <c r="CC210" s="9">
        <f t="shared" si="178"/>
        <v>0</v>
      </c>
      <c r="CD210" s="2">
        <f t="shared" si="179"/>
        <v>1</v>
      </c>
      <c r="CE210" s="61">
        <f t="shared" si="169"/>
        <v>0</v>
      </c>
      <c r="CF210" s="9">
        <f t="shared" si="197"/>
        <v>0.1</v>
      </c>
      <c r="CG210" s="9" t="str">
        <f t="shared" si="198"/>
        <v/>
      </c>
      <c r="CH210" s="9" t="str">
        <f t="shared" si="199"/>
        <v/>
      </c>
      <c r="CJ210" s="4">
        <f t="shared" si="214"/>
        <v>40445</v>
      </c>
      <c r="CK210" s="3">
        <f t="shared" si="200"/>
        <v>0.1</v>
      </c>
    </row>
    <row r="211" spans="1:89" x14ac:dyDescent="0.25">
      <c r="A211" s="1">
        <v>40448</v>
      </c>
      <c r="B211" s="3">
        <v>1.9900497512437801E-6</v>
      </c>
      <c r="C211">
        <f t="shared" si="180"/>
        <v>1</v>
      </c>
      <c r="D211">
        <f t="shared" si="181"/>
        <v>1</v>
      </c>
      <c r="E211">
        <f t="shared" si="182"/>
        <v>1</v>
      </c>
      <c r="F211">
        <f t="shared" si="183"/>
        <v>0.1</v>
      </c>
      <c r="H211" s="4">
        <f t="shared" si="174"/>
        <v>40448</v>
      </c>
      <c r="I211">
        <f t="shared" si="175"/>
        <v>1</v>
      </c>
      <c r="J211">
        <f t="shared" si="176"/>
        <v>0.1</v>
      </c>
      <c r="L211" s="7">
        <v>40446</v>
      </c>
      <c r="M211" s="9">
        <v>0.06</v>
      </c>
      <c r="N211" s="10">
        <f t="shared" si="202"/>
        <v>0</v>
      </c>
      <c r="O211" s="8">
        <f t="shared" si="209"/>
        <v>0</v>
      </c>
      <c r="P211" s="11">
        <f t="shared" si="203"/>
        <v>0</v>
      </c>
      <c r="Q211" s="11">
        <f t="shared" si="173"/>
        <v>0</v>
      </c>
      <c r="R211" s="11"/>
      <c r="S211" s="12">
        <f t="shared" si="210"/>
        <v>40448</v>
      </c>
      <c r="T211" s="9">
        <f t="shared" si="204"/>
        <v>1.9900497512437801E-6</v>
      </c>
      <c r="U211" s="9" t="str">
        <f t="shared" si="205"/>
        <v/>
      </c>
      <c r="W211" s="1">
        <v>40448</v>
      </c>
      <c r="X211" s="3">
        <v>1.1999999999999999E-3</v>
      </c>
      <c r="Z211" s="12">
        <f t="shared" si="211"/>
        <v>40448</v>
      </c>
      <c r="AA211" s="21">
        <f t="shared" si="212"/>
        <v>1.1999999999999999E-3</v>
      </c>
      <c r="AB211" s="21" t="str">
        <f t="shared" si="213"/>
        <v/>
      </c>
      <c r="AK211" s="12">
        <v>41754</v>
      </c>
      <c r="AL211" s="2">
        <v>469.08816000000002</v>
      </c>
      <c r="AM211" s="10">
        <f t="shared" si="206"/>
        <v>-3.6948938176451306E-2</v>
      </c>
      <c r="AN211" s="39">
        <f t="shared" si="184"/>
        <v>41755</v>
      </c>
      <c r="AO211" s="40">
        <f t="shared" si="207"/>
        <v>0</v>
      </c>
      <c r="AS211" s="4">
        <f t="shared" si="216"/>
        <v>40448</v>
      </c>
      <c r="AT211" s="3">
        <f t="shared" si="217"/>
        <v>1.1999999999999999E-3</v>
      </c>
      <c r="AU211" t="str">
        <f t="shared" si="185"/>
        <v/>
      </c>
      <c r="AV211" t="str">
        <f t="shared" si="186"/>
        <v/>
      </c>
      <c r="AW211" t="str">
        <f t="shared" si="187"/>
        <v/>
      </c>
      <c r="AY211" s="12">
        <f t="shared" si="170"/>
        <v>40448</v>
      </c>
      <c r="AZ211" s="2">
        <f t="shared" si="171"/>
        <v>1.9900497512437801E-6</v>
      </c>
      <c r="BA211" s="2">
        <f t="shared" si="172"/>
        <v>1</v>
      </c>
      <c r="BB211" s="51" t="str">
        <f t="shared" si="215"/>
        <v/>
      </c>
      <c r="BC211" s="9">
        <f t="shared" si="218"/>
        <v>0.1</v>
      </c>
      <c r="BD211" s="9" t="str">
        <f t="shared" si="219"/>
        <v/>
      </c>
      <c r="BE211" s="9" t="str">
        <f t="shared" si="220"/>
        <v/>
      </c>
      <c r="BG211" s="4">
        <f t="shared" si="188"/>
        <v>40448</v>
      </c>
      <c r="BH211" s="45">
        <f t="shared" si="189"/>
        <v>0.1</v>
      </c>
      <c r="BI211" s="45" t="str">
        <f t="shared" si="190"/>
        <v/>
      </c>
      <c r="BJ211" s="45" t="str">
        <f t="shared" si="191"/>
        <v/>
      </c>
      <c r="BN211" s="4">
        <f t="shared" si="192"/>
        <v>40448</v>
      </c>
      <c r="BO211" s="45">
        <f t="shared" si="193"/>
        <v>0.1</v>
      </c>
      <c r="BS211" s="12">
        <v>41754</v>
      </c>
      <c r="BT211" s="2">
        <v>469.08816000000002</v>
      </c>
      <c r="BU211" s="10">
        <f t="shared" si="208"/>
        <v>-3.7004058172663848E-2</v>
      </c>
      <c r="BV211" s="58">
        <f t="shared" si="194"/>
        <v>0</v>
      </c>
      <c r="BW211" s="58">
        <f t="shared" si="195"/>
        <v>0</v>
      </c>
      <c r="BX211" s="44">
        <f t="shared" si="196"/>
        <v>0</v>
      </c>
      <c r="BY211" s="44"/>
      <c r="BZ211" s="44">
        <f t="shared" si="201"/>
        <v>-18.025170000000003</v>
      </c>
      <c r="CB211" s="46">
        <f t="shared" si="177"/>
        <v>40448</v>
      </c>
      <c r="CC211" s="9">
        <f t="shared" si="178"/>
        <v>1.9900497512437801E-6</v>
      </c>
      <c r="CD211" s="2">
        <f t="shared" si="179"/>
        <v>1</v>
      </c>
      <c r="CE211" s="61">
        <f t="shared" si="169"/>
        <v>0</v>
      </c>
      <c r="CF211" s="9">
        <f t="shared" si="197"/>
        <v>0.1</v>
      </c>
      <c r="CG211" s="9" t="str">
        <f t="shared" si="198"/>
        <v/>
      </c>
      <c r="CH211" s="9" t="str">
        <f t="shared" si="199"/>
        <v/>
      </c>
      <c r="CJ211" s="4">
        <f t="shared" si="214"/>
        <v>40448</v>
      </c>
      <c r="CK211" s="3">
        <f t="shared" si="200"/>
        <v>0.1</v>
      </c>
    </row>
    <row r="212" spans="1:89" x14ac:dyDescent="0.25">
      <c r="A212" s="1">
        <v>40451</v>
      </c>
      <c r="B212" s="3">
        <v>0</v>
      </c>
      <c r="C212">
        <f t="shared" si="180"/>
        <v>1</v>
      </c>
      <c r="D212">
        <f t="shared" si="181"/>
        <v>1</v>
      </c>
      <c r="E212">
        <f t="shared" si="182"/>
        <v>1</v>
      </c>
      <c r="F212">
        <f t="shared" si="183"/>
        <v>0.1</v>
      </c>
      <c r="H212" s="4">
        <f t="shared" si="174"/>
        <v>40451</v>
      </c>
      <c r="I212">
        <f t="shared" si="175"/>
        <v>1</v>
      </c>
      <c r="J212">
        <f t="shared" si="176"/>
        <v>0.1</v>
      </c>
      <c r="L212" s="7">
        <v>40449</v>
      </c>
      <c r="M212" s="9">
        <v>0.06</v>
      </c>
      <c r="N212" s="10">
        <f t="shared" si="202"/>
        <v>0</v>
      </c>
      <c r="O212" s="8">
        <f t="shared" si="209"/>
        <v>0</v>
      </c>
      <c r="P212" s="11">
        <f t="shared" si="203"/>
        <v>0</v>
      </c>
      <c r="Q212" s="11">
        <f t="shared" si="173"/>
        <v>0</v>
      </c>
      <c r="R212" s="11"/>
      <c r="S212" s="12">
        <f t="shared" si="210"/>
        <v>40451</v>
      </c>
      <c r="T212" s="9">
        <f t="shared" si="204"/>
        <v>0</v>
      </c>
      <c r="U212" s="9" t="str">
        <f t="shared" si="205"/>
        <v/>
      </c>
      <c r="W212" s="1">
        <v>40451</v>
      </c>
      <c r="X212" s="3">
        <v>0</v>
      </c>
      <c r="Z212" s="12">
        <f t="shared" si="211"/>
        <v>40451</v>
      </c>
      <c r="AA212" s="21">
        <f t="shared" si="212"/>
        <v>0</v>
      </c>
      <c r="AB212" s="21" t="str">
        <f t="shared" si="213"/>
        <v/>
      </c>
      <c r="AK212" s="12">
        <v>41755</v>
      </c>
      <c r="AL212" s="2">
        <v>448.77834000000001</v>
      </c>
      <c r="AM212" s="10">
        <f t="shared" si="206"/>
        <v>-4.1694239818893891E-2</v>
      </c>
      <c r="AN212" s="39">
        <f t="shared" si="184"/>
        <v>41756</v>
      </c>
      <c r="AO212" s="40">
        <f t="shared" si="207"/>
        <v>0</v>
      </c>
      <c r="AS212" s="4">
        <f t="shared" si="216"/>
        <v>40451</v>
      </c>
      <c r="AT212" s="3">
        <f t="shared" si="217"/>
        <v>0</v>
      </c>
      <c r="AU212" t="str">
        <f t="shared" si="185"/>
        <v/>
      </c>
      <c r="AV212" t="str">
        <f t="shared" si="186"/>
        <v/>
      </c>
      <c r="AW212" t="str">
        <f t="shared" si="187"/>
        <v/>
      </c>
      <c r="AY212" s="12">
        <f t="shared" si="170"/>
        <v>40451</v>
      </c>
      <c r="AZ212" s="2">
        <f t="shared" si="171"/>
        <v>0</v>
      </c>
      <c r="BA212" s="2">
        <f t="shared" si="172"/>
        <v>1</v>
      </c>
      <c r="BB212" s="51" t="str">
        <f t="shared" si="215"/>
        <v/>
      </c>
      <c r="BC212" s="9">
        <f t="shared" si="218"/>
        <v>0.1</v>
      </c>
      <c r="BD212" s="9" t="str">
        <f t="shared" si="219"/>
        <v/>
      </c>
      <c r="BE212" s="9" t="str">
        <f t="shared" si="220"/>
        <v/>
      </c>
      <c r="BG212" s="4">
        <f t="shared" si="188"/>
        <v>40451</v>
      </c>
      <c r="BH212" s="45">
        <f t="shared" si="189"/>
        <v>0.1</v>
      </c>
      <c r="BI212" s="45" t="str">
        <f t="shared" si="190"/>
        <v/>
      </c>
      <c r="BJ212" s="45" t="str">
        <f t="shared" si="191"/>
        <v/>
      </c>
      <c r="BN212" s="4">
        <f t="shared" si="192"/>
        <v>40451</v>
      </c>
      <c r="BO212" s="45">
        <f t="shared" si="193"/>
        <v>0.1</v>
      </c>
      <c r="BS212" s="12">
        <v>41755</v>
      </c>
      <c r="BT212" s="2">
        <v>448.77834000000001</v>
      </c>
      <c r="BU212" s="10">
        <f t="shared" si="208"/>
        <v>-4.3296381643911031E-2</v>
      </c>
      <c r="BV212" s="58">
        <f t="shared" si="194"/>
        <v>0</v>
      </c>
      <c r="BW212" s="58">
        <f t="shared" si="195"/>
        <v>0</v>
      </c>
      <c r="BX212" s="44">
        <f t="shared" si="196"/>
        <v>0</v>
      </c>
      <c r="BY212" s="44"/>
      <c r="BZ212" s="44">
        <f t="shared" si="201"/>
        <v>-20.309820000000002</v>
      </c>
      <c r="CB212" s="46">
        <f t="shared" si="177"/>
        <v>40451</v>
      </c>
      <c r="CC212" s="9">
        <f t="shared" si="178"/>
        <v>0</v>
      </c>
      <c r="CD212" s="2">
        <f t="shared" si="179"/>
        <v>1</v>
      </c>
      <c r="CE212" s="61">
        <f t="shared" si="169"/>
        <v>0</v>
      </c>
      <c r="CF212" s="9">
        <f t="shared" si="197"/>
        <v>0.1</v>
      </c>
      <c r="CG212" s="9" t="str">
        <f t="shared" si="198"/>
        <v/>
      </c>
      <c r="CH212" s="9" t="str">
        <f t="shared" si="199"/>
        <v/>
      </c>
      <c r="CJ212" s="4">
        <f t="shared" si="214"/>
        <v>40451</v>
      </c>
      <c r="CK212" s="3">
        <f t="shared" si="200"/>
        <v>0.1</v>
      </c>
    </row>
    <row r="213" spans="1:89" x14ac:dyDescent="0.25">
      <c r="A213" s="1">
        <v>40454</v>
      </c>
      <c r="B213" s="3">
        <v>1.2262499999999999E-6</v>
      </c>
      <c r="C213">
        <f t="shared" si="180"/>
        <v>1</v>
      </c>
      <c r="D213">
        <f t="shared" si="181"/>
        <v>1</v>
      </c>
      <c r="E213">
        <f t="shared" si="182"/>
        <v>1</v>
      </c>
      <c r="F213">
        <f t="shared" si="183"/>
        <v>0.1</v>
      </c>
      <c r="H213" s="4">
        <f t="shared" si="174"/>
        <v>40454</v>
      </c>
      <c r="I213">
        <f t="shared" si="175"/>
        <v>1</v>
      </c>
      <c r="J213">
        <f t="shared" si="176"/>
        <v>0.1</v>
      </c>
      <c r="L213" s="7">
        <v>40452</v>
      </c>
      <c r="M213" s="9">
        <v>0.06</v>
      </c>
      <c r="N213" s="10">
        <f t="shared" si="202"/>
        <v>0</v>
      </c>
      <c r="O213" s="8">
        <f t="shared" si="209"/>
        <v>0</v>
      </c>
      <c r="P213" s="11">
        <f t="shared" si="203"/>
        <v>0</v>
      </c>
      <c r="Q213" s="11">
        <f t="shared" si="173"/>
        <v>0</v>
      </c>
      <c r="R213" s="11"/>
      <c r="S213" s="12">
        <f t="shared" si="210"/>
        <v>40454</v>
      </c>
      <c r="T213" s="9">
        <f t="shared" si="204"/>
        <v>1.2262499999999999E-6</v>
      </c>
      <c r="U213" s="9" t="str">
        <f t="shared" si="205"/>
        <v/>
      </c>
      <c r="W213" s="1">
        <v>40454</v>
      </c>
      <c r="X213" s="3">
        <v>4.6597499999999998E-4</v>
      </c>
      <c r="Z213" s="12">
        <f t="shared" si="211"/>
        <v>40454</v>
      </c>
      <c r="AA213" s="21">
        <f t="shared" si="212"/>
        <v>4.6597499999999998E-4</v>
      </c>
      <c r="AB213" s="21" t="str">
        <f t="shared" si="213"/>
        <v/>
      </c>
      <c r="AK213" s="12">
        <v>41756</v>
      </c>
      <c r="AL213" s="2">
        <v>452.14828999999997</v>
      </c>
      <c r="AM213" s="10">
        <f t="shared" si="206"/>
        <v>7.1840440398238999E-3</v>
      </c>
      <c r="AN213" s="39">
        <f t="shared" si="184"/>
        <v>41757</v>
      </c>
      <c r="AO213" s="40">
        <f t="shared" si="207"/>
        <v>0</v>
      </c>
      <c r="AS213" s="4">
        <f t="shared" si="216"/>
        <v>40454</v>
      </c>
      <c r="AT213" s="3">
        <f t="shared" si="217"/>
        <v>4.6597499999999998E-4</v>
      </c>
      <c r="AU213" t="str">
        <f t="shared" si="185"/>
        <v/>
      </c>
      <c r="AV213" t="str">
        <f t="shared" si="186"/>
        <v/>
      </c>
      <c r="AW213" t="str">
        <f t="shared" si="187"/>
        <v/>
      </c>
      <c r="AY213" s="12">
        <f t="shared" si="170"/>
        <v>40454</v>
      </c>
      <c r="AZ213" s="2">
        <f t="shared" si="171"/>
        <v>1.2262499999999999E-6</v>
      </c>
      <c r="BA213" s="2">
        <f t="shared" si="172"/>
        <v>1</v>
      </c>
      <c r="BB213" s="51" t="str">
        <f t="shared" si="215"/>
        <v/>
      </c>
      <c r="BC213" s="9">
        <f t="shared" si="218"/>
        <v>0.1</v>
      </c>
      <c r="BD213" s="9" t="str">
        <f t="shared" si="219"/>
        <v/>
      </c>
      <c r="BE213" s="9" t="str">
        <f t="shared" si="220"/>
        <v/>
      </c>
      <c r="BG213" s="4">
        <f t="shared" si="188"/>
        <v>40454</v>
      </c>
      <c r="BH213" s="45">
        <f t="shared" si="189"/>
        <v>0.1</v>
      </c>
      <c r="BI213" s="45" t="str">
        <f t="shared" si="190"/>
        <v/>
      </c>
      <c r="BJ213" s="45" t="str">
        <f t="shared" si="191"/>
        <v/>
      </c>
      <c r="BN213" s="4">
        <f t="shared" si="192"/>
        <v>40454</v>
      </c>
      <c r="BO213" s="45">
        <f t="shared" si="193"/>
        <v>0.1</v>
      </c>
      <c r="BS213" s="12">
        <v>41756</v>
      </c>
      <c r="BT213" s="2">
        <v>452.14828999999997</v>
      </c>
      <c r="BU213" s="10">
        <f t="shared" si="208"/>
        <v>7.5091636552690137E-3</v>
      </c>
      <c r="BV213" s="58">
        <f t="shared" si="194"/>
        <v>0</v>
      </c>
      <c r="BW213" s="58">
        <f t="shared" si="195"/>
        <v>0</v>
      </c>
      <c r="BX213" s="44">
        <f t="shared" si="196"/>
        <v>0</v>
      </c>
      <c r="BY213" s="44"/>
      <c r="BZ213" s="44">
        <f t="shared" si="201"/>
        <v>3.3699499999999603</v>
      </c>
      <c r="CB213" s="46">
        <f t="shared" si="177"/>
        <v>40454</v>
      </c>
      <c r="CC213" s="9">
        <f t="shared" si="178"/>
        <v>1.2262499999999999E-6</v>
      </c>
      <c r="CD213" s="2">
        <f t="shared" si="179"/>
        <v>1</v>
      </c>
      <c r="CE213" s="61">
        <f t="shared" si="169"/>
        <v>0</v>
      </c>
      <c r="CF213" s="9">
        <f t="shared" si="197"/>
        <v>0.1</v>
      </c>
      <c r="CG213" s="9" t="str">
        <f t="shared" si="198"/>
        <v/>
      </c>
      <c r="CH213" s="9" t="str">
        <f t="shared" si="199"/>
        <v/>
      </c>
      <c r="CJ213" s="4">
        <f t="shared" si="214"/>
        <v>40454</v>
      </c>
      <c r="CK213" s="3">
        <f t="shared" si="200"/>
        <v>0.1</v>
      </c>
    </row>
    <row r="214" spans="1:89" x14ac:dyDescent="0.25">
      <c r="A214" s="1">
        <v>40457</v>
      </c>
      <c r="B214" s="3">
        <v>1.5912408759124099E-10</v>
      </c>
      <c r="C214">
        <f t="shared" si="180"/>
        <v>1</v>
      </c>
      <c r="D214">
        <f t="shared" si="181"/>
        <v>1</v>
      </c>
      <c r="E214">
        <f t="shared" si="182"/>
        <v>1</v>
      </c>
      <c r="F214">
        <f t="shared" si="183"/>
        <v>0.1</v>
      </c>
      <c r="H214" s="4">
        <f t="shared" si="174"/>
        <v>40457</v>
      </c>
      <c r="I214">
        <f t="shared" si="175"/>
        <v>1</v>
      </c>
      <c r="J214">
        <f t="shared" si="176"/>
        <v>0.1</v>
      </c>
      <c r="L214" s="7">
        <v>40455</v>
      </c>
      <c r="M214" s="9">
        <v>0.06</v>
      </c>
      <c r="N214" s="10">
        <f t="shared" si="202"/>
        <v>0</v>
      </c>
      <c r="O214" s="8">
        <f t="shared" si="209"/>
        <v>0</v>
      </c>
      <c r="P214" s="11">
        <f t="shared" si="203"/>
        <v>0</v>
      </c>
      <c r="Q214" s="11">
        <f t="shared" si="173"/>
        <v>0</v>
      </c>
      <c r="R214" s="11"/>
      <c r="S214" s="12">
        <f t="shared" si="210"/>
        <v>40457</v>
      </c>
      <c r="T214" s="9">
        <f t="shared" si="204"/>
        <v>1.5912408759124099E-10</v>
      </c>
      <c r="U214" s="9" t="str">
        <f t="shared" si="205"/>
        <v/>
      </c>
      <c r="W214" s="1">
        <v>40457</v>
      </c>
      <c r="X214" s="3">
        <v>6.5400000000000003E-8</v>
      </c>
      <c r="Z214" s="12">
        <f t="shared" si="211"/>
        <v>40457</v>
      </c>
      <c r="AA214" s="21">
        <f t="shared" si="212"/>
        <v>6.5400000000000003E-8</v>
      </c>
      <c r="AB214" s="21" t="str">
        <f t="shared" si="213"/>
        <v/>
      </c>
      <c r="AK214" s="12">
        <v>41757</v>
      </c>
      <c r="AL214" s="2">
        <v>426.78165999999999</v>
      </c>
      <c r="AM214" s="10">
        <f t="shared" si="206"/>
        <v>-5.6523739536983864E-2</v>
      </c>
      <c r="AN214" s="39">
        <f t="shared" si="184"/>
        <v>41758</v>
      </c>
      <c r="AO214" s="40">
        <f t="shared" si="207"/>
        <v>0</v>
      </c>
      <c r="AS214" s="4">
        <f t="shared" si="216"/>
        <v>40457</v>
      </c>
      <c r="AT214" s="3">
        <f t="shared" si="217"/>
        <v>6.5400000000000003E-8</v>
      </c>
      <c r="AU214" t="str">
        <f t="shared" si="185"/>
        <v/>
      </c>
      <c r="AV214" t="str">
        <f t="shared" si="186"/>
        <v/>
      </c>
      <c r="AW214" t="str">
        <f t="shared" si="187"/>
        <v/>
      </c>
      <c r="AY214" s="12">
        <f t="shared" si="170"/>
        <v>40457</v>
      </c>
      <c r="AZ214" s="2">
        <f t="shared" si="171"/>
        <v>1.5912408759124099E-10</v>
      </c>
      <c r="BA214" s="2">
        <f t="shared" si="172"/>
        <v>1</v>
      </c>
      <c r="BB214" s="51" t="str">
        <f t="shared" si="215"/>
        <v/>
      </c>
      <c r="BC214" s="9">
        <f t="shared" si="218"/>
        <v>0.1</v>
      </c>
      <c r="BD214" s="9" t="str">
        <f t="shared" si="219"/>
        <v/>
      </c>
      <c r="BE214" s="9" t="str">
        <f t="shared" si="220"/>
        <v/>
      </c>
      <c r="BG214" s="4">
        <f t="shared" si="188"/>
        <v>40457</v>
      </c>
      <c r="BH214" s="45">
        <f t="shared" si="189"/>
        <v>0.1</v>
      </c>
      <c r="BI214" s="45" t="str">
        <f t="shared" si="190"/>
        <v/>
      </c>
      <c r="BJ214" s="45" t="str">
        <f t="shared" si="191"/>
        <v/>
      </c>
      <c r="BN214" s="4">
        <f t="shared" si="192"/>
        <v>40457</v>
      </c>
      <c r="BO214" s="45">
        <f t="shared" si="193"/>
        <v>0.1</v>
      </c>
      <c r="BS214" s="12">
        <v>41757</v>
      </c>
      <c r="BT214" s="2">
        <v>426.78165999999999</v>
      </c>
      <c r="BU214" s="10">
        <f t="shared" si="208"/>
        <v>-5.610245700586413E-2</v>
      </c>
      <c r="BV214" s="58">
        <f t="shared" si="194"/>
        <v>0</v>
      </c>
      <c r="BW214" s="58">
        <f t="shared" si="195"/>
        <v>0</v>
      </c>
      <c r="BX214" s="44">
        <f t="shared" si="196"/>
        <v>0</v>
      </c>
      <c r="BY214" s="44"/>
      <c r="BZ214" s="44">
        <f t="shared" si="201"/>
        <v>-25.366629999999986</v>
      </c>
      <c r="CB214" s="46">
        <f t="shared" si="177"/>
        <v>40457</v>
      </c>
      <c r="CC214" s="9">
        <f t="shared" si="178"/>
        <v>1.5912408759124099E-10</v>
      </c>
      <c r="CD214" s="2">
        <f t="shared" si="179"/>
        <v>1</v>
      </c>
      <c r="CE214" s="61">
        <f t="shared" si="169"/>
        <v>0</v>
      </c>
      <c r="CF214" s="9">
        <f t="shared" si="197"/>
        <v>0.1</v>
      </c>
      <c r="CG214" s="9" t="str">
        <f t="shared" si="198"/>
        <v/>
      </c>
      <c r="CH214" s="9" t="str">
        <f t="shared" si="199"/>
        <v/>
      </c>
      <c r="CJ214" s="4">
        <f t="shared" si="214"/>
        <v>40457</v>
      </c>
      <c r="CK214" s="3">
        <f t="shared" si="200"/>
        <v>0.1</v>
      </c>
    </row>
    <row r="215" spans="1:89" x14ac:dyDescent="0.25">
      <c r="A215" s="1">
        <v>40460</v>
      </c>
      <c r="B215" s="3">
        <v>0</v>
      </c>
      <c r="C215">
        <f t="shared" si="180"/>
        <v>1</v>
      </c>
      <c r="D215">
        <f t="shared" si="181"/>
        <v>1</v>
      </c>
      <c r="E215">
        <f t="shared" si="182"/>
        <v>1</v>
      </c>
      <c r="F215">
        <f t="shared" si="183"/>
        <v>0.1</v>
      </c>
      <c r="H215" s="4">
        <f t="shared" si="174"/>
        <v>40460</v>
      </c>
      <c r="I215">
        <f t="shared" si="175"/>
        <v>1</v>
      </c>
      <c r="J215">
        <f t="shared" si="176"/>
        <v>0.1</v>
      </c>
      <c r="L215" s="7">
        <v>40458</v>
      </c>
      <c r="M215" s="9">
        <v>0.06</v>
      </c>
      <c r="N215" s="10">
        <f t="shared" si="202"/>
        <v>0</v>
      </c>
      <c r="O215" s="8">
        <f t="shared" si="209"/>
        <v>0</v>
      </c>
      <c r="P215" s="11">
        <f t="shared" si="203"/>
        <v>0</v>
      </c>
      <c r="Q215" s="11">
        <f t="shared" si="173"/>
        <v>0</v>
      </c>
      <c r="R215" s="11"/>
      <c r="S215" s="12">
        <f t="shared" si="210"/>
        <v>40460</v>
      </c>
      <c r="T215" s="9">
        <f t="shared" si="204"/>
        <v>0</v>
      </c>
      <c r="U215" s="9" t="str">
        <f t="shared" si="205"/>
        <v/>
      </c>
      <c r="W215" s="1">
        <v>40460</v>
      </c>
      <c r="X215" s="3">
        <v>0</v>
      </c>
      <c r="Z215" s="12">
        <f t="shared" si="211"/>
        <v>40460</v>
      </c>
      <c r="AA215" s="21">
        <f t="shared" si="212"/>
        <v>0</v>
      </c>
      <c r="AB215" s="21" t="str">
        <f t="shared" si="213"/>
        <v/>
      </c>
      <c r="AK215" s="12">
        <v>41758</v>
      </c>
      <c r="AL215" s="2">
        <v>432.60498000000001</v>
      </c>
      <c r="AM215" s="10">
        <f t="shared" si="206"/>
        <v>1.287922597252336E-2</v>
      </c>
      <c r="AN215" s="39">
        <f t="shared" si="184"/>
        <v>41759</v>
      </c>
      <c r="AO215" s="40">
        <f t="shared" si="207"/>
        <v>0</v>
      </c>
      <c r="AS215" s="4">
        <f t="shared" si="216"/>
        <v>40460</v>
      </c>
      <c r="AT215" s="3">
        <f t="shared" si="217"/>
        <v>0</v>
      </c>
      <c r="AU215" t="str">
        <f t="shared" si="185"/>
        <v/>
      </c>
      <c r="AV215" t="str">
        <f t="shared" si="186"/>
        <v/>
      </c>
      <c r="AW215" t="str">
        <f t="shared" si="187"/>
        <v/>
      </c>
      <c r="AY215" s="12">
        <f t="shared" si="170"/>
        <v>40460</v>
      </c>
      <c r="AZ215" s="2">
        <f t="shared" si="171"/>
        <v>0</v>
      </c>
      <c r="BA215" s="2">
        <f t="shared" si="172"/>
        <v>1</v>
      </c>
      <c r="BB215" s="51" t="str">
        <f t="shared" si="215"/>
        <v/>
      </c>
      <c r="BC215" s="9">
        <f t="shared" si="218"/>
        <v>0.1</v>
      </c>
      <c r="BD215" s="9" t="str">
        <f t="shared" si="219"/>
        <v/>
      </c>
      <c r="BE215" s="9" t="str">
        <f t="shared" si="220"/>
        <v/>
      </c>
      <c r="BG215" s="4">
        <f t="shared" si="188"/>
        <v>40460</v>
      </c>
      <c r="BH215" s="45">
        <f t="shared" si="189"/>
        <v>0.1</v>
      </c>
      <c r="BI215" s="45" t="str">
        <f t="shared" si="190"/>
        <v/>
      </c>
      <c r="BJ215" s="45" t="str">
        <f t="shared" si="191"/>
        <v/>
      </c>
      <c r="BN215" s="4">
        <f t="shared" si="192"/>
        <v>40460</v>
      </c>
      <c r="BO215" s="45">
        <f t="shared" si="193"/>
        <v>0.1</v>
      </c>
      <c r="BS215" s="12">
        <v>41758</v>
      </c>
      <c r="BT215" s="2">
        <v>432.60498000000001</v>
      </c>
      <c r="BU215" s="10">
        <f t="shared" si="208"/>
        <v>1.3644728782394314E-2</v>
      </c>
      <c r="BV215" s="58">
        <f t="shared" si="194"/>
        <v>0</v>
      </c>
      <c r="BW215" s="58">
        <f t="shared" si="195"/>
        <v>0</v>
      </c>
      <c r="BX215" s="44">
        <f t="shared" si="196"/>
        <v>0</v>
      </c>
      <c r="BY215" s="44"/>
      <c r="BZ215" s="44">
        <f t="shared" si="201"/>
        <v>5.8233200000000238</v>
      </c>
      <c r="CB215" s="46">
        <f t="shared" si="177"/>
        <v>40460</v>
      </c>
      <c r="CC215" s="9">
        <f t="shared" si="178"/>
        <v>0</v>
      </c>
      <c r="CD215" s="2">
        <f t="shared" si="179"/>
        <v>1</v>
      </c>
      <c r="CE215" s="61">
        <f t="shared" si="169"/>
        <v>0</v>
      </c>
      <c r="CF215" s="9">
        <f t="shared" si="197"/>
        <v>0.1</v>
      </c>
      <c r="CG215" s="9" t="str">
        <f t="shared" si="198"/>
        <v/>
      </c>
      <c r="CH215" s="9" t="str">
        <f t="shared" si="199"/>
        <v/>
      </c>
      <c r="CJ215" s="4">
        <f t="shared" si="214"/>
        <v>40460</v>
      </c>
      <c r="CK215" s="3">
        <f t="shared" si="200"/>
        <v>0.1</v>
      </c>
    </row>
    <row r="216" spans="1:89" x14ac:dyDescent="0.25">
      <c r="A216" s="1">
        <v>40463</v>
      </c>
      <c r="B216" s="3">
        <v>0</v>
      </c>
      <c r="C216">
        <f t="shared" si="180"/>
        <v>1</v>
      </c>
      <c r="D216">
        <f t="shared" si="181"/>
        <v>1</v>
      </c>
      <c r="E216">
        <f t="shared" si="182"/>
        <v>1</v>
      </c>
      <c r="F216">
        <f t="shared" si="183"/>
        <v>0.1</v>
      </c>
      <c r="H216" s="4">
        <f t="shared" si="174"/>
        <v>40463</v>
      </c>
      <c r="I216">
        <f t="shared" si="175"/>
        <v>1</v>
      </c>
      <c r="J216">
        <f t="shared" si="176"/>
        <v>0.1</v>
      </c>
      <c r="L216" s="7">
        <v>40461</v>
      </c>
      <c r="M216" s="9">
        <v>0.12</v>
      </c>
      <c r="N216" s="10">
        <f t="shared" si="202"/>
        <v>1</v>
      </c>
      <c r="O216" s="8">
        <f t="shared" si="209"/>
        <v>2.054272581141342E+18</v>
      </c>
      <c r="P216" s="11">
        <f t="shared" si="203"/>
        <v>1</v>
      </c>
      <c r="Q216" s="11">
        <f t="shared" si="173"/>
        <v>1</v>
      </c>
      <c r="R216" s="11"/>
      <c r="S216" s="12">
        <f t="shared" si="210"/>
        <v>40463</v>
      </c>
      <c r="T216" s="9" t="str">
        <f t="shared" si="204"/>
        <v/>
      </c>
      <c r="U216" s="9">
        <f t="shared" si="205"/>
        <v>0</v>
      </c>
      <c r="W216" s="1">
        <v>40463</v>
      </c>
      <c r="X216" s="3">
        <v>0</v>
      </c>
      <c r="Z216" s="12">
        <f t="shared" si="211"/>
        <v>40463</v>
      </c>
      <c r="AA216" s="21" t="str">
        <f t="shared" si="212"/>
        <v/>
      </c>
      <c r="AB216" s="21">
        <f t="shared" si="213"/>
        <v>0</v>
      </c>
      <c r="AK216" s="12">
        <v>41759</v>
      </c>
      <c r="AL216" s="2">
        <v>444.85667999999998</v>
      </c>
      <c r="AM216" s="10">
        <f t="shared" si="206"/>
        <v>2.8707184840135753E-2</v>
      </c>
      <c r="AN216" s="39">
        <f t="shared" si="184"/>
        <v>41760</v>
      </c>
      <c r="AO216" s="40">
        <f t="shared" si="207"/>
        <v>0</v>
      </c>
      <c r="AS216" s="4">
        <f t="shared" si="216"/>
        <v>40463</v>
      </c>
      <c r="AT216" s="3">
        <f t="shared" si="217"/>
        <v>0</v>
      </c>
      <c r="AU216" t="str">
        <f t="shared" si="185"/>
        <v/>
      </c>
      <c r="AV216" t="str">
        <f t="shared" si="186"/>
        <v/>
      </c>
      <c r="AW216" t="str">
        <f t="shared" si="187"/>
        <v/>
      </c>
      <c r="AY216" s="12">
        <f t="shared" si="170"/>
        <v>40463</v>
      </c>
      <c r="AZ216" s="2">
        <f t="shared" si="171"/>
        <v>0</v>
      </c>
      <c r="BA216" s="2">
        <f t="shared" si="172"/>
        <v>1</v>
      </c>
      <c r="BB216" s="51" t="str">
        <f t="shared" si="215"/>
        <v/>
      </c>
      <c r="BC216" s="9">
        <f t="shared" si="218"/>
        <v>0.1</v>
      </c>
      <c r="BD216" s="9" t="str">
        <f t="shared" si="219"/>
        <v/>
      </c>
      <c r="BE216" s="9" t="str">
        <f t="shared" si="220"/>
        <v/>
      </c>
      <c r="BG216" s="4">
        <f t="shared" si="188"/>
        <v>40463</v>
      </c>
      <c r="BH216" s="45">
        <f t="shared" si="189"/>
        <v>0.1</v>
      </c>
      <c r="BI216" s="45" t="str">
        <f t="shared" si="190"/>
        <v/>
      </c>
      <c r="BJ216" s="45" t="str">
        <f t="shared" si="191"/>
        <v/>
      </c>
      <c r="BN216" s="4">
        <f t="shared" si="192"/>
        <v>40463</v>
      </c>
      <c r="BO216" s="45">
        <f t="shared" si="193"/>
        <v>0.1</v>
      </c>
      <c r="BS216" s="12">
        <v>41759</v>
      </c>
      <c r="BT216" s="2">
        <v>444.85667999999998</v>
      </c>
      <c r="BU216" s="10">
        <f t="shared" si="208"/>
        <v>2.8320755808220171E-2</v>
      </c>
      <c r="BV216" s="58">
        <f t="shared" si="194"/>
        <v>0</v>
      </c>
      <c r="BW216" s="58">
        <f t="shared" si="195"/>
        <v>0</v>
      </c>
      <c r="BX216" s="44">
        <f t="shared" si="196"/>
        <v>0</v>
      </c>
      <c r="BY216" s="44"/>
      <c r="BZ216" s="44">
        <f t="shared" si="201"/>
        <v>12.251699999999971</v>
      </c>
      <c r="CB216" s="46">
        <f t="shared" si="177"/>
        <v>40463</v>
      </c>
      <c r="CC216" s="9">
        <f t="shared" si="178"/>
        <v>0</v>
      </c>
      <c r="CD216" s="2">
        <f t="shared" si="179"/>
        <v>1</v>
      </c>
      <c r="CE216" s="61">
        <f t="shared" si="169"/>
        <v>0</v>
      </c>
      <c r="CF216" s="9">
        <f t="shared" si="197"/>
        <v>0.1</v>
      </c>
      <c r="CG216" s="9" t="str">
        <f t="shared" si="198"/>
        <v/>
      </c>
      <c r="CH216" s="9" t="str">
        <f t="shared" si="199"/>
        <v/>
      </c>
      <c r="CJ216" s="4">
        <f t="shared" si="214"/>
        <v>40463</v>
      </c>
      <c r="CK216" s="3">
        <f t="shared" si="200"/>
        <v>0.1</v>
      </c>
    </row>
    <row r="217" spans="1:89" x14ac:dyDescent="0.25">
      <c r="A217" s="1">
        <v>40466</v>
      </c>
      <c r="B217" s="3">
        <v>0</v>
      </c>
      <c r="C217">
        <f t="shared" si="180"/>
        <v>1</v>
      </c>
      <c r="D217">
        <f t="shared" si="181"/>
        <v>1</v>
      </c>
      <c r="E217">
        <f t="shared" si="182"/>
        <v>1</v>
      </c>
      <c r="F217">
        <f t="shared" si="183"/>
        <v>0.1</v>
      </c>
      <c r="H217" s="4">
        <f t="shared" si="174"/>
        <v>40466</v>
      </c>
      <c r="I217">
        <f t="shared" si="175"/>
        <v>1</v>
      </c>
      <c r="J217">
        <f t="shared" si="176"/>
        <v>0.1</v>
      </c>
      <c r="L217" s="7">
        <v>40464</v>
      </c>
      <c r="M217" s="9">
        <v>0.1</v>
      </c>
      <c r="N217" s="10">
        <f t="shared" si="202"/>
        <v>0.66666666666666685</v>
      </c>
      <c r="O217" s="8">
        <f t="shared" si="209"/>
        <v>31318354450129.316</v>
      </c>
      <c r="P217" s="11">
        <f t="shared" si="203"/>
        <v>1</v>
      </c>
      <c r="Q217" s="11">
        <f t="shared" si="173"/>
        <v>1</v>
      </c>
      <c r="R217" s="11"/>
      <c r="S217" s="12">
        <f t="shared" si="210"/>
        <v>40466</v>
      </c>
      <c r="T217" s="9" t="str">
        <f t="shared" si="204"/>
        <v/>
      </c>
      <c r="U217" s="9">
        <f t="shared" si="205"/>
        <v>0</v>
      </c>
      <c r="W217" s="1">
        <v>40466</v>
      </c>
      <c r="X217" s="3">
        <v>0</v>
      </c>
      <c r="Z217" s="12">
        <f t="shared" si="211"/>
        <v>40466</v>
      </c>
      <c r="AA217" s="21" t="str">
        <f t="shared" si="212"/>
        <v/>
      </c>
      <c r="AB217" s="21">
        <f t="shared" si="213"/>
        <v>0</v>
      </c>
      <c r="AK217" s="12">
        <v>41760</v>
      </c>
      <c r="AL217" s="2">
        <v>454.55666000000002</v>
      </c>
      <c r="AM217" s="10">
        <f t="shared" si="206"/>
        <v>2.2422256905133268E-2</v>
      </c>
      <c r="AN217" s="39">
        <f t="shared" si="184"/>
        <v>41761</v>
      </c>
      <c r="AO217" s="40">
        <f t="shared" si="207"/>
        <v>0</v>
      </c>
      <c r="AS217" s="4">
        <f t="shared" si="216"/>
        <v>40466</v>
      </c>
      <c r="AT217" s="3">
        <f t="shared" si="217"/>
        <v>0</v>
      </c>
      <c r="AU217" t="str">
        <f t="shared" si="185"/>
        <v/>
      </c>
      <c r="AV217" t="str">
        <f t="shared" si="186"/>
        <v/>
      </c>
      <c r="AW217" t="str">
        <f t="shared" si="187"/>
        <v/>
      </c>
      <c r="AY217" s="12">
        <f t="shared" si="170"/>
        <v>40466</v>
      </c>
      <c r="AZ217" s="2">
        <f t="shared" si="171"/>
        <v>0</v>
      </c>
      <c r="BA217" s="2">
        <f t="shared" si="172"/>
        <v>1</v>
      </c>
      <c r="BB217" s="51" t="str">
        <f t="shared" si="215"/>
        <v/>
      </c>
      <c r="BC217" s="9">
        <f t="shared" si="218"/>
        <v>0.1</v>
      </c>
      <c r="BD217" s="9" t="str">
        <f t="shared" si="219"/>
        <v/>
      </c>
      <c r="BE217" s="9" t="str">
        <f t="shared" si="220"/>
        <v/>
      </c>
      <c r="BG217" s="4">
        <f t="shared" si="188"/>
        <v>40466</v>
      </c>
      <c r="BH217" s="45">
        <f t="shared" si="189"/>
        <v>0.1</v>
      </c>
      <c r="BI217" s="45" t="str">
        <f t="shared" si="190"/>
        <v/>
      </c>
      <c r="BJ217" s="45" t="str">
        <f t="shared" si="191"/>
        <v/>
      </c>
      <c r="BN217" s="4">
        <f t="shared" si="192"/>
        <v>40466</v>
      </c>
      <c r="BO217" s="45">
        <f t="shared" si="193"/>
        <v>0.1</v>
      </c>
      <c r="BS217" s="12">
        <v>41760</v>
      </c>
      <c r="BT217" s="2">
        <v>454.55666000000002</v>
      </c>
      <c r="BU217" s="10">
        <f t="shared" si="208"/>
        <v>2.1804730458358047E-2</v>
      </c>
      <c r="BV217" s="58">
        <f t="shared" si="194"/>
        <v>0</v>
      </c>
      <c r="BW217" s="58">
        <f t="shared" si="195"/>
        <v>0</v>
      </c>
      <c r="BX217" s="44">
        <f t="shared" si="196"/>
        <v>0</v>
      </c>
      <c r="BY217" s="44"/>
      <c r="BZ217" s="44">
        <f t="shared" si="201"/>
        <v>9.6999800000000391</v>
      </c>
      <c r="CB217" s="46">
        <f t="shared" si="177"/>
        <v>40466</v>
      </c>
      <c r="CC217" s="9">
        <f t="shared" si="178"/>
        <v>0</v>
      </c>
      <c r="CD217" s="2">
        <f t="shared" si="179"/>
        <v>1</v>
      </c>
      <c r="CE217" s="61">
        <f t="shared" si="169"/>
        <v>0</v>
      </c>
      <c r="CF217" s="9">
        <f t="shared" si="197"/>
        <v>0.1</v>
      </c>
      <c r="CG217" s="9" t="str">
        <f t="shared" si="198"/>
        <v/>
      </c>
      <c r="CH217" s="9" t="str">
        <f t="shared" si="199"/>
        <v/>
      </c>
      <c r="CJ217" s="4">
        <f t="shared" si="214"/>
        <v>40466</v>
      </c>
      <c r="CK217" s="3">
        <f t="shared" si="200"/>
        <v>0.1</v>
      </c>
    </row>
    <row r="218" spans="1:89" x14ac:dyDescent="0.25">
      <c r="A218" s="1">
        <v>40469</v>
      </c>
      <c r="B218" s="3">
        <v>3.3444816053511701E-6</v>
      </c>
      <c r="C218">
        <f t="shared" si="180"/>
        <v>1</v>
      </c>
      <c r="D218">
        <f t="shared" si="181"/>
        <v>1</v>
      </c>
      <c r="E218">
        <f t="shared" si="182"/>
        <v>1</v>
      </c>
      <c r="F218">
        <f t="shared" si="183"/>
        <v>0.1</v>
      </c>
      <c r="H218" s="4">
        <f t="shared" si="174"/>
        <v>40469</v>
      </c>
      <c r="I218">
        <f t="shared" si="175"/>
        <v>1</v>
      </c>
      <c r="J218">
        <f t="shared" si="176"/>
        <v>0.1</v>
      </c>
      <c r="L218" s="7">
        <v>40467</v>
      </c>
      <c r="M218" s="9">
        <v>0.12</v>
      </c>
      <c r="N218" s="10">
        <f t="shared" si="202"/>
        <v>0</v>
      </c>
      <c r="O218" s="8">
        <f t="shared" si="209"/>
        <v>0</v>
      </c>
      <c r="P218" s="11">
        <f t="shared" si="203"/>
        <v>0</v>
      </c>
      <c r="Q218" s="11">
        <f t="shared" si="173"/>
        <v>0</v>
      </c>
      <c r="R218" s="11"/>
      <c r="S218" s="12">
        <f t="shared" si="210"/>
        <v>40469</v>
      </c>
      <c r="T218" s="9">
        <f t="shared" si="204"/>
        <v>3.3444816053511701E-6</v>
      </c>
      <c r="U218" s="9" t="str">
        <f t="shared" si="205"/>
        <v/>
      </c>
      <c r="W218" s="1">
        <v>40469</v>
      </c>
      <c r="X218" s="3">
        <v>2E-3</v>
      </c>
      <c r="Z218" s="12">
        <f t="shared" si="211"/>
        <v>40469</v>
      </c>
      <c r="AA218" s="21">
        <f t="shared" si="212"/>
        <v>2E-3</v>
      </c>
      <c r="AB218" s="21" t="str">
        <f t="shared" si="213"/>
        <v/>
      </c>
      <c r="AK218" s="12">
        <v>41761</v>
      </c>
      <c r="AL218" s="2">
        <v>453.59832999999998</v>
      </c>
      <c r="AM218" s="10">
        <f t="shared" si="206"/>
        <v>-2.1542443737161514E-3</v>
      </c>
      <c r="AN218" s="39">
        <f t="shared" si="184"/>
        <v>41762</v>
      </c>
      <c r="AO218" s="40">
        <f t="shared" si="207"/>
        <v>0</v>
      </c>
      <c r="AS218" s="4">
        <f t="shared" si="216"/>
        <v>40469</v>
      </c>
      <c r="AT218" s="3">
        <f t="shared" si="217"/>
        <v>2E-3</v>
      </c>
      <c r="AU218" t="str">
        <f t="shared" si="185"/>
        <v/>
      </c>
      <c r="AV218" t="str">
        <f t="shared" si="186"/>
        <v/>
      </c>
      <c r="AW218" t="str">
        <f t="shared" si="187"/>
        <v/>
      </c>
      <c r="AY218" s="12">
        <f t="shared" si="170"/>
        <v>40469</v>
      </c>
      <c r="AZ218" s="2">
        <f t="shared" si="171"/>
        <v>3.3444816053511701E-6</v>
      </c>
      <c r="BA218" s="2">
        <f t="shared" si="172"/>
        <v>1</v>
      </c>
      <c r="BB218" s="51" t="str">
        <f t="shared" si="215"/>
        <v/>
      </c>
      <c r="BC218" s="9">
        <f t="shared" si="218"/>
        <v>0.1</v>
      </c>
      <c r="BD218" s="9" t="str">
        <f t="shared" si="219"/>
        <v/>
      </c>
      <c r="BE218" s="9" t="str">
        <f t="shared" si="220"/>
        <v/>
      </c>
      <c r="BG218" s="4">
        <f t="shared" si="188"/>
        <v>40469</v>
      </c>
      <c r="BH218" s="45">
        <f t="shared" si="189"/>
        <v>0.1</v>
      </c>
      <c r="BI218" s="45" t="str">
        <f t="shared" si="190"/>
        <v/>
      </c>
      <c r="BJ218" s="45" t="str">
        <f t="shared" si="191"/>
        <v/>
      </c>
      <c r="BN218" s="4">
        <f t="shared" si="192"/>
        <v>40469</v>
      </c>
      <c r="BO218" s="45">
        <f t="shared" si="193"/>
        <v>0.1</v>
      </c>
      <c r="BS218" s="12">
        <v>41761</v>
      </c>
      <c r="BT218" s="2">
        <v>453.59832999999998</v>
      </c>
      <c r="BU218" s="10">
        <f t="shared" si="208"/>
        <v>-2.1082740268287925E-3</v>
      </c>
      <c r="BV218" s="58">
        <f t="shared" si="194"/>
        <v>0</v>
      </c>
      <c r="BW218" s="58">
        <f t="shared" si="195"/>
        <v>0</v>
      </c>
      <c r="BX218" s="44">
        <f t="shared" si="196"/>
        <v>0</v>
      </c>
      <c r="BY218" s="44"/>
      <c r="BZ218" s="44">
        <f t="shared" si="201"/>
        <v>-0.95833000000004631</v>
      </c>
      <c r="CB218" s="46">
        <f t="shared" si="177"/>
        <v>40469</v>
      </c>
      <c r="CC218" s="9">
        <f t="shared" si="178"/>
        <v>3.3444816053511701E-6</v>
      </c>
      <c r="CD218" s="2">
        <f t="shared" si="179"/>
        <v>1</v>
      </c>
      <c r="CE218" s="61">
        <f t="shared" si="169"/>
        <v>0</v>
      </c>
      <c r="CF218" s="9">
        <f t="shared" si="197"/>
        <v>0.1</v>
      </c>
      <c r="CG218" s="9" t="str">
        <f t="shared" si="198"/>
        <v/>
      </c>
      <c r="CH218" s="9" t="str">
        <f t="shared" si="199"/>
        <v/>
      </c>
      <c r="CJ218" s="4">
        <f t="shared" si="214"/>
        <v>40469</v>
      </c>
      <c r="CK218" s="3">
        <f t="shared" si="200"/>
        <v>0.1</v>
      </c>
    </row>
    <row r="219" spans="1:89" x14ac:dyDescent="0.25">
      <c r="A219" s="1">
        <v>40472</v>
      </c>
      <c r="B219" s="3">
        <v>1.4069112318840599E-6</v>
      </c>
      <c r="C219">
        <f t="shared" si="180"/>
        <v>1</v>
      </c>
      <c r="D219">
        <f t="shared" si="181"/>
        <v>1</v>
      </c>
      <c r="E219">
        <f t="shared" si="182"/>
        <v>1</v>
      </c>
      <c r="F219">
        <f t="shared" si="183"/>
        <v>0.1</v>
      </c>
      <c r="H219" s="4">
        <f t="shared" si="174"/>
        <v>40472</v>
      </c>
      <c r="I219">
        <f t="shared" si="175"/>
        <v>1</v>
      </c>
      <c r="J219">
        <f t="shared" si="176"/>
        <v>0.1</v>
      </c>
      <c r="L219" s="7">
        <v>40470</v>
      </c>
      <c r="M219" s="9">
        <v>0.1</v>
      </c>
      <c r="N219" s="10">
        <f t="shared" si="202"/>
        <v>0</v>
      </c>
      <c r="O219" s="8">
        <f t="shared" si="209"/>
        <v>0</v>
      </c>
      <c r="P219" s="11">
        <f t="shared" si="203"/>
        <v>0</v>
      </c>
      <c r="Q219" s="11">
        <f t="shared" si="173"/>
        <v>0</v>
      </c>
      <c r="R219" s="11"/>
      <c r="S219" s="12">
        <f t="shared" si="210"/>
        <v>40472</v>
      </c>
      <c r="T219" s="9">
        <f t="shared" si="204"/>
        <v>1.4069112318840599E-6</v>
      </c>
      <c r="U219" s="9" t="str">
        <f t="shared" si="205"/>
        <v/>
      </c>
      <c r="W219" s="1">
        <v>40472</v>
      </c>
      <c r="X219" s="3">
        <v>7.7661500000000003E-4</v>
      </c>
      <c r="Z219" s="12">
        <f t="shared" si="211"/>
        <v>40472</v>
      </c>
      <c r="AA219" s="21">
        <f t="shared" si="212"/>
        <v>7.7661500000000003E-4</v>
      </c>
      <c r="AB219" s="21" t="str">
        <f t="shared" si="213"/>
        <v/>
      </c>
      <c r="AK219" s="12">
        <v>41762</v>
      </c>
      <c r="AL219" s="2">
        <v>441.97833000000003</v>
      </c>
      <c r="AM219" s="10">
        <f t="shared" si="206"/>
        <v>-2.5563369811807284E-2</v>
      </c>
      <c r="AN219" s="39">
        <f t="shared" si="184"/>
        <v>41763</v>
      </c>
      <c r="AO219" s="40">
        <f t="shared" si="207"/>
        <v>0</v>
      </c>
      <c r="AS219" s="4">
        <f t="shared" si="216"/>
        <v>40472</v>
      </c>
      <c r="AT219" s="3">
        <f t="shared" si="217"/>
        <v>7.7661500000000003E-4</v>
      </c>
      <c r="AU219" t="str">
        <f t="shared" si="185"/>
        <v/>
      </c>
      <c r="AV219" t="str">
        <f t="shared" si="186"/>
        <v/>
      </c>
      <c r="AW219" t="str">
        <f t="shared" si="187"/>
        <v/>
      </c>
      <c r="AY219" s="12">
        <f t="shared" si="170"/>
        <v>40472</v>
      </c>
      <c r="AZ219" s="2">
        <f t="shared" si="171"/>
        <v>1.4069112318840599E-6</v>
      </c>
      <c r="BA219" s="2">
        <f t="shared" si="172"/>
        <v>1</v>
      </c>
      <c r="BB219" s="51" t="str">
        <f t="shared" si="215"/>
        <v/>
      </c>
      <c r="BC219" s="9">
        <f t="shared" si="218"/>
        <v>0.1</v>
      </c>
      <c r="BD219" s="9" t="str">
        <f t="shared" si="219"/>
        <v/>
      </c>
      <c r="BE219" s="9" t="str">
        <f t="shared" si="220"/>
        <v/>
      </c>
      <c r="BG219" s="4">
        <f t="shared" si="188"/>
        <v>40472</v>
      </c>
      <c r="BH219" s="45">
        <f t="shared" si="189"/>
        <v>0.1</v>
      </c>
      <c r="BI219" s="45" t="str">
        <f t="shared" si="190"/>
        <v/>
      </c>
      <c r="BJ219" s="45" t="str">
        <f t="shared" si="191"/>
        <v/>
      </c>
      <c r="BN219" s="4">
        <f t="shared" si="192"/>
        <v>40472</v>
      </c>
      <c r="BO219" s="45">
        <f t="shared" si="193"/>
        <v>0.1</v>
      </c>
      <c r="BS219" s="12">
        <v>41762</v>
      </c>
      <c r="BT219" s="2">
        <v>441.97833000000003</v>
      </c>
      <c r="BU219" s="10">
        <f t="shared" si="208"/>
        <v>-2.5617378265038914E-2</v>
      </c>
      <c r="BV219" s="58">
        <f t="shared" si="194"/>
        <v>0</v>
      </c>
      <c r="BW219" s="58">
        <f t="shared" si="195"/>
        <v>0</v>
      </c>
      <c r="BX219" s="44">
        <f t="shared" si="196"/>
        <v>0</v>
      </c>
      <c r="BY219" s="44"/>
      <c r="BZ219" s="44">
        <f t="shared" si="201"/>
        <v>-11.619999999999948</v>
      </c>
      <c r="CB219" s="46">
        <f t="shared" si="177"/>
        <v>40472</v>
      </c>
      <c r="CC219" s="9">
        <f t="shared" si="178"/>
        <v>1.4069112318840599E-6</v>
      </c>
      <c r="CD219" s="2">
        <f t="shared" si="179"/>
        <v>1</v>
      </c>
      <c r="CE219" s="61">
        <f t="shared" si="169"/>
        <v>0</v>
      </c>
      <c r="CF219" s="9">
        <f t="shared" si="197"/>
        <v>0.1</v>
      </c>
      <c r="CG219" s="9" t="str">
        <f t="shared" si="198"/>
        <v/>
      </c>
      <c r="CH219" s="9" t="str">
        <f t="shared" si="199"/>
        <v/>
      </c>
      <c r="CJ219" s="4">
        <f t="shared" si="214"/>
        <v>40472</v>
      </c>
      <c r="CK219" s="3">
        <f t="shared" si="200"/>
        <v>0.1</v>
      </c>
    </row>
    <row r="220" spans="1:89" x14ac:dyDescent="0.25">
      <c r="A220" s="1">
        <v>40475</v>
      </c>
      <c r="B220" s="3">
        <v>0</v>
      </c>
      <c r="C220">
        <f t="shared" si="180"/>
        <v>1</v>
      </c>
      <c r="D220">
        <f t="shared" si="181"/>
        <v>1</v>
      </c>
      <c r="E220">
        <f t="shared" si="182"/>
        <v>1</v>
      </c>
      <c r="F220">
        <f t="shared" si="183"/>
        <v>0.1</v>
      </c>
      <c r="H220" s="4">
        <f t="shared" si="174"/>
        <v>40475</v>
      </c>
      <c r="I220">
        <f t="shared" si="175"/>
        <v>1</v>
      </c>
      <c r="J220">
        <f t="shared" si="176"/>
        <v>0.1</v>
      </c>
      <c r="L220" s="7">
        <v>40473</v>
      </c>
      <c r="M220" s="9">
        <v>0.11</v>
      </c>
      <c r="N220" s="10">
        <f t="shared" si="202"/>
        <v>-8.3333333333333301E-2</v>
      </c>
      <c r="O220" s="8">
        <f t="shared" si="209"/>
        <v>-0.99497430788504693</v>
      </c>
      <c r="P220" s="11">
        <f t="shared" si="203"/>
        <v>0</v>
      </c>
      <c r="Q220" s="11">
        <f t="shared" si="173"/>
        <v>0</v>
      </c>
      <c r="R220" s="11"/>
      <c r="S220" s="12">
        <f t="shared" si="210"/>
        <v>40475</v>
      </c>
      <c r="T220" s="9">
        <f t="shared" si="204"/>
        <v>0</v>
      </c>
      <c r="U220" s="9" t="str">
        <f t="shared" si="205"/>
        <v/>
      </c>
      <c r="W220" s="1">
        <v>40475</v>
      </c>
      <c r="X220" s="3">
        <v>0</v>
      </c>
      <c r="Z220" s="12">
        <f t="shared" si="211"/>
        <v>40475</v>
      </c>
      <c r="AA220" s="21">
        <f t="shared" si="212"/>
        <v>0</v>
      </c>
      <c r="AB220" s="21" t="str">
        <f t="shared" si="213"/>
        <v/>
      </c>
      <c r="AK220" s="12">
        <v>41763</v>
      </c>
      <c r="AL220" s="2">
        <v>438.29034999999999</v>
      </c>
      <c r="AM220" s="10">
        <f t="shared" si="206"/>
        <v>-8.1304973058433407E-3</v>
      </c>
      <c r="AN220" s="39">
        <f t="shared" si="184"/>
        <v>41764</v>
      </c>
      <c r="AO220" s="40">
        <f t="shared" si="207"/>
        <v>0</v>
      </c>
      <c r="AS220" s="4">
        <f t="shared" si="216"/>
        <v>40475</v>
      </c>
      <c r="AT220" s="3">
        <f t="shared" si="217"/>
        <v>0</v>
      </c>
      <c r="AU220" t="str">
        <f t="shared" si="185"/>
        <v/>
      </c>
      <c r="AV220" t="str">
        <f t="shared" si="186"/>
        <v/>
      </c>
      <c r="AW220" t="str">
        <f t="shared" si="187"/>
        <v/>
      </c>
      <c r="AY220" s="12">
        <f t="shared" si="170"/>
        <v>40475</v>
      </c>
      <c r="AZ220" s="2">
        <f t="shared" si="171"/>
        <v>0</v>
      </c>
      <c r="BA220" s="2">
        <f t="shared" si="172"/>
        <v>1</v>
      </c>
      <c r="BB220" s="51" t="str">
        <f t="shared" si="215"/>
        <v/>
      </c>
      <c r="BC220" s="9">
        <f t="shared" si="218"/>
        <v>0.1</v>
      </c>
      <c r="BD220" s="9" t="str">
        <f t="shared" si="219"/>
        <v/>
      </c>
      <c r="BE220" s="9" t="str">
        <f t="shared" si="220"/>
        <v/>
      </c>
      <c r="BG220" s="4">
        <f t="shared" si="188"/>
        <v>40475</v>
      </c>
      <c r="BH220" s="45">
        <f t="shared" si="189"/>
        <v>0.1</v>
      </c>
      <c r="BI220" s="45" t="str">
        <f t="shared" si="190"/>
        <v/>
      </c>
      <c r="BJ220" s="45" t="str">
        <f t="shared" si="191"/>
        <v/>
      </c>
      <c r="BN220" s="4">
        <f t="shared" si="192"/>
        <v>40475</v>
      </c>
      <c r="BO220" s="45">
        <f t="shared" si="193"/>
        <v>0.1</v>
      </c>
      <c r="BS220" s="12">
        <v>41763</v>
      </c>
      <c r="BT220" s="2">
        <v>438.29034999999999</v>
      </c>
      <c r="BU220" s="10">
        <f t="shared" si="208"/>
        <v>-8.3442552488943028E-3</v>
      </c>
      <c r="BV220" s="58">
        <f t="shared" si="194"/>
        <v>0</v>
      </c>
      <c r="BW220" s="58">
        <f t="shared" si="195"/>
        <v>0</v>
      </c>
      <c r="BX220" s="44">
        <f t="shared" si="196"/>
        <v>0</v>
      </c>
      <c r="BY220" s="44"/>
      <c r="BZ220" s="44">
        <f t="shared" si="201"/>
        <v>-3.6879800000000387</v>
      </c>
      <c r="CB220" s="46">
        <f t="shared" si="177"/>
        <v>40475</v>
      </c>
      <c r="CC220" s="9">
        <f t="shared" si="178"/>
        <v>0</v>
      </c>
      <c r="CD220" s="2">
        <f t="shared" si="179"/>
        <v>1</v>
      </c>
      <c r="CE220" s="61">
        <f t="shared" si="169"/>
        <v>0</v>
      </c>
      <c r="CF220" s="9">
        <f t="shared" si="197"/>
        <v>0.1</v>
      </c>
      <c r="CG220" s="9" t="str">
        <f t="shared" si="198"/>
        <v/>
      </c>
      <c r="CH220" s="9" t="str">
        <f t="shared" si="199"/>
        <v/>
      </c>
      <c r="CJ220" s="4">
        <f t="shared" si="214"/>
        <v>40475</v>
      </c>
      <c r="CK220" s="3">
        <f t="shared" si="200"/>
        <v>0.1</v>
      </c>
    </row>
    <row r="221" spans="1:89" x14ac:dyDescent="0.25">
      <c r="A221" s="1">
        <v>40478</v>
      </c>
      <c r="B221" s="3">
        <v>0</v>
      </c>
      <c r="C221">
        <f t="shared" si="180"/>
        <v>1</v>
      </c>
      <c r="D221">
        <f t="shared" si="181"/>
        <v>1</v>
      </c>
      <c r="E221">
        <f t="shared" si="182"/>
        <v>1</v>
      </c>
      <c r="F221">
        <f t="shared" si="183"/>
        <v>0.1</v>
      </c>
      <c r="H221" s="4">
        <f t="shared" si="174"/>
        <v>40478</v>
      </c>
      <c r="I221">
        <f t="shared" si="175"/>
        <v>1</v>
      </c>
      <c r="J221">
        <f t="shared" si="176"/>
        <v>0.1</v>
      </c>
      <c r="L221" s="7">
        <v>40476</v>
      </c>
      <c r="M221" s="9">
        <v>0.18</v>
      </c>
      <c r="N221" s="10">
        <f t="shared" si="202"/>
        <v>0.79999999999999982</v>
      </c>
      <c r="O221" s="8">
        <f t="shared" si="209"/>
        <v>3381250866802372.5</v>
      </c>
      <c r="P221" s="11">
        <f t="shared" si="203"/>
        <v>1</v>
      </c>
      <c r="Q221" s="11">
        <f t="shared" si="173"/>
        <v>1</v>
      </c>
      <c r="R221" s="11"/>
      <c r="S221" s="12">
        <f t="shared" si="210"/>
        <v>40478</v>
      </c>
      <c r="T221" s="9" t="str">
        <f t="shared" si="204"/>
        <v/>
      </c>
      <c r="U221" s="9">
        <f t="shared" si="205"/>
        <v>0</v>
      </c>
      <c r="W221" s="1">
        <v>40478</v>
      </c>
      <c r="X221" s="3">
        <v>0</v>
      </c>
      <c r="Z221" s="12">
        <f t="shared" si="211"/>
        <v>40478</v>
      </c>
      <c r="AA221" s="21" t="str">
        <f t="shared" si="212"/>
        <v/>
      </c>
      <c r="AB221" s="21">
        <f t="shared" si="213"/>
        <v>0</v>
      </c>
      <c r="AK221" s="12">
        <v>41764</v>
      </c>
      <c r="AL221" s="2">
        <v>432.78748000000002</v>
      </c>
      <c r="AM221" s="10">
        <f t="shared" si="206"/>
        <v>-1.2450542541305074E-2</v>
      </c>
      <c r="AN221" s="39">
        <f t="shared" si="184"/>
        <v>41765</v>
      </c>
      <c r="AO221" s="40">
        <f t="shared" si="207"/>
        <v>0</v>
      </c>
      <c r="AS221" s="4">
        <f t="shared" si="216"/>
        <v>40478</v>
      </c>
      <c r="AT221" s="3">
        <f t="shared" si="217"/>
        <v>0</v>
      </c>
      <c r="AU221" t="str">
        <f t="shared" si="185"/>
        <v/>
      </c>
      <c r="AV221" t="str">
        <f t="shared" si="186"/>
        <v/>
      </c>
      <c r="AW221" t="str">
        <f t="shared" si="187"/>
        <v/>
      </c>
      <c r="AY221" s="12">
        <f t="shared" si="170"/>
        <v>40478</v>
      </c>
      <c r="AZ221" s="2">
        <f t="shared" si="171"/>
        <v>0</v>
      </c>
      <c r="BA221" s="2">
        <f t="shared" si="172"/>
        <v>1</v>
      </c>
      <c r="BB221" s="51" t="str">
        <f t="shared" si="215"/>
        <v/>
      </c>
      <c r="BC221" s="9">
        <f t="shared" si="218"/>
        <v>0.1</v>
      </c>
      <c r="BD221" s="9" t="str">
        <f t="shared" si="219"/>
        <v/>
      </c>
      <c r="BE221" s="9" t="str">
        <f t="shared" si="220"/>
        <v/>
      </c>
      <c r="BG221" s="4">
        <f t="shared" si="188"/>
        <v>40478</v>
      </c>
      <c r="BH221" s="45">
        <f t="shared" si="189"/>
        <v>0.1</v>
      </c>
      <c r="BI221" s="45" t="str">
        <f t="shared" si="190"/>
        <v/>
      </c>
      <c r="BJ221" s="45" t="str">
        <f t="shared" si="191"/>
        <v/>
      </c>
      <c r="BN221" s="4">
        <f t="shared" si="192"/>
        <v>40478</v>
      </c>
      <c r="BO221" s="45">
        <f t="shared" si="193"/>
        <v>0.1</v>
      </c>
      <c r="BS221" s="12">
        <v>41764</v>
      </c>
      <c r="BT221" s="2">
        <v>432.78748000000002</v>
      </c>
      <c r="BU221" s="10">
        <f t="shared" si="208"/>
        <v>-1.2555307229556783E-2</v>
      </c>
      <c r="BV221" s="58">
        <f t="shared" si="194"/>
        <v>0</v>
      </c>
      <c r="BW221" s="58">
        <f t="shared" si="195"/>
        <v>0</v>
      </c>
      <c r="BX221" s="44">
        <f t="shared" si="196"/>
        <v>0</v>
      </c>
      <c r="BY221" s="44"/>
      <c r="BZ221" s="44">
        <f t="shared" si="201"/>
        <v>-5.5028699999999731</v>
      </c>
      <c r="CB221" s="46">
        <f t="shared" si="177"/>
        <v>40478</v>
      </c>
      <c r="CC221" s="9">
        <f t="shared" si="178"/>
        <v>0</v>
      </c>
      <c r="CD221" s="2">
        <f t="shared" si="179"/>
        <v>1</v>
      </c>
      <c r="CE221" s="61">
        <f t="shared" si="169"/>
        <v>0</v>
      </c>
      <c r="CF221" s="9">
        <f t="shared" si="197"/>
        <v>0.1</v>
      </c>
      <c r="CG221" s="9" t="str">
        <f t="shared" si="198"/>
        <v/>
      </c>
      <c r="CH221" s="9" t="str">
        <f t="shared" si="199"/>
        <v/>
      </c>
      <c r="CJ221" s="4">
        <f t="shared" si="214"/>
        <v>40478</v>
      </c>
      <c r="CK221" s="3">
        <f t="shared" si="200"/>
        <v>0.1</v>
      </c>
    </row>
    <row r="222" spans="1:89" x14ac:dyDescent="0.25">
      <c r="A222" s="1">
        <v>40481</v>
      </c>
      <c r="B222" s="3">
        <v>0</v>
      </c>
      <c r="C222">
        <f t="shared" si="180"/>
        <v>1</v>
      </c>
      <c r="D222">
        <f t="shared" si="181"/>
        <v>1</v>
      </c>
      <c r="E222">
        <f t="shared" si="182"/>
        <v>1</v>
      </c>
      <c r="F222">
        <f t="shared" si="183"/>
        <v>0.1</v>
      </c>
      <c r="H222" s="4">
        <f t="shared" si="174"/>
        <v>40481</v>
      </c>
      <c r="I222">
        <f t="shared" si="175"/>
        <v>1</v>
      </c>
      <c r="J222">
        <f t="shared" si="176"/>
        <v>0.1</v>
      </c>
      <c r="L222" s="7">
        <v>40479</v>
      </c>
      <c r="M222" s="9">
        <v>0.19</v>
      </c>
      <c r="N222" s="10">
        <f t="shared" si="202"/>
        <v>0.72727272727272729</v>
      </c>
      <c r="O222" s="8">
        <f t="shared" si="209"/>
        <v>275077906743809.97</v>
      </c>
      <c r="P222" s="11">
        <f t="shared" si="203"/>
        <v>1</v>
      </c>
      <c r="Q222" s="11">
        <f t="shared" si="173"/>
        <v>1</v>
      </c>
      <c r="R222" s="11"/>
      <c r="S222" s="12">
        <f t="shared" si="210"/>
        <v>40481</v>
      </c>
      <c r="T222" s="9" t="str">
        <f t="shared" si="204"/>
        <v/>
      </c>
      <c r="U222" s="9">
        <f t="shared" si="205"/>
        <v>0</v>
      </c>
      <c r="W222" s="1">
        <v>40481</v>
      </c>
      <c r="X222" s="3">
        <v>0</v>
      </c>
      <c r="Z222" s="12">
        <f t="shared" si="211"/>
        <v>40481</v>
      </c>
      <c r="AA222" s="21" t="str">
        <f t="shared" si="212"/>
        <v/>
      </c>
      <c r="AB222" s="21">
        <f t="shared" si="213"/>
        <v>0</v>
      </c>
      <c r="AK222" s="12">
        <v>41765</v>
      </c>
      <c r="AL222" s="2">
        <v>418.61831000000001</v>
      </c>
      <c r="AM222" s="10">
        <f t="shared" si="206"/>
        <v>-3.2328272799070315E-2</v>
      </c>
      <c r="AN222" s="39">
        <f t="shared" si="184"/>
        <v>41766</v>
      </c>
      <c r="AO222" s="40">
        <f t="shared" si="207"/>
        <v>0</v>
      </c>
      <c r="AS222" s="4">
        <f t="shared" si="216"/>
        <v>40481</v>
      </c>
      <c r="AT222" s="3">
        <f t="shared" si="217"/>
        <v>0</v>
      </c>
      <c r="AU222" t="str">
        <f t="shared" si="185"/>
        <v/>
      </c>
      <c r="AV222" t="str">
        <f t="shared" si="186"/>
        <v/>
      </c>
      <c r="AW222" t="str">
        <f t="shared" si="187"/>
        <v/>
      </c>
      <c r="AY222" s="12">
        <f t="shared" si="170"/>
        <v>40481</v>
      </c>
      <c r="AZ222" s="2">
        <f t="shared" si="171"/>
        <v>0</v>
      </c>
      <c r="BA222" s="2">
        <f t="shared" si="172"/>
        <v>1</v>
      </c>
      <c r="BB222" s="51" t="str">
        <f t="shared" si="215"/>
        <v/>
      </c>
      <c r="BC222" s="9">
        <f t="shared" si="218"/>
        <v>0.1</v>
      </c>
      <c r="BD222" s="9" t="str">
        <f t="shared" si="219"/>
        <v/>
      </c>
      <c r="BE222" s="9" t="str">
        <f t="shared" si="220"/>
        <v/>
      </c>
      <c r="BG222" s="4">
        <f t="shared" si="188"/>
        <v>40481</v>
      </c>
      <c r="BH222" s="45">
        <f t="shared" si="189"/>
        <v>0.1</v>
      </c>
      <c r="BI222" s="45" t="str">
        <f t="shared" si="190"/>
        <v/>
      </c>
      <c r="BJ222" s="45" t="str">
        <f t="shared" si="191"/>
        <v/>
      </c>
      <c r="BN222" s="4">
        <f t="shared" si="192"/>
        <v>40481</v>
      </c>
      <c r="BO222" s="45">
        <f t="shared" si="193"/>
        <v>0.1</v>
      </c>
      <c r="BS222" s="12">
        <v>41765</v>
      </c>
      <c r="BT222" s="2">
        <v>418.61831000000001</v>
      </c>
      <c r="BU222" s="10">
        <f t="shared" si="208"/>
        <v>-3.2739325083988122E-2</v>
      </c>
      <c r="BV222" s="58">
        <f t="shared" si="194"/>
        <v>0</v>
      </c>
      <c r="BW222" s="58">
        <f t="shared" si="195"/>
        <v>0</v>
      </c>
      <c r="BX222" s="44">
        <f t="shared" si="196"/>
        <v>0</v>
      </c>
      <c r="BY222" s="44"/>
      <c r="BZ222" s="44">
        <f t="shared" si="201"/>
        <v>-14.169170000000008</v>
      </c>
      <c r="CB222" s="46">
        <f t="shared" si="177"/>
        <v>40481</v>
      </c>
      <c r="CC222" s="9">
        <f t="shared" si="178"/>
        <v>0</v>
      </c>
      <c r="CD222" s="2">
        <f t="shared" si="179"/>
        <v>1</v>
      </c>
      <c r="CE222" s="61">
        <f t="shared" ref="CE222:CE285" si="221">BX222</f>
        <v>0</v>
      </c>
      <c r="CF222" s="9">
        <f t="shared" si="197"/>
        <v>0.1</v>
      </c>
      <c r="CG222" s="9" t="str">
        <f t="shared" si="198"/>
        <v/>
      </c>
      <c r="CH222" s="9" t="str">
        <f t="shared" si="199"/>
        <v/>
      </c>
      <c r="CJ222" s="4">
        <f t="shared" si="214"/>
        <v>40481</v>
      </c>
      <c r="CK222" s="3">
        <f t="shared" si="200"/>
        <v>0.1</v>
      </c>
    </row>
    <row r="223" spans="1:89" x14ac:dyDescent="0.25">
      <c r="A223" s="1">
        <v>40484</v>
      </c>
      <c r="B223" s="3">
        <v>0</v>
      </c>
      <c r="C223">
        <f t="shared" si="180"/>
        <v>1</v>
      </c>
      <c r="D223">
        <f t="shared" si="181"/>
        <v>1</v>
      </c>
      <c r="E223">
        <f t="shared" si="182"/>
        <v>1</v>
      </c>
      <c r="F223">
        <f t="shared" si="183"/>
        <v>0.1</v>
      </c>
      <c r="H223" s="4">
        <f t="shared" si="174"/>
        <v>40484</v>
      </c>
      <c r="I223">
        <f t="shared" si="175"/>
        <v>1</v>
      </c>
      <c r="J223">
        <f t="shared" si="176"/>
        <v>0.1</v>
      </c>
      <c r="L223" s="7">
        <v>40482</v>
      </c>
      <c r="M223" s="9">
        <v>0.19</v>
      </c>
      <c r="N223" s="10">
        <f t="shared" si="202"/>
        <v>5.5555555555555608E-2</v>
      </c>
      <c r="O223" s="8">
        <f t="shared" si="209"/>
        <v>25.818428825509962</v>
      </c>
      <c r="P223" s="11">
        <f t="shared" si="203"/>
        <v>1</v>
      </c>
      <c r="Q223" s="11">
        <f t="shared" si="173"/>
        <v>1</v>
      </c>
      <c r="R223" s="11"/>
      <c r="S223" s="12">
        <f t="shared" si="210"/>
        <v>40484</v>
      </c>
      <c r="T223" s="9" t="str">
        <f t="shared" si="204"/>
        <v/>
      </c>
      <c r="U223" s="9">
        <f t="shared" si="205"/>
        <v>0</v>
      </c>
      <c r="W223" s="1">
        <v>40484</v>
      </c>
      <c r="X223" s="3">
        <v>0</v>
      </c>
      <c r="Z223" s="12">
        <f t="shared" si="211"/>
        <v>40484</v>
      </c>
      <c r="AA223" s="21" t="str">
        <f t="shared" si="212"/>
        <v/>
      </c>
      <c r="AB223" s="21">
        <f t="shared" si="213"/>
        <v>0</v>
      </c>
      <c r="AK223" s="12">
        <v>41766</v>
      </c>
      <c r="AL223" s="2">
        <v>428.42592999999999</v>
      </c>
      <c r="AM223" s="10">
        <f t="shared" si="206"/>
        <v>2.2661515069705773E-2</v>
      </c>
      <c r="AN223" s="39">
        <f t="shared" si="184"/>
        <v>41767</v>
      </c>
      <c r="AO223" s="40">
        <f t="shared" si="207"/>
        <v>0</v>
      </c>
      <c r="AS223" s="4">
        <f t="shared" si="216"/>
        <v>40484</v>
      </c>
      <c r="AT223" s="3">
        <f t="shared" si="217"/>
        <v>0</v>
      </c>
      <c r="AU223" t="str">
        <f t="shared" si="185"/>
        <v/>
      </c>
      <c r="AV223" t="str">
        <f t="shared" si="186"/>
        <v/>
      </c>
      <c r="AW223" t="str">
        <f t="shared" si="187"/>
        <v/>
      </c>
      <c r="AY223" s="12">
        <f t="shared" ref="AY223:AY286" si="222">A223</f>
        <v>40484</v>
      </c>
      <c r="AZ223" s="2">
        <f t="shared" si="171"/>
        <v>0</v>
      </c>
      <c r="BA223" s="2">
        <f t="shared" si="172"/>
        <v>1</v>
      </c>
      <c r="BB223" s="51" t="str">
        <f t="shared" si="215"/>
        <v/>
      </c>
      <c r="BC223" s="9">
        <f t="shared" si="218"/>
        <v>0.1</v>
      </c>
      <c r="BD223" s="9" t="str">
        <f t="shared" si="219"/>
        <v/>
      </c>
      <c r="BE223" s="9" t="str">
        <f t="shared" si="220"/>
        <v/>
      </c>
      <c r="BG223" s="4">
        <f t="shared" si="188"/>
        <v>40484</v>
      </c>
      <c r="BH223" s="45">
        <f t="shared" si="189"/>
        <v>0.1</v>
      </c>
      <c r="BI223" s="45" t="str">
        <f t="shared" si="190"/>
        <v/>
      </c>
      <c r="BJ223" s="45" t="str">
        <f t="shared" si="191"/>
        <v/>
      </c>
      <c r="BN223" s="4">
        <f t="shared" si="192"/>
        <v>40484</v>
      </c>
      <c r="BO223" s="45">
        <f t="shared" si="193"/>
        <v>0.1</v>
      </c>
      <c r="BS223" s="12">
        <v>41766</v>
      </c>
      <c r="BT223" s="2">
        <v>428.42592999999999</v>
      </c>
      <c r="BU223" s="10">
        <f t="shared" si="208"/>
        <v>2.3428549983874298E-2</v>
      </c>
      <c r="BV223" s="58">
        <f t="shared" si="194"/>
        <v>0</v>
      </c>
      <c r="BW223" s="58">
        <f t="shared" si="195"/>
        <v>0</v>
      </c>
      <c r="BX223" s="44">
        <f t="shared" si="196"/>
        <v>0</v>
      </c>
      <c r="BY223" s="44"/>
      <c r="BZ223" s="44">
        <f t="shared" si="201"/>
        <v>9.8076199999999858</v>
      </c>
      <c r="CB223" s="46">
        <f t="shared" si="177"/>
        <v>40484</v>
      </c>
      <c r="CC223" s="9">
        <f t="shared" si="178"/>
        <v>0</v>
      </c>
      <c r="CD223" s="2">
        <f t="shared" si="179"/>
        <v>1</v>
      </c>
      <c r="CE223" s="61">
        <f t="shared" si="221"/>
        <v>0</v>
      </c>
      <c r="CF223" s="9">
        <f t="shared" si="197"/>
        <v>0.1</v>
      </c>
      <c r="CG223" s="9" t="str">
        <f t="shared" si="198"/>
        <v/>
      </c>
      <c r="CH223" s="9" t="str">
        <f t="shared" si="199"/>
        <v/>
      </c>
      <c r="CJ223" s="4">
        <f t="shared" si="214"/>
        <v>40484</v>
      </c>
      <c r="CK223" s="3">
        <f t="shared" si="200"/>
        <v>0.1</v>
      </c>
    </row>
    <row r="224" spans="1:89" x14ac:dyDescent="0.25">
      <c r="A224" s="1">
        <v>40487</v>
      </c>
      <c r="B224" s="3">
        <v>0</v>
      </c>
      <c r="C224">
        <f t="shared" si="180"/>
        <v>1</v>
      </c>
      <c r="D224">
        <f t="shared" si="181"/>
        <v>1</v>
      </c>
      <c r="E224">
        <f t="shared" si="182"/>
        <v>1</v>
      </c>
      <c r="F224">
        <f t="shared" si="183"/>
        <v>0.1</v>
      </c>
      <c r="H224" s="4">
        <f t="shared" si="174"/>
        <v>40487</v>
      </c>
      <c r="I224">
        <f t="shared" si="175"/>
        <v>1</v>
      </c>
      <c r="J224">
        <f t="shared" si="176"/>
        <v>0.1</v>
      </c>
      <c r="L224" s="7">
        <v>40485</v>
      </c>
      <c r="M224" s="9">
        <v>0.21</v>
      </c>
      <c r="N224" s="10">
        <f t="shared" si="202"/>
        <v>0.10526315789473679</v>
      </c>
      <c r="O224" s="8">
        <f t="shared" si="209"/>
        <v>439.72028311214211</v>
      </c>
      <c r="P224" s="11">
        <f>IF(O224&gt;$P$5,1,0)</f>
        <v>1</v>
      </c>
      <c r="Q224" s="11">
        <f>IF(O224&gt;$Q$5,1,0)</f>
        <v>1</v>
      </c>
      <c r="R224" s="11"/>
      <c r="S224" s="12">
        <f t="shared" si="210"/>
        <v>40487</v>
      </c>
      <c r="T224" s="9" t="str">
        <f t="shared" si="204"/>
        <v/>
      </c>
      <c r="U224" s="9">
        <f t="shared" si="205"/>
        <v>0</v>
      </c>
      <c r="W224" s="1">
        <v>40487</v>
      </c>
      <c r="X224" s="3">
        <v>0</v>
      </c>
      <c r="Z224" s="12">
        <f t="shared" si="211"/>
        <v>40487</v>
      </c>
      <c r="AA224" s="21" t="str">
        <f t="shared" si="212"/>
        <v/>
      </c>
      <c r="AB224" s="21">
        <f t="shared" si="213"/>
        <v>0</v>
      </c>
      <c r="AK224" s="12">
        <v>41767</v>
      </c>
      <c r="AL224" s="2">
        <v>442.57666</v>
      </c>
      <c r="AM224" s="10">
        <f t="shared" si="206"/>
        <v>3.3803418679894844E-2</v>
      </c>
      <c r="AN224" s="39">
        <f t="shared" si="184"/>
        <v>41768</v>
      </c>
      <c r="AO224" s="40">
        <f t="shared" si="207"/>
        <v>0</v>
      </c>
      <c r="AS224" s="4">
        <f t="shared" si="216"/>
        <v>40487</v>
      </c>
      <c r="AT224" s="3">
        <f t="shared" si="217"/>
        <v>0</v>
      </c>
      <c r="AU224" t="str">
        <f t="shared" si="185"/>
        <v/>
      </c>
      <c r="AV224" t="str">
        <f t="shared" si="186"/>
        <v/>
      </c>
      <c r="AW224" t="str">
        <f t="shared" si="187"/>
        <v/>
      </c>
      <c r="AY224" s="12">
        <f t="shared" si="222"/>
        <v>40487</v>
      </c>
      <c r="AZ224" s="2">
        <f t="shared" si="171"/>
        <v>0</v>
      </c>
      <c r="BA224" s="2">
        <f t="shared" si="172"/>
        <v>1</v>
      </c>
      <c r="BB224" s="51" t="str">
        <f t="shared" si="215"/>
        <v/>
      </c>
      <c r="BC224" s="9">
        <f t="shared" si="218"/>
        <v>0.1</v>
      </c>
      <c r="BD224" s="9" t="str">
        <f t="shared" si="219"/>
        <v/>
      </c>
      <c r="BE224" s="9" t="str">
        <f t="shared" si="220"/>
        <v/>
      </c>
      <c r="BG224" s="4">
        <f t="shared" si="188"/>
        <v>40487</v>
      </c>
      <c r="BH224" s="45">
        <f t="shared" si="189"/>
        <v>0.1</v>
      </c>
      <c r="BI224" s="45" t="str">
        <f t="shared" si="190"/>
        <v/>
      </c>
      <c r="BJ224" s="45" t="str">
        <f t="shared" si="191"/>
        <v/>
      </c>
      <c r="BN224" s="4">
        <f t="shared" si="192"/>
        <v>40487</v>
      </c>
      <c r="BO224" s="45">
        <f t="shared" si="193"/>
        <v>0.1</v>
      </c>
      <c r="BS224" s="12">
        <v>41767</v>
      </c>
      <c r="BT224" s="2">
        <v>442.57666</v>
      </c>
      <c r="BU224" s="10">
        <f t="shared" si="208"/>
        <v>3.3029583433477075E-2</v>
      </c>
      <c r="BV224" s="58">
        <f t="shared" si="194"/>
        <v>0</v>
      </c>
      <c r="BW224" s="58">
        <f t="shared" si="195"/>
        <v>0</v>
      </c>
      <c r="BX224" s="44">
        <f t="shared" si="196"/>
        <v>0</v>
      </c>
      <c r="BY224" s="44"/>
      <c r="BZ224" s="44">
        <f t="shared" si="201"/>
        <v>14.15073000000001</v>
      </c>
      <c r="CB224" s="46">
        <f t="shared" si="177"/>
        <v>40487</v>
      </c>
      <c r="CC224" s="9">
        <f t="shared" si="178"/>
        <v>0</v>
      </c>
      <c r="CD224" s="2">
        <f t="shared" si="179"/>
        <v>1</v>
      </c>
      <c r="CE224" s="61">
        <f t="shared" si="221"/>
        <v>0</v>
      </c>
      <c r="CF224" s="9">
        <f t="shared" si="197"/>
        <v>0.1</v>
      </c>
      <c r="CG224" s="9" t="str">
        <f t="shared" si="198"/>
        <v/>
      </c>
      <c r="CH224" s="9" t="str">
        <f t="shared" si="199"/>
        <v/>
      </c>
      <c r="CJ224" s="4">
        <f t="shared" si="214"/>
        <v>40487</v>
      </c>
      <c r="CK224" s="3">
        <f t="shared" si="200"/>
        <v>0.1</v>
      </c>
    </row>
    <row r="225" spans="1:89" x14ac:dyDescent="0.25">
      <c r="A225" s="1">
        <v>40489.958333333336</v>
      </c>
      <c r="B225" s="3">
        <v>7.5019230769230805E-4</v>
      </c>
      <c r="C225">
        <f t="shared" si="180"/>
        <v>1</v>
      </c>
      <c r="D225">
        <f t="shared" si="181"/>
        <v>1</v>
      </c>
      <c r="E225">
        <f t="shared" si="182"/>
        <v>1</v>
      </c>
      <c r="F225">
        <f t="shared" si="183"/>
        <v>0.1</v>
      </c>
      <c r="H225" s="4">
        <f t="shared" si="174"/>
        <v>40489.958333333336</v>
      </c>
      <c r="I225">
        <f t="shared" si="175"/>
        <v>1</v>
      </c>
      <c r="J225">
        <f t="shared" si="176"/>
        <v>0.1</v>
      </c>
      <c r="L225" s="7">
        <v>40488</v>
      </c>
      <c r="M225" s="9">
        <v>0.25</v>
      </c>
      <c r="N225" s="10">
        <f t="shared" si="202"/>
        <v>0.31578947368421051</v>
      </c>
      <c r="O225" s="8">
        <f t="shared" si="209"/>
        <v>17803543.301874131</v>
      </c>
      <c r="P225" s="11">
        <f t="shared" ref="P225:P288" si="223">IF(O225&gt;$P$5,1,0)</f>
        <v>1</v>
      </c>
      <c r="Q225" s="11">
        <f t="shared" ref="Q225:Q288" si="224">IF(O225&gt;$Q$5,1,0)</f>
        <v>1</v>
      </c>
      <c r="R225" s="11"/>
      <c r="S225" s="12">
        <f t="shared" si="210"/>
        <v>40489.958333333336</v>
      </c>
      <c r="T225" s="9" t="str">
        <f t="shared" si="204"/>
        <v/>
      </c>
      <c r="U225" s="9">
        <f t="shared" si="205"/>
        <v>7.5019230769230805E-4</v>
      </c>
      <c r="W225" s="1">
        <v>40489.958333333336</v>
      </c>
      <c r="X225" s="3">
        <v>0.3901</v>
      </c>
      <c r="Z225" s="12">
        <f t="shared" si="211"/>
        <v>40489.958333333336</v>
      </c>
      <c r="AA225" s="21" t="str">
        <f t="shared" si="212"/>
        <v/>
      </c>
      <c r="AB225" s="21">
        <f t="shared" si="213"/>
        <v>0.3901</v>
      </c>
      <c r="AK225" s="12">
        <v>41768</v>
      </c>
      <c r="AL225" s="2">
        <v>439.04</v>
      </c>
      <c r="AM225" s="10">
        <f t="shared" si="206"/>
        <v>-8.2550092147783485E-3</v>
      </c>
      <c r="AN225" s="39">
        <f t="shared" si="184"/>
        <v>41769</v>
      </c>
      <c r="AO225" s="40">
        <f t="shared" si="207"/>
        <v>0</v>
      </c>
      <c r="AS225" s="4">
        <f t="shared" si="216"/>
        <v>40489.958333333336</v>
      </c>
      <c r="AT225" s="3">
        <f t="shared" si="217"/>
        <v>0.3901</v>
      </c>
      <c r="AU225" t="str">
        <f t="shared" si="185"/>
        <v/>
      </c>
      <c r="AV225" t="str">
        <f t="shared" si="186"/>
        <v/>
      </c>
      <c r="AW225" t="str">
        <f t="shared" si="187"/>
        <v/>
      </c>
      <c r="AY225" s="12">
        <f t="shared" si="222"/>
        <v>40489.958333333336</v>
      </c>
      <c r="AZ225" s="2">
        <f t="shared" si="171"/>
        <v>7.5019230769230805E-4</v>
      </c>
      <c r="BA225" s="2">
        <f t="shared" si="172"/>
        <v>1</v>
      </c>
      <c r="BB225" s="51" t="str">
        <f t="shared" si="215"/>
        <v/>
      </c>
      <c r="BC225" s="9">
        <f t="shared" si="218"/>
        <v>0.1</v>
      </c>
      <c r="BD225" s="9" t="str">
        <f t="shared" si="219"/>
        <v/>
      </c>
      <c r="BE225" s="9" t="str">
        <f t="shared" si="220"/>
        <v/>
      </c>
      <c r="BG225" s="4">
        <f t="shared" si="188"/>
        <v>40489.958333333336</v>
      </c>
      <c r="BH225" s="45">
        <f t="shared" si="189"/>
        <v>0.1</v>
      </c>
      <c r="BI225" s="45" t="str">
        <f t="shared" si="190"/>
        <v/>
      </c>
      <c r="BJ225" s="45" t="str">
        <f t="shared" si="191"/>
        <v/>
      </c>
      <c r="BN225" s="4">
        <f t="shared" si="192"/>
        <v>40489.958333333336</v>
      </c>
      <c r="BO225" s="45">
        <f t="shared" si="193"/>
        <v>0.1</v>
      </c>
      <c r="BS225" s="12">
        <v>41768</v>
      </c>
      <c r="BT225" s="2">
        <v>439.04</v>
      </c>
      <c r="BU225" s="10">
        <f t="shared" si="208"/>
        <v>-7.9910675813767117E-3</v>
      </c>
      <c r="BV225" s="58">
        <f t="shared" si="194"/>
        <v>0</v>
      </c>
      <c r="BW225" s="58">
        <f t="shared" si="195"/>
        <v>0</v>
      </c>
      <c r="BX225" s="44">
        <f t="shared" si="196"/>
        <v>0</v>
      </c>
      <c r="BY225" s="44"/>
      <c r="BZ225" s="44">
        <f t="shared" si="201"/>
        <v>-3.5366599999999835</v>
      </c>
      <c r="CB225" s="46">
        <f t="shared" si="177"/>
        <v>40489.958333333336</v>
      </c>
      <c r="CC225" s="9">
        <f t="shared" si="178"/>
        <v>7.5019230769230805E-4</v>
      </c>
      <c r="CD225" s="2">
        <f t="shared" si="179"/>
        <v>1</v>
      </c>
      <c r="CE225" s="61">
        <f t="shared" si="221"/>
        <v>0</v>
      </c>
      <c r="CF225" s="9">
        <f t="shared" si="197"/>
        <v>0.1</v>
      </c>
      <c r="CG225" s="9" t="str">
        <f t="shared" si="198"/>
        <v/>
      </c>
      <c r="CH225" s="9" t="str">
        <f t="shared" si="199"/>
        <v/>
      </c>
      <c r="CJ225" s="4">
        <f t="shared" si="214"/>
        <v>40489.958333333336</v>
      </c>
      <c r="CK225" s="3">
        <f t="shared" si="200"/>
        <v>0.1</v>
      </c>
    </row>
    <row r="226" spans="1:89" x14ac:dyDescent="0.25">
      <c r="A226" s="1">
        <v>40492.958333333336</v>
      </c>
      <c r="B226" s="3">
        <v>0</v>
      </c>
      <c r="C226">
        <f t="shared" si="180"/>
        <v>1</v>
      </c>
      <c r="D226">
        <f t="shared" si="181"/>
        <v>1</v>
      </c>
      <c r="E226">
        <f t="shared" si="182"/>
        <v>1</v>
      </c>
      <c r="F226">
        <f t="shared" si="183"/>
        <v>0.1</v>
      </c>
      <c r="H226" s="4">
        <f t="shared" si="174"/>
        <v>40492.958333333336</v>
      </c>
      <c r="I226">
        <f t="shared" si="175"/>
        <v>1</v>
      </c>
      <c r="J226">
        <f t="shared" si="176"/>
        <v>0.1</v>
      </c>
      <c r="L226" s="7">
        <v>40490.958333333336</v>
      </c>
      <c r="M226" s="9">
        <v>0.36</v>
      </c>
      <c r="N226" s="10">
        <f t="shared" si="202"/>
        <v>0.7142857142857143</v>
      </c>
      <c r="O226" s="8">
        <f t="shared" si="209"/>
        <v>173804773623673.66</v>
      </c>
      <c r="P226" s="11">
        <f t="shared" si="223"/>
        <v>1</v>
      </c>
      <c r="Q226" s="11">
        <f t="shared" si="224"/>
        <v>1</v>
      </c>
      <c r="R226" s="11"/>
      <c r="S226" s="12">
        <f t="shared" si="210"/>
        <v>40492.958333333336</v>
      </c>
      <c r="T226" s="9" t="str">
        <f t="shared" si="204"/>
        <v/>
      </c>
      <c r="U226" s="9">
        <f t="shared" si="205"/>
        <v>0</v>
      </c>
      <c r="W226" s="1">
        <v>40492.958333333336</v>
      </c>
      <c r="X226" s="3">
        <v>0</v>
      </c>
      <c r="Z226" s="12">
        <f t="shared" si="211"/>
        <v>40492.958333333336</v>
      </c>
      <c r="AA226" s="21" t="str">
        <f t="shared" si="212"/>
        <v/>
      </c>
      <c r="AB226" s="21">
        <f t="shared" si="213"/>
        <v>0</v>
      </c>
      <c r="AK226" s="12">
        <v>41769</v>
      </c>
      <c r="AL226" s="2">
        <v>449.04333000000003</v>
      </c>
      <c r="AM226" s="10">
        <f t="shared" si="206"/>
        <v>2.2602479760229572E-2</v>
      </c>
      <c r="AN226" s="39">
        <f t="shared" si="184"/>
        <v>41770</v>
      </c>
      <c r="AO226" s="40">
        <f t="shared" si="207"/>
        <v>0</v>
      </c>
      <c r="AS226" s="4">
        <f t="shared" si="216"/>
        <v>40492.958333333336</v>
      </c>
      <c r="AT226" s="3">
        <f t="shared" si="217"/>
        <v>0</v>
      </c>
      <c r="AU226" t="str">
        <f t="shared" si="185"/>
        <v/>
      </c>
      <c r="AV226" t="str">
        <f t="shared" si="186"/>
        <v/>
      </c>
      <c r="AW226" t="str">
        <f t="shared" si="187"/>
        <v/>
      </c>
      <c r="AY226" s="12">
        <f t="shared" si="222"/>
        <v>40492.958333333336</v>
      </c>
      <c r="AZ226" s="2">
        <f t="shared" si="171"/>
        <v>0</v>
      </c>
      <c r="BA226" s="2">
        <f t="shared" si="172"/>
        <v>1</v>
      </c>
      <c r="BB226" s="51" t="str">
        <f t="shared" si="215"/>
        <v/>
      </c>
      <c r="BC226" s="9">
        <f t="shared" si="218"/>
        <v>0.1</v>
      </c>
      <c r="BD226" s="9" t="str">
        <f t="shared" si="219"/>
        <v/>
      </c>
      <c r="BE226" s="9" t="str">
        <f t="shared" si="220"/>
        <v/>
      </c>
      <c r="BG226" s="4">
        <f t="shared" si="188"/>
        <v>40492.958333333336</v>
      </c>
      <c r="BH226" s="45">
        <f t="shared" si="189"/>
        <v>0.1</v>
      </c>
      <c r="BI226" s="45" t="str">
        <f t="shared" si="190"/>
        <v/>
      </c>
      <c r="BJ226" s="45" t="str">
        <f t="shared" si="191"/>
        <v/>
      </c>
      <c r="BN226" s="4">
        <f t="shared" si="192"/>
        <v>40492.958333333336</v>
      </c>
      <c r="BO226" s="45">
        <f t="shared" si="193"/>
        <v>0.1</v>
      </c>
      <c r="BS226" s="12">
        <v>41769</v>
      </c>
      <c r="BT226" s="2">
        <v>449.04333000000003</v>
      </c>
      <c r="BU226" s="10">
        <f t="shared" si="208"/>
        <v>2.2784552660349865E-2</v>
      </c>
      <c r="BV226" s="58">
        <f t="shared" si="194"/>
        <v>0</v>
      </c>
      <c r="BW226" s="58">
        <f t="shared" si="195"/>
        <v>0</v>
      </c>
      <c r="BX226" s="44">
        <f t="shared" si="196"/>
        <v>0</v>
      </c>
      <c r="BY226" s="44"/>
      <c r="BZ226" s="44">
        <f t="shared" si="201"/>
        <v>10.003330000000005</v>
      </c>
      <c r="CB226" s="46">
        <f t="shared" si="177"/>
        <v>40492.958333333336</v>
      </c>
      <c r="CC226" s="9">
        <f t="shared" si="178"/>
        <v>0</v>
      </c>
      <c r="CD226" s="2">
        <f t="shared" si="179"/>
        <v>1</v>
      </c>
      <c r="CE226" s="61">
        <f t="shared" si="221"/>
        <v>0</v>
      </c>
      <c r="CF226" s="9">
        <f t="shared" si="197"/>
        <v>0.1</v>
      </c>
      <c r="CG226" s="9" t="str">
        <f t="shared" si="198"/>
        <v/>
      </c>
      <c r="CH226" s="9" t="str">
        <f t="shared" si="199"/>
        <v/>
      </c>
      <c r="CJ226" s="4">
        <f t="shared" si="214"/>
        <v>40492.958333333336</v>
      </c>
      <c r="CK226" s="3">
        <f t="shared" si="200"/>
        <v>0.1</v>
      </c>
    </row>
    <row r="227" spans="1:89" x14ac:dyDescent="0.25">
      <c r="A227" s="1">
        <v>40495.958333333336</v>
      </c>
      <c r="B227" s="3">
        <v>0</v>
      </c>
      <c r="C227">
        <f t="shared" si="180"/>
        <v>1</v>
      </c>
      <c r="D227">
        <f t="shared" si="181"/>
        <v>1</v>
      </c>
      <c r="E227">
        <f t="shared" si="182"/>
        <v>1</v>
      </c>
      <c r="F227">
        <f t="shared" si="183"/>
        <v>0.1</v>
      </c>
      <c r="H227" s="4">
        <f t="shared" si="174"/>
        <v>40495.958333333336</v>
      </c>
      <c r="I227">
        <f t="shared" si="175"/>
        <v>1</v>
      </c>
      <c r="J227">
        <f t="shared" si="176"/>
        <v>0.1</v>
      </c>
      <c r="L227" s="7">
        <v>40493.958333333336</v>
      </c>
      <c r="M227" s="9">
        <v>0.24</v>
      </c>
      <c r="N227" s="10">
        <f t="shared" si="202"/>
        <v>-4.0000000000000036E-2</v>
      </c>
      <c r="O227" s="8">
        <f t="shared" si="209"/>
        <v>-0.91653584326829252</v>
      </c>
      <c r="P227" s="11">
        <f t="shared" si="223"/>
        <v>0</v>
      </c>
      <c r="Q227" s="11">
        <f t="shared" si="224"/>
        <v>0</v>
      </c>
      <c r="R227" s="11"/>
      <c r="S227" s="12">
        <f t="shared" si="210"/>
        <v>40495.958333333336</v>
      </c>
      <c r="T227" s="9">
        <f t="shared" si="204"/>
        <v>0</v>
      </c>
      <c r="U227" s="9" t="str">
        <f t="shared" si="205"/>
        <v/>
      </c>
      <c r="W227" s="1">
        <v>40495.958333333336</v>
      </c>
      <c r="X227" s="3">
        <v>0</v>
      </c>
      <c r="Z227" s="12">
        <f t="shared" si="211"/>
        <v>40495.958333333336</v>
      </c>
      <c r="AA227" s="21">
        <f t="shared" si="212"/>
        <v>0</v>
      </c>
      <c r="AB227" s="21" t="str">
        <f t="shared" si="213"/>
        <v/>
      </c>
      <c r="AK227" s="12">
        <v>41770</v>
      </c>
      <c r="AL227" s="2">
        <v>449.74166000000002</v>
      </c>
      <c r="AM227" s="10">
        <f t="shared" si="206"/>
        <v>1.5905840014577225E-3</v>
      </c>
      <c r="AN227" s="39">
        <f t="shared" si="184"/>
        <v>41771</v>
      </c>
      <c r="AO227" s="40">
        <f t="shared" si="207"/>
        <v>0</v>
      </c>
      <c r="AS227" s="4">
        <f t="shared" si="216"/>
        <v>40495.958333333336</v>
      </c>
      <c r="AT227" s="3">
        <f t="shared" si="217"/>
        <v>0</v>
      </c>
      <c r="AU227" t="str">
        <f t="shared" si="185"/>
        <v/>
      </c>
      <c r="AV227" t="str">
        <f t="shared" si="186"/>
        <v/>
      </c>
      <c r="AW227" t="str">
        <f t="shared" si="187"/>
        <v/>
      </c>
      <c r="AY227" s="12">
        <f t="shared" si="222"/>
        <v>40495.958333333336</v>
      </c>
      <c r="AZ227" s="2">
        <f t="shared" si="171"/>
        <v>0</v>
      </c>
      <c r="BA227" s="2">
        <f t="shared" si="172"/>
        <v>1</v>
      </c>
      <c r="BB227" s="51" t="str">
        <f t="shared" si="215"/>
        <v/>
      </c>
      <c r="BC227" s="9">
        <f t="shared" si="218"/>
        <v>0.1</v>
      </c>
      <c r="BD227" s="9" t="str">
        <f t="shared" si="219"/>
        <v/>
      </c>
      <c r="BE227" s="9" t="str">
        <f t="shared" si="220"/>
        <v/>
      </c>
      <c r="BG227" s="4">
        <f t="shared" si="188"/>
        <v>40495.958333333336</v>
      </c>
      <c r="BH227" s="45">
        <f t="shared" si="189"/>
        <v>0.1</v>
      </c>
      <c r="BI227" s="45" t="str">
        <f t="shared" si="190"/>
        <v/>
      </c>
      <c r="BJ227" s="45" t="str">
        <f t="shared" si="191"/>
        <v/>
      </c>
      <c r="BN227" s="4">
        <f t="shared" si="192"/>
        <v>40495.958333333336</v>
      </c>
      <c r="BO227" s="45">
        <f t="shared" si="193"/>
        <v>0.1</v>
      </c>
      <c r="BS227" s="12">
        <v>41770</v>
      </c>
      <c r="BT227" s="2">
        <v>449.74166000000002</v>
      </c>
      <c r="BU227" s="10">
        <f t="shared" si="208"/>
        <v>1.5551505909240397E-3</v>
      </c>
      <c r="BV227" s="58">
        <f t="shared" si="194"/>
        <v>0</v>
      </c>
      <c r="BW227" s="58">
        <f t="shared" si="195"/>
        <v>0</v>
      </c>
      <c r="BX227" s="44">
        <f t="shared" si="196"/>
        <v>0</v>
      </c>
      <c r="BY227" s="44"/>
      <c r="BZ227" s="44">
        <f t="shared" si="201"/>
        <v>0.69832999999999856</v>
      </c>
      <c r="CB227" s="46">
        <f t="shared" si="177"/>
        <v>40495.958333333336</v>
      </c>
      <c r="CC227" s="9">
        <f t="shared" si="178"/>
        <v>0</v>
      </c>
      <c r="CD227" s="2">
        <f t="shared" si="179"/>
        <v>1</v>
      </c>
      <c r="CE227" s="61">
        <f t="shared" si="221"/>
        <v>0</v>
      </c>
      <c r="CF227" s="9">
        <f t="shared" si="197"/>
        <v>0.1</v>
      </c>
      <c r="CG227" s="9" t="str">
        <f t="shared" si="198"/>
        <v/>
      </c>
      <c r="CH227" s="9" t="str">
        <f t="shared" si="199"/>
        <v/>
      </c>
      <c r="CJ227" s="4">
        <f t="shared" si="214"/>
        <v>40495.958333333336</v>
      </c>
      <c r="CK227" s="3">
        <f t="shared" si="200"/>
        <v>0.1</v>
      </c>
    </row>
    <row r="228" spans="1:89" x14ac:dyDescent="0.25">
      <c r="A228" s="1">
        <v>40498.958333333336</v>
      </c>
      <c r="B228" s="3">
        <v>0</v>
      </c>
      <c r="C228">
        <f t="shared" si="180"/>
        <v>1</v>
      </c>
      <c r="D228">
        <f t="shared" si="181"/>
        <v>1</v>
      </c>
      <c r="E228">
        <f t="shared" si="182"/>
        <v>1</v>
      </c>
      <c r="F228">
        <f t="shared" si="183"/>
        <v>0.1</v>
      </c>
      <c r="H228" s="4">
        <f t="shared" si="174"/>
        <v>40498.958333333336</v>
      </c>
      <c r="I228">
        <f t="shared" si="175"/>
        <v>1</v>
      </c>
      <c r="J228">
        <f t="shared" si="176"/>
        <v>0.1</v>
      </c>
      <c r="L228" s="7">
        <v>40496.958333333336</v>
      </c>
      <c r="M228" s="9">
        <v>0.3</v>
      </c>
      <c r="N228" s="10">
        <f t="shared" si="202"/>
        <v>-0.16666666666666666</v>
      </c>
      <c r="O228" s="8">
        <f t="shared" si="209"/>
        <v>-0.99998475452832425</v>
      </c>
      <c r="P228" s="11">
        <f t="shared" si="223"/>
        <v>0</v>
      </c>
      <c r="Q228" s="11">
        <f t="shared" si="224"/>
        <v>0</v>
      </c>
      <c r="R228" s="11"/>
      <c r="S228" s="12">
        <f t="shared" si="210"/>
        <v>40498.958333333336</v>
      </c>
      <c r="T228" s="9">
        <f t="shared" si="204"/>
        <v>0</v>
      </c>
      <c r="U228" s="9" t="str">
        <f t="shared" si="205"/>
        <v/>
      </c>
      <c r="W228" s="1">
        <v>40498.958333333336</v>
      </c>
      <c r="X228" s="3">
        <v>0</v>
      </c>
      <c r="Z228" s="12">
        <f t="shared" si="211"/>
        <v>40498.958333333336</v>
      </c>
      <c r="AA228" s="21">
        <f t="shared" si="212"/>
        <v>0</v>
      </c>
      <c r="AB228" s="21" t="str">
        <f t="shared" si="213"/>
        <v/>
      </c>
      <c r="AK228" s="12">
        <v>41771</v>
      </c>
      <c r="AL228" s="2">
        <v>434.27</v>
      </c>
      <c r="AM228" s="10">
        <f t="shared" si="206"/>
        <v>-3.4454715093975546E-2</v>
      </c>
      <c r="AN228" s="39">
        <f t="shared" si="184"/>
        <v>41772</v>
      </c>
      <c r="AO228" s="40">
        <f t="shared" si="207"/>
        <v>0</v>
      </c>
      <c r="AS228" s="4">
        <f t="shared" si="216"/>
        <v>40498.958333333336</v>
      </c>
      <c r="AT228" s="3">
        <f t="shared" si="217"/>
        <v>0</v>
      </c>
      <c r="AU228" t="str">
        <f t="shared" si="185"/>
        <v/>
      </c>
      <c r="AV228" t="str">
        <f t="shared" si="186"/>
        <v/>
      </c>
      <c r="AW228" t="str">
        <f t="shared" si="187"/>
        <v/>
      </c>
      <c r="AY228" s="12">
        <f t="shared" si="222"/>
        <v>40498.958333333336</v>
      </c>
      <c r="AZ228" s="2">
        <f t="shared" si="171"/>
        <v>0</v>
      </c>
      <c r="BA228" s="2">
        <f t="shared" si="172"/>
        <v>1</v>
      </c>
      <c r="BB228" s="51" t="str">
        <f t="shared" si="215"/>
        <v/>
      </c>
      <c r="BC228" s="9">
        <f t="shared" si="218"/>
        <v>0.1</v>
      </c>
      <c r="BD228" s="9" t="str">
        <f t="shared" si="219"/>
        <v/>
      </c>
      <c r="BE228" s="9" t="str">
        <f t="shared" si="220"/>
        <v/>
      </c>
      <c r="BG228" s="4">
        <f t="shared" si="188"/>
        <v>40498.958333333336</v>
      </c>
      <c r="BH228" s="45">
        <f t="shared" si="189"/>
        <v>0.1</v>
      </c>
      <c r="BI228" s="45" t="str">
        <f t="shared" si="190"/>
        <v/>
      </c>
      <c r="BJ228" s="45" t="str">
        <f t="shared" si="191"/>
        <v/>
      </c>
      <c r="BN228" s="4">
        <f t="shared" si="192"/>
        <v>40498.958333333336</v>
      </c>
      <c r="BO228" s="45">
        <f t="shared" si="193"/>
        <v>0.1</v>
      </c>
      <c r="BS228" s="12">
        <v>41771</v>
      </c>
      <c r="BT228" s="2">
        <v>434.27</v>
      </c>
      <c r="BU228" s="10">
        <f t="shared" si="208"/>
        <v>-3.4401216022549572E-2</v>
      </c>
      <c r="BV228" s="58">
        <f t="shared" si="194"/>
        <v>0</v>
      </c>
      <c r="BW228" s="58">
        <f t="shared" si="195"/>
        <v>0</v>
      </c>
      <c r="BX228" s="44">
        <f t="shared" si="196"/>
        <v>0</v>
      </c>
      <c r="BY228" s="44"/>
      <c r="BZ228" s="44">
        <f t="shared" si="201"/>
        <v>-15.471660000000043</v>
      </c>
      <c r="CB228" s="46">
        <f t="shared" si="177"/>
        <v>40498.958333333336</v>
      </c>
      <c r="CC228" s="9">
        <f t="shared" si="178"/>
        <v>0</v>
      </c>
      <c r="CD228" s="2">
        <f t="shared" si="179"/>
        <v>1</v>
      </c>
      <c r="CE228" s="61">
        <f t="shared" si="221"/>
        <v>0</v>
      </c>
      <c r="CF228" s="9">
        <f t="shared" si="197"/>
        <v>0.1</v>
      </c>
      <c r="CG228" s="9" t="str">
        <f t="shared" si="198"/>
        <v/>
      </c>
      <c r="CH228" s="9" t="str">
        <f t="shared" si="199"/>
        <v/>
      </c>
      <c r="CJ228" s="4">
        <f t="shared" si="214"/>
        <v>40498.958333333336</v>
      </c>
      <c r="CK228" s="3">
        <f t="shared" si="200"/>
        <v>0.1</v>
      </c>
    </row>
    <row r="229" spans="1:89" x14ac:dyDescent="0.25">
      <c r="A229" s="1">
        <v>40501.958333333336</v>
      </c>
      <c r="B229" s="3">
        <v>2.9052804602424501E-5</v>
      </c>
      <c r="C229">
        <f t="shared" si="180"/>
        <v>1</v>
      </c>
      <c r="D229">
        <f t="shared" si="181"/>
        <v>1</v>
      </c>
      <c r="E229">
        <f t="shared" si="182"/>
        <v>1</v>
      </c>
      <c r="F229">
        <f t="shared" si="183"/>
        <v>0.1</v>
      </c>
      <c r="H229" s="4">
        <f t="shared" si="174"/>
        <v>40501.958333333336</v>
      </c>
      <c r="I229">
        <f t="shared" si="175"/>
        <v>1</v>
      </c>
      <c r="J229">
        <f t="shared" si="176"/>
        <v>0.1</v>
      </c>
      <c r="L229" s="7">
        <v>40499.958333333336</v>
      </c>
      <c r="M229" s="9">
        <v>0.28000000000000003</v>
      </c>
      <c r="N229" s="10">
        <f t="shared" si="202"/>
        <v>0.16666666666666682</v>
      </c>
      <c r="O229" s="8">
        <f t="shared" si="209"/>
        <v>11818.425544601672</v>
      </c>
      <c r="P229" s="11">
        <f t="shared" si="223"/>
        <v>1</v>
      </c>
      <c r="Q229" s="11">
        <f t="shared" si="224"/>
        <v>1</v>
      </c>
      <c r="R229" s="11"/>
      <c r="S229" s="12">
        <f t="shared" si="210"/>
        <v>40501.958333333336</v>
      </c>
      <c r="T229" s="9" t="str">
        <f t="shared" si="204"/>
        <v/>
      </c>
      <c r="U229" s="9">
        <f t="shared" si="205"/>
        <v>2.9052804602424501E-5</v>
      </c>
      <c r="W229" s="1">
        <v>40501.958333333336</v>
      </c>
      <c r="X229" s="3">
        <v>0.2828</v>
      </c>
      <c r="Z229" s="12">
        <f t="shared" si="211"/>
        <v>40501.958333333336</v>
      </c>
      <c r="AA229" s="21" t="str">
        <f t="shared" si="212"/>
        <v/>
      </c>
      <c r="AB229" s="21">
        <f t="shared" si="213"/>
        <v>0.2828</v>
      </c>
      <c r="AK229" s="12">
        <v>41772</v>
      </c>
      <c r="AL229" s="2">
        <v>437</v>
      </c>
      <c r="AM229" s="10">
        <f t="shared" si="206"/>
        <v>6.0701514731813329E-3</v>
      </c>
      <c r="AN229" s="39">
        <f t="shared" si="184"/>
        <v>41773</v>
      </c>
      <c r="AO229" s="40">
        <f t="shared" si="207"/>
        <v>0</v>
      </c>
      <c r="AS229" s="4">
        <f t="shared" si="216"/>
        <v>40501.958333333336</v>
      </c>
      <c r="AT229" s="3">
        <f t="shared" si="217"/>
        <v>0.2828</v>
      </c>
      <c r="AU229" t="str">
        <f t="shared" si="185"/>
        <v/>
      </c>
      <c r="AV229" t="str">
        <f t="shared" si="186"/>
        <v/>
      </c>
      <c r="AW229" t="str">
        <f t="shared" si="187"/>
        <v/>
      </c>
      <c r="AY229" s="12">
        <f t="shared" si="222"/>
        <v>40501.958333333336</v>
      </c>
      <c r="AZ229" s="2">
        <f t="shared" ref="AZ229:AZ292" si="225">B229</f>
        <v>2.9052804602424501E-5</v>
      </c>
      <c r="BA229" s="2">
        <f t="shared" ref="BA229:BA292" si="226">D229</f>
        <v>1</v>
      </c>
      <c r="BB229" s="51" t="str">
        <f t="shared" si="215"/>
        <v/>
      </c>
      <c r="BC229" s="9">
        <f t="shared" si="218"/>
        <v>0.1</v>
      </c>
      <c r="BD229" s="9" t="str">
        <f t="shared" si="219"/>
        <v/>
      </c>
      <c r="BE229" s="9" t="str">
        <f t="shared" si="220"/>
        <v/>
      </c>
      <c r="BG229" s="4">
        <f t="shared" si="188"/>
        <v>40501.958333333336</v>
      </c>
      <c r="BH229" s="45">
        <f t="shared" si="189"/>
        <v>0.1</v>
      </c>
      <c r="BI229" s="45" t="str">
        <f t="shared" si="190"/>
        <v/>
      </c>
      <c r="BJ229" s="45" t="str">
        <f t="shared" si="191"/>
        <v/>
      </c>
      <c r="BN229" s="4">
        <f t="shared" si="192"/>
        <v>40501.958333333336</v>
      </c>
      <c r="BO229" s="45">
        <f t="shared" si="193"/>
        <v>0.1</v>
      </c>
      <c r="BS229" s="12">
        <v>41772</v>
      </c>
      <c r="BT229" s="2">
        <v>437</v>
      </c>
      <c r="BU229" s="10">
        <f t="shared" si="208"/>
        <v>6.286411679370019E-3</v>
      </c>
      <c r="BV229" s="58">
        <f t="shared" si="194"/>
        <v>0</v>
      </c>
      <c r="BW229" s="58">
        <f t="shared" si="195"/>
        <v>0</v>
      </c>
      <c r="BX229" s="44">
        <f t="shared" si="196"/>
        <v>0</v>
      </c>
      <c r="BY229" s="44"/>
      <c r="BZ229" s="44">
        <f t="shared" si="201"/>
        <v>2.7300000000000182</v>
      </c>
      <c r="CB229" s="46">
        <f t="shared" si="177"/>
        <v>40501.958333333336</v>
      </c>
      <c r="CC229" s="9">
        <f t="shared" si="178"/>
        <v>2.9052804602424501E-5</v>
      </c>
      <c r="CD229" s="2">
        <f t="shared" si="179"/>
        <v>1</v>
      </c>
      <c r="CE229" s="61">
        <f t="shared" si="221"/>
        <v>0</v>
      </c>
      <c r="CF229" s="9">
        <f t="shared" si="197"/>
        <v>0.1</v>
      </c>
      <c r="CG229" s="9" t="str">
        <f t="shared" si="198"/>
        <v/>
      </c>
      <c r="CH229" s="9" t="str">
        <f t="shared" si="199"/>
        <v/>
      </c>
      <c r="CJ229" s="4">
        <f t="shared" si="214"/>
        <v>40501.958333333336</v>
      </c>
      <c r="CK229" s="3">
        <f t="shared" si="200"/>
        <v>0.1</v>
      </c>
    </row>
    <row r="230" spans="1:89" x14ac:dyDescent="0.25">
      <c r="A230" s="1">
        <v>40504.958333333336</v>
      </c>
      <c r="B230" s="3">
        <v>3.96531791907514E-4</v>
      </c>
      <c r="C230">
        <f t="shared" si="180"/>
        <v>1</v>
      </c>
      <c r="D230">
        <f t="shared" si="181"/>
        <v>1</v>
      </c>
      <c r="E230">
        <f t="shared" si="182"/>
        <v>1</v>
      </c>
      <c r="F230">
        <f t="shared" si="183"/>
        <v>0.1</v>
      </c>
      <c r="H230" s="4">
        <f t="shared" si="174"/>
        <v>40504.958333333336</v>
      </c>
      <c r="I230">
        <f t="shared" si="175"/>
        <v>1</v>
      </c>
      <c r="J230">
        <f t="shared" si="176"/>
        <v>0.1</v>
      </c>
      <c r="L230" s="7">
        <v>40502.958333333336</v>
      </c>
      <c r="M230" s="9">
        <v>0.28999999999999998</v>
      </c>
      <c r="N230" s="10">
        <f t="shared" si="202"/>
        <v>-3.3333333333333368E-2</v>
      </c>
      <c r="O230" s="8">
        <f t="shared" si="209"/>
        <v>-0.87284448239548262</v>
      </c>
      <c r="P230" s="11">
        <f t="shared" si="223"/>
        <v>0</v>
      </c>
      <c r="Q230" s="11">
        <f t="shared" si="224"/>
        <v>0</v>
      </c>
      <c r="R230" s="11"/>
      <c r="S230" s="12">
        <f t="shared" si="210"/>
        <v>40504.958333333336</v>
      </c>
      <c r="T230" s="9">
        <f t="shared" si="204"/>
        <v>3.96531791907514E-4</v>
      </c>
      <c r="U230" s="9" t="str">
        <f t="shared" si="205"/>
        <v/>
      </c>
      <c r="W230" s="1">
        <v>40504.958333333336</v>
      </c>
      <c r="X230" s="3">
        <v>0.13719999999999999</v>
      </c>
      <c r="Z230" s="12">
        <f t="shared" si="211"/>
        <v>40504.958333333336</v>
      </c>
      <c r="AA230" s="21">
        <f t="shared" si="212"/>
        <v>0.13719999999999999</v>
      </c>
      <c r="AB230" s="21" t="str">
        <f t="shared" si="213"/>
        <v/>
      </c>
      <c r="AK230" s="12">
        <v>41773</v>
      </c>
      <c r="AL230" s="2">
        <v>438.88</v>
      </c>
      <c r="AM230" s="10">
        <f t="shared" si="206"/>
        <v>4.3291040136320619E-3</v>
      </c>
      <c r="AN230" s="39">
        <f t="shared" si="184"/>
        <v>41774</v>
      </c>
      <c r="AO230" s="40">
        <f t="shared" si="207"/>
        <v>0</v>
      </c>
      <c r="AS230" s="4">
        <f t="shared" si="216"/>
        <v>40504.958333333336</v>
      </c>
      <c r="AT230" s="3">
        <f t="shared" si="217"/>
        <v>0.13719999999999999</v>
      </c>
      <c r="AU230" t="str">
        <f t="shared" si="185"/>
        <v/>
      </c>
      <c r="AV230" t="str">
        <f t="shared" si="186"/>
        <v/>
      </c>
      <c r="AW230" t="str">
        <f t="shared" si="187"/>
        <v/>
      </c>
      <c r="AY230" s="12">
        <f t="shared" si="222"/>
        <v>40504.958333333336</v>
      </c>
      <c r="AZ230" s="2">
        <f t="shared" si="225"/>
        <v>3.96531791907514E-4</v>
      </c>
      <c r="BA230" s="2">
        <f t="shared" si="226"/>
        <v>1</v>
      </c>
      <c r="BB230" s="51" t="str">
        <f t="shared" si="215"/>
        <v/>
      </c>
      <c r="BC230" s="9">
        <f t="shared" si="218"/>
        <v>0.1</v>
      </c>
      <c r="BD230" s="9" t="str">
        <f t="shared" si="219"/>
        <v/>
      </c>
      <c r="BE230" s="9" t="str">
        <f t="shared" si="220"/>
        <v/>
      </c>
      <c r="BG230" s="4">
        <f t="shared" si="188"/>
        <v>40504.958333333336</v>
      </c>
      <c r="BH230" s="45">
        <f t="shared" si="189"/>
        <v>0.1</v>
      </c>
      <c r="BI230" s="45" t="str">
        <f t="shared" si="190"/>
        <v/>
      </c>
      <c r="BJ230" s="45" t="str">
        <f t="shared" si="191"/>
        <v/>
      </c>
      <c r="BN230" s="4">
        <f t="shared" si="192"/>
        <v>40504.958333333336</v>
      </c>
      <c r="BO230" s="45">
        <f t="shared" si="193"/>
        <v>0.1</v>
      </c>
      <c r="BS230" s="12">
        <v>41773</v>
      </c>
      <c r="BT230" s="2">
        <v>438.88</v>
      </c>
      <c r="BU230" s="10">
        <f t="shared" si="208"/>
        <v>4.302059496567495E-3</v>
      </c>
      <c r="BV230" s="58">
        <f t="shared" si="194"/>
        <v>0</v>
      </c>
      <c r="BW230" s="58">
        <f t="shared" si="195"/>
        <v>0</v>
      </c>
      <c r="BX230" s="44">
        <f t="shared" si="196"/>
        <v>0</v>
      </c>
      <c r="BY230" s="44"/>
      <c r="BZ230" s="44">
        <f t="shared" si="201"/>
        <v>1.8799999999999955</v>
      </c>
      <c r="CB230" s="46">
        <f t="shared" si="177"/>
        <v>40504.958333333336</v>
      </c>
      <c r="CC230" s="9">
        <f t="shared" si="178"/>
        <v>3.96531791907514E-4</v>
      </c>
      <c r="CD230" s="2">
        <f t="shared" si="179"/>
        <v>1</v>
      </c>
      <c r="CE230" s="61">
        <f t="shared" si="221"/>
        <v>0</v>
      </c>
      <c r="CF230" s="9">
        <f t="shared" si="197"/>
        <v>0.1</v>
      </c>
      <c r="CG230" s="9" t="str">
        <f t="shared" si="198"/>
        <v/>
      </c>
      <c r="CH230" s="9" t="str">
        <f t="shared" si="199"/>
        <v/>
      </c>
      <c r="CJ230" s="4">
        <f t="shared" si="214"/>
        <v>40504.958333333336</v>
      </c>
      <c r="CK230" s="3">
        <f t="shared" si="200"/>
        <v>0.1</v>
      </c>
    </row>
    <row r="231" spans="1:89" x14ac:dyDescent="0.25">
      <c r="A231" s="1">
        <v>40507.958333333336</v>
      </c>
      <c r="B231" s="3">
        <v>7.6457564575645799E-5</v>
      </c>
      <c r="C231">
        <f t="shared" si="180"/>
        <v>1</v>
      </c>
      <c r="D231">
        <f t="shared" si="181"/>
        <v>1</v>
      </c>
      <c r="E231">
        <f t="shared" si="182"/>
        <v>1</v>
      </c>
      <c r="F231">
        <f t="shared" si="183"/>
        <v>0.1</v>
      </c>
      <c r="H231" s="4">
        <f t="shared" si="174"/>
        <v>40507.958333333336</v>
      </c>
      <c r="I231">
        <f t="shared" si="175"/>
        <v>1</v>
      </c>
      <c r="J231">
        <f t="shared" si="176"/>
        <v>0.1</v>
      </c>
      <c r="L231" s="7">
        <v>40505.958333333336</v>
      </c>
      <c r="M231" s="9">
        <v>0.28999999999999998</v>
      </c>
      <c r="N231" s="10">
        <f t="shared" si="202"/>
        <v>3.5714285714285546E-2</v>
      </c>
      <c r="O231" s="8">
        <f t="shared" si="209"/>
        <v>7.4546953958073665</v>
      </c>
      <c r="P231" s="11">
        <f t="shared" si="223"/>
        <v>0</v>
      </c>
      <c r="Q231" s="11">
        <f t="shared" si="224"/>
        <v>0</v>
      </c>
      <c r="R231" s="11"/>
      <c r="S231" s="12">
        <f t="shared" si="210"/>
        <v>40507.958333333336</v>
      </c>
      <c r="T231" s="9">
        <f t="shared" si="204"/>
        <v>7.6457564575645799E-5</v>
      </c>
      <c r="U231" s="9" t="str">
        <f t="shared" si="205"/>
        <v/>
      </c>
      <c r="W231" s="1">
        <v>40507.958333333336</v>
      </c>
      <c r="X231" s="3">
        <v>0.1036</v>
      </c>
      <c r="Z231" s="12">
        <f t="shared" si="211"/>
        <v>40507.958333333336</v>
      </c>
      <c r="AA231" s="21">
        <f t="shared" si="212"/>
        <v>0.1036</v>
      </c>
      <c r="AB231" s="21" t="str">
        <f t="shared" si="213"/>
        <v/>
      </c>
      <c r="AK231" s="12">
        <v>41774</v>
      </c>
      <c r="AL231" s="2">
        <v>445.04500000000002</v>
      </c>
      <c r="AM231" s="10">
        <f t="shared" si="206"/>
        <v>1.4107551487414235E-2</v>
      </c>
      <c r="AN231" s="39">
        <f t="shared" si="184"/>
        <v>41775</v>
      </c>
      <c r="AO231" s="40">
        <f t="shared" si="207"/>
        <v>0</v>
      </c>
      <c r="AS231" s="4">
        <f t="shared" si="216"/>
        <v>40507.958333333336</v>
      </c>
      <c r="AT231" s="3">
        <f t="shared" si="217"/>
        <v>0.1036</v>
      </c>
      <c r="AU231" t="str">
        <f t="shared" si="185"/>
        <v/>
      </c>
      <c r="AV231" t="str">
        <f t="shared" si="186"/>
        <v/>
      </c>
      <c r="AW231" t="str">
        <f t="shared" si="187"/>
        <v/>
      </c>
      <c r="AY231" s="12">
        <f t="shared" si="222"/>
        <v>40507.958333333336</v>
      </c>
      <c r="AZ231" s="2">
        <f t="shared" si="225"/>
        <v>7.6457564575645799E-5</v>
      </c>
      <c r="BA231" s="2">
        <f t="shared" si="226"/>
        <v>1</v>
      </c>
      <c r="BB231" s="51" t="str">
        <f t="shared" si="215"/>
        <v/>
      </c>
      <c r="BC231" s="9">
        <f t="shared" si="218"/>
        <v>0.1</v>
      </c>
      <c r="BD231" s="9" t="str">
        <f t="shared" si="219"/>
        <v/>
      </c>
      <c r="BE231" s="9" t="str">
        <f t="shared" si="220"/>
        <v/>
      </c>
      <c r="BG231" s="4">
        <f t="shared" si="188"/>
        <v>40507.958333333336</v>
      </c>
      <c r="BH231" s="45">
        <f t="shared" si="189"/>
        <v>0.1</v>
      </c>
      <c r="BI231" s="45" t="str">
        <f t="shared" si="190"/>
        <v/>
      </c>
      <c r="BJ231" s="45" t="str">
        <f t="shared" si="191"/>
        <v/>
      </c>
      <c r="BN231" s="4">
        <f t="shared" si="192"/>
        <v>40507.958333333336</v>
      </c>
      <c r="BO231" s="45">
        <f t="shared" si="193"/>
        <v>0.1</v>
      </c>
      <c r="BS231" s="12">
        <v>41774</v>
      </c>
      <c r="BT231" s="2">
        <v>445.04500000000002</v>
      </c>
      <c r="BU231" s="10">
        <f t="shared" si="208"/>
        <v>1.4047119941669751E-2</v>
      </c>
      <c r="BV231" s="58">
        <f t="shared" si="194"/>
        <v>0</v>
      </c>
      <c r="BW231" s="58">
        <f t="shared" si="195"/>
        <v>0</v>
      </c>
      <c r="BX231" s="44">
        <f t="shared" si="196"/>
        <v>0</v>
      </c>
      <c r="BY231" s="44"/>
      <c r="BZ231" s="44">
        <f t="shared" si="201"/>
        <v>6.1650000000000205</v>
      </c>
      <c r="CB231" s="46">
        <f t="shared" si="177"/>
        <v>40507.958333333336</v>
      </c>
      <c r="CC231" s="9">
        <f t="shared" si="178"/>
        <v>7.6457564575645799E-5</v>
      </c>
      <c r="CD231" s="2">
        <f t="shared" si="179"/>
        <v>1</v>
      </c>
      <c r="CE231" s="61">
        <f t="shared" si="221"/>
        <v>0</v>
      </c>
      <c r="CF231" s="9">
        <f t="shared" si="197"/>
        <v>0.1</v>
      </c>
      <c r="CG231" s="9" t="str">
        <f t="shared" si="198"/>
        <v/>
      </c>
      <c r="CH231" s="9" t="str">
        <f t="shared" si="199"/>
        <v/>
      </c>
      <c r="CJ231" s="4">
        <f t="shared" si="214"/>
        <v>40507.958333333336</v>
      </c>
      <c r="CK231" s="3">
        <f t="shared" si="200"/>
        <v>0.1</v>
      </c>
    </row>
    <row r="232" spans="1:89" x14ac:dyDescent="0.25">
      <c r="A232" s="1">
        <v>40510.958333333336</v>
      </c>
      <c r="B232" s="3">
        <v>1.7796610169491498E-5</v>
      </c>
      <c r="C232">
        <f t="shared" si="180"/>
        <v>1</v>
      </c>
      <c r="D232">
        <f t="shared" si="181"/>
        <v>1</v>
      </c>
      <c r="E232">
        <f t="shared" si="182"/>
        <v>1</v>
      </c>
      <c r="F232">
        <f t="shared" si="183"/>
        <v>0.1</v>
      </c>
      <c r="H232" s="4">
        <f t="shared" si="174"/>
        <v>40510.958333333336</v>
      </c>
      <c r="I232">
        <f t="shared" si="175"/>
        <v>1</v>
      </c>
      <c r="J232">
        <f t="shared" si="176"/>
        <v>0.1</v>
      </c>
      <c r="L232" s="7">
        <v>40508.958333333336</v>
      </c>
      <c r="M232" s="9">
        <v>0.28999999999999998</v>
      </c>
      <c r="N232" s="10">
        <f t="shared" si="202"/>
        <v>0</v>
      </c>
      <c r="O232" s="8">
        <f t="shared" si="209"/>
        <v>0</v>
      </c>
      <c r="P232" s="11">
        <f t="shared" si="223"/>
        <v>0</v>
      </c>
      <c r="Q232" s="11">
        <f t="shared" si="224"/>
        <v>0</v>
      </c>
      <c r="R232" s="11"/>
      <c r="S232" s="12">
        <f t="shared" si="210"/>
        <v>40510.958333333336</v>
      </c>
      <c r="T232" s="9">
        <f t="shared" si="204"/>
        <v>1.7796610169491498E-5</v>
      </c>
      <c r="U232" s="9" t="str">
        <f t="shared" si="205"/>
        <v/>
      </c>
      <c r="W232" s="1">
        <v>40510.958333333336</v>
      </c>
      <c r="X232" s="3">
        <v>8.3999999999999995E-3</v>
      </c>
      <c r="Z232" s="12">
        <f t="shared" si="211"/>
        <v>40510.958333333336</v>
      </c>
      <c r="AA232" s="21">
        <f t="shared" si="212"/>
        <v>8.3999999999999995E-3</v>
      </c>
      <c r="AB232" s="21" t="str">
        <f t="shared" si="213"/>
        <v/>
      </c>
      <c r="AK232" s="12">
        <v>41775</v>
      </c>
      <c r="AL232" s="2">
        <v>443.18</v>
      </c>
      <c r="AM232" s="10">
        <f t="shared" si="206"/>
        <v>-4.2494531534816105E-3</v>
      </c>
      <c r="AN232" s="39">
        <f t="shared" si="184"/>
        <v>41776</v>
      </c>
      <c r="AO232" s="40">
        <f t="shared" si="207"/>
        <v>0</v>
      </c>
      <c r="AS232" s="4">
        <f t="shared" si="216"/>
        <v>40510.958333333336</v>
      </c>
      <c r="AT232" s="3">
        <f t="shared" si="217"/>
        <v>8.3999999999999995E-3</v>
      </c>
      <c r="AU232" t="str">
        <f t="shared" si="185"/>
        <v/>
      </c>
      <c r="AV232" t="str">
        <f t="shared" si="186"/>
        <v/>
      </c>
      <c r="AW232" t="str">
        <f t="shared" si="187"/>
        <v/>
      </c>
      <c r="AY232" s="12">
        <f t="shared" si="222"/>
        <v>40510.958333333336</v>
      </c>
      <c r="AZ232" s="2">
        <f t="shared" si="225"/>
        <v>1.7796610169491498E-5</v>
      </c>
      <c r="BA232" s="2">
        <f t="shared" si="226"/>
        <v>1</v>
      </c>
      <c r="BB232" s="51" t="str">
        <f t="shared" si="215"/>
        <v/>
      </c>
      <c r="BC232" s="9">
        <f t="shared" si="218"/>
        <v>0.1</v>
      </c>
      <c r="BD232" s="9" t="str">
        <f t="shared" si="219"/>
        <v/>
      </c>
      <c r="BE232" s="9" t="str">
        <f t="shared" si="220"/>
        <v/>
      </c>
      <c r="BG232" s="4">
        <f t="shared" si="188"/>
        <v>40510.958333333336</v>
      </c>
      <c r="BH232" s="45">
        <f t="shared" si="189"/>
        <v>0.1</v>
      </c>
      <c r="BI232" s="45" t="str">
        <f t="shared" si="190"/>
        <v/>
      </c>
      <c r="BJ232" s="45" t="str">
        <f t="shared" si="191"/>
        <v/>
      </c>
      <c r="BN232" s="4">
        <f t="shared" si="192"/>
        <v>40510.958333333336</v>
      </c>
      <c r="BO232" s="45">
        <f t="shared" si="193"/>
        <v>0.1</v>
      </c>
      <c r="BS232" s="12">
        <v>41775</v>
      </c>
      <c r="BT232" s="2">
        <v>443.18</v>
      </c>
      <c r="BU232" s="10">
        <f t="shared" si="208"/>
        <v>-4.1905874686829622E-3</v>
      </c>
      <c r="BV232" s="58">
        <f t="shared" si="194"/>
        <v>0</v>
      </c>
      <c r="BW232" s="58">
        <f t="shared" si="195"/>
        <v>0</v>
      </c>
      <c r="BX232" s="44">
        <f t="shared" si="196"/>
        <v>0</v>
      </c>
      <c r="BY232" s="44"/>
      <c r="BZ232" s="44">
        <f t="shared" si="201"/>
        <v>-1.8650000000000091</v>
      </c>
      <c r="CB232" s="46">
        <f t="shared" si="177"/>
        <v>40510.958333333336</v>
      </c>
      <c r="CC232" s="9">
        <f t="shared" si="178"/>
        <v>1.7796610169491498E-5</v>
      </c>
      <c r="CD232" s="2">
        <f t="shared" si="179"/>
        <v>1</v>
      </c>
      <c r="CE232" s="61">
        <f t="shared" si="221"/>
        <v>0</v>
      </c>
      <c r="CF232" s="9">
        <f t="shared" si="197"/>
        <v>0.1</v>
      </c>
      <c r="CG232" s="9" t="str">
        <f t="shared" si="198"/>
        <v/>
      </c>
      <c r="CH232" s="9" t="str">
        <f t="shared" si="199"/>
        <v/>
      </c>
      <c r="CJ232" s="4">
        <f t="shared" si="214"/>
        <v>40510.958333333336</v>
      </c>
      <c r="CK232" s="3">
        <f t="shared" si="200"/>
        <v>0.1</v>
      </c>
    </row>
    <row r="233" spans="1:89" x14ac:dyDescent="0.25">
      <c r="A233" s="1">
        <v>40513.958333333336</v>
      </c>
      <c r="B233" s="3">
        <v>2.9870129870129899E-5</v>
      </c>
      <c r="C233">
        <f t="shared" si="180"/>
        <v>1</v>
      </c>
      <c r="D233">
        <f t="shared" si="181"/>
        <v>1</v>
      </c>
      <c r="E233">
        <f t="shared" si="182"/>
        <v>1</v>
      </c>
      <c r="F233">
        <f t="shared" si="183"/>
        <v>0.1</v>
      </c>
      <c r="H233" s="4">
        <f t="shared" si="174"/>
        <v>40513.958333333336</v>
      </c>
      <c r="I233">
        <f t="shared" si="175"/>
        <v>1</v>
      </c>
      <c r="J233">
        <f t="shared" si="176"/>
        <v>0.1</v>
      </c>
      <c r="L233" s="7">
        <v>40511.958333333336</v>
      </c>
      <c r="M233" s="9">
        <v>0.28000000000000003</v>
      </c>
      <c r="N233" s="10">
        <f t="shared" si="202"/>
        <v>-3.4482758620689495E-2</v>
      </c>
      <c r="O233" s="8">
        <f t="shared" si="209"/>
        <v>-0.88172252775707372</v>
      </c>
      <c r="P233" s="11">
        <f t="shared" si="223"/>
        <v>0</v>
      </c>
      <c r="Q233" s="11">
        <f t="shared" si="224"/>
        <v>0</v>
      </c>
      <c r="R233" s="11"/>
      <c r="S233" s="12">
        <f t="shared" si="210"/>
        <v>40513.958333333336</v>
      </c>
      <c r="T233" s="9">
        <f t="shared" si="204"/>
        <v>2.9870129870129899E-5</v>
      </c>
      <c r="U233" s="9" t="str">
        <f t="shared" si="205"/>
        <v/>
      </c>
      <c r="W233" s="1">
        <v>40513.958333333336</v>
      </c>
      <c r="X233" s="3">
        <v>1.38E-2</v>
      </c>
      <c r="Z233" s="12">
        <f t="shared" si="211"/>
        <v>40513.958333333336</v>
      </c>
      <c r="AA233" s="21">
        <f t="shared" si="212"/>
        <v>1.38E-2</v>
      </c>
      <c r="AB233" s="21" t="str">
        <f t="shared" si="213"/>
        <v/>
      </c>
      <c r="AK233" s="12">
        <v>41776</v>
      </c>
      <c r="AL233" s="2">
        <v>445.60665999999998</v>
      </c>
      <c r="AM233" s="10">
        <f t="shared" si="206"/>
        <v>5.4526171510745425E-3</v>
      </c>
      <c r="AN233" s="39">
        <f t="shared" si="184"/>
        <v>41777</v>
      </c>
      <c r="AO233" s="40">
        <f t="shared" si="207"/>
        <v>0</v>
      </c>
      <c r="AS233" s="4">
        <f t="shared" si="216"/>
        <v>40513.958333333336</v>
      </c>
      <c r="AT233" s="3">
        <f t="shared" si="217"/>
        <v>1.38E-2</v>
      </c>
      <c r="AU233" t="str">
        <f t="shared" si="185"/>
        <v/>
      </c>
      <c r="AV233" t="str">
        <f t="shared" si="186"/>
        <v/>
      </c>
      <c r="AW233" t="str">
        <f t="shared" si="187"/>
        <v/>
      </c>
      <c r="AY233" s="12">
        <f t="shared" si="222"/>
        <v>40513.958333333336</v>
      </c>
      <c r="AZ233" s="2">
        <f t="shared" si="225"/>
        <v>2.9870129870129899E-5</v>
      </c>
      <c r="BA233" s="2">
        <f t="shared" si="226"/>
        <v>1</v>
      </c>
      <c r="BB233" s="51" t="str">
        <f t="shared" si="215"/>
        <v/>
      </c>
      <c r="BC233" s="9">
        <f t="shared" si="218"/>
        <v>0.1</v>
      </c>
      <c r="BD233" s="9" t="str">
        <f t="shared" si="219"/>
        <v/>
      </c>
      <c r="BE233" s="9" t="str">
        <f t="shared" si="220"/>
        <v/>
      </c>
      <c r="BG233" s="4">
        <f t="shared" si="188"/>
        <v>40513.958333333336</v>
      </c>
      <c r="BH233" s="45">
        <f t="shared" si="189"/>
        <v>0.1</v>
      </c>
      <c r="BI233" s="45" t="str">
        <f t="shared" si="190"/>
        <v/>
      </c>
      <c r="BJ233" s="45" t="str">
        <f t="shared" si="191"/>
        <v/>
      </c>
      <c r="BN233" s="4">
        <f t="shared" si="192"/>
        <v>40513.958333333336</v>
      </c>
      <c r="BO233" s="45">
        <f t="shared" si="193"/>
        <v>0.1</v>
      </c>
      <c r="BS233" s="12">
        <v>41776</v>
      </c>
      <c r="BT233" s="2">
        <v>445.60665999999998</v>
      </c>
      <c r="BU233" s="10">
        <f t="shared" si="208"/>
        <v>5.475562976668554E-3</v>
      </c>
      <c r="BV233" s="58">
        <f t="shared" si="194"/>
        <v>0</v>
      </c>
      <c r="BW233" s="58">
        <f t="shared" si="195"/>
        <v>0</v>
      </c>
      <c r="BX233" s="44">
        <f t="shared" si="196"/>
        <v>0</v>
      </c>
      <c r="BY233" s="44"/>
      <c r="BZ233" s="44">
        <f t="shared" si="201"/>
        <v>2.4266599999999698</v>
      </c>
      <c r="CB233" s="46">
        <f t="shared" si="177"/>
        <v>40513.958333333336</v>
      </c>
      <c r="CC233" s="9">
        <f t="shared" si="178"/>
        <v>2.9870129870129899E-5</v>
      </c>
      <c r="CD233" s="2">
        <f t="shared" si="179"/>
        <v>1</v>
      </c>
      <c r="CE233" s="61">
        <f t="shared" si="221"/>
        <v>0</v>
      </c>
      <c r="CF233" s="9">
        <f t="shared" si="197"/>
        <v>0.1</v>
      </c>
      <c r="CG233" s="9" t="str">
        <f t="shared" si="198"/>
        <v/>
      </c>
      <c r="CH233" s="9" t="str">
        <f t="shared" si="199"/>
        <v/>
      </c>
      <c r="CJ233" s="4">
        <f t="shared" si="214"/>
        <v>40513.958333333336</v>
      </c>
      <c r="CK233" s="3">
        <f t="shared" si="200"/>
        <v>0.1</v>
      </c>
    </row>
    <row r="234" spans="1:89" x14ac:dyDescent="0.25">
      <c r="A234" s="1">
        <v>40516.958333333336</v>
      </c>
      <c r="B234" s="3">
        <v>1.6816143497757801E-5</v>
      </c>
      <c r="C234">
        <f t="shared" si="180"/>
        <v>1</v>
      </c>
      <c r="D234">
        <f t="shared" si="181"/>
        <v>1</v>
      </c>
      <c r="E234">
        <f t="shared" si="182"/>
        <v>1</v>
      </c>
      <c r="F234">
        <f t="shared" si="183"/>
        <v>0.1</v>
      </c>
      <c r="H234" s="4">
        <f t="shared" si="174"/>
        <v>40516.958333333336</v>
      </c>
      <c r="I234">
        <f t="shared" si="175"/>
        <v>1</v>
      </c>
      <c r="J234">
        <f t="shared" si="176"/>
        <v>0.1</v>
      </c>
      <c r="L234" s="7">
        <v>40514.958333333336</v>
      </c>
      <c r="M234" s="9">
        <v>0.25</v>
      </c>
      <c r="N234" s="10">
        <f t="shared" si="202"/>
        <v>-0.13793103448275856</v>
      </c>
      <c r="O234" s="8">
        <f t="shared" si="209"/>
        <v>-0.99988010373467862</v>
      </c>
      <c r="P234" s="11">
        <f t="shared" si="223"/>
        <v>0</v>
      </c>
      <c r="Q234" s="11">
        <f t="shared" si="224"/>
        <v>0</v>
      </c>
      <c r="R234" s="11"/>
      <c r="S234" s="12">
        <f t="shared" si="210"/>
        <v>40516.958333333336</v>
      </c>
      <c r="T234" s="9">
        <f t="shared" si="204"/>
        <v>1.6816143497757801E-5</v>
      </c>
      <c r="U234" s="9" t="str">
        <f t="shared" si="205"/>
        <v/>
      </c>
      <c r="W234" s="1">
        <v>40516.958333333336</v>
      </c>
      <c r="X234" s="3">
        <v>7.4999999999999997E-3</v>
      </c>
      <c r="Z234" s="12">
        <f t="shared" si="211"/>
        <v>40516.958333333336</v>
      </c>
      <c r="AA234" s="21">
        <f t="shared" si="212"/>
        <v>7.4999999999999997E-3</v>
      </c>
      <c r="AB234" s="21" t="str">
        <f t="shared" si="213"/>
        <v/>
      </c>
      <c r="AK234" s="12">
        <v>41777</v>
      </c>
      <c r="AL234" s="2">
        <v>445.15665999999999</v>
      </c>
      <c r="AM234" s="10">
        <f t="shared" si="206"/>
        <v>-1.015388781082153E-3</v>
      </c>
      <c r="AN234" s="39">
        <f t="shared" si="184"/>
        <v>41778</v>
      </c>
      <c r="AO234" s="40">
        <f t="shared" si="207"/>
        <v>0</v>
      </c>
      <c r="AS234" s="4">
        <f t="shared" si="216"/>
        <v>40516.958333333336</v>
      </c>
      <c r="AT234" s="3">
        <f t="shared" si="217"/>
        <v>7.4999999999999997E-3</v>
      </c>
      <c r="AU234" t="str">
        <f t="shared" si="185"/>
        <v/>
      </c>
      <c r="AV234" t="str">
        <f t="shared" si="186"/>
        <v/>
      </c>
      <c r="AW234" t="str">
        <f t="shared" si="187"/>
        <v/>
      </c>
      <c r="AY234" s="12">
        <f t="shared" si="222"/>
        <v>40516.958333333336</v>
      </c>
      <c r="AZ234" s="2">
        <f t="shared" si="225"/>
        <v>1.6816143497757801E-5</v>
      </c>
      <c r="BA234" s="2">
        <f t="shared" si="226"/>
        <v>1</v>
      </c>
      <c r="BB234" s="51" t="str">
        <f t="shared" si="215"/>
        <v/>
      </c>
      <c r="BC234" s="9">
        <f t="shared" si="218"/>
        <v>0.1</v>
      </c>
      <c r="BD234" s="9" t="str">
        <f t="shared" si="219"/>
        <v/>
      </c>
      <c r="BE234" s="9" t="str">
        <f t="shared" si="220"/>
        <v/>
      </c>
      <c r="BG234" s="4">
        <f t="shared" si="188"/>
        <v>40516.958333333336</v>
      </c>
      <c r="BH234" s="45">
        <f t="shared" si="189"/>
        <v>0.1</v>
      </c>
      <c r="BI234" s="45" t="str">
        <f t="shared" si="190"/>
        <v/>
      </c>
      <c r="BJ234" s="45" t="str">
        <f t="shared" si="191"/>
        <v/>
      </c>
      <c r="BN234" s="4">
        <f t="shared" si="192"/>
        <v>40516.958333333336</v>
      </c>
      <c r="BO234" s="45">
        <f t="shared" si="193"/>
        <v>0.1</v>
      </c>
      <c r="BS234" s="12">
        <v>41777</v>
      </c>
      <c r="BT234" s="2">
        <v>445.15665999999999</v>
      </c>
      <c r="BU234" s="10">
        <f t="shared" si="208"/>
        <v>-1.0098592332529067E-3</v>
      </c>
      <c r="BV234" s="58">
        <f t="shared" si="194"/>
        <v>0</v>
      </c>
      <c r="BW234" s="58">
        <f t="shared" si="195"/>
        <v>0</v>
      </c>
      <c r="BX234" s="44">
        <f t="shared" si="196"/>
        <v>0</v>
      </c>
      <c r="BY234" s="44"/>
      <c r="BZ234" s="44">
        <f t="shared" si="201"/>
        <v>-0.44999999999998863</v>
      </c>
      <c r="CB234" s="46">
        <f t="shared" si="177"/>
        <v>40516.958333333336</v>
      </c>
      <c r="CC234" s="9">
        <f t="shared" si="178"/>
        <v>1.6816143497757801E-5</v>
      </c>
      <c r="CD234" s="2">
        <f t="shared" si="179"/>
        <v>1</v>
      </c>
      <c r="CE234" s="61">
        <f t="shared" si="221"/>
        <v>0</v>
      </c>
      <c r="CF234" s="9">
        <f t="shared" si="197"/>
        <v>0.1</v>
      </c>
      <c r="CG234" s="9" t="str">
        <f t="shared" si="198"/>
        <v/>
      </c>
      <c r="CH234" s="9" t="str">
        <f t="shared" si="199"/>
        <v/>
      </c>
      <c r="CJ234" s="4">
        <f t="shared" si="214"/>
        <v>40516.958333333336</v>
      </c>
      <c r="CK234" s="3">
        <f t="shared" si="200"/>
        <v>0.1</v>
      </c>
    </row>
    <row r="235" spans="1:89" x14ac:dyDescent="0.25">
      <c r="A235" s="1">
        <v>40519.958333333336</v>
      </c>
      <c r="B235" s="3">
        <v>1.7132216014897601E-5</v>
      </c>
      <c r="C235">
        <f t="shared" si="180"/>
        <v>1</v>
      </c>
      <c r="D235">
        <f t="shared" si="181"/>
        <v>1</v>
      </c>
      <c r="E235">
        <f t="shared" si="182"/>
        <v>1</v>
      </c>
      <c r="F235">
        <f t="shared" si="183"/>
        <v>0.1</v>
      </c>
      <c r="H235" s="4">
        <f t="shared" si="174"/>
        <v>40519.958333333336</v>
      </c>
      <c r="I235">
        <f t="shared" si="175"/>
        <v>1</v>
      </c>
      <c r="J235">
        <f t="shared" si="176"/>
        <v>0.1</v>
      </c>
      <c r="L235" s="7">
        <v>40517.958333333336</v>
      </c>
      <c r="M235" s="9">
        <v>0.23</v>
      </c>
      <c r="N235" s="10">
        <f t="shared" si="202"/>
        <v>-0.1785714285714286</v>
      </c>
      <c r="O235" s="8">
        <f t="shared" si="209"/>
        <v>-0.9999936467425985</v>
      </c>
      <c r="P235" s="11">
        <f t="shared" si="223"/>
        <v>0</v>
      </c>
      <c r="Q235" s="11">
        <f t="shared" si="224"/>
        <v>0</v>
      </c>
      <c r="R235" s="11"/>
      <c r="S235" s="12">
        <f t="shared" si="210"/>
        <v>40519.958333333336</v>
      </c>
      <c r="T235" s="9">
        <f t="shared" si="204"/>
        <v>1.7132216014897601E-5</v>
      </c>
      <c r="U235" s="9" t="str">
        <f t="shared" si="205"/>
        <v/>
      </c>
      <c r="W235" s="1">
        <v>40519.958333333336</v>
      </c>
      <c r="X235" s="3">
        <v>9.1999999999999998E-3</v>
      </c>
      <c r="Z235" s="12">
        <f t="shared" si="211"/>
        <v>40519.958333333336</v>
      </c>
      <c r="AA235" s="21">
        <f t="shared" si="212"/>
        <v>9.1999999999999998E-3</v>
      </c>
      <c r="AB235" s="21" t="str">
        <f t="shared" si="213"/>
        <v/>
      </c>
      <c r="AK235" s="12">
        <v>41778</v>
      </c>
      <c r="AL235" s="2">
        <v>444.73833000000002</v>
      </c>
      <c r="AM235" s="10">
        <f t="shared" si="206"/>
        <v>-9.3878758454815062E-4</v>
      </c>
      <c r="AN235" s="39">
        <f t="shared" si="184"/>
        <v>41779</v>
      </c>
      <c r="AO235" s="40">
        <f t="shared" si="207"/>
        <v>0</v>
      </c>
      <c r="AS235" s="4">
        <f t="shared" si="216"/>
        <v>40519.958333333336</v>
      </c>
      <c r="AT235" s="3">
        <f t="shared" si="217"/>
        <v>9.1999999999999998E-3</v>
      </c>
      <c r="AU235" t="str">
        <f t="shared" si="185"/>
        <v/>
      </c>
      <c r="AV235" t="str">
        <f t="shared" si="186"/>
        <v/>
      </c>
      <c r="AW235" t="str">
        <f t="shared" si="187"/>
        <v/>
      </c>
      <c r="AY235" s="12">
        <f t="shared" si="222"/>
        <v>40519.958333333336</v>
      </c>
      <c r="AZ235" s="2">
        <f t="shared" si="225"/>
        <v>1.7132216014897601E-5</v>
      </c>
      <c r="BA235" s="2">
        <f t="shared" si="226"/>
        <v>1</v>
      </c>
      <c r="BB235" s="51" t="str">
        <f t="shared" si="215"/>
        <v/>
      </c>
      <c r="BC235" s="9">
        <f t="shared" si="218"/>
        <v>0.1</v>
      </c>
      <c r="BD235" s="9" t="str">
        <f t="shared" si="219"/>
        <v/>
      </c>
      <c r="BE235" s="9" t="str">
        <f t="shared" si="220"/>
        <v/>
      </c>
      <c r="BG235" s="4">
        <f t="shared" si="188"/>
        <v>40519.958333333336</v>
      </c>
      <c r="BH235" s="45">
        <f t="shared" si="189"/>
        <v>0.1</v>
      </c>
      <c r="BI235" s="45" t="str">
        <f t="shared" si="190"/>
        <v/>
      </c>
      <c r="BJ235" s="45" t="str">
        <f t="shared" si="191"/>
        <v/>
      </c>
      <c r="BN235" s="4">
        <f t="shared" si="192"/>
        <v>40519.958333333336</v>
      </c>
      <c r="BO235" s="45">
        <f t="shared" si="193"/>
        <v>0.1</v>
      </c>
      <c r="BS235" s="12">
        <v>41778</v>
      </c>
      <c r="BT235" s="2">
        <v>444.73833000000002</v>
      </c>
      <c r="BU235" s="10">
        <f t="shared" si="208"/>
        <v>-9.3973658621656698E-4</v>
      </c>
      <c r="BV235" s="58">
        <f t="shared" si="194"/>
        <v>0</v>
      </c>
      <c r="BW235" s="58">
        <f t="shared" si="195"/>
        <v>0</v>
      </c>
      <c r="BX235" s="44">
        <f t="shared" si="196"/>
        <v>0</v>
      </c>
      <c r="BY235" s="44"/>
      <c r="BZ235" s="44">
        <f t="shared" si="201"/>
        <v>-0.418329999999969</v>
      </c>
      <c r="CB235" s="46">
        <f t="shared" si="177"/>
        <v>40519.958333333336</v>
      </c>
      <c r="CC235" s="9">
        <f t="shared" si="178"/>
        <v>1.7132216014897601E-5</v>
      </c>
      <c r="CD235" s="2">
        <f t="shared" si="179"/>
        <v>1</v>
      </c>
      <c r="CE235" s="61">
        <f t="shared" si="221"/>
        <v>0</v>
      </c>
      <c r="CF235" s="9">
        <f t="shared" si="197"/>
        <v>0.1</v>
      </c>
      <c r="CG235" s="9" t="str">
        <f t="shared" si="198"/>
        <v/>
      </c>
      <c r="CH235" s="9" t="str">
        <f t="shared" si="199"/>
        <v/>
      </c>
      <c r="CJ235" s="4">
        <f t="shared" si="214"/>
        <v>40519.958333333336</v>
      </c>
      <c r="CK235" s="3">
        <f t="shared" si="200"/>
        <v>0.1</v>
      </c>
    </row>
    <row r="236" spans="1:89" x14ac:dyDescent="0.25">
      <c r="A236" s="1">
        <v>40522.958333333336</v>
      </c>
      <c r="B236" s="3">
        <v>4.38896181818182E-5</v>
      </c>
      <c r="C236">
        <f t="shared" si="180"/>
        <v>1</v>
      </c>
      <c r="D236">
        <f t="shared" si="181"/>
        <v>1</v>
      </c>
      <c r="E236">
        <f t="shared" si="182"/>
        <v>1</v>
      </c>
      <c r="F236">
        <f t="shared" si="183"/>
        <v>0.1</v>
      </c>
      <c r="H236" s="4">
        <f t="shared" si="174"/>
        <v>40522.958333333336</v>
      </c>
      <c r="I236">
        <f t="shared" si="175"/>
        <v>1</v>
      </c>
      <c r="J236">
        <f t="shared" si="176"/>
        <v>0.1</v>
      </c>
      <c r="L236" s="7">
        <v>40520.958333333336</v>
      </c>
      <c r="M236" s="9">
        <v>0.25</v>
      </c>
      <c r="N236" s="10">
        <f t="shared" si="202"/>
        <v>0</v>
      </c>
      <c r="O236" s="8">
        <f t="shared" si="209"/>
        <v>0</v>
      </c>
      <c r="P236" s="11">
        <f t="shared" si="223"/>
        <v>0</v>
      </c>
      <c r="Q236" s="11">
        <f t="shared" si="224"/>
        <v>0</v>
      </c>
      <c r="R236" s="11"/>
      <c r="S236" s="12">
        <f t="shared" si="210"/>
        <v>40522.958333333336</v>
      </c>
      <c r="T236" s="9">
        <f t="shared" si="204"/>
        <v>4.38896181818182E-5</v>
      </c>
      <c r="U236" s="9" t="str">
        <f t="shared" si="205"/>
        <v/>
      </c>
      <c r="W236" s="1">
        <v>40522.958333333336</v>
      </c>
      <c r="X236" s="3">
        <v>2.46220758E-2</v>
      </c>
      <c r="Z236" s="12">
        <f t="shared" si="211"/>
        <v>40522.958333333336</v>
      </c>
      <c r="AA236" s="21">
        <f t="shared" si="212"/>
        <v>2.46220758E-2</v>
      </c>
      <c r="AB236" s="21" t="str">
        <f t="shared" si="213"/>
        <v/>
      </c>
      <c r="AK236" s="12">
        <v>41779</v>
      </c>
      <c r="AL236" s="2">
        <v>455.65332999999998</v>
      </c>
      <c r="AM236" s="10">
        <f t="shared" si="206"/>
        <v>2.4519457936448628E-2</v>
      </c>
      <c r="AN236" s="39">
        <f t="shared" si="184"/>
        <v>41780</v>
      </c>
      <c r="AO236" s="40">
        <f t="shared" si="207"/>
        <v>0</v>
      </c>
      <c r="AS236" s="4">
        <f t="shared" si="216"/>
        <v>40522.958333333336</v>
      </c>
      <c r="AT236" s="3">
        <f t="shared" si="217"/>
        <v>2.46220758E-2</v>
      </c>
      <c r="AU236" t="str">
        <f t="shared" si="185"/>
        <v/>
      </c>
      <c r="AV236" t="str">
        <f t="shared" si="186"/>
        <v/>
      </c>
      <c r="AW236" t="str">
        <f t="shared" si="187"/>
        <v/>
      </c>
      <c r="AY236" s="12">
        <f t="shared" si="222"/>
        <v>40522.958333333336</v>
      </c>
      <c r="AZ236" s="2">
        <f t="shared" si="225"/>
        <v>4.38896181818182E-5</v>
      </c>
      <c r="BA236" s="2">
        <f t="shared" si="226"/>
        <v>1</v>
      </c>
      <c r="BB236" s="51" t="str">
        <f t="shared" si="215"/>
        <v/>
      </c>
      <c r="BC236" s="9">
        <f t="shared" si="218"/>
        <v>0.1</v>
      </c>
      <c r="BD236" s="9" t="str">
        <f t="shared" si="219"/>
        <v/>
      </c>
      <c r="BE236" s="9" t="str">
        <f t="shared" si="220"/>
        <v/>
      </c>
      <c r="BG236" s="4">
        <f t="shared" si="188"/>
        <v>40522.958333333336</v>
      </c>
      <c r="BH236" s="45">
        <f t="shared" si="189"/>
        <v>0.1</v>
      </c>
      <c r="BI236" s="45" t="str">
        <f t="shared" si="190"/>
        <v/>
      </c>
      <c r="BJ236" s="45" t="str">
        <f t="shared" si="191"/>
        <v/>
      </c>
      <c r="BN236" s="4">
        <f t="shared" si="192"/>
        <v>40522.958333333336</v>
      </c>
      <c r="BO236" s="45">
        <f t="shared" si="193"/>
        <v>0.1</v>
      </c>
      <c r="BS236" s="12">
        <v>41779</v>
      </c>
      <c r="BT236" s="2">
        <v>455.65332999999998</v>
      </c>
      <c r="BU236" s="10">
        <f t="shared" si="208"/>
        <v>2.4542521441765462E-2</v>
      </c>
      <c r="BV236" s="58">
        <f t="shared" si="194"/>
        <v>0</v>
      </c>
      <c r="BW236" s="58">
        <f t="shared" si="195"/>
        <v>0</v>
      </c>
      <c r="BX236" s="44">
        <f t="shared" si="196"/>
        <v>0</v>
      </c>
      <c r="BY236" s="44"/>
      <c r="BZ236" s="44">
        <f t="shared" si="201"/>
        <v>10.914999999999964</v>
      </c>
      <c r="CB236" s="46">
        <f t="shared" si="177"/>
        <v>40522.958333333336</v>
      </c>
      <c r="CC236" s="9">
        <f t="shared" si="178"/>
        <v>4.38896181818182E-5</v>
      </c>
      <c r="CD236" s="2">
        <f t="shared" si="179"/>
        <v>1</v>
      </c>
      <c r="CE236" s="61">
        <f t="shared" si="221"/>
        <v>0</v>
      </c>
      <c r="CF236" s="9">
        <f t="shared" si="197"/>
        <v>0.1</v>
      </c>
      <c r="CG236" s="9" t="str">
        <f t="shared" si="198"/>
        <v/>
      </c>
      <c r="CH236" s="9" t="str">
        <f t="shared" si="199"/>
        <v/>
      </c>
      <c r="CJ236" s="4">
        <f t="shared" si="214"/>
        <v>40522.958333333336</v>
      </c>
      <c r="CK236" s="3">
        <f t="shared" si="200"/>
        <v>0.1</v>
      </c>
    </row>
    <row r="237" spans="1:89" x14ac:dyDescent="0.25">
      <c r="A237" s="1">
        <v>40525.958333333336</v>
      </c>
      <c r="B237" s="3">
        <v>1.7664646310832001E-5</v>
      </c>
      <c r="C237">
        <f t="shared" si="180"/>
        <v>1</v>
      </c>
      <c r="D237">
        <f t="shared" si="181"/>
        <v>1</v>
      </c>
      <c r="E237">
        <f t="shared" si="182"/>
        <v>1</v>
      </c>
      <c r="F237">
        <f t="shared" si="183"/>
        <v>0.1</v>
      </c>
      <c r="H237" s="4">
        <f t="shared" si="174"/>
        <v>40525.958333333336</v>
      </c>
      <c r="I237">
        <f t="shared" si="175"/>
        <v>1</v>
      </c>
      <c r="J237">
        <f t="shared" si="176"/>
        <v>0.1</v>
      </c>
      <c r="L237" s="7">
        <v>40523.958333333336</v>
      </c>
      <c r="M237" s="9">
        <v>0.23</v>
      </c>
      <c r="N237" s="10">
        <f t="shared" si="202"/>
        <v>0</v>
      </c>
      <c r="O237" s="8">
        <f t="shared" si="209"/>
        <v>0</v>
      </c>
      <c r="P237" s="11">
        <f t="shared" si="223"/>
        <v>0</v>
      </c>
      <c r="Q237" s="11">
        <f t="shared" si="224"/>
        <v>0</v>
      </c>
      <c r="R237" s="11"/>
      <c r="S237" s="12">
        <f t="shared" si="210"/>
        <v>40525.958333333336</v>
      </c>
      <c r="T237" s="9">
        <f t="shared" si="204"/>
        <v>1.7664646310832001E-5</v>
      </c>
      <c r="U237" s="9" t="str">
        <f t="shared" si="205"/>
        <v/>
      </c>
      <c r="W237" s="1">
        <v>40525.958333333336</v>
      </c>
      <c r="X237" s="3">
        <v>1.1252379700000001E-2</v>
      </c>
      <c r="Z237" s="12">
        <f t="shared" si="211"/>
        <v>40525.958333333336</v>
      </c>
      <c r="AA237" s="21">
        <f t="shared" si="212"/>
        <v>1.1252379700000001E-2</v>
      </c>
      <c r="AB237" s="21" t="str">
        <f t="shared" si="213"/>
        <v/>
      </c>
      <c r="AK237" s="12">
        <v>41780</v>
      </c>
      <c r="AL237" s="2">
        <v>489.86998999999997</v>
      </c>
      <c r="AM237" s="10">
        <f t="shared" si="206"/>
        <v>7.6936611242840236E-2</v>
      </c>
      <c r="AN237" s="39">
        <f t="shared" si="184"/>
        <v>41781</v>
      </c>
      <c r="AO237" s="40">
        <f t="shared" si="207"/>
        <v>1</v>
      </c>
      <c r="AS237" s="4">
        <f t="shared" si="216"/>
        <v>40525.958333333336</v>
      </c>
      <c r="AT237" s="3">
        <f t="shared" si="217"/>
        <v>1.1252379700000001E-2</v>
      </c>
      <c r="AU237" t="str">
        <f t="shared" si="185"/>
        <v/>
      </c>
      <c r="AV237" t="str">
        <f t="shared" si="186"/>
        <v/>
      </c>
      <c r="AW237" t="str">
        <f t="shared" si="187"/>
        <v/>
      </c>
      <c r="AY237" s="12">
        <f t="shared" si="222"/>
        <v>40525.958333333336</v>
      </c>
      <c r="AZ237" s="2">
        <f t="shared" si="225"/>
        <v>1.7664646310832001E-5</v>
      </c>
      <c r="BA237" s="2">
        <f t="shared" si="226"/>
        <v>1</v>
      </c>
      <c r="BB237" s="51" t="str">
        <f t="shared" si="215"/>
        <v/>
      </c>
      <c r="BC237" s="9">
        <f t="shared" si="218"/>
        <v>0.1</v>
      </c>
      <c r="BD237" s="9" t="str">
        <f t="shared" si="219"/>
        <v/>
      </c>
      <c r="BE237" s="9" t="str">
        <f t="shared" si="220"/>
        <v/>
      </c>
      <c r="BG237" s="4">
        <f t="shared" si="188"/>
        <v>40525.958333333336</v>
      </c>
      <c r="BH237" s="45">
        <f t="shared" si="189"/>
        <v>0.1</v>
      </c>
      <c r="BI237" s="45" t="str">
        <f t="shared" si="190"/>
        <v/>
      </c>
      <c r="BJ237" s="45" t="str">
        <f t="shared" si="191"/>
        <v/>
      </c>
      <c r="BN237" s="4">
        <f t="shared" si="192"/>
        <v>40525.958333333336</v>
      </c>
      <c r="BO237" s="45">
        <f t="shared" si="193"/>
        <v>0.1</v>
      </c>
      <c r="BS237" s="12">
        <v>41780</v>
      </c>
      <c r="BT237" s="2">
        <v>489.86998999999997</v>
      </c>
      <c r="BU237" s="10">
        <f t="shared" si="208"/>
        <v>7.509362435692063E-2</v>
      </c>
      <c r="BV237" s="58">
        <f t="shared" si="194"/>
        <v>1</v>
      </c>
      <c r="BW237" s="58">
        <f t="shared" si="195"/>
        <v>0</v>
      </c>
      <c r="BX237" s="44">
        <f t="shared" si="196"/>
        <v>1</v>
      </c>
      <c r="BY237" s="44"/>
      <c r="BZ237" s="44">
        <f t="shared" si="201"/>
        <v>34.21665999999999</v>
      </c>
      <c r="CB237" s="46">
        <f t="shared" si="177"/>
        <v>40525.958333333336</v>
      </c>
      <c r="CC237" s="9">
        <f t="shared" si="178"/>
        <v>1.7664646310832001E-5</v>
      </c>
      <c r="CD237" s="2">
        <f t="shared" si="179"/>
        <v>1</v>
      </c>
      <c r="CE237" s="61">
        <f t="shared" si="221"/>
        <v>1</v>
      </c>
      <c r="CF237" s="9">
        <f t="shared" si="197"/>
        <v>0.1</v>
      </c>
      <c r="CG237" s="9" t="str">
        <f t="shared" si="198"/>
        <v/>
      </c>
      <c r="CH237" s="9" t="str">
        <f t="shared" si="199"/>
        <v/>
      </c>
      <c r="CJ237" s="4">
        <f t="shared" si="214"/>
        <v>40525.958333333336</v>
      </c>
      <c r="CK237" s="3">
        <f t="shared" si="200"/>
        <v>0.1</v>
      </c>
    </row>
    <row r="238" spans="1:89" x14ac:dyDescent="0.25">
      <c r="A238" s="1">
        <v>40528.958333333336</v>
      </c>
      <c r="B238" s="3">
        <v>1.2443361995753699E-4</v>
      </c>
      <c r="C238">
        <f t="shared" si="180"/>
        <v>1</v>
      </c>
      <c r="D238">
        <f t="shared" si="181"/>
        <v>1</v>
      </c>
      <c r="E238">
        <f t="shared" si="182"/>
        <v>1</v>
      </c>
      <c r="F238">
        <f t="shared" si="183"/>
        <v>0.1</v>
      </c>
      <c r="H238" s="4">
        <f t="shared" si="174"/>
        <v>40528.958333333336</v>
      </c>
      <c r="I238">
        <f t="shared" si="175"/>
        <v>1</v>
      </c>
      <c r="J238">
        <f t="shared" si="176"/>
        <v>0.1</v>
      </c>
      <c r="L238" s="7">
        <v>40526.958333333336</v>
      </c>
      <c r="M238" s="9">
        <v>0.23</v>
      </c>
      <c r="N238" s="10">
        <f t="shared" si="202"/>
        <v>-7.999999999999996E-2</v>
      </c>
      <c r="O238" s="8">
        <f t="shared" si="209"/>
        <v>-0.99373252182670069</v>
      </c>
      <c r="P238" s="11">
        <f t="shared" si="223"/>
        <v>0</v>
      </c>
      <c r="Q238" s="11">
        <f t="shared" si="224"/>
        <v>0</v>
      </c>
      <c r="R238" s="11"/>
      <c r="S238" s="12">
        <f t="shared" si="210"/>
        <v>40528.958333333336</v>
      </c>
      <c r="T238" s="9">
        <f t="shared" si="204"/>
        <v>1.2443361995753699E-4</v>
      </c>
      <c r="U238" s="9" t="str">
        <f t="shared" si="205"/>
        <v/>
      </c>
      <c r="W238" s="1">
        <v>40528.958333333336</v>
      </c>
      <c r="X238" s="3">
        <v>5.8608235000000002E-2</v>
      </c>
      <c r="Z238" s="12">
        <f t="shared" si="211"/>
        <v>40528.958333333336</v>
      </c>
      <c r="AA238" s="21">
        <f t="shared" si="212"/>
        <v>5.8608235000000002E-2</v>
      </c>
      <c r="AB238" s="21" t="str">
        <f t="shared" si="213"/>
        <v/>
      </c>
      <c r="AK238" s="12">
        <v>41781</v>
      </c>
      <c r="AL238" s="2">
        <v>490.18666000000002</v>
      </c>
      <c r="AM238" s="10">
        <f t="shared" si="206"/>
        <v>6.9498010691602897E-4</v>
      </c>
      <c r="AN238" s="39">
        <f t="shared" si="184"/>
        <v>41782</v>
      </c>
      <c r="AO238" s="40">
        <f t="shared" si="207"/>
        <v>0</v>
      </c>
      <c r="AS238" s="4">
        <f t="shared" si="216"/>
        <v>40528.958333333336</v>
      </c>
      <c r="AT238" s="3">
        <f t="shared" si="217"/>
        <v>5.8608235000000002E-2</v>
      </c>
      <c r="AU238" t="str">
        <f t="shared" si="185"/>
        <v/>
      </c>
      <c r="AV238" t="str">
        <f t="shared" si="186"/>
        <v/>
      </c>
      <c r="AW238" t="str">
        <f t="shared" si="187"/>
        <v/>
      </c>
      <c r="AY238" s="12">
        <f t="shared" si="222"/>
        <v>40528.958333333336</v>
      </c>
      <c r="AZ238" s="2">
        <f t="shared" si="225"/>
        <v>1.2443361995753699E-4</v>
      </c>
      <c r="BA238" s="2">
        <f t="shared" si="226"/>
        <v>1</v>
      </c>
      <c r="BB238" s="51" t="str">
        <f t="shared" si="215"/>
        <v/>
      </c>
      <c r="BC238" s="9">
        <f t="shared" si="218"/>
        <v>0.1</v>
      </c>
      <c r="BD238" s="9" t="str">
        <f t="shared" si="219"/>
        <v/>
      </c>
      <c r="BE238" s="9" t="str">
        <f t="shared" si="220"/>
        <v/>
      </c>
      <c r="BG238" s="4">
        <f t="shared" si="188"/>
        <v>40528.958333333336</v>
      </c>
      <c r="BH238" s="45">
        <f t="shared" si="189"/>
        <v>0.1</v>
      </c>
      <c r="BI238" s="45" t="str">
        <f t="shared" si="190"/>
        <v/>
      </c>
      <c r="BJ238" s="45" t="str">
        <f t="shared" si="191"/>
        <v/>
      </c>
      <c r="BN238" s="4">
        <f t="shared" si="192"/>
        <v>40528.958333333336</v>
      </c>
      <c r="BO238" s="45">
        <f t="shared" si="193"/>
        <v>0.1</v>
      </c>
      <c r="BS238" s="12">
        <v>41781</v>
      </c>
      <c r="BT238" s="2">
        <v>490.18666000000002</v>
      </c>
      <c r="BU238" s="10">
        <f t="shared" si="208"/>
        <v>6.4643682296203664E-4</v>
      </c>
      <c r="BV238" s="58">
        <f t="shared" si="194"/>
        <v>0</v>
      </c>
      <c r="BW238" s="58">
        <f t="shared" si="195"/>
        <v>1</v>
      </c>
      <c r="BX238" s="44">
        <f t="shared" si="196"/>
        <v>1</v>
      </c>
      <c r="BY238" s="44"/>
      <c r="BZ238" s="44">
        <f t="shared" si="201"/>
        <v>0.31667000000004464</v>
      </c>
      <c r="CB238" s="46">
        <f t="shared" si="177"/>
        <v>40528.958333333336</v>
      </c>
      <c r="CC238" s="9">
        <f t="shared" si="178"/>
        <v>1.2443361995753699E-4</v>
      </c>
      <c r="CD238" s="2">
        <f t="shared" si="179"/>
        <v>1</v>
      </c>
      <c r="CE238" s="61">
        <f t="shared" si="221"/>
        <v>1</v>
      </c>
      <c r="CF238" s="9">
        <f t="shared" si="197"/>
        <v>0.1</v>
      </c>
      <c r="CG238" s="9" t="str">
        <f t="shared" si="198"/>
        <v/>
      </c>
      <c r="CH238" s="9" t="str">
        <f t="shared" si="199"/>
        <v/>
      </c>
      <c r="CJ238" s="4">
        <f t="shared" si="214"/>
        <v>40528.958333333336</v>
      </c>
      <c r="CK238" s="3">
        <f t="shared" si="200"/>
        <v>0.1</v>
      </c>
    </row>
    <row r="239" spans="1:89" x14ac:dyDescent="0.25">
      <c r="A239" s="1">
        <v>40531.958333333336</v>
      </c>
      <c r="B239" s="3">
        <v>1.83156931650894E-5</v>
      </c>
      <c r="C239">
        <f t="shared" si="180"/>
        <v>1</v>
      </c>
      <c r="D239">
        <f t="shared" si="181"/>
        <v>1</v>
      </c>
      <c r="E239">
        <f t="shared" si="182"/>
        <v>1</v>
      </c>
      <c r="F239">
        <f t="shared" si="183"/>
        <v>0.1</v>
      </c>
      <c r="H239" s="4">
        <f t="shared" si="174"/>
        <v>40531.958333333336</v>
      </c>
      <c r="I239">
        <f t="shared" si="175"/>
        <v>1</v>
      </c>
      <c r="J239">
        <f t="shared" si="176"/>
        <v>0.1</v>
      </c>
      <c r="L239" s="7">
        <v>40529.958333333336</v>
      </c>
      <c r="M239" s="9">
        <v>0.25</v>
      </c>
      <c r="N239" s="10">
        <f t="shared" si="202"/>
        <v>8.6956521739130391E-2</v>
      </c>
      <c r="O239" s="8">
        <f t="shared" si="209"/>
        <v>158.55380654697632</v>
      </c>
      <c r="P239" s="11">
        <f t="shared" si="223"/>
        <v>1</v>
      </c>
      <c r="Q239" s="11">
        <f t="shared" si="224"/>
        <v>1</v>
      </c>
      <c r="R239" s="11"/>
      <c r="S239" s="12">
        <f t="shared" si="210"/>
        <v>40531.958333333336</v>
      </c>
      <c r="T239" s="9" t="str">
        <f t="shared" si="204"/>
        <v/>
      </c>
      <c r="U239" s="9">
        <f t="shared" si="205"/>
        <v>1.83156931650894E-5</v>
      </c>
      <c r="W239" s="1">
        <v>40531.958333333336</v>
      </c>
      <c r="X239" s="3">
        <v>1.7418224199999999E-2</v>
      </c>
      <c r="Z239" s="12">
        <f t="shared" si="211"/>
        <v>40531.958333333336</v>
      </c>
      <c r="AA239" s="21" t="str">
        <f t="shared" si="212"/>
        <v/>
      </c>
      <c r="AB239" s="21">
        <f t="shared" si="213"/>
        <v>1.7418224199999999E-2</v>
      </c>
      <c r="AK239" s="12">
        <v>41782</v>
      </c>
      <c r="AL239" s="2">
        <v>522.30999999999995</v>
      </c>
      <c r="AM239" s="10">
        <f t="shared" si="206"/>
        <v>6.5575235584445432E-2</v>
      </c>
      <c r="AN239" s="39">
        <f t="shared" si="184"/>
        <v>41783</v>
      </c>
      <c r="AO239" s="40">
        <f t="shared" si="207"/>
        <v>1</v>
      </c>
      <c r="AS239" s="4">
        <f t="shared" si="216"/>
        <v>40531.958333333336</v>
      </c>
      <c r="AT239" s="3">
        <f t="shared" si="217"/>
        <v>1.7418224199999999E-2</v>
      </c>
      <c r="AU239" t="str">
        <f t="shared" si="185"/>
        <v/>
      </c>
      <c r="AV239" t="str">
        <f t="shared" si="186"/>
        <v/>
      </c>
      <c r="AW239" t="str">
        <f t="shared" si="187"/>
        <v/>
      </c>
      <c r="AY239" s="12">
        <f t="shared" si="222"/>
        <v>40531.958333333336</v>
      </c>
      <c r="AZ239" s="2">
        <f t="shared" si="225"/>
        <v>1.83156931650894E-5</v>
      </c>
      <c r="BA239" s="2">
        <f t="shared" si="226"/>
        <v>1</v>
      </c>
      <c r="BB239" s="51" t="str">
        <f t="shared" si="215"/>
        <v/>
      </c>
      <c r="BC239" s="9">
        <f t="shared" si="218"/>
        <v>0.1</v>
      </c>
      <c r="BD239" s="9" t="str">
        <f t="shared" si="219"/>
        <v/>
      </c>
      <c r="BE239" s="9" t="str">
        <f t="shared" si="220"/>
        <v/>
      </c>
      <c r="BG239" s="4">
        <f t="shared" si="188"/>
        <v>40531.958333333336</v>
      </c>
      <c r="BH239" s="45">
        <f t="shared" si="189"/>
        <v>0.1</v>
      </c>
      <c r="BI239" s="45" t="str">
        <f t="shared" si="190"/>
        <v/>
      </c>
      <c r="BJ239" s="45" t="str">
        <f t="shared" si="191"/>
        <v/>
      </c>
      <c r="BN239" s="4">
        <f t="shared" si="192"/>
        <v>40531.958333333336</v>
      </c>
      <c r="BO239" s="45">
        <f t="shared" si="193"/>
        <v>0.1</v>
      </c>
      <c r="BS239" s="12">
        <v>41782</v>
      </c>
      <c r="BT239" s="2">
        <v>522.30999999999995</v>
      </c>
      <c r="BU239" s="10">
        <f t="shared" si="208"/>
        <v>6.5532872722403185E-2</v>
      </c>
      <c r="BV239" s="58">
        <f t="shared" si="194"/>
        <v>1</v>
      </c>
      <c r="BW239" s="58">
        <f t="shared" si="195"/>
        <v>0</v>
      </c>
      <c r="BX239" s="44">
        <f t="shared" si="196"/>
        <v>1</v>
      </c>
      <c r="BY239" s="44"/>
      <c r="BZ239" s="44">
        <f t="shared" si="201"/>
        <v>32.123339999999928</v>
      </c>
      <c r="CB239" s="46">
        <f t="shared" si="177"/>
        <v>40531.958333333336</v>
      </c>
      <c r="CC239" s="9">
        <f t="shared" si="178"/>
        <v>1.83156931650894E-5</v>
      </c>
      <c r="CD239" s="2">
        <f t="shared" si="179"/>
        <v>1</v>
      </c>
      <c r="CE239" s="61">
        <f t="shared" si="221"/>
        <v>1</v>
      </c>
      <c r="CF239" s="9">
        <f t="shared" si="197"/>
        <v>0.1</v>
      </c>
      <c r="CG239" s="9" t="str">
        <f t="shared" si="198"/>
        <v/>
      </c>
      <c r="CH239" s="9" t="str">
        <f t="shared" si="199"/>
        <v/>
      </c>
      <c r="CJ239" s="4">
        <f t="shared" si="214"/>
        <v>40531.958333333336</v>
      </c>
      <c r="CK239" s="3">
        <f t="shared" si="200"/>
        <v>0.1</v>
      </c>
    </row>
    <row r="240" spans="1:89" x14ac:dyDescent="0.25">
      <c r="A240" s="1">
        <v>40534.958333333336</v>
      </c>
      <c r="B240" s="3">
        <v>2.9770992366412201E-5</v>
      </c>
      <c r="C240">
        <f t="shared" si="180"/>
        <v>1</v>
      </c>
      <c r="D240">
        <f t="shared" si="181"/>
        <v>1</v>
      </c>
      <c r="E240">
        <f t="shared" si="182"/>
        <v>1</v>
      </c>
      <c r="F240">
        <f t="shared" si="183"/>
        <v>0.1</v>
      </c>
      <c r="H240" s="4">
        <f t="shared" si="174"/>
        <v>40534.958333333336</v>
      </c>
      <c r="I240">
        <f t="shared" si="175"/>
        <v>1</v>
      </c>
      <c r="J240">
        <f t="shared" si="176"/>
        <v>0.1</v>
      </c>
      <c r="L240" s="7">
        <v>40532.958333333336</v>
      </c>
      <c r="M240" s="9">
        <v>0.27</v>
      </c>
      <c r="N240" s="10">
        <f t="shared" si="202"/>
        <v>0.17391304347826089</v>
      </c>
      <c r="O240" s="8">
        <f t="shared" si="209"/>
        <v>17225.047030907994</v>
      </c>
      <c r="P240" s="11">
        <f t="shared" si="223"/>
        <v>1</v>
      </c>
      <c r="Q240" s="11">
        <f t="shared" si="224"/>
        <v>1</v>
      </c>
      <c r="R240" s="11"/>
      <c r="S240" s="12">
        <f t="shared" si="210"/>
        <v>40534.958333333336</v>
      </c>
      <c r="T240" s="9" t="str">
        <f t="shared" si="204"/>
        <v/>
      </c>
      <c r="U240" s="9">
        <f t="shared" si="205"/>
        <v>2.9770992366412201E-5</v>
      </c>
      <c r="W240" s="1">
        <v>40534.958333333336</v>
      </c>
      <c r="X240" s="3">
        <v>1.5599999999999999E-2</v>
      </c>
      <c r="Z240" s="12">
        <f t="shared" si="211"/>
        <v>40534.958333333336</v>
      </c>
      <c r="AA240" s="21" t="str">
        <f t="shared" si="212"/>
        <v/>
      </c>
      <c r="AB240" s="21">
        <f t="shared" si="213"/>
        <v>1.5599999999999999E-2</v>
      </c>
      <c r="AK240" s="12">
        <v>41783</v>
      </c>
      <c r="AL240" s="2">
        <v>512.30832999999996</v>
      </c>
      <c r="AM240" s="10">
        <f t="shared" si="206"/>
        <v>-2.0403798830429188E-2</v>
      </c>
      <c r="AN240" s="39">
        <f t="shared" si="184"/>
        <v>41784</v>
      </c>
      <c r="AO240" s="40">
        <f t="shared" si="207"/>
        <v>0</v>
      </c>
      <c r="AS240" s="4">
        <f t="shared" si="216"/>
        <v>40534.958333333336</v>
      </c>
      <c r="AT240" s="3">
        <f t="shared" si="217"/>
        <v>1.5599999999999999E-2</v>
      </c>
      <c r="AU240" t="str">
        <f t="shared" si="185"/>
        <v/>
      </c>
      <c r="AV240" t="str">
        <f t="shared" si="186"/>
        <v/>
      </c>
      <c r="AW240" t="str">
        <f t="shared" si="187"/>
        <v/>
      </c>
      <c r="AY240" s="12">
        <f t="shared" si="222"/>
        <v>40534.958333333336</v>
      </c>
      <c r="AZ240" s="2">
        <f t="shared" si="225"/>
        <v>2.9770992366412201E-5</v>
      </c>
      <c r="BA240" s="2">
        <f t="shared" si="226"/>
        <v>1</v>
      </c>
      <c r="BB240" s="51" t="str">
        <f t="shared" si="215"/>
        <v/>
      </c>
      <c r="BC240" s="9">
        <f t="shared" si="218"/>
        <v>0.1</v>
      </c>
      <c r="BD240" s="9" t="str">
        <f t="shared" si="219"/>
        <v/>
      </c>
      <c r="BE240" s="9" t="str">
        <f t="shared" si="220"/>
        <v/>
      </c>
      <c r="BG240" s="4">
        <f t="shared" si="188"/>
        <v>40534.958333333336</v>
      </c>
      <c r="BH240" s="45">
        <f t="shared" si="189"/>
        <v>0.1</v>
      </c>
      <c r="BI240" s="45" t="str">
        <f t="shared" si="190"/>
        <v/>
      </c>
      <c r="BJ240" s="45" t="str">
        <f t="shared" si="191"/>
        <v/>
      </c>
      <c r="BN240" s="4">
        <f t="shared" si="192"/>
        <v>40534.958333333336</v>
      </c>
      <c r="BO240" s="45">
        <f t="shared" si="193"/>
        <v>0.1</v>
      </c>
      <c r="BS240" s="12">
        <v>41783</v>
      </c>
      <c r="BT240" s="2">
        <v>512.30832999999996</v>
      </c>
      <c r="BU240" s="10">
        <f t="shared" si="208"/>
        <v>-1.9148915395071874E-2</v>
      </c>
      <c r="BV240" s="58">
        <f t="shared" si="194"/>
        <v>0</v>
      </c>
      <c r="BW240" s="58">
        <f t="shared" si="195"/>
        <v>1</v>
      </c>
      <c r="BX240" s="44">
        <f t="shared" si="196"/>
        <v>1</v>
      </c>
      <c r="BY240" s="44"/>
      <c r="BZ240" s="44">
        <f t="shared" si="201"/>
        <v>-10.00166999999999</v>
      </c>
      <c r="CB240" s="46">
        <f t="shared" si="177"/>
        <v>40534.958333333336</v>
      </c>
      <c r="CC240" s="9">
        <f t="shared" si="178"/>
        <v>2.9770992366412201E-5</v>
      </c>
      <c r="CD240" s="2">
        <f t="shared" si="179"/>
        <v>1</v>
      </c>
      <c r="CE240" s="61">
        <f t="shared" si="221"/>
        <v>1</v>
      </c>
      <c r="CF240" s="9">
        <f t="shared" si="197"/>
        <v>0.1</v>
      </c>
      <c r="CG240" s="9" t="str">
        <f t="shared" si="198"/>
        <v/>
      </c>
      <c r="CH240" s="9" t="str">
        <f t="shared" si="199"/>
        <v/>
      </c>
      <c r="CJ240" s="4">
        <f t="shared" si="214"/>
        <v>40534.958333333336</v>
      </c>
      <c r="CK240" s="3">
        <f t="shared" si="200"/>
        <v>0.1</v>
      </c>
    </row>
    <row r="241" spans="1:89" x14ac:dyDescent="0.25">
      <c r="A241" s="1">
        <v>40537.958333333336</v>
      </c>
      <c r="B241" s="3">
        <v>4.49171726190476E-5</v>
      </c>
      <c r="C241">
        <f t="shared" si="180"/>
        <v>1</v>
      </c>
      <c r="D241">
        <f t="shared" si="181"/>
        <v>1</v>
      </c>
      <c r="E241">
        <f t="shared" si="182"/>
        <v>1</v>
      </c>
      <c r="F241">
        <f t="shared" si="183"/>
        <v>0.1</v>
      </c>
      <c r="H241" s="4">
        <f t="shared" si="174"/>
        <v>40537.958333333336</v>
      </c>
      <c r="I241">
        <f t="shared" si="175"/>
        <v>1</v>
      </c>
      <c r="J241">
        <f t="shared" si="176"/>
        <v>0.1</v>
      </c>
      <c r="L241" s="7">
        <v>40535.958333333336</v>
      </c>
      <c r="M241" s="9">
        <v>0.25</v>
      </c>
      <c r="N241" s="10">
        <f t="shared" si="202"/>
        <v>0</v>
      </c>
      <c r="O241" s="8">
        <f t="shared" si="209"/>
        <v>0</v>
      </c>
      <c r="P241" s="11">
        <f t="shared" si="223"/>
        <v>0</v>
      </c>
      <c r="Q241" s="11">
        <f t="shared" si="224"/>
        <v>0</v>
      </c>
      <c r="R241" s="11"/>
      <c r="S241" s="12">
        <f t="shared" si="210"/>
        <v>40537.958333333336</v>
      </c>
      <c r="T241" s="9">
        <f t="shared" si="204"/>
        <v>4.49171726190476E-5</v>
      </c>
      <c r="U241" s="9" t="str">
        <f t="shared" si="205"/>
        <v/>
      </c>
      <c r="W241" s="1">
        <v>40537.958333333336</v>
      </c>
      <c r="X241" s="3">
        <v>2.64112975E-2</v>
      </c>
      <c r="Z241" s="12">
        <f t="shared" si="211"/>
        <v>40537.958333333336</v>
      </c>
      <c r="AA241" s="21">
        <f t="shared" si="212"/>
        <v>2.64112975E-2</v>
      </c>
      <c r="AB241" s="21" t="str">
        <f t="shared" si="213"/>
        <v/>
      </c>
      <c r="AK241" s="12">
        <v>41784</v>
      </c>
      <c r="AL241" s="2">
        <v>533.92998999999998</v>
      </c>
      <c r="AM241" s="10">
        <f t="shared" si="206"/>
        <v>4.1396220635254964E-2</v>
      </c>
      <c r="AN241" s="39">
        <f t="shared" si="184"/>
        <v>41785</v>
      </c>
      <c r="AO241" s="40">
        <f t="shared" si="207"/>
        <v>0</v>
      </c>
      <c r="AS241" s="4">
        <f t="shared" si="216"/>
        <v>40537.958333333336</v>
      </c>
      <c r="AT241" s="3">
        <f t="shared" si="217"/>
        <v>2.64112975E-2</v>
      </c>
      <c r="AU241" t="str">
        <f t="shared" si="185"/>
        <v/>
      </c>
      <c r="AV241" t="str">
        <f t="shared" si="186"/>
        <v/>
      </c>
      <c r="AW241" t="str">
        <f t="shared" si="187"/>
        <v/>
      </c>
      <c r="AY241" s="12">
        <f t="shared" si="222"/>
        <v>40537.958333333336</v>
      </c>
      <c r="AZ241" s="2">
        <f t="shared" si="225"/>
        <v>4.49171726190476E-5</v>
      </c>
      <c r="BA241" s="2">
        <f t="shared" si="226"/>
        <v>1</v>
      </c>
      <c r="BB241" s="51" t="str">
        <f t="shared" si="215"/>
        <v/>
      </c>
      <c r="BC241" s="9">
        <f t="shared" si="218"/>
        <v>0.1</v>
      </c>
      <c r="BD241" s="9" t="str">
        <f t="shared" si="219"/>
        <v/>
      </c>
      <c r="BE241" s="9" t="str">
        <f t="shared" si="220"/>
        <v/>
      </c>
      <c r="BG241" s="4">
        <f t="shared" si="188"/>
        <v>40537.958333333336</v>
      </c>
      <c r="BH241" s="45">
        <f t="shared" si="189"/>
        <v>0.1</v>
      </c>
      <c r="BI241" s="45" t="str">
        <f t="shared" si="190"/>
        <v/>
      </c>
      <c r="BJ241" s="45" t="str">
        <f t="shared" si="191"/>
        <v/>
      </c>
      <c r="BN241" s="4">
        <f t="shared" si="192"/>
        <v>40537.958333333336</v>
      </c>
      <c r="BO241" s="45">
        <f t="shared" si="193"/>
        <v>0.1</v>
      </c>
      <c r="BS241" s="12">
        <v>41784</v>
      </c>
      <c r="BT241" s="2">
        <v>533.92998999999998</v>
      </c>
      <c r="BU241" s="10">
        <f t="shared" si="208"/>
        <v>4.2204388907750183E-2</v>
      </c>
      <c r="BV241" s="58">
        <f t="shared" si="194"/>
        <v>0</v>
      </c>
      <c r="BW241" s="58">
        <f t="shared" si="195"/>
        <v>0</v>
      </c>
      <c r="BX241" s="44">
        <f t="shared" si="196"/>
        <v>0</v>
      </c>
      <c r="BY241" s="44"/>
      <c r="BZ241" s="44">
        <f t="shared" si="201"/>
        <v>21.62166000000002</v>
      </c>
      <c r="CB241" s="46">
        <f t="shared" si="177"/>
        <v>40537.958333333336</v>
      </c>
      <c r="CC241" s="9">
        <f t="shared" si="178"/>
        <v>4.49171726190476E-5</v>
      </c>
      <c r="CD241" s="2">
        <f t="shared" si="179"/>
        <v>1</v>
      </c>
      <c r="CE241" s="61">
        <f t="shared" si="221"/>
        <v>0</v>
      </c>
      <c r="CF241" s="9">
        <f t="shared" si="197"/>
        <v>0.1</v>
      </c>
      <c r="CG241" s="9" t="str">
        <f t="shared" si="198"/>
        <v/>
      </c>
      <c r="CH241" s="9" t="str">
        <f t="shared" si="199"/>
        <v/>
      </c>
      <c r="CJ241" s="4">
        <f t="shared" si="214"/>
        <v>40537.958333333336</v>
      </c>
      <c r="CK241" s="3">
        <f t="shared" si="200"/>
        <v>0.1</v>
      </c>
    </row>
    <row r="242" spans="1:89" x14ac:dyDescent="0.25">
      <c r="A242" s="1">
        <v>40540.958333333336</v>
      </c>
      <c r="B242" s="3">
        <v>7.46987557874763E-5</v>
      </c>
      <c r="C242">
        <f t="shared" si="180"/>
        <v>1</v>
      </c>
      <c r="D242">
        <f t="shared" si="181"/>
        <v>1</v>
      </c>
      <c r="E242">
        <f t="shared" si="182"/>
        <v>1</v>
      </c>
      <c r="F242">
        <f t="shared" si="183"/>
        <v>0.1</v>
      </c>
      <c r="H242" s="4">
        <f t="shared" si="174"/>
        <v>40540.958333333336</v>
      </c>
      <c r="I242">
        <f t="shared" si="175"/>
        <v>1</v>
      </c>
      <c r="J242">
        <f t="shared" si="176"/>
        <v>0.1</v>
      </c>
      <c r="L242" s="7">
        <v>40538.958333333336</v>
      </c>
      <c r="M242" s="9">
        <v>0.27</v>
      </c>
      <c r="N242" s="10">
        <f t="shared" si="202"/>
        <v>0</v>
      </c>
      <c r="O242" s="8">
        <f t="shared" si="209"/>
        <v>0</v>
      </c>
      <c r="P242" s="11">
        <f t="shared" si="223"/>
        <v>0</v>
      </c>
      <c r="Q242" s="11">
        <f t="shared" si="224"/>
        <v>0</v>
      </c>
      <c r="R242" s="11"/>
      <c r="S242" s="12">
        <f t="shared" si="210"/>
        <v>40540.958333333336</v>
      </c>
      <c r="T242" s="9">
        <f t="shared" si="204"/>
        <v>7.46987557874763E-5</v>
      </c>
      <c r="U242" s="9" t="str">
        <f t="shared" si="205"/>
        <v/>
      </c>
      <c r="W242" s="1">
        <v>40540.958333333336</v>
      </c>
      <c r="X242" s="3">
        <v>3.9366244299999999E-2</v>
      </c>
      <c r="Z242" s="12">
        <f t="shared" si="211"/>
        <v>40540.958333333336</v>
      </c>
      <c r="AA242" s="21">
        <f t="shared" si="212"/>
        <v>3.9366244299999999E-2</v>
      </c>
      <c r="AB242" s="21" t="str">
        <f t="shared" si="213"/>
        <v/>
      </c>
      <c r="AK242" s="12">
        <v>41785</v>
      </c>
      <c r="AL242" s="2">
        <v>579.59333000000004</v>
      </c>
      <c r="AM242" s="10">
        <f t="shared" si="206"/>
        <v>8.9132534698391622E-2</v>
      </c>
      <c r="AN242" s="39">
        <f t="shared" si="184"/>
        <v>41786</v>
      </c>
      <c r="AO242" s="40">
        <f t="shared" si="207"/>
        <v>1</v>
      </c>
      <c r="AS242" s="4">
        <f t="shared" si="216"/>
        <v>40540.958333333336</v>
      </c>
      <c r="AT242" s="3">
        <f t="shared" si="217"/>
        <v>3.9366244299999999E-2</v>
      </c>
      <c r="AU242" t="str">
        <f t="shared" si="185"/>
        <v/>
      </c>
      <c r="AV242" t="str">
        <f t="shared" si="186"/>
        <v/>
      </c>
      <c r="AW242" t="str">
        <f t="shared" si="187"/>
        <v/>
      </c>
      <c r="AY242" s="12">
        <f t="shared" si="222"/>
        <v>40540.958333333336</v>
      </c>
      <c r="AZ242" s="2">
        <f t="shared" si="225"/>
        <v>7.46987557874763E-5</v>
      </c>
      <c r="BA242" s="2">
        <f t="shared" si="226"/>
        <v>1</v>
      </c>
      <c r="BB242" s="51" t="str">
        <f t="shared" si="215"/>
        <v/>
      </c>
      <c r="BC242" s="9">
        <f t="shared" si="218"/>
        <v>0.1</v>
      </c>
      <c r="BD242" s="9" t="str">
        <f t="shared" si="219"/>
        <v/>
      </c>
      <c r="BE242" s="9" t="str">
        <f t="shared" si="220"/>
        <v/>
      </c>
      <c r="BG242" s="4">
        <f t="shared" si="188"/>
        <v>40540.958333333336</v>
      </c>
      <c r="BH242" s="45">
        <f t="shared" si="189"/>
        <v>0.1</v>
      </c>
      <c r="BI242" s="45" t="str">
        <f t="shared" si="190"/>
        <v/>
      </c>
      <c r="BJ242" s="45" t="str">
        <f t="shared" si="191"/>
        <v/>
      </c>
      <c r="BN242" s="4">
        <f t="shared" si="192"/>
        <v>40540.958333333336</v>
      </c>
      <c r="BO242" s="45">
        <f t="shared" si="193"/>
        <v>0.1</v>
      </c>
      <c r="BS242" s="12">
        <v>41785</v>
      </c>
      <c r="BT242" s="2">
        <v>579.59333000000004</v>
      </c>
      <c r="BU242" s="10">
        <f t="shared" si="208"/>
        <v>8.5523085152044112E-2</v>
      </c>
      <c r="BV242" s="58">
        <f t="shared" si="194"/>
        <v>1</v>
      </c>
      <c r="BW242" s="58">
        <f t="shared" si="195"/>
        <v>0</v>
      </c>
      <c r="BX242" s="44">
        <f t="shared" si="196"/>
        <v>1</v>
      </c>
      <c r="BY242" s="44"/>
      <c r="BZ242" s="44">
        <f t="shared" si="201"/>
        <v>45.663340000000062</v>
      </c>
      <c r="CB242" s="46">
        <f t="shared" si="177"/>
        <v>40540.958333333336</v>
      </c>
      <c r="CC242" s="9">
        <f t="shared" si="178"/>
        <v>7.46987557874763E-5</v>
      </c>
      <c r="CD242" s="2">
        <f t="shared" si="179"/>
        <v>1</v>
      </c>
      <c r="CE242" s="61">
        <f t="shared" si="221"/>
        <v>1</v>
      </c>
      <c r="CF242" s="9">
        <f t="shared" si="197"/>
        <v>0.1</v>
      </c>
      <c r="CG242" s="9" t="str">
        <f t="shared" si="198"/>
        <v/>
      </c>
      <c r="CH242" s="9" t="str">
        <f t="shared" si="199"/>
        <v/>
      </c>
      <c r="CJ242" s="4">
        <f t="shared" si="214"/>
        <v>40540.958333333336</v>
      </c>
      <c r="CK242" s="3">
        <f t="shared" si="200"/>
        <v>0.1</v>
      </c>
    </row>
    <row r="243" spans="1:89" x14ac:dyDescent="0.25">
      <c r="A243" s="1">
        <v>40543.958333333336</v>
      </c>
      <c r="B243" s="3">
        <v>4.0098611694152898E-5</v>
      </c>
      <c r="C243">
        <f t="shared" si="180"/>
        <v>1</v>
      </c>
      <c r="D243">
        <f t="shared" si="181"/>
        <v>1</v>
      </c>
      <c r="E243">
        <f t="shared" si="182"/>
        <v>1</v>
      </c>
      <c r="F243">
        <f t="shared" si="183"/>
        <v>0.1</v>
      </c>
      <c r="H243" s="4">
        <f t="shared" si="174"/>
        <v>40543.958333333336</v>
      </c>
      <c r="I243">
        <f t="shared" si="175"/>
        <v>1</v>
      </c>
      <c r="J243">
        <f t="shared" si="176"/>
        <v>0.1</v>
      </c>
      <c r="L243" s="7">
        <v>40541.958333333336</v>
      </c>
      <c r="M243" s="9">
        <v>0.3</v>
      </c>
      <c r="N243" s="10">
        <f t="shared" si="202"/>
        <v>0.19999999999999996</v>
      </c>
      <c r="O243" s="8">
        <f t="shared" si="209"/>
        <v>65592.247704392357</v>
      </c>
      <c r="P243" s="11">
        <f t="shared" si="223"/>
        <v>1</v>
      </c>
      <c r="Q243" s="11">
        <f t="shared" si="224"/>
        <v>1</v>
      </c>
      <c r="R243" s="11"/>
      <c r="S243" s="12">
        <f t="shared" si="210"/>
        <v>40543.958333333336</v>
      </c>
      <c r="T243" s="9" t="str">
        <f t="shared" si="204"/>
        <v/>
      </c>
      <c r="U243" s="9">
        <f t="shared" si="205"/>
        <v>4.0098611694152898E-5</v>
      </c>
      <c r="W243" s="1">
        <v>40543.958333333336</v>
      </c>
      <c r="X243" s="3">
        <v>2.6745774E-2</v>
      </c>
      <c r="Z243" s="12">
        <f t="shared" si="211"/>
        <v>40543.958333333336</v>
      </c>
      <c r="AA243" s="21" t="str">
        <f t="shared" si="212"/>
        <v/>
      </c>
      <c r="AB243" s="21">
        <f t="shared" si="213"/>
        <v>2.6745774E-2</v>
      </c>
      <c r="AK243" s="12">
        <v>41786</v>
      </c>
      <c r="AL243" s="2">
        <v>581.51</v>
      </c>
      <c r="AM243" s="10">
        <f t="shared" si="206"/>
        <v>3.5897402953521187E-3</v>
      </c>
      <c r="AN243" s="39">
        <f t="shared" si="184"/>
        <v>41787</v>
      </c>
      <c r="AO243" s="40">
        <f t="shared" si="207"/>
        <v>0</v>
      </c>
      <c r="AS243" s="4">
        <f t="shared" si="216"/>
        <v>40543.958333333336</v>
      </c>
      <c r="AT243" s="3">
        <f t="shared" si="217"/>
        <v>2.6745774E-2</v>
      </c>
      <c r="AU243" t="str">
        <f t="shared" si="185"/>
        <v/>
      </c>
      <c r="AV243" t="str">
        <f t="shared" si="186"/>
        <v/>
      </c>
      <c r="AW243" t="str">
        <f t="shared" si="187"/>
        <v/>
      </c>
      <c r="AY243" s="12">
        <f t="shared" si="222"/>
        <v>40543.958333333336</v>
      </c>
      <c r="AZ243" s="2">
        <f t="shared" si="225"/>
        <v>4.0098611694152898E-5</v>
      </c>
      <c r="BA243" s="2">
        <f t="shared" si="226"/>
        <v>1</v>
      </c>
      <c r="BB243" s="51" t="str">
        <f t="shared" si="215"/>
        <v/>
      </c>
      <c r="BC243" s="9">
        <f t="shared" si="218"/>
        <v>0.1</v>
      </c>
      <c r="BD243" s="9" t="str">
        <f t="shared" si="219"/>
        <v/>
      </c>
      <c r="BE243" s="9" t="str">
        <f t="shared" si="220"/>
        <v/>
      </c>
      <c r="BG243" s="4">
        <f t="shared" si="188"/>
        <v>40543.958333333336</v>
      </c>
      <c r="BH243" s="45">
        <f t="shared" si="189"/>
        <v>0.1</v>
      </c>
      <c r="BI243" s="45" t="str">
        <f t="shared" si="190"/>
        <v/>
      </c>
      <c r="BJ243" s="45" t="str">
        <f t="shared" si="191"/>
        <v/>
      </c>
      <c r="BN243" s="4">
        <f t="shared" si="192"/>
        <v>40543.958333333336</v>
      </c>
      <c r="BO243" s="45">
        <f t="shared" si="193"/>
        <v>0.1</v>
      </c>
      <c r="BS243" s="12">
        <v>41786</v>
      </c>
      <c r="BT243" s="2">
        <v>581.51</v>
      </c>
      <c r="BU243" s="10">
        <f t="shared" si="208"/>
        <v>3.3069221138206568E-3</v>
      </c>
      <c r="BV243" s="58">
        <f t="shared" si="194"/>
        <v>0</v>
      </c>
      <c r="BW243" s="58">
        <f t="shared" si="195"/>
        <v>1</v>
      </c>
      <c r="BX243" s="44">
        <f t="shared" si="196"/>
        <v>1</v>
      </c>
      <c r="BY243" s="44"/>
      <c r="BZ243" s="44">
        <f t="shared" si="201"/>
        <v>1.9166699999999537</v>
      </c>
      <c r="CB243" s="46">
        <f t="shared" si="177"/>
        <v>40543.958333333336</v>
      </c>
      <c r="CC243" s="9">
        <f t="shared" si="178"/>
        <v>4.0098611694152898E-5</v>
      </c>
      <c r="CD243" s="2">
        <f t="shared" si="179"/>
        <v>1</v>
      </c>
      <c r="CE243" s="61">
        <f t="shared" si="221"/>
        <v>1</v>
      </c>
      <c r="CF243" s="9">
        <f t="shared" si="197"/>
        <v>0.1</v>
      </c>
      <c r="CG243" s="9" t="str">
        <f t="shared" si="198"/>
        <v/>
      </c>
      <c r="CH243" s="9" t="str">
        <f t="shared" si="199"/>
        <v/>
      </c>
      <c r="CJ243" s="4">
        <f t="shared" si="214"/>
        <v>40543.958333333336</v>
      </c>
      <c r="CK243" s="3">
        <f t="shared" si="200"/>
        <v>0.1</v>
      </c>
    </row>
    <row r="244" spans="1:89" x14ac:dyDescent="0.25">
      <c r="A244" s="1">
        <v>40546.958333333336</v>
      </c>
      <c r="B244" s="3">
        <v>9.5886343207354507E-6</v>
      </c>
      <c r="C244">
        <f t="shared" si="180"/>
        <v>1</v>
      </c>
      <c r="D244">
        <f t="shared" si="181"/>
        <v>1</v>
      </c>
      <c r="E244">
        <f t="shared" si="182"/>
        <v>1</v>
      </c>
      <c r="F244">
        <f t="shared" si="183"/>
        <v>0.1</v>
      </c>
      <c r="H244" s="4">
        <f t="shared" si="174"/>
        <v>40546.958333333336</v>
      </c>
      <c r="I244">
        <f t="shared" si="175"/>
        <v>1</v>
      </c>
      <c r="J244">
        <f t="shared" si="176"/>
        <v>0.1</v>
      </c>
      <c r="L244" s="7">
        <v>40544.958333333336</v>
      </c>
      <c r="M244" s="9">
        <v>0.3</v>
      </c>
      <c r="N244" s="10">
        <f t="shared" si="202"/>
        <v>0.11111111111111099</v>
      </c>
      <c r="O244" s="8">
        <f t="shared" si="209"/>
        <v>606.54811224167975</v>
      </c>
      <c r="P244" s="11">
        <f t="shared" si="223"/>
        <v>1</v>
      </c>
      <c r="Q244" s="11">
        <f t="shared" si="224"/>
        <v>1</v>
      </c>
      <c r="R244" s="11"/>
      <c r="S244" s="12">
        <f t="shared" si="210"/>
        <v>40546.958333333336</v>
      </c>
      <c r="T244" s="9" t="str">
        <f t="shared" si="204"/>
        <v/>
      </c>
      <c r="U244" s="9">
        <f t="shared" si="205"/>
        <v>9.5886343207354507E-6</v>
      </c>
      <c r="W244" s="1">
        <v>40546.958333333336</v>
      </c>
      <c r="X244" s="3">
        <v>9.3872729999999998E-3</v>
      </c>
      <c r="Z244" s="12">
        <f t="shared" si="211"/>
        <v>40546.958333333336</v>
      </c>
      <c r="AA244" s="21" t="str">
        <f t="shared" si="212"/>
        <v/>
      </c>
      <c r="AB244" s="21">
        <f t="shared" si="213"/>
        <v>9.3872729999999998E-3</v>
      </c>
      <c r="AK244" s="12">
        <v>41787</v>
      </c>
      <c r="AL244" s="2">
        <v>572.44833000000006</v>
      </c>
      <c r="AM244" s="10">
        <f t="shared" si="206"/>
        <v>-1.5634531197934825E-2</v>
      </c>
      <c r="AN244" s="39">
        <f t="shared" si="184"/>
        <v>41788</v>
      </c>
      <c r="AO244" s="40">
        <f t="shared" si="207"/>
        <v>0</v>
      </c>
      <c r="AS244" s="4">
        <f t="shared" si="216"/>
        <v>40546.958333333336</v>
      </c>
      <c r="AT244" s="3">
        <f t="shared" si="217"/>
        <v>9.3872729999999998E-3</v>
      </c>
      <c r="AU244" t="str">
        <f t="shared" si="185"/>
        <v/>
      </c>
      <c r="AV244" t="str">
        <f t="shared" si="186"/>
        <v/>
      </c>
      <c r="AW244" t="str">
        <f t="shared" si="187"/>
        <v/>
      </c>
      <c r="AY244" s="12">
        <f t="shared" si="222"/>
        <v>40546.958333333336</v>
      </c>
      <c r="AZ244" s="2">
        <f t="shared" si="225"/>
        <v>9.5886343207354507E-6</v>
      </c>
      <c r="BA244" s="2">
        <f t="shared" si="226"/>
        <v>1</v>
      </c>
      <c r="BB244" s="51" t="str">
        <f t="shared" si="215"/>
        <v/>
      </c>
      <c r="BC244" s="9">
        <f t="shared" si="218"/>
        <v>0.1</v>
      </c>
      <c r="BD244" s="9" t="str">
        <f t="shared" si="219"/>
        <v/>
      </c>
      <c r="BE244" s="9" t="str">
        <f t="shared" si="220"/>
        <v/>
      </c>
      <c r="BG244" s="4">
        <f t="shared" si="188"/>
        <v>40546.958333333336</v>
      </c>
      <c r="BH244" s="45">
        <f t="shared" si="189"/>
        <v>0.1</v>
      </c>
      <c r="BI244" s="45" t="str">
        <f t="shared" si="190"/>
        <v/>
      </c>
      <c r="BJ244" s="45" t="str">
        <f t="shared" si="191"/>
        <v/>
      </c>
      <c r="BN244" s="4">
        <f t="shared" si="192"/>
        <v>40546.958333333336</v>
      </c>
      <c r="BO244" s="45">
        <f t="shared" si="193"/>
        <v>0.1</v>
      </c>
      <c r="BS244" s="12">
        <v>41787</v>
      </c>
      <c r="BT244" s="2">
        <v>572.44833000000006</v>
      </c>
      <c r="BU244" s="10">
        <f t="shared" si="208"/>
        <v>-1.5582999432511797E-2</v>
      </c>
      <c r="BV244" s="58">
        <f t="shared" si="194"/>
        <v>0</v>
      </c>
      <c r="BW244" s="58">
        <f t="shared" si="195"/>
        <v>0</v>
      </c>
      <c r="BX244" s="44">
        <f t="shared" si="196"/>
        <v>0</v>
      </c>
      <c r="BY244" s="44"/>
      <c r="BZ244" s="44">
        <f t="shared" si="201"/>
        <v>-9.0616699999999355</v>
      </c>
      <c r="CB244" s="46">
        <f t="shared" si="177"/>
        <v>40546.958333333336</v>
      </c>
      <c r="CC244" s="9">
        <f t="shared" si="178"/>
        <v>9.5886343207354507E-6</v>
      </c>
      <c r="CD244" s="2">
        <f t="shared" si="179"/>
        <v>1</v>
      </c>
      <c r="CE244" s="61">
        <f t="shared" si="221"/>
        <v>0</v>
      </c>
      <c r="CF244" s="9">
        <f t="shared" si="197"/>
        <v>0.1</v>
      </c>
      <c r="CG244" s="9" t="str">
        <f t="shared" si="198"/>
        <v/>
      </c>
      <c r="CH244" s="9" t="str">
        <f t="shared" si="199"/>
        <v/>
      </c>
      <c r="CJ244" s="4">
        <f t="shared" si="214"/>
        <v>40546.958333333336</v>
      </c>
      <c r="CK244" s="3">
        <f t="shared" si="200"/>
        <v>0.1</v>
      </c>
    </row>
    <row r="245" spans="1:89" x14ac:dyDescent="0.25">
      <c r="A245" s="1">
        <v>40549.958333333336</v>
      </c>
      <c r="B245" s="3">
        <v>1.5635380720545298E-5</v>
      </c>
      <c r="C245">
        <f t="shared" si="180"/>
        <v>1</v>
      </c>
      <c r="D245">
        <f t="shared" si="181"/>
        <v>1</v>
      </c>
      <c r="E245">
        <f t="shared" si="182"/>
        <v>1</v>
      </c>
      <c r="F245">
        <f t="shared" si="183"/>
        <v>0.1</v>
      </c>
      <c r="H245" s="4">
        <f t="shared" si="174"/>
        <v>40549.958333333336</v>
      </c>
      <c r="I245">
        <f t="shared" si="175"/>
        <v>1</v>
      </c>
      <c r="J245">
        <f t="shared" si="176"/>
        <v>0.1</v>
      </c>
      <c r="L245" s="7">
        <v>40547.958333333336</v>
      </c>
      <c r="M245" s="9">
        <v>0.3</v>
      </c>
      <c r="N245" s="10">
        <f t="shared" si="202"/>
        <v>0</v>
      </c>
      <c r="O245" s="8">
        <f t="shared" si="209"/>
        <v>0</v>
      </c>
      <c r="P245" s="11">
        <f t="shared" si="223"/>
        <v>0</v>
      </c>
      <c r="Q245" s="11">
        <f t="shared" si="224"/>
        <v>0</v>
      </c>
      <c r="R245" s="11"/>
      <c r="S245" s="12">
        <f t="shared" si="210"/>
        <v>40549.958333333336</v>
      </c>
      <c r="T245" s="9">
        <f t="shared" si="204"/>
        <v>1.5635380720545298E-5</v>
      </c>
      <c r="U245" s="9" t="str">
        <f t="shared" si="205"/>
        <v/>
      </c>
      <c r="W245" s="1">
        <v>40549.958333333336</v>
      </c>
      <c r="X245" s="3">
        <v>1.6057536000000001E-2</v>
      </c>
      <c r="Z245" s="12">
        <f t="shared" si="211"/>
        <v>40549.958333333336</v>
      </c>
      <c r="AA245" s="21">
        <f t="shared" si="212"/>
        <v>1.6057536000000001E-2</v>
      </c>
      <c r="AB245" s="21" t="str">
        <f t="shared" si="213"/>
        <v/>
      </c>
      <c r="AK245" s="12">
        <v>41788</v>
      </c>
      <c r="AL245" s="2">
        <v>562.4</v>
      </c>
      <c r="AM245" s="10">
        <f t="shared" si="206"/>
        <v>-1.7279720039208402E-2</v>
      </c>
      <c r="AN245" s="39">
        <f t="shared" si="184"/>
        <v>41789</v>
      </c>
      <c r="AO245" s="40">
        <f t="shared" si="207"/>
        <v>0</v>
      </c>
      <c r="AS245" s="4">
        <f t="shared" si="216"/>
        <v>40549.958333333336</v>
      </c>
      <c r="AT245" s="3">
        <f t="shared" si="217"/>
        <v>1.6057536000000001E-2</v>
      </c>
      <c r="AU245" t="str">
        <f t="shared" si="185"/>
        <v/>
      </c>
      <c r="AV245" t="str">
        <f t="shared" si="186"/>
        <v/>
      </c>
      <c r="AW245" t="str">
        <f t="shared" si="187"/>
        <v/>
      </c>
      <c r="AY245" s="12">
        <f t="shared" si="222"/>
        <v>40549.958333333336</v>
      </c>
      <c r="AZ245" s="2">
        <f t="shared" si="225"/>
        <v>1.5635380720545298E-5</v>
      </c>
      <c r="BA245" s="2">
        <f t="shared" si="226"/>
        <v>1</v>
      </c>
      <c r="BB245" s="51" t="str">
        <f t="shared" si="215"/>
        <v/>
      </c>
      <c r="BC245" s="9">
        <f t="shared" si="218"/>
        <v>0.1</v>
      </c>
      <c r="BD245" s="9" t="str">
        <f t="shared" si="219"/>
        <v/>
      </c>
      <c r="BE245" s="9" t="str">
        <f t="shared" si="220"/>
        <v/>
      </c>
      <c r="BG245" s="4">
        <f t="shared" si="188"/>
        <v>40549.958333333336</v>
      </c>
      <c r="BH245" s="45">
        <f t="shared" si="189"/>
        <v>0.1</v>
      </c>
      <c r="BI245" s="45" t="str">
        <f t="shared" si="190"/>
        <v/>
      </c>
      <c r="BJ245" s="45" t="str">
        <f t="shared" si="191"/>
        <v/>
      </c>
      <c r="BN245" s="4">
        <f t="shared" si="192"/>
        <v>40549.958333333336</v>
      </c>
      <c r="BO245" s="45">
        <f t="shared" si="193"/>
        <v>0.1</v>
      </c>
      <c r="BS245" s="12">
        <v>41788</v>
      </c>
      <c r="BT245" s="2">
        <v>562.4</v>
      </c>
      <c r="BU245" s="10">
        <f t="shared" si="208"/>
        <v>-1.7553252360785254E-2</v>
      </c>
      <c r="BV245" s="58">
        <f t="shared" si="194"/>
        <v>0</v>
      </c>
      <c r="BW245" s="58">
        <f t="shared" si="195"/>
        <v>0</v>
      </c>
      <c r="BX245" s="44">
        <f t="shared" si="196"/>
        <v>0</v>
      </c>
      <c r="BY245" s="44"/>
      <c r="BZ245" s="44">
        <f t="shared" si="201"/>
        <v>-10.048330000000078</v>
      </c>
      <c r="CB245" s="46">
        <f t="shared" si="177"/>
        <v>40549.958333333336</v>
      </c>
      <c r="CC245" s="9">
        <f t="shared" si="178"/>
        <v>1.5635380720545298E-5</v>
      </c>
      <c r="CD245" s="2">
        <f t="shared" si="179"/>
        <v>1</v>
      </c>
      <c r="CE245" s="61">
        <f t="shared" si="221"/>
        <v>0</v>
      </c>
      <c r="CF245" s="9">
        <f t="shared" si="197"/>
        <v>0.1</v>
      </c>
      <c r="CG245" s="9" t="str">
        <f t="shared" si="198"/>
        <v/>
      </c>
      <c r="CH245" s="9" t="str">
        <f t="shared" si="199"/>
        <v/>
      </c>
      <c r="CJ245" s="4">
        <f t="shared" si="214"/>
        <v>40549.958333333336</v>
      </c>
      <c r="CK245" s="3">
        <f t="shared" si="200"/>
        <v>0.1</v>
      </c>
    </row>
    <row r="246" spans="1:89" x14ac:dyDescent="0.25">
      <c r="A246" s="1">
        <v>40552.958333333336</v>
      </c>
      <c r="B246" s="3">
        <v>1.8565342752023601E-5</v>
      </c>
      <c r="C246">
        <f t="shared" si="180"/>
        <v>1</v>
      </c>
      <c r="D246">
        <f t="shared" si="181"/>
        <v>1</v>
      </c>
      <c r="E246">
        <f t="shared" si="182"/>
        <v>1</v>
      </c>
      <c r="F246">
        <f t="shared" si="183"/>
        <v>0.1</v>
      </c>
      <c r="H246" s="4">
        <f t="shared" si="174"/>
        <v>40552.958333333336</v>
      </c>
      <c r="I246">
        <f t="shared" si="175"/>
        <v>1</v>
      </c>
      <c r="J246">
        <f t="shared" si="176"/>
        <v>0.1</v>
      </c>
      <c r="L246" s="7">
        <v>40550.958333333336</v>
      </c>
      <c r="M246" s="9">
        <v>0.32</v>
      </c>
      <c r="N246" s="10">
        <f t="shared" si="202"/>
        <v>6.6666666666666735E-2</v>
      </c>
      <c r="O246" s="8">
        <f t="shared" si="209"/>
        <v>49.708490862193123</v>
      </c>
      <c r="P246" s="11">
        <f t="shared" si="223"/>
        <v>1</v>
      </c>
      <c r="Q246" s="11">
        <f t="shared" si="224"/>
        <v>1</v>
      </c>
      <c r="R246" s="11"/>
      <c r="S246" s="12">
        <f t="shared" si="210"/>
        <v>40552.958333333336</v>
      </c>
      <c r="T246" s="9" t="str">
        <f t="shared" si="204"/>
        <v/>
      </c>
      <c r="U246" s="9">
        <f t="shared" si="205"/>
        <v>1.8565342752023601E-5</v>
      </c>
      <c r="W246" s="1">
        <v>40552.958333333336</v>
      </c>
      <c r="X246" s="3">
        <v>2.5230300800000001E-2</v>
      </c>
      <c r="Z246" s="12">
        <f t="shared" si="211"/>
        <v>40552.958333333336</v>
      </c>
      <c r="AA246" s="21" t="str">
        <f t="shared" si="212"/>
        <v/>
      </c>
      <c r="AB246" s="21">
        <f t="shared" si="213"/>
        <v>2.5230300800000001E-2</v>
      </c>
      <c r="AK246" s="12">
        <v>41789</v>
      </c>
      <c r="AL246" s="2">
        <v>571.84500000000003</v>
      </c>
      <c r="AM246" s="10">
        <f t="shared" si="206"/>
        <v>1.6499305710263926E-2</v>
      </c>
      <c r="AN246" s="39">
        <f t="shared" si="184"/>
        <v>41790</v>
      </c>
      <c r="AO246" s="40">
        <f t="shared" si="207"/>
        <v>0</v>
      </c>
      <c r="AS246" s="4">
        <f t="shared" si="216"/>
        <v>40552.958333333336</v>
      </c>
      <c r="AT246" s="3">
        <f t="shared" si="217"/>
        <v>2.5230300800000001E-2</v>
      </c>
      <c r="AU246" t="str">
        <f t="shared" si="185"/>
        <v/>
      </c>
      <c r="AV246" t="str">
        <f t="shared" si="186"/>
        <v/>
      </c>
      <c r="AW246" t="str">
        <f t="shared" si="187"/>
        <v/>
      </c>
      <c r="AY246" s="12">
        <f t="shared" si="222"/>
        <v>40552.958333333336</v>
      </c>
      <c r="AZ246" s="2">
        <f t="shared" si="225"/>
        <v>1.8565342752023601E-5</v>
      </c>
      <c r="BA246" s="2">
        <f t="shared" si="226"/>
        <v>1</v>
      </c>
      <c r="BB246" s="51" t="str">
        <f t="shared" si="215"/>
        <v/>
      </c>
      <c r="BC246" s="9">
        <f t="shared" si="218"/>
        <v>0.1</v>
      </c>
      <c r="BD246" s="9" t="str">
        <f t="shared" si="219"/>
        <v/>
      </c>
      <c r="BE246" s="9" t="str">
        <f t="shared" si="220"/>
        <v/>
      </c>
      <c r="BG246" s="4">
        <f t="shared" si="188"/>
        <v>40552.958333333336</v>
      </c>
      <c r="BH246" s="45">
        <f t="shared" si="189"/>
        <v>0.1</v>
      </c>
      <c r="BI246" s="45" t="str">
        <f t="shared" si="190"/>
        <v/>
      </c>
      <c r="BJ246" s="45" t="str">
        <f t="shared" si="191"/>
        <v/>
      </c>
      <c r="BN246" s="4">
        <f t="shared" si="192"/>
        <v>40552.958333333336</v>
      </c>
      <c r="BO246" s="45">
        <f t="shared" si="193"/>
        <v>0.1</v>
      </c>
      <c r="BS246" s="12">
        <v>41789</v>
      </c>
      <c r="BT246" s="2">
        <v>571.84500000000003</v>
      </c>
      <c r="BU246" s="10">
        <f t="shared" si="208"/>
        <v>1.6794096728307343E-2</v>
      </c>
      <c r="BV246" s="58">
        <f t="shared" si="194"/>
        <v>0</v>
      </c>
      <c r="BW246" s="58">
        <f t="shared" si="195"/>
        <v>0</v>
      </c>
      <c r="BX246" s="44">
        <f t="shared" si="196"/>
        <v>0</v>
      </c>
      <c r="BY246" s="44"/>
      <c r="BZ246" s="44">
        <f t="shared" si="201"/>
        <v>9.44500000000005</v>
      </c>
      <c r="CB246" s="46">
        <f t="shared" si="177"/>
        <v>40552.958333333336</v>
      </c>
      <c r="CC246" s="9">
        <f t="shared" si="178"/>
        <v>1.8565342752023601E-5</v>
      </c>
      <c r="CD246" s="2">
        <f t="shared" si="179"/>
        <v>1</v>
      </c>
      <c r="CE246" s="61">
        <f t="shared" si="221"/>
        <v>0</v>
      </c>
      <c r="CF246" s="9">
        <f t="shared" si="197"/>
        <v>0.1</v>
      </c>
      <c r="CG246" s="9" t="str">
        <f t="shared" si="198"/>
        <v/>
      </c>
      <c r="CH246" s="9" t="str">
        <f t="shared" si="199"/>
        <v/>
      </c>
      <c r="CJ246" s="4">
        <f t="shared" si="214"/>
        <v>40552.958333333336</v>
      </c>
      <c r="CK246" s="3">
        <f t="shared" si="200"/>
        <v>0.1</v>
      </c>
    </row>
    <row r="247" spans="1:89" x14ac:dyDescent="0.25">
      <c r="A247" s="1">
        <v>40555.958333333336</v>
      </c>
      <c r="B247" s="3">
        <v>6.9274638888888904E-6</v>
      </c>
      <c r="C247">
        <f t="shared" si="180"/>
        <v>1</v>
      </c>
      <c r="D247">
        <f t="shared" si="181"/>
        <v>1</v>
      </c>
      <c r="E247">
        <f t="shared" si="182"/>
        <v>1</v>
      </c>
      <c r="F247">
        <f t="shared" si="183"/>
        <v>0.1</v>
      </c>
      <c r="H247" s="4">
        <f t="shared" si="174"/>
        <v>40555.958333333336</v>
      </c>
      <c r="I247">
        <f t="shared" si="175"/>
        <v>1</v>
      </c>
      <c r="J247">
        <f t="shared" si="176"/>
        <v>0.1</v>
      </c>
      <c r="L247" s="7">
        <v>40553.958333333336</v>
      </c>
      <c r="M247" s="9">
        <v>0.33</v>
      </c>
      <c r="N247" s="10">
        <f t="shared" si="202"/>
        <v>0.10000000000000009</v>
      </c>
      <c r="O247" s="8">
        <f t="shared" si="209"/>
        <v>328.65146778213102</v>
      </c>
      <c r="P247" s="11">
        <f t="shared" si="223"/>
        <v>1</v>
      </c>
      <c r="Q247" s="11">
        <f t="shared" si="224"/>
        <v>1</v>
      </c>
      <c r="R247" s="11"/>
      <c r="S247" s="12">
        <f t="shared" si="210"/>
        <v>40555.958333333336</v>
      </c>
      <c r="T247" s="9" t="str">
        <f t="shared" si="204"/>
        <v/>
      </c>
      <c r="U247" s="9">
        <f t="shared" si="205"/>
        <v>6.9274638888888904E-6</v>
      </c>
      <c r="W247" s="1">
        <v>40555.958333333336</v>
      </c>
      <c r="X247" s="3">
        <v>8.9779931999999993E-3</v>
      </c>
      <c r="Z247" s="12">
        <f t="shared" si="211"/>
        <v>40555.958333333336</v>
      </c>
      <c r="AA247" s="21" t="str">
        <f t="shared" si="212"/>
        <v/>
      </c>
      <c r="AB247" s="21">
        <f t="shared" si="213"/>
        <v>8.9779931999999993E-3</v>
      </c>
      <c r="AK247" s="12">
        <v>41790</v>
      </c>
      <c r="AL247" s="2">
        <v>612.12666000000002</v>
      </c>
      <c r="AM247" s="10">
        <f t="shared" si="206"/>
        <v>7.1624573257467974E-2</v>
      </c>
      <c r="AN247" s="39">
        <f t="shared" si="184"/>
        <v>41791</v>
      </c>
      <c r="AO247" s="40">
        <f t="shared" si="207"/>
        <v>1</v>
      </c>
      <c r="AS247" s="4">
        <f t="shared" si="216"/>
        <v>40555.958333333336</v>
      </c>
      <c r="AT247" s="3">
        <f t="shared" si="217"/>
        <v>8.9779931999999993E-3</v>
      </c>
      <c r="AU247" t="str">
        <f t="shared" si="185"/>
        <v/>
      </c>
      <c r="AV247" t="str">
        <f t="shared" si="186"/>
        <v/>
      </c>
      <c r="AW247" t="str">
        <f t="shared" si="187"/>
        <v/>
      </c>
      <c r="AY247" s="12">
        <f t="shared" si="222"/>
        <v>40555.958333333336</v>
      </c>
      <c r="AZ247" s="2">
        <f t="shared" si="225"/>
        <v>6.9274638888888904E-6</v>
      </c>
      <c r="BA247" s="2">
        <f t="shared" si="226"/>
        <v>1</v>
      </c>
      <c r="BB247" s="51" t="str">
        <f t="shared" si="215"/>
        <v/>
      </c>
      <c r="BC247" s="9">
        <f t="shared" si="218"/>
        <v>0.1</v>
      </c>
      <c r="BD247" s="9" t="str">
        <f t="shared" si="219"/>
        <v/>
      </c>
      <c r="BE247" s="9" t="str">
        <f t="shared" si="220"/>
        <v/>
      </c>
      <c r="BG247" s="4">
        <f t="shared" si="188"/>
        <v>40555.958333333336</v>
      </c>
      <c r="BH247" s="45">
        <f t="shared" si="189"/>
        <v>0.1</v>
      </c>
      <c r="BI247" s="45" t="str">
        <f t="shared" si="190"/>
        <v/>
      </c>
      <c r="BJ247" s="45" t="str">
        <f t="shared" si="191"/>
        <v/>
      </c>
      <c r="BN247" s="4">
        <f t="shared" si="192"/>
        <v>40555.958333333336</v>
      </c>
      <c r="BO247" s="45">
        <f t="shared" si="193"/>
        <v>0.1</v>
      </c>
      <c r="BS247" s="12">
        <v>41790</v>
      </c>
      <c r="BT247" s="2">
        <v>612.12666000000002</v>
      </c>
      <c r="BU247" s="10">
        <f t="shared" si="208"/>
        <v>7.0441570705348455E-2</v>
      </c>
      <c r="BV247" s="58">
        <f t="shared" si="194"/>
        <v>1</v>
      </c>
      <c r="BW247" s="58">
        <f t="shared" si="195"/>
        <v>0</v>
      </c>
      <c r="BX247" s="44">
        <f t="shared" si="196"/>
        <v>1</v>
      </c>
      <c r="BY247" s="44"/>
      <c r="BZ247" s="44">
        <f t="shared" si="201"/>
        <v>40.281659999999988</v>
      </c>
      <c r="CB247" s="46">
        <f t="shared" si="177"/>
        <v>40555.958333333336</v>
      </c>
      <c r="CC247" s="9">
        <f t="shared" si="178"/>
        <v>6.9274638888888904E-6</v>
      </c>
      <c r="CD247" s="2">
        <f t="shared" si="179"/>
        <v>1</v>
      </c>
      <c r="CE247" s="61">
        <f t="shared" si="221"/>
        <v>1</v>
      </c>
      <c r="CF247" s="9">
        <f t="shared" si="197"/>
        <v>0.1</v>
      </c>
      <c r="CG247" s="9" t="str">
        <f t="shared" si="198"/>
        <v/>
      </c>
      <c r="CH247" s="9" t="str">
        <f t="shared" si="199"/>
        <v/>
      </c>
      <c r="CJ247" s="4">
        <f t="shared" si="214"/>
        <v>40555.958333333336</v>
      </c>
      <c r="CK247" s="3">
        <f t="shared" si="200"/>
        <v>0.1</v>
      </c>
    </row>
    <row r="248" spans="1:89" x14ac:dyDescent="0.25">
      <c r="A248" s="1">
        <v>40558.958333333336</v>
      </c>
      <c r="B248" s="3">
        <v>3.4719758551307898E-5</v>
      </c>
      <c r="C248">
        <f t="shared" si="180"/>
        <v>1</v>
      </c>
      <c r="D248">
        <f t="shared" si="181"/>
        <v>1</v>
      </c>
      <c r="E248">
        <f t="shared" si="182"/>
        <v>1</v>
      </c>
      <c r="F248">
        <f t="shared" si="183"/>
        <v>0.1</v>
      </c>
      <c r="H248" s="4">
        <f t="shared" si="174"/>
        <v>40558.958333333336</v>
      </c>
      <c r="I248">
        <f t="shared" si="175"/>
        <v>1</v>
      </c>
      <c r="J248">
        <f t="shared" si="176"/>
        <v>0.1</v>
      </c>
      <c r="L248" s="7">
        <v>40556.958333333336</v>
      </c>
      <c r="M248" s="9">
        <v>0.42</v>
      </c>
      <c r="N248" s="10">
        <f t="shared" si="202"/>
        <v>0.31249999999999994</v>
      </c>
      <c r="O248" s="8">
        <f t="shared" si="209"/>
        <v>15288848.939896381</v>
      </c>
      <c r="P248" s="11">
        <f t="shared" si="223"/>
        <v>1</v>
      </c>
      <c r="Q248" s="11">
        <f t="shared" si="224"/>
        <v>1</v>
      </c>
      <c r="R248" s="11"/>
      <c r="S248" s="12">
        <f t="shared" si="210"/>
        <v>40558.958333333336</v>
      </c>
      <c r="T248" s="9" t="str">
        <f t="shared" si="204"/>
        <v/>
      </c>
      <c r="U248" s="9">
        <f t="shared" si="205"/>
        <v>3.4719758551307898E-5</v>
      </c>
      <c r="W248" s="1">
        <v>40558.958333333336</v>
      </c>
      <c r="X248" s="3">
        <v>3.4511439999999997E-2</v>
      </c>
      <c r="Z248" s="12">
        <f t="shared" si="211"/>
        <v>40558.958333333336</v>
      </c>
      <c r="AA248" s="21" t="str">
        <f t="shared" si="212"/>
        <v/>
      </c>
      <c r="AB248" s="21">
        <f t="shared" si="213"/>
        <v>3.4511439999999997E-2</v>
      </c>
      <c r="AK248" s="12">
        <v>41791</v>
      </c>
      <c r="AL248" s="2">
        <v>638.16332999999997</v>
      </c>
      <c r="AM248" s="10">
        <f t="shared" si="206"/>
        <v>4.5530991789733154E-2</v>
      </c>
      <c r="AN248" s="39">
        <f t="shared" si="184"/>
        <v>41792</v>
      </c>
      <c r="AO248" s="40">
        <f t="shared" si="207"/>
        <v>0</v>
      </c>
      <c r="AS248" s="4">
        <f t="shared" si="216"/>
        <v>40558.958333333336</v>
      </c>
      <c r="AT248" s="3">
        <f t="shared" si="217"/>
        <v>3.4511439999999997E-2</v>
      </c>
      <c r="AU248" t="str">
        <f t="shared" si="185"/>
        <v/>
      </c>
      <c r="AV248" t="str">
        <f t="shared" si="186"/>
        <v/>
      </c>
      <c r="AW248" t="str">
        <f t="shared" si="187"/>
        <v/>
      </c>
      <c r="AY248" s="12">
        <f t="shared" si="222"/>
        <v>40558.958333333336</v>
      </c>
      <c r="AZ248" s="2">
        <f t="shared" si="225"/>
        <v>3.4719758551307898E-5</v>
      </c>
      <c r="BA248" s="2">
        <f t="shared" si="226"/>
        <v>1</v>
      </c>
      <c r="BB248" s="51" t="str">
        <f t="shared" si="215"/>
        <v/>
      </c>
      <c r="BC248" s="9">
        <f t="shared" si="218"/>
        <v>0.1</v>
      </c>
      <c r="BD248" s="9" t="str">
        <f t="shared" si="219"/>
        <v/>
      </c>
      <c r="BE248" s="9" t="str">
        <f t="shared" si="220"/>
        <v/>
      </c>
      <c r="BG248" s="4">
        <f t="shared" si="188"/>
        <v>40558.958333333336</v>
      </c>
      <c r="BH248" s="45">
        <f t="shared" si="189"/>
        <v>0.1</v>
      </c>
      <c r="BI248" s="45" t="str">
        <f t="shared" si="190"/>
        <v/>
      </c>
      <c r="BJ248" s="45" t="str">
        <f t="shared" si="191"/>
        <v/>
      </c>
      <c r="BN248" s="4">
        <f t="shared" si="192"/>
        <v>40558.958333333336</v>
      </c>
      <c r="BO248" s="45">
        <f t="shared" si="193"/>
        <v>0.1</v>
      </c>
      <c r="BS248" s="12">
        <v>41791</v>
      </c>
      <c r="BT248" s="2">
        <v>638.16332999999997</v>
      </c>
      <c r="BU248" s="10">
        <f t="shared" si="208"/>
        <v>4.2534775400894904E-2</v>
      </c>
      <c r="BV248" s="58">
        <f t="shared" si="194"/>
        <v>0</v>
      </c>
      <c r="BW248" s="58">
        <f t="shared" si="195"/>
        <v>1</v>
      </c>
      <c r="BX248" s="44">
        <f t="shared" si="196"/>
        <v>1</v>
      </c>
      <c r="BY248" s="44"/>
      <c r="BZ248" s="44">
        <f t="shared" si="201"/>
        <v>26.036669999999958</v>
      </c>
      <c r="CB248" s="46">
        <f t="shared" si="177"/>
        <v>40558.958333333336</v>
      </c>
      <c r="CC248" s="9">
        <f t="shared" si="178"/>
        <v>3.4719758551307898E-5</v>
      </c>
      <c r="CD248" s="2">
        <f t="shared" si="179"/>
        <v>1</v>
      </c>
      <c r="CE248" s="61">
        <f t="shared" si="221"/>
        <v>1</v>
      </c>
      <c r="CF248" s="9">
        <f t="shared" si="197"/>
        <v>0.1</v>
      </c>
      <c r="CG248" s="9" t="str">
        <f t="shared" si="198"/>
        <v/>
      </c>
      <c r="CH248" s="9" t="str">
        <f t="shared" si="199"/>
        <v/>
      </c>
      <c r="CJ248" s="4">
        <f t="shared" si="214"/>
        <v>40558.958333333336</v>
      </c>
      <c r="CK248" s="3">
        <f t="shared" si="200"/>
        <v>0.1</v>
      </c>
    </row>
    <row r="249" spans="1:89" x14ac:dyDescent="0.25">
      <c r="A249" s="1">
        <v>40561.958333333336</v>
      </c>
      <c r="B249" s="3">
        <v>1.99370409233998E-5</v>
      </c>
      <c r="C249">
        <f t="shared" si="180"/>
        <v>1</v>
      </c>
      <c r="D249">
        <f t="shared" si="181"/>
        <v>1</v>
      </c>
      <c r="E249">
        <f t="shared" si="182"/>
        <v>1</v>
      </c>
      <c r="F249">
        <f t="shared" si="183"/>
        <v>0.1</v>
      </c>
      <c r="H249" s="4">
        <f t="shared" si="174"/>
        <v>40561.958333333336</v>
      </c>
      <c r="I249">
        <f t="shared" si="175"/>
        <v>1</v>
      </c>
      <c r="J249">
        <f t="shared" si="176"/>
        <v>0.1</v>
      </c>
      <c r="L249" s="7">
        <v>40559.958333333336</v>
      </c>
      <c r="M249" s="9">
        <v>0.4</v>
      </c>
      <c r="N249" s="10">
        <f t="shared" si="202"/>
        <v>0.21212121212121213</v>
      </c>
      <c r="O249" s="8">
        <f t="shared" si="209"/>
        <v>120887.44647566712</v>
      </c>
      <c r="P249" s="11">
        <f t="shared" si="223"/>
        <v>1</v>
      </c>
      <c r="Q249" s="11">
        <f t="shared" si="224"/>
        <v>1</v>
      </c>
      <c r="R249" s="11"/>
      <c r="S249" s="12">
        <f t="shared" si="210"/>
        <v>40561.958333333336</v>
      </c>
      <c r="T249" s="9" t="str">
        <f t="shared" si="204"/>
        <v/>
      </c>
      <c r="U249" s="9">
        <f t="shared" si="205"/>
        <v>1.99370409233998E-5</v>
      </c>
      <c r="W249" s="1">
        <v>40561.958333333336</v>
      </c>
      <c r="X249" s="3">
        <v>1.9E-2</v>
      </c>
      <c r="Z249" s="12">
        <f t="shared" si="211"/>
        <v>40561.958333333336</v>
      </c>
      <c r="AA249" s="21" t="str">
        <f t="shared" si="212"/>
        <v/>
      </c>
      <c r="AB249" s="21">
        <f t="shared" si="213"/>
        <v>1.9E-2</v>
      </c>
      <c r="AK249" s="12">
        <v>41792</v>
      </c>
      <c r="AL249" s="2">
        <v>634.98333000000002</v>
      </c>
      <c r="AM249" s="10">
        <f t="shared" si="206"/>
        <v>-5.1950032694213152E-3</v>
      </c>
      <c r="AN249" s="39">
        <f t="shared" si="184"/>
        <v>41793</v>
      </c>
      <c r="AO249" s="40">
        <f t="shared" si="207"/>
        <v>0</v>
      </c>
      <c r="AS249" s="4">
        <f t="shared" si="216"/>
        <v>40561.958333333336</v>
      </c>
      <c r="AT249" s="3">
        <f t="shared" si="217"/>
        <v>1.9E-2</v>
      </c>
      <c r="AU249" t="str">
        <f t="shared" si="185"/>
        <v/>
      </c>
      <c r="AV249" t="str">
        <f t="shared" si="186"/>
        <v/>
      </c>
      <c r="AW249" t="str">
        <f t="shared" si="187"/>
        <v/>
      </c>
      <c r="AY249" s="12">
        <f t="shared" si="222"/>
        <v>40561.958333333336</v>
      </c>
      <c r="AZ249" s="2">
        <f t="shared" si="225"/>
        <v>1.99370409233998E-5</v>
      </c>
      <c r="BA249" s="2">
        <f t="shared" si="226"/>
        <v>1</v>
      </c>
      <c r="BB249" s="51" t="str">
        <f t="shared" si="215"/>
        <v/>
      </c>
      <c r="BC249" s="9">
        <f t="shared" si="218"/>
        <v>0.1</v>
      </c>
      <c r="BD249" s="9" t="str">
        <f t="shared" si="219"/>
        <v/>
      </c>
      <c r="BE249" s="9" t="str">
        <f t="shared" si="220"/>
        <v/>
      </c>
      <c r="BG249" s="4">
        <f t="shared" si="188"/>
        <v>40561.958333333336</v>
      </c>
      <c r="BH249" s="45">
        <f t="shared" si="189"/>
        <v>0.1</v>
      </c>
      <c r="BI249" s="45" t="str">
        <f t="shared" si="190"/>
        <v/>
      </c>
      <c r="BJ249" s="45" t="str">
        <f t="shared" si="191"/>
        <v/>
      </c>
      <c r="BN249" s="4">
        <f t="shared" si="192"/>
        <v>40561.958333333336</v>
      </c>
      <c r="BO249" s="45">
        <f t="shared" si="193"/>
        <v>0.1</v>
      </c>
      <c r="BS249" s="12">
        <v>41792</v>
      </c>
      <c r="BT249" s="2">
        <v>634.98333000000002</v>
      </c>
      <c r="BU249" s="10">
        <f t="shared" si="208"/>
        <v>-4.983050342300223E-3</v>
      </c>
      <c r="BV249" s="58">
        <f t="shared" si="194"/>
        <v>0</v>
      </c>
      <c r="BW249" s="58">
        <f t="shared" si="195"/>
        <v>0</v>
      </c>
      <c r="BX249" s="44">
        <f t="shared" si="196"/>
        <v>0</v>
      </c>
      <c r="BY249" s="44"/>
      <c r="BZ249" s="44">
        <f t="shared" si="201"/>
        <v>-3.17999999999995</v>
      </c>
      <c r="CB249" s="46">
        <f t="shared" si="177"/>
        <v>40561.958333333336</v>
      </c>
      <c r="CC249" s="9">
        <f t="shared" si="178"/>
        <v>1.99370409233998E-5</v>
      </c>
      <c r="CD249" s="2">
        <f t="shared" si="179"/>
        <v>1</v>
      </c>
      <c r="CE249" s="61">
        <f t="shared" si="221"/>
        <v>0</v>
      </c>
      <c r="CF249" s="9">
        <f t="shared" si="197"/>
        <v>0.1</v>
      </c>
      <c r="CG249" s="9" t="str">
        <f t="shared" si="198"/>
        <v/>
      </c>
      <c r="CH249" s="9" t="str">
        <f t="shared" si="199"/>
        <v/>
      </c>
      <c r="CJ249" s="4">
        <f t="shared" si="214"/>
        <v>40561.958333333336</v>
      </c>
      <c r="CK249" s="3">
        <f t="shared" si="200"/>
        <v>0.1</v>
      </c>
    </row>
    <row r="250" spans="1:89" x14ac:dyDescent="0.25">
      <c r="A250" s="1">
        <v>40564.958333333336</v>
      </c>
      <c r="B250" s="3">
        <v>1.41123052631579E-4</v>
      </c>
      <c r="C250">
        <f t="shared" si="180"/>
        <v>1</v>
      </c>
      <c r="D250">
        <f t="shared" si="181"/>
        <v>1</v>
      </c>
      <c r="E250">
        <f t="shared" si="182"/>
        <v>1</v>
      </c>
      <c r="F250">
        <f t="shared" si="183"/>
        <v>0.1</v>
      </c>
      <c r="H250" s="4">
        <f t="shared" si="174"/>
        <v>40564.958333333336</v>
      </c>
      <c r="I250">
        <f t="shared" si="175"/>
        <v>1</v>
      </c>
      <c r="J250">
        <f t="shared" si="176"/>
        <v>0.1</v>
      </c>
      <c r="L250" s="7">
        <v>40562.958333333336</v>
      </c>
      <c r="M250" s="9">
        <v>0.35</v>
      </c>
      <c r="N250" s="10">
        <f t="shared" si="202"/>
        <v>-0.16666666666666669</v>
      </c>
      <c r="O250" s="8">
        <f t="shared" si="209"/>
        <v>-0.99998475452832425</v>
      </c>
      <c r="P250" s="11">
        <f t="shared" si="223"/>
        <v>0</v>
      </c>
      <c r="Q250" s="11">
        <f t="shared" si="224"/>
        <v>0</v>
      </c>
      <c r="R250" s="11"/>
      <c r="S250" s="12">
        <f t="shared" si="210"/>
        <v>40564.958333333336</v>
      </c>
      <c r="T250" s="9">
        <f t="shared" si="204"/>
        <v>1.41123052631579E-4</v>
      </c>
      <c r="U250" s="9" t="str">
        <f t="shared" si="205"/>
        <v/>
      </c>
      <c r="W250" s="1">
        <v>40564.958333333336</v>
      </c>
      <c r="X250" s="3">
        <v>0.20646302599999999</v>
      </c>
      <c r="Z250" s="12">
        <f t="shared" si="211"/>
        <v>40564.958333333336</v>
      </c>
      <c r="AA250" s="21">
        <f t="shared" si="212"/>
        <v>0.20646302599999999</v>
      </c>
      <c r="AB250" s="21" t="str">
        <f t="shared" si="213"/>
        <v/>
      </c>
      <c r="AK250" s="12">
        <v>41793</v>
      </c>
      <c r="AL250" s="2">
        <v>660.24666000000002</v>
      </c>
      <c r="AM250" s="10">
        <f t="shared" si="206"/>
        <v>3.9587561384951397E-2</v>
      </c>
      <c r="AN250" s="39">
        <f t="shared" si="184"/>
        <v>41794</v>
      </c>
      <c r="AO250" s="40">
        <f t="shared" si="207"/>
        <v>0</v>
      </c>
      <c r="AS250" s="4">
        <f t="shared" si="216"/>
        <v>40564.958333333336</v>
      </c>
      <c r="AT250" s="3">
        <f t="shared" si="217"/>
        <v>0.20646302599999999</v>
      </c>
      <c r="AU250" t="str">
        <f t="shared" si="185"/>
        <v/>
      </c>
      <c r="AV250" t="str">
        <f t="shared" si="186"/>
        <v/>
      </c>
      <c r="AW250" t="str">
        <f t="shared" si="187"/>
        <v/>
      </c>
      <c r="AY250" s="12">
        <f t="shared" si="222"/>
        <v>40564.958333333336</v>
      </c>
      <c r="AZ250" s="2">
        <f t="shared" si="225"/>
        <v>1.41123052631579E-4</v>
      </c>
      <c r="BA250" s="2">
        <f t="shared" si="226"/>
        <v>1</v>
      </c>
      <c r="BB250" s="51" t="str">
        <f t="shared" si="215"/>
        <v/>
      </c>
      <c r="BC250" s="9">
        <f t="shared" si="218"/>
        <v>0.1</v>
      </c>
      <c r="BD250" s="9" t="str">
        <f t="shared" si="219"/>
        <v/>
      </c>
      <c r="BE250" s="9" t="str">
        <f t="shared" si="220"/>
        <v/>
      </c>
      <c r="BG250" s="4">
        <f t="shared" si="188"/>
        <v>40564.958333333336</v>
      </c>
      <c r="BH250" s="45">
        <f t="shared" si="189"/>
        <v>0.1</v>
      </c>
      <c r="BI250" s="45" t="str">
        <f t="shared" si="190"/>
        <v/>
      </c>
      <c r="BJ250" s="45" t="str">
        <f t="shared" si="191"/>
        <v/>
      </c>
      <c r="BN250" s="4">
        <f t="shared" si="192"/>
        <v>40564.958333333336</v>
      </c>
      <c r="BO250" s="45">
        <f t="shared" si="193"/>
        <v>0.1</v>
      </c>
      <c r="BS250" s="12">
        <v>41793</v>
      </c>
      <c r="BT250" s="2">
        <v>660.24666000000002</v>
      </c>
      <c r="BU250" s="10">
        <f t="shared" si="208"/>
        <v>3.9785816109534709E-2</v>
      </c>
      <c r="BV250" s="58">
        <f t="shared" si="194"/>
        <v>0</v>
      </c>
      <c r="BW250" s="58">
        <f t="shared" si="195"/>
        <v>0</v>
      </c>
      <c r="BX250" s="44">
        <f t="shared" si="196"/>
        <v>0</v>
      </c>
      <c r="BY250" s="44"/>
      <c r="BZ250" s="44">
        <f t="shared" si="201"/>
        <v>25.263329999999996</v>
      </c>
      <c r="CB250" s="46">
        <f t="shared" si="177"/>
        <v>40564.958333333336</v>
      </c>
      <c r="CC250" s="9">
        <f t="shared" si="178"/>
        <v>1.41123052631579E-4</v>
      </c>
      <c r="CD250" s="2">
        <f t="shared" si="179"/>
        <v>1</v>
      </c>
      <c r="CE250" s="61">
        <f t="shared" si="221"/>
        <v>0</v>
      </c>
      <c r="CF250" s="9">
        <f t="shared" si="197"/>
        <v>0.1</v>
      </c>
      <c r="CG250" s="9" t="str">
        <f t="shared" si="198"/>
        <v/>
      </c>
      <c r="CH250" s="9" t="str">
        <f t="shared" si="199"/>
        <v/>
      </c>
      <c r="CJ250" s="4">
        <f t="shared" si="214"/>
        <v>40564.958333333336</v>
      </c>
      <c r="CK250" s="3">
        <f t="shared" si="200"/>
        <v>0.1</v>
      </c>
    </row>
    <row r="251" spans="1:89" x14ac:dyDescent="0.25">
      <c r="A251" s="1">
        <v>40567.958333333336</v>
      </c>
      <c r="B251" s="3">
        <v>6.2265398684210497E-5</v>
      </c>
      <c r="C251">
        <f t="shared" si="180"/>
        <v>1</v>
      </c>
      <c r="D251">
        <f t="shared" si="181"/>
        <v>1</v>
      </c>
      <c r="E251">
        <f t="shared" si="182"/>
        <v>1</v>
      </c>
      <c r="F251">
        <f t="shared" si="183"/>
        <v>0.1</v>
      </c>
      <c r="H251" s="4">
        <f t="shared" si="174"/>
        <v>40567.958333333336</v>
      </c>
      <c r="I251">
        <f t="shared" si="175"/>
        <v>1</v>
      </c>
      <c r="J251">
        <f t="shared" si="176"/>
        <v>0.1</v>
      </c>
      <c r="L251" s="7">
        <v>40565.958333333336</v>
      </c>
      <c r="M251" s="9">
        <v>0.43</v>
      </c>
      <c r="N251" s="10">
        <f t="shared" si="202"/>
        <v>7.4999999999999928E-2</v>
      </c>
      <c r="O251" s="8">
        <f t="shared" si="209"/>
        <v>80.410716181142547</v>
      </c>
      <c r="P251" s="11">
        <f t="shared" si="223"/>
        <v>1</v>
      </c>
      <c r="Q251" s="11">
        <f t="shared" si="224"/>
        <v>1</v>
      </c>
      <c r="R251" s="11"/>
      <c r="S251" s="12">
        <f t="shared" si="210"/>
        <v>40567.958333333336</v>
      </c>
      <c r="T251" s="9" t="str">
        <f t="shared" si="204"/>
        <v/>
      </c>
      <c r="U251" s="9">
        <f t="shared" si="205"/>
        <v>6.2265398684210497E-5</v>
      </c>
      <c r="W251" s="1">
        <v>40567.958333333336</v>
      </c>
      <c r="X251" s="3">
        <v>5.6786043600000002E-2</v>
      </c>
      <c r="Z251" s="12">
        <f t="shared" si="211"/>
        <v>40567.958333333336</v>
      </c>
      <c r="AA251" s="21" t="str">
        <f t="shared" si="212"/>
        <v/>
      </c>
      <c r="AB251" s="21">
        <f t="shared" si="213"/>
        <v>5.6786043600000002E-2</v>
      </c>
      <c r="AK251" s="12">
        <v>41794</v>
      </c>
      <c r="AL251" s="2">
        <v>627.79832999999996</v>
      </c>
      <c r="AM251" s="10">
        <f t="shared" si="206"/>
        <v>-5.1101073787244232E-2</v>
      </c>
      <c r="AN251" s="39">
        <f t="shared" si="184"/>
        <v>41795</v>
      </c>
      <c r="AO251" s="40">
        <f t="shared" si="207"/>
        <v>0</v>
      </c>
      <c r="AS251" s="4">
        <f t="shared" si="216"/>
        <v>40567.958333333336</v>
      </c>
      <c r="AT251" s="3">
        <f t="shared" si="217"/>
        <v>5.6786043600000002E-2</v>
      </c>
      <c r="AU251" t="str">
        <f t="shared" si="185"/>
        <v/>
      </c>
      <c r="AV251" t="str">
        <f t="shared" si="186"/>
        <v/>
      </c>
      <c r="AW251" t="str">
        <f t="shared" si="187"/>
        <v/>
      </c>
      <c r="AY251" s="12">
        <f t="shared" si="222"/>
        <v>40567.958333333336</v>
      </c>
      <c r="AZ251" s="2">
        <f t="shared" si="225"/>
        <v>6.2265398684210497E-5</v>
      </c>
      <c r="BA251" s="2">
        <f t="shared" si="226"/>
        <v>1</v>
      </c>
      <c r="BB251" s="51" t="str">
        <f t="shared" si="215"/>
        <v/>
      </c>
      <c r="BC251" s="9">
        <f t="shared" si="218"/>
        <v>0.1</v>
      </c>
      <c r="BD251" s="9" t="str">
        <f t="shared" si="219"/>
        <v/>
      </c>
      <c r="BE251" s="9" t="str">
        <f t="shared" si="220"/>
        <v/>
      </c>
      <c r="BG251" s="4">
        <f t="shared" si="188"/>
        <v>40567.958333333336</v>
      </c>
      <c r="BH251" s="45">
        <f t="shared" si="189"/>
        <v>0.1</v>
      </c>
      <c r="BI251" s="45" t="str">
        <f t="shared" si="190"/>
        <v/>
      </c>
      <c r="BJ251" s="45" t="str">
        <f t="shared" si="191"/>
        <v/>
      </c>
      <c r="BN251" s="4">
        <f t="shared" si="192"/>
        <v>40567.958333333336</v>
      </c>
      <c r="BO251" s="45">
        <f t="shared" si="193"/>
        <v>0.1</v>
      </c>
      <c r="BS251" s="12">
        <v>41794</v>
      </c>
      <c r="BT251" s="2">
        <v>627.79832999999996</v>
      </c>
      <c r="BU251" s="10">
        <f t="shared" si="208"/>
        <v>-4.9145769249328813E-2</v>
      </c>
      <c r="BV251" s="58">
        <f t="shared" si="194"/>
        <v>0</v>
      </c>
      <c r="BW251" s="58">
        <f t="shared" si="195"/>
        <v>0</v>
      </c>
      <c r="BX251" s="44">
        <f t="shared" si="196"/>
        <v>0</v>
      </c>
      <c r="BY251" s="44"/>
      <c r="BZ251" s="44">
        <f t="shared" si="201"/>
        <v>-32.448330000000055</v>
      </c>
      <c r="CB251" s="46">
        <f t="shared" si="177"/>
        <v>40567.958333333336</v>
      </c>
      <c r="CC251" s="9">
        <f t="shared" si="178"/>
        <v>6.2265398684210497E-5</v>
      </c>
      <c r="CD251" s="2">
        <f t="shared" si="179"/>
        <v>1</v>
      </c>
      <c r="CE251" s="61">
        <f t="shared" si="221"/>
        <v>0</v>
      </c>
      <c r="CF251" s="9">
        <f t="shared" si="197"/>
        <v>0.1</v>
      </c>
      <c r="CG251" s="9" t="str">
        <f t="shared" si="198"/>
        <v/>
      </c>
      <c r="CH251" s="9" t="str">
        <f t="shared" si="199"/>
        <v/>
      </c>
      <c r="CJ251" s="4">
        <f t="shared" si="214"/>
        <v>40567.958333333336</v>
      </c>
      <c r="CK251" s="3">
        <f t="shared" si="200"/>
        <v>0.1</v>
      </c>
    </row>
    <row r="252" spans="1:89" x14ac:dyDescent="0.25">
      <c r="A252" s="1">
        <v>40570.958333333336</v>
      </c>
      <c r="B252" s="3">
        <v>2.36697247706422E-5</v>
      </c>
      <c r="C252">
        <f t="shared" si="180"/>
        <v>1</v>
      </c>
      <c r="D252">
        <f t="shared" si="181"/>
        <v>1</v>
      </c>
      <c r="E252">
        <f t="shared" si="182"/>
        <v>1</v>
      </c>
      <c r="F252">
        <f t="shared" si="183"/>
        <v>0.1</v>
      </c>
      <c r="H252" s="4">
        <f t="shared" si="174"/>
        <v>40570.958333333336</v>
      </c>
      <c r="I252">
        <f t="shared" si="175"/>
        <v>1</v>
      </c>
      <c r="J252">
        <f t="shared" si="176"/>
        <v>0.1</v>
      </c>
      <c r="L252" s="7">
        <v>40568.958333333336</v>
      </c>
      <c r="M252" s="9">
        <v>0.43</v>
      </c>
      <c r="N252" s="10">
        <f t="shared" si="202"/>
        <v>0.22857142857142862</v>
      </c>
      <c r="O252" s="8">
        <f t="shared" si="209"/>
        <v>274488.04514887329</v>
      </c>
      <c r="P252" s="11">
        <f t="shared" si="223"/>
        <v>1</v>
      </c>
      <c r="Q252" s="11">
        <f t="shared" si="224"/>
        <v>1</v>
      </c>
      <c r="R252" s="11"/>
      <c r="S252" s="12">
        <f t="shared" si="210"/>
        <v>40570.958333333336</v>
      </c>
      <c r="T252" s="9" t="str">
        <f t="shared" si="204"/>
        <v/>
      </c>
      <c r="U252" s="9">
        <f t="shared" si="205"/>
        <v>2.36697247706422E-5</v>
      </c>
      <c r="W252" s="1">
        <v>40570.958333333336</v>
      </c>
      <c r="X252" s="3">
        <v>2.58E-2</v>
      </c>
      <c r="Z252" s="12">
        <f t="shared" si="211"/>
        <v>40570.958333333336</v>
      </c>
      <c r="AA252" s="21" t="str">
        <f t="shared" si="212"/>
        <v/>
      </c>
      <c r="AB252" s="21">
        <f t="shared" si="213"/>
        <v>2.58E-2</v>
      </c>
      <c r="AK252" s="12">
        <v>41795</v>
      </c>
      <c r="AL252" s="2">
        <v>642.89166</v>
      </c>
      <c r="AM252" s="10">
        <f t="shared" si="206"/>
        <v>2.2860138361018044E-2</v>
      </c>
      <c r="AN252" s="39">
        <f t="shared" si="184"/>
        <v>41796</v>
      </c>
      <c r="AO252" s="40">
        <f t="shared" si="207"/>
        <v>0</v>
      </c>
      <c r="AS252" s="4">
        <f t="shared" si="216"/>
        <v>40570.958333333336</v>
      </c>
      <c r="AT252" s="3">
        <f t="shared" si="217"/>
        <v>2.58E-2</v>
      </c>
      <c r="AU252" t="str">
        <f t="shared" si="185"/>
        <v/>
      </c>
      <c r="AV252" t="str">
        <f t="shared" si="186"/>
        <v/>
      </c>
      <c r="AW252" t="str">
        <f t="shared" si="187"/>
        <v/>
      </c>
      <c r="AY252" s="12">
        <f t="shared" si="222"/>
        <v>40570.958333333336</v>
      </c>
      <c r="AZ252" s="2">
        <f t="shared" si="225"/>
        <v>2.36697247706422E-5</v>
      </c>
      <c r="BA252" s="2">
        <f t="shared" si="226"/>
        <v>1</v>
      </c>
      <c r="BB252" s="51" t="str">
        <f t="shared" si="215"/>
        <v/>
      </c>
      <c r="BC252" s="9">
        <f t="shared" si="218"/>
        <v>0.1</v>
      </c>
      <c r="BD252" s="9" t="str">
        <f t="shared" si="219"/>
        <v/>
      </c>
      <c r="BE252" s="9" t="str">
        <f t="shared" si="220"/>
        <v/>
      </c>
      <c r="BG252" s="4">
        <f t="shared" si="188"/>
        <v>40570.958333333336</v>
      </c>
      <c r="BH252" s="45">
        <f t="shared" si="189"/>
        <v>0.1</v>
      </c>
      <c r="BI252" s="45" t="str">
        <f t="shared" si="190"/>
        <v/>
      </c>
      <c r="BJ252" s="45" t="str">
        <f t="shared" si="191"/>
        <v/>
      </c>
      <c r="BN252" s="4">
        <f t="shared" si="192"/>
        <v>40570.958333333336</v>
      </c>
      <c r="BO252" s="45">
        <f t="shared" si="193"/>
        <v>0.1</v>
      </c>
      <c r="BS252" s="12">
        <v>41795</v>
      </c>
      <c r="BT252" s="2">
        <v>642.89166</v>
      </c>
      <c r="BU252" s="10">
        <f t="shared" si="208"/>
        <v>2.4041685488395675E-2</v>
      </c>
      <c r="BV252" s="58">
        <f t="shared" si="194"/>
        <v>0</v>
      </c>
      <c r="BW252" s="58">
        <f t="shared" si="195"/>
        <v>0</v>
      </c>
      <c r="BX252" s="44">
        <f t="shared" si="196"/>
        <v>0</v>
      </c>
      <c r="BY252" s="44"/>
      <c r="BZ252" s="44">
        <f t="shared" si="201"/>
        <v>15.093330000000037</v>
      </c>
      <c r="CB252" s="46">
        <f t="shared" si="177"/>
        <v>40570.958333333336</v>
      </c>
      <c r="CC252" s="9">
        <f t="shared" si="178"/>
        <v>2.36697247706422E-5</v>
      </c>
      <c r="CD252" s="2">
        <f t="shared" si="179"/>
        <v>1</v>
      </c>
      <c r="CE252" s="61">
        <f t="shared" si="221"/>
        <v>0</v>
      </c>
      <c r="CF252" s="9">
        <f t="shared" si="197"/>
        <v>0.1</v>
      </c>
      <c r="CG252" s="9" t="str">
        <f t="shared" si="198"/>
        <v/>
      </c>
      <c r="CH252" s="9" t="str">
        <f t="shared" si="199"/>
        <v/>
      </c>
      <c r="CJ252" s="4">
        <f t="shared" si="214"/>
        <v>40570.958333333336</v>
      </c>
      <c r="CK252" s="3">
        <f t="shared" si="200"/>
        <v>0.1</v>
      </c>
    </row>
    <row r="253" spans="1:89" x14ac:dyDescent="0.25">
      <c r="A253" s="1">
        <v>40573.958333333336</v>
      </c>
      <c r="B253" s="3">
        <v>2.6057142857142902E-4</v>
      </c>
      <c r="C253">
        <f t="shared" si="180"/>
        <v>1</v>
      </c>
      <c r="D253">
        <f t="shared" si="181"/>
        <v>1</v>
      </c>
      <c r="E253">
        <f t="shared" si="182"/>
        <v>1</v>
      </c>
      <c r="F253">
        <f t="shared" si="183"/>
        <v>0.1</v>
      </c>
      <c r="H253" s="4">
        <f t="shared" si="174"/>
        <v>40573.958333333336</v>
      </c>
      <c r="I253">
        <f t="shared" si="175"/>
        <v>1</v>
      </c>
      <c r="J253">
        <f t="shared" si="176"/>
        <v>0.1</v>
      </c>
      <c r="L253" s="7">
        <v>40571.958333333336</v>
      </c>
      <c r="M253" s="9">
        <v>0.45</v>
      </c>
      <c r="N253" s="10">
        <f t="shared" si="202"/>
        <v>4.6511627906976785E-2</v>
      </c>
      <c r="O253" s="8">
        <f t="shared" si="209"/>
        <v>14.889011288023838</v>
      </c>
      <c r="P253" s="11">
        <f t="shared" si="223"/>
        <v>1</v>
      </c>
      <c r="Q253" s="11">
        <f t="shared" si="224"/>
        <v>1</v>
      </c>
      <c r="R253" s="11"/>
      <c r="S253" s="12">
        <f t="shared" si="210"/>
        <v>40573.958333333336</v>
      </c>
      <c r="T253" s="9" t="str">
        <f t="shared" si="204"/>
        <v/>
      </c>
      <c r="U253" s="9">
        <f t="shared" si="205"/>
        <v>2.6057142857142902E-4</v>
      </c>
      <c r="W253" s="1">
        <v>40573.958333333336</v>
      </c>
      <c r="X253" s="3">
        <v>0.36480000000000001</v>
      </c>
      <c r="Z253" s="12">
        <f t="shared" si="211"/>
        <v>40573.958333333336</v>
      </c>
      <c r="AA253" s="21" t="str">
        <f t="shared" si="212"/>
        <v/>
      </c>
      <c r="AB253" s="21">
        <f t="shared" si="213"/>
        <v>0.36480000000000001</v>
      </c>
      <c r="AK253" s="12">
        <v>41796</v>
      </c>
      <c r="AL253" s="2">
        <v>652.52665999999999</v>
      </c>
      <c r="AM253" s="10">
        <f t="shared" si="206"/>
        <v>1.5347285170382648E-2</v>
      </c>
      <c r="AN253" s="39">
        <f t="shared" si="184"/>
        <v>41797</v>
      </c>
      <c r="AO253" s="40">
        <f t="shared" si="207"/>
        <v>0</v>
      </c>
      <c r="AS253" s="4">
        <f t="shared" si="216"/>
        <v>40573.958333333336</v>
      </c>
      <c r="AT253" s="3">
        <f t="shared" si="217"/>
        <v>0.36480000000000001</v>
      </c>
      <c r="AU253" t="str">
        <f t="shared" si="185"/>
        <v/>
      </c>
      <c r="AV253" t="str">
        <f t="shared" si="186"/>
        <v/>
      </c>
      <c r="AW253" t="str">
        <f t="shared" si="187"/>
        <v/>
      </c>
      <c r="AY253" s="12">
        <f t="shared" si="222"/>
        <v>40573.958333333336</v>
      </c>
      <c r="AZ253" s="2">
        <f t="shared" si="225"/>
        <v>2.6057142857142902E-4</v>
      </c>
      <c r="BA253" s="2">
        <f t="shared" si="226"/>
        <v>1</v>
      </c>
      <c r="BB253" s="51" t="str">
        <f t="shared" si="215"/>
        <v/>
      </c>
      <c r="BC253" s="9">
        <f t="shared" si="218"/>
        <v>0.1</v>
      </c>
      <c r="BD253" s="9" t="str">
        <f t="shared" si="219"/>
        <v/>
      </c>
      <c r="BE253" s="9" t="str">
        <f t="shared" si="220"/>
        <v/>
      </c>
      <c r="BG253" s="4">
        <f t="shared" si="188"/>
        <v>40573.958333333336</v>
      </c>
      <c r="BH253" s="45">
        <f t="shared" si="189"/>
        <v>0.1</v>
      </c>
      <c r="BI253" s="45" t="str">
        <f t="shared" si="190"/>
        <v/>
      </c>
      <c r="BJ253" s="45" t="str">
        <f t="shared" si="191"/>
        <v/>
      </c>
      <c r="BN253" s="4">
        <f t="shared" si="192"/>
        <v>40573.958333333336</v>
      </c>
      <c r="BO253" s="45">
        <f t="shared" si="193"/>
        <v>0.1</v>
      </c>
      <c r="BS253" s="12">
        <v>41796</v>
      </c>
      <c r="BT253" s="2">
        <v>652.52665999999999</v>
      </c>
      <c r="BU253" s="10">
        <f t="shared" si="208"/>
        <v>1.4986973077236669E-2</v>
      </c>
      <c r="BV253" s="58">
        <f t="shared" si="194"/>
        <v>0</v>
      </c>
      <c r="BW253" s="58">
        <f t="shared" si="195"/>
        <v>0</v>
      </c>
      <c r="BX253" s="44">
        <f t="shared" si="196"/>
        <v>0</v>
      </c>
      <c r="BY253" s="44"/>
      <c r="BZ253" s="44">
        <f t="shared" si="201"/>
        <v>9.6349999999999909</v>
      </c>
      <c r="CB253" s="46">
        <f t="shared" si="177"/>
        <v>40573.958333333336</v>
      </c>
      <c r="CC253" s="9">
        <f t="shared" si="178"/>
        <v>2.6057142857142902E-4</v>
      </c>
      <c r="CD253" s="2">
        <f t="shared" si="179"/>
        <v>1</v>
      </c>
      <c r="CE253" s="61">
        <f t="shared" si="221"/>
        <v>0</v>
      </c>
      <c r="CF253" s="9">
        <f t="shared" si="197"/>
        <v>0.1</v>
      </c>
      <c r="CG253" s="9" t="str">
        <f t="shared" si="198"/>
        <v/>
      </c>
      <c r="CH253" s="9" t="str">
        <f t="shared" si="199"/>
        <v/>
      </c>
      <c r="CJ253" s="4">
        <f t="shared" si="214"/>
        <v>40573.958333333336</v>
      </c>
      <c r="CK253" s="3">
        <f t="shared" si="200"/>
        <v>0.1</v>
      </c>
    </row>
    <row r="254" spans="1:89" x14ac:dyDescent="0.25">
      <c r="A254" s="1">
        <v>40576.958333333336</v>
      </c>
      <c r="B254" s="3">
        <v>2.6960867497639299E-4</v>
      </c>
      <c r="C254">
        <f t="shared" si="180"/>
        <v>1</v>
      </c>
      <c r="D254">
        <f t="shared" si="181"/>
        <v>1</v>
      </c>
      <c r="E254">
        <f t="shared" si="182"/>
        <v>1</v>
      </c>
      <c r="F254">
        <f t="shared" si="183"/>
        <v>0.1</v>
      </c>
      <c r="H254" s="4">
        <f t="shared" si="174"/>
        <v>40576.958333333336</v>
      </c>
      <c r="I254">
        <f t="shared" si="175"/>
        <v>1</v>
      </c>
      <c r="J254">
        <f t="shared" si="176"/>
        <v>0.1</v>
      </c>
      <c r="L254" s="7">
        <v>40574.958333333336</v>
      </c>
      <c r="M254" s="9">
        <v>0.61</v>
      </c>
      <c r="N254" s="10">
        <f t="shared" si="202"/>
        <v>0.41860465116279066</v>
      </c>
      <c r="O254" s="8">
        <f t="shared" si="209"/>
        <v>1730748305.7428696</v>
      </c>
      <c r="P254" s="11">
        <f t="shared" si="223"/>
        <v>1</v>
      </c>
      <c r="Q254" s="11">
        <f t="shared" si="224"/>
        <v>1</v>
      </c>
      <c r="R254" s="11"/>
      <c r="S254" s="12">
        <f t="shared" si="210"/>
        <v>40576.958333333336</v>
      </c>
      <c r="T254" s="9" t="str">
        <f t="shared" si="204"/>
        <v/>
      </c>
      <c r="U254" s="9">
        <f t="shared" si="205"/>
        <v>2.6960867497639299E-4</v>
      </c>
      <c r="W254" s="1">
        <v>40576.958333333336</v>
      </c>
      <c r="X254" s="3">
        <v>0.2855155868</v>
      </c>
      <c r="Z254" s="12">
        <f t="shared" si="211"/>
        <v>40576.958333333336</v>
      </c>
      <c r="AA254" s="21" t="str">
        <f t="shared" si="212"/>
        <v/>
      </c>
      <c r="AB254" s="21">
        <f t="shared" si="213"/>
        <v>0.2855155868</v>
      </c>
      <c r="AK254" s="12">
        <v>41797</v>
      </c>
      <c r="AL254" s="2">
        <v>648.60166000000004</v>
      </c>
      <c r="AM254" s="10">
        <f t="shared" si="206"/>
        <v>-6.1052277455270684E-3</v>
      </c>
      <c r="AN254" s="39">
        <f t="shared" si="184"/>
        <v>41798</v>
      </c>
      <c r="AO254" s="40">
        <f t="shared" si="207"/>
        <v>0</v>
      </c>
      <c r="AS254" s="4">
        <f t="shared" si="216"/>
        <v>40576.958333333336</v>
      </c>
      <c r="AT254" s="3">
        <f t="shared" si="217"/>
        <v>0.2855155868</v>
      </c>
      <c r="AU254" t="str">
        <f t="shared" si="185"/>
        <v/>
      </c>
      <c r="AV254" t="str">
        <f t="shared" si="186"/>
        <v/>
      </c>
      <c r="AW254" t="str">
        <f t="shared" si="187"/>
        <v/>
      </c>
      <c r="AY254" s="12">
        <f t="shared" si="222"/>
        <v>40576.958333333336</v>
      </c>
      <c r="AZ254" s="2">
        <f t="shared" si="225"/>
        <v>2.6960867497639299E-4</v>
      </c>
      <c r="BA254" s="2">
        <f t="shared" si="226"/>
        <v>1</v>
      </c>
      <c r="BB254" s="51" t="str">
        <f t="shared" si="215"/>
        <v/>
      </c>
      <c r="BC254" s="9">
        <f t="shared" si="218"/>
        <v>0.1</v>
      </c>
      <c r="BD254" s="9" t="str">
        <f t="shared" si="219"/>
        <v/>
      </c>
      <c r="BE254" s="9" t="str">
        <f t="shared" si="220"/>
        <v/>
      </c>
      <c r="BG254" s="4">
        <f t="shared" si="188"/>
        <v>40576.958333333336</v>
      </c>
      <c r="BH254" s="45">
        <f t="shared" si="189"/>
        <v>0.1</v>
      </c>
      <c r="BI254" s="45" t="str">
        <f t="shared" si="190"/>
        <v/>
      </c>
      <c r="BJ254" s="45" t="str">
        <f t="shared" si="191"/>
        <v/>
      </c>
      <c r="BN254" s="4">
        <f t="shared" si="192"/>
        <v>40576.958333333336</v>
      </c>
      <c r="BO254" s="45">
        <f t="shared" si="193"/>
        <v>0.1</v>
      </c>
      <c r="BS254" s="12">
        <v>41797</v>
      </c>
      <c r="BT254" s="2">
        <v>648.60166000000004</v>
      </c>
      <c r="BU254" s="10">
        <f t="shared" si="208"/>
        <v>-6.0150799049343891E-3</v>
      </c>
      <c r="BV254" s="58">
        <f t="shared" si="194"/>
        <v>0</v>
      </c>
      <c r="BW254" s="58">
        <f t="shared" si="195"/>
        <v>0</v>
      </c>
      <c r="BX254" s="44">
        <f t="shared" si="196"/>
        <v>0</v>
      </c>
      <c r="BY254" s="44"/>
      <c r="BZ254" s="44">
        <f t="shared" si="201"/>
        <v>-3.9249999999999545</v>
      </c>
      <c r="CB254" s="46">
        <f t="shared" si="177"/>
        <v>40576.958333333336</v>
      </c>
      <c r="CC254" s="9">
        <f t="shared" si="178"/>
        <v>2.6960867497639299E-4</v>
      </c>
      <c r="CD254" s="2">
        <f t="shared" si="179"/>
        <v>1</v>
      </c>
      <c r="CE254" s="61">
        <f t="shared" si="221"/>
        <v>0</v>
      </c>
      <c r="CF254" s="9">
        <f t="shared" si="197"/>
        <v>0.1</v>
      </c>
      <c r="CG254" s="9" t="str">
        <f t="shared" si="198"/>
        <v/>
      </c>
      <c r="CH254" s="9" t="str">
        <f t="shared" si="199"/>
        <v/>
      </c>
      <c r="CJ254" s="4">
        <f t="shared" si="214"/>
        <v>40576.958333333336</v>
      </c>
      <c r="CK254" s="3">
        <f t="shared" si="200"/>
        <v>0.1</v>
      </c>
    </row>
    <row r="255" spans="1:89" x14ac:dyDescent="0.25">
      <c r="A255" s="1">
        <v>40579.958333333336</v>
      </c>
      <c r="B255" s="3">
        <v>1.22591649724972E-4</v>
      </c>
      <c r="C255">
        <f t="shared" si="180"/>
        <v>1</v>
      </c>
      <c r="D255">
        <f t="shared" si="181"/>
        <v>1</v>
      </c>
      <c r="E255">
        <f t="shared" si="182"/>
        <v>1</v>
      </c>
      <c r="F255">
        <f t="shared" si="183"/>
        <v>0.1</v>
      </c>
      <c r="H255" s="4">
        <f t="shared" si="174"/>
        <v>40579.958333333336</v>
      </c>
      <c r="I255">
        <f t="shared" si="175"/>
        <v>1</v>
      </c>
      <c r="J255">
        <f t="shared" si="176"/>
        <v>0.1</v>
      </c>
      <c r="L255" s="7">
        <v>40577.958333333336</v>
      </c>
      <c r="M255" s="9">
        <v>0.78</v>
      </c>
      <c r="N255" s="10">
        <f t="shared" si="202"/>
        <v>0.73333333333333339</v>
      </c>
      <c r="O255" s="8">
        <f t="shared" si="209"/>
        <v>340403284862667.19</v>
      </c>
      <c r="P255" s="11">
        <f t="shared" si="223"/>
        <v>1</v>
      </c>
      <c r="Q255" s="11">
        <f t="shared" si="224"/>
        <v>1</v>
      </c>
      <c r="R255" s="11"/>
      <c r="S255" s="12">
        <f t="shared" si="210"/>
        <v>40579.958333333336</v>
      </c>
      <c r="T255" s="9" t="str">
        <f t="shared" si="204"/>
        <v/>
      </c>
      <c r="U255" s="9">
        <f t="shared" si="205"/>
        <v>1.22591649724972E-4</v>
      </c>
      <c r="W255" s="1">
        <v>40579.958333333336</v>
      </c>
      <c r="X255" s="3">
        <v>0.1114358096</v>
      </c>
      <c r="Z255" s="12">
        <f t="shared" si="211"/>
        <v>40579.958333333336</v>
      </c>
      <c r="AA255" s="21" t="str">
        <f t="shared" si="212"/>
        <v/>
      </c>
      <c r="AB255" s="21">
        <f t="shared" si="213"/>
        <v>0.1114358096</v>
      </c>
      <c r="AK255" s="12">
        <v>41798</v>
      </c>
      <c r="AL255" s="2">
        <v>652.59166000000005</v>
      </c>
      <c r="AM255" s="10">
        <f t="shared" si="206"/>
        <v>6.1146926931690566E-3</v>
      </c>
      <c r="AN255" s="39">
        <f t="shared" si="184"/>
        <v>41799</v>
      </c>
      <c r="AO255" s="40">
        <f t="shared" si="207"/>
        <v>0</v>
      </c>
      <c r="AS255" s="4">
        <f t="shared" si="216"/>
        <v>40579.958333333336</v>
      </c>
      <c r="AT255" s="3">
        <f t="shared" si="217"/>
        <v>0.1114358096</v>
      </c>
      <c r="AU255" t="str">
        <f t="shared" si="185"/>
        <v/>
      </c>
      <c r="AV255" t="str">
        <f t="shared" si="186"/>
        <v/>
      </c>
      <c r="AW255" t="str">
        <f t="shared" si="187"/>
        <v/>
      </c>
      <c r="AY255" s="12">
        <f t="shared" si="222"/>
        <v>40579.958333333336</v>
      </c>
      <c r="AZ255" s="2">
        <f t="shared" si="225"/>
        <v>1.22591649724972E-4</v>
      </c>
      <c r="BA255" s="2">
        <f t="shared" si="226"/>
        <v>1</v>
      </c>
      <c r="BB255" s="51" t="str">
        <f t="shared" si="215"/>
        <v/>
      </c>
      <c r="BC255" s="9">
        <f t="shared" si="218"/>
        <v>0.1</v>
      </c>
      <c r="BD255" s="9" t="str">
        <f t="shared" si="219"/>
        <v/>
      </c>
      <c r="BE255" s="9" t="str">
        <f t="shared" si="220"/>
        <v/>
      </c>
      <c r="BG255" s="4">
        <f t="shared" si="188"/>
        <v>40579.958333333336</v>
      </c>
      <c r="BH255" s="45">
        <f t="shared" si="189"/>
        <v>0.1</v>
      </c>
      <c r="BI255" s="45" t="str">
        <f t="shared" si="190"/>
        <v/>
      </c>
      <c r="BJ255" s="45" t="str">
        <f t="shared" si="191"/>
        <v/>
      </c>
      <c r="BN255" s="4">
        <f t="shared" si="192"/>
        <v>40579.958333333336</v>
      </c>
      <c r="BO255" s="45">
        <f t="shared" si="193"/>
        <v>0.1</v>
      </c>
      <c r="BS255" s="12">
        <v>41798</v>
      </c>
      <c r="BT255" s="2">
        <v>652.59166000000005</v>
      </c>
      <c r="BU255" s="10">
        <f t="shared" si="208"/>
        <v>6.1516956339581503E-3</v>
      </c>
      <c r="BV255" s="58">
        <f t="shared" si="194"/>
        <v>0</v>
      </c>
      <c r="BW255" s="58">
        <f t="shared" si="195"/>
        <v>0</v>
      </c>
      <c r="BX255" s="44">
        <f t="shared" si="196"/>
        <v>0</v>
      </c>
      <c r="BY255" s="44"/>
      <c r="BZ255" s="44">
        <f t="shared" si="201"/>
        <v>3.9900000000000091</v>
      </c>
      <c r="CB255" s="46">
        <f t="shared" si="177"/>
        <v>40579.958333333336</v>
      </c>
      <c r="CC255" s="9">
        <f t="shared" si="178"/>
        <v>1.22591649724972E-4</v>
      </c>
      <c r="CD255" s="2">
        <f t="shared" si="179"/>
        <v>1</v>
      </c>
      <c r="CE255" s="61">
        <f t="shared" si="221"/>
        <v>0</v>
      </c>
      <c r="CF255" s="9">
        <f t="shared" si="197"/>
        <v>0.1</v>
      </c>
      <c r="CG255" s="9" t="str">
        <f t="shared" si="198"/>
        <v/>
      </c>
      <c r="CH255" s="9" t="str">
        <f t="shared" si="199"/>
        <v/>
      </c>
      <c r="CJ255" s="4">
        <f t="shared" si="214"/>
        <v>40579.958333333336</v>
      </c>
      <c r="CK255" s="3">
        <f t="shared" si="200"/>
        <v>0.1</v>
      </c>
    </row>
    <row r="256" spans="1:89" x14ac:dyDescent="0.25">
      <c r="A256" s="1">
        <v>40582.958333333336</v>
      </c>
      <c r="B256" s="3">
        <v>4.78113270248597E-5</v>
      </c>
      <c r="C256">
        <f t="shared" si="180"/>
        <v>1</v>
      </c>
      <c r="D256">
        <f t="shared" si="181"/>
        <v>1</v>
      </c>
      <c r="E256">
        <f t="shared" si="182"/>
        <v>1</v>
      </c>
      <c r="F256">
        <f t="shared" si="183"/>
        <v>0.1</v>
      </c>
      <c r="H256" s="4">
        <f t="shared" si="174"/>
        <v>40582.958333333336</v>
      </c>
      <c r="I256">
        <f t="shared" si="175"/>
        <v>1</v>
      </c>
      <c r="J256">
        <f t="shared" si="176"/>
        <v>0.1</v>
      </c>
      <c r="L256" s="7">
        <v>40580.958333333336</v>
      </c>
      <c r="M256" s="9">
        <v>0.92</v>
      </c>
      <c r="N256" s="10">
        <f t="shared" si="202"/>
        <v>0.50819672131147553</v>
      </c>
      <c r="O256" s="8">
        <f t="shared" si="209"/>
        <v>71811588516.355637</v>
      </c>
      <c r="P256" s="11">
        <f t="shared" si="223"/>
        <v>1</v>
      </c>
      <c r="Q256" s="11">
        <f t="shared" si="224"/>
        <v>1</v>
      </c>
      <c r="R256" s="11"/>
      <c r="S256" s="12">
        <f t="shared" si="210"/>
        <v>40582.958333333336</v>
      </c>
      <c r="T256" s="9" t="str">
        <f t="shared" si="204"/>
        <v/>
      </c>
      <c r="U256" s="9">
        <f t="shared" si="205"/>
        <v>4.78113270248597E-5</v>
      </c>
      <c r="W256" s="1">
        <v>40582.958333333336</v>
      </c>
      <c r="X256" s="3">
        <v>5.9620724799999997E-2</v>
      </c>
      <c r="Z256" s="12">
        <f t="shared" si="211"/>
        <v>40582.958333333336</v>
      </c>
      <c r="AA256" s="21" t="str">
        <f t="shared" si="212"/>
        <v/>
      </c>
      <c r="AB256" s="21">
        <f t="shared" si="213"/>
        <v>5.9620724799999997E-2</v>
      </c>
      <c r="AK256" s="12">
        <v>41799</v>
      </c>
      <c r="AL256" s="2">
        <v>652.11</v>
      </c>
      <c r="AM256" s="10">
        <f t="shared" si="206"/>
        <v>-7.4261296216854191E-4</v>
      </c>
      <c r="AN256" s="39">
        <f t="shared" si="184"/>
        <v>41800</v>
      </c>
      <c r="AO256" s="40">
        <f t="shared" si="207"/>
        <v>0</v>
      </c>
      <c r="AS256" s="4">
        <f t="shared" si="216"/>
        <v>40582.958333333336</v>
      </c>
      <c r="AT256" s="3">
        <f t="shared" si="217"/>
        <v>5.9620724799999997E-2</v>
      </c>
      <c r="AU256" t="str">
        <f t="shared" si="185"/>
        <v/>
      </c>
      <c r="AV256" t="str">
        <f t="shared" si="186"/>
        <v/>
      </c>
      <c r="AW256" t="str">
        <f t="shared" si="187"/>
        <v/>
      </c>
      <c r="AY256" s="12">
        <f t="shared" si="222"/>
        <v>40582.958333333336</v>
      </c>
      <c r="AZ256" s="2">
        <f t="shared" si="225"/>
        <v>4.78113270248597E-5</v>
      </c>
      <c r="BA256" s="2">
        <f t="shared" si="226"/>
        <v>1</v>
      </c>
      <c r="BB256" s="51" t="str">
        <f t="shared" si="215"/>
        <v/>
      </c>
      <c r="BC256" s="9">
        <f t="shared" si="218"/>
        <v>0.1</v>
      </c>
      <c r="BD256" s="9" t="str">
        <f t="shared" si="219"/>
        <v/>
      </c>
      <c r="BE256" s="9" t="str">
        <f t="shared" si="220"/>
        <v/>
      </c>
      <c r="BG256" s="4">
        <f t="shared" si="188"/>
        <v>40582.958333333336</v>
      </c>
      <c r="BH256" s="45">
        <f t="shared" si="189"/>
        <v>0.1</v>
      </c>
      <c r="BI256" s="45" t="str">
        <f t="shared" si="190"/>
        <v/>
      </c>
      <c r="BJ256" s="45" t="str">
        <f t="shared" si="191"/>
        <v/>
      </c>
      <c r="BN256" s="4">
        <f t="shared" si="192"/>
        <v>40582.958333333336</v>
      </c>
      <c r="BO256" s="45">
        <f t="shared" si="193"/>
        <v>0.1</v>
      </c>
      <c r="BS256" s="12">
        <v>41799</v>
      </c>
      <c r="BT256" s="2">
        <v>652.11</v>
      </c>
      <c r="BU256" s="10">
        <f t="shared" si="208"/>
        <v>-7.38072564396599E-4</v>
      </c>
      <c r="BV256" s="58">
        <f t="shared" si="194"/>
        <v>0</v>
      </c>
      <c r="BW256" s="58">
        <f t="shared" si="195"/>
        <v>0</v>
      </c>
      <c r="BX256" s="44">
        <f t="shared" si="196"/>
        <v>0</v>
      </c>
      <c r="BY256" s="44"/>
      <c r="BZ256" s="44">
        <f t="shared" si="201"/>
        <v>-0.48166000000003351</v>
      </c>
      <c r="CB256" s="46">
        <f t="shared" si="177"/>
        <v>40582.958333333336</v>
      </c>
      <c r="CC256" s="9">
        <f t="shared" si="178"/>
        <v>4.78113270248597E-5</v>
      </c>
      <c r="CD256" s="2">
        <f t="shared" si="179"/>
        <v>1</v>
      </c>
      <c r="CE256" s="61">
        <f t="shared" si="221"/>
        <v>0</v>
      </c>
      <c r="CF256" s="9">
        <f t="shared" si="197"/>
        <v>0.1</v>
      </c>
      <c r="CG256" s="9" t="str">
        <f t="shared" si="198"/>
        <v/>
      </c>
      <c r="CH256" s="9" t="str">
        <f t="shared" si="199"/>
        <v/>
      </c>
      <c r="CJ256" s="4">
        <f t="shared" si="214"/>
        <v>40582.958333333336</v>
      </c>
      <c r="CK256" s="3">
        <f t="shared" si="200"/>
        <v>0.1</v>
      </c>
    </row>
    <row r="257" spans="1:89" x14ac:dyDescent="0.25">
      <c r="A257" s="1">
        <v>40585.958333333336</v>
      </c>
      <c r="B257" s="3">
        <v>3.9964718629707102E-4</v>
      </c>
      <c r="C257">
        <f t="shared" si="180"/>
        <v>1</v>
      </c>
      <c r="D257">
        <f t="shared" si="181"/>
        <v>1</v>
      </c>
      <c r="E257">
        <f t="shared" si="182"/>
        <v>1</v>
      </c>
      <c r="F257">
        <f t="shared" si="183"/>
        <v>0.1</v>
      </c>
      <c r="H257" s="4">
        <f t="shared" si="174"/>
        <v>40585.958333333336</v>
      </c>
      <c r="I257">
        <f t="shared" si="175"/>
        <v>1</v>
      </c>
      <c r="J257">
        <f t="shared" si="176"/>
        <v>0.1</v>
      </c>
      <c r="L257" s="7">
        <v>40583.958333333336</v>
      </c>
      <c r="M257" s="9">
        <v>0.97</v>
      </c>
      <c r="N257" s="10">
        <f t="shared" si="202"/>
        <v>0.2435897435897435</v>
      </c>
      <c r="O257" s="8">
        <f t="shared" si="209"/>
        <v>574810.57399346598</v>
      </c>
      <c r="P257" s="11">
        <f t="shared" si="223"/>
        <v>1</v>
      </c>
      <c r="Q257" s="11">
        <f t="shared" si="224"/>
        <v>1</v>
      </c>
      <c r="R257" s="11"/>
      <c r="S257" s="12">
        <f t="shared" si="210"/>
        <v>40585.958333333336</v>
      </c>
      <c r="T257" s="9" t="str">
        <f t="shared" si="204"/>
        <v/>
      </c>
      <c r="U257" s="9">
        <f t="shared" si="205"/>
        <v>3.9964718629707102E-4</v>
      </c>
      <c r="W257" s="1">
        <v>40585.958333333336</v>
      </c>
      <c r="X257" s="3">
        <v>0.76412542019999996</v>
      </c>
      <c r="Z257" s="12">
        <f t="shared" si="211"/>
        <v>40585.958333333336</v>
      </c>
      <c r="AA257" s="21" t="str">
        <f t="shared" si="212"/>
        <v/>
      </c>
      <c r="AB257" s="21">
        <f t="shared" si="213"/>
        <v>0.76412542019999996</v>
      </c>
      <c r="AK257" s="12">
        <v>41800</v>
      </c>
      <c r="AL257" s="2">
        <v>644.08500000000004</v>
      </c>
      <c r="AM257" s="10">
        <f t="shared" si="206"/>
        <v>-1.229712313516231E-2</v>
      </c>
      <c r="AN257" s="39">
        <f t="shared" si="184"/>
        <v>41801</v>
      </c>
      <c r="AO257" s="40">
        <f t="shared" si="207"/>
        <v>0</v>
      </c>
      <c r="AS257" s="4">
        <f t="shared" si="216"/>
        <v>40585.958333333336</v>
      </c>
      <c r="AT257" s="3">
        <f t="shared" si="217"/>
        <v>0.76412542019999996</v>
      </c>
      <c r="AU257" t="str">
        <f t="shared" si="185"/>
        <v/>
      </c>
      <c r="AV257" t="str">
        <f t="shared" si="186"/>
        <v/>
      </c>
      <c r="AW257" t="str">
        <f t="shared" si="187"/>
        <v/>
      </c>
      <c r="AY257" s="12">
        <f t="shared" si="222"/>
        <v>40585.958333333336</v>
      </c>
      <c r="AZ257" s="2">
        <f t="shared" si="225"/>
        <v>3.9964718629707102E-4</v>
      </c>
      <c r="BA257" s="2">
        <f t="shared" si="226"/>
        <v>1</v>
      </c>
      <c r="BB257" s="51" t="str">
        <f t="shared" si="215"/>
        <v/>
      </c>
      <c r="BC257" s="9">
        <f t="shared" si="218"/>
        <v>0.1</v>
      </c>
      <c r="BD257" s="9" t="str">
        <f t="shared" si="219"/>
        <v/>
      </c>
      <c r="BE257" s="9" t="str">
        <f t="shared" si="220"/>
        <v/>
      </c>
      <c r="BG257" s="4">
        <f t="shared" si="188"/>
        <v>40585.958333333336</v>
      </c>
      <c r="BH257" s="45">
        <f t="shared" si="189"/>
        <v>0.1</v>
      </c>
      <c r="BI257" s="45" t="str">
        <f t="shared" si="190"/>
        <v/>
      </c>
      <c r="BJ257" s="45" t="str">
        <f t="shared" si="191"/>
        <v/>
      </c>
      <c r="BN257" s="4">
        <f t="shared" si="192"/>
        <v>40585.958333333336</v>
      </c>
      <c r="BO257" s="45">
        <f t="shared" si="193"/>
        <v>0.1</v>
      </c>
      <c r="BS257" s="12">
        <v>41800</v>
      </c>
      <c r="BT257" s="2">
        <v>644.08500000000004</v>
      </c>
      <c r="BU257" s="10">
        <f t="shared" si="208"/>
        <v>-1.2306206008188767E-2</v>
      </c>
      <c r="BV257" s="58">
        <f t="shared" si="194"/>
        <v>0</v>
      </c>
      <c r="BW257" s="58">
        <f t="shared" si="195"/>
        <v>0</v>
      </c>
      <c r="BX257" s="44">
        <f t="shared" si="196"/>
        <v>0</v>
      </c>
      <c r="BY257" s="44"/>
      <c r="BZ257" s="44">
        <f t="shared" si="201"/>
        <v>-8.0249999999999773</v>
      </c>
      <c r="CB257" s="46">
        <f t="shared" si="177"/>
        <v>40585.958333333336</v>
      </c>
      <c r="CC257" s="9">
        <f t="shared" si="178"/>
        <v>3.9964718629707102E-4</v>
      </c>
      <c r="CD257" s="2">
        <f t="shared" si="179"/>
        <v>1</v>
      </c>
      <c r="CE257" s="61">
        <f t="shared" si="221"/>
        <v>0</v>
      </c>
      <c r="CF257" s="9">
        <f t="shared" si="197"/>
        <v>0.1</v>
      </c>
      <c r="CG257" s="9" t="str">
        <f t="shared" si="198"/>
        <v/>
      </c>
      <c r="CH257" s="9" t="str">
        <f t="shared" si="199"/>
        <v/>
      </c>
      <c r="CJ257" s="4">
        <f t="shared" si="214"/>
        <v>40585.958333333336</v>
      </c>
      <c r="CK257" s="3">
        <f t="shared" si="200"/>
        <v>0.1</v>
      </c>
    </row>
    <row r="258" spans="1:89" x14ac:dyDescent="0.25">
      <c r="A258" s="1">
        <v>40588.958333333336</v>
      </c>
      <c r="B258" s="3">
        <v>1.15985392324658E-4</v>
      </c>
      <c r="C258">
        <f t="shared" si="180"/>
        <v>1</v>
      </c>
      <c r="D258">
        <f t="shared" si="181"/>
        <v>1</v>
      </c>
      <c r="E258">
        <f t="shared" si="182"/>
        <v>1</v>
      </c>
      <c r="F258">
        <f t="shared" si="183"/>
        <v>0.1</v>
      </c>
      <c r="H258" s="4">
        <f t="shared" si="174"/>
        <v>40588.958333333336</v>
      </c>
      <c r="I258">
        <f t="shared" si="175"/>
        <v>1</v>
      </c>
      <c r="J258">
        <f t="shared" si="176"/>
        <v>0.1</v>
      </c>
      <c r="L258" s="7">
        <v>40586.958333333336</v>
      </c>
      <c r="M258" s="9">
        <v>1.0900000000000001</v>
      </c>
      <c r="N258" s="10">
        <f t="shared" si="202"/>
        <v>0.18478260869565222</v>
      </c>
      <c r="O258" s="8">
        <f t="shared" si="209"/>
        <v>30176.676213405448</v>
      </c>
      <c r="P258" s="11">
        <f t="shared" si="223"/>
        <v>1</v>
      </c>
      <c r="Q258" s="11">
        <f t="shared" si="224"/>
        <v>1</v>
      </c>
      <c r="R258" s="11"/>
      <c r="S258" s="12">
        <f t="shared" si="210"/>
        <v>40588.958333333336</v>
      </c>
      <c r="T258" s="9" t="str">
        <f t="shared" si="204"/>
        <v/>
      </c>
      <c r="U258" s="9">
        <f t="shared" si="205"/>
        <v>1.15985392324658E-4</v>
      </c>
      <c r="W258" s="1">
        <v>40588.958333333336</v>
      </c>
      <c r="X258" s="3">
        <v>0.26293888440000002</v>
      </c>
      <c r="Z258" s="12">
        <f t="shared" si="211"/>
        <v>40588.958333333336</v>
      </c>
      <c r="AA258" s="21" t="str">
        <f t="shared" si="212"/>
        <v/>
      </c>
      <c r="AB258" s="21">
        <f t="shared" si="213"/>
        <v>0.26293888440000002</v>
      </c>
      <c r="AK258" s="12">
        <v>41801</v>
      </c>
      <c r="AL258" s="2">
        <v>642.00666000000001</v>
      </c>
      <c r="AM258" s="10">
        <f t="shared" si="206"/>
        <v>-3.1871003358329509E-3</v>
      </c>
      <c r="AN258" s="39">
        <f t="shared" si="184"/>
        <v>41802</v>
      </c>
      <c r="AO258" s="40">
        <f t="shared" si="207"/>
        <v>0</v>
      </c>
      <c r="AS258" s="4">
        <f t="shared" si="216"/>
        <v>40588.958333333336</v>
      </c>
      <c r="AT258" s="3">
        <f t="shared" si="217"/>
        <v>0.26293888440000002</v>
      </c>
      <c r="AU258" t="str">
        <f t="shared" si="185"/>
        <v/>
      </c>
      <c r="AV258" t="str">
        <f t="shared" si="186"/>
        <v/>
      </c>
      <c r="AW258" t="str">
        <f t="shared" si="187"/>
        <v/>
      </c>
      <c r="AY258" s="12">
        <f t="shared" si="222"/>
        <v>40588.958333333336</v>
      </c>
      <c r="AZ258" s="2">
        <f t="shared" si="225"/>
        <v>1.15985392324658E-4</v>
      </c>
      <c r="BA258" s="2">
        <f t="shared" si="226"/>
        <v>1</v>
      </c>
      <c r="BB258" s="51" t="str">
        <f t="shared" si="215"/>
        <v/>
      </c>
      <c r="BC258" s="9">
        <f t="shared" si="218"/>
        <v>0.1</v>
      </c>
      <c r="BD258" s="9" t="str">
        <f t="shared" si="219"/>
        <v/>
      </c>
      <c r="BE258" s="9" t="str">
        <f t="shared" si="220"/>
        <v/>
      </c>
      <c r="BG258" s="4">
        <f t="shared" si="188"/>
        <v>40588.958333333336</v>
      </c>
      <c r="BH258" s="45">
        <f t="shared" si="189"/>
        <v>0.1</v>
      </c>
      <c r="BI258" s="45" t="str">
        <f t="shared" si="190"/>
        <v/>
      </c>
      <c r="BJ258" s="45" t="str">
        <f t="shared" si="191"/>
        <v/>
      </c>
      <c r="BN258" s="4">
        <f t="shared" si="192"/>
        <v>40588.958333333336</v>
      </c>
      <c r="BO258" s="45">
        <f t="shared" si="193"/>
        <v>0.1</v>
      </c>
      <c r="BS258" s="12">
        <v>41801</v>
      </c>
      <c r="BT258" s="2">
        <v>642.00666000000001</v>
      </c>
      <c r="BU258" s="10">
        <f t="shared" si="208"/>
        <v>-3.2268101259927268E-3</v>
      </c>
      <c r="BV258" s="58">
        <f t="shared" si="194"/>
        <v>0</v>
      </c>
      <c r="BW258" s="58">
        <f t="shared" si="195"/>
        <v>0</v>
      </c>
      <c r="BX258" s="44">
        <f t="shared" si="196"/>
        <v>0</v>
      </c>
      <c r="BY258" s="44"/>
      <c r="BZ258" s="44">
        <f t="shared" si="201"/>
        <v>-2.0783400000000256</v>
      </c>
      <c r="CB258" s="46">
        <f t="shared" si="177"/>
        <v>40588.958333333336</v>
      </c>
      <c r="CC258" s="9">
        <f t="shared" si="178"/>
        <v>1.15985392324658E-4</v>
      </c>
      <c r="CD258" s="2">
        <f t="shared" si="179"/>
        <v>1</v>
      </c>
      <c r="CE258" s="61">
        <f t="shared" si="221"/>
        <v>0</v>
      </c>
      <c r="CF258" s="9">
        <f t="shared" si="197"/>
        <v>0.1</v>
      </c>
      <c r="CG258" s="9" t="str">
        <f t="shared" si="198"/>
        <v/>
      </c>
      <c r="CH258" s="9" t="str">
        <f t="shared" si="199"/>
        <v/>
      </c>
      <c r="CJ258" s="4">
        <f t="shared" si="214"/>
        <v>40588.958333333336</v>
      </c>
      <c r="CK258" s="3">
        <f t="shared" si="200"/>
        <v>0.1</v>
      </c>
    </row>
    <row r="259" spans="1:89" x14ac:dyDescent="0.25">
      <c r="A259" s="1">
        <v>40591.958333333336</v>
      </c>
      <c r="B259" s="3">
        <v>2.6754807692307701E-4</v>
      </c>
      <c r="C259">
        <f t="shared" si="180"/>
        <v>1</v>
      </c>
      <c r="D259">
        <f t="shared" si="181"/>
        <v>1</v>
      </c>
      <c r="E259">
        <f t="shared" si="182"/>
        <v>1</v>
      </c>
      <c r="F259">
        <f t="shared" si="183"/>
        <v>0.1</v>
      </c>
      <c r="H259" s="4">
        <f t="shared" si="174"/>
        <v>40591.958333333336</v>
      </c>
      <c r="I259">
        <f t="shared" si="175"/>
        <v>1</v>
      </c>
      <c r="J259">
        <f t="shared" si="176"/>
        <v>0.1</v>
      </c>
      <c r="L259" s="7">
        <v>40589.958333333336</v>
      </c>
      <c r="M259" s="9">
        <v>1.08</v>
      </c>
      <c r="N259" s="10">
        <f t="shared" si="202"/>
        <v>0.11340206185567021</v>
      </c>
      <c r="O259" s="8">
        <f t="shared" si="209"/>
        <v>687.64905774672286</v>
      </c>
      <c r="P259" s="11">
        <f t="shared" si="223"/>
        <v>1</v>
      </c>
      <c r="Q259" s="11">
        <f t="shared" si="224"/>
        <v>1</v>
      </c>
      <c r="R259" s="11"/>
      <c r="S259" s="12">
        <f t="shared" si="210"/>
        <v>40591.958333333336</v>
      </c>
      <c r="T259" s="9" t="str">
        <f t="shared" si="204"/>
        <v/>
      </c>
      <c r="U259" s="9">
        <f t="shared" si="205"/>
        <v>2.6754807692307701E-4</v>
      </c>
      <c r="W259" s="1">
        <v>40591.958333333336</v>
      </c>
      <c r="X259" s="3">
        <v>0.55649999999999999</v>
      </c>
      <c r="Z259" s="12">
        <f t="shared" si="211"/>
        <v>40591.958333333336</v>
      </c>
      <c r="AA259" s="21" t="str">
        <f t="shared" si="212"/>
        <v/>
      </c>
      <c r="AB259" s="21">
        <f t="shared" si="213"/>
        <v>0.55649999999999999</v>
      </c>
      <c r="AK259" s="12">
        <v>41802</v>
      </c>
      <c r="AL259" s="2">
        <v>632.54999999999995</v>
      </c>
      <c r="AM259" s="10">
        <f t="shared" si="206"/>
        <v>-1.4682316774959913E-2</v>
      </c>
      <c r="AN259" s="39">
        <f t="shared" si="184"/>
        <v>41803</v>
      </c>
      <c r="AO259" s="40">
        <f t="shared" si="207"/>
        <v>0</v>
      </c>
      <c r="AS259" s="4">
        <f t="shared" si="216"/>
        <v>40591.958333333336</v>
      </c>
      <c r="AT259" s="3">
        <f t="shared" si="217"/>
        <v>0.55649999999999999</v>
      </c>
      <c r="AU259" t="str">
        <f t="shared" si="185"/>
        <v/>
      </c>
      <c r="AV259" t="str">
        <f t="shared" si="186"/>
        <v/>
      </c>
      <c r="AW259" t="str">
        <f t="shared" si="187"/>
        <v/>
      </c>
      <c r="AY259" s="12">
        <f t="shared" si="222"/>
        <v>40591.958333333336</v>
      </c>
      <c r="AZ259" s="2">
        <f t="shared" si="225"/>
        <v>2.6754807692307701E-4</v>
      </c>
      <c r="BA259" s="2">
        <f t="shared" si="226"/>
        <v>1</v>
      </c>
      <c r="BB259" s="51" t="str">
        <f t="shared" si="215"/>
        <v/>
      </c>
      <c r="BC259" s="9">
        <f t="shared" si="218"/>
        <v>0.1</v>
      </c>
      <c r="BD259" s="9" t="str">
        <f t="shared" si="219"/>
        <v/>
      </c>
      <c r="BE259" s="9" t="str">
        <f t="shared" si="220"/>
        <v/>
      </c>
      <c r="BG259" s="4">
        <f t="shared" si="188"/>
        <v>40591.958333333336</v>
      </c>
      <c r="BH259" s="45">
        <f t="shared" si="189"/>
        <v>0.1</v>
      </c>
      <c r="BI259" s="45" t="str">
        <f t="shared" si="190"/>
        <v/>
      </c>
      <c r="BJ259" s="45" t="str">
        <f t="shared" si="191"/>
        <v/>
      </c>
      <c r="BN259" s="4">
        <f t="shared" si="192"/>
        <v>40591.958333333336</v>
      </c>
      <c r="BO259" s="45">
        <f t="shared" si="193"/>
        <v>0.1</v>
      </c>
      <c r="BS259" s="12">
        <v>41802</v>
      </c>
      <c r="BT259" s="2">
        <v>632.54999999999995</v>
      </c>
      <c r="BU259" s="10">
        <f t="shared" si="208"/>
        <v>-1.4729847195043205E-2</v>
      </c>
      <c r="BV259" s="58">
        <f t="shared" si="194"/>
        <v>0</v>
      </c>
      <c r="BW259" s="58">
        <f t="shared" si="195"/>
        <v>0</v>
      </c>
      <c r="BX259" s="44">
        <f t="shared" si="196"/>
        <v>0</v>
      </c>
      <c r="BY259" s="44"/>
      <c r="BZ259" s="44">
        <f t="shared" si="201"/>
        <v>-9.4566600000000562</v>
      </c>
      <c r="CB259" s="46">
        <f t="shared" si="177"/>
        <v>40591.958333333336</v>
      </c>
      <c r="CC259" s="9">
        <f t="shared" si="178"/>
        <v>2.6754807692307701E-4</v>
      </c>
      <c r="CD259" s="2">
        <f t="shared" si="179"/>
        <v>1</v>
      </c>
      <c r="CE259" s="61">
        <f t="shared" si="221"/>
        <v>0</v>
      </c>
      <c r="CF259" s="9">
        <f t="shared" si="197"/>
        <v>0.1</v>
      </c>
      <c r="CG259" s="9" t="str">
        <f t="shared" si="198"/>
        <v/>
      </c>
      <c r="CH259" s="9" t="str">
        <f t="shared" si="199"/>
        <v/>
      </c>
      <c r="CJ259" s="4">
        <f t="shared" si="214"/>
        <v>40591.958333333336</v>
      </c>
      <c r="CK259" s="3">
        <f t="shared" si="200"/>
        <v>0.1</v>
      </c>
    </row>
    <row r="260" spans="1:89" x14ac:dyDescent="0.25">
      <c r="A260" s="1">
        <v>40594.958333333336</v>
      </c>
      <c r="B260" s="3">
        <v>1.9504048582996001E-4</v>
      </c>
      <c r="C260">
        <f t="shared" si="180"/>
        <v>1</v>
      </c>
      <c r="D260">
        <f t="shared" si="181"/>
        <v>1</v>
      </c>
      <c r="E260">
        <f t="shared" si="182"/>
        <v>1</v>
      </c>
      <c r="F260">
        <f t="shared" si="183"/>
        <v>0.1</v>
      </c>
      <c r="H260" s="4">
        <f t="shared" ref="H260:H323" si="227">A260</f>
        <v>40594.958333333336</v>
      </c>
      <c r="I260">
        <f t="shared" ref="I260:I323" si="228">E260</f>
        <v>1</v>
      </c>
      <c r="J260">
        <f t="shared" ref="J260:J323" si="229">F260</f>
        <v>0.1</v>
      </c>
      <c r="L260" s="7">
        <v>40592.958333333336</v>
      </c>
      <c r="M260" s="9">
        <v>1.04</v>
      </c>
      <c r="N260" s="10">
        <f t="shared" si="202"/>
        <v>-4.587155963302756E-2</v>
      </c>
      <c r="O260" s="8">
        <f t="shared" si="209"/>
        <v>-0.94253331006423746</v>
      </c>
      <c r="P260" s="11">
        <f t="shared" si="223"/>
        <v>0</v>
      </c>
      <c r="Q260" s="11">
        <f t="shared" si="224"/>
        <v>0</v>
      </c>
      <c r="R260" s="11"/>
      <c r="S260" s="12">
        <f t="shared" si="210"/>
        <v>40594.958333333336</v>
      </c>
      <c r="T260" s="9">
        <f t="shared" si="204"/>
        <v>1.9504048582996001E-4</v>
      </c>
      <c r="U260" s="9" t="str">
        <f t="shared" si="205"/>
        <v/>
      </c>
      <c r="W260" s="1">
        <v>40594.958333333336</v>
      </c>
      <c r="X260" s="3">
        <v>0.38540000000000002</v>
      </c>
      <c r="Z260" s="12">
        <f t="shared" si="211"/>
        <v>40594.958333333336</v>
      </c>
      <c r="AA260" s="21">
        <f t="shared" si="212"/>
        <v>0.38540000000000002</v>
      </c>
      <c r="AB260" s="21" t="str">
        <f t="shared" si="213"/>
        <v/>
      </c>
      <c r="AK260" s="12">
        <v>41803</v>
      </c>
      <c r="AL260" s="2">
        <v>585.48333000000002</v>
      </c>
      <c r="AM260" s="10">
        <f t="shared" si="206"/>
        <v>-7.3311809569078193E-2</v>
      </c>
      <c r="AN260" s="39">
        <f t="shared" si="184"/>
        <v>41804</v>
      </c>
      <c r="AO260" s="40">
        <f t="shared" si="207"/>
        <v>0</v>
      </c>
      <c r="AS260" s="4">
        <f t="shared" si="216"/>
        <v>40594.958333333336</v>
      </c>
      <c r="AT260" s="3">
        <f t="shared" si="217"/>
        <v>0.38540000000000002</v>
      </c>
      <c r="AU260" t="str">
        <f t="shared" si="185"/>
        <v/>
      </c>
      <c r="AV260" t="str">
        <f t="shared" si="186"/>
        <v/>
      </c>
      <c r="AW260" t="str">
        <f t="shared" si="187"/>
        <v/>
      </c>
      <c r="AY260" s="12">
        <f t="shared" si="222"/>
        <v>40594.958333333336</v>
      </c>
      <c r="AZ260" s="2">
        <f t="shared" si="225"/>
        <v>1.9504048582996001E-4</v>
      </c>
      <c r="BA260" s="2">
        <f t="shared" si="226"/>
        <v>1</v>
      </c>
      <c r="BB260" s="51" t="str">
        <f t="shared" si="215"/>
        <v/>
      </c>
      <c r="BC260" s="9">
        <f t="shared" si="218"/>
        <v>0.1</v>
      </c>
      <c r="BD260" s="9" t="str">
        <f t="shared" si="219"/>
        <v/>
      </c>
      <c r="BE260" s="9" t="str">
        <f t="shared" si="220"/>
        <v/>
      </c>
      <c r="BG260" s="4">
        <f t="shared" si="188"/>
        <v>40594.958333333336</v>
      </c>
      <c r="BH260" s="45">
        <f t="shared" si="189"/>
        <v>0.1</v>
      </c>
      <c r="BI260" s="45" t="str">
        <f t="shared" si="190"/>
        <v/>
      </c>
      <c r="BJ260" s="45" t="str">
        <f t="shared" si="191"/>
        <v/>
      </c>
      <c r="BN260" s="4">
        <f t="shared" si="192"/>
        <v>40594.958333333336</v>
      </c>
      <c r="BO260" s="45">
        <f t="shared" si="193"/>
        <v>0.1</v>
      </c>
      <c r="BS260" s="12">
        <v>41803</v>
      </c>
      <c r="BT260" s="2">
        <v>585.48333000000002</v>
      </c>
      <c r="BU260" s="10">
        <f t="shared" si="208"/>
        <v>-7.440782546834232E-2</v>
      </c>
      <c r="BV260" s="58">
        <f t="shared" si="194"/>
        <v>0</v>
      </c>
      <c r="BW260" s="58">
        <f t="shared" si="195"/>
        <v>0</v>
      </c>
      <c r="BX260" s="44">
        <f t="shared" si="196"/>
        <v>0</v>
      </c>
      <c r="BY260" s="44"/>
      <c r="BZ260" s="44">
        <f t="shared" si="201"/>
        <v>-47.066669999999931</v>
      </c>
      <c r="CB260" s="46">
        <f t="shared" ref="CB260:CB323" si="230">A260</f>
        <v>40594.958333333336</v>
      </c>
      <c r="CC260" s="9">
        <f t="shared" ref="CC260:CC323" si="231">B260</f>
        <v>1.9504048582996001E-4</v>
      </c>
      <c r="CD260" s="2">
        <f t="shared" ref="CD260:CD323" si="232">D260</f>
        <v>1</v>
      </c>
      <c r="CE260" s="61">
        <f t="shared" si="221"/>
        <v>0</v>
      </c>
      <c r="CF260" s="9">
        <f t="shared" si="197"/>
        <v>0.1</v>
      </c>
      <c r="CG260" s="9" t="str">
        <f t="shared" si="198"/>
        <v/>
      </c>
      <c r="CH260" s="9" t="str">
        <f t="shared" si="199"/>
        <v/>
      </c>
      <c r="CJ260" s="4">
        <f t="shared" si="214"/>
        <v>40594.958333333336</v>
      </c>
      <c r="CK260" s="3">
        <f t="shared" si="200"/>
        <v>0.1</v>
      </c>
    </row>
    <row r="261" spans="1:89" x14ac:dyDescent="0.25">
      <c r="A261" s="1">
        <v>40597.958333333336</v>
      </c>
      <c r="B261" s="3">
        <v>7.4513556594948499E-5</v>
      </c>
      <c r="C261">
        <f t="shared" si="180"/>
        <v>1</v>
      </c>
      <c r="D261">
        <f t="shared" si="181"/>
        <v>1</v>
      </c>
      <c r="E261">
        <f t="shared" si="182"/>
        <v>1</v>
      </c>
      <c r="F261">
        <f t="shared" si="183"/>
        <v>0.1</v>
      </c>
      <c r="H261" s="4">
        <f t="shared" si="227"/>
        <v>40597.958333333336</v>
      </c>
      <c r="I261">
        <f t="shared" si="228"/>
        <v>1</v>
      </c>
      <c r="J261">
        <f t="shared" si="229"/>
        <v>0.1</v>
      </c>
      <c r="L261" s="7">
        <v>40595.958333333336</v>
      </c>
      <c r="M261" s="9">
        <v>0.88</v>
      </c>
      <c r="N261" s="10">
        <f t="shared" si="202"/>
        <v>-0.18518518518518523</v>
      </c>
      <c r="O261" s="8">
        <f t="shared" si="209"/>
        <v>-0.99999611476376604</v>
      </c>
      <c r="P261" s="11">
        <f t="shared" si="223"/>
        <v>0</v>
      </c>
      <c r="Q261" s="11">
        <f t="shared" si="224"/>
        <v>0</v>
      </c>
      <c r="R261" s="11"/>
      <c r="S261" s="12">
        <f t="shared" si="210"/>
        <v>40597.958333333336</v>
      </c>
      <c r="T261" s="9">
        <f t="shared" si="204"/>
        <v>7.4513556594948499E-5</v>
      </c>
      <c r="U261" s="9" t="str">
        <f t="shared" si="205"/>
        <v/>
      </c>
      <c r="W261" s="1">
        <v>40597.958333333336</v>
      </c>
      <c r="X261" s="3">
        <v>0.15930998399999999</v>
      </c>
      <c r="Z261" s="12">
        <f t="shared" si="211"/>
        <v>40597.958333333336</v>
      </c>
      <c r="AA261" s="21">
        <f t="shared" si="212"/>
        <v>0.15930998399999999</v>
      </c>
      <c r="AB261" s="21" t="str">
        <f t="shared" si="213"/>
        <v/>
      </c>
      <c r="AK261" s="12">
        <v>41804</v>
      </c>
      <c r="AL261" s="2">
        <v>588.52332999999999</v>
      </c>
      <c r="AM261" s="10">
        <f t="shared" si="206"/>
        <v>4.8059441941347937E-3</v>
      </c>
      <c r="AN261" s="39">
        <f t="shared" si="184"/>
        <v>41805</v>
      </c>
      <c r="AO261" s="40">
        <f t="shared" si="207"/>
        <v>0</v>
      </c>
      <c r="AS261" s="4">
        <f t="shared" si="216"/>
        <v>40597.958333333336</v>
      </c>
      <c r="AT261" s="3">
        <f t="shared" si="217"/>
        <v>0.15930998399999999</v>
      </c>
      <c r="AU261" t="str">
        <f t="shared" si="185"/>
        <v/>
      </c>
      <c r="AV261" t="str">
        <f t="shared" si="186"/>
        <v/>
      </c>
      <c r="AW261" t="str">
        <f t="shared" si="187"/>
        <v/>
      </c>
      <c r="AY261" s="12">
        <f t="shared" si="222"/>
        <v>40597.958333333336</v>
      </c>
      <c r="AZ261" s="2">
        <f t="shared" si="225"/>
        <v>7.4513556594948499E-5</v>
      </c>
      <c r="BA261" s="2">
        <f t="shared" si="226"/>
        <v>1</v>
      </c>
      <c r="BB261" s="51" t="str">
        <f t="shared" si="215"/>
        <v/>
      </c>
      <c r="BC261" s="9">
        <f t="shared" si="218"/>
        <v>0.1</v>
      </c>
      <c r="BD261" s="9" t="str">
        <f t="shared" si="219"/>
        <v/>
      </c>
      <c r="BE261" s="9" t="str">
        <f t="shared" si="220"/>
        <v/>
      </c>
      <c r="BG261" s="4">
        <f t="shared" si="188"/>
        <v>40597.958333333336</v>
      </c>
      <c r="BH261" s="45">
        <f t="shared" si="189"/>
        <v>0.1</v>
      </c>
      <c r="BI261" s="45" t="str">
        <f t="shared" si="190"/>
        <v/>
      </c>
      <c r="BJ261" s="45" t="str">
        <f t="shared" si="191"/>
        <v/>
      </c>
      <c r="BN261" s="4">
        <f t="shared" si="192"/>
        <v>40597.958333333336</v>
      </c>
      <c r="BO261" s="45">
        <f t="shared" si="193"/>
        <v>0.1</v>
      </c>
      <c r="BS261" s="12">
        <v>41804</v>
      </c>
      <c r="BT261" s="2">
        <v>588.52332999999999</v>
      </c>
      <c r="BU261" s="10">
        <f t="shared" si="208"/>
        <v>5.192291298882862E-3</v>
      </c>
      <c r="BV261" s="58">
        <f t="shared" si="194"/>
        <v>0</v>
      </c>
      <c r="BW261" s="58">
        <f t="shared" si="195"/>
        <v>0</v>
      </c>
      <c r="BX261" s="44">
        <f t="shared" si="196"/>
        <v>0</v>
      </c>
      <c r="BY261" s="44"/>
      <c r="BZ261" s="44">
        <f t="shared" si="201"/>
        <v>3.0399999999999636</v>
      </c>
      <c r="CB261" s="46">
        <f t="shared" si="230"/>
        <v>40597.958333333336</v>
      </c>
      <c r="CC261" s="9">
        <f t="shared" si="231"/>
        <v>7.4513556594948499E-5</v>
      </c>
      <c r="CD261" s="2">
        <f t="shared" si="232"/>
        <v>1</v>
      </c>
      <c r="CE261" s="61">
        <f t="shared" si="221"/>
        <v>0</v>
      </c>
      <c r="CF261" s="9">
        <f t="shared" si="197"/>
        <v>0.1</v>
      </c>
      <c r="CG261" s="9" t="str">
        <f t="shared" si="198"/>
        <v/>
      </c>
      <c r="CH261" s="9" t="str">
        <f t="shared" si="199"/>
        <v/>
      </c>
      <c r="CJ261" s="4">
        <f t="shared" si="214"/>
        <v>40597.958333333336</v>
      </c>
      <c r="CK261" s="3">
        <f t="shared" si="200"/>
        <v>0.1</v>
      </c>
    </row>
    <row r="262" spans="1:89" x14ac:dyDescent="0.25">
      <c r="A262" s="1">
        <v>40600.958333333336</v>
      </c>
      <c r="B262" s="3">
        <v>4.5640362225097002E-4</v>
      </c>
      <c r="C262">
        <f t="shared" ref="C262:C325" si="233">IF(B262&lt;1,1,0)</f>
        <v>1</v>
      </c>
      <c r="D262">
        <f t="shared" ref="D262:D325" si="234">IF(B262&lt;0.1,1,0)</f>
        <v>1</v>
      </c>
      <c r="E262">
        <f t="shared" ref="E262:E325" si="235">IF(B262&lt;1,1,B262)</f>
        <v>1</v>
      </c>
      <c r="F262">
        <f t="shared" ref="F262:F325" si="236">IF(B262&lt;0.1,0.1,B262)</f>
        <v>0.1</v>
      </c>
      <c r="H262" s="4">
        <f t="shared" si="227"/>
        <v>40600.958333333336</v>
      </c>
      <c r="I262">
        <f t="shared" si="228"/>
        <v>1</v>
      </c>
      <c r="J262">
        <f t="shared" si="229"/>
        <v>0.1</v>
      </c>
      <c r="L262" s="7">
        <v>40598.958333333336</v>
      </c>
      <c r="M262" s="9">
        <v>0.96</v>
      </c>
      <c r="N262" s="10">
        <f t="shared" si="202"/>
        <v>-7.6923076923076983E-2</v>
      </c>
      <c r="O262" s="8">
        <f t="shared" si="209"/>
        <v>-0.99232099054079526</v>
      </c>
      <c r="P262" s="11">
        <f t="shared" si="223"/>
        <v>0</v>
      </c>
      <c r="Q262" s="11">
        <f t="shared" si="224"/>
        <v>0</v>
      </c>
      <c r="R262" s="11"/>
      <c r="S262" s="12">
        <f t="shared" si="210"/>
        <v>40600.958333333336</v>
      </c>
      <c r="T262" s="9">
        <f t="shared" si="204"/>
        <v>4.5640362225097002E-4</v>
      </c>
      <c r="U262" s="9" t="str">
        <f t="shared" si="205"/>
        <v/>
      </c>
      <c r="W262" s="1">
        <v>40600.958333333336</v>
      </c>
      <c r="X262" s="3">
        <v>1.0584</v>
      </c>
      <c r="Z262" s="12">
        <f t="shared" si="211"/>
        <v>40600.958333333336</v>
      </c>
      <c r="AA262" s="21">
        <f t="shared" si="212"/>
        <v>1.0584</v>
      </c>
      <c r="AB262" s="21" t="str">
        <f t="shared" si="213"/>
        <v/>
      </c>
      <c r="AK262" s="12">
        <v>41805</v>
      </c>
      <c r="AL262" s="2">
        <v>570.28832999999997</v>
      </c>
      <c r="AM262" s="10">
        <f t="shared" si="206"/>
        <v>-3.1145207840503356E-2</v>
      </c>
      <c r="AN262" s="39">
        <f t="shared" ref="AN262:AN325" si="237">AK262+1</f>
        <v>41806</v>
      </c>
      <c r="AO262" s="40">
        <f t="shared" si="207"/>
        <v>0</v>
      </c>
      <c r="AS262" s="4">
        <f t="shared" si="216"/>
        <v>40600.958333333336</v>
      </c>
      <c r="AT262" s="3">
        <f t="shared" si="217"/>
        <v>1.0584</v>
      </c>
      <c r="AU262" t="str">
        <f t="shared" ref="AU262:AU325" si="238">IFERROR(  VLOOKUP(AS262,$AN$5:$AO$2880,2), "")</f>
        <v/>
      </c>
      <c r="AV262" t="str">
        <f t="shared" ref="AV262:AV325" si="239">IFERROR( IF(AU262=0,AT262,""),"")</f>
        <v/>
      </c>
      <c r="AW262" t="str">
        <f t="shared" ref="AW262:AW325" si="240">IFERROR( IF(AU262=1,AT262,""),"")</f>
        <v/>
      </c>
      <c r="AY262" s="12">
        <f t="shared" si="222"/>
        <v>40600.958333333336</v>
      </c>
      <c r="AZ262" s="2">
        <f t="shared" si="225"/>
        <v>4.5640362225097002E-4</v>
      </c>
      <c r="BA262" s="2">
        <f t="shared" si="226"/>
        <v>1</v>
      </c>
      <c r="BB262" s="51" t="str">
        <f t="shared" si="215"/>
        <v/>
      </c>
      <c r="BC262" s="9">
        <f t="shared" si="218"/>
        <v>0.1</v>
      </c>
      <c r="BD262" s="9" t="str">
        <f t="shared" si="219"/>
        <v/>
      </c>
      <c r="BE262" s="9" t="str">
        <f t="shared" si="220"/>
        <v/>
      </c>
      <c r="BG262" s="4">
        <f t="shared" ref="BG262:BG325" si="241">AY262</f>
        <v>40600.958333333336</v>
      </c>
      <c r="BH262" s="45">
        <f t="shared" ref="BH262:BH325" si="242">BC262</f>
        <v>0.1</v>
      </c>
      <c r="BI262" s="45" t="str">
        <f t="shared" ref="BI262:BI325" si="243">BD262</f>
        <v/>
      </c>
      <c r="BJ262" s="45" t="str">
        <f t="shared" ref="BJ262:BJ325" si="244">BE262</f>
        <v/>
      </c>
      <c r="BN262" s="4">
        <f t="shared" ref="BN262:BN325" si="245">BG262</f>
        <v>40600.958333333336</v>
      </c>
      <c r="BO262" s="45">
        <f t="shared" ref="BO262:BO325" si="246">SUM(BH262:BJ262)</f>
        <v>0.1</v>
      </c>
      <c r="BS262" s="12">
        <v>41805</v>
      </c>
      <c r="BT262" s="2">
        <v>570.28832999999997</v>
      </c>
      <c r="BU262" s="10">
        <f t="shared" si="208"/>
        <v>-3.0984328182877666E-2</v>
      </c>
      <c r="BV262" s="58">
        <f t="shared" ref="BV262:BV325" si="247">IF(BU262&gt;0.05,1,0)</f>
        <v>0</v>
      </c>
      <c r="BW262" s="58">
        <f t="shared" ref="BW262:BW325" si="248">IF(BU261&gt;0.05,1,0)</f>
        <v>0</v>
      </c>
      <c r="BX262" s="44">
        <f t="shared" ref="BX262:BX325" si="249">IF( OR(BV262=1,BW262=1),1,0)</f>
        <v>0</v>
      </c>
      <c r="BY262" s="44"/>
      <c r="BZ262" s="44">
        <f t="shared" si="201"/>
        <v>-18.235000000000014</v>
      </c>
      <c r="CB262" s="46">
        <f t="shared" si="230"/>
        <v>40600.958333333336</v>
      </c>
      <c r="CC262" s="9">
        <f t="shared" si="231"/>
        <v>4.5640362225097002E-4</v>
      </c>
      <c r="CD262" s="2">
        <f t="shared" si="232"/>
        <v>1</v>
      </c>
      <c r="CE262" s="61">
        <f t="shared" si="221"/>
        <v>0</v>
      </c>
      <c r="CF262" s="9">
        <f t="shared" ref="CF262:CF325" si="250">IF(CD262=1, 0.1, "")</f>
        <v>0.1</v>
      </c>
      <c r="CG262" s="9" t="str">
        <f t="shared" ref="CG262:CG325" si="251">IF(     CF262=0.1, "",  IF(CE262=1, 0.1, "") )</f>
        <v/>
      </c>
      <c r="CH262" s="9" t="str">
        <f t="shared" ref="CH262:CH325" si="252">IF( OR(CD262=1,CE262=1),"",CC262)</f>
        <v/>
      </c>
      <c r="CJ262" s="4">
        <f t="shared" si="214"/>
        <v>40600.958333333336</v>
      </c>
      <c r="CK262" s="3">
        <f t="shared" ref="CK262:CK325" si="253">IF( CG262=0.1, "", SUM(CF262:CH262) )</f>
        <v>0.1</v>
      </c>
    </row>
    <row r="263" spans="1:89" x14ac:dyDescent="0.25">
      <c r="A263" s="1">
        <v>40603.958333333336</v>
      </c>
      <c r="B263" s="3">
        <v>2.20658308751229E-4</v>
      </c>
      <c r="C263">
        <f t="shared" si="233"/>
        <v>1</v>
      </c>
      <c r="D263">
        <f t="shared" si="234"/>
        <v>1</v>
      </c>
      <c r="E263">
        <f t="shared" si="235"/>
        <v>1</v>
      </c>
      <c r="F263">
        <f t="shared" si="236"/>
        <v>0.1</v>
      </c>
      <c r="H263" s="4">
        <f t="shared" si="227"/>
        <v>40603.958333333336</v>
      </c>
      <c r="I263">
        <f t="shared" si="228"/>
        <v>1</v>
      </c>
      <c r="J263">
        <f t="shared" si="229"/>
        <v>0.1</v>
      </c>
      <c r="L263" s="7">
        <v>40601.958333333336</v>
      </c>
      <c r="M263" s="9">
        <v>0.96</v>
      </c>
      <c r="N263" s="10">
        <f t="shared" si="202"/>
        <v>9.090909090909087E-2</v>
      </c>
      <c r="O263" s="8">
        <f t="shared" si="209"/>
        <v>197.97756908439908</v>
      </c>
      <c r="P263" s="11">
        <f t="shared" si="223"/>
        <v>1</v>
      </c>
      <c r="Q263" s="11">
        <f t="shared" si="224"/>
        <v>1</v>
      </c>
      <c r="R263" s="11"/>
      <c r="S263" s="12">
        <f t="shared" si="210"/>
        <v>40603.958333333336</v>
      </c>
      <c r="T263" s="9" t="str">
        <f t="shared" si="204"/>
        <v/>
      </c>
      <c r="U263" s="9">
        <f t="shared" si="205"/>
        <v>2.20658308751229E-4</v>
      </c>
      <c r="W263" s="1">
        <v>40603.958333333336</v>
      </c>
      <c r="X263" s="3">
        <v>0.44881900000000002</v>
      </c>
      <c r="Z263" s="12">
        <f t="shared" si="211"/>
        <v>40603.958333333336</v>
      </c>
      <c r="AA263" s="21" t="str">
        <f t="shared" si="212"/>
        <v/>
      </c>
      <c r="AB263" s="21">
        <f t="shared" si="213"/>
        <v>0.44881900000000002</v>
      </c>
      <c r="AK263" s="12">
        <v>41806</v>
      </c>
      <c r="AL263" s="2">
        <v>589.06665999999996</v>
      </c>
      <c r="AM263" s="10">
        <f t="shared" si="206"/>
        <v>3.1907537123464558E-2</v>
      </c>
      <c r="AN263" s="39">
        <f t="shared" si="237"/>
        <v>41807</v>
      </c>
      <c r="AO263" s="40">
        <f t="shared" si="207"/>
        <v>0</v>
      </c>
      <c r="AS263" s="4">
        <f t="shared" si="216"/>
        <v>40603.958333333336</v>
      </c>
      <c r="AT263" s="3">
        <f t="shared" si="217"/>
        <v>0.44881900000000002</v>
      </c>
      <c r="AU263" t="str">
        <f t="shared" si="238"/>
        <v/>
      </c>
      <c r="AV263" t="str">
        <f t="shared" si="239"/>
        <v/>
      </c>
      <c r="AW263" t="str">
        <f t="shared" si="240"/>
        <v/>
      </c>
      <c r="AY263" s="12">
        <f t="shared" si="222"/>
        <v>40603.958333333336</v>
      </c>
      <c r="AZ263" s="2">
        <f t="shared" si="225"/>
        <v>2.20658308751229E-4</v>
      </c>
      <c r="BA263" s="2">
        <f t="shared" si="226"/>
        <v>1</v>
      </c>
      <c r="BB263" s="51" t="str">
        <f t="shared" si="215"/>
        <v/>
      </c>
      <c r="BC263" s="9">
        <f t="shared" si="218"/>
        <v>0.1</v>
      </c>
      <c r="BD263" s="9" t="str">
        <f t="shared" si="219"/>
        <v/>
      </c>
      <c r="BE263" s="9" t="str">
        <f t="shared" si="220"/>
        <v/>
      </c>
      <c r="BG263" s="4">
        <f t="shared" si="241"/>
        <v>40603.958333333336</v>
      </c>
      <c r="BH263" s="45">
        <f t="shared" si="242"/>
        <v>0.1</v>
      </c>
      <c r="BI263" s="45" t="str">
        <f t="shared" si="243"/>
        <v/>
      </c>
      <c r="BJ263" s="45" t="str">
        <f t="shared" si="244"/>
        <v/>
      </c>
      <c r="BN263" s="4">
        <f t="shared" si="245"/>
        <v>40603.958333333336</v>
      </c>
      <c r="BO263" s="45">
        <f t="shared" si="246"/>
        <v>0.1</v>
      </c>
      <c r="BS263" s="12">
        <v>41806</v>
      </c>
      <c r="BT263" s="2">
        <v>589.06665999999996</v>
      </c>
      <c r="BU263" s="10">
        <f t="shared" si="208"/>
        <v>3.2927782337751822E-2</v>
      </c>
      <c r="BV263" s="58">
        <f t="shared" si="247"/>
        <v>0</v>
      </c>
      <c r="BW263" s="58">
        <f t="shared" si="248"/>
        <v>0</v>
      </c>
      <c r="BX263" s="44">
        <f t="shared" si="249"/>
        <v>0</v>
      </c>
      <c r="BY263" s="44"/>
      <c r="BZ263" s="44">
        <f t="shared" ref="BZ263:BZ326" si="254">BT263-BT262</f>
        <v>18.778329999999983</v>
      </c>
      <c r="CB263" s="46">
        <f t="shared" si="230"/>
        <v>40603.958333333336</v>
      </c>
      <c r="CC263" s="9">
        <f t="shared" si="231"/>
        <v>2.20658308751229E-4</v>
      </c>
      <c r="CD263" s="2">
        <f t="shared" si="232"/>
        <v>1</v>
      </c>
      <c r="CE263" s="61">
        <f t="shared" si="221"/>
        <v>0</v>
      </c>
      <c r="CF263" s="9">
        <f t="shared" si="250"/>
        <v>0.1</v>
      </c>
      <c r="CG263" s="9" t="str">
        <f t="shared" si="251"/>
        <v/>
      </c>
      <c r="CH263" s="9" t="str">
        <f t="shared" si="252"/>
        <v/>
      </c>
      <c r="CJ263" s="4">
        <f t="shared" si="214"/>
        <v>40603.958333333336</v>
      </c>
      <c r="CK263" s="3">
        <f t="shared" si="253"/>
        <v>0.1</v>
      </c>
    </row>
    <row r="264" spans="1:89" x14ac:dyDescent="0.25">
      <c r="A264" s="1">
        <v>40606.958333333336</v>
      </c>
      <c r="B264" s="3">
        <v>1.08493981485437E-3</v>
      </c>
      <c r="C264">
        <f t="shared" si="233"/>
        <v>1</v>
      </c>
      <c r="D264">
        <f t="shared" si="234"/>
        <v>1</v>
      </c>
      <c r="E264">
        <f t="shared" si="235"/>
        <v>1</v>
      </c>
      <c r="F264">
        <f t="shared" si="236"/>
        <v>0.1</v>
      </c>
      <c r="H264" s="4">
        <f t="shared" si="227"/>
        <v>40606.958333333336</v>
      </c>
      <c r="I264">
        <f t="shared" si="228"/>
        <v>1</v>
      </c>
      <c r="J264">
        <f t="shared" si="229"/>
        <v>0.1</v>
      </c>
      <c r="L264" s="7">
        <v>40604.958333333336</v>
      </c>
      <c r="M264" s="9">
        <v>0.95</v>
      </c>
      <c r="N264" s="10">
        <f t="shared" ref="N264:N327" si="255">IFERROR(  (M264-M262)/M262,  0)</f>
        <v>-1.0416666666666676E-2</v>
      </c>
      <c r="O264" s="8">
        <f t="shared" si="209"/>
        <v>-0.47112547880013811</v>
      </c>
      <c r="P264" s="11">
        <f t="shared" si="223"/>
        <v>0</v>
      </c>
      <c r="Q264" s="11">
        <f t="shared" si="224"/>
        <v>0</v>
      </c>
      <c r="R264" s="11"/>
      <c r="S264" s="12">
        <f t="shared" si="210"/>
        <v>40606.958333333336</v>
      </c>
      <c r="T264" s="9">
        <f t="shared" ref="T264:T327" si="256">IF($Q264=0,B264,"")</f>
        <v>1.08493981485437E-3</v>
      </c>
      <c r="U264" s="9" t="str">
        <f t="shared" ref="U264:U327" si="257">IF($Q264=1,B264,"")</f>
        <v/>
      </c>
      <c r="W264" s="1">
        <v>40606.958333333336</v>
      </c>
      <c r="X264" s="3">
        <v>2.2349760185999998</v>
      </c>
      <c r="Z264" s="12">
        <f t="shared" si="211"/>
        <v>40606.958333333336</v>
      </c>
      <c r="AA264" s="21">
        <f t="shared" si="212"/>
        <v>2.2349760185999998</v>
      </c>
      <c r="AB264" s="21" t="str">
        <f t="shared" si="213"/>
        <v/>
      </c>
      <c r="AK264" s="12">
        <v>41807</v>
      </c>
      <c r="AL264" s="2">
        <v>592.25666000000001</v>
      </c>
      <c r="AM264" s="10">
        <f t="shared" ref="AM264:AM327" si="258">(AL264-AL263)/AL262</f>
        <v>5.5936617184504803E-3</v>
      </c>
      <c r="AN264" s="39">
        <f t="shared" si="237"/>
        <v>41808</v>
      </c>
      <c r="AO264" s="40">
        <f t="shared" ref="AO264:AO327" si="259">IF(AM264&gt;$AP$5,1,0)</f>
        <v>0</v>
      </c>
      <c r="AS264" s="4">
        <f t="shared" si="216"/>
        <v>40606.958333333336</v>
      </c>
      <c r="AT264" s="3">
        <f t="shared" si="217"/>
        <v>2.2349760185999998</v>
      </c>
      <c r="AU264" t="str">
        <f t="shared" si="238"/>
        <v/>
      </c>
      <c r="AV264" t="str">
        <f t="shared" si="239"/>
        <v/>
      </c>
      <c r="AW264" t="str">
        <f t="shared" si="240"/>
        <v/>
      </c>
      <c r="AY264" s="12">
        <f t="shared" si="222"/>
        <v>40606.958333333336</v>
      </c>
      <c r="AZ264" s="2">
        <f t="shared" si="225"/>
        <v>1.08493981485437E-3</v>
      </c>
      <c r="BA264" s="2">
        <f t="shared" si="226"/>
        <v>1</v>
      </c>
      <c r="BB264" s="51" t="str">
        <f t="shared" si="215"/>
        <v/>
      </c>
      <c r="BC264" s="9">
        <f t="shared" si="218"/>
        <v>0.1</v>
      </c>
      <c r="BD264" s="9" t="str">
        <f t="shared" si="219"/>
        <v/>
      </c>
      <c r="BE264" s="9" t="str">
        <f t="shared" si="220"/>
        <v/>
      </c>
      <c r="BG264" s="4">
        <f t="shared" si="241"/>
        <v>40606.958333333336</v>
      </c>
      <c r="BH264" s="45">
        <f t="shared" si="242"/>
        <v>0.1</v>
      </c>
      <c r="BI264" s="45" t="str">
        <f t="shared" si="243"/>
        <v/>
      </c>
      <c r="BJ264" s="45" t="str">
        <f t="shared" si="244"/>
        <v/>
      </c>
      <c r="BN264" s="4">
        <f t="shared" si="245"/>
        <v>40606.958333333336</v>
      </c>
      <c r="BO264" s="45">
        <f t="shared" si="246"/>
        <v>0.1</v>
      </c>
      <c r="BS264" s="12">
        <v>41807</v>
      </c>
      <c r="BT264" s="2">
        <v>592.25666000000001</v>
      </c>
      <c r="BU264" s="10">
        <f t="shared" ref="BU264:BU327" si="260">(BT264-BT263)/BT263</f>
        <v>5.4153463718351587E-3</v>
      </c>
      <c r="BV264" s="58">
        <f t="shared" si="247"/>
        <v>0</v>
      </c>
      <c r="BW264" s="58">
        <f t="shared" si="248"/>
        <v>0</v>
      </c>
      <c r="BX264" s="44">
        <f t="shared" si="249"/>
        <v>0</v>
      </c>
      <c r="BY264" s="44"/>
      <c r="BZ264" s="44">
        <f t="shared" si="254"/>
        <v>3.1900000000000546</v>
      </c>
      <c r="CB264" s="46">
        <f t="shared" si="230"/>
        <v>40606.958333333336</v>
      </c>
      <c r="CC264" s="9">
        <f t="shared" si="231"/>
        <v>1.08493981485437E-3</v>
      </c>
      <c r="CD264" s="2">
        <f t="shared" si="232"/>
        <v>1</v>
      </c>
      <c r="CE264" s="61">
        <f t="shared" si="221"/>
        <v>0</v>
      </c>
      <c r="CF264" s="9">
        <f t="shared" si="250"/>
        <v>0.1</v>
      </c>
      <c r="CG264" s="9" t="str">
        <f t="shared" si="251"/>
        <v/>
      </c>
      <c r="CH264" s="9" t="str">
        <f t="shared" si="252"/>
        <v/>
      </c>
      <c r="CJ264" s="4">
        <f t="shared" si="214"/>
        <v>40606.958333333336</v>
      </c>
      <c r="CK264" s="3">
        <f t="shared" si="253"/>
        <v>0.1</v>
      </c>
    </row>
    <row r="265" spans="1:89" x14ac:dyDescent="0.25">
      <c r="A265" s="1">
        <v>40609.958333333336</v>
      </c>
      <c r="B265" s="3">
        <v>1.43512545527678E-3</v>
      </c>
      <c r="C265">
        <f t="shared" si="233"/>
        <v>1</v>
      </c>
      <c r="D265">
        <f t="shared" si="234"/>
        <v>1</v>
      </c>
      <c r="E265">
        <f t="shared" si="235"/>
        <v>1</v>
      </c>
      <c r="F265">
        <f t="shared" si="236"/>
        <v>0.1</v>
      </c>
      <c r="H265" s="4">
        <f t="shared" si="227"/>
        <v>40609.958333333336</v>
      </c>
      <c r="I265">
        <f t="shared" si="228"/>
        <v>1</v>
      </c>
      <c r="J265">
        <f t="shared" si="229"/>
        <v>0.1</v>
      </c>
      <c r="L265" s="7">
        <v>40607.958333333336</v>
      </c>
      <c r="M265" s="9">
        <v>0.92</v>
      </c>
      <c r="N265" s="10">
        <f t="shared" si="255"/>
        <v>-4.1666666666666588E-2</v>
      </c>
      <c r="O265" s="8">
        <f t="shared" ref="O265:O328" si="261">(1+N265)^(365/6) -1</f>
        <v>-0.92490814717692649</v>
      </c>
      <c r="P265" s="11">
        <f t="shared" si="223"/>
        <v>0</v>
      </c>
      <c r="Q265" s="11">
        <f t="shared" si="224"/>
        <v>0</v>
      </c>
      <c r="R265" s="11"/>
      <c r="S265" s="12">
        <f t="shared" ref="S265:S328" si="262">A265</f>
        <v>40609.958333333336</v>
      </c>
      <c r="T265" s="9">
        <f t="shared" si="256"/>
        <v>1.43512545527678E-3</v>
      </c>
      <c r="U265" s="9" t="str">
        <f t="shared" si="257"/>
        <v/>
      </c>
      <c r="W265" s="1">
        <v>40609.958333333336</v>
      </c>
      <c r="X265" s="3">
        <v>3.6036000181999999</v>
      </c>
      <c r="Z265" s="12">
        <f t="shared" ref="Z265:Z328" si="263">A265</f>
        <v>40609.958333333336</v>
      </c>
      <c r="AA265" s="21">
        <f t="shared" ref="AA265:AA328" si="264">IF($Q265=0,X265,"")</f>
        <v>3.6036000181999999</v>
      </c>
      <c r="AB265" s="21" t="str">
        <f t="shared" ref="AB265:AB328" si="265">IF($Q265=1,X265,"")</f>
        <v/>
      </c>
      <c r="AK265" s="12">
        <v>41808</v>
      </c>
      <c r="AL265" s="2">
        <v>610.41332999999997</v>
      </c>
      <c r="AM265" s="10">
        <f t="shared" si="258"/>
        <v>3.0822776491882878E-2</v>
      </c>
      <c r="AN265" s="39">
        <f t="shared" si="237"/>
        <v>41809</v>
      </c>
      <c r="AO265" s="40">
        <f t="shared" si="259"/>
        <v>0</v>
      </c>
      <c r="AS265" s="4">
        <f t="shared" si="216"/>
        <v>40609.958333333336</v>
      </c>
      <c r="AT265" s="3">
        <f t="shared" si="217"/>
        <v>3.6036000181999999</v>
      </c>
      <c r="AU265" t="str">
        <f t="shared" si="238"/>
        <v/>
      </c>
      <c r="AV265" t="str">
        <f t="shared" si="239"/>
        <v/>
      </c>
      <c r="AW265" t="str">
        <f t="shared" si="240"/>
        <v/>
      </c>
      <c r="AY265" s="12">
        <f t="shared" si="222"/>
        <v>40609.958333333336</v>
      </c>
      <c r="AZ265" s="2">
        <f t="shared" si="225"/>
        <v>1.43512545527678E-3</v>
      </c>
      <c r="BA265" s="2">
        <f t="shared" si="226"/>
        <v>1</v>
      </c>
      <c r="BB265" s="51" t="str">
        <f t="shared" si="215"/>
        <v/>
      </c>
      <c r="BC265" s="9">
        <f t="shared" si="218"/>
        <v>0.1</v>
      </c>
      <c r="BD265" s="9" t="str">
        <f t="shared" si="219"/>
        <v/>
      </c>
      <c r="BE265" s="9" t="str">
        <f t="shared" si="220"/>
        <v/>
      </c>
      <c r="BG265" s="4">
        <f t="shared" si="241"/>
        <v>40609.958333333336</v>
      </c>
      <c r="BH265" s="45">
        <f t="shared" si="242"/>
        <v>0.1</v>
      </c>
      <c r="BI265" s="45" t="str">
        <f t="shared" si="243"/>
        <v/>
      </c>
      <c r="BJ265" s="45" t="str">
        <f t="shared" si="244"/>
        <v/>
      </c>
      <c r="BN265" s="4">
        <f t="shared" si="245"/>
        <v>40609.958333333336</v>
      </c>
      <c r="BO265" s="45">
        <f t="shared" si="246"/>
        <v>0.1</v>
      </c>
      <c r="BS265" s="12">
        <v>41808</v>
      </c>
      <c r="BT265" s="2">
        <v>610.41332999999997</v>
      </c>
      <c r="BU265" s="10">
        <f t="shared" si="260"/>
        <v>3.0656759520441633E-2</v>
      </c>
      <c r="BV265" s="58">
        <f t="shared" si="247"/>
        <v>0</v>
      </c>
      <c r="BW265" s="58">
        <f t="shared" si="248"/>
        <v>0</v>
      </c>
      <c r="BX265" s="44">
        <f t="shared" si="249"/>
        <v>0</v>
      </c>
      <c r="BY265" s="44"/>
      <c r="BZ265" s="44">
        <f t="shared" si="254"/>
        <v>18.156669999999963</v>
      </c>
      <c r="CB265" s="46">
        <f t="shared" si="230"/>
        <v>40609.958333333336</v>
      </c>
      <c r="CC265" s="9">
        <f t="shared" si="231"/>
        <v>1.43512545527678E-3</v>
      </c>
      <c r="CD265" s="2">
        <f t="shared" si="232"/>
        <v>1</v>
      </c>
      <c r="CE265" s="61">
        <f t="shared" si="221"/>
        <v>0</v>
      </c>
      <c r="CF265" s="9">
        <f t="shared" si="250"/>
        <v>0.1</v>
      </c>
      <c r="CG265" s="9" t="str">
        <f t="shared" si="251"/>
        <v/>
      </c>
      <c r="CH265" s="9" t="str">
        <f t="shared" si="252"/>
        <v/>
      </c>
      <c r="CJ265" s="4">
        <f t="shared" ref="CJ265:CJ328" si="266">CB265</f>
        <v>40609.958333333336</v>
      </c>
      <c r="CK265" s="3">
        <f t="shared" si="253"/>
        <v>0.1</v>
      </c>
    </row>
    <row r="266" spans="1:89" x14ac:dyDescent="0.25">
      <c r="A266" s="1">
        <v>40612.958333333336</v>
      </c>
      <c r="B266" s="3">
        <v>3.1094394604564701E-3</v>
      </c>
      <c r="C266">
        <f t="shared" si="233"/>
        <v>1</v>
      </c>
      <c r="D266">
        <f t="shared" si="234"/>
        <v>1</v>
      </c>
      <c r="E266">
        <f t="shared" si="235"/>
        <v>1</v>
      </c>
      <c r="F266">
        <f t="shared" si="236"/>
        <v>0.1</v>
      </c>
      <c r="H266" s="4">
        <f t="shared" si="227"/>
        <v>40612.958333333336</v>
      </c>
      <c r="I266">
        <f t="shared" si="228"/>
        <v>1</v>
      </c>
      <c r="J266">
        <f t="shared" si="229"/>
        <v>0.1</v>
      </c>
      <c r="L266" s="7">
        <v>40610.958333333336</v>
      </c>
      <c r="M266" s="9">
        <v>0.9</v>
      </c>
      <c r="N266" s="10">
        <f t="shared" si="255"/>
        <v>-5.2631578947368356E-2</v>
      </c>
      <c r="O266" s="8">
        <f t="shared" si="261"/>
        <v>-0.96271220784385414</v>
      </c>
      <c r="P266" s="11">
        <f t="shared" si="223"/>
        <v>0</v>
      </c>
      <c r="Q266" s="11">
        <f t="shared" si="224"/>
        <v>0</v>
      </c>
      <c r="R266" s="11"/>
      <c r="S266" s="12">
        <f t="shared" si="262"/>
        <v>40612.958333333336</v>
      </c>
      <c r="T266" s="9">
        <f t="shared" si="256"/>
        <v>3.1094394604564701E-3</v>
      </c>
      <c r="U266" s="9" t="str">
        <f t="shared" si="257"/>
        <v/>
      </c>
      <c r="W266" s="1">
        <v>40612.958333333336</v>
      </c>
      <c r="X266" s="3">
        <v>5.8581839434999896</v>
      </c>
      <c r="Z266" s="12">
        <f t="shared" si="263"/>
        <v>40612.958333333336</v>
      </c>
      <c r="AA266" s="21">
        <f t="shared" si="264"/>
        <v>5.8581839434999896</v>
      </c>
      <c r="AB266" s="21" t="str">
        <f t="shared" si="265"/>
        <v/>
      </c>
      <c r="AK266" s="12">
        <v>41809</v>
      </c>
      <c r="AL266" s="2">
        <v>601.88666000000001</v>
      </c>
      <c r="AM266" s="10">
        <f t="shared" si="258"/>
        <v>-1.439691703931192E-2</v>
      </c>
      <c r="AN266" s="39">
        <f t="shared" si="237"/>
        <v>41810</v>
      </c>
      <c r="AO266" s="40">
        <f t="shared" si="259"/>
        <v>0</v>
      </c>
      <c r="AS266" s="4">
        <f t="shared" si="216"/>
        <v>40612.958333333336</v>
      </c>
      <c r="AT266" s="3">
        <f t="shared" si="217"/>
        <v>5.8581839434999896</v>
      </c>
      <c r="AU266" t="str">
        <f t="shared" si="238"/>
        <v/>
      </c>
      <c r="AV266" t="str">
        <f t="shared" si="239"/>
        <v/>
      </c>
      <c r="AW266" t="str">
        <f t="shared" si="240"/>
        <v/>
      </c>
      <c r="AY266" s="12">
        <f t="shared" si="222"/>
        <v>40612.958333333336</v>
      </c>
      <c r="AZ266" s="2">
        <f t="shared" si="225"/>
        <v>3.1094394604564701E-3</v>
      </c>
      <c r="BA266" s="2">
        <f t="shared" si="226"/>
        <v>1</v>
      </c>
      <c r="BB266" s="51" t="str">
        <f t="shared" si="215"/>
        <v/>
      </c>
      <c r="BC266" s="9">
        <f t="shared" si="218"/>
        <v>0.1</v>
      </c>
      <c r="BD266" s="9" t="str">
        <f t="shared" si="219"/>
        <v/>
      </c>
      <c r="BE266" s="9" t="str">
        <f t="shared" si="220"/>
        <v/>
      </c>
      <c r="BG266" s="4">
        <f t="shared" si="241"/>
        <v>40612.958333333336</v>
      </c>
      <c r="BH266" s="45">
        <f t="shared" si="242"/>
        <v>0.1</v>
      </c>
      <c r="BI266" s="45" t="str">
        <f t="shared" si="243"/>
        <v/>
      </c>
      <c r="BJ266" s="45" t="str">
        <f t="shared" si="244"/>
        <v/>
      </c>
      <c r="BN266" s="4">
        <f t="shared" si="245"/>
        <v>40612.958333333336</v>
      </c>
      <c r="BO266" s="45">
        <f t="shared" si="246"/>
        <v>0.1</v>
      </c>
      <c r="BS266" s="12">
        <v>41809</v>
      </c>
      <c r="BT266" s="2">
        <v>601.88666000000001</v>
      </c>
      <c r="BU266" s="10">
        <f t="shared" si="260"/>
        <v>-1.3968682499119027E-2</v>
      </c>
      <c r="BV266" s="58">
        <f t="shared" si="247"/>
        <v>0</v>
      </c>
      <c r="BW266" s="58">
        <f t="shared" si="248"/>
        <v>0</v>
      </c>
      <c r="BX266" s="44">
        <f t="shared" si="249"/>
        <v>0</v>
      </c>
      <c r="BY266" s="44"/>
      <c r="BZ266" s="44">
        <f t="shared" si="254"/>
        <v>-8.5266699999999673</v>
      </c>
      <c r="CB266" s="46">
        <f t="shared" si="230"/>
        <v>40612.958333333336</v>
      </c>
      <c r="CC266" s="9">
        <f t="shared" si="231"/>
        <v>3.1094394604564701E-3</v>
      </c>
      <c r="CD266" s="2">
        <f t="shared" si="232"/>
        <v>1</v>
      </c>
      <c r="CE266" s="61">
        <f t="shared" si="221"/>
        <v>0</v>
      </c>
      <c r="CF266" s="9">
        <f t="shared" si="250"/>
        <v>0.1</v>
      </c>
      <c r="CG266" s="9" t="str">
        <f t="shared" si="251"/>
        <v/>
      </c>
      <c r="CH266" s="9" t="str">
        <f t="shared" si="252"/>
        <v/>
      </c>
      <c r="CJ266" s="4">
        <f t="shared" si="266"/>
        <v>40612.958333333336</v>
      </c>
      <c r="CK266" s="3">
        <f t="shared" si="253"/>
        <v>0.1</v>
      </c>
    </row>
    <row r="267" spans="1:89" x14ac:dyDescent="0.25">
      <c r="A267" s="1">
        <v>40616</v>
      </c>
      <c r="B267" s="3">
        <v>6.1832037109375002E-4</v>
      </c>
      <c r="C267">
        <f t="shared" si="233"/>
        <v>1</v>
      </c>
      <c r="D267">
        <f t="shared" si="234"/>
        <v>1</v>
      </c>
      <c r="E267">
        <f t="shared" si="235"/>
        <v>1</v>
      </c>
      <c r="F267">
        <f t="shared" si="236"/>
        <v>0.1</v>
      </c>
      <c r="H267" s="4">
        <f t="shared" si="227"/>
        <v>40616</v>
      </c>
      <c r="I267">
        <f t="shared" si="228"/>
        <v>1</v>
      </c>
      <c r="J267">
        <f t="shared" si="229"/>
        <v>0.1</v>
      </c>
      <c r="L267" s="7">
        <v>40613.958333333336</v>
      </c>
      <c r="M267" s="9">
        <v>0.93</v>
      </c>
      <c r="N267" s="10">
        <f t="shared" si="255"/>
        <v>1.0869565217391313E-2</v>
      </c>
      <c r="O267" s="8">
        <f t="shared" si="261"/>
        <v>0.93027805600094804</v>
      </c>
      <c r="P267" s="11">
        <f t="shared" si="223"/>
        <v>0</v>
      </c>
      <c r="Q267" s="11">
        <f t="shared" si="224"/>
        <v>0</v>
      </c>
      <c r="R267" s="11"/>
      <c r="S267" s="12">
        <f t="shared" si="262"/>
        <v>40616</v>
      </c>
      <c r="T267" s="9">
        <f t="shared" si="256"/>
        <v>6.1832037109375002E-4</v>
      </c>
      <c r="U267" s="9" t="str">
        <f t="shared" si="257"/>
        <v/>
      </c>
      <c r="W267" s="1">
        <v>40616</v>
      </c>
      <c r="X267" s="3">
        <v>1.6620451574999999</v>
      </c>
      <c r="Z267" s="12">
        <f t="shared" si="263"/>
        <v>40616</v>
      </c>
      <c r="AA267" s="21">
        <f t="shared" si="264"/>
        <v>1.6620451574999999</v>
      </c>
      <c r="AB267" s="21" t="str">
        <f t="shared" si="265"/>
        <v/>
      </c>
      <c r="AK267" s="12">
        <v>41810</v>
      </c>
      <c r="AL267" s="2">
        <v>594.09333000000004</v>
      </c>
      <c r="AM267" s="10">
        <f t="shared" si="258"/>
        <v>-1.2767299822892087E-2</v>
      </c>
      <c r="AN267" s="39">
        <f t="shared" si="237"/>
        <v>41811</v>
      </c>
      <c r="AO267" s="40">
        <f t="shared" si="259"/>
        <v>0</v>
      </c>
      <c r="AS267" s="4">
        <f t="shared" si="216"/>
        <v>40616</v>
      </c>
      <c r="AT267" s="3">
        <f t="shared" si="217"/>
        <v>1.6620451574999999</v>
      </c>
      <c r="AU267" t="str">
        <f t="shared" si="238"/>
        <v/>
      </c>
      <c r="AV267" t="str">
        <f t="shared" si="239"/>
        <v/>
      </c>
      <c r="AW267" t="str">
        <f t="shared" si="240"/>
        <v/>
      </c>
      <c r="AY267" s="12">
        <f t="shared" si="222"/>
        <v>40616</v>
      </c>
      <c r="AZ267" s="2">
        <f t="shared" si="225"/>
        <v>6.1832037109375002E-4</v>
      </c>
      <c r="BA267" s="2">
        <f t="shared" si="226"/>
        <v>1</v>
      </c>
      <c r="BB267" s="51" t="str">
        <f t="shared" si="215"/>
        <v/>
      </c>
      <c r="BC267" s="9">
        <f t="shared" si="218"/>
        <v>0.1</v>
      </c>
      <c r="BD267" s="9" t="str">
        <f t="shared" si="219"/>
        <v/>
      </c>
      <c r="BE267" s="9" t="str">
        <f t="shared" si="220"/>
        <v/>
      </c>
      <c r="BG267" s="4">
        <f t="shared" si="241"/>
        <v>40616</v>
      </c>
      <c r="BH267" s="45">
        <f t="shared" si="242"/>
        <v>0.1</v>
      </c>
      <c r="BI267" s="45" t="str">
        <f t="shared" si="243"/>
        <v/>
      </c>
      <c r="BJ267" s="45" t="str">
        <f t="shared" si="244"/>
        <v/>
      </c>
      <c r="BN267" s="4">
        <f t="shared" si="245"/>
        <v>40616</v>
      </c>
      <c r="BO267" s="45">
        <f t="shared" si="246"/>
        <v>0.1</v>
      </c>
      <c r="BS267" s="12">
        <v>41810</v>
      </c>
      <c r="BT267" s="2">
        <v>594.09333000000004</v>
      </c>
      <c r="BU267" s="10">
        <f t="shared" si="260"/>
        <v>-1.2948168680129858E-2</v>
      </c>
      <c r="BV267" s="58">
        <f t="shared" si="247"/>
        <v>0</v>
      </c>
      <c r="BW267" s="58">
        <f t="shared" si="248"/>
        <v>0</v>
      </c>
      <c r="BX267" s="44">
        <f t="shared" si="249"/>
        <v>0</v>
      </c>
      <c r="BY267" s="44"/>
      <c r="BZ267" s="44">
        <f t="shared" si="254"/>
        <v>-7.793329999999969</v>
      </c>
      <c r="CB267" s="46">
        <f t="shared" si="230"/>
        <v>40616</v>
      </c>
      <c r="CC267" s="9">
        <f t="shared" si="231"/>
        <v>6.1832037109375002E-4</v>
      </c>
      <c r="CD267" s="2">
        <f t="shared" si="232"/>
        <v>1</v>
      </c>
      <c r="CE267" s="61">
        <f t="shared" si="221"/>
        <v>0</v>
      </c>
      <c r="CF267" s="9">
        <f t="shared" si="250"/>
        <v>0.1</v>
      </c>
      <c r="CG267" s="9" t="str">
        <f t="shared" si="251"/>
        <v/>
      </c>
      <c r="CH267" s="9" t="str">
        <f t="shared" si="252"/>
        <v/>
      </c>
      <c r="CJ267" s="4">
        <f t="shared" si="266"/>
        <v>40616</v>
      </c>
      <c r="CK267" s="3">
        <f t="shared" si="253"/>
        <v>0.1</v>
      </c>
    </row>
    <row r="268" spans="1:89" x14ac:dyDescent="0.25">
      <c r="A268" s="1">
        <v>40619</v>
      </c>
      <c r="B268" s="3">
        <v>3.6725860308880299E-4</v>
      </c>
      <c r="C268">
        <f t="shared" si="233"/>
        <v>1</v>
      </c>
      <c r="D268">
        <f t="shared" si="234"/>
        <v>1</v>
      </c>
      <c r="E268">
        <f t="shared" si="235"/>
        <v>1</v>
      </c>
      <c r="F268">
        <f t="shared" si="236"/>
        <v>0.1</v>
      </c>
      <c r="H268" s="4">
        <f t="shared" si="227"/>
        <v>40619</v>
      </c>
      <c r="I268">
        <f t="shared" si="228"/>
        <v>1</v>
      </c>
      <c r="J268">
        <f t="shared" si="229"/>
        <v>0.1</v>
      </c>
      <c r="L268" s="7">
        <v>40617</v>
      </c>
      <c r="M268" s="9">
        <v>0.9</v>
      </c>
      <c r="N268" s="10">
        <f t="shared" si="255"/>
        <v>0</v>
      </c>
      <c r="O268" s="8">
        <f t="shared" si="261"/>
        <v>0</v>
      </c>
      <c r="P268" s="11">
        <f t="shared" si="223"/>
        <v>0</v>
      </c>
      <c r="Q268" s="11">
        <f t="shared" si="224"/>
        <v>0</v>
      </c>
      <c r="R268" s="11"/>
      <c r="S268" s="12">
        <f t="shared" si="262"/>
        <v>40619</v>
      </c>
      <c r="T268" s="9">
        <f t="shared" si="256"/>
        <v>3.6725860308880299E-4</v>
      </c>
      <c r="U268" s="9" t="str">
        <f t="shared" si="257"/>
        <v/>
      </c>
      <c r="W268" s="1">
        <v>40619</v>
      </c>
      <c r="X268" s="3">
        <v>1.2365597166</v>
      </c>
      <c r="Z268" s="12">
        <f t="shared" si="263"/>
        <v>40619</v>
      </c>
      <c r="AA268" s="21">
        <f t="shared" si="264"/>
        <v>1.2365597166</v>
      </c>
      <c r="AB268" s="21" t="str">
        <f t="shared" si="265"/>
        <v/>
      </c>
      <c r="AK268" s="12">
        <v>41811</v>
      </c>
      <c r="AL268" s="2">
        <v>582.04498999999998</v>
      </c>
      <c r="AM268" s="10">
        <f t="shared" si="258"/>
        <v>-2.0017622586950262E-2</v>
      </c>
      <c r="AN268" s="39">
        <f t="shared" si="237"/>
        <v>41812</v>
      </c>
      <c r="AO268" s="40">
        <f t="shared" si="259"/>
        <v>0</v>
      </c>
      <c r="AS268" s="4">
        <f t="shared" si="216"/>
        <v>40619</v>
      </c>
      <c r="AT268" s="3">
        <f t="shared" si="217"/>
        <v>1.2365597166</v>
      </c>
      <c r="AU268" t="str">
        <f t="shared" si="238"/>
        <v/>
      </c>
      <c r="AV268" t="str">
        <f t="shared" si="239"/>
        <v/>
      </c>
      <c r="AW268" t="str">
        <f t="shared" si="240"/>
        <v/>
      </c>
      <c r="AY268" s="12">
        <f t="shared" si="222"/>
        <v>40619</v>
      </c>
      <c r="AZ268" s="2">
        <f t="shared" si="225"/>
        <v>3.6725860308880299E-4</v>
      </c>
      <c r="BA268" s="2">
        <f t="shared" si="226"/>
        <v>1</v>
      </c>
      <c r="BB268" s="51" t="str">
        <f t="shared" ref="BB268:BB331" si="267">AU268</f>
        <v/>
      </c>
      <c r="BC268" s="9">
        <f t="shared" si="218"/>
        <v>0.1</v>
      </c>
      <c r="BD268" s="9" t="str">
        <f t="shared" si="219"/>
        <v/>
      </c>
      <c r="BE268" s="9" t="str">
        <f t="shared" si="220"/>
        <v/>
      </c>
      <c r="BG268" s="4">
        <f t="shared" si="241"/>
        <v>40619</v>
      </c>
      <c r="BH268" s="45">
        <f t="shared" si="242"/>
        <v>0.1</v>
      </c>
      <c r="BI268" s="45" t="str">
        <f t="shared" si="243"/>
        <v/>
      </c>
      <c r="BJ268" s="45" t="str">
        <f t="shared" si="244"/>
        <v/>
      </c>
      <c r="BN268" s="4">
        <f t="shared" si="245"/>
        <v>40619</v>
      </c>
      <c r="BO268" s="45">
        <f t="shared" si="246"/>
        <v>0.1</v>
      </c>
      <c r="BS268" s="12">
        <v>41811</v>
      </c>
      <c r="BT268" s="2">
        <v>582.04498999999998</v>
      </c>
      <c r="BU268" s="10">
        <f t="shared" si="260"/>
        <v>-2.0280214221560192E-2</v>
      </c>
      <c r="BV268" s="58">
        <f t="shared" si="247"/>
        <v>0</v>
      </c>
      <c r="BW268" s="58">
        <f t="shared" si="248"/>
        <v>0</v>
      </c>
      <c r="BX268" s="44">
        <f t="shared" si="249"/>
        <v>0</v>
      </c>
      <c r="BY268" s="44"/>
      <c r="BZ268" s="44">
        <f t="shared" si="254"/>
        <v>-12.048340000000053</v>
      </c>
      <c r="CB268" s="46">
        <f t="shared" si="230"/>
        <v>40619</v>
      </c>
      <c r="CC268" s="9">
        <f t="shared" si="231"/>
        <v>3.6725860308880299E-4</v>
      </c>
      <c r="CD268" s="2">
        <f t="shared" si="232"/>
        <v>1</v>
      </c>
      <c r="CE268" s="61">
        <f t="shared" si="221"/>
        <v>0</v>
      </c>
      <c r="CF268" s="9">
        <f t="shared" si="250"/>
        <v>0.1</v>
      </c>
      <c r="CG268" s="9" t="str">
        <f t="shared" si="251"/>
        <v/>
      </c>
      <c r="CH268" s="9" t="str">
        <f t="shared" si="252"/>
        <v/>
      </c>
      <c r="CJ268" s="4">
        <f t="shared" si="266"/>
        <v>40619</v>
      </c>
      <c r="CK268" s="3">
        <f t="shared" si="253"/>
        <v>0.1</v>
      </c>
    </row>
    <row r="269" spans="1:89" x14ac:dyDescent="0.25">
      <c r="A269" s="1">
        <v>40622</v>
      </c>
      <c r="B269" s="3">
        <v>6.9363351037144197E-4</v>
      </c>
      <c r="C269">
        <f t="shared" si="233"/>
        <v>1</v>
      </c>
      <c r="D269">
        <f t="shared" si="234"/>
        <v>1</v>
      </c>
      <c r="E269">
        <f t="shared" si="235"/>
        <v>1</v>
      </c>
      <c r="F269">
        <f t="shared" si="236"/>
        <v>0.1</v>
      </c>
      <c r="H269" s="4">
        <f t="shared" si="227"/>
        <v>40622</v>
      </c>
      <c r="I269">
        <f t="shared" si="228"/>
        <v>1</v>
      </c>
      <c r="J269">
        <f t="shared" si="229"/>
        <v>0.1</v>
      </c>
      <c r="L269" s="7">
        <v>40620</v>
      </c>
      <c r="M269" s="9">
        <v>0.87</v>
      </c>
      <c r="N269" s="10">
        <f t="shared" si="255"/>
        <v>-6.4516129032258118E-2</v>
      </c>
      <c r="O269" s="8">
        <f t="shared" si="261"/>
        <v>-0.9827001701940975</v>
      </c>
      <c r="P269" s="11">
        <f t="shared" si="223"/>
        <v>0</v>
      </c>
      <c r="Q269" s="11">
        <f t="shared" si="224"/>
        <v>0</v>
      </c>
      <c r="R269" s="11"/>
      <c r="S269" s="12">
        <f t="shared" si="262"/>
        <v>40622</v>
      </c>
      <c r="T269" s="9">
        <f t="shared" si="256"/>
        <v>6.9363351037144197E-4</v>
      </c>
      <c r="U269" s="9" t="str">
        <f t="shared" si="257"/>
        <v/>
      </c>
      <c r="W269" s="1">
        <v>40622</v>
      </c>
      <c r="X269" s="3">
        <v>2.8758045339999998</v>
      </c>
      <c r="Z269" s="12">
        <f t="shared" si="263"/>
        <v>40622</v>
      </c>
      <c r="AA269" s="21">
        <f t="shared" si="264"/>
        <v>2.8758045339999998</v>
      </c>
      <c r="AB269" s="21" t="str">
        <f t="shared" si="265"/>
        <v/>
      </c>
      <c r="AK269" s="12">
        <v>41812</v>
      </c>
      <c r="AL269" s="2">
        <v>599.57000000000005</v>
      </c>
      <c r="AM269" s="10">
        <f t="shared" si="258"/>
        <v>2.9498748959191419E-2</v>
      </c>
      <c r="AN269" s="39">
        <f t="shared" si="237"/>
        <v>41813</v>
      </c>
      <c r="AO269" s="40">
        <f t="shared" si="259"/>
        <v>0</v>
      </c>
      <c r="AS269" s="4">
        <f t="shared" si="216"/>
        <v>40622</v>
      </c>
      <c r="AT269" s="3">
        <f t="shared" si="217"/>
        <v>2.8758045339999998</v>
      </c>
      <c r="AU269" t="str">
        <f t="shared" si="238"/>
        <v/>
      </c>
      <c r="AV269" t="str">
        <f t="shared" si="239"/>
        <v/>
      </c>
      <c r="AW269" t="str">
        <f t="shared" si="240"/>
        <v/>
      </c>
      <c r="AY269" s="12">
        <f t="shared" si="222"/>
        <v>40622</v>
      </c>
      <c r="AZ269" s="2">
        <f t="shared" si="225"/>
        <v>6.9363351037144197E-4</v>
      </c>
      <c r="BA269" s="2">
        <f t="shared" si="226"/>
        <v>1</v>
      </c>
      <c r="BB269" s="51" t="str">
        <f t="shared" si="267"/>
        <v/>
      </c>
      <c r="BC269" s="9">
        <f t="shared" si="218"/>
        <v>0.1</v>
      </c>
      <c r="BD269" s="9" t="str">
        <f t="shared" si="219"/>
        <v/>
      </c>
      <c r="BE269" s="9" t="str">
        <f t="shared" si="220"/>
        <v/>
      </c>
      <c r="BG269" s="4">
        <f t="shared" si="241"/>
        <v>40622</v>
      </c>
      <c r="BH269" s="45">
        <f t="shared" si="242"/>
        <v>0.1</v>
      </c>
      <c r="BI269" s="45" t="str">
        <f t="shared" si="243"/>
        <v/>
      </c>
      <c r="BJ269" s="45" t="str">
        <f t="shared" si="244"/>
        <v/>
      </c>
      <c r="BN269" s="4">
        <f t="shared" si="245"/>
        <v>40622</v>
      </c>
      <c r="BO269" s="45">
        <f t="shared" si="246"/>
        <v>0.1</v>
      </c>
      <c r="BS269" s="12">
        <v>41812</v>
      </c>
      <c r="BT269" s="2">
        <v>599.57000000000005</v>
      </c>
      <c r="BU269" s="10">
        <f t="shared" si="260"/>
        <v>3.010937350392805E-2</v>
      </c>
      <c r="BV269" s="58">
        <f t="shared" si="247"/>
        <v>0</v>
      </c>
      <c r="BW269" s="58">
        <f t="shared" si="248"/>
        <v>0</v>
      </c>
      <c r="BX269" s="44">
        <f t="shared" si="249"/>
        <v>0</v>
      </c>
      <c r="BY269" s="44"/>
      <c r="BZ269" s="44">
        <f t="shared" si="254"/>
        <v>17.525010000000066</v>
      </c>
      <c r="CB269" s="46">
        <f t="shared" si="230"/>
        <v>40622</v>
      </c>
      <c r="CC269" s="9">
        <f t="shared" si="231"/>
        <v>6.9363351037144197E-4</v>
      </c>
      <c r="CD269" s="2">
        <f t="shared" si="232"/>
        <v>1</v>
      </c>
      <c r="CE269" s="61">
        <f t="shared" si="221"/>
        <v>0</v>
      </c>
      <c r="CF269" s="9">
        <f t="shared" si="250"/>
        <v>0.1</v>
      </c>
      <c r="CG269" s="9" t="str">
        <f t="shared" si="251"/>
        <v/>
      </c>
      <c r="CH269" s="9" t="str">
        <f t="shared" si="252"/>
        <v/>
      </c>
      <c r="CJ269" s="4">
        <f t="shared" si="266"/>
        <v>40622</v>
      </c>
      <c r="CK269" s="3">
        <f t="shared" si="253"/>
        <v>0.1</v>
      </c>
    </row>
    <row r="270" spans="1:89" x14ac:dyDescent="0.25">
      <c r="A270" s="1">
        <v>40625</v>
      </c>
      <c r="B270" s="3">
        <v>3.3053692442893399E-3</v>
      </c>
      <c r="C270">
        <f t="shared" si="233"/>
        <v>1</v>
      </c>
      <c r="D270">
        <f t="shared" si="234"/>
        <v>1</v>
      </c>
      <c r="E270">
        <f t="shared" si="235"/>
        <v>1</v>
      </c>
      <c r="F270">
        <f t="shared" si="236"/>
        <v>0.1</v>
      </c>
      <c r="H270" s="4">
        <f t="shared" si="227"/>
        <v>40625</v>
      </c>
      <c r="I270">
        <f t="shared" si="228"/>
        <v>1</v>
      </c>
      <c r="J270">
        <f t="shared" si="229"/>
        <v>0.1</v>
      </c>
      <c r="L270" s="7">
        <v>40623</v>
      </c>
      <c r="M270" s="9">
        <v>0.79</v>
      </c>
      <c r="N270" s="10">
        <f t="shared" si="255"/>
        <v>-0.1222222222222222</v>
      </c>
      <c r="O270" s="8">
        <f t="shared" si="261"/>
        <v>-0.99964033730354218</v>
      </c>
      <c r="P270" s="11">
        <f t="shared" si="223"/>
        <v>0</v>
      </c>
      <c r="Q270" s="11">
        <f t="shared" si="224"/>
        <v>0</v>
      </c>
      <c r="R270" s="11"/>
      <c r="S270" s="12">
        <f t="shared" si="262"/>
        <v>40625</v>
      </c>
      <c r="T270" s="9">
        <f t="shared" si="256"/>
        <v>3.3053692442893399E-3</v>
      </c>
      <c r="U270" s="9" t="str">
        <f t="shared" si="257"/>
        <v/>
      </c>
      <c r="W270" s="1">
        <v>40625</v>
      </c>
      <c r="X270" s="3">
        <v>15.627785787000001</v>
      </c>
      <c r="Z270" s="12">
        <f t="shared" si="263"/>
        <v>40625</v>
      </c>
      <c r="AA270" s="21">
        <f t="shared" si="264"/>
        <v>15.627785787000001</v>
      </c>
      <c r="AB270" s="21" t="str">
        <f t="shared" si="265"/>
        <v/>
      </c>
      <c r="AK270" s="12">
        <v>41813</v>
      </c>
      <c r="AL270" s="2">
        <v>592.40499999999997</v>
      </c>
      <c r="AM270" s="10">
        <f t="shared" si="258"/>
        <v>-1.2310044967486238E-2</v>
      </c>
      <c r="AN270" s="39">
        <f t="shared" si="237"/>
        <v>41814</v>
      </c>
      <c r="AO270" s="40">
        <f t="shared" si="259"/>
        <v>0</v>
      </c>
      <c r="AS270" s="4">
        <f t="shared" si="216"/>
        <v>40625</v>
      </c>
      <c r="AT270" s="3">
        <f t="shared" si="217"/>
        <v>15.627785787000001</v>
      </c>
      <c r="AU270" t="str">
        <f t="shared" si="238"/>
        <v/>
      </c>
      <c r="AV270" t="str">
        <f t="shared" si="239"/>
        <v/>
      </c>
      <c r="AW270" t="str">
        <f t="shared" si="240"/>
        <v/>
      </c>
      <c r="AY270" s="12">
        <f t="shared" si="222"/>
        <v>40625</v>
      </c>
      <c r="AZ270" s="2">
        <f t="shared" si="225"/>
        <v>3.3053692442893399E-3</v>
      </c>
      <c r="BA270" s="2">
        <f t="shared" si="226"/>
        <v>1</v>
      </c>
      <c r="BB270" s="51" t="str">
        <f t="shared" si="267"/>
        <v/>
      </c>
      <c r="BC270" s="9">
        <f t="shared" si="218"/>
        <v>0.1</v>
      </c>
      <c r="BD270" s="9" t="str">
        <f t="shared" si="219"/>
        <v/>
      </c>
      <c r="BE270" s="9" t="str">
        <f t="shared" si="220"/>
        <v/>
      </c>
      <c r="BG270" s="4">
        <f t="shared" si="241"/>
        <v>40625</v>
      </c>
      <c r="BH270" s="45">
        <f t="shared" si="242"/>
        <v>0.1</v>
      </c>
      <c r="BI270" s="45" t="str">
        <f t="shared" si="243"/>
        <v/>
      </c>
      <c r="BJ270" s="45" t="str">
        <f t="shared" si="244"/>
        <v/>
      </c>
      <c r="BN270" s="4">
        <f t="shared" si="245"/>
        <v>40625</v>
      </c>
      <c r="BO270" s="45">
        <f t="shared" si="246"/>
        <v>0.1</v>
      </c>
      <c r="BS270" s="12">
        <v>41813</v>
      </c>
      <c r="BT270" s="2">
        <v>592.40499999999997</v>
      </c>
      <c r="BU270" s="10">
        <f t="shared" si="260"/>
        <v>-1.195023099888266E-2</v>
      </c>
      <c r="BV270" s="58">
        <f t="shared" si="247"/>
        <v>0</v>
      </c>
      <c r="BW270" s="58">
        <f t="shared" si="248"/>
        <v>0</v>
      </c>
      <c r="BX270" s="44">
        <f t="shared" si="249"/>
        <v>0</v>
      </c>
      <c r="BY270" s="44"/>
      <c r="BZ270" s="44">
        <f t="shared" si="254"/>
        <v>-7.1650000000000773</v>
      </c>
      <c r="CB270" s="46">
        <f t="shared" si="230"/>
        <v>40625</v>
      </c>
      <c r="CC270" s="9">
        <f t="shared" si="231"/>
        <v>3.3053692442893399E-3</v>
      </c>
      <c r="CD270" s="2">
        <f t="shared" si="232"/>
        <v>1</v>
      </c>
      <c r="CE270" s="61">
        <f t="shared" si="221"/>
        <v>0</v>
      </c>
      <c r="CF270" s="9">
        <f t="shared" si="250"/>
        <v>0.1</v>
      </c>
      <c r="CG270" s="9" t="str">
        <f t="shared" si="251"/>
        <v/>
      </c>
      <c r="CH270" s="9" t="str">
        <f t="shared" si="252"/>
        <v/>
      </c>
      <c r="CJ270" s="4">
        <f t="shared" si="266"/>
        <v>40625</v>
      </c>
      <c r="CK270" s="3">
        <f t="shared" si="253"/>
        <v>0.1</v>
      </c>
    </row>
    <row r="271" spans="1:89" x14ac:dyDescent="0.25">
      <c r="A271" s="1">
        <v>40628</v>
      </c>
      <c r="B271" s="3">
        <v>1.2124671985815599E-3</v>
      </c>
      <c r="C271">
        <f t="shared" si="233"/>
        <v>1</v>
      </c>
      <c r="D271">
        <f t="shared" si="234"/>
        <v>1</v>
      </c>
      <c r="E271">
        <f t="shared" si="235"/>
        <v>1</v>
      </c>
      <c r="F271">
        <f t="shared" si="236"/>
        <v>0.1</v>
      </c>
      <c r="H271" s="4">
        <f t="shared" si="227"/>
        <v>40628</v>
      </c>
      <c r="I271">
        <f t="shared" si="228"/>
        <v>1</v>
      </c>
      <c r="J271">
        <f t="shared" si="229"/>
        <v>0.1</v>
      </c>
      <c r="L271" s="7">
        <v>40626</v>
      </c>
      <c r="M271" s="9">
        <v>0.86</v>
      </c>
      <c r="N271" s="10">
        <f t="shared" si="255"/>
        <v>-1.1494252873563229E-2</v>
      </c>
      <c r="O271" s="8">
        <f t="shared" si="261"/>
        <v>-0.50504249210382257</v>
      </c>
      <c r="P271" s="11">
        <f t="shared" si="223"/>
        <v>0</v>
      </c>
      <c r="Q271" s="11">
        <f t="shared" si="224"/>
        <v>0</v>
      </c>
      <c r="R271" s="11"/>
      <c r="S271" s="12">
        <f t="shared" si="262"/>
        <v>40628</v>
      </c>
      <c r="T271" s="9">
        <f t="shared" si="256"/>
        <v>1.2124671985815599E-3</v>
      </c>
      <c r="U271" s="9" t="str">
        <f t="shared" si="257"/>
        <v/>
      </c>
      <c r="W271" s="1">
        <v>40628</v>
      </c>
      <c r="X271" s="3">
        <v>4.102989</v>
      </c>
      <c r="Z271" s="12">
        <f t="shared" si="263"/>
        <v>40628</v>
      </c>
      <c r="AA271" s="21">
        <f t="shared" si="264"/>
        <v>4.102989</v>
      </c>
      <c r="AB271" s="21" t="str">
        <f t="shared" si="265"/>
        <v/>
      </c>
      <c r="AK271" s="12">
        <v>41814</v>
      </c>
      <c r="AL271" s="2">
        <v>584.64166</v>
      </c>
      <c r="AM271" s="10">
        <f t="shared" si="258"/>
        <v>-1.2948179528662158E-2</v>
      </c>
      <c r="AN271" s="39">
        <f t="shared" si="237"/>
        <v>41815</v>
      </c>
      <c r="AO271" s="40">
        <f t="shared" si="259"/>
        <v>0</v>
      </c>
      <c r="AS271" s="4">
        <f t="shared" si="216"/>
        <v>40628</v>
      </c>
      <c r="AT271" s="3">
        <f t="shared" si="217"/>
        <v>4.102989</v>
      </c>
      <c r="AU271" t="str">
        <f t="shared" si="238"/>
        <v/>
      </c>
      <c r="AV271" t="str">
        <f t="shared" si="239"/>
        <v/>
      </c>
      <c r="AW271" t="str">
        <f t="shared" si="240"/>
        <v/>
      </c>
      <c r="AY271" s="12">
        <f t="shared" si="222"/>
        <v>40628</v>
      </c>
      <c r="AZ271" s="2">
        <f t="shared" si="225"/>
        <v>1.2124671985815599E-3</v>
      </c>
      <c r="BA271" s="2">
        <f t="shared" si="226"/>
        <v>1</v>
      </c>
      <c r="BB271" s="51" t="str">
        <f t="shared" si="267"/>
        <v/>
      </c>
      <c r="BC271" s="9">
        <f t="shared" si="218"/>
        <v>0.1</v>
      </c>
      <c r="BD271" s="9" t="str">
        <f t="shared" si="219"/>
        <v/>
      </c>
      <c r="BE271" s="9" t="str">
        <f t="shared" si="220"/>
        <v/>
      </c>
      <c r="BG271" s="4">
        <f t="shared" si="241"/>
        <v>40628</v>
      </c>
      <c r="BH271" s="45">
        <f t="shared" si="242"/>
        <v>0.1</v>
      </c>
      <c r="BI271" s="45" t="str">
        <f t="shared" si="243"/>
        <v/>
      </c>
      <c r="BJ271" s="45" t="str">
        <f t="shared" si="244"/>
        <v/>
      </c>
      <c r="BN271" s="4">
        <f t="shared" si="245"/>
        <v>40628</v>
      </c>
      <c r="BO271" s="45">
        <f t="shared" si="246"/>
        <v>0.1</v>
      </c>
      <c r="BS271" s="12">
        <v>41814</v>
      </c>
      <c r="BT271" s="2">
        <v>584.64166</v>
      </c>
      <c r="BU271" s="10">
        <f t="shared" si="260"/>
        <v>-1.3104784733417123E-2</v>
      </c>
      <c r="BV271" s="58">
        <f t="shared" si="247"/>
        <v>0</v>
      </c>
      <c r="BW271" s="58">
        <f t="shared" si="248"/>
        <v>0</v>
      </c>
      <c r="BX271" s="44">
        <f t="shared" si="249"/>
        <v>0</v>
      </c>
      <c r="BY271" s="44"/>
      <c r="BZ271" s="44">
        <f t="shared" si="254"/>
        <v>-7.763339999999971</v>
      </c>
      <c r="CB271" s="46">
        <f t="shared" si="230"/>
        <v>40628</v>
      </c>
      <c r="CC271" s="9">
        <f t="shared" si="231"/>
        <v>1.2124671985815599E-3</v>
      </c>
      <c r="CD271" s="2">
        <f t="shared" si="232"/>
        <v>1</v>
      </c>
      <c r="CE271" s="61">
        <f t="shared" si="221"/>
        <v>0</v>
      </c>
      <c r="CF271" s="9">
        <f t="shared" si="250"/>
        <v>0.1</v>
      </c>
      <c r="CG271" s="9" t="str">
        <f t="shared" si="251"/>
        <v/>
      </c>
      <c r="CH271" s="9" t="str">
        <f t="shared" si="252"/>
        <v/>
      </c>
      <c r="CJ271" s="4">
        <f t="shared" si="266"/>
        <v>40628</v>
      </c>
      <c r="CK271" s="3">
        <f t="shared" si="253"/>
        <v>0.1</v>
      </c>
    </row>
    <row r="272" spans="1:89" x14ac:dyDescent="0.25">
      <c r="A272" s="1">
        <v>40631</v>
      </c>
      <c r="B272" s="3">
        <v>1.0569845505518801E-3</v>
      </c>
      <c r="C272">
        <f t="shared" si="233"/>
        <v>1</v>
      </c>
      <c r="D272">
        <f t="shared" si="234"/>
        <v>1</v>
      </c>
      <c r="E272">
        <f t="shared" si="235"/>
        <v>1</v>
      </c>
      <c r="F272">
        <f t="shared" si="236"/>
        <v>0.1</v>
      </c>
      <c r="H272" s="4">
        <f t="shared" si="227"/>
        <v>40631</v>
      </c>
      <c r="I272">
        <f t="shared" si="228"/>
        <v>1</v>
      </c>
      <c r="J272">
        <f t="shared" si="229"/>
        <v>0.1</v>
      </c>
      <c r="L272" s="7">
        <v>40629</v>
      </c>
      <c r="M272" s="9">
        <v>0.9</v>
      </c>
      <c r="N272" s="10">
        <f t="shared" si="255"/>
        <v>0.13924050632911389</v>
      </c>
      <c r="O272" s="8">
        <f t="shared" si="261"/>
        <v>2779.3828694179406</v>
      </c>
      <c r="P272" s="11">
        <f t="shared" si="223"/>
        <v>1</v>
      </c>
      <c r="Q272" s="11">
        <f t="shared" si="224"/>
        <v>1</v>
      </c>
      <c r="R272" s="11"/>
      <c r="S272" s="12">
        <f t="shared" si="262"/>
        <v>40631</v>
      </c>
      <c r="T272" s="9" t="str">
        <f t="shared" si="256"/>
        <v/>
      </c>
      <c r="U272" s="9">
        <f t="shared" si="257"/>
        <v>1.0569845505518801E-3</v>
      </c>
      <c r="W272" s="1">
        <v>40631</v>
      </c>
      <c r="X272" s="3">
        <v>2.8728840083999998</v>
      </c>
      <c r="Z272" s="12">
        <f t="shared" si="263"/>
        <v>40631</v>
      </c>
      <c r="AA272" s="21" t="str">
        <f t="shared" si="264"/>
        <v/>
      </c>
      <c r="AB272" s="21">
        <f t="shared" si="265"/>
        <v>2.8728840083999998</v>
      </c>
      <c r="AK272" s="12">
        <v>41815</v>
      </c>
      <c r="AL272" s="2">
        <v>575.90499999999997</v>
      </c>
      <c r="AM272" s="10">
        <f t="shared" si="258"/>
        <v>-1.474778234484859E-2</v>
      </c>
      <c r="AN272" s="39">
        <f t="shared" si="237"/>
        <v>41816</v>
      </c>
      <c r="AO272" s="40">
        <f t="shared" si="259"/>
        <v>0</v>
      </c>
      <c r="AS272" s="4">
        <f t="shared" si="216"/>
        <v>40631</v>
      </c>
      <c r="AT272" s="3">
        <f t="shared" si="217"/>
        <v>2.8728840083999998</v>
      </c>
      <c r="AU272" t="str">
        <f t="shared" si="238"/>
        <v/>
      </c>
      <c r="AV272" t="str">
        <f t="shared" si="239"/>
        <v/>
      </c>
      <c r="AW272" t="str">
        <f t="shared" si="240"/>
        <v/>
      </c>
      <c r="AY272" s="12">
        <f t="shared" si="222"/>
        <v>40631</v>
      </c>
      <c r="AZ272" s="2">
        <f t="shared" si="225"/>
        <v>1.0569845505518801E-3</v>
      </c>
      <c r="BA272" s="2">
        <f t="shared" si="226"/>
        <v>1</v>
      </c>
      <c r="BB272" s="51" t="str">
        <f t="shared" si="267"/>
        <v/>
      </c>
      <c r="BC272" s="9">
        <f t="shared" si="218"/>
        <v>0.1</v>
      </c>
      <c r="BD272" s="9" t="str">
        <f t="shared" si="219"/>
        <v/>
      </c>
      <c r="BE272" s="9" t="str">
        <f t="shared" si="220"/>
        <v/>
      </c>
      <c r="BG272" s="4">
        <f t="shared" si="241"/>
        <v>40631</v>
      </c>
      <c r="BH272" s="45">
        <f t="shared" si="242"/>
        <v>0.1</v>
      </c>
      <c r="BI272" s="45" t="str">
        <f t="shared" si="243"/>
        <v/>
      </c>
      <c r="BJ272" s="45" t="str">
        <f t="shared" si="244"/>
        <v/>
      </c>
      <c r="BN272" s="4">
        <f t="shared" si="245"/>
        <v>40631</v>
      </c>
      <c r="BO272" s="45">
        <f t="shared" si="246"/>
        <v>0.1</v>
      </c>
      <c r="BS272" s="12">
        <v>41815</v>
      </c>
      <c r="BT272" s="2">
        <v>575.90499999999997</v>
      </c>
      <c r="BU272" s="10">
        <f t="shared" si="260"/>
        <v>-1.4943615205252442E-2</v>
      </c>
      <c r="BV272" s="58">
        <f t="shared" si="247"/>
        <v>0</v>
      </c>
      <c r="BW272" s="58">
        <f t="shared" si="248"/>
        <v>0</v>
      </c>
      <c r="BX272" s="44">
        <f t="shared" si="249"/>
        <v>0</v>
      </c>
      <c r="BY272" s="44"/>
      <c r="BZ272" s="44">
        <f t="shared" si="254"/>
        <v>-8.736660000000029</v>
      </c>
      <c r="CB272" s="46">
        <f t="shared" si="230"/>
        <v>40631</v>
      </c>
      <c r="CC272" s="9">
        <f t="shared" si="231"/>
        <v>1.0569845505518801E-3</v>
      </c>
      <c r="CD272" s="2">
        <f t="shared" si="232"/>
        <v>1</v>
      </c>
      <c r="CE272" s="61">
        <f t="shared" si="221"/>
        <v>0</v>
      </c>
      <c r="CF272" s="9">
        <f t="shared" si="250"/>
        <v>0.1</v>
      </c>
      <c r="CG272" s="9" t="str">
        <f t="shared" si="251"/>
        <v/>
      </c>
      <c r="CH272" s="9" t="str">
        <f t="shared" si="252"/>
        <v/>
      </c>
      <c r="CJ272" s="4">
        <f t="shared" si="266"/>
        <v>40631</v>
      </c>
      <c r="CK272" s="3">
        <f t="shared" si="253"/>
        <v>0.1</v>
      </c>
    </row>
    <row r="273" spans="1:89" x14ac:dyDescent="0.25">
      <c r="A273" s="1">
        <v>40634</v>
      </c>
      <c r="B273" s="3">
        <v>1.66666666666667E-3</v>
      </c>
      <c r="C273">
        <f t="shared" si="233"/>
        <v>1</v>
      </c>
      <c r="D273">
        <f t="shared" si="234"/>
        <v>1</v>
      </c>
      <c r="E273">
        <f t="shared" si="235"/>
        <v>1</v>
      </c>
      <c r="F273">
        <f t="shared" si="236"/>
        <v>0.1</v>
      </c>
      <c r="H273" s="4">
        <f t="shared" si="227"/>
        <v>40634</v>
      </c>
      <c r="I273">
        <f t="shared" si="228"/>
        <v>1</v>
      </c>
      <c r="J273">
        <f t="shared" si="229"/>
        <v>0.1</v>
      </c>
      <c r="L273" s="7">
        <v>40632</v>
      </c>
      <c r="M273" s="9">
        <v>0.8</v>
      </c>
      <c r="N273" s="10">
        <f t="shared" si="255"/>
        <v>-6.9767441860465046E-2</v>
      </c>
      <c r="O273" s="8">
        <f t="shared" si="261"/>
        <v>-0.98771660480452039</v>
      </c>
      <c r="P273" s="11">
        <f t="shared" si="223"/>
        <v>0</v>
      </c>
      <c r="Q273" s="11">
        <f t="shared" si="224"/>
        <v>0</v>
      </c>
      <c r="R273" s="11"/>
      <c r="S273" s="12">
        <f t="shared" si="262"/>
        <v>40634</v>
      </c>
      <c r="T273" s="9">
        <f t="shared" si="256"/>
        <v>1.66666666666667E-3</v>
      </c>
      <c r="U273" s="9" t="str">
        <f t="shared" si="257"/>
        <v/>
      </c>
      <c r="W273" s="1">
        <v>40634</v>
      </c>
      <c r="X273" s="3">
        <v>3.6</v>
      </c>
      <c r="Z273" s="12">
        <f t="shared" si="263"/>
        <v>40634</v>
      </c>
      <c r="AA273" s="21">
        <f t="shared" si="264"/>
        <v>3.6</v>
      </c>
      <c r="AB273" s="21" t="str">
        <f t="shared" si="265"/>
        <v/>
      </c>
      <c r="AK273" s="12">
        <v>41816</v>
      </c>
      <c r="AL273" s="2">
        <v>571.76666</v>
      </c>
      <c r="AM273" s="10">
        <f t="shared" si="258"/>
        <v>-7.0784213358999612E-3</v>
      </c>
      <c r="AN273" s="39">
        <f t="shared" si="237"/>
        <v>41817</v>
      </c>
      <c r="AO273" s="40">
        <f t="shared" si="259"/>
        <v>0</v>
      </c>
      <c r="AS273" s="4">
        <f t="shared" si="216"/>
        <v>40634</v>
      </c>
      <c r="AT273" s="3">
        <f t="shared" si="217"/>
        <v>3.6</v>
      </c>
      <c r="AU273" t="str">
        <f t="shared" si="238"/>
        <v/>
      </c>
      <c r="AV273" t="str">
        <f t="shared" si="239"/>
        <v/>
      </c>
      <c r="AW273" t="str">
        <f t="shared" si="240"/>
        <v/>
      </c>
      <c r="AY273" s="12">
        <f t="shared" si="222"/>
        <v>40634</v>
      </c>
      <c r="AZ273" s="2">
        <f t="shared" si="225"/>
        <v>1.66666666666667E-3</v>
      </c>
      <c r="BA273" s="2">
        <f t="shared" si="226"/>
        <v>1</v>
      </c>
      <c r="BB273" s="51" t="str">
        <f t="shared" si="267"/>
        <v/>
      </c>
      <c r="BC273" s="9">
        <f t="shared" si="218"/>
        <v>0.1</v>
      </c>
      <c r="BD273" s="9" t="str">
        <f t="shared" si="219"/>
        <v/>
      </c>
      <c r="BE273" s="9" t="str">
        <f t="shared" si="220"/>
        <v/>
      </c>
      <c r="BG273" s="4">
        <f t="shared" si="241"/>
        <v>40634</v>
      </c>
      <c r="BH273" s="45">
        <f t="shared" si="242"/>
        <v>0.1</v>
      </c>
      <c r="BI273" s="45" t="str">
        <f t="shared" si="243"/>
        <v/>
      </c>
      <c r="BJ273" s="45" t="str">
        <f t="shared" si="244"/>
        <v/>
      </c>
      <c r="BN273" s="4">
        <f t="shared" si="245"/>
        <v>40634</v>
      </c>
      <c r="BO273" s="45">
        <f t="shared" si="246"/>
        <v>0.1</v>
      </c>
      <c r="BS273" s="12">
        <v>41816</v>
      </c>
      <c r="BT273" s="2">
        <v>571.76666</v>
      </c>
      <c r="BU273" s="10">
        <f t="shared" si="260"/>
        <v>-7.1858032140717154E-3</v>
      </c>
      <c r="BV273" s="58">
        <f t="shared" si="247"/>
        <v>0</v>
      </c>
      <c r="BW273" s="58">
        <f t="shared" si="248"/>
        <v>0</v>
      </c>
      <c r="BX273" s="44">
        <f t="shared" si="249"/>
        <v>0</v>
      </c>
      <c r="BY273" s="44"/>
      <c r="BZ273" s="44">
        <f t="shared" si="254"/>
        <v>-4.138339999999971</v>
      </c>
      <c r="CB273" s="46">
        <f t="shared" si="230"/>
        <v>40634</v>
      </c>
      <c r="CC273" s="9">
        <f t="shared" si="231"/>
        <v>1.66666666666667E-3</v>
      </c>
      <c r="CD273" s="2">
        <f t="shared" si="232"/>
        <v>1</v>
      </c>
      <c r="CE273" s="61">
        <f t="shared" si="221"/>
        <v>0</v>
      </c>
      <c r="CF273" s="9">
        <f t="shared" si="250"/>
        <v>0.1</v>
      </c>
      <c r="CG273" s="9" t="str">
        <f t="shared" si="251"/>
        <v/>
      </c>
      <c r="CH273" s="9" t="str">
        <f t="shared" si="252"/>
        <v/>
      </c>
      <c r="CJ273" s="4">
        <f t="shared" si="266"/>
        <v>40634</v>
      </c>
      <c r="CK273" s="3">
        <f t="shared" si="253"/>
        <v>0.1</v>
      </c>
    </row>
    <row r="274" spans="1:89" x14ac:dyDescent="0.25">
      <c r="A274" s="1">
        <v>40637</v>
      </c>
      <c r="B274" s="3">
        <v>2.1028628011901598E-3</v>
      </c>
      <c r="C274">
        <f t="shared" si="233"/>
        <v>1</v>
      </c>
      <c r="D274">
        <f t="shared" si="234"/>
        <v>1</v>
      </c>
      <c r="E274">
        <f t="shared" si="235"/>
        <v>1</v>
      </c>
      <c r="F274">
        <f t="shared" si="236"/>
        <v>0.1</v>
      </c>
      <c r="H274" s="4">
        <f t="shared" si="227"/>
        <v>40637</v>
      </c>
      <c r="I274">
        <f t="shared" si="228"/>
        <v>1</v>
      </c>
      <c r="J274">
        <f t="shared" si="229"/>
        <v>0.1</v>
      </c>
      <c r="L274" s="7">
        <v>40635</v>
      </c>
      <c r="M274" s="9">
        <v>0.8</v>
      </c>
      <c r="N274" s="10">
        <f t="shared" si="255"/>
        <v>-0.11111111111111108</v>
      </c>
      <c r="O274" s="8">
        <f t="shared" si="261"/>
        <v>-0.99922692513883871</v>
      </c>
      <c r="P274" s="11">
        <f t="shared" si="223"/>
        <v>0</v>
      </c>
      <c r="Q274" s="11">
        <f t="shared" si="224"/>
        <v>0</v>
      </c>
      <c r="R274" s="11"/>
      <c r="S274" s="12">
        <f t="shared" si="262"/>
        <v>40637</v>
      </c>
      <c r="T274" s="9">
        <f t="shared" si="256"/>
        <v>2.1028628011901598E-3</v>
      </c>
      <c r="U274" s="9" t="str">
        <f t="shared" si="257"/>
        <v/>
      </c>
      <c r="W274" s="1">
        <v>40637</v>
      </c>
      <c r="X274" s="3">
        <v>7.7742837760000096</v>
      </c>
      <c r="Z274" s="12">
        <f t="shared" si="263"/>
        <v>40637</v>
      </c>
      <c r="AA274" s="21">
        <f t="shared" si="264"/>
        <v>7.7742837760000096</v>
      </c>
      <c r="AB274" s="21" t="str">
        <f t="shared" si="265"/>
        <v/>
      </c>
      <c r="AK274" s="12">
        <v>41817</v>
      </c>
      <c r="AL274" s="2">
        <v>582.43165999999997</v>
      </c>
      <c r="AM274" s="10">
        <f t="shared" si="258"/>
        <v>1.8518679296064391E-2</v>
      </c>
      <c r="AN274" s="39">
        <f t="shared" si="237"/>
        <v>41818</v>
      </c>
      <c r="AO274" s="40">
        <f t="shared" si="259"/>
        <v>0</v>
      </c>
      <c r="AS274" s="4">
        <f t="shared" ref="AS274:AS337" si="268">W274</f>
        <v>40637</v>
      </c>
      <c r="AT274" s="3">
        <f t="shared" ref="AT274:AT337" si="269">X274</f>
        <v>7.7742837760000096</v>
      </c>
      <c r="AU274" t="str">
        <f t="shared" si="238"/>
        <v/>
      </c>
      <c r="AV274" t="str">
        <f t="shared" si="239"/>
        <v/>
      </c>
      <c r="AW274" t="str">
        <f t="shared" si="240"/>
        <v/>
      </c>
      <c r="AY274" s="12">
        <f t="shared" si="222"/>
        <v>40637</v>
      </c>
      <c r="AZ274" s="2">
        <f t="shared" si="225"/>
        <v>2.1028628011901598E-3</v>
      </c>
      <c r="BA274" s="2">
        <f t="shared" si="226"/>
        <v>1</v>
      </c>
      <c r="BB274" s="51" t="str">
        <f t="shared" si="267"/>
        <v/>
      </c>
      <c r="BC274" s="9">
        <f t="shared" ref="BC274:BC337" si="270">IF(BA274=1, 0.1, "")</f>
        <v>0.1</v>
      </c>
      <c r="BD274" s="9" t="str">
        <f t="shared" ref="BD274:BD337" si="271">IF(BB274=1, 0.1, "")</f>
        <v/>
      </c>
      <c r="BE274" s="9" t="str">
        <f t="shared" ref="BE274:BE337" si="272">IF( OR(BA274=1,BB274=1),"",AZ274)</f>
        <v/>
      </c>
      <c r="BG274" s="4">
        <f t="shared" si="241"/>
        <v>40637</v>
      </c>
      <c r="BH274" s="45">
        <f t="shared" si="242"/>
        <v>0.1</v>
      </c>
      <c r="BI274" s="45" t="str">
        <f t="shared" si="243"/>
        <v/>
      </c>
      <c r="BJ274" s="45" t="str">
        <f t="shared" si="244"/>
        <v/>
      </c>
      <c r="BN274" s="4">
        <f t="shared" si="245"/>
        <v>40637</v>
      </c>
      <c r="BO274" s="45">
        <f t="shared" si="246"/>
        <v>0.1</v>
      </c>
      <c r="BS274" s="12">
        <v>41817</v>
      </c>
      <c r="BT274" s="2">
        <v>582.43165999999997</v>
      </c>
      <c r="BU274" s="10">
        <f t="shared" si="260"/>
        <v>1.8652714028481416E-2</v>
      </c>
      <c r="BV274" s="58">
        <f t="shared" si="247"/>
        <v>0</v>
      </c>
      <c r="BW274" s="58">
        <f t="shared" si="248"/>
        <v>0</v>
      </c>
      <c r="BX274" s="44">
        <f t="shared" si="249"/>
        <v>0</v>
      </c>
      <c r="BY274" s="44"/>
      <c r="BZ274" s="44">
        <f t="shared" si="254"/>
        <v>10.664999999999964</v>
      </c>
      <c r="CB274" s="46">
        <f t="shared" si="230"/>
        <v>40637</v>
      </c>
      <c r="CC274" s="9">
        <f t="shared" si="231"/>
        <v>2.1028628011901598E-3</v>
      </c>
      <c r="CD274" s="2">
        <f t="shared" si="232"/>
        <v>1</v>
      </c>
      <c r="CE274" s="61">
        <f t="shared" si="221"/>
        <v>0</v>
      </c>
      <c r="CF274" s="9">
        <f t="shared" si="250"/>
        <v>0.1</v>
      </c>
      <c r="CG274" s="9" t="str">
        <f t="shared" si="251"/>
        <v/>
      </c>
      <c r="CH274" s="9" t="str">
        <f t="shared" si="252"/>
        <v/>
      </c>
      <c r="CJ274" s="4">
        <f t="shared" si="266"/>
        <v>40637</v>
      </c>
      <c r="CK274" s="3">
        <f t="shared" si="253"/>
        <v>0.1</v>
      </c>
    </row>
    <row r="275" spans="1:89" x14ac:dyDescent="0.25">
      <c r="A275" s="1">
        <v>40640</v>
      </c>
      <c r="B275" s="3">
        <v>1.3444280660377299E-3</v>
      </c>
      <c r="C275">
        <f t="shared" si="233"/>
        <v>1</v>
      </c>
      <c r="D275">
        <f t="shared" si="234"/>
        <v>1</v>
      </c>
      <c r="E275">
        <f t="shared" si="235"/>
        <v>1</v>
      </c>
      <c r="F275">
        <f t="shared" si="236"/>
        <v>0.1</v>
      </c>
      <c r="H275" s="4">
        <f t="shared" si="227"/>
        <v>40640</v>
      </c>
      <c r="I275">
        <f t="shared" si="228"/>
        <v>1</v>
      </c>
      <c r="J275">
        <f t="shared" si="229"/>
        <v>0.1</v>
      </c>
      <c r="L275" s="7">
        <v>40638</v>
      </c>
      <c r="M275" s="9">
        <v>0.77</v>
      </c>
      <c r="N275" s="10">
        <f t="shared" si="255"/>
        <v>-3.7500000000000033E-2</v>
      </c>
      <c r="O275" s="8">
        <f t="shared" si="261"/>
        <v>-0.90222865882406178</v>
      </c>
      <c r="P275" s="11">
        <f t="shared" si="223"/>
        <v>0</v>
      </c>
      <c r="Q275" s="11">
        <f t="shared" si="224"/>
        <v>0</v>
      </c>
      <c r="R275" s="11"/>
      <c r="S275" s="12">
        <f t="shared" si="262"/>
        <v>40640</v>
      </c>
      <c r="T275" s="9">
        <f t="shared" si="256"/>
        <v>1.3444280660377299E-3</v>
      </c>
      <c r="U275" s="9" t="str">
        <f t="shared" si="257"/>
        <v/>
      </c>
      <c r="W275" s="1">
        <v>40640</v>
      </c>
      <c r="X275" s="3">
        <v>2.2801499999999999</v>
      </c>
      <c r="Z275" s="12">
        <f t="shared" si="263"/>
        <v>40640</v>
      </c>
      <c r="AA275" s="21">
        <f t="shared" si="264"/>
        <v>2.2801499999999999</v>
      </c>
      <c r="AB275" s="21" t="str">
        <f t="shared" si="265"/>
        <v/>
      </c>
      <c r="AK275" s="12">
        <v>41818</v>
      </c>
      <c r="AL275" s="2">
        <v>597.66832999999997</v>
      </c>
      <c r="AM275" s="10">
        <f t="shared" si="258"/>
        <v>2.6648405837444253E-2</v>
      </c>
      <c r="AN275" s="39">
        <f t="shared" si="237"/>
        <v>41819</v>
      </c>
      <c r="AO275" s="40">
        <f t="shared" si="259"/>
        <v>0</v>
      </c>
      <c r="AS275" s="4">
        <f t="shared" si="268"/>
        <v>40640</v>
      </c>
      <c r="AT275" s="3">
        <f t="shared" si="269"/>
        <v>2.2801499999999999</v>
      </c>
      <c r="AU275" t="str">
        <f t="shared" si="238"/>
        <v/>
      </c>
      <c r="AV275" t="str">
        <f t="shared" si="239"/>
        <v/>
      </c>
      <c r="AW275" t="str">
        <f t="shared" si="240"/>
        <v/>
      </c>
      <c r="AY275" s="12">
        <f t="shared" si="222"/>
        <v>40640</v>
      </c>
      <c r="AZ275" s="2">
        <f t="shared" si="225"/>
        <v>1.3444280660377299E-3</v>
      </c>
      <c r="BA275" s="2">
        <f t="shared" si="226"/>
        <v>1</v>
      </c>
      <c r="BB275" s="51" t="str">
        <f t="shared" si="267"/>
        <v/>
      </c>
      <c r="BC275" s="9">
        <f t="shared" si="270"/>
        <v>0.1</v>
      </c>
      <c r="BD275" s="9" t="str">
        <f t="shared" si="271"/>
        <v/>
      </c>
      <c r="BE275" s="9" t="str">
        <f t="shared" si="272"/>
        <v/>
      </c>
      <c r="BG275" s="4">
        <f t="shared" si="241"/>
        <v>40640</v>
      </c>
      <c r="BH275" s="45">
        <f t="shared" si="242"/>
        <v>0.1</v>
      </c>
      <c r="BI275" s="45" t="str">
        <f t="shared" si="243"/>
        <v/>
      </c>
      <c r="BJ275" s="45" t="str">
        <f t="shared" si="244"/>
        <v/>
      </c>
      <c r="BN275" s="4">
        <f t="shared" si="245"/>
        <v>40640</v>
      </c>
      <c r="BO275" s="45">
        <f t="shared" si="246"/>
        <v>0.1</v>
      </c>
      <c r="BS275" s="12">
        <v>41818</v>
      </c>
      <c r="BT275" s="2">
        <v>597.66832999999997</v>
      </c>
      <c r="BU275" s="10">
        <f t="shared" si="260"/>
        <v>2.616044258308349E-2</v>
      </c>
      <c r="BV275" s="58">
        <f t="shared" si="247"/>
        <v>0</v>
      </c>
      <c r="BW275" s="58">
        <f t="shared" si="248"/>
        <v>0</v>
      </c>
      <c r="BX275" s="44">
        <f t="shared" si="249"/>
        <v>0</v>
      </c>
      <c r="BY275" s="44"/>
      <c r="BZ275" s="44">
        <f t="shared" si="254"/>
        <v>15.236670000000004</v>
      </c>
      <c r="CB275" s="46">
        <f t="shared" si="230"/>
        <v>40640</v>
      </c>
      <c r="CC275" s="9">
        <f t="shared" si="231"/>
        <v>1.3444280660377299E-3</v>
      </c>
      <c r="CD275" s="2">
        <f t="shared" si="232"/>
        <v>1</v>
      </c>
      <c r="CE275" s="61">
        <f t="shared" si="221"/>
        <v>0</v>
      </c>
      <c r="CF275" s="9">
        <f t="shared" si="250"/>
        <v>0.1</v>
      </c>
      <c r="CG275" s="9" t="str">
        <f t="shared" si="251"/>
        <v/>
      </c>
      <c r="CH275" s="9" t="str">
        <f t="shared" si="252"/>
        <v/>
      </c>
      <c r="CJ275" s="4">
        <f t="shared" si="266"/>
        <v>40640</v>
      </c>
      <c r="CK275" s="3">
        <f t="shared" si="253"/>
        <v>0.1</v>
      </c>
    </row>
    <row r="276" spans="1:89" x14ac:dyDescent="0.25">
      <c r="A276" s="1">
        <v>40643</v>
      </c>
      <c r="B276" s="3">
        <v>2.27443360925926E-3</v>
      </c>
      <c r="C276">
        <f t="shared" si="233"/>
        <v>1</v>
      </c>
      <c r="D276">
        <f t="shared" si="234"/>
        <v>1</v>
      </c>
      <c r="E276">
        <f t="shared" si="235"/>
        <v>1</v>
      </c>
      <c r="F276">
        <f t="shared" si="236"/>
        <v>0.1</v>
      </c>
      <c r="H276" s="4">
        <f t="shared" si="227"/>
        <v>40643</v>
      </c>
      <c r="I276">
        <f t="shared" si="228"/>
        <v>1</v>
      </c>
      <c r="J276">
        <f t="shared" si="229"/>
        <v>0.1</v>
      </c>
      <c r="L276" s="7">
        <v>40641</v>
      </c>
      <c r="M276" s="9">
        <v>0.78</v>
      </c>
      <c r="N276" s="10">
        <f t="shared" si="255"/>
        <v>-2.5000000000000022E-2</v>
      </c>
      <c r="O276" s="8">
        <f t="shared" si="261"/>
        <v>-0.78565462271645559</v>
      </c>
      <c r="P276" s="11">
        <f t="shared" si="223"/>
        <v>0</v>
      </c>
      <c r="Q276" s="11">
        <f t="shared" si="224"/>
        <v>0</v>
      </c>
      <c r="R276" s="11"/>
      <c r="S276" s="12">
        <f t="shared" si="262"/>
        <v>40643</v>
      </c>
      <c r="T276" s="9">
        <f t="shared" si="256"/>
        <v>2.27443360925926E-3</v>
      </c>
      <c r="U276" s="9" t="str">
        <f t="shared" si="257"/>
        <v/>
      </c>
      <c r="W276" s="1">
        <v>40643</v>
      </c>
      <c r="X276" s="3">
        <v>4.0530406916999997</v>
      </c>
      <c r="Z276" s="12">
        <f t="shared" si="263"/>
        <v>40643</v>
      </c>
      <c r="AA276" s="21">
        <f t="shared" si="264"/>
        <v>4.0530406916999997</v>
      </c>
      <c r="AB276" s="21" t="str">
        <f t="shared" si="265"/>
        <v/>
      </c>
      <c r="AK276" s="12">
        <v>41819</v>
      </c>
      <c r="AL276" s="2">
        <v>598.73333000000002</v>
      </c>
      <c r="AM276" s="10">
        <f t="shared" si="258"/>
        <v>1.8285407081065179E-3</v>
      </c>
      <c r="AN276" s="39">
        <f t="shared" si="237"/>
        <v>41820</v>
      </c>
      <c r="AO276" s="40">
        <f t="shared" si="259"/>
        <v>0</v>
      </c>
      <c r="AS276" s="4">
        <f t="shared" si="268"/>
        <v>40643</v>
      </c>
      <c r="AT276" s="3">
        <f t="shared" si="269"/>
        <v>4.0530406916999997</v>
      </c>
      <c r="AU276" t="str">
        <f t="shared" si="238"/>
        <v/>
      </c>
      <c r="AV276" t="str">
        <f t="shared" si="239"/>
        <v/>
      </c>
      <c r="AW276" t="str">
        <f t="shared" si="240"/>
        <v/>
      </c>
      <c r="AY276" s="12">
        <f t="shared" si="222"/>
        <v>40643</v>
      </c>
      <c r="AZ276" s="2">
        <f t="shared" si="225"/>
        <v>2.27443360925926E-3</v>
      </c>
      <c r="BA276" s="2">
        <f t="shared" si="226"/>
        <v>1</v>
      </c>
      <c r="BB276" s="51" t="str">
        <f t="shared" si="267"/>
        <v/>
      </c>
      <c r="BC276" s="9">
        <f t="shared" si="270"/>
        <v>0.1</v>
      </c>
      <c r="BD276" s="9" t="str">
        <f t="shared" si="271"/>
        <v/>
      </c>
      <c r="BE276" s="9" t="str">
        <f t="shared" si="272"/>
        <v/>
      </c>
      <c r="BG276" s="4">
        <f t="shared" si="241"/>
        <v>40643</v>
      </c>
      <c r="BH276" s="45">
        <f t="shared" si="242"/>
        <v>0.1</v>
      </c>
      <c r="BI276" s="45" t="str">
        <f t="shared" si="243"/>
        <v/>
      </c>
      <c r="BJ276" s="45" t="str">
        <f t="shared" si="244"/>
        <v/>
      </c>
      <c r="BN276" s="4">
        <f t="shared" si="245"/>
        <v>40643</v>
      </c>
      <c r="BO276" s="45">
        <f t="shared" si="246"/>
        <v>0.1</v>
      </c>
      <c r="BS276" s="12">
        <v>41819</v>
      </c>
      <c r="BT276" s="2">
        <v>598.73333000000002</v>
      </c>
      <c r="BU276" s="10">
        <f t="shared" si="260"/>
        <v>1.7819247675379664E-3</v>
      </c>
      <c r="BV276" s="58">
        <f t="shared" si="247"/>
        <v>0</v>
      </c>
      <c r="BW276" s="58">
        <f t="shared" si="248"/>
        <v>0</v>
      </c>
      <c r="BX276" s="44">
        <f t="shared" si="249"/>
        <v>0</v>
      </c>
      <c r="BY276" s="44"/>
      <c r="BZ276" s="44">
        <f t="shared" si="254"/>
        <v>1.0650000000000546</v>
      </c>
      <c r="CB276" s="46">
        <f t="shared" si="230"/>
        <v>40643</v>
      </c>
      <c r="CC276" s="9">
        <f t="shared" si="231"/>
        <v>2.27443360925926E-3</v>
      </c>
      <c r="CD276" s="2">
        <f t="shared" si="232"/>
        <v>1</v>
      </c>
      <c r="CE276" s="61">
        <f t="shared" si="221"/>
        <v>0</v>
      </c>
      <c r="CF276" s="9">
        <f t="shared" si="250"/>
        <v>0.1</v>
      </c>
      <c r="CG276" s="9" t="str">
        <f t="shared" si="251"/>
        <v/>
      </c>
      <c r="CH276" s="9" t="str">
        <f t="shared" si="252"/>
        <v/>
      </c>
      <c r="CJ276" s="4">
        <f t="shared" si="266"/>
        <v>40643</v>
      </c>
      <c r="CK276" s="3">
        <f t="shared" si="253"/>
        <v>0.1</v>
      </c>
    </row>
    <row r="277" spans="1:89" x14ac:dyDescent="0.25">
      <c r="A277" s="1">
        <v>40646</v>
      </c>
      <c r="B277" s="3">
        <v>1.5756018518768399E-3</v>
      </c>
      <c r="C277">
        <f t="shared" si="233"/>
        <v>1</v>
      </c>
      <c r="D277">
        <f t="shared" si="234"/>
        <v>1</v>
      </c>
      <c r="E277">
        <f t="shared" si="235"/>
        <v>1</v>
      </c>
      <c r="F277">
        <f t="shared" si="236"/>
        <v>0.1</v>
      </c>
      <c r="H277" s="4">
        <f t="shared" si="227"/>
        <v>40646</v>
      </c>
      <c r="I277">
        <f t="shared" si="228"/>
        <v>1</v>
      </c>
      <c r="J277">
        <f t="shared" si="229"/>
        <v>0.1</v>
      </c>
      <c r="L277" s="7">
        <v>40644</v>
      </c>
      <c r="M277" s="9">
        <v>0.76</v>
      </c>
      <c r="N277" s="10">
        <f t="shared" si="255"/>
        <v>-1.2987012987012998E-2</v>
      </c>
      <c r="O277" s="8">
        <f t="shared" si="261"/>
        <v>-0.54851733240113099</v>
      </c>
      <c r="P277" s="11">
        <f t="shared" si="223"/>
        <v>0</v>
      </c>
      <c r="Q277" s="11">
        <f t="shared" si="224"/>
        <v>0</v>
      </c>
      <c r="R277" s="11"/>
      <c r="S277" s="12">
        <f t="shared" si="262"/>
        <v>40646</v>
      </c>
      <c r="T277" s="9">
        <f t="shared" si="256"/>
        <v>1.5756018518768399E-3</v>
      </c>
      <c r="U277" s="9" t="str">
        <f t="shared" si="257"/>
        <v/>
      </c>
      <c r="W277" s="1">
        <v>40646</v>
      </c>
      <c r="X277" s="3">
        <v>3.7357519907999999</v>
      </c>
      <c r="Z277" s="12">
        <f t="shared" si="263"/>
        <v>40646</v>
      </c>
      <c r="AA277" s="21">
        <f t="shared" si="264"/>
        <v>3.7357519907999999</v>
      </c>
      <c r="AB277" s="21" t="str">
        <f t="shared" si="265"/>
        <v/>
      </c>
      <c r="AK277" s="12">
        <v>41820</v>
      </c>
      <c r="AL277" s="2">
        <v>597.51333</v>
      </c>
      <c r="AM277" s="10">
        <f t="shared" si="258"/>
        <v>-2.0412659308885034E-3</v>
      </c>
      <c r="AN277" s="39">
        <f t="shared" si="237"/>
        <v>41821</v>
      </c>
      <c r="AO277" s="40">
        <f t="shared" si="259"/>
        <v>0</v>
      </c>
      <c r="AS277" s="4">
        <f t="shared" si="268"/>
        <v>40646</v>
      </c>
      <c r="AT277" s="3">
        <f t="shared" si="269"/>
        <v>3.7357519907999999</v>
      </c>
      <c r="AU277" t="str">
        <f t="shared" si="238"/>
        <v/>
      </c>
      <c r="AV277" t="str">
        <f t="shared" si="239"/>
        <v/>
      </c>
      <c r="AW277" t="str">
        <f t="shared" si="240"/>
        <v/>
      </c>
      <c r="AY277" s="12">
        <f t="shared" si="222"/>
        <v>40646</v>
      </c>
      <c r="AZ277" s="2">
        <f t="shared" si="225"/>
        <v>1.5756018518768399E-3</v>
      </c>
      <c r="BA277" s="2">
        <f t="shared" si="226"/>
        <v>1</v>
      </c>
      <c r="BB277" s="51" t="str">
        <f t="shared" si="267"/>
        <v/>
      </c>
      <c r="BC277" s="9">
        <f t="shared" si="270"/>
        <v>0.1</v>
      </c>
      <c r="BD277" s="9" t="str">
        <f t="shared" si="271"/>
        <v/>
      </c>
      <c r="BE277" s="9" t="str">
        <f t="shared" si="272"/>
        <v/>
      </c>
      <c r="BG277" s="4">
        <f t="shared" si="241"/>
        <v>40646</v>
      </c>
      <c r="BH277" s="45">
        <f t="shared" si="242"/>
        <v>0.1</v>
      </c>
      <c r="BI277" s="45" t="str">
        <f t="shared" si="243"/>
        <v/>
      </c>
      <c r="BJ277" s="45" t="str">
        <f t="shared" si="244"/>
        <v/>
      </c>
      <c r="BN277" s="4">
        <f t="shared" si="245"/>
        <v>40646</v>
      </c>
      <c r="BO277" s="45">
        <f t="shared" si="246"/>
        <v>0.1</v>
      </c>
      <c r="BS277" s="12">
        <v>41820</v>
      </c>
      <c r="BT277" s="2">
        <v>597.51333</v>
      </c>
      <c r="BU277" s="10">
        <f t="shared" si="260"/>
        <v>-2.0376350185816903E-3</v>
      </c>
      <c r="BV277" s="58">
        <f t="shared" si="247"/>
        <v>0</v>
      </c>
      <c r="BW277" s="58">
        <f t="shared" si="248"/>
        <v>0</v>
      </c>
      <c r="BX277" s="44">
        <f t="shared" si="249"/>
        <v>0</v>
      </c>
      <c r="BY277" s="44"/>
      <c r="BZ277" s="44">
        <f t="shared" si="254"/>
        <v>-1.2200000000000273</v>
      </c>
      <c r="CB277" s="46">
        <f t="shared" si="230"/>
        <v>40646</v>
      </c>
      <c r="CC277" s="9">
        <f t="shared" si="231"/>
        <v>1.5756018518768399E-3</v>
      </c>
      <c r="CD277" s="2">
        <f t="shared" si="232"/>
        <v>1</v>
      </c>
      <c r="CE277" s="61">
        <f t="shared" si="221"/>
        <v>0</v>
      </c>
      <c r="CF277" s="9">
        <f t="shared" si="250"/>
        <v>0.1</v>
      </c>
      <c r="CG277" s="9" t="str">
        <f t="shared" si="251"/>
        <v/>
      </c>
      <c r="CH277" s="9" t="str">
        <f t="shared" si="252"/>
        <v/>
      </c>
      <c r="CJ277" s="4">
        <f t="shared" si="266"/>
        <v>40646</v>
      </c>
      <c r="CK277" s="3">
        <f t="shared" si="253"/>
        <v>0.1</v>
      </c>
    </row>
    <row r="278" spans="1:89" x14ac:dyDescent="0.25">
      <c r="A278" s="1">
        <v>40649</v>
      </c>
      <c r="B278" s="3">
        <v>1.8421329101928399E-3</v>
      </c>
      <c r="C278">
        <f t="shared" si="233"/>
        <v>1</v>
      </c>
      <c r="D278">
        <f t="shared" si="234"/>
        <v>1</v>
      </c>
      <c r="E278">
        <f t="shared" si="235"/>
        <v>1</v>
      </c>
      <c r="F278">
        <f t="shared" si="236"/>
        <v>0.1</v>
      </c>
      <c r="H278" s="4">
        <f t="shared" si="227"/>
        <v>40649</v>
      </c>
      <c r="I278">
        <f t="shared" si="228"/>
        <v>1</v>
      </c>
      <c r="J278">
        <f t="shared" si="229"/>
        <v>0.1</v>
      </c>
      <c r="L278" s="7">
        <v>40647</v>
      </c>
      <c r="M278" s="9">
        <v>0.99</v>
      </c>
      <c r="N278" s="10">
        <f t="shared" si="255"/>
        <v>0.26923076923076916</v>
      </c>
      <c r="O278" s="8">
        <f t="shared" si="261"/>
        <v>1989386.2994528562</v>
      </c>
      <c r="P278" s="11">
        <f t="shared" si="223"/>
        <v>1</v>
      </c>
      <c r="Q278" s="11">
        <f t="shared" si="224"/>
        <v>1</v>
      </c>
      <c r="R278" s="11"/>
      <c r="S278" s="12">
        <f t="shared" si="262"/>
        <v>40649</v>
      </c>
      <c r="T278" s="9" t="str">
        <f t="shared" si="256"/>
        <v/>
      </c>
      <c r="U278" s="9">
        <f t="shared" si="257"/>
        <v>1.8421329101928399E-3</v>
      </c>
      <c r="W278" s="1">
        <v>40649</v>
      </c>
      <c r="X278" s="3">
        <v>4.0121654784</v>
      </c>
      <c r="Z278" s="12">
        <f t="shared" si="263"/>
        <v>40649</v>
      </c>
      <c r="AA278" s="21" t="str">
        <f t="shared" si="264"/>
        <v/>
      </c>
      <c r="AB278" s="21">
        <f t="shared" si="265"/>
        <v>4.0121654784</v>
      </c>
      <c r="AK278" s="12">
        <v>41821</v>
      </c>
      <c r="AL278" s="2">
        <v>647.12248999999997</v>
      </c>
      <c r="AM278" s="10">
        <f t="shared" si="258"/>
        <v>8.2856853818376833E-2</v>
      </c>
      <c r="AN278" s="39">
        <f t="shared" si="237"/>
        <v>41822</v>
      </c>
      <c r="AO278" s="40">
        <f t="shared" si="259"/>
        <v>1</v>
      </c>
      <c r="AS278" s="4">
        <f t="shared" si="268"/>
        <v>40649</v>
      </c>
      <c r="AT278" s="3">
        <f t="shared" si="269"/>
        <v>4.0121654784</v>
      </c>
      <c r="AU278" t="str">
        <f t="shared" si="238"/>
        <v/>
      </c>
      <c r="AV278" t="str">
        <f t="shared" si="239"/>
        <v/>
      </c>
      <c r="AW278" t="str">
        <f t="shared" si="240"/>
        <v/>
      </c>
      <c r="AY278" s="12">
        <f t="shared" si="222"/>
        <v>40649</v>
      </c>
      <c r="AZ278" s="2">
        <f t="shared" si="225"/>
        <v>1.8421329101928399E-3</v>
      </c>
      <c r="BA278" s="2">
        <f t="shared" si="226"/>
        <v>1</v>
      </c>
      <c r="BB278" s="51" t="str">
        <f t="shared" si="267"/>
        <v/>
      </c>
      <c r="BC278" s="9">
        <f t="shared" si="270"/>
        <v>0.1</v>
      </c>
      <c r="BD278" s="9" t="str">
        <f t="shared" si="271"/>
        <v/>
      </c>
      <c r="BE278" s="9" t="str">
        <f t="shared" si="272"/>
        <v/>
      </c>
      <c r="BG278" s="4">
        <f t="shared" si="241"/>
        <v>40649</v>
      </c>
      <c r="BH278" s="45">
        <f t="shared" si="242"/>
        <v>0.1</v>
      </c>
      <c r="BI278" s="45" t="str">
        <f t="shared" si="243"/>
        <v/>
      </c>
      <c r="BJ278" s="45" t="str">
        <f t="shared" si="244"/>
        <v/>
      </c>
      <c r="BN278" s="4">
        <f t="shared" si="245"/>
        <v>40649</v>
      </c>
      <c r="BO278" s="45">
        <f t="shared" si="246"/>
        <v>0.1</v>
      </c>
      <c r="BS278" s="12">
        <v>41821</v>
      </c>
      <c r="BT278" s="2">
        <v>647.12248999999997</v>
      </c>
      <c r="BU278" s="10">
        <f t="shared" si="260"/>
        <v>8.3026030565711353E-2</v>
      </c>
      <c r="BV278" s="58">
        <f t="shared" si="247"/>
        <v>1</v>
      </c>
      <c r="BW278" s="58">
        <f t="shared" si="248"/>
        <v>0</v>
      </c>
      <c r="BX278" s="44">
        <f t="shared" si="249"/>
        <v>1</v>
      </c>
      <c r="BY278" s="44"/>
      <c r="BZ278" s="44">
        <f t="shared" si="254"/>
        <v>49.609159999999974</v>
      </c>
      <c r="CB278" s="46">
        <f t="shared" si="230"/>
        <v>40649</v>
      </c>
      <c r="CC278" s="9">
        <f t="shared" si="231"/>
        <v>1.8421329101928399E-3</v>
      </c>
      <c r="CD278" s="2">
        <f t="shared" si="232"/>
        <v>1</v>
      </c>
      <c r="CE278" s="61">
        <f t="shared" si="221"/>
        <v>1</v>
      </c>
      <c r="CF278" s="9">
        <f t="shared" si="250"/>
        <v>0.1</v>
      </c>
      <c r="CG278" s="9" t="str">
        <f t="shared" si="251"/>
        <v/>
      </c>
      <c r="CH278" s="9" t="str">
        <f t="shared" si="252"/>
        <v/>
      </c>
      <c r="CJ278" s="4">
        <f t="shared" si="266"/>
        <v>40649</v>
      </c>
      <c r="CK278" s="3">
        <f t="shared" si="253"/>
        <v>0.1</v>
      </c>
    </row>
    <row r="279" spans="1:89" x14ac:dyDescent="0.25">
      <c r="A279" s="1">
        <v>40652</v>
      </c>
      <c r="B279" s="3">
        <v>1.88480782545858E-3</v>
      </c>
      <c r="C279">
        <f t="shared" si="233"/>
        <v>1</v>
      </c>
      <c r="D279">
        <f t="shared" si="234"/>
        <v>1</v>
      </c>
      <c r="E279">
        <f t="shared" si="235"/>
        <v>1</v>
      </c>
      <c r="F279">
        <f t="shared" si="236"/>
        <v>0.1</v>
      </c>
      <c r="H279" s="4">
        <f t="shared" si="227"/>
        <v>40652</v>
      </c>
      <c r="I279">
        <f t="shared" si="228"/>
        <v>1</v>
      </c>
      <c r="J279">
        <f t="shared" si="229"/>
        <v>0.1</v>
      </c>
      <c r="L279" s="7">
        <v>40650</v>
      </c>
      <c r="M279" s="9">
        <v>1.0900000000000001</v>
      </c>
      <c r="N279" s="10">
        <f t="shared" si="255"/>
        <v>0.43421052631578955</v>
      </c>
      <c r="O279" s="8">
        <f t="shared" si="261"/>
        <v>3367325461.3028297</v>
      </c>
      <c r="P279" s="11">
        <f t="shared" si="223"/>
        <v>1</v>
      </c>
      <c r="Q279" s="11">
        <f t="shared" si="224"/>
        <v>1</v>
      </c>
      <c r="R279" s="11"/>
      <c r="S279" s="12">
        <f t="shared" si="262"/>
        <v>40652</v>
      </c>
      <c r="T279" s="9" t="str">
        <f t="shared" si="256"/>
        <v/>
      </c>
      <c r="U279" s="9">
        <f t="shared" si="257"/>
        <v>1.88480782545858E-3</v>
      </c>
      <c r="W279" s="1">
        <v>40652</v>
      </c>
      <c r="X279" s="3">
        <v>6.7815385559999903</v>
      </c>
      <c r="Z279" s="12">
        <f t="shared" si="263"/>
        <v>40652</v>
      </c>
      <c r="AA279" s="21" t="str">
        <f t="shared" si="264"/>
        <v/>
      </c>
      <c r="AB279" s="21">
        <f t="shared" si="265"/>
        <v>6.7815385559999903</v>
      </c>
      <c r="AK279" s="12">
        <v>41822</v>
      </c>
      <c r="AL279" s="2">
        <v>637.85625000000005</v>
      </c>
      <c r="AM279" s="10">
        <f t="shared" si="258"/>
        <v>-1.5508005486672449E-2</v>
      </c>
      <c r="AN279" s="39">
        <f t="shared" si="237"/>
        <v>41823</v>
      </c>
      <c r="AO279" s="40">
        <f t="shared" si="259"/>
        <v>0</v>
      </c>
      <c r="AS279" s="4">
        <f t="shared" si="268"/>
        <v>40652</v>
      </c>
      <c r="AT279" s="3">
        <f t="shared" si="269"/>
        <v>6.7815385559999903</v>
      </c>
      <c r="AU279" t="str">
        <f t="shared" si="238"/>
        <v/>
      </c>
      <c r="AV279" t="str">
        <f t="shared" si="239"/>
        <v/>
      </c>
      <c r="AW279" t="str">
        <f t="shared" si="240"/>
        <v/>
      </c>
      <c r="AY279" s="12">
        <f t="shared" si="222"/>
        <v>40652</v>
      </c>
      <c r="AZ279" s="2">
        <f t="shared" si="225"/>
        <v>1.88480782545858E-3</v>
      </c>
      <c r="BA279" s="2">
        <f t="shared" si="226"/>
        <v>1</v>
      </c>
      <c r="BB279" s="51" t="str">
        <f t="shared" si="267"/>
        <v/>
      </c>
      <c r="BC279" s="9">
        <f t="shared" si="270"/>
        <v>0.1</v>
      </c>
      <c r="BD279" s="9" t="str">
        <f t="shared" si="271"/>
        <v/>
      </c>
      <c r="BE279" s="9" t="str">
        <f t="shared" si="272"/>
        <v/>
      </c>
      <c r="BG279" s="4">
        <f t="shared" si="241"/>
        <v>40652</v>
      </c>
      <c r="BH279" s="45">
        <f t="shared" si="242"/>
        <v>0.1</v>
      </c>
      <c r="BI279" s="45" t="str">
        <f t="shared" si="243"/>
        <v/>
      </c>
      <c r="BJ279" s="45" t="str">
        <f t="shared" si="244"/>
        <v/>
      </c>
      <c r="BN279" s="4">
        <f t="shared" si="245"/>
        <v>40652</v>
      </c>
      <c r="BO279" s="45">
        <f t="shared" si="246"/>
        <v>0.1</v>
      </c>
      <c r="BS279" s="12">
        <v>41822</v>
      </c>
      <c r="BT279" s="2">
        <v>637.85625000000005</v>
      </c>
      <c r="BU279" s="10">
        <f t="shared" si="260"/>
        <v>-1.4319143814643076E-2</v>
      </c>
      <c r="BV279" s="58">
        <f t="shared" si="247"/>
        <v>0</v>
      </c>
      <c r="BW279" s="58">
        <f t="shared" si="248"/>
        <v>1</v>
      </c>
      <c r="BX279" s="44">
        <f t="shared" si="249"/>
        <v>1</v>
      </c>
      <c r="BY279" s="44"/>
      <c r="BZ279" s="44">
        <f t="shared" si="254"/>
        <v>-9.2662399999999252</v>
      </c>
      <c r="CB279" s="46">
        <f t="shared" si="230"/>
        <v>40652</v>
      </c>
      <c r="CC279" s="9">
        <f t="shared" si="231"/>
        <v>1.88480782545858E-3</v>
      </c>
      <c r="CD279" s="2">
        <f t="shared" si="232"/>
        <v>1</v>
      </c>
      <c r="CE279" s="61">
        <f t="shared" si="221"/>
        <v>1</v>
      </c>
      <c r="CF279" s="9">
        <f t="shared" si="250"/>
        <v>0.1</v>
      </c>
      <c r="CG279" s="9" t="str">
        <f t="shared" si="251"/>
        <v/>
      </c>
      <c r="CH279" s="9" t="str">
        <f t="shared" si="252"/>
        <v/>
      </c>
      <c r="CJ279" s="4">
        <f t="shared" si="266"/>
        <v>40652</v>
      </c>
      <c r="CK279" s="3">
        <f t="shared" si="253"/>
        <v>0.1</v>
      </c>
    </row>
    <row r="280" spans="1:89" x14ac:dyDescent="0.25">
      <c r="A280" s="1">
        <v>40655</v>
      </c>
      <c r="B280" s="3">
        <v>3.1028612303290399E-3</v>
      </c>
      <c r="C280">
        <f t="shared" si="233"/>
        <v>1</v>
      </c>
      <c r="D280">
        <f t="shared" si="234"/>
        <v>1</v>
      </c>
      <c r="E280">
        <f t="shared" si="235"/>
        <v>1</v>
      </c>
      <c r="F280">
        <f t="shared" si="236"/>
        <v>0.1</v>
      </c>
      <c r="H280" s="4">
        <f t="shared" si="227"/>
        <v>40655</v>
      </c>
      <c r="I280">
        <f t="shared" si="228"/>
        <v>1</v>
      </c>
      <c r="J280">
        <f t="shared" si="229"/>
        <v>0.1</v>
      </c>
      <c r="L280" s="7">
        <v>40653</v>
      </c>
      <c r="M280" s="9">
        <v>1.19</v>
      </c>
      <c r="N280" s="10">
        <f t="shared" si="255"/>
        <v>0.20202020202020199</v>
      </c>
      <c r="O280" s="8">
        <f t="shared" si="261"/>
        <v>72659.627929606664</v>
      </c>
      <c r="P280" s="11">
        <f t="shared" si="223"/>
        <v>1</v>
      </c>
      <c r="Q280" s="11">
        <f t="shared" si="224"/>
        <v>1</v>
      </c>
      <c r="R280" s="11"/>
      <c r="S280" s="12">
        <f t="shared" si="262"/>
        <v>40655</v>
      </c>
      <c r="T280" s="9" t="str">
        <f t="shared" si="256"/>
        <v/>
      </c>
      <c r="U280" s="9">
        <f t="shared" si="257"/>
        <v>3.1028612303290399E-3</v>
      </c>
      <c r="W280" s="1">
        <v>40655</v>
      </c>
      <c r="X280" s="3">
        <v>6.5067000000000004</v>
      </c>
      <c r="Z280" s="12">
        <f t="shared" si="263"/>
        <v>40655</v>
      </c>
      <c r="AA280" s="21" t="str">
        <f t="shared" si="264"/>
        <v/>
      </c>
      <c r="AB280" s="21">
        <f t="shared" si="265"/>
        <v>6.5067000000000004</v>
      </c>
      <c r="AK280" s="12">
        <v>41823</v>
      </c>
      <c r="AL280" s="2">
        <v>642.65125</v>
      </c>
      <c r="AM280" s="10">
        <f t="shared" si="258"/>
        <v>7.4097254756204803E-3</v>
      </c>
      <c r="AN280" s="39">
        <f t="shared" si="237"/>
        <v>41824</v>
      </c>
      <c r="AO280" s="40">
        <f t="shared" si="259"/>
        <v>0</v>
      </c>
      <c r="AS280" s="4">
        <f t="shared" si="268"/>
        <v>40655</v>
      </c>
      <c r="AT280" s="3">
        <f t="shared" si="269"/>
        <v>6.5067000000000004</v>
      </c>
      <c r="AU280" t="str">
        <f t="shared" si="238"/>
        <v/>
      </c>
      <c r="AV280" t="str">
        <f t="shared" si="239"/>
        <v/>
      </c>
      <c r="AW280" t="str">
        <f t="shared" si="240"/>
        <v/>
      </c>
      <c r="AY280" s="12">
        <f t="shared" si="222"/>
        <v>40655</v>
      </c>
      <c r="AZ280" s="2">
        <f t="shared" si="225"/>
        <v>3.1028612303290399E-3</v>
      </c>
      <c r="BA280" s="2">
        <f t="shared" si="226"/>
        <v>1</v>
      </c>
      <c r="BB280" s="51" t="str">
        <f t="shared" si="267"/>
        <v/>
      </c>
      <c r="BC280" s="9">
        <f t="shared" si="270"/>
        <v>0.1</v>
      </c>
      <c r="BD280" s="9" t="str">
        <f t="shared" si="271"/>
        <v/>
      </c>
      <c r="BE280" s="9" t="str">
        <f t="shared" si="272"/>
        <v/>
      </c>
      <c r="BG280" s="4">
        <f t="shared" si="241"/>
        <v>40655</v>
      </c>
      <c r="BH280" s="45">
        <f t="shared" si="242"/>
        <v>0.1</v>
      </c>
      <c r="BI280" s="45" t="str">
        <f t="shared" si="243"/>
        <v/>
      </c>
      <c r="BJ280" s="45" t="str">
        <f t="shared" si="244"/>
        <v/>
      </c>
      <c r="BN280" s="4">
        <f t="shared" si="245"/>
        <v>40655</v>
      </c>
      <c r="BO280" s="45">
        <f t="shared" si="246"/>
        <v>0.1</v>
      </c>
      <c r="BS280" s="12">
        <v>41823</v>
      </c>
      <c r="BT280" s="2">
        <v>642.65125</v>
      </c>
      <c r="BU280" s="10">
        <f t="shared" si="260"/>
        <v>7.517367745475503E-3</v>
      </c>
      <c r="BV280" s="58">
        <f t="shared" si="247"/>
        <v>0</v>
      </c>
      <c r="BW280" s="58">
        <f t="shared" si="248"/>
        <v>0</v>
      </c>
      <c r="BX280" s="44">
        <f t="shared" si="249"/>
        <v>0</v>
      </c>
      <c r="BY280" s="44"/>
      <c r="BZ280" s="44">
        <f t="shared" si="254"/>
        <v>4.7949999999999591</v>
      </c>
      <c r="CB280" s="46">
        <f t="shared" si="230"/>
        <v>40655</v>
      </c>
      <c r="CC280" s="9">
        <f t="shared" si="231"/>
        <v>3.1028612303290399E-3</v>
      </c>
      <c r="CD280" s="2">
        <f t="shared" si="232"/>
        <v>1</v>
      </c>
      <c r="CE280" s="61">
        <f t="shared" si="221"/>
        <v>0</v>
      </c>
      <c r="CF280" s="9">
        <f t="shared" si="250"/>
        <v>0.1</v>
      </c>
      <c r="CG280" s="9" t="str">
        <f t="shared" si="251"/>
        <v/>
      </c>
      <c r="CH280" s="9" t="str">
        <f t="shared" si="252"/>
        <v/>
      </c>
      <c r="CJ280" s="4">
        <f t="shared" si="266"/>
        <v>40655</v>
      </c>
      <c r="CK280" s="3">
        <f t="shared" si="253"/>
        <v>0.1</v>
      </c>
    </row>
    <row r="281" spans="1:89" x14ac:dyDescent="0.25">
      <c r="A281" s="1">
        <v>40658</v>
      </c>
      <c r="B281" s="3">
        <v>6.32900560676403E-3</v>
      </c>
      <c r="C281">
        <f t="shared" si="233"/>
        <v>1</v>
      </c>
      <c r="D281">
        <f t="shared" si="234"/>
        <v>1</v>
      </c>
      <c r="E281">
        <f t="shared" si="235"/>
        <v>1</v>
      </c>
      <c r="F281">
        <f t="shared" si="236"/>
        <v>0.1</v>
      </c>
      <c r="H281" s="4">
        <f t="shared" si="227"/>
        <v>40658</v>
      </c>
      <c r="I281">
        <f t="shared" si="228"/>
        <v>1</v>
      </c>
      <c r="J281">
        <f t="shared" si="229"/>
        <v>0.1</v>
      </c>
      <c r="L281" s="7">
        <v>40656</v>
      </c>
      <c r="M281" s="9">
        <v>1.38</v>
      </c>
      <c r="N281" s="10">
        <f t="shared" si="255"/>
        <v>0.26605504587155943</v>
      </c>
      <c r="O281" s="8">
        <f t="shared" si="261"/>
        <v>1708174.4060193871</v>
      </c>
      <c r="P281" s="11">
        <f t="shared" si="223"/>
        <v>1</v>
      </c>
      <c r="Q281" s="11">
        <f t="shared" si="224"/>
        <v>1</v>
      </c>
      <c r="R281" s="11"/>
      <c r="S281" s="12">
        <f t="shared" si="262"/>
        <v>40658</v>
      </c>
      <c r="T281" s="9" t="str">
        <f t="shared" si="256"/>
        <v/>
      </c>
      <c r="U281" s="9">
        <f t="shared" si="257"/>
        <v>6.32900560676403E-3</v>
      </c>
      <c r="W281" s="1">
        <v>40658</v>
      </c>
      <c r="X281" s="3">
        <v>16.468072588799998</v>
      </c>
      <c r="Z281" s="12">
        <f t="shared" si="263"/>
        <v>40658</v>
      </c>
      <c r="AA281" s="21" t="str">
        <f t="shared" si="264"/>
        <v/>
      </c>
      <c r="AB281" s="21">
        <f t="shared" si="265"/>
        <v>16.468072588799998</v>
      </c>
      <c r="AK281" s="12">
        <v>41824</v>
      </c>
      <c r="AL281" s="2">
        <v>643.95123999999998</v>
      </c>
      <c r="AM281" s="10">
        <f t="shared" si="258"/>
        <v>2.0380610835121233E-3</v>
      </c>
      <c r="AN281" s="39">
        <f t="shared" si="237"/>
        <v>41825</v>
      </c>
      <c r="AO281" s="40">
        <f t="shared" si="259"/>
        <v>0</v>
      </c>
      <c r="AS281" s="4">
        <f t="shared" si="268"/>
        <v>40658</v>
      </c>
      <c r="AT281" s="3">
        <f t="shared" si="269"/>
        <v>16.468072588799998</v>
      </c>
      <c r="AU281" t="str">
        <f t="shared" si="238"/>
        <v/>
      </c>
      <c r="AV281" t="str">
        <f t="shared" si="239"/>
        <v/>
      </c>
      <c r="AW281" t="str">
        <f t="shared" si="240"/>
        <v/>
      </c>
      <c r="AY281" s="12">
        <f t="shared" si="222"/>
        <v>40658</v>
      </c>
      <c r="AZ281" s="2">
        <f t="shared" si="225"/>
        <v>6.32900560676403E-3</v>
      </c>
      <c r="BA281" s="2">
        <f t="shared" si="226"/>
        <v>1</v>
      </c>
      <c r="BB281" s="51" t="str">
        <f t="shared" si="267"/>
        <v/>
      </c>
      <c r="BC281" s="9">
        <f t="shared" si="270"/>
        <v>0.1</v>
      </c>
      <c r="BD281" s="9" t="str">
        <f t="shared" si="271"/>
        <v/>
      </c>
      <c r="BE281" s="9" t="str">
        <f t="shared" si="272"/>
        <v/>
      </c>
      <c r="BG281" s="4">
        <f t="shared" si="241"/>
        <v>40658</v>
      </c>
      <c r="BH281" s="45">
        <f t="shared" si="242"/>
        <v>0.1</v>
      </c>
      <c r="BI281" s="45" t="str">
        <f t="shared" si="243"/>
        <v/>
      </c>
      <c r="BJ281" s="45" t="str">
        <f t="shared" si="244"/>
        <v/>
      </c>
      <c r="BN281" s="4">
        <f t="shared" si="245"/>
        <v>40658</v>
      </c>
      <c r="BO281" s="45">
        <f t="shared" si="246"/>
        <v>0.1</v>
      </c>
      <c r="BS281" s="12">
        <v>41824</v>
      </c>
      <c r="BT281" s="2">
        <v>643.95123999999998</v>
      </c>
      <c r="BU281" s="10">
        <f t="shared" si="260"/>
        <v>2.0228545420241223E-3</v>
      </c>
      <c r="BV281" s="58">
        <f t="shared" si="247"/>
        <v>0</v>
      </c>
      <c r="BW281" s="58">
        <f t="shared" si="248"/>
        <v>0</v>
      </c>
      <c r="BX281" s="44">
        <f t="shared" si="249"/>
        <v>0</v>
      </c>
      <c r="BY281" s="44"/>
      <c r="BZ281" s="44">
        <f t="shared" si="254"/>
        <v>1.2999899999999798</v>
      </c>
      <c r="CB281" s="46">
        <f t="shared" si="230"/>
        <v>40658</v>
      </c>
      <c r="CC281" s="9">
        <f t="shared" si="231"/>
        <v>6.32900560676403E-3</v>
      </c>
      <c r="CD281" s="2">
        <f t="shared" si="232"/>
        <v>1</v>
      </c>
      <c r="CE281" s="61">
        <f t="shared" si="221"/>
        <v>0</v>
      </c>
      <c r="CF281" s="9">
        <f t="shared" si="250"/>
        <v>0.1</v>
      </c>
      <c r="CG281" s="9" t="str">
        <f t="shared" si="251"/>
        <v/>
      </c>
      <c r="CH281" s="9" t="str">
        <f t="shared" si="252"/>
        <v/>
      </c>
      <c r="CJ281" s="4">
        <f t="shared" si="266"/>
        <v>40658</v>
      </c>
      <c r="CK281" s="3">
        <f t="shared" si="253"/>
        <v>0.1</v>
      </c>
    </row>
    <row r="282" spans="1:89" x14ac:dyDescent="0.25">
      <c r="A282" s="1">
        <v>40661</v>
      </c>
      <c r="B282" s="3">
        <v>4.6315189456342699E-3</v>
      </c>
      <c r="C282">
        <f t="shared" si="233"/>
        <v>1</v>
      </c>
      <c r="D282">
        <f t="shared" si="234"/>
        <v>1</v>
      </c>
      <c r="E282">
        <f t="shared" si="235"/>
        <v>1</v>
      </c>
      <c r="F282">
        <f t="shared" si="236"/>
        <v>0.1</v>
      </c>
      <c r="H282" s="4">
        <f t="shared" si="227"/>
        <v>40661</v>
      </c>
      <c r="I282">
        <f t="shared" si="228"/>
        <v>1</v>
      </c>
      <c r="J282">
        <f t="shared" si="229"/>
        <v>0.1</v>
      </c>
      <c r="L282" s="7">
        <v>40659</v>
      </c>
      <c r="M282" s="9">
        <v>1.71</v>
      </c>
      <c r="N282" s="10">
        <f t="shared" si="255"/>
        <v>0.43697478991596644</v>
      </c>
      <c r="O282" s="8">
        <f t="shared" si="261"/>
        <v>3785790386.199872</v>
      </c>
      <c r="P282" s="11">
        <f t="shared" si="223"/>
        <v>1</v>
      </c>
      <c r="Q282" s="11">
        <f t="shared" si="224"/>
        <v>1</v>
      </c>
      <c r="R282" s="11"/>
      <c r="S282" s="12">
        <f t="shared" si="262"/>
        <v>40661</v>
      </c>
      <c r="T282" s="9" t="str">
        <f t="shared" si="256"/>
        <v/>
      </c>
      <c r="U282" s="9">
        <f t="shared" si="257"/>
        <v>4.6315189456342699E-3</v>
      </c>
      <c r="W282" s="1">
        <v>40661</v>
      </c>
      <c r="X282" s="3">
        <v>14.056660000000001</v>
      </c>
      <c r="Z282" s="12">
        <f t="shared" si="263"/>
        <v>40661</v>
      </c>
      <c r="AA282" s="21" t="str">
        <f t="shared" si="264"/>
        <v/>
      </c>
      <c r="AB282" s="21">
        <f t="shared" si="265"/>
        <v>14.056660000000001</v>
      </c>
      <c r="AK282" s="12">
        <v>41825</v>
      </c>
      <c r="AL282" s="2">
        <v>628.41624999999999</v>
      </c>
      <c r="AM282" s="10">
        <f t="shared" si="258"/>
        <v>-2.4173282165093422E-2</v>
      </c>
      <c r="AN282" s="39">
        <f t="shared" si="237"/>
        <v>41826</v>
      </c>
      <c r="AO282" s="40">
        <f t="shared" si="259"/>
        <v>0</v>
      </c>
      <c r="AS282" s="4">
        <f t="shared" si="268"/>
        <v>40661</v>
      </c>
      <c r="AT282" s="3">
        <f t="shared" si="269"/>
        <v>14.056660000000001</v>
      </c>
      <c r="AU282" t="str">
        <f t="shared" si="238"/>
        <v/>
      </c>
      <c r="AV282" t="str">
        <f t="shared" si="239"/>
        <v/>
      </c>
      <c r="AW282" t="str">
        <f t="shared" si="240"/>
        <v/>
      </c>
      <c r="AY282" s="12">
        <f t="shared" si="222"/>
        <v>40661</v>
      </c>
      <c r="AZ282" s="2">
        <f t="shared" si="225"/>
        <v>4.6315189456342699E-3</v>
      </c>
      <c r="BA282" s="2">
        <f t="shared" si="226"/>
        <v>1</v>
      </c>
      <c r="BB282" s="51" t="str">
        <f t="shared" si="267"/>
        <v/>
      </c>
      <c r="BC282" s="9">
        <f t="shared" si="270"/>
        <v>0.1</v>
      </c>
      <c r="BD282" s="9" t="str">
        <f t="shared" si="271"/>
        <v/>
      </c>
      <c r="BE282" s="9" t="str">
        <f t="shared" si="272"/>
        <v/>
      </c>
      <c r="BG282" s="4">
        <f t="shared" si="241"/>
        <v>40661</v>
      </c>
      <c r="BH282" s="45">
        <f t="shared" si="242"/>
        <v>0.1</v>
      </c>
      <c r="BI282" s="45" t="str">
        <f t="shared" si="243"/>
        <v/>
      </c>
      <c r="BJ282" s="45" t="str">
        <f t="shared" si="244"/>
        <v/>
      </c>
      <c r="BN282" s="4">
        <f t="shared" si="245"/>
        <v>40661</v>
      </c>
      <c r="BO282" s="45">
        <f t="shared" si="246"/>
        <v>0.1</v>
      </c>
      <c r="BS282" s="12">
        <v>41825</v>
      </c>
      <c r="BT282" s="2">
        <v>628.41624999999999</v>
      </c>
      <c r="BU282" s="10">
        <f t="shared" si="260"/>
        <v>-2.4124481847414399E-2</v>
      </c>
      <c r="BV282" s="58">
        <f t="shared" si="247"/>
        <v>0</v>
      </c>
      <c r="BW282" s="58">
        <f t="shared" si="248"/>
        <v>0</v>
      </c>
      <c r="BX282" s="44">
        <f t="shared" si="249"/>
        <v>0</v>
      </c>
      <c r="BY282" s="44"/>
      <c r="BZ282" s="44">
        <f t="shared" si="254"/>
        <v>-15.534989999999993</v>
      </c>
      <c r="CB282" s="46">
        <f t="shared" si="230"/>
        <v>40661</v>
      </c>
      <c r="CC282" s="9">
        <f t="shared" si="231"/>
        <v>4.6315189456342699E-3</v>
      </c>
      <c r="CD282" s="2">
        <f t="shared" si="232"/>
        <v>1</v>
      </c>
      <c r="CE282" s="61">
        <f t="shared" si="221"/>
        <v>0</v>
      </c>
      <c r="CF282" s="9">
        <f t="shared" si="250"/>
        <v>0.1</v>
      </c>
      <c r="CG282" s="9" t="str">
        <f t="shared" si="251"/>
        <v/>
      </c>
      <c r="CH282" s="9" t="str">
        <f t="shared" si="252"/>
        <v/>
      </c>
      <c r="CJ282" s="4">
        <f t="shared" si="266"/>
        <v>40661</v>
      </c>
      <c r="CK282" s="3">
        <f t="shared" si="253"/>
        <v>0.1</v>
      </c>
    </row>
    <row r="283" spans="1:89" x14ac:dyDescent="0.25">
      <c r="A283" s="1">
        <v>40664</v>
      </c>
      <c r="B283" s="3">
        <v>1.15096065344262E-2</v>
      </c>
      <c r="C283">
        <f t="shared" si="233"/>
        <v>1</v>
      </c>
      <c r="D283">
        <f t="shared" si="234"/>
        <v>1</v>
      </c>
      <c r="E283">
        <f t="shared" si="235"/>
        <v>1</v>
      </c>
      <c r="F283">
        <f t="shared" si="236"/>
        <v>0.1</v>
      </c>
      <c r="H283" s="4">
        <f t="shared" si="227"/>
        <v>40664</v>
      </c>
      <c r="I283">
        <f t="shared" si="228"/>
        <v>1</v>
      </c>
      <c r="J283">
        <f t="shared" si="229"/>
        <v>0.1</v>
      </c>
      <c r="L283" s="7">
        <v>40662</v>
      </c>
      <c r="M283" s="9">
        <v>2.66</v>
      </c>
      <c r="N283" s="10">
        <f t="shared" si="255"/>
        <v>0.9275362318840582</v>
      </c>
      <c r="O283" s="8">
        <f t="shared" si="261"/>
        <v>2.1759812007416013E+17</v>
      </c>
      <c r="P283" s="11">
        <f t="shared" si="223"/>
        <v>1</v>
      </c>
      <c r="Q283" s="11">
        <f t="shared" si="224"/>
        <v>1</v>
      </c>
      <c r="R283" s="11"/>
      <c r="S283" s="12">
        <f t="shared" si="262"/>
        <v>40664</v>
      </c>
      <c r="T283" s="9" t="str">
        <f t="shared" si="256"/>
        <v/>
      </c>
      <c r="U283" s="9">
        <f t="shared" si="257"/>
        <v>1.15096065344262E-2</v>
      </c>
      <c r="W283" s="1">
        <v>40664</v>
      </c>
      <c r="X283" s="3">
        <v>47.741847904799997</v>
      </c>
      <c r="Z283" s="12">
        <f t="shared" si="263"/>
        <v>40664</v>
      </c>
      <c r="AA283" s="21" t="str">
        <f t="shared" si="264"/>
        <v/>
      </c>
      <c r="AB283" s="21">
        <f t="shared" si="265"/>
        <v>47.741847904799997</v>
      </c>
      <c r="AK283" s="12">
        <v>41826</v>
      </c>
      <c r="AL283" s="2">
        <v>631.03</v>
      </c>
      <c r="AM283" s="10">
        <f t="shared" si="258"/>
        <v>4.0589253310545402E-3</v>
      </c>
      <c r="AN283" s="39">
        <f t="shared" si="237"/>
        <v>41827</v>
      </c>
      <c r="AO283" s="40">
        <f t="shared" si="259"/>
        <v>0</v>
      </c>
      <c r="AS283" s="4">
        <f t="shared" si="268"/>
        <v>40664</v>
      </c>
      <c r="AT283" s="3">
        <f t="shared" si="269"/>
        <v>47.741847904799997</v>
      </c>
      <c r="AU283" t="str">
        <f t="shared" si="238"/>
        <v/>
      </c>
      <c r="AV283" t="str">
        <f t="shared" si="239"/>
        <v/>
      </c>
      <c r="AW283" t="str">
        <f t="shared" si="240"/>
        <v/>
      </c>
      <c r="AY283" s="12">
        <f t="shared" si="222"/>
        <v>40664</v>
      </c>
      <c r="AZ283" s="2">
        <f t="shared" si="225"/>
        <v>1.15096065344262E-2</v>
      </c>
      <c r="BA283" s="2">
        <f t="shared" si="226"/>
        <v>1</v>
      </c>
      <c r="BB283" s="51" t="str">
        <f t="shared" si="267"/>
        <v/>
      </c>
      <c r="BC283" s="9">
        <f t="shared" si="270"/>
        <v>0.1</v>
      </c>
      <c r="BD283" s="9" t="str">
        <f t="shared" si="271"/>
        <v/>
      </c>
      <c r="BE283" s="9" t="str">
        <f t="shared" si="272"/>
        <v/>
      </c>
      <c r="BG283" s="4">
        <f t="shared" si="241"/>
        <v>40664</v>
      </c>
      <c r="BH283" s="45">
        <f t="shared" si="242"/>
        <v>0.1</v>
      </c>
      <c r="BI283" s="45" t="str">
        <f t="shared" si="243"/>
        <v/>
      </c>
      <c r="BJ283" s="45" t="str">
        <f t="shared" si="244"/>
        <v/>
      </c>
      <c r="BN283" s="4">
        <f t="shared" si="245"/>
        <v>40664</v>
      </c>
      <c r="BO283" s="45">
        <f t="shared" si="246"/>
        <v>0.1</v>
      </c>
      <c r="BS283" s="12">
        <v>41826</v>
      </c>
      <c r="BT283" s="2">
        <v>631.03</v>
      </c>
      <c r="BU283" s="10">
        <f t="shared" si="260"/>
        <v>4.159265455022816E-3</v>
      </c>
      <c r="BV283" s="58">
        <f t="shared" si="247"/>
        <v>0</v>
      </c>
      <c r="BW283" s="58">
        <f t="shared" si="248"/>
        <v>0</v>
      </c>
      <c r="BX283" s="44">
        <f t="shared" si="249"/>
        <v>0</v>
      </c>
      <c r="BY283" s="44"/>
      <c r="BZ283" s="44">
        <f t="shared" si="254"/>
        <v>2.6137499999999818</v>
      </c>
      <c r="CB283" s="46">
        <f t="shared" si="230"/>
        <v>40664</v>
      </c>
      <c r="CC283" s="9">
        <f t="shared" si="231"/>
        <v>1.15096065344262E-2</v>
      </c>
      <c r="CD283" s="2">
        <f t="shared" si="232"/>
        <v>1</v>
      </c>
      <c r="CE283" s="61">
        <f t="shared" si="221"/>
        <v>0</v>
      </c>
      <c r="CF283" s="9">
        <f t="shared" si="250"/>
        <v>0.1</v>
      </c>
      <c r="CG283" s="9" t="str">
        <f t="shared" si="251"/>
        <v/>
      </c>
      <c r="CH283" s="9" t="str">
        <f t="shared" si="252"/>
        <v/>
      </c>
      <c r="CJ283" s="4">
        <f t="shared" si="266"/>
        <v>40664</v>
      </c>
      <c r="CK283" s="3">
        <f t="shared" si="253"/>
        <v>0.1</v>
      </c>
    </row>
    <row r="284" spans="1:89" x14ac:dyDescent="0.25">
      <c r="A284" s="1">
        <v>40667</v>
      </c>
      <c r="B284" s="3">
        <v>7.9774618741071304E-3</v>
      </c>
      <c r="C284">
        <f t="shared" si="233"/>
        <v>1</v>
      </c>
      <c r="D284">
        <f t="shared" si="234"/>
        <v>1</v>
      </c>
      <c r="E284">
        <f t="shared" si="235"/>
        <v>1</v>
      </c>
      <c r="F284">
        <f t="shared" si="236"/>
        <v>0.1</v>
      </c>
      <c r="H284" s="4">
        <f t="shared" si="227"/>
        <v>40667</v>
      </c>
      <c r="I284">
        <f t="shared" si="228"/>
        <v>1</v>
      </c>
      <c r="J284">
        <f t="shared" si="229"/>
        <v>0.1</v>
      </c>
      <c r="L284" s="7">
        <v>40665</v>
      </c>
      <c r="M284" s="9">
        <v>3.95</v>
      </c>
      <c r="N284" s="10">
        <f t="shared" si="255"/>
        <v>1.3099415204678364</v>
      </c>
      <c r="O284" s="8">
        <f t="shared" si="261"/>
        <v>1.3154063531592334E+22</v>
      </c>
      <c r="P284" s="11">
        <f t="shared" si="223"/>
        <v>1</v>
      </c>
      <c r="Q284" s="11">
        <f t="shared" si="224"/>
        <v>1</v>
      </c>
      <c r="R284" s="11"/>
      <c r="S284" s="12">
        <f t="shared" si="262"/>
        <v>40667</v>
      </c>
      <c r="T284" s="9" t="str">
        <f t="shared" si="256"/>
        <v/>
      </c>
      <c r="U284" s="9">
        <f t="shared" si="257"/>
        <v>7.9774618741071304E-3</v>
      </c>
      <c r="W284" s="1">
        <v>40667</v>
      </c>
      <c r="X284" s="3">
        <v>22.336893247500001</v>
      </c>
      <c r="Z284" s="12">
        <f t="shared" si="263"/>
        <v>40667</v>
      </c>
      <c r="AA284" s="21" t="str">
        <f t="shared" si="264"/>
        <v/>
      </c>
      <c r="AB284" s="21">
        <f t="shared" si="265"/>
        <v>22.336893247500001</v>
      </c>
      <c r="AK284" s="12">
        <v>41827</v>
      </c>
      <c r="AL284" s="2">
        <v>631.29875000000004</v>
      </c>
      <c r="AM284" s="10">
        <f t="shared" si="258"/>
        <v>4.2766239733626912E-4</v>
      </c>
      <c r="AN284" s="39">
        <f t="shared" si="237"/>
        <v>41828</v>
      </c>
      <c r="AO284" s="40">
        <f t="shared" si="259"/>
        <v>0</v>
      </c>
      <c r="AS284" s="4">
        <f t="shared" si="268"/>
        <v>40667</v>
      </c>
      <c r="AT284" s="3">
        <f t="shared" si="269"/>
        <v>22.336893247500001</v>
      </c>
      <c r="AU284" t="str">
        <f t="shared" si="238"/>
        <v/>
      </c>
      <c r="AV284" t="str">
        <f t="shared" si="239"/>
        <v/>
      </c>
      <c r="AW284" t="str">
        <f t="shared" si="240"/>
        <v/>
      </c>
      <c r="AY284" s="12">
        <f t="shared" si="222"/>
        <v>40667</v>
      </c>
      <c r="AZ284" s="2">
        <f t="shared" si="225"/>
        <v>7.9774618741071304E-3</v>
      </c>
      <c r="BA284" s="2">
        <f t="shared" si="226"/>
        <v>1</v>
      </c>
      <c r="BB284" s="51" t="str">
        <f t="shared" si="267"/>
        <v/>
      </c>
      <c r="BC284" s="9">
        <f t="shared" si="270"/>
        <v>0.1</v>
      </c>
      <c r="BD284" s="9" t="str">
        <f t="shared" si="271"/>
        <v/>
      </c>
      <c r="BE284" s="9" t="str">
        <f t="shared" si="272"/>
        <v/>
      </c>
      <c r="BG284" s="4">
        <f t="shared" si="241"/>
        <v>40667</v>
      </c>
      <c r="BH284" s="45">
        <f t="shared" si="242"/>
        <v>0.1</v>
      </c>
      <c r="BI284" s="45" t="str">
        <f t="shared" si="243"/>
        <v/>
      </c>
      <c r="BJ284" s="45" t="str">
        <f t="shared" si="244"/>
        <v/>
      </c>
      <c r="BN284" s="4">
        <f t="shared" si="245"/>
        <v>40667</v>
      </c>
      <c r="BO284" s="45">
        <f t="shared" si="246"/>
        <v>0.1</v>
      </c>
      <c r="BS284" s="12">
        <v>41827</v>
      </c>
      <c r="BT284" s="2">
        <v>631.29875000000004</v>
      </c>
      <c r="BU284" s="10">
        <f t="shared" si="260"/>
        <v>4.2589100359740142E-4</v>
      </c>
      <c r="BV284" s="58">
        <f t="shared" si="247"/>
        <v>0</v>
      </c>
      <c r="BW284" s="58">
        <f t="shared" si="248"/>
        <v>0</v>
      </c>
      <c r="BX284" s="44">
        <f t="shared" si="249"/>
        <v>0</v>
      </c>
      <c r="BY284" s="44"/>
      <c r="BZ284" s="44">
        <f t="shared" si="254"/>
        <v>0.26875000000006821</v>
      </c>
      <c r="CB284" s="46">
        <f t="shared" si="230"/>
        <v>40667</v>
      </c>
      <c r="CC284" s="9">
        <f t="shared" si="231"/>
        <v>7.9774618741071304E-3</v>
      </c>
      <c r="CD284" s="2">
        <f t="shared" si="232"/>
        <v>1</v>
      </c>
      <c r="CE284" s="61">
        <f t="shared" si="221"/>
        <v>0</v>
      </c>
      <c r="CF284" s="9">
        <f t="shared" si="250"/>
        <v>0.1</v>
      </c>
      <c r="CG284" s="9" t="str">
        <f t="shared" si="251"/>
        <v/>
      </c>
      <c r="CH284" s="9" t="str">
        <f t="shared" si="252"/>
        <v/>
      </c>
      <c r="CJ284" s="4">
        <f t="shared" si="266"/>
        <v>40667</v>
      </c>
      <c r="CK284" s="3">
        <f t="shared" si="253"/>
        <v>0.1</v>
      </c>
    </row>
    <row r="285" spans="1:89" x14ac:dyDescent="0.25">
      <c r="A285" s="1">
        <v>40670</v>
      </c>
      <c r="B285" s="3">
        <v>6.1614279067007602E-3</v>
      </c>
      <c r="C285">
        <f t="shared" si="233"/>
        <v>1</v>
      </c>
      <c r="D285">
        <f t="shared" si="234"/>
        <v>1</v>
      </c>
      <c r="E285">
        <f t="shared" si="235"/>
        <v>1</v>
      </c>
      <c r="F285">
        <f t="shared" si="236"/>
        <v>0.1</v>
      </c>
      <c r="H285" s="4">
        <f t="shared" si="227"/>
        <v>40670</v>
      </c>
      <c r="I285">
        <f t="shared" si="228"/>
        <v>1</v>
      </c>
      <c r="J285">
        <f t="shared" si="229"/>
        <v>0.1</v>
      </c>
      <c r="L285" s="7">
        <v>40668</v>
      </c>
      <c r="M285" s="9">
        <v>3.56</v>
      </c>
      <c r="N285" s="10">
        <f t="shared" si="255"/>
        <v>0.33834586466165406</v>
      </c>
      <c r="O285" s="8">
        <f t="shared" si="261"/>
        <v>50069736.549054332</v>
      </c>
      <c r="P285" s="11">
        <f t="shared" si="223"/>
        <v>1</v>
      </c>
      <c r="Q285" s="11">
        <f t="shared" si="224"/>
        <v>1</v>
      </c>
      <c r="R285" s="11"/>
      <c r="S285" s="12">
        <f t="shared" si="262"/>
        <v>40670</v>
      </c>
      <c r="T285" s="9" t="str">
        <f t="shared" si="256"/>
        <v/>
      </c>
      <c r="U285" s="9">
        <f t="shared" si="257"/>
        <v>6.1614279067007602E-3</v>
      </c>
      <c r="W285" s="1">
        <v>40670</v>
      </c>
      <c r="X285" s="3">
        <v>24.0911831152</v>
      </c>
      <c r="Z285" s="12">
        <f t="shared" si="263"/>
        <v>40670</v>
      </c>
      <c r="AA285" s="21" t="str">
        <f t="shared" si="264"/>
        <v/>
      </c>
      <c r="AB285" s="21">
        <f t="shared" si="265"/>
        <v>24.0911831152</v>
      </c>
      <c r="AK285" s="12">
        <v>41828</v>
      </c>
      <c r="AL285" s="2">
        <v>621.24248999999998</v>
      </c>
      <c r="AM285" s="10">
        <f t="shared" si="258"/>
        <v>-1.5936262935201284E-2</v>
      </c>
      <c r="AN285" s="39">
        <f t="shared" si="237"/>
        <v>41829</v>
      </c>
      <c r="AO285" s="40">
        <f t="shared" si="259"/>
        <v>0</v>
      </c>
      <c r="AS285" s="4">
        <f t="shared" si="268"/>
        <v>40670</v>
      </c>
      <c r="AT285" s="3">
        <f t="shared" si="269"/>
        <v>24.0911831152</v>
      </c>
      <c r="AU285" t="str">
        <f t="shared" si="238"/>
        <v/>
      </c>
      <c r="AV285" t="str">
        <f t="shared" si="239"/>
        <v/>
      </c>
      <c r="AW285" t="str">
        <f t="shared" si="240"/>
        <v/>
      </c>
      <c r="AY285" s="12">
        <f t="shared" si="222"/>
        <v>40670</v>
      </c>
      <c r="AZ285" s="2">
        <f t="shared" si="225"/>
        <v>6.1614279067007602E-3</v>
      </c>
      <c r="BA285" s="2">
        <f t="shared" si="226"/>
        <v>1</v>
      </c>
      <c r="BB285" s="51" t="str">
        <f t="shared" si="267"/>
        <v/>
      </c>
      <c r="BC285" s="9">
        <f t="shared" si="270"/>
        <v>0.1</v>
      </c>
      <c r="BD285" s="9" t="str">
        <f t="shared" si="271"/>
        <v/>
      </c>
      <c r="BE285" s="9" t="str">
        <f t="shared" si="272"/>
        <v/>
      </c>
      <c r="BG285" s="4">
        <f t="shared" si="241"/>
        <v>40670</v>
      </c>
      <c r="BH285" s="45">
        <f t="shared" si="242"/>
        <v>0.1</v>
      </c>
      <c r="BI285" s="45" t="str">
        <f t="shared" si="243"/>
        <v/>
      </c>
      <c r="BJ285" s="45" t="str">
        <f t="shared" si="244"/>
        <v/>
      </c>
      <c r="BN285" s="4">
        <f t="shared" si="245"/>
        <v>40670</v>
      </c>
      <c r="BO285" s="45">
        <f t="shared" si="246"/>
        <v>0.1</v>
      </c>
      <c r="BS285" s="12">
        <v>41828</v>
      </c>
      <c r="BT285" s="2">
        <v>621.24248999999998</v>
      </c>
      <c r="BU285" s="10">
        <f t="shared" si="260"/>
        <v>-1.5929478713525198E-2</v>
      </c>
      <c r="BV285" s="58">
        <f t="shared" si="247"/>
        <v>0</v>
      </c>
      <c r="BW285" s="58">
        <f t="shared" si="248"/>
        <v>0</v>
      </c>
      <c r="BX285" s="44">
        <f t="shared" si="249"/>
        <v>0</v>
      </c>
      <c r="BY285" s="44"/>
      <c r="BZ285" s="44">
        <f t="shared" si="254"/>
        <v>-10.056260000000066</v>
      </c>
      <c r="CB285" s="46">
        <f t="shared" si="230"/>
        <v>40670</v>
      </c>
      <c r="CC285" s="9">
        <f t="shared" si="231"/>
        <v>6.1614279067007602E-3</v>
      </c>
      <c r="CD285" s="2">
        <f t="shared" si="232"/>
        <v>1</v>
      </c>
      <c r="CE285" s="61">
        <f t="shared" si="221"/>
        <v>0</v>
      </c>
      <c r="CF285" s="9">
        <f t="shared" si="250"/>
        <v>0.1</v>
      </c>
      <c r="CG285" s="9" t="str">
        <f t="shared" si="251"/>
        <v/>
      </c>
      <c r="CH285" s="9" t="str">
        <f t="shared" si="252"/>
        <v/>
      </c>
      <c r="CJ285" s="4">
        <f t="shared" si="266"/>
        <v>40670</v>
      </c>
      <c r="CK285" s="3">
        <f t="shared" si="253"/>
        <v>0.1</v>
      </c>
    </row>
    <row r="286" spans="1:89" x14ac:dyDescent="0.25">
      <c r="A286" s="1">
        <v>40673</v>
      </c>
      <c r="B286" s="3">
        <v>1.09944648777429E-2</v>
      </c>
      <c r="C286">
        <f t="shared" si="233"/>
        <v>1</v>
      </c>
      <c r="D286">
        <f t="shared" si="234"/>
        <v>1</v>
      </c>
      <c r="E286">
        <f t="shared" si="235"/>
        <v>1</v>
      </c>
      <c r="F286">
        <f t="shared" si="236"/>
        <v>0.1</v>
      </c>
      <c r="H286" s="4">
        <f t="shared" si="227"/>
        <v>40673</v>
      </c>
      <c r="I286">
        <f t="shared" si="228"/>
        <v>1</v>
      </c>
      <c r="J286">
        <f t="shared" si="229"/>
        <v>0.1</v>
      </c>
      <c r="L286" s="7">
        <v>40671</v>
      </c>
      <c r="M286" s="9">
        <v>3.75</v>
      </c>
      <c r="N286" s="10">
        <f t="shared" si="255"/>
        <v>-5.0632911392405104E-2</v>
      </c>
      <c r="O286" s="8">
        <f t="shared" si="261"/>
        <v>-0.95761175171645352</v>
      </c>
      <c r="P286" s="11">
        <f t="shared" si="223"/>
        <v>0</v>
      </c>
      <c r="Q286" s="11">
        <f t="shared" si="224"/>
        <v>0</v>
      </c>
      <c r="R286" s="11"/>
      <c r="S286" s="12">
        <f t="shared" si="262"/>
        <v>40673</v>
      </c>
      <c r="T286" s="9">
        <f t="shared" si="256"/>
        <v>1.09944648777429E-2</v>
      </c>
      <c r="U286" s="9" t="str">
        <f t="shared" si="257"/>
        <v/>
      </c>
      <c r="W286" s="1">
        <v>40673</v>
      </c>
      <c r="X286" s="3">
        <v>35.07234296</v>
      </c>
      <c r="Z286" s="12">
        <f t="shared" si="263"/>
        <v>40673</v>
      </c>
      <c r="AA286" s="21">
        <f t="shared" si="264"/>
        <v>35.07234296</v>
      </c>
      <c r="AB286" s="21" t="str">
        <f t="shared" si="265"/>
        <v/>
      </c>
      <c r="AK286" s="12">
        <v>41829</v>
      </c>
      <c r="AL286" s="2">
        <v>620.72</v>
      </c>
      <c r="AM286" s="10">
        <f t="shared" si="258"/>
        <v>-8.2764301370776971E-4</v>
      </c>
      <c r="AN286" s="39">
        <f t="shared" si="237"/>
        <v>41830</v>
      </c>
      <c r="AO286" s="40">
        <f t="shared" si="259"/>
        <v>0</v>
      </c>
      <c r="AS286" s="4">
        <f t="shared" si="268"/>
        <v>40673</v>
      </c>
      <c r="AT286" s="3">
        <f t="shared" si="269"/>
        <v>35.07234296</v>
      </c>
      <c r="AU286" t="str">
        <f t="shared" si="238"/>
        <v/>
      </c>
      <c r="AV286" t="str">
        <f t="shared" si="239"/>
        <v/>
      </c>
      <c r="AW286" t="str">
        <f t="shared" si="240"/>
        <v/>
      </c>
      <c r="AY286" s="12">
        <f t="shared" si="222"/>
        <v>40673</v>
      </c>
      <c r="AZ286" s="2">
        <f t="shared" si="225"/>
        <v>1.09944648777429E-2</v>
      </c>
      <c r="BA286" s="2">
        <f t="shared" si="226"/>
        <v>1</v>
      </c>
      <c r="BB286" s="51" t="str">
        <f t="shared" si="267"/>
        <v/>
      </c>
      <c r="BC286" s="9">
        <f t="shared" si="270"/>
        <v>0.1</v>
      </c>
      <c r="BD286" s="9" t="str">
        <f t="shared" si="271"/>
        <v/>
      </c>
      <c r="BE286" s="9" t="str">
        <f t="shared" si="272"/>
        <v/>
      </c>
      <c r="BG286" s="4">
        <f t="shared" si="241"/>
        <v>40673</v>
      </c>
      <c r="BH286" s="45">
        <f t="shared" si="242"/>
        <v>0.1</v>
      </c>
      <c r="BI286" s="45" t="str">
        <f t="shared" si="243"/>
        <v/>
      </c>
      <c r="BJ286" s="45" t="str">
        <f t="shared" si="244"/>
        <v/>
      </c>
      <c r="BN286" s="4">
        <f t="shared" si="245"/>
        <v>40673</v>
      </c>
      <c r="BO286" s="45">
        <f t="shared" si="246"/>
        <v>0.1</v>
      </c>
      <c r="BS286" s="12">
        <v>41829</v>
      </c>
      <c r="BT286" s="2">
        <v>620.72</v>
      </c>
      <c r="BU286" s="10">
        <f t="shared" si="260"/>
        <v>-8.4104034802891215E-4</v>
      </c>
      <c r="BV286" s="58">
        <f t="shared" si="247"/>
        <v>0</v>
      </c>
      <c r="BW286" s="58">
        <f t="shared" si="248"/>
        <v>0</v>
      </c>
      <c r="BX286" s="44">
        <f t="shared" si="249"/>
        <v>0</v>
      </c>
      <c r="BY286" s="44"/>
      <c r="BZ286" s="44">
        <f t="shared" si="254"/>
        <v>-0.52248999999994794</v>
      </c>
      <c r="CB286" s="46">
        <f t="shared" si="230"/>
        <v>40673</v>
      </c>
      <c r="CC286" s="9">
        <f t="shared" si="231"/>
        <v>1.09944648777429E-2</v>
      </c>
      <c r="CD286" s="2">
        <f t="shared" si="232"/>
        <v>1</v>
      </c>
      <c r="CE286" s="61">
        <f t="shared" ref="CE286:CE349" si="273">BX286</f>
        <v>0</v>
      </c>
      <c r="CF286" s="9">
        <f t="shared" si="250"/>
        <v>0.1</v>
      </c>
      <c r="CG286" s="9" t="str">
        <f t="shared" si="251"/>
        <v/>
      </c>
      <c r="CH286" s="9" t="str">
        <f t="shared" si="252"/>
        <v/>
      </c>
      <c r="CJ286" s="4">
        <f t="shared" si="266"/>
        <v>40673</v>
      </c>
      <c r="CK286" s="3">
        <f t="shared" si="253"/>
        <v>0.1</v>
      </c>
    </row>
    <row r="287" spans="1:89" x14ac:dyDescent="0.25">
      <c r="A287" s="1">
        <v>40676</v>
      </c>
      <c r="B287" s="3">
        <v>1.8610558858187101E-2</v>
      </c>
      <c r="C287">
        <f t="shared" si="233"/>
        <v>1</v>
      </c>
      <c r="D287">
        <f t="shared" si="234"/>
        <v>1</v>
      </c>
      <c r="E287">
        <f t="shared" si="235"/>
        <v>1</v>
      </c>
      <c r="F287">
        <f t="shared" si="236"/>
        <v>0.1</v>
      </c>
      <c r="H287" s="4">
        <f t="shared" si="227"/>
        <v>40676</v>
      </c>
      <c r="I287">
        <f t="shared" si="228"/>
        <v>1</v>
      </c>
      <c r="J287">
        <f t="shared" si="229"/>
        <v>0.1</v>
      </c>
      <c r="L287" s="7">
        <v>40674</v>
      </c>
      <c r="M287" s="9">
        <v>5.41</v>
      </c>
      <c r="N287" s="10">
        <f t="shared" si="255"/>
        <v>0.5196629213483146</v>
      </c>
      <c r="O287" s="8">
        <f t="shared" si="261"/>
        <v>113839265232.60048</v>
      </c>
      <c r="P287" s="11">
        <f t="shared" si="223"/>
        <v>1</v>
      </c>
      <c r="Q287" s="11">
        <f t="shared" si="224"/>
        <v>1</v>
      </c>
      <c r="R287" s="11"/>
      <c r="S287" s="12">
        <f t="shared" si="262"/>
        <v>40676</v>
      </c>
      <c r="T287" s="9" t="str">
        <f t="shared" si="256"/>
        <v/>
      </c>
      <c r="U287" s="9">
        <f t="shared" si="257"/>
        <v>1.8610558858187101E-2</v>
      </c>
      <c r="W287" s="1">
        <v>40676</v>
      </c>
      <c r="X287" s="3">
        <v>76.377733554000002</v>
      </c>
      <c r="Z287" s="12">
        <f t="shared" si="263"/>
        <v>40676</v>
      </c>
      <c r="AA287" s="21" t="str">
        <f t="shared" si="264"/>
        <v/>
      </c>
      <c r="AB287" s="21">
        <f t="shared" si="265"/>
        <v>76.377733554000002</v>
      </c>
      <c r="AK287" s="12">
        <v>41830</v>
      </c>
      <c r="AL287" s="2">
        <v>621.3075</v>
      </c>
      <c r="AM287" s="10">
        <f t="shared" si="258"/>
        <v>9.4568547621392944E-4</v>
      </c>
      <c r="AN287" s="39">
        <f t="shared" si="237"/>
        <v>41831</v>
      </c>
      <c r="AO287" s="40">
        <f t="shared" si="259"/>
        <v>0</v>
      </c>
      <c r="AS287" s="4">
        <f t="shared" si="268"/>
        <v>40676</v>
      </c>
      <c r="AT287" s="3">
        <f t="shared" si="269"/>
        <v>76.377733554000002</v>
      </c>
      <c r="AU287" t="str">
        <f t="shared" si="238"/>
        <v/>
      </c>
      <c r="AV287" t="str">
        <f t="shared" si="239"/>
        <v/>
      </c>
      <c r="AW287" t="str">
        <f t="shared" si="240"/>
        <v/>
      </c>
      <c r="AY287" s="12">
        <f t="shared" ref="AY287:AY350" si="274">A287</f>
        <v>40676</v>
      </c>
      <c r="AZ287" s="2">
        <f t="shared" si="225"/>
        <v>1.8610558858187101E-2</v>
      </c>
      <c r="BA287" s="2">
        <f t="shared" si="226"/>
        <v>1</v>
      </c>
      <c r="BB287" s="51" t="str">
        <f t="shared" si="267"/>
        <v/>
      </c>
      <c r="BC287" s="9">
        <f t="shared" si="270"/>
        <v>0.1</v>
      </c>
      <c r="BD287" s="9" t="str">
        <f t="shared" si="271"/>
        <v/>
      </c>
      <c r="BE287" s="9" t="str">
        <f t="shared" si="272"/>
        <v/>
      </c>
      <c r="BG287" s="4">
        <f t="shared" si="241"/>
        <v>40676</v>
      </c>
      <c r="BH287" s="45">
        <f t="shared" si="242"/>
        <v>0.1</v>
      </c>
      <c r="BI287" s="45" t="str">
        <f t="shared" si="243"/>
        <v/>
      </c>
      <c r="BJ287" s="45" t="str">
        <f t="shared" si="244"/>
        <v/>
      </c>
      <c r="BN287" s="4">
        <f t="shared" si="245"/>
        <v>40676</v>
      </c>
      <c r="BO287" s="45">
        <f t="shared" si="246"/>
        <v>0.1</v>
      </c>
      <c r="BS287" s="12">
        <v>41830</v>
      </c>
      <c r="BT287" s="2">
        <v>621.3075</v>
      </c>
      <c r="BU287" s="10">
        <f t="shared" si="260"/>
        <v>9.4648150534859077E-4</v>
      </c>
      <c r="BV287" s="58">
        <f t="shared" si="247"/>
        <v>0</v>
      </c>
      <c r="BW287" s="58">
        <f t="shared" si="248"/>
        <v>0</v>
      </c>
      <c r="BX287" s="44">
        <f t="shared" si="249"/>
        <v>0</v>
      </c>
      <c r="BY287" s="44"/>
      <c r="BZ287" s="44">
        <f t="shared" si="254"/>
        <v>0.58749999999997726</v>
      </c>
      <c r="CB287" s="46">
        <f t="shared" si="230"/>
        <v>40676</v>
      </c>
      <c r="CC287" s="9">
        <f t="shared" si="231"/>
        <v>1.8610558858187101E-2</v>
      </c>
      <c r="CD287" s="2">
        <f t="shared" si="232"/>
        <v>1</v>
      </c>
      <c r="CE287" s="61">
        <f t="shared" si="273"/>
        <v>0</v>
      </c>
      <c r="CF287" s="9">
        <f t="shared" si="250"/>
        <v>0.1</v>
      </c>
      <c r="CG287" s="9" t="str">
        <f t="shared" si="251"/>
        <v/>
      </c>
      <c r="CH287" s="9" t="str">
        <f t="shared" si="252"/>
        <v/>
      </c>
      <c r="CJ287" s="4">
        <f t="shared" si="266"/>
        <v>40676</v>
      </c>
      <c r="CK287" s="3">
        <f t="shared" si="253"/>
        <v>0.1</v>
      </c>
    </row>
    <row r="288" spans="1:89" x14ac:dyDescent="0.25">
      <c r="A288" s="1">
        <v>40679</v>
      </c>
      <c r="B288" s="3">
        <v>2.8758182351805099E-2</v>
      </c>
      <c r="C288">
        <f t="shared" si="233"/>
        <v>1</v>
      </c>
      <c r="D288">
        <f t="shared" si="234"/>
        <v>1</v>
      </c>
      <c r="E288">
        <f t="shared" si="235"/>
        <v>1</v>
      </c>
      <c r="F288">
        <f t="shared" si="236"/>
        <v>0.1</v>
      </c>
      <c r="H288" s="4">
        <f t="shared" si="227"/>
        <v>40679</v>
      </c>
      <c r="I288">
        <f t="shared" si="228"/>
        <v>1</v>
      </c>
      <c r="J288">
        <f t="shared" si="229"/>
        <v>0.1</v>
      </c>
      <c r="L288" s="7">
        <v>40677</v>
      </c>
      <c r="M288" s="9">
        <v>8.56</v>
      </c>
      <c r="N288" s="10">
        <f t="shared" si="255"/>
        <v>1.2826666666666668</v>
      </c>
      <c r="O288" s="8">
        <f t="shared" si="261"/>
        <v>6.3863379662065138E+21</v>
      </c>
      <c r="P288" s="11">
        <f t="shared" si="223"/>
        <v>1</v>
      </c>
      <c r="Q288" s="11">
        <f t="shared" si="224"/>
        <v>1</v>
      </c>
      <c r="R288" s="11"/>
      <c r="S288" s="12">
        <f t="shared" si="262"/>
        <v>40679</v>
      </c>
      <c r="T288" s="9" t="str">
        <f t="shared" si="256"/>
        <v/>
      </c>
      <c r="U288" s="9">
        <f t="shared" si="257"/>
        <v>2.8758182351805099E-2</v>
      </c>
      <c r="W288" s="1">
        <v>40679</v>
      </c>
      <c r="X288" s="3">
        <v>125.069335048</v>
      </c>
      <c r="Z288" s="12">
        <f t="shared" si="263"/>
        <v>40679</v>
      </c>
      <c r="AA288" s="21" t="str">
        <f t="shared" si="264"/>
        <v/>
      </c>
      <c r="AB288" s="21">
        <f t="shared" si="265"/>
        <v>125.069335048</v>
      </c>
      <c r="AK288" s="12">
        <v>41831</v>
      </c>
      <c r="AL288" s="2">
        <v>616.83123999999998</v>
      </c>
      <c r="AM288" s="10">
        <f t="shared" si="258"/>
        <v>-7.2113996649053108E-3</v>
      </c>
      <c r="AN288" s="39">
        <f t="shared" si="237"/>
        <v>41832</v>
      </c>
      <c r="AO288" s="40">
        <f t="shared" si="259"/>
        <v>0</v>
      </c>
      <c r="AS288" s="4">
        <f t="shared" si="268"/>
        <v>40679</v>
      </c>
      <c r="AT288" s="3">
        <f t="shared" si="269"/>
        <v>125.069335048</v>
      </c>
      <c r="AU288" t="str">
        <f t="shared" si="238"/>
        <v/>
      </c>
      <c r="AV288" t="str">
        <f t="shared" si="239"/>
        <v/>
      </c>
      <c r="AW288" t="str">
        <f t="shared" si="240"/>
        <v/>
      </c>
      <c r="AY288" s="12">
        <f t="shared" si="274"/>
        <v>40679</v>
      </c>
      <c r="AZ288" s="2">
        <f t="shared" si="225"/>
        <v>2.8758182351805099E-2</v>
      </c>
      <c r="BA288" s="2">
        <f t="shared" si="226"/>
        <v>1</v>
      </c>
      <c r="BB288" s="51" t="str">
        <f t="shared" si="267"/>
        <v/>
      </c>
      <c r="BC288" s="9">
        <f t="shared" si="270"/>
        <v>0.1</v>
      </c>
      <c r="BD288" s="9" t="str">
        <f t="shared" si="271"/>
        <v/>
      </c>
      <c r="BE288" s="9" t="str">
        <f t="shared" si="272"/>
        <v/>
      </c>
      <c r="BG288" s="4">
        <f t="shared" si="241"/>
        <v>40679</v>
      </c>
      <c r="BH288" s="45">
        <f t="shared" si="242"/>
        <v>0.1</v>
      </c>
      <c r="BI288" s="45" t="str">
        <f t="shared" si="243"/>
        <v/>
      </c>
      <c r="BJ288" s="45" t="str">
        <f t="shared" si="244"/>
        <v/>
      </c>
      <c r="BN288" s="4">
        <f t="shared" si="245"/>
        <v>40679</v>
      </c>
      <c r="BO288" s="45">
        <f t="shared" si="246"/>
        <v>0.1</v>
      </c>
      <c r="BS288" s="12">
        <v>41831</v>
      </c>
      <c r="BT288" s="2">
        <v>616.83123999999998</v>
      </c>
      <c r="BU288" s="10">
        <f t="shared" si="260"/>
        <v>-7.204580662554411E-3</v>
      </c>
      <c r="BV288" s="58">
        <f t="shared" si="247"/>
        <v>0</v>
      </c>
      <c r="BW288" s="58">
        <f t="shared" si="248"/>
        <v>0</v>
      </c>
      <c r="BX288" s="44">
        <f t="shared" si="249"/>
        <v>0</v>
      </c>
      <c r="BY288" s="44"/>
      <c r="BZ288" s="44">
        <f t="shared" si="254"/>
        <v>-4.4762600000000248</v>
      </c>
      <c r="CB288" s="46">
        <f t="shared" si="230"/>
        <v>40679</v>
      </c>
      <c r="CC288" s="9">
        <f t="shared" si="231"/>
        <v>2.8758182351805099E-2</v>
      </c>
      <c r="CD288" s="2">
        <f t="shared" si="232"/>
        <v>1</v>
      </c>
      <c r="CE288" s="61">
        <f t="shared" si="273"/>
        <v>0</v>
      </c>
      <c r="CF288" s="9">
        <f t="shared" si="250"/>
        <v>0.1</v>
      </c>
      <c r="CG288" s="9" t="str">
        <f t="shared" si="251"/>
        <v/>
      </c>
      <c r="CH288" s="9" t="str">
        <f t="shared" si="252"/>
        <v/>
      </c>
      <c r="CJ288" s="4">
        <f t="shared" si="266"/>
        <v>40679</v>
      </c>
      <c r="CK288" s="3">
        <f t="shared" si="253"/>
        <v>0.1</v>
      </c>
    </row>
    <row r="289" spans="1:89" x14ac:dyDescent="0.25">
      <c r="A289" s="1">
        <v>40682</v>
      </c>
      <c r="B289" s="3">
        <v>2.67335705725191E-2</v>
      </c>
      <c r="C289">
        <f t="shared" si="233"/>
        <v>1</v>
      </c>
      <c r="D289">
        <f t="shared" si="234"/>
        <v>1</v>
      </c>
      <c r="E289">
        <f t="shared" si="235"/>
        <v>1</v>
      </c>
      <c r="F289">
        <f t="shared" si="236"/>
        <v>0.1</v>
      </c>
      <c r="H289" s="4">
        <f t="shared" si="227"/>
        <v>40682</v>
      </c>
      <c r="I289">
        <f t="shared" si="228"/>
        <v>1</v>
      </c>
      <c r="J289">
        <f t="shared" si="229"/>
        <v>0.1</v>
      </c>
      <c r="L289" s="7">
        <v>40680</v>
      </c>
      <c r="M289" s="9">
        <v>8.4700000000000006</v>
      </c>
      <c r="N289" s="10">
        <f t="shared" si="255"/>
        <v>0.56561922365988915</v>
      </c>
      <c r="O289" s="8">
        <f t="shared" si="261"/>
        <v>697279934549.75989</v>
      </c>
      <c r="P289" s="11">
        <f t="shared" ref="P289:P352" si="275">IF(O289&gt;$P$5,1,0)</f>
        <v>1</v>
      </c>
      <c r="Q289" s="11">
        <f t="shared" ref="Q289:Q352" si="276">IF(O289&gt;$Q$5,1,0)</f>
        <v>1</v>
      </c>
      <c r="R289" s="11"/>
      <c r="S289" s="12">
        <f t="shared" si="262"/>
        <v>40682</v>
      </c>
      <c r="T289" s="9" t="str">
        <f t="shared" si="256"/>
        <v/>
      </c>
      <c r="U289" s="9">
        <f t="shared" si="257"/>
        <v>2.67335705725191E-2</v>
      </c>
      <c r="W289" s="1">
        <v>40682</v>
      </c>
      <c r="X289" s="3">
        <v>126.07551882</v>
      </c>
      <c r="Z289" s="12">
        <f t="shared" si="263"/>
        <v>40682</v>
      </c>
      <c r="AA289" s="21" t="str">
        <f t="shared" si="264"/>
        <v/>
      </c>
      <c r="AB289" s="21">
        <f t="shared" si="265"/>
        <v>126.07551882</v>
      </c>
      <c r="AK289" s="12">
        <v>41832</v>
      </c>
      <c r="AL289" s="2">
        <v>634.35748999999998</v>
      </c>
      <c r="AM289" s="10">
        <f t="shared" si="258"/>
        <v>2.8208656744043818E-2</v>
      </c>
      <c r="AN289" s="39">
        <f t="shared" si="237"/>
        <v>41833</v>
      </c>
      <c r="AO289" s="40">
        <f t="shared" si="259"/>
        <v>0</v>
      </c>
      <c r="AS289" s="4">
        <f t="shared" si="268"/>
        <v>40682</v>
      </c>
      <c r="AT289" s="3">
        <f t="shared" si="269"/>
        <v>126.07551882</v>
      </c>
      <c r="AU289" t="str">
        <f t="shared" si="238"/>
        <v/>
      </c>
      <c r="AV289" t="str">
        <f t="shared" si="239"/>
        <v/>
      </c>
      <c r="AW289" t="str">
        <f t="shared" si="240"/>
        <v/>
      </c>
      <c r="AY289" s="12">
        <f t="shared" si="274"/>
        <v>40682</v>
      </c>
      <c r="AZ289" s="2">
        <f t="shared" si="225"/>
        <v>2.67335705725191E-2</v>
      </c>
      <c r="BA289" s="2">
        <f t="shared" si="226"/>
        <v>1</v>
      </c>
      <c r="BB289" s="51" t="str">
        <f t="shared" si="267"/>
        <v/>
      </c>
      <c r="BC289" s="9">
        <f t="shared" si="270"/>
        <v>0.1</v>
      </c>
      <c r="BD289" s="9" t="str">
        <f t="shared" si="271"/>
        <v/>
      </c>
      <c r="BE289" s="9" t="str">
        <f t="shared" si="272"/>
        <v/>
      </c>
      <c r="BG289" s="4">
        <f t="shared" si="241"/>
        <v>40682</v>
      </c>
      <c r="BH289" s="45">
        <f t="shared" si="242"/>
        <v>0.1</v>
      </c>
      <c r="BI289" s="45" t="str">
        <f t="shared" si="243"/>
        <v/>
      </c>
      <c r="BJ289" s="45" t="str">
        <f t="shared" si="244"/>
        <v/>
      </c>
      <c r="BN289" s="4">
        <f t="shared" si="245"/>
        <v>40682</v>
      </c>
      <c r="BO289" s="45">
        <f t="shared" si="246"/>
        <v>0.1</v>
      </c>
      <c r="BS289" s="12">
        <v>41832</v>
      </c>
      <c r="BT289" s="2">
        <v>634.35748999999998</v>
      </c>
      <c r="BU289" s="10">
        <f t="shared" si="260"/>
        <v>2.8413363110467629E-2</v>
      </c>
      <c r="BV289" s="58">
        <f t="shared" si="247"/>
        <v>0</v>
      </c>
      <c r="BW289" s="58">
        <f t="shared" si="248"/>
        <v>0</v>
      </c>
      <c r="BX289" s="44">
        <f t="shared" si="249"/>
        <v>0</v>
      </c>
      <c r="BY289" s="44"/>
      <c r="BZ289" s="44">
        <f t="shared" si="254"/>
        <v>17.526250000000005</v>
      </c>
      <c r="CB289" s="46">
        <f t="shared" si="230"/>
        <v>40682</v>
      </c>
      <c r="CC289" s="9">
        <f t="shared" si="231"/>
        <v>2.67335705725191E-2</v>
      </c>
      <c r="CD289" s="2">
        <f t="shared" si="232"/>
        <v>1</v>
      </c>
      <c r="CE289" s="61">
        <f t="shared" si="273"/>
        <v>0</v>
      </c>
      <c r="CF289" s="9">
        <f t="shared" si="250"/>
        <v>0.1</v>
      </c>
      <c r="CG289" s="9" t="str">
        <f t="shared" si="251"/>
        <v/>
      </c>
      <c r="CH289" s="9" t="str">
        <f t="shared" si="252"/>
        <v/>
      </c>
      <c r="CJ289" s="4">
        <f t="shared" si="266"/>
        <v>40682</v>
      </c>
      <c r="CK289" s="3">
        <f t="shared" si="253"/>
        <v>0.1</v>
      </c>
    </row>
    <row r="290" spans="1:89" x14ac:dyDescent="0.25">
      <c r="A290" s="1">
        <v>40685</v>
      </c>
      <c r="B290" s="3">
        <v>2.3515327393164701E-2</v>
      </c>
      <c r="C290">
        <f t="shared" si="233"/>
        <v>1</v>
      </c>
      <c r="D290">
        <f t="shared" si="234"/>
        <v>1</v>
      </c>
      <c r="E290">
        <f t="shared" si="235"/>
        <v>1</v>
      </c>
      <c r="F290">
        <f t="shared" si="236"/>
        <v>0.1</v>
      </c>
      <c r="H290" s="4">
        <f t="shared" si="227"/>
        <v>40685</v>
      </c>
      <c r="I290">
        <f t="shared" si="228"/>
        <v>1</v>
      </c>
      <c r="J290">
        <f t="shared" si="229"/>
        <v>0.1</v>
      </c>
      <c r="L290" s="7">
        <v>40683</v>
      </c>
      <c r="M290" s="9">
        <v>7.28</v>
      </c>
      <c r="N290" s="10">
        <f t="shared" si="255"/>
        <v>-0.14953271028037385</v>
      </c>
      <c r="O290" s="8">
        <f t="shared" si="261"/>
        <v>-0.99994741786405161</v>
      </c>
      <c r="P290" s="11">
        <f t="shared" si="275"/>
        <v>0</v>
      </c>
      <c r="Q290" s="11">
        <f t="shared" si="276"/>
        <v>0</v>
      </c>
      <c r="R290" s="11"/>
      <c r="S290" s="12">
        <f t="shared" si="262"/>
        <v>40685</v>
      </c>
      <c r="T290" s="9">
        <f t="shared" si="256"/>
        <v>2.3515327393164701E-2</v>
      </c>
      <c r="U290" s="9" t="str">
        <f t="shared" si="257"/>
        <v/>
      </c>
      <c r="W290" s="1">
        <v>40685</v>
      </c>
      <c r="X290" s="3">
        <v>124.53717387419999</v>
      </c>
      <c r="Z290" s="12">
        <f t="shared" si="263"/>
        <v>40685</v>
      </c>
      <c r="AA290" s="21">
        <f t="shared" si="264"/>
        <v>124.53717387419999</v>
      </c>
      <c r="AB290" s="21" t="str">
        <f t="shared" si="265"/>
        <v/>
      </c>
      <c r="AK290" s="12">
        <v>41833</v>
      </c>
      <c r="AL290" s="2">
        <v>627.69000000000005</v>
      </c>
      <c r="AM290" s="10">
        <f t="shared" si="258"/>
        <v>-1.0809261217054975E-2</v>
      </c>
      <c r="AN290" s="39">
        <f t="shared" si="237"/>
        <v>41834</v>
      </c>
      <c r="AO290" s="40">
        <f t="shared" si="259"/>
        <v>0</v>
      </c>
      <c r="AS290" s="4">
        <f t="shared" si="268"/>
        <v>40685</v>
      </c>
      <c r="AT290" s="3">
        <f t="shared" si="269"/>
        <v>124.53717387419999</v>
      </c>
      <c r="AU290" t="str">
        <f t="shared" si="238"/>
        <v/>
      </c>
      <c r="AV290" t="str">
        <f t="shared" si="239"/>
        <v/>
      </c>
      <c r="AW290" t="str">
        <f t="shared" si="240"/>
        <v/>
      </c>
      <c r="AY290" s="12">
        <f t="shared" si="274"/>
        <v>40685</v>
      </c>
      <c r="AZ290" s="2">
        <f t="shared" si="225"/>
        <v>2.3515327393164701E-2</v>
      </c>
      <c r="BA290" s="2">
        <f t="shared" si="226"/>
        <v>1</v>
      </c>
      <c r="BB290" s="51" t="str">
        <f t="shared" si="267"/>
        <v/>
      </c>
      <c r="BC290" s="9">
        <f t="shared" si="270"/>
        <v>0.1</v>
      </c>
      <c r="BD290" s="9" t="str">
        <f t="shared" si="271"/>
        <v/>
      </c>
      <c r="BE290" s="9" t="str">
        <f t="shared" si="272"/>
        <v/>
      </c>
      <c r="BG290" s="4">
        <f t="shared" si="241"/>
        <v>40685</v>
      </c>
      <c r="BH290" s="45">
        <f t="shared" si="242"/>
        <v>0.1</v>
      </c>
      <c r="BI290" s="45" t="str">
        <f t="shared" si="243"/>
        <v/>
      </c>
      <c r="BJ290" s="45" t="str">
        <f t="shared" si="244"/>
        <v/>
      </c>
      <c r="BN290" s="4">
        <f t="shared" si="245"/>
        <v>40685</v>
      </c>
      <c r="BO290" s="45">
        <f t="shared" si="246"/>
        <v>0.1</v>
      </c>
      <c r="BS290" s="12">
        <v>41833</v>
      </c>
      <c r="BT290" s="2">
        <v>627.69000000000005</v>
      </c>
      <c r="BU290" s="10">
        <f t="shared" si="260"/>
        <v>-1.0510619177839187E-2</v>
      </c>
      <c r="BV290" s="58">
        <f t="shared" si="247"/>
        <v>0</v>
      </c>
      <c r="BW290" s="58">
        <f t="shared" si="248"/>
        <v>0</v>
      </c>
      <c r="BX290" s="44">
        <f t="shared" si="249"/>
        <v>0</v>
      </c>
      <c r="BY290" s="44"/>
      <c r="BZ290" s="44">
        <f t="shared" si="254"/>
        <v>-6.6674899999999298</v>
      </c>
      <c r="CB290" s="46">
        <f t="shared" si="230"/>
        <v>40685</v>
      </c>
      <c r="CC290" s="9">
        <f t="shared" si="231"/>
        <v>2.3515327393164701E-2</v>
      </c>
      <c r="CD290" s="2">
        <f t="shared" si="232"/>
        <v>1</v>
      </c>
      <c r="CE290" s="61">
        <f t="shared" si="273"/>
        <v>0</v>
      </c>
      <c r="CF290" s="9">
        <f t="shared" si="250"/>
        <v>0.1</v>
      </c>
      <c r="CG290" s="9" t="str">
        <f t="shared" si="251"/>
        <v/>
      </c>
      <c r="CH290" s="9" t="str">
        <f t="shared" si="252"/>
        <v/>
      </c>
      <c r="CJ290" s="4">
        <f t="shared" si="266"/>
        <v>40685</v>
      </c>
      <c r="CK290" s="3">
        <f t="shared" si="253"/>
        <v>0.1</v>
      </c>
    </row>
    <row r="291" spans="1:89" x14ac:dyDescent="0.25">
      <c r="A291" s="1">
        <v>40688</v>
      </c>
      <c r="B291" s="3">
        <v>2.4141439637661299E-2</v>
      </c>
      <c r="C291">
        <f t="shared" si="233"/>
        <v>1</v>
      </c>
      <c r="D291">
        <f t="shared" si="234"/>
        <v>1</v>
      </c>
      <c r="E291">
        <f t="shared" si="235"/>
        <v>1</v>
      </c>
      <c r="F291">
        <f t="shared" si="236"/>
        <v>0.1</v>
      </c>
      <c r="H291" s="4">
        <f t="shared" si="227"/>
        <v>40688</v>
      </c>
      <c r="I291">
        <f t="shared" si="228"/>
        <v>1</v>
      </c>
      <c r="J291">
        <f t="shared" si="229"/>
        <v>0.1</v>
      </c>
      <c r="L291" s="7">
        <v>40686</v>
      </c>
      <c r="M291" s="9">
        <v>6.81</v>
      </c>
      <c r="N291" s="10">
        <f t="shared" si="255"/>
        <v>-0.19598583234946881</v>
      </c>
      <c r="O291" s="8">
        <f t="shared" si="261"/>
        <v>-0.99999827465805924</v>
      </c>
      <c r="P291" s="11">
        <f t="shared" si="275"/>
        <v>0</v>
      </c>
      <c r="Q291" s="11">
        <f t="shared" si="276"/>
        <v>0</v>
      </c>
      <c r="R291" s="11"/>
      <c r="S291" s="12">
        <f t="shared" si="262"/>
        <v>40688</v>
      </c>
      <c r="T291" s="9">
        <f t="shared" si="256"/>
        <v>2.4141439637661299E-2</v>
      </c>
      <c r="U291" s="9" t="str">
        <f t="shared" si="257"/>
        <v/>
      </c>
      <c r="W291" s="1">
        <v>40688</v>
      </c>
      <c r="X291" s="3">
        <v>151.53581660559999</v>
      </c>
      <c r="Z291" s="12">
        <f t="shared" si="263"/>
        <v>40688</v>
      </c>
      <c r="AA291" s="21">
        <f t="shared" si="264"/>
        <v>151.53581660559999</v>
      </c>
      <c r="AB291" s="21" t="str">
        <f t="shared" si="265"/>
        <v/>
      </c>
      <c r="AK291" s="12">
        <v>41834</v>
      </c>
      <c r="AL291" s="2">
        <v>621.42498999999998</v>
      </c>
      <c r="AM291" s="10">
        <f t="shared" si="258"/>
        <v>-9.8761504337247993E-3</v>
      </c>
      <c r="AN291" s="39">
        <f t="shared" si="237"/>
        <v>41835</v>
      </c>
      <c r="AO291" s="40">
        <f t="shared" si="259"/>
        <v>0</v>
      </c>
      <c r="AS291" s="4">
        <f t="shared" si="268"/>
        <v>40688</v>
      </c>
      <c r="AT291" s="3">
        <f t="shared" si="269"/>
        <v>151.53581660559999</v>
      </c>
      <c r="AU291" t="str">
        <f t="shared" si="238"/>
        <v/>
      </c>
      <c r="AV291" t="str">
        <f t="shared" si="239"/>
        <v/>
      </c>
      <c r="AW291" t="str">
        <f t="shared" si="240"/>
        <v/>
      </c>
      <c r="AY291" s="12">
        <f t="shared" si="274"/>
        <v>40688</v>
      </c>
      <c r="AZ291" s="2">
        <f t="shared" si="225"/>
        <v>2.4141439637661299E-2</v>
      </c>
      <c r="BA291" s="2">
        <f t="shared" si="226"/>
        <v>1</v>
      </c>
      <c r="BB291" s="51" t="str">
        <f t="shared" si="267"/>
        <v/>
      </c>
      <c r="BC291" s="9">
        <f t="shared" si="270"/>
        <v>0.1</v>
      </c>
      <c r="BD291" s="9" t="str">
        <f t="shared" si="271"/>
        <v/>
      </c>
      <c r="BE291" s="9" t="str">
        <f t="shared" si="272"/>
        <v/>
      </c>
      <c r="BG291" s="4">
        <f t="shared" si="241"/>
        <v>40688</v>
      </c>
      <c r="BH291" s="45">
        <f t="shared" si="242"/>
        <v>0.1</v>
      </c>
      <c r="BI291" s="45" t="str">
        <f t="shared" si="243"/>
        <v/>
      </c>
      <c r="BJ291" s="45" t="str">
        <f t="shared" si="244"/>
        <v/>
      </c>
      <c r="BN291" s="4">
        <f t="shared" si="245"/>
        <v>40688</v>
      </c>
      <c r="BO291" s="45">
        <f t="shared" si="246"/>
        <v>0.1</v>
      </c>
      <c r="BS291" s="12">
        <v>41834</v>
      </c>
      <c r="BT291" s="2">
        <v>621.42498999999998</v>
      </c>
      <c r="BU291" s="10">
        <f t="shared" si="260"/>
        <v>-9.9810575283978947E-3</v>
      </c>
      <c r="BV291" s="58">
        <f t="shared" si="247"/>
        <v>0</v>
      </c>
      <c r="BW291" s="58">
        <f t="shared" si="248"/>
        <v>0</v>
      </c>
      <c r="BX291" s="44">
        <f t="shared" si="249"/>
        <v>0</v>
      </c>
      <c r="BY291" s="44"/>
      <c r="BZ291" s="44">
        <f t="shared" si="254"/>
        <v>-6.2650100000000748</v>
      </c>
      <c r="CB291" s="46">
        <f t="shared" si="230"/>
        <v>40688</v>
      </c>
      <c r="CC291" s="9">
        <f t="shared" si="231"/>
        <v>2.4141439637661299E-2</v>
      </c>
      <c r="CD291" s="2">
        <f t="shared" si="232"/>
        <v>1</v>
      </c>
      <c r="CE291" s="61">
        <f t="shared" si="273"/>
        <v>0</v>
      </c>
      <c r="CF291" s="9">
        <f t="shared" si="250"/>
        <v>0.1</v>
      </c>
      <c r="CG291" s="9" t="str">
        <f t="shared" si="251"/>
        <v/>
      </c>
      <c r="CH291" s="9" t="str">
        <f t="shared" si="252"/>
        <v/>
      </c>
      <c r="CJ291" s="4">
        <f t="shared" si="266"/>
        <v>40688</v>
      </c>
      <c r="CK291" s="3">
        <f t="shared" si="253"/>
        <v>0.1</v>
      </c>
    </row>
    <row r="292" spans="1:89" x14ac:dyDescent="0.25">
      <c r="A292" s="1">
        <v>40691</v>
      </c>
      <c r="B292" s="3">
        <v>2.4875880856175901E-2</v>
      </c>
      <c r="C292">
        <f t="shared" si="233"/>
        <v>1</v>
      </c>
      <c r="D292">
        <f t="shared" si="234"/>
        <v>1</v>
      </c>
      <c r="E292">
        <f t="shared" si="235"/>
        <v>1</v>
      </c>
      <c r="F292">
        <f t="shared" si="236"/>
        <v>0.1</v>
      </c>
      <c r="H292" s="4">
        <f t="shared" si="227"/>
        <v>40691</v>
      </c>
      <c r="I292">
        <f t="shared" si="228"/>
        <v>1</v>
      </c>
      <c r="J292">
        <f t="shared" si="229"/>
        <v>0.1</v>
      </c>
      <c r="L292" s="7">
        <v>40689</v>
      </c>
      <c r="M292" s="9">
        <v>7.95</v>
      </c>
      <c r="N292" s="10">
        <f t="shared" si="255"/>
        <v>9.2032967032967025E-2</v>
      </c>
      <c r="O292" s="8">
        <f t="shared" si="261"/>
        <v>210.84005721618664</v>
      </c>
      <c r="P292" s="11">
        <f t="shared" si="275"/>
        <v>1</v>
      </c>
      <c r="Q292" s="11">
        <f t="shared" si="276"/>
        <v>1</v>
      </c>
      <c r="R292" s="11"/>
      <c r="S292" s="12">
        <f t="shared" si="262"/>
        <v>40691</v>
      </c>
      <c r="T292" s="9" t="str">
        <f t="shared" si="256"/>
        <v/>
      </c>
      <c r="U292" s="9">
        <f t="shared" si="257"/>
        <v>2.4875880856175901E-2</v>
      </c>
      <c r="W292" s="1">
        <v>40691</v>
      </c>
      <c r="X292" s="3">
        <v>127.8869034816</v>
      </c>
      <c r="Z292" s="12">
        <f t="shared" si="263"/>
        <v>40691</v>
      </c>
      <c r="AA292" s="21" t="str">
        <f t="shared" si="264"/>
        <v/>
      </c>
      <c r="AB292" s="21">
        <f t="shared" si="265"/>
        <v>127.8869034816</v>
      </c>
      <c r="AK292" s="12">
        <v>41835</v>
      </c>
      <c r="AL292" s="2">
        <v>618.73874999999998</v>
      </c>
      <c r="AM292" s="10">
        <f t="shared" si="258"/>
        <v>-4.2795647533017851E-3</v>
      </c>
      <c r="AN292" s="39">
        <f t="shared" si="237"/>
        <v>41836</v>
      </c>
      <c r="AO292" s="40">
        <f t="shared" si="259"/>
        <v>0</v>
      </c>
      <c r="AS292" s="4">
        <f t="shared" si="268"/>
        <v>40691</v>
      </c>
      <c r="AT292" s="3">
        <f t="shared" si="269"/>
        <v>127.8869034816</v>
      </c>
      <c r="AU292" t="str">
        <f t="shared" si="238"/>
        <v/>
      </c>
      <c r="AV292" t="str">
        <f t="shared" si="239"/>
        <v/>
      </c>
      <c r="AW292" t="str">
        <f t="shared" si="240"/>
        <v/>
      </c>
      <c r="AY292" s="12">
        <f t="shared" si="274"/>
        <v>40691</v>
      </c>
      <c r="AZ292" s="2">
        <f t="shared" si="225"/>
        <v>2.4875880856175901E-2</v>
      </c>
      <c r="BA292" s="2">
        <f t="shared" si="226"/>
        <v>1</v>
      </c>
      <c r="BB292" s="51" t="str">
        <f t="shared" si="267"/>
        <v/>
      </c>
      <c r="BC292" s="9">
        <f t="shared" si="270"/>
        <v>0.1</v>
      </c>
      <c r="BD292" s="9" t="str">
        <f t="shared" si="271"/>
        <v/>
      </c>
      <c r="BE292" s="9" t="str">
        <f t="shared" si="272"/>
        <v/>
      </c>
      <c r="BG292" s="4">
        <f t="shared" si="241"/>
        <v>40691</v>
      </c>
      <c r="BH292" s="45">
        <f t="shared" si="242"/>
        <v>0.1</v>
      </c>
      <c r="BI292" s="45" t="str">
        <f t="shared" si="243"/>
        <v/>
      </c>
      <c r="BJ292" s="45" t="str">
        <f t="shared" si="244"/>
        <v/>
      </c>
      <c r="BN292" s="4">
        <f t="shared" si="245"/>
        <v>40691</v>
      </c>
      <c r="BO292" s="45">
        <f t="shared" si="246"/>
        <v>0.1</v>
      </c>
      <c r="BS292" s="12">
        <v>41835</v>
      </c>
      <c r="BT292" s="2">
        <v>618.73874999999998</v>
      </c>
      <c r="BU292" s="10">
        <f t="shared" si="260"/>
        <v>-4.3227099701928593E-3</v>
      </c>
      <c r="BV292" s="58">
        <f t="shared" si="247"/>
        <v>0</v>
      </c>
      <c r="BW292" s="58">
        <f t="shared" si="248"/>
        <v>0</v>
      </c>
      <c r="BX292" s="44">
        <f t="shared" si="249"/>
        <v>0</v>
      </c>
      <c r="BY292" s="44"/>
      <c r="BZ292" s="44">
        <f t="shared" si="254"/>
        <v>-2.686239999999998</v>
      </c>
      <c r="CB292" s="46">
        <f t="shared" si="230"/>
        <v>40691</v>
      </c>
      <c r="CC292" s="9">
        <f t="shared" si="231"/>
        <v>2.4875880856175901E-2</v>
      </c>
      <c r="CD292" s="2">
        <f t="shared" si="232"/>
        <v>1</v>
      </c>
      <c r="CE292" s="61">
        <f t="shared" si="273"/>
        <v>0</v>
      </c>
      <c r="CF292" s="9">
        <f t="shared" si="250"/>
        <v>0.1</v>
      </c>
      <c r="CG292" s="9" t="str">
        <f t="shared" si="251"/>
        <v/>
      </c>
      <c r="CH292" s="9" t="str">
        <f t="shared" si="252"/>
        <v/>
      </c>
      <c r="CJ292" s="4">
        <f t="shared" si="266"/>
        <v>40691</v>
      </c>
      <c r="CK292" s="3">
        <f t="shared" si="253"/>
        <v>0.1</v>
      </c>
    </row>
    <row r="293" spans="1:89" x14ac:dyDescent="0.25">
      <c r="A293" s="1">
        <v>40694</v>
      </c>
      <c r="B293" s="3">
        <v>2.91829382612738E-2</v>
      </c>
      <c r="C293">
        <f t="shared" si="233"/>
        <v>1</v>
      </c>
      <c r="D293">
        <f t="shared" si="234"/>
        <v>1</v>
      </c>
      <c r="E293">
        <f t="shared" si="235"/>
        <v>1</v>
      </c>
      <c r="F293">
        <f t="shared" si="236"/>
        <v>0.1</v>
      </c>
      <c r="H293" s="4">
        <f t="shared" si="227"/>
        <v>40694</v>
      </c>
      <c r="I293">
        <f t="shared" si="228"/>
        <v>1</v>
      </c>
      <c r="J293">
        <f t="shared" si="229"/>
        <v>0.1</v>
      </c>
      <c r="L293" s="7">
        <v>40692</v>
      </c>
      <c r="M293" s="9">
        <v>8.68</v>
      </c>
      <c r="N293" s="10">
        <f t="shared" si="255"/>
        <v>0.27459618208516889</v>
      </c>
      <c r="O293" s="8">
        <f t="shared" si="261"/>
        <v>2571385.1884743269</v>
      </c>
      <c r="P293" s="11">
        <f t="shared" si="275"/>
        <v>1</v>
      </c>
      <c r="Q293" s="11">
        <f t="shared" si="276"/>
        <v>1</v>
      </c>
      <c r="R293" s="11"/>
      <c r="S293" s="12">
        <f t="shared" si="262"/>
        <v>40694</v>
      </c>
      <c r="T293" s="9" t="str">
        <f t="shared" si="256"/>
        <v/>
      </c>
      <c r="U293" s="9">
        <f t="shared" si="257"/>
        <v>2.91829382612738E-2</v>
      </c>
      <c r="W293" s="1">
        <v>40694</v>
      </c>
      <c r="X293" s="3">
        <v>188.31750059999999</v>
      </c>
      <c r="Z293" s="12">
        <f t="shared" si="263"/>
        <v>40694</v>
      </c>
      <c r="AA293" s="21" t="str">
        <f t="shared" si="264"/>
        <v/>
      </c>
      <c r="AB293" s="21">
        <f t="shared" si="265"/>
        <v>188.31750059999999</v>
      </c>
      <c r="AK293" s="12">
        <v>41836</v>
      </c>
      <c r="AL293" s="2">
        <v>619.8075</v>
      </c>
      <c r="AM293" s="10">
        <f t="shared" si="258"/>
        <v>1.7198374980060308E-3</v>
      </c>
      <c r="AN293" s="39">
        <f t="shared" si="237"/>
        <v>41837</v>
      </c>
      <c r="AO293" s="40">
        <f t="shared" si="259"/>
        <v>0</v>
      </c>
      <c r="AS293" s="4">
        <f t="shared" si="268"/>
        <v>40694</v>
      </c>
      <c r="AT293" s="3">
        <f t="shared" si="269"/>
        <v>188.31750059999999</v>
      </c>
      <c r="AU293" t="str">
        <f t="shared" si="238"/>
        <v/>
      </c>
      <c r="AV293" t="str">
        <f t="shared" si="239"/>
        <v/>
      </c>
      <c r="AW293" t="str">
        <f t="shared" si="240"/>
        <v/>
      </c>
      <c r="AY293" s="12">
        <f t="shared" si="274"/>
        <v>40694</v>
      </c>
      <c r="AZ293" s="2">
        <f t="shared" ref="AZ293:AZ356" si="277">B293</f>
        <v>2.91829382612738E-2</v>
      </c>
      <c r="BA293" s="2">
        <f t="shared" ref="BA293:BA356" si="278">D293</f>
        <v>1</v>
      </c>
      <c r="BB293" s="51" t="str">
        <f t="shared" si="267"/>
        <v/>
      </c>
      <c r="BC293" s="9">
        <f t="shared" si="270"/>
        <v>0.1</v>
      </c>
      <c r="BD293" s="9" t="str">
        <f t="shared" si="271"/>
        <v/>
      </c>
      <c r="BE293" s="9" t="str">
        <f t="shared" si="272"/>
        <v/>
      </c>
      <c r="BG293" s="4">
        <f t="shared" si="241"/>
        <v>40694</v>
      </c>
      <c r="BH293" s="45">
        <f t="shared" si="242"/>
        <v>0.1</v>
      </c>
      <c r="BI293" s="45" t="str">
        <f t="shared" si="243"/>
        <v/>
      </c>
      <c r="BJ293" s="45" t="str">
        <f t="shared" si="244"/>
        <v/>
      </c>
      <c r="BN293" s="4">
        <f t="shared" si="245"/>
        <v>40694</v>
      </c>
      <c r="BO293" s="45">
        <f t="shared" si="246"/>
        <v>0.1</v>
      </c>
      <c r="BS293" s="12">
        <v>41836</v>
      </c>
      <c r="BT293" s="2">
        <v>619.8075</v>
      </c>
      <c r="BU293" s="10">
        <f t="shared" si="260"/>
        <v>1.7273041328024514E-3</v>
      </c>
      <c r="BV293" s="58">
        <f t="shared" si="247"/>
        <v>0</v>
      </c>
      <c r="BW293" s="58">
        <f t="shared" si="248"/>
        <v>0</v>
      </c>
      <c r="BX293" s="44">
        <f t="shared" si="249"/>
        <v>0</v>
      </c>
      <c r="BY293" s="44"/>
      <c r="BZ293" s="44">
        <f t="shared" si="254"/>
        <v>1.0687500000000227</v>
      </c>
      <c r="CB293" s="46">
        <f t="shared" si="230"/>
        <v>40694</v>
      </c>
      <c r="CC293" s="9">
        <f t="shared" si="231"/>
        <v>2.91829382612738E-2</v>
      </c>
      <c r="CD293" s="2">
        <f t="shared" si="232"/>
        <v>1</v>
      </c>
      <c r="CE293" s="61">
        <f t="shared" si="273"/>
        <v>0</v>
      </c>
      <c r="CF293" s="9">
        <f t="shared" si="250"/>
        <v>0.1</v>
      </c>
      <c r="CG293" s="9" t="str">
        <f t="shared" si="251"/>
        <v/>
      </c>
      <c r="CH293" s="9" t="str">
        <f t="shared" si="252"/>
        <v/>
      </c>
      <c r="CJ293" s="4">
        <f t="shared" si="266"/>
        <v>40694</v>
      </c>
      <c r="CK293" s="3">
        <f t="shared" si="253"/>
        <v>0.1</v>
      </c>
    </row>
    <row r="294" spans="1:89" x14ac:dyDescent="0.25">
      <c r="A294" s="1">
        <v>40697</v>
      </c>
      <c r="B294" s="3">
        <v>3.5543642242347601E-2</v>
      </c>
      <c r="C294">
        <f t="shared" si="233"/>
        <v>1</v>
      </c>
      <c r="D294">
        <f t="shared" si="234"/>
        <v>1</v>
      </c>
      <c r="E294">
        <f t="shared" si="235"/>
        <v>1</v>
      </c>
      <c r="F294">
        <f t="shared" si="236"/>
        <v>0.1</v>
      </c>
      <c r="H294" s="4">
        <f t="shared" si="227"/>
        <v>40697</v>
      </c>
      <c r="I294">
        <f t="shared" si="228"/>
        <v>1</v>
      </c>
      <c r="J294">
        <f t="shared" si="229"/>
        <v>0.1</v>
      </c>
      <c r="L294" s="7">
        <v>40695</v>
      </c>
      <c r="M294" s="9">
        <v>9.4700000000000006</v>
      </c>
      <c r="N294" s="10">
        <f t="shared" si="255"/>
        <v>0.19119496855345916</v>
      </c>
      <c r="O294" s="8">
        <f t="shared" si="261"/>
        <v>41906.336833849178</v>
      </c>
      <c r="P294" s="11">
        <f t="shared" si="275"/>
        <v>1</v>
      </c>
      <c r="Q294" s="11">
        <f t="shared" si="276"/>
        <v>1</v>
      </c>
      <c r="R294" s="11"/>
      <c r="S294" s="12">
        <f t="shared" si="262"/>
        <v>40697</v>
      </c>
      <c r="T294" s="9" t="str">
        <f t="shared" si="256"/>
        <v/>
      </c>
      <c r="U294" s="9">
        <f t="shared" si="257"/>
        <v>3.5543642242347601E-2</v>
      </c>
      <c r="W294" s="1">
        <v>40697</v>
      </c>
      <c r="X294" s="3">
        <v>300.98356250820001</v>
      </c>
      <c r="Z294" s="12">
        <f t="shared" si="263"/>
        <v>40697</v>
      </c>
      <c r="AA294" s="21" t="str">
        <f t="shared" si="264"/>
        <v/>
      </c>
      <c r="AB294" s="21">
        <f t="shared" si="265"/>
        <v>300.98356250820001</v>
      </c>
      <c r="AK294" s="12">
        <v>41837</v>
      </c>
      <c r="AL294" s="2">
        <v>614.68875000000003</v>
      </c>
      <c r="AM294" s="10">
        <f t="shared" si="258"/>
        <v>-8.2728776886852127E-3</v>
      </c>
      <c r="AN294" s="39">
        <f t="shared" si="237"/>
        <v>41838</v>
      </c>
      <c r="AO294" s="40">
        <f t="shared" si="259"/>
        <v>0</v>
      </c>
      <c r="AS294" s="4">
        <f t="shared" si="268"/>
        <v>40697</v>
      </c>
      <c r="AT294" s="3">
        <f t="shared" si="269"/>
        <v>300.98356250820001</v>
      </c>
      <c r="AU294" t="str">
        <f t="shared" si="238"/>
        <v/>
      </c>
      <c r="AV294" t="str">
        <f t="shared" si="239"/>
        <v/>
      </c>
      <c r="AW294" t="str">
        <f t="shared" si="240"/>
        <v/>
      </c>
      <c r="AY294" s="12">
        <f t="shared" si="274"/>
        <v>40697</v>
      </c>
      <c r="AZ294" s="2">
        <f t="shared" si="277"/>
        <v>3.5543642242347601E-2</v>
      </c>
      <c r="BA294" s="2">
        <f t="shared" si="278"/>
        <v>1</v>
      </c>
      <c r="BB294" s="51" t="str">
        <f t="shared" si="267"/>
        <v/>
      </c>
      <c r="BC294" s="9">
        <f t="shared" si="270"/>
        <v>0.1</v>
      </c>
      <c r="BD294" s="9" t="str">
        <f t="shared" si="271"/>
        <v/>
      </c>
      <c r="BE294" s="9" t="str">
        <f t="shared" si="272"/>
        <v/>
      </c>
      <c r="BG294" s="4">
        <f t="shared" si="241"/>
        <v>40697</v>
      </c>
      <c r="BH294" s="45">
        <f t="shared" si="242"/>
        <v>0.1</v>
      </c>
      <c r="BI294" s="45" t="str">
        <f t="shared" si="243"/>
        <v/>
      </c>
      <c r="BJ294" s="45" t="str">
        <f t="shared" si="244"/>
        <v/>
      </c>
      <c r="BN294" s="4">
        <f t="shared" si="245"/>
        <v>40697</v>
      </c>
      <c r="BO294" s="45">
        <f t="shared" si="246"/>
        <v>0.1</v>
      </c>
      <c r="BS294" s="12">
        <v>41837</v>
      </c>
      <c r="BT294" s="2">
        <v>614.68875000000003</v>
      </c>
      <c r="BU294" s="10">
        <f t="shared" si="260"/>
        <v>-8.2586125530910437E-3</v>
      </c>
      <c r="BV294" s="58">
        <f t="shared" si="247"/>
        <v>0</v>
      </c>
      <c r="BW294" s="58">
        <f t="shared" si="248"/>
        <v>0</v>
      </c>
      <c r="BX294" s="44">
        <f t="shared" si="249"/>
        <v>0</v>
      </c>
      <c r="BY294" s="44"/>
      <c r="BZ294" s="44">
        <f t="shared" si="254"/>
        <v>-5.1187499999999773</v>
      </c>
      <c r="CB294" s="46">
        <f t="shared" si="230"/>
        <v>40697</v>
      </c>
      <c r="CC294" s="9">
        <f t="shared" si="231"/>
        <v>3.5543642242347601E-2</v>
      </c>
      <c r="CD294" s="2">
        <f t="shared" si="232"/>
        <v>1</v>
      </c>
      <c r="CE294" s="61">
        <f t="shared" si="273"/>
        <v>0</v>
      </c>
      <c r="CF294" s="9">
        <f t="shared" si="250"/>
        <v>0.1</v>
      </c>
      <c r="CG294" s="9" t="str">
        <f t="shared" si="251"/>
        <v/>
      </c>
      <c r="CH294" s="9" t="str">
        <f t="shared" si="252"/>
        <v/>
      </c>
      <c r="CJ294" s="4">
        <f t="shared" si="266"/>
        <v>40697</v>
      </c>
      <c r="CK294" s="3">
        <f t="shared" si="253"/>
        <v>0.1</v>
      </c>
    </row>
    <row r="295" spans="1:89" x14ac:dyDescent="0.25">
      <c r="A295" s="1">
        <v>40700</v>
      </c>
      <c r="B295" s="3">
        <v>5.7530788394414098E-2</v>
      </c>
      <c r="C295">
        <f t="shared" si="233"/>
        <v>1</v>
      </c>
      <c r="D295">
        <f t="shared" si="234"/>
        <v>1</v>
      </c>
      <c r="E295">
        <f t="shared" si="235"/>
        <v>1</v>
      </c>
      <c r="F295">
        <f t="shared" si="236"/>
        <v>0.1</v>
      </c>
      <c r="H295" s="4">
        <f t="shared" si="227"/>
        <v>40700</v>
      </c>
      <c r="I295">
        <f t="shared" si="228"/>
        <v>1</v>
      </c>
      <c r="J295">
        <f t="shared" si="229"/>
        <v>0.1</v>
      </c>
      <c r="L295" s="7">
        <v>40698</v>
      </c>
      <c r="M295" s="9">
        <v>15.05</v>
      </c>
      <c r="N295" s="10">
        <f t="shared" si="255"/>
        <v>0.73387096774193561</v>
      </c>
      <c r="O295" s="8">
        <f t="shared" si="261"/>
        <v>346886286234808.19</v>
      </c>
      <c r="P295" s="11">
        <f t="shared" si="275"/>
        <v>1</v>
      </c>
      <c r="Q295" s="11">
        <f t="shared" si="276"/>
        <v>1</v>
      </c>
      <c r="R295" s="11"/>
      <c r="S295" s="12">
        <f t="shared" si="262"/>
        <v>40700</v>
      </c>
      <c r="T295" s="9" t="str">
        <f t="shared" si="256"/>
        <v/>
      </c>
      <c r="U295" s="9">
        <f t="shared" si="257"/>
        <v>5.7530788394414098E-2</v>
      </c>
      <c r="W295" s="1">
        <v>40700</v>
      </c>
      <c r="X295" s="3">
        <v>558.22123979100002</v>
      </c>
      <c r="Z295" s="12">
        <f t="shared" si="263"/>
        <v>40700</v>
      </c>
      <c r="AA295" s="21" t="str">
        <f t="shared" si="264"/>
        <v/>
      </c>
      <c r="AB295" s="21">
        <f t="shared" si="265"/>
        <v>558.22123979100002</v>
      </c>
      <c r="AK295" s="12">
        <v>41838</v>
      </c>
      <c r="AL295" s="2">
        <v>623.49748999999997</v>
      </c>
      <c r="AM295" s="10">
        <f t="shared" si="258"/>
        <v>1.4212057776002943E-2</v>
      </c>
      <c r="AN295" s="39">
        <f t="shared" si="237"/>
        <v>41839</v>
      </c>
      <c r="AO295" s="40">
        <f t="shared" si="259"/>
        <v>0</v>
      </c>
      <c r="AS295" s="4">
        <f t="shared" si="268"/>
        <v>40700</v>
      </c>
      <c r="AT295" s="3">
        <f t="shared" si="269"/>
        <v>558.22123979100002</v>
      </c>
      <c r="AU295" t="str">
        <f t="shared" si="238"/>
        <v/>
      </c>
      <c r="AV295" t="str">
        <f t="shared" si="239"/>
        <v/>
      </c>
      <c r="AW295" t="str">
        <f t="shared" si="240"/>
        <v/>
      </c>
      <c r="AY295" s="12">
        <f t="shared" si="274"/>
        <v>40700</v>
      </c>
      <c r="AZ295" s="2">
        <f t="shared" si="277"/>
        <v>5.7530788394414098E-2</v>
      </c>
      <c r="BA295" s="2">
        <f t="shared" si="278"/>
        <v>1</v>
      </c>
      <c r="BB295" s="51" t="str">
        <f t="shared" si="267"/>
        <v/>
      </c>
      <c r="BC295" s="9">
        <f t="shared" si="270"/>
        <v>0.1</v>
      </c>
      <c r="BD295" s="9" t="str">
        <f t="shared" si="271"/>
        <v/>
      </c>
      <c r="BE295" s="9" t="str">
        <f t="shared" si="272"/>
        <v/>
      </c>
      <c r="BG295" s="4">
        <f t="shared" si="241"/>
        <v>40700</v>
      </c>
      <c r="BH295" s="45">
        <f t="shared" si="242"/>
        <v>0.1</v>
      </c>
      <c r="BI295" s="45" t="str">
        <f t="shared" si="243"/>
        <v/>
      </c>
      <c r="BJ295" s="45" t="str">
        <f t="shared" si="244"/>
        <v/>
      </c>
      <c r="BN295" s="4">
        <f t="shared" si="245"/>
        <v>40700</v>
      </c>
      <c r="BO295" s="45">
        <f t="shared" si="246"/>
        <v>0.1</v>
      </c>
      <c r="BS295" s="12">
        <v>41838</v>
      </c>
      <c r="BT295" s="2">
        <v>623.49748999999997</v>
      </c>
      <c r="BU295" s="10">
        <f t="shared" si="260"/>
        <v>1.4330407055603251E-2</v>
      </c>
      <c r="BV295" s="58">
        <f t="shared" si="247"/>
        <v>0</v>
      </c>
      <c r="BW295" s="58">
        <f t="shared" si="248"/>
        <v>0</v>
      </c>
      <c r="BX295" s="44">
        <f t="shared" si="249"/>
        <v>0</v>
      </c>
      <c r="BY295" s="44"/>
      <c r="BZ295" s="44">
        <f t="shared" si="254"/>
        <v>8.8087399999999434</v>
      </c>
      <c r="CB295" s="46">
        <f t="shared" si="230"/>
        <v>40700</v>
      </c>
      <c r="CC295" s="9">
        <f t="shared" si="231"/>
        <v>5.7530788394414098E-2</v>
      </c>
      <c r="CD295" s="2">
        <f t="shared" si="232"/>
        <v>1</v>
      </c>
      <c r="CE295" s="61">
        <f t="shared" si="273"/>
        <v>0</v>
      </c>
      <c r="CF295" s="9">
        <f t="shared" si="250"/>
        <v>0.1</v>
      </c>
      <c r="CG295" s="9" t="str">
        <f t="shared" si="251"/>
        <v/>
      </c>
      <c r="CH295" s="9" t="str">
        <f t="shared" si="252"/>
        <v/>
      </c>
      <c r="CJ295" s="4">
        <f t="shared" si="266"/>
        <v>40700</v>
      </c>
      <c r="CK295" s="3">
        <f t="shared" si="253"/>
        <v>0.1</v>
      </c>
    </row>
    <row r="296" spans="1:89" x14ac:dyDescent="0.25">
      <c r="A296" s="1">
        <v>40703</v>
      </c>
      <c r="B296" s="3">
        <v>0.113062362903256</v>
      </c>
      <c r="C296">
        <f t="shared" si="233"/>
        <v>1</v>
      </c>
      <c r="D296">
        <f t="shared" si="234"/>
        <v>0</v>
      </c>
      <c r="E296">
        <f t="shared" si="235"/>
        <v>1</v>
      </c>
      <c r="F296">
        <f t="shared" si="236"/>
        <v>0.113062362903256</v>
      </c>
      <c r="H296" s="4">
        <f t="shared" si="227"/>
        <v>40703</v>
      </c>
      <c r="I296">
        <f t="shared" si="228"/>
        <v>1</v>
      </c>
      <c r="J296">
        <f t="shared" si="229"/>
        <v>0.113062362903256</v>
      </c>
      <c r="L296" s="7">
        <v>40701</v>
      </c>
      <c r="M296" s="9">
        <v>19.190000000000001</v>
      </c>
      <c r="N296" s="10">
        <f t="shared" si="255"/>
        <v>1.0263991552270326</v>
      </c>
      <c r="O296" s="8">
        <f t="shared" si="261"/>
        <v>4.5614603802865981E+18</v>
      </c>
      <c r="P296" s="11">
        <f t="shared" si="275"/>
        <v>1</v>
      </c>
      <c r="Q296" s="11">
        <f t="shared" si="276"/>
        <v>1</v>
      </c>
      <c r="R296" s="11"/>
      <c r="S296" s="12">
        <f t="shared" si="262"/>
        <v>40703</v>
      </c>
      <c r="T296" s="9" t="str">
        <f t="shared" si="256"/>
        <v/>
      </c>
      <c r="U296" s="9">
        <f t="shared" si="257"/>
        <v>0.113062362903256</v>
      </c>
      <c r="W296" s="1">
        <v>40703</v>
      </c>
      <c r="X296" s="3">
        <v>1378.6824532423</v>
      </c>
      <c r="Z296" s="12">
        <f t="shared" si="263"/>
        <v>40703</v>
      </c>
      <c r="AA296" s="21" t="str">
        <f t="shared" si="264"/>
        <v/>
      </c>
      <c r="AB296" s="21">
        <f t="shared" si="265"/>
        <v>1378.6824532423</v>
      </c>
      <c r="AK296" s="12">
        <v>41839</v>
      </c>
      <c r="AL296" s="2">
        <v>623.99625000000003</v>
      </c>
      <c r="AM296" s="10">
        <f t="shared" si="258"/>
        <v>8.1140251875450975E-4</v>
      </c>
      <c r="AN296" s="39">
        <f t="shared" si="237"/>
        <v>41840</v>
      </c>
      <c r="AO296" s="40">
        <f t="shared" si="259"/>
        <v>0</v>
      </c>
      <c r="AS296" s="4">
        <f t="shared" si="268"/>
        <v>40703</v>
      </c>
      <c r="AT296" s="3">
        <f t="shared" si="269"/>
        <v>1378.6824532423</v>
      </c>
      <c r="AU296" t="str">
        <f t="shared" si="238"/>
        <v/>
      </c>
      <c r="AV296" t="str">
        <f t="shared" si="239"/>
        <v/>
      </c>
      <c r="AW296" t="str">
        <f t="shared" si="240"/>
        <v/>
      </c>
      <c r="AY296" s="12">
        <f t="shared" si="274"/>
        <v>40703</v>
      </c>
      <c r="AZ296" s="2">
        <f t="shared" si="277"/>
        <v>0.113062362903256</v>
      </c>
      <c r="BA296" s="2">
        <f t="shared" si="278"/>
        <v>0</v>
      </c>
      <c r="BB296" s="51" t="str">
        <f t="shared" si="267"/>
        <v/>
      </c>
      <c r="BC296" s="9" t="str">
        <f t="shared" si="270"/>
        <v/>
      </c>
      <c r="BD296" s="9" t="str">
        <f t="shared" si="271"/>
        <v/>
      </c>
      <c r="BE296" s="9">
        <f t="shared" si="272"/>
        <v>0.113062362903256</v>
      </c>
      <c r="BG296" s="4">
        <f t="shared" si="241"/>
        <v>40703</v>
      </c>
      <c r="BH296" s="45" t="str">
        <f t="shared" si="242"/>
        <v/>
      </c>
      <c r="BI296" s="45" t="str">
        <f t="shared" si="243"/>
        <v/>
      </c>
      <c r="BJ296" s="45">
        <f t="shared" si="244"/>
        <v>0.113062362903256</v>
      </c>
      <c r="BN296" s="4">
        <f t="shared" si="245"/>
        <v>40703</v>
      </c>
      <c r="BO296" s="45">
        <f t="shared" si="246"/>
        <v>0.113062362903256</v>
      </c>
      <c r="BS296" s="12">
        <v>41839</v>
      </c>
      <c r="BT296" s="2">
        <v>623.99625000000003</v>
      </c>
      <c r="BU296" s="10">
        <f t="shared" si="260"/>
        <v>7.999390663145431E-4</v>
      </c>
      <c r="BV296" s="58">
        <f t="shared" si="247"/>
        <v>0</v>
      </c>
      <c r="BW296" s="58">
        <f t="shared" si="248"/>
        <v>0</v>
      </c>
      <c r="BX296" s="44">
        <f t="shared" si="249"/>
        <v>0</v>
      </c>
      <c r="BY296" s="44"/>
      <c r="BZ296" s="44">
        <f t="shared" si="254"/>
        <v>0.49876000000006115</v>
      </c>
      <c r="CB296" s="46">
        <f t="shared" si="230"/>
        <v>40703</v>
      </c>
      <c r="CC296" s="9">
        <f t="shared" si="231"/>
        <v>0.113062362903256</v>
      </c>
      <c r="CD296" s="2">
        <f t="shared" si="232"/>
        <v>0</v>
      </c>
      <c r="CE296" s="61">
        <f t="shared" si="273"/>
        <v>0</v>
      </c>
      <c r="CF296" s="9" t="str">
        <f t="shared" si="250"/>
        <v/>
      </c>
      <c r="CG296" s="9" t="str">
        <f t="shared" si="251"/>
        <v/>
      </c>
      <c r="CH296" s="9">
        <f t="shared" si="252"/>
        <v>0.113062362903256</v>
      </c>
      <c r="CJ296" s="4">
        <f t="shared" si="266"/>
        <v>40703</v>
      </c>
      <c r="CK296" s="3">
        <f t="shared" si="253"/>
        <v>0.113062362903256</v>
      </c>
    </row>
    <row r="297" spans="1:89" x14ac:dyDescent="0.25">
      <c r="A297" s="1">
        <v>40706</v>
      </c>
      <c r="B297" s="3">
        <v>0.10303403646583301</v>
      </c>
      <c r="C297">
        <f t="shared" si="233"/>
        <v>1</v>
      </c>
      <c r="D297">
        <f t="shared" si="234"/>
        <v>0</v>
      </c>
      <c r="E297">
        <f t="shared" si="235"/>
        <v>1</v>
      </c>
      <c r="F297">
        <f t="shared" si="236"/>
        <v>0.10303403646583301</v>
      </c>
      <c r="H297" s="4">
        <f t="shared" si="227"/>
        <v>40706</v>
      </c>
      <c r="I297">
        <f t="shared" si="228"/>
        <v>1</v>
      </c>
      <c r="J297">
        <f t="shared" si="229"/>
        <v>0.10303403646583301</v>
      </c>
      <c r="L297" s="7">
        <v>40704</v>
      </c>
      <c r="M297" s="9">
        <v>32.340000000000003</v>
      </c>
      <c r="N297" s="10">
        <f t="shared" si="255"/>
        <v>1.1488372093023258</v>
      </c>
      <c r="O297" s="8">
        <f t="shared" si="261"/>
        <v>1.6182559088595727E+20</v>
      </c>
      <c r="P297" s="11">
        <f t="shared" si="275"/>
        <v>1</v>
      </c>
      <c r="Q297" s="11">
        <f t="shared" si="276"/>
        <v>1</v>
      </c>
      <c r="R297" s="11"/>
      <c r="S297" s="12">
        <f t="shared" si="262"/>
        <v>40706</v>
      </c>
      <c r="T297" s="9" t="str">
        <f t="shared" si="256"/>
        <v/>
      </c>
      <c r="U297" s="9">
        <f t="shared" si="257"/>
        <v>0.10303403646583301</v>
      </c>
      <c r="W297" s="1">
        <v>40706</v>
      </c>
      <c r="X297" s="3">
        <v>1284.628366656</v>
      </c>
      <c r="Z297" s="12">
        <f t="shared" si="263"/>
        <v>40706</v>
      </c>
      <c r="AA297" s="21" t="str">
        <f t="shared" si="264"/>
        <v/>
      </c>
      <c r="AB297" s="21">
        <f t="shared" si="265"/>
        <v>1284.628366656</v>
      </c>
      <c r="AK297" s="12">
        <v>41840</v>
      </c>
      <c r="AL297" s="2">
        <v>623.00625000000002</v>
      </c>
      <c r="AM297" s="10">
        <f t="shared" si="258"/>
        <v>-1.5878171378043706E-3</v>
      </c>
      <c r="AN297" s="39">
        <f t="shared" si="237"/>
        <v>41841</v>
      </c>
      <c r="AO297" s="40">
        <f t="shared" si="259"/>
        <v>0</v>
      </c>
      <c r="AS297" s="4">
        <f t="shared" si="268"/>
        <v>40706</v>
      </c>
      <c r="AT297" s="3">
        <f t="shared" si="269"/>
        <v>1284.628366656</v>
      </c>
      <c r="AU297" t="str">
        <f t="shared" si="238"/>
        <v/>
      </c>
      <c r="AV297" t="str">
        <f t="shared" si="239"/>
        <v/>
      </c>
      <c r="AW297" t="str">
        <f t="shared" si="240"/>
        <v/>
      </c>
      <c r="AY297" s="12">
        <f t="shared" si="274"/>
        <v>40706</v>
      </c>
      <c r="AZ297" s="2">
        <f t="shared" si="277"/>
        <v>0.10303403646583301</v>
      </c>
      <c r="BA297" s="2">
        <f t="shared" si="278"/>
        <v>0</v>
      </c>
      <c r="BB297" s="51" t="str">
        <f t="shared" si="267"/>
        <v/>
      </c>
      <c r="BC297" s="9" t="str">
        <f t="shared" si="270"/>
        <v/>
      </c>
      <c r="BD297" s="9" t="str">
        <f t="shared" si="271"/>
        <v/>
      </c>
      <c r="BE297" s="9">
        <f t="shared" si="272"/>
        <v>0.10303403646583301</v>
      </c>
      <c r="BG297" s="4">
        <f t="shared" si="241"/>
        <v>40706</v>
      </c>
      <c r="BH297" s="45" t="str">
        <f t="shared" si="242"/>
        <v/>
      </c>
      <c r="BI297" s="45" t="str">
        <f t="shared" si="243"/>
        <v/>
      </c>
      <c r="BJ297" s="45">
        <f t="shared" si="244"/>
        <v>0.10303403646583301</v>
      </c>
      <c r="BN297" s="4">
        <f t="shared" si="245"/>
        <v>40706</v>
      </c>
      <c r="BO297" s="45">
        <f t="shared" si="246"/>
        <v>0.10303403646583301</v>
      </c>
      <c r="BS297" s="12">
        <v>41840</v>
      </c>
      <c r="BT297" s="2">
        <v>623.00625000000002</v>
      </c>
      <c r="BU297" s="10">
        <f t="shared" si="260"/>
        <v>-1.5865479960817217E-3</v>
      </c>
      <c r="BV297" s="58">
        <f t="shared" si="247"/>
        <v>0</v>
      </c>
      <c r="BW297" s="58">
        <f t="shared" si="248"/>
        <v>0</v>
      </c>
      <c r="BX297" s="44">
        <f t="shared" si="249"/>
        <v>0</v>
      </c>
      <c r="BY297" s="44"/>
      <c r="BZ297" s="44">
        <f t="shared" si="254"/>
        <v>-0.99000000000000909</v>
      </c>
      <c r="CB297" s="46">
        <f t="shared" si="230"/>
        <v>40706</v>
      </c>
      <c r="CC297" s="9">
        <f t="shared" si="231"/>
        <v>0.10303403646583301</v>
      </c>
      <c r="CD297" s="2">
        <f t="shared" si="232"/>
        <v>0</v>
      </c>
      <c r="CE297" s="61">
        <f t="shared" si="273"/>
        <v>0</v>
      </c>
      <c r="CF297" s="9" t="str">
        <f t="shared" si="250"/>
        <v/>
      </c>
      <c r="CG297" s="9" t="str">
        <f t="shared" si="251"/>
        <v/>
      </c>
      <c r="CH297" s="9">
        <f t="shared" si="252"/>
        <v>0.10303403646583301</v>
      </c>
      <c r="CJ297" s="4">
        <f t="shared" si="266"/>
        <v>40706</v>
      </c>
      <c r="CK297" s="3">
        <f t="shared" si="253"/>
        <v>0.10303403646583301</v>
      </c>
    </row>
    <row r="298" spans="1:89" x14ac:dyDescent="0.25">
      <c r="A298" s="1">
        <v>40709</v>
      </c>
      <c r="B298" s="3">
        <v>6.5916289276315806E-2</v>
      </c>
      <c r="C298">
        <f t="shared" si="233"/>
        <v>1</v>
      </c>
      <c r="D298">
        <f t="shared" si="234"/>
        <v>1</v>
      </c>
      <c r="E298">
        <f t="shared" si="235"/>
        <v>1</v>
      </c>
      <c r="F298">
        <f t="shared" si="236"/>
        <v>0.1</v>
      </c>
      <c r="H298" s="4">
        <f t="shared" si="227"/>
        <v>40709</v>
      </c>
      <c r="I298">
        <f t="shared" si="228"/>
        <v>1</v>
      </c>
      <c r="J298">
        <f t="shared" si="229"/>
        <v>0.1</v>
      </c>
      <c r="L298" s="7">
        <v>40707</v>
      </c>
      <c r="M298" s="9">
        <v>24.87</v>
      </c>
      <c r="N298" s="10">
        <f t="shared" si="255"/>
        <v>0.29598749348619069</v>
      </c>
      <c r="O298" s="8">
        <f t="shared" si="261"/>
        <v>7077544.0243944712</v>
      </c>
      <c r="P298" s="11">
        <f t="shared" si="275"/>
        <v>1</v>
      </c>
      <c r="Q298" s="11">
        <f t="shared" si="276"/>
        <v>1</v>
      </c>
      <c r="R298" s="11"/>
      <c r="S298" s="12">
        <f t="shared" si="262"/>
        <v>40709</v>
      </c>
      <c r="T298" s="9" t="str">
        <f t="shared" si="256"/>
        <v/>
      </c>
      <c r="U298" s="9">
        <f t="shared" si="257"/>
        <v>6.5916289276315806E-2</v>
      </c>
      <c r="W298" s="1">
        <v>40709</v>
      </c>
      <c r="X298" s="3">
        <v>831.59990550999999</v>
      </c>
      <c r="Z298" s="12">
        <f t="shared" si="263"/>
        <v>40709</v>
      </c>
      <c r="AA298" s="21" t="str">
        <f t="shared" si="264"/>
        <v/>
      </c>
      <c r="AB298" s="21">
        <f t="shared" si="265"/>
        <v>831.59990550999999</v>
      </c>
      <c r="AK298" s="12">
        <v>41841</v>
      </c>
      <c r="AL298" s="2">
        <v>617.96123999999998</v>
      </c>
      <c r="AM298" s="10">
        <f t="shared" si="258"/>
        <v>-8.0850005108204538E-3</v>
      </c>
      <c r="AN298" s="39">
        <f t="shared" si="237"/>
        <v>41842</v>
      </c>
      <c r="AO298" s="40">
        <f t="shared" si="259"/>
        <v>0</v>
      </c>
      <c r="AS298" s="4">
        <f t="shared" si="268"/>
        <v>40709</v>
      </c>
      <c r="AT298" s="3">
        <f t="shared" si="269"/>
        <v>831.59990550999999</v>
      </c>
      <c r="AU298" t="str">
        <f t="shared" si="238"/>
        <v/>
      </c>
      <c r="AV298" t="str">
        <f t="shared" si="239"/>
        <v/>
      </c>
      <c r="AW298" t="str">
        <f t="shared" si="240"/>
        <v/>
      </c>
      <c r="AY298" s="12">
        <f t="shared" si="274"/>
        <v>40709</v>
      </c>
      <c r="AZ298" s="2">
        <f t="shared" si="277"/>
        <v>6.5916289276315806E-2</v>
      </c>
      <c r="BA298" s="2">
        <f t="shared" si="278"/>
        <v>1</v>
      </c>
      <c r="BB298" s="51" t="str">
        <f t="shared" si="267"/>
        <v/>
      </c>
      <c r="BC298" s="9">
        <f t="shared" si="270"/>
        <v>0.1</v>
      </c>
      <c r="BD298" s="9" t="str">
        <f t="shared" si="271"/>
        <v/>
      </c>
      <c r="BE298" s="9" t="str">
        <f t="shared" si="272"/>
        <v/>
      </c>
      <c r="BG298" s="4">
        <f t="shared" si="241"/>
        <v>40709</v>
      </c>
      <c r="BH298" s="45">
        <f t="shared" si="242"/>
        <v>0.1</v>
      </c>
      <c r="BI298" s="45" t="str">
        <f t="shared" si="243"/>
        <v/>
      </c>
      <c r="BJ298" s="45" t="str">
        <f t="shared" si="244"/>
        <v/>
      </c>
      <c r="BN298" s="4">
        <f t="shared" si="245"/>
        <v>40709</v>
      </c>
      <c r="BO298" s="45">
        <f t="shared" si="246"/>
        <v>0.1</v>
      </c>
      <c r="BS298" s="12">
        <v>41841</v>
      </c>
      <c r="BT298" s="2">
        <v>617.96123999999998</v>
      </c>
      <c r="BU298" s="10">
        <f t="shared" si="260"/>
        <v>-8.0978481355524889E-3</v>
      </c>
      <c r="BV298" s="58">
        <f t="shared" si="247"/>
        <v>0</v>
      </c>
      <c r="BW298" s="58">
        <f t="shared" si="248"/>
        <v>0</v>
      </c>
      <c r="BX298" s="44">
        <f t="shared" si="249"/>
        <v>0</v>
      </c>
      <c r="BY298" s="44"/>
      <c r="BZ298" s="44">
        <f t="shared" si="254"/>
        <v>-5.0450100000000475</v>
      </c>
      <c r="CB298" s="46">
        <f t="shared" si="230"/>
        <v>40709</v>
      </c>
      <c r="CC298" s="9">
        <f t="shared" si="231"/>
        <v>6.5916289276315806E-2</v>
      </c>
      <c r="CD298" s="2">
        <f t="shared" si="232"/>
        <v>1</v>
      </c>
      <c r="CE298" s="61">
        <f t="shared" si="273"/>
        <v>0</v>
      </c>
      <c r="CF298" s="9">
        <f t="shared" si="250"/>
        <v>0.1</v>
      </c>
      <c r="CG298" s="9" t="str">
        <f t="shared" si="251"/>
        <v/>
      </c>
      <c r="CH298" s="9" t="str">
        <f t="shared" si="252"/>
        <v/>
      </c>
      <c r="CJ298" s="4">
        <f t="shared" si="266"/>
        <v>40709</v>
      </c>
      <c r="CK298" s="3">
        <f t="shared" si="253"/>
        <v>0.1</v>
      </c>
    </row>
    <row r="299" spans="1:89" x14ac:dyDescent="0.25">
      <c r="A299" s="1">
        <v>40712</v>
      </c>
      <c r="B299" s="3">
        <v>4.6234943061030903E-2</v>
      </c>
      <c r="C299">
        <f t="shared" si="233"/>
        <v>1</v>
      </c>
      <c r="D299">
        <f t="shared" si="234"/>
        <v>1</v>
      </c>
      <c r="E299">
        <f t="shared" si="235"/>
        <v>1</v>
      </c>
      <c r="F299">
        <f t="shared" si="236"/>
        <v>0.1</v>
      </c>
      <c r="H299" s="4">
        <f t="shared" si="227"/>
        <v>40712</v>
      </c>
      <c r="I299">
        <f t="shared" si="228"/>
        <v>1</v>
      </c>
      <c r="J299">
        <f t="shared" si="229"/>
        <v>0.1</v>
      </c>
      <c r="L299" s="7">
        <v>40710</v>
      </c>
      <c r="M299" s="9">
        <v>19.989999999999998</v>
      </c>
      <c r="N299" s="10">
        <f t="shared" si="255"/>
        <v>-0.3818800247371677</v>
      </c>
      <c r="O299" s="8">
        <f t="shared" si="261"/>
        <v>-0.99999999999980493</v>
      </c>
      <c r="P299" s="11">
        <f t="shared" si="275"/>
        <v>0</v>
      </c>
      <c r="Q299" s="11">
        <f t="shared" si="276"/>
        <v>0</v>
      </c>
      <c r="R299" s="11"/>
      <c r="S299" s="12">
        <f t="shared" si="262"/>
        <v>40712</v>
      </c>
      <c r="T299" s="9">
        <f t="shared" si="256"/>
        <v>4.6234943061030903E-2</v>
      </c>
      <c r="U299" s="9" t="str">
        <f t="shared" si="257"/>
        <v/>
      </c>
      <c r="W299" s="1">
        <v>40712</v>
      </c>
      <c r="X299" s="3">
        <v>534.61464661469995</v>
      </c>
      <c r="Z299" s="12">
        <f t="shared" si="263"/>
        <v>40712</v>
      </c>
      <c r="AA299" s="21">
        <f t="shared" si="264"/>
        <v>534.61464661469995</v>
      </c>
      <c r="AB299" s="21" t="str">
        <f t="shared" si="265"/>
        <v/>
      </c>
      <c r="AK299" s="12">
        <v>41842</v>
      </c>
      <c r="AL299" s="2">
        <v>622.10748999999998</v>
      </c>
      <c r="AM299" s="10">
        <f t="shared" si="258"/>
        <v>6.6552301842878929E-3</v>
      </c>
      <c r="AN299" s="39">
        <f t="shared" si="237"/>
        <v>41843</v>
      </c>
      <c r="AO299" s="40">
        <f t="shared" si="259"/>
        <v>0</v>
      </c>
      <c r="AS299" s="4">
        <f t="shared" si="268"/>
        <v>40712</v>
      </c>
      <c r="AT299" s="3">
        <f t="shared" si="269"/>
        <v>534.61464661469995</v>
      </c>
      <c r="AU299" t="str">
        <f t="shared" si="238"/>
        <v/>
      </c>
      <c r="AV299" t="str">
        <f t="shared" si="239"/>
        <v/>
      </c>
      <c r="AW299" t="str">
        <f t="shared" si="240"/>
        <v/>
      </c>
      <c r="AY299" s="12">
        <f t="shared" si="274"/>
        <v>40712</v>
      </c>
      <c r="AZ299" s="2">
        <f t="shared" si="277"/>
        <v>4.6234943061030903E-2</v>
      </c>
      <c r="BA299" s="2">
        <f t="shared" si="278"/>
        <v>1</v>
      </c>
      <c r="BB299" s="51" t="str">
        <f t="shared" si="267"/>
        <v/>
      </c>
      <c r="BC299" s="9">
        <f t="shared" si="270"/>
        <v>0.1</v>
      </c>
      <c r="BD299" s="9" t="str">
        <f t="shared" si="271"/>
        <v/>
      </c>
      <c r="BE299" s="9" t="str">
        <f t="shared" si="272"/>
        <v/>
      </c>
      <c r="BG299" s="4">
        <f t="shared" si="241"/>
        <v>40712</v>
      </c>
      <c r="BH299" s="45">
        <f t="shared" si="242"/>
        <v>0.1</v>
      </c>
      <c r="BI299" s="45" t="str">
        <f t="shared" si="243"/>
        <v/>
      </c>
      <c r="BJ299" s="45" t="str">
        <f t="shared" si="244"/>
        <v/>
      </c>
      <c r="BN299" s="4">
        <f t="shared" si="245"/>
        <v>40712</v>
      </c>
      <c r="BO299" s="45">
        <f t="shared" si="246"/>
        <v>0.1</v>
      </c>
      <c r="BS299" s="12">
        <v>41842</v>
      </c>
      <c r="BT299" s="2">
        <v>622.10748999999998</v>
      </c>
      <c r="BU299" s="10">
        <f t="shared" si="260"/>
        <v>6.7095632082038179E-3</v>
      </c>
      <c r="BV299" s="58">
        <f t="shared" si="247"/>
        <v>0</v>
      </c>
      <c r="BW299" s="58">
        <f t="shared" si="248"/>
        <v>0</v>
      </c>
      <c r="BX299" s="44">
        <f t="shared" si="249"/>
        <v>0</v>
      </c>
      <c r="BY299" s="44"/>
      <c r="BZ299" s="44">
        <f t="shared" si="254"/>
        <v>4.1462500000000091</v>
      </c>
      <c r="CB299" s="46">
        <f t="shared" si="230"/>
        <v>40712</v>
      </c>
      <c r="CC299" s="9">
        <f t="shared" si="231"/>
        <v>4.6234943061030903E-2</v>
      </c>
      <c r="CD299" s="2">
        <f t="shared" si="232"/>
        <v>1</v>
      </c>
      <c r="CE299" s="61">
        <f t="shared" si="273"/>
        <v>0</v>
      </c>
      <c r="CF299" s="9">
        <f t="shared" si="250"/>
        <v>0.1</v>
      </c>
      <c r="CG299" s="9" t="str">
        <f t="shared" si="251"/>
        <v/>
      </c>
      <c r="CH299" s="9" t="str">
        <f t="shared" si="252"/>
        <v/>
      </c>
      <c r="CJ299" s="4">
        <f t="shared" si="266"/>
        <v>40712</v>
      </c>
      <c r="CK299" s="3">
        <f t="shared" si="253"/>
        <v>0.1</v>
      </c>
    </row>
    <row r="300" spans="1:89" x14ac:dyDescent="0.25">
      <c r="A300" s="1">
        <v>40715</v>
      </c>
      <c r="B300" s="3">
        <v>3.1149795764932101E-2</v>
      </c>
      <c r="C300">
        <f t="shared" si="233"/>
        <v>1</v>
      </c>
      <c r="D300">
        <f t="shared" si="234"/>
        <v>1</v>
      </c>
      <c r="E300">
        <f t="shared" si="235"/>
        <v>1</v>
      </c>
      <c r="F300">
        <f t="shared" si="236"/>
        <v>0.1</v>
      </c>
      <c r="H300" s="4">
        <f t="shared" si="227"/>
        <v>40715</v>
      </c>
      <c r="I300">
        <f t="shared" si="228"/>
        <v>1</v>
      </c>
      <c r="J300">
        <f t="shared" si="229"/>
        <v>0.1</v>
      </c>
      <c r="L300" s="7">
        <v>40713</v>
      </c>
      <c r="M300" s="9">
        <v>17.600000000000001</v>
      </c>
      <c r="N300" s="10">
        <f t="shared" si="255"/>
        <v>-0.29232006433453955</v>
      </c>
      <c r="O300" s="8">
        <f t="shared" si="261"/>
        <v>-0.99999999926704553</v>
      </c>
      <c r="P300" s="11">
        <f t="shared" si="275"/>
        <v>0</v>
      </c>
      <c r="Q300" s="11">
        <f t="shared" si="276"/>
        <v>0</v>
      </c>
      <c r="R300" s="11"/>
      <c r="S300" s="12">
        <f t="shared" si="262"/>
        <v>40715</v>
      </c>
      <c r="T300" s="9">
        <f t="shared" si="256"/>
        <v>3.1149795764932101E-2</v>
      </c>
      <c r="U300" s="9" t="str">
        <f t="shared" si="257"/>
        <v/>
      </c>
      <c r="W300" s="1">
        <v>40715</v>
      </c>
      <c r="X300" s="3">
        <v>305.29914829210003</v>
      </c>
      <c r="Z300" s="12">
        <f t="shared" si="263"/>
        <v>40715</v>
      </c>
      <c r="AA300" s="21">
        <f t="shared" si="264"/>
        <v>305.29914829210003</v>
      </c>
      <c r="AB300" s="21" t="str">
        <f t="shared" si="265"/>
        <v/>
      </c>
      <c r="AK300" s="12">
        <v>41843</v>
      </c>
      <c r="AL300" s="2">
        <v>618.44749999999999</v>
      </c>
      <c r="AM300" s="10">
        <f t="shared" si="258"/>
        <v>-5.9226853774841824E-3</v>
      </c>
      <c r="AN300" s="39">
        <f t="shared" si="237"/>
        <v>41844</v>
      </c>
      <c r="AO300" s="40">
        <f t="shared" si="259"/>
        <v>0</v>
      </c>
      <c r="AS300" s="4">
        <f t="shared" si="268"/>
        <v>40715</v>
      </c>
      <c r="AT300" s="3">
        <f t="shared" si="269"/>
        <v>305.29914829210003</v>
      </c>
      <c r="AU300" t="str">
        <f t="shared" si="238"/>
        <v/>
      </c>
      <c r="AV300" t="str">
        <f t="shared" si="239"/>
        <v/>
      </c>
      <c r="AW300" t="str">
        <f t="shared" si="240"/>
        <v/>
      </c>
      <c r="AY300" s="12">
        <f t="shared" si="274"/>
        <v>40715</v>
      </c>
      <c r="AZ300" s="2">
        <f t="shared" si="277"/>
        <v>3.1149795764932101E-2</v>
      </c>
      <c r="BA300" s="2">
        <f t="shared" si="278"/>
        <v>1</v>
      </c>
      <c r="BB300" s="51" t="str">
        <f t="shared" si="267"/>
        <v/>
      </c>
      <c r="BC300" s="9">
        <f t="shared" si="270"/>
        <v>0.1</v>
      </c>
      <c r="BD300" s="9" t="str">
        <f t="shared" si="271"/>
        <v/>
      </c>
      <c r="BE300" s="9" t="str">
        <f t="shared" si="272"/>
        <v/>
      </c>
      <c r="BG300" s="4">
        <f t="shared" si="241"/>
        <v>40715</v>
      </c>
      <c r="BH300" s="45">
        <f t="shared" si="242"/>
        <v>0.1</v>
      </c>
      <c r="BI300" s="45" t="str">
        <f t="shared" si="243"/>
        <v/>
      </c>
      <c r="BJ300" s="45" t="str">
        <f t="shared" si="244"/>
        <v/>
      </c>
      <c r="BN300" s="4">
        <f t="shared" si="245"/>
        <v>40715</v>
      </c>
      <c r="BO300" s="45">
        <f t="shared" si="246"/>
        <v>0.1</v>
      </c>
      <c r="BS300" s="12">
        <v>41843</v>
      </c>
      <c r="BT300" s="2">
        <v>618.44749999999999</v>
      </c>
      <c r="BU300" s="10">
        <f t="shared" si="260"/>
        <v>-5.8832115974041619E-3</v>
      </c>
      <c r="BV300" s="58">
        <f t="shared" si="247"/>
        <v>0</v>
      </c>
      <c r="BW300" s="58">
        <f t="shared" si="248"/>
        <v>0</v>
      </c>
      <c r="BX300" s="44">
        <f t="shared" si="249"/>
        <v>0</v>
      </c>
      <c r="BY300" s="44"/>
      <c r="BZ300" s="44">
        <f t="shared" si="254"/>
        <v>-3.6599899999999934</v>
      </c>
      <c r="CB300" s="46">
        <f t="shared" si="230"/>
        <v>40715</v>
      </c>
      <c r="CC300" s="9">
        <f t="shared" si="231"/>
        <v>3.1149795764932101E-2</v>
      </c>
      <c r="CD300" s="2">
        <f t="shared" si="232"/>
        <v>1</v>
      </c>
      <c r="CE300" s="61">
        <f t="shared" si="273"/>
        <v>0</v>
      </c>
      <c r="CF300" s="9">
        <f t="shared" si="250"/>
        <v>0.1</v>
      </c>
      <c r="CG300" s="9" t="str">
        <f t="shared" si="251"/>
        <v/>
      </c>
      <c r="CH300" s="9" t="str">
        <f t="shared" si="252"/>
        <v/>
      </c>
      <c r="CJ300" s="4">
        <f t="shared" si="266"/>
        <v>40715</v>
      </c>
      <c r="CK300" s="3">
        <f t="shared" si="253"/>
        <v>0.1</v>
      </c>
    </row>
    <row r="301" spans="1:89" x14ac:dyDescent="0.25">
      <c r="A301" s="1">
        <v>40718</v>
      </c>
      <c r="B301" s="3">
        <v>2.4296609774363698E-2</v>
      </c>
      <c r="C301">
        <f t="shared" si="233"/>
        <v>1</v>
      </c>
      <c r="D301">
        <f t="shared" si="234"/>
        <v>1</v>
      </c>
      <c r="E301">
        <f t="shared" si="235"/>
        <v>1</v>
      </c>
      <c r="F301">
        <f t="shared" si="236"/>
        <v>0.1</v>
      </c>
      <c r="H301" s="4">
        <f t="shared" si="227"/>
        <v>40718</v>
      </c>
      <c r="I301">
        <f t="shared" si="228"/>
        <v>1</v>
      </c>
      <c r="J301">
        <f t="shared" si="229"/>
        <v>0.1</v>
      </c>
      <c r="L301" s="7">
        <v>40716</v>
      </c>
      <c r="M301" s="9">
        <v>15.39</v>
      </c>
      <c r="N301" s="10">
        <f t="shared" si="255"/>
        <v>-0.23011505752876429</v>
      </c>
      <c r="O301" s="8">
        <f t="shared" si="261"/>
        <v>-0.99999987671665835</v>
      </c>
      <c r="P301" s="11">
        <f t="shared" si="275"/>
        <v>0</v>
      </c>
      <c r="Q301" s="11">
        <f t="shared" si="276"/>
        <v>0</v>
      </c>
      <c r="R301" s="11"/>
      <c r="S301" s="12">
        <f t="shared" si="262"/>
        <v>40718</v>
      </c>
      <c r="T301" s="9">
        <f t="shared" si="256"/>
        <v>2.4296609774363698E-2</v>
      </c>
      <c r="U301" s="9" t="str">
        <f t="shared" si="257"/>
        <v/>
      </c>
      <c r="W301" s="1">
        <v>40718</v>
      </c>
      <c r="X301" s="3">
        <v>265.3675719556</v>
      </c>
      <c r="Z301" s="12">
        <f t="shared" si="263"/>
        <v>40718</v>
      </c>
      <c r="AA301" s="21">
        <f t="shared" si="264"/>
        <v>265.3675719556</v>
      </c>
      <c r="AB301" s="21" t="str">
        <f t="shared" si="265"/>
        <v/>
      </c>
      <c r="AK301" s="12">
        <v>41844</v>
      </c>
      <c r="AL301" s="2">
        <v>617.6875</v>
      </c>
      <c r="AM301" s="10">
        <f t="shared" si="258"/>
        <v>-1.2216538334878285E-3</v>
      </c>
      <c r="AN301" s="39">
        <f t="shared" si="237"/>
        <v>41845</v>
      </c>
      <c r="AO301" s="40">
        <f t="shared" si="259"/>
        <v>0</v>
      </c>
      <c r="AS301" s="4">
        <f t="shared" si="268"/>
        <v>40718</v>
      </c>
      <c r="AT301" s="3">
        <f t="shared" si="269"/>
        <v>265.3675719556</v>
      </c>
      <c r="AU301" t="str">
        <f t="shared" si="238"/>
        <v/>
      </c>
      <c r="AV301" t="str">
        <f t="shared" si="239"/>
        <v/>
      </c>
      <c r="AW301" t="str">
        <f t="shared" si="240"/>
        <v/>
      </c>
      <c r="AY301" s="12">
        <f t="shared" si="274"/>
        <v>40718</v>
      </c>
      <c r="AZ301" s="2">
        <f t="shared" si="277"/>
        <v>2.4296609774363698E-2</v>
      </c>
      <c r="BA301" s="2">
        <f t="shared" si="278"/>
        <v>1</v>
      </c>
      <c r="BB301" s="51" t="str">
        <f t="shared" si="267"/>
        <v/>
      </c>
      <c r="BC301" s="9">
        <f t="shared" si="270"/>
        <v>0.1</v>
      </c>
      <c r="BD301" s="9" t="str">
        <f t="shared" si="271"/>
        <v/>
      </c>
      <c r="BE301" s="9" t="str">
        <f t="shared" si="272"/>
        <v/>
      </c>
      <c r="BG301" s="4">
        <f t="shared" si="241"/>
        <v>40718</v>
      </c>
      <c r="BH301" s="45">
        <f t="shared" si="242"/>
        <v>0.1</v>
      </c>
      <c r="BI301" s="45" t="str">
        <f t="shared" si="243"/>
        <v/>
      </c>
      <c r="BJ301" s="45" t="str">
        <f t="shared" si="244"/>
        <v/>
      </c>
      <c r="BN301" s="4">
        <f t="shared" si="245"/>
        <v>40718</v>
      </c>
      <c r="BO301" s="45">
        <f t="shared" si="246"/>
        <v>0.1</v>
      </c>
      <c r="BS301" s="12">
        <v>41844</v>
      </c>
      <c r="BT301" s="2">
        <v>617.6875</v>
      </c>
      <c r="BU301" s="10">
        <f t="shared" si="260"/>
        <v>-1.2288836158283296E-3</v>
      </c>
      <c r="BV301" s="58">
        <f t="shared" si="247"/>
        <v>0</v>
      </c>
      <c r="BW301" s="58">
        <f t="shared" si="248"/>
        <v>0</v>
      </c>
      <c r="BX301" s="44">
        <f t="shared" si="249"/>
        <v>0</v>
      </c>
      <c r="BY301" s="44"/>
      <c r="BZ301" s="44">
        <f t="shared" si="254"/>
        <v>-0.75999999999999091</v>
      </c>
      <c r="CB301" s="46">
        <f t="shared" si="230"/>
        <v>40718</v>
      </c>
      <c r="CC301" s="9">
        <f t="shared" si="231"/>
        <v>2.4296609774363698E-2</v>
      </c>
      <c r="CD301" s="2">
        <f t="shared" si="232"/>
        <v>1</v>
      </c>
      <c r="CE301" s="61">
        <f t="shared" si="273"/>
        <v>0</v>
      </c>
      <c r="CF301" s="9">
        <f t="shared" si="250"/>
        <v>0.1</v>
      </c>
      <c r="CG301" s="9" t="str">
        <f t="shared" si="251"/>
        <v/>
      </c>
      <c r="CH301" s="9" t="str">
        <f t="shared" si="252"/>
        <v/>
      </c>
      <c r="CJ301" s="4">
        <f t="shared" si="266"/>
        <v>40718</v>
      </c>
      <c r="CK301" s="3">
        <f t="shared" si="253"/>
        <v>0.1</v>
      </c>
    </row>
    <row r="302" spans="1:89" x14ac:dyDescent="0.25">
      <c r="A302" s="1">
        <v>40721</v>
      </c>
      <c r="B302" s="3">
        <v>3.9798328087677602E-2</v>
      </c>
      <c r="C302">
        <f t="shared" si="233"/>
        <v>1</v>
      </c>
      <c r="D302">
        <f t="shared" si="234"/>
        <v>1</v>
      </c>
      <c r="E302">
        <f t="shared" si="235"/>
        <v>1</v>
      </c>
      <c r="F302">
        <f t="shared" si="236"/>
        <v>0.1</v>
      </c>
      <c r="H302" s="4">
        <f t="shared" si="227"/>
        <v>40721</v>
      </c>
      <c r="I302">
        <f t="shared" si="228"/>
        <v>1</v>
      </c>
      <c r="J302">
        <f t="shared" si="229"/>
        <v>0.1</v>
      </c>
      <c r="L302" s="7">
        <v>40719</v>
      </c>
      <c r="M302" s="9">
        <v>16.95</v>
      </c>
      <c r="N302" s="10">
        <f t="shared" si="255"/>
        <v>-3.6931818181818302E-2</v>
      </c>
      <c r="O302" s="8">
        <f t="shared" si="261"/>
        <v>-0.89865485561178216</v>
      </c>
      <c r="P302" s="11">
        <f t="shared" si="275"/>
        <v>0</v>
      </c>
      <c r="Q302" s="11">
        <f t="shared" si="276"/>
        <v>0</v>
      </c>
      <c r="R302" s="11"/>
      <c r="S302" s="12">
        <f t="shared" si="262"/>
        <v>40721</v>
      </c>
      <c r="T302" s="9">
        <f t="shared" si="256"/>
        <v>3.9798328087677602E-2</v>
      </c>
      <c r="U302" s="9" t="str">
        <f t="shared" si="257"/>
        <v/>
      </c>
      <c r="W302" s="1">
        <v>40721</v>
      </c>
      <c r="X302" s="3">
        <v>467.67015335830001</v>
      </c>
      <c r="Z302" s="12">
        <f t="shared" si="263"/>
        <v>40721</v>
      </c>
      <c r="AA302" s="21">
        <f t="shared" si="264"/>
        <v>467.67015335830001</v>
      </c>
      <c r="AB302" s="21" t="str">
        <f t="shared" si="265"/>
        <v/>
      </c>
      <c r="AK302" s="12">
        <v>41845</v>
      </c>
      <c r="AL302" s="2">
        <v>602.93124999999998</v>
      </c>
      <c r="AM302" s="10">
        <f t="shared" si="258"/>
        <v>-2.3860149810614521E-2</v>
      </c>
      <c r="AN302" s="39">
        <f t="shared" si="237"/>
        <v>41846</v>
      </c>
      <c r="AO302" s="40">
        <f t="shared" si="259"/>
        <v>0</v>
      </c>
      <c r="AS302" s="4">
        <f t="shared" si="268"/>
        <v>40721</v>
      </c>
      <c r="AT302" s="3">
        <f t="shared" si="269"/>
        <v>467.67015335830001</v>
      </c>
      <c r="AU302" t="str">
        <f t="shared" si="238"/>
        <v/>
      </c>
      <c r="AV302" t="str">
        <f t="shared" si="239"/>
        <v/>
      </c>
      <c r="AW302" t="str">
        <f t="shared" si="240"/>
        <v/>
      </c>
      <c r="AY302" s="12">
        <f t="shared" si="274"/>
        <v>40721</v>
      </c>
      <c r="AZ302" s="2">
        <f t="shared" si="277"/>
        <v>3.9798328087677602E-2</v>
      </c>
      <c r="BA302" s="2">
        <f t="shared" si="278"/>
        <v>1</v>
      </c>
      <c r="BB302" s="51" t="str">
        <f t="shared" si="267"/>
        <v/>
      </c>
      <c r="BC302" s="9">
        <f t="shared" si="270"/>
        <v>0.1</v>
      </c>
      <c r="BD302" s="9" t="str">
        <f t="shared" si="271"/>
        <v/>
      </c>
      <c r="BE302" s="9" t="str">
        <f t="shared" si="272"/>
        <v/>
      </c>
      <c r="BG302" s="4">
        <f t="shared" si="241"/>
        <v>40721</v>
      </c>
      <c r="BH302" s="45">
        <f t="shared" si="242"/>
        <v>0.1</v>
      </c>
      <c r="BI302" s="45" t="str">
        <f t="shared" si="243"/>
        <v/>
      </c>
      <c r="BJ302" s="45" t="str">
        <f t="shared" si="244"/>
        <v/>
      </c>
      <c r="BN302" s="4">
        <f t="shared" si="245"/>
        <v>40721</v>
      </c>
      <c r="BO302" s="45">
        <f t="shared" si="246"/>
        <v>0.1</v>
      </c>
      <c r="BS302" s="12">
        <v>41845</v>
      </c>
      <c r="BT302" s="2">
        <v>602.93124999999998</v>
      </c>
      <c r="BU302" s="10">
        <f t="shared" si="260"/>
        <v>-2.3889507234645387E-2</v>
      </c>
      <c r="BV302" s="58">
        <f t="shared" si="247"/>
        <v>0</v>
      </c>
      <c r="BW302" s="58">
        <f t="shared" si="248"/>
        <v>0</v>
      </c>
      <c r="BX302" s="44">
        <f t="shared" si="249"/>
        <v>0</v>
      </c>
      <c r="BY302" s="44"/>
      <c r="BZ302" s="44">
        <f t="shared" si="254"/>
        <v>-14.756250000000023</v>
      </c>
      <c r="CB302" s="46">
        <f t="shared" si="230"/>
        <v>40721</v>
      </c>
      <c r="CC302" s="9">
        <f t="shared" si="231"/>
        <v>3.9798328087677602E-2</v>
      </c>
      <c r="CD302" s="2">
        <f t="shared" si="232"/>
        <v>1</v>
      </c>
      <c r="CE302" s="61">
        <f t="shared" si="273"/>
        <v>0</v>
      </c>
      <c r="CF302" s="9">
        <f t="shared" si="250"/>
        <v>0.1</v>
      </c>
      <c r="CG302" s="9" t="str">
        <f t="shared" si="251"/>
        <v/>
      </c>
      <c r="CH302" s="9" t="str">
        <f t="shared" si="252"/>
        <v/>
      </c>
      <c r="CJ302" s="4">
        <f t="shared" si="266"/>
        <v>40721</v>
      </c>
      <c r="CK302" s="3">
        <f t="shared" si="253"/>
        <v>0.1</v>
      </c>
    </row>
    <row r="303" spans="1:89" x14ac:dyDescent="0.25">
      <c r="A303" s="1">
        <v>40724</v>
      </c>
      <c r="B303" s="3">
        <v>3.18695768887505E-2</v>
      </c>
      <c r="C303">
        <f t="shared" si="233"/>
        <v>1</v>
      </c>
      <c r="D303">
        <f t="shared" si="234"/>
        <v>1</v>
      </c>
      <c r="E303">
        <f t="shared" si="235"/>
        <v>1</v>
      </c>
      <c r="F303">
        <f t="shared" si="236"/>
        <v>0.1</v>
      </c>
      <c r="H303" s="4">
        <f t="shared" si="227"/>
        <v>40724</v>
      </c>
      <c r="I303">
        <f t="shared" si="228"/>
        <v>1</v>
      </c>
      <c r="J303">
        <f t="shared" si="229"/>
        <v>0.1</v>
      </c>
      <c r="L303" s="7">
        <v>40722</v>
      </c>
      <c r="M303" s="9">
        <v>17.89</v>
      </c>
      <c r="N303" s="10">
        <f t="shared" si="255"/>
        <v>0.16244314489928524</v>
      </c>
      <c r="O303" s="8">
        <f t="shared" si="261"/>
        <v>9478.3744322764105</v>
      </c>
      <c r="P303" s="11">
        <f t="shared" si="275"/>
        <v>1</v>
      </c>
      <c r="Q303" s="11">
        <f t="shared" si="276"/>
        <v>1</v>
      </c>
      <c r="R303" s="11"/>
      <c r="S303" s="12">
        <f t="shared" si="262"/>
        <v>40724</v>
      </c>
      <c r="T303" s="9" t="str">
        <f t="shared" si="256"/>
        <v/>
      </c>
      <c r="U303" s="9">
        <f t="shared" si="257"/>
        <v>3.18695768887505E-2</v>
      </c>
      <c r="W303" s="1">
        <v>40724</v>
      </c>
      <c r="X303" s="3">
        <v>307.09524290000002</v>
      </c>
      <c r="Z303" s="12">
        <f t="shared" si="263"/>
        <v>40724</v>
      </c>
      <c r="AA303" s="21" t="str">
        <f t="shared" si="264"/>
        <v/>
      </c>
      <c r="AB303" s="21">
        <f t="shared" si="265"/>
        <v>307.09524290000002</v>
      </c>
      <c r="AK303" s="12">
        <v>41846</v>
      </c>
      <c r="AL303" s="2">
        <v>597.58500000000004</v>
      </c>
      <c r="AM303" s="10">
        <f t="shared" si="258"/>
        <v>-8.6552666194474413E-3</v>
      </c>
      <c r="AN303" s="39">
        <f t="shared" si="237"/>
        <v>41847</v>
      </c>
      <c r="AO303" s="40">
        <f t="shared" si="259"/>
        <v>0</v>
      </c>
      <c r="AS303" s="4">
        <f t="shared" si="268"/>
        <v>40724</v>
      </c>
      <c r="AT303" s="3">
        <f t="shared" si="269"/>
        <v>307.09524290000002</v>
      </c>
      <c r="AU303" t="str">
        <f t="shared" si="238"/>
        <v/>
      </c>
      <c r="AV303" t="str">
        <f t="shared" si="239"/>
        <v/>
      </c>
      <c r="AW303" t="str">
        <f t="shared" si="240"/>
        <v/>
      </c>
      <c r="AY303" s="12">
        <f t="shared" si="274"/>
        <v>40724</v>
      </c>
      <c r="AZ303" s="2">
        <f t="shared" si="277"/>
        <v>3.18695768887505E-2</v>
      </c>
      <c r="BA303" s="2">
        <f t="shared" si="278"/>
        <v>1</v>
      </c>
      <c r="BB303" s="51" t="str">
        <f t="shared" si="267"/>
        <v/>
      </c>
      <c r="BC303" s="9">
        <f t="shared" si="270"/>
        <v>0.1</v>
      </c>
      <c r="BD303" s="9" t="str">
        <f t="shared" si="271"/>
        <v/>
      </c>
      <c r="BE303" s="9" t="str">
        <f t="shared" si="272"/>
        <v/>
      </c>
      <c r="BG303" s="4">
        <f t="shared" si="241"/>
        <v>40724</v>
      </c>
      <c r="BH303" s="45">
        <f t="shared" si="242"/>
        <v>0.1</v>
      </c>
      <c r="BI303" s="45" t="str">
        <f t="shared" si="243"/>
        <v/>
      </c>
      <c r="BJ303" s="45" t="str">
        <f t="shared" si="244"/>
        <v/>
      </c>
      <c r="BN303" s="4">
        <f t="shared" si="245"/>
        <v>40724</v>
      </c>
      <c r="BO303" s="45">
        <f t="shared" si="246"/>
        <v>0.1</v>
      </c>
      <c r="BS303" s="12">
        <v>41846</v>
      </c>
      <c r="BT303" s="2">
        <v>597.58500000000004</v>
      </c>
      <c r="BU303" s="10">
        <f t="shared" si="260"/>
        <v>-8.8670972022099389E-3</v>
      </c>
      <c r="BV303" s="58">
        <f t="shared" si="247"/>
        <v>0</v>
      </c>
      <c r="BW303" s="58">
        <f t="shared" si="248"/>
        <v>0</v>
      </c>
      <c r="BX303" s="44">
        <f t="shared" si="249"/>
        <v>0</v>
      </c>
      <c r="BY303" s="44"/>
      <c r="BZ303" s="44">
        <f t="shared" si="254"/>
        <v>-5.3462499999999409</v>
      </c>
      <c r="CB303" s="46">
        <f t="shared" si="230"/>
        <v>40724</v>
      </c>
      <c r="CC303" s="9">
        <f t="shared" si="231"/>
        <v>3.18695768887505E-2</v>
      </c>
      <c r="CD303" s="2">
        <f t="shared" si="232"/>
        <v>1</v>
      </c>
      <c r="CE303" s="61">
        <f t="shared" si="273"/>
        <v>0</v>
      </c>
      <c r="CF303" s="9">
        <f t="shared" si="250"/>
        <v>0.1</v>
      </c>
      <c r="CG303" s="9" t="str">
        <f t="shared" si="251"/>
        <v/>
      </c>
      <c r="CH303" s="9" t="str">
        <f t="shared" si="252"/>
        <v/>
      </c>
      <c r="CJ303" s="4">
        <f t="shared" si="266"/>
        <v>40724</v>
      </c>
      <c r="CK303" s="3">
        <f t="shared" si="253"/>
        <v>0.1</v>
      </c>
    </row>
    <row r="304" spans="1:89" x14ac:dyDescent="0.25">
      <c r="A304" s="1">
        <v>40727</v>
      </c>
      <c r="B304" s="3">
        <v>2.60127028268771E-2</v>
      </c>
      <c r="C304">
        <f t="shared" si="233"/>
        <v>1</v>
      </c>
      <c r="D304">
        <f t="shared" si="234"/>
        <v>1</v>
      </c>
      <c r="E304">
        <f t="shared" si="235"/>
        <v>1</v>
      </c>
      <c r="F304">
        <f t="shared" si="236"/>
        <v>0.1</v>
      </c>
      <c r="H304" s="4">
        <f t="shared" si="227"/>
        <v>40727</v>
      </c>
      <c r="I304">
        <f t="shared" si="228"/>
        <v>1</v>
      </c>
      <c r="J304">
        <f t="shared" si="229"/>
        <v>0.1</v>
      </c>
      <c r="L304" s="7">
        <v>40725</v>
      </c>
      <c r="M304" s="9">
        <v>17.38</v>
      </c>
      <c r="N304" s="10">
        <f t="shared" si="255"/>
        <v>2.5368731563421815E-2</v>
      </c>
      <c r="O304" s="8">
        <f t="shared" si="261"/>
        <v>3.5906152921058201</v>
      </c>
      <c r="P304" s="11">
        <f t="shared" si="275"/>
        <v>0</v>
      </c>
      <c r="Q304" s="11">
        <f t="shared" si="276"/>
        <v>0</v>
      </c>
      <c r="R304" s="11"/>
      <c r="S304" s="12">
        <f t="shared" si="262"/>
        <v>40727</v>
      </c>
      <c r="T304" s="9">
        <f t="shared" si="256"/>
        <v>2.60127028268771E-2</v>
      </c>
      <c r="U304" s="9" t="str">
        <f t="shared" si="257"/>
        <v/>
      </c>
      <c r="W304" s="1">
        <v>40727</v>
      </c>
      <c r="X304" s="3">
        <v>217.57024644399999</v>
      </c>
      <c r="Z304" s="12">
        <f t="shared" si="263"/>
        <v>40727</v>
      </c>
      <c r="AA304" s="21">
        <f t="shared" si="264"/>
        <v>217.57024644399999</v>
      </c>
      <c r="AB304" s="21" t="str">
        <f t="shared" si="265"/>
        <v/>
      </c>
      <c r="AK304" s="12">
        <v>41847</v>
      </c>
      <c r="AL304" s="2">
        <v>592.96375</v>
      </c>
      <c r="AM304" s="10">
        <f t="shared" si="258"/>
        <v>-7.6646383812416959E-3</v>
      </c>
      <c r="AN304" s="39">
        <f t="shared" si="237"/>
        <v>41848</v>
      </c>
      <c r="AO304" s="40">
        <f t="shared" si="259"/>
        <v>0</v>
      </c>
      <c r="AS304" s="4">
        <f t="shared" si="268"/>
        <v>40727</v>
      </c>
      <c r="AT304" s="3">
        <f t="shared" si="269"/>
        <v>217.57024644399999</v>
      </c>
      <c r="AU304" t="str">
        <f t="shared" si="238"/>
        <v/>
      </c>
      <c r="AV304" t="str">
        <f t="shared" si="239"/>
        <v/>
      </c>
      <c r="AW304" t="str">
        <f t="shared" si="240"/>
        <v/>
      </c>
      <c r="AY304" s="12">
        <f t="shared" si="274"/>
        <v>40727</v>
      </c>
      <c r="AZ304" s="2">
        <f t="shared" si="277"/>
        <v>2.60127028268771E-2</v>
      </c>
      <c r="BA304" s="2">
        <f t="shared" si="278"/>
        <v>1</v>
      </c>
      <c r="BB304" s="51" t="str">
        <f t="shared" si="267"/>
        <v/>
      </c>
      <c r="BC304" s="9">
        <f t="shared" si="270"/>
        <v>0.1</v>
      </c>
      <c r="BD304" s="9" t="str">
        <f t="shared" si="271"/>
        <v/>
      </c>
      <c r="BE304" s="9" t="str">
        <f t="shared" si="272"/>
        <v/>
      </c>
      <c r="BG304" s="4">
        <f t="shared" si="241"/>
        <v>40727</v>
      </c>
      <c r="BH304" s="45">
        <f t="shared" si="242"/>
        <v>0.1</v>
      </c>
      <c r="BI304" s="45" t="str">
        <f t="shared" si="243"/>
        <v/>
      </c>
      <c r="BJ304" s="45" t="str">
        <f t="shared" si="244"/>
        <v/>
      </c>
      <c r="BN304" s="4">
        <f t="shared" si="245"/>
        <v>40727</v>
      </c>
      <c r="BO304" s="45">
        <f t="shared" si="246"/>
        <v>0.1</v>
      </c>
      <c r="BS304" s="12">
        <v>41847</v>
      </c>
      <c r="BT304" s="2">
        <v>592.96375</v>
      </c>
      <c r="BU304" s="10">
        <f t="shared" si="260"/>
        <v>-7.7332095015772342E-3</v>
      </c>
      <c r="BV304" s="58">
        <f t="shared" si="247"/>
        <v>0</v>
      </c>
      <c r="BW304" s="58">
        <f t="shared" si="248"/>
        <v>0</v>
      </c>
      <c r="BX304" s="44">
        <f t="shared" si="249"/>
        <v>0</v>
      </c>
      <c r="BY304" s="44"/>
      <c r="BZ304" s="44">
        <f t="shared" si="254"/>
        <v>-4.6212500000000318</v>
      </c>
      <c r="CB304" s="46">
        <f t="shared" si="230"/>
        <v>40727</v>
      </c>
      <c r="CC304" s="9">
        <f t="shared" si="231"/>
        <v>2.60127028268771E-2</v>
      </c>
      <c r="CD304" s="2">
        <f t="shared" si="232"/>
        <v>1</v>
      </c>
      <c r="CE304" s="61">
        <f t="shared" si="273"/>
        <v>0</v>
      </c>
      <c r="CF304" s="9">
        <f t="shared" si="250"/>
        <v>0.1</v>
      </c>
      <c r="CG304" s="9" t="str">
        <f t="shared" si="251"/>
        <v/>
      </c>
      <c r="CH304" s="9" t="str">
        <f t="shared" si="252"/>
        <v/>
      </c>
      <c r="CJ304" s="4">
        <f t="shared" si="266"/>
        <v>40727</v>
      </c>
      <c r="CK304" s="3">
        <f t="shared" si="253"/>
        <v>0.1</v>
      </c>
    </row>
    <row r="305" spans="1:89" x14ac:dyDescent="0.25">
      <c r="A305" s="1">
        <v>40730</v>
      </c>
      <c r="B305" s="3">
        <v>2.4834014838520799E-2</v>
      </c>
      <c r="C305">
        <f t="shared" si="233"/>
        <v>1</v>
      </c>
      <c r="D305">
        <f t="shared" si="234"/>
        <v>1</v>
      </c>
      <c r="E305">
        <f t="shared" si="235"/>
        <v>1</v>
      </c>
      <c r="F305">
        <f t="shared" si="236"/>
        <v>0.1</v>
      </c>
      <c r="H305" s="4">
        <f t="shared" si="227"/>
        <v>40730</v>
      </c>
      <c r="I305">
        <f t="shared" si="228"/>
        <v>1</v>
      </c>
      <c r="J305">
        <f t="shared" si="229"/>
        <v>0.1</v>
      </c>
      <c r="L305" s="7">
        <v>40728</v>
      </c>
      <c r="M305" s="9">
        <v>15.74</v>
      </c>
      <c r="N305" s="10">
        <f t="shared" si="255"/>
        <v>-0.12017887087758526</v>
      </c>
      <c r="O305" s="8">
        <f t="shared" si="261"/>
        <v>-0.99958569017066179</v>
      </c>
      <c r="P305" s="11">
        <f t="shared" si="275"/>
        <v>0</v>
      </c>
      <c r="Q305" s="11">
        <f t="shared" si="276"/>
        <v>0</v>
      </c>
      <c r="R305" s="11"/>
      <c r="S305" s="12">
        <f t="shared" si="262"/>
        <v>40730</v>
      </c>
      <c r="T305" s="9">
        <f t="shared" si="256"/>
        <v>2.4834014838520799E-2</v>
      </c>
      <c r="U305" s="9" t="str">
        <f t="shared" si="257"/>
        <v/>
      </c>
      <c r="W305" s="1">
        <v>40730</v>
      </c>
      <c r="X305" s="3">
        <v>261.22900208639999</v>
      </c>
      <c r="Z305" s="12">
        <f t="shared" si="263"/>
        <v>40730</v>
      </c>
      <c r="AA305" s="21">
        <f t="shared" si="264"/>
        <v>261.22900208639999</v>
      </c>
      <c r="AB305" s="21" t="str">
        <f t="shared" si="265"/>
        <v/>
      </c>
      <c r="AK305" s="12">
        <v>41848</v>
      </c>
      <c r="AL305" s="2">
        <v>580.11</v>
      </c>
      <c r="AM305" s="10">
        <f t="shared" si="258"/>
        <v>-2.1509492373469868E-2</v>
      </c>
      <c r="AN305" s="39">
        <f t="shared" si="237"/>
        <v>41849</v>
      </c>
      <c r="AO305" s="40">
        <f t="shared" si="259"/>
        <v>0</v>
      </c>
      <c r="AS305" s="4">
        <f t="shared" si="268"/>
        <v>40730</v>
      </c>
      <c r="AT305" s="3">
        <f t="shared" si="269"/>
        <v>261.22900208639999</v>
      </c>
      <c r="AU305" t="str">
        <f t="shared" si="238"/>
        <v/>
      </c>
      <c r="AV305" t="str">
        <f t="shared" si="239"/>
        <v/>
      </c>
      <c r="AW305" t="str">
        <f t="shared" si="240"/>
        <v/>
      </c>
      <c r="AY305" s="12">
        <f t="shared" si="274"/>
        <v>40730</v>
      </c>
      <c r="AZ305" s="2">
        <f t="shared" si="277"/>
        <v>2.4834014838520799E-2</v>
      </c>
      <c r="BA305" s="2">
        <f t="shared" si="278"/>
        <v>1</v>
      </c>
      <c r="BB305" s="51" t="str">
        <f t="shared" si="267"/>
        <v/>
      </c>
      <c r="BC305" s="9">
        <f t="shared" si="270"/>
        <v>0.1</v>
      </c>
      <c r="BD305" s="9" t="str">
        <f t="shared" si="271"/>
        <v/>
      </c>
      <c r="BE305" s="9" t="str">
        <f t="shared" si="272"/>
        <v/>
      </c>
      <c r="BG305" s="4">
        <f t="shared" si="241"/>
        <v>40730</v>
      </c>
      <c r="BH305" s="45">
        <f t="shared" si="242"/>
        <v>0.1</v>
      </c>
      <c r="BI305" s="45" t="str">
        <f t="shared" si="243"/>
        <v/>
      </c>
      <c r="BJ305" s="45" t="str">
        <f t="shared" si="244"/>
        <v/>
      </c>
      <c r="BN305" s="4">
        <f t="shared" si="245"/>
        <v>40730</v>
      </c>
      <c r="BO305" s="45">
        <f t="shared" si="246"/>
        <v>0.1</v>
      </c>
      <c r="BS305" s="12">
        <v>41848</v>
      </c>
      <c r="BT305" s="2">
        <v>580.11</v>
      </c>
      <c r="BU305" s="10">
        <f t="shared" si="260"/>
        <v>-2.167712613123482E-2</v>
      </c>
      <c r="BV305" s="58">
        <f t="shared" si="247"/>
        <v>0</v>
      </c>
      <c r="BW305" s="58">
        <f t="shared" si="248"/>
        <v>0</v>
      </c>
      <c r="BX305" s="44">
        <f t="shared" si="249"/>
        <v>0</v>
      </c>
      <c r="BY305" s="44"/>
      <c r="BZ305" s="44">
        <f t="shared" si="254"/>
        <v>-12.853749999999991</v>
      </c>
      <c r="CB305" s="46">
        <f t="shared" si="230"/>
        <v>40730</v>
      </c>
      <c r="CC305" s="9">
        <f t="shared" si="231"/>
        <v>2.4834014838520799E-2</v>
      </c>
      <c r="CD305" s="2">
        <f t="shared" si="232"/>
        <v>1</v>
      </c>
      <c r="CE305" s="61">
        <f t="shared" si="273"/>
        <v>0</v>
      </c>
      <c r="CF305" s="9">
        <f t="shared" si="250"/>
        <v>0.1</v>
      </c>
      <c r="CG305" s="9" t="str">
        <f t="shared" si="251"/>
        <v/>
      </c>
      <c r="CH305" s="9" t="str">
        <f t="shared" si="252"/>
        <v/>
      </c>
      <c r="CJ305" s="4">
        <f t="shared" si="266"/>
        <v>40730</v>
      </c>
      <c r="CK305" s="3">
        <f t="shared" si="253"/>
        <v>0.1</v>
      </c>
    </row>
    <row r="306" spans="1:89" x14ac:dyDescent="0.25">
      <c r="A306" s="1">
        <v>40733</v>
      </c>
      <c r="B306" s="3">
        <v>2.55913695984843E-2</v>
      </c>
      <c r="C306">
        <f t="shared" si="233"/>
        <v>1</v>
      </c>
      <c r="D306">
        <f t="shared" si="234"/>
        <v>1</v>
      </c>
      <c r="E306">
        <f t="shared" si="235"/>
        <v>1</v>
      </c>
      <c r="F306">
        <f t="shared" si="236"/>
        <v>0.1</v>
      </c>
      <c r="H306" s="4">
        <f t="shared" si="227"/>
        <v>40733</v>
      </c>
      <c r="I306">
        <f t="shared" si="228"/>
        <v>1</v>
      </c>
      <c r="J306">
        <f t="shared" si="229"/>
        <v>0.1</v>
      </c>
      <c r="L306" s="7">
        <v>40731</v>
      </c>
      <c r="M306" s="9">
        <v>16.440000000000001</v>
      </c>
      <c r="N306" s="10">
        <f t="shared" si="255"/>
        <v>-5.4085155350978006E-2</v>
      </c>
      <c r="O306" s="8">
        <f t="shared" si="261"/>
        <v>-0.9660375379303423</v>
      </c>
      <c r="P306" s="11">
        <f t="shared" si="275"/>
        <v>0</v>
      </c>
      <c r="Q306" s="11">
        <f t="shared" si="276"/>
        <v>0</v>
      </c>
      <c r="R306" s="11"/>
      <c r="S306" s="12">
        <f t="shared" si="262"/>
        <v>40733</v>
      </c>
      <c r="T306" s="9">
        <f t="shared" si="256"/>
        <v>2.55913695984843E-2</v>
      </c>
      <c r="U306" s="9" t="str">
        <f t="shared" si="257"/>
        <v/>
      </c>
      <c r="W306" s="1">
        <v>40733</v>
      </c>
      <c r="X306" s="3">
        <v>200.91784271770001</v>
      </c>
      <c r="Z306" s="12">
        <f t="shared" si="263"/>
        <v>40733</v>
      </c>
      <c r="AA306" s="21">
        <f t="shared" si="264"/>
        <v>200.91784271770001</v>
      </c>
      <c r="AB306" s="21" t="str">
        <f t="shared" si="265"/>
        <v/>
      </c>
      <c r="AK306" s="12">
        <v>41849</v>
      </c>
      <c r="AL306" s="2">
        <v>585.44875000000002</v>
      </c>
      <c r="AM306" s="10">
        <f t="shared" si="258"/>
        <v>9.0035014788003558E-3</v>
      </c>
      <c r="AN306" s="39">
        <f t="shared" si="237"/>
        <v>41850</v>
      </c>
      <c r="AO306" s="40">
        <f t="shared" si="259"/>
        <v>0</v>
      </c>
      <c r="AS306" s="4">
        <f t="shared" si="268"/>
        <v>40733</v>
      </c>
      <c r="AT306" s="3">
        <f t="shared" si="269"/>
        <v>200.91784271770001</v>
      </c>
      <c r="AU306" t="str">
        <f t="shared" si="238"/>
        <v/>
      </c>
      <c r="AV306" t="str">
        <f t="shared" si="239"/>
        <v/>
      </c>
      <c r="AW306" t="str">
        <f t="shared" si="240"/>
        <v/>
      </c>
      <c r="AY306" s="12">
        <f t="shared" si="274"/>
        <v>40733</v>
      </c>
      <c r="AZ306" s="2">
        <f t="shared" si="277"/>
        <v>2.55913695984843E-2</v>
      </c>
      <c r="BA306" s="2">
        <f t="shared" si="278"/>
        <v>1</v>
      </c>
      <c r="BB306" s="51" t="str">
        <f t="shared" si="267"/>
        <v/>
      </c>
      <c r="BC306" s="9">
        <f t="shared" si="270"/>
        <v>0.1</v>
      </c>
      <c r="BD306" s="9" t="str">
        <f t="shared" si="271"/>
        <v/>
      </c>
      <c r="BE306" s="9" t="str">
        <f t="shared" si="272"/>
        <v/>
      </c>
      <c r="BG306" s="4">
        <f t="shared" si="241"/>
        <v>40733</v>
      </c>
      <c r="BH306" s="45">
        <f t="shared" si="242"/>
        <v>0.1</v>
      </c>
      <c r="BI306" s="45" t="str">
        <f t="shared" si="243"/>
        <v/>
      </c>
      <c r="BJ306" s="45" t="str">
        <f t="shared" si="244"/>
        <v/>
      </c>
      <c r="BN306" s="4">
        <f t="shared" si="245"/>
        <v>40733</v>
      </c>
      <c r="BO306" s="45">
        <f t="shared" si="246"/>
        <v>0.1</v>
      </c>
      <c r="BS306" s="12">
        <v>41849</v>
      </c>
      <c r="BT306" s="2">
        <v>585.44875000000002</v>
      </c>
      <c r="BU306" s="10">
        <f t="shared" si="260"/>
        <v>9.2029959835203748E-3</v>
      </c>
      <c r="BV306" s="58">
        <f t="shared" si="247"/>
        <v>0</v>
      </c>
      <c r="BW306" s="58">
        <f t="shared" si="248"/>
        <v>0</v>
      </c>
      <c r="BX306" s="44">
        <f t="shared" si="249"/>
        <v>0</v>
      </c>
      <c r="BY306" s="44"/>
      <c r="BZ306" s="44">
        <f t="shared" si="254"/>
        <v>5.3387500000000045</v>
      </c>
      <c r="CB306" s="46">
        <f t="shared" si="230"/>
        <v>40733</v>
      </c>
      <c r="CC306" s="9">
        <f t="shared" si="231"/>
        <v>2.55913695984843E-2</v>
      </c>
      <c r="CD306" s="2">
        <f t="shared" si="232"/>
        <v>1</v>
      </c>
      <c r="CE306" s="61">
        <f t="shared" si="273"/>
        <v>0</v>
      </c>
      <c r="CF306" s="9">
        <f t="shared" si="250"/>
        <v>0.1</v>
      </c>
      <c r="CG306" s="9" t="str">
        <f t="shared" si="251"/>
        <v/>
      </c>
      <c r="CH306" s="9" t="str">
        <f t="shared" si="252"/>
        <v/>
      </c>
      <c r="CJ306" s="4">
        <f t="shared" si="266"/>
        <v>40733</v>
      </c>
      <c r="CK306" s="3">
        <f t="shared" si="253"/>
        <v>0.1</v>
      </c>
    </row>
    <row r="307" spans="1:89" x14ac:dyDescent="0.25">
      <c r="A307" s="1">
        <v>40736</v>
      </c>
      <c r="B307" s="3">
        <v>2.36528450868786E-2</v>
      </c>
      <c r="C307">
        <f t="shared" si="233"/>
        <v>1</v>
      </c>
      <c r="D307">
        <f t="shared" si="234"/>
        <v>1</v>
      </c>
      <c r="E307">
        <f t="shared" si="235"/>
        <v>1</v>
      </c>
      <c r="F307">
        <f t="shared" si="236"/>
        <v>0.1</v>
      </c>
      <c r="H307" s="4">
        <f t="shared" si="227"/>
        <v>40736</v>
      </c>
      <c r="I307">
        <f t="shared" si="228"/>
        <v>1</v>
      </c>
      <c r="J307">
        <f t="shared" si="229"/>
        <v>0.1</v>
      </c>
      <c r="L307" s="7">
        <v>40734</v>
      </c>
      <c r="M307" s="9">
        <v>15.16</v>
      </c>
      <c r="N307" s="10">
        <f t="shared" si="255"/>
        <v>-3.6848792884371033E-2</v>
      </c>
      <c r="O307" s="8">
        <f t="shared" si="261"/>
        <v>-0.89812198901203177</v>
      </c>
      <c r="P307" s="11">
        <f t="shared" si="275"/>
        <v>0</v>
      </c>
      <c r="Q307" s="11">
        <f t="shared" si="276"/>
        <v>0</v>
      </c>
      <c r="R307" s="11"/>
      <c r="S307" s="12">
        <f t="shared" si="262"/>
        <v>40736</v>
      </c>
      <c r="T307" s="9">
        <f t="shared" si="256"/>
        <v>2.36528450868786E-2</v>
      </c>
      <c r="U307" s="9" t="str">
        <f t="shared" si="257"/>
        <v/>
      </c>
      <c r="W307" s="1">
        <v>40736</v>
      </c>
      <c r="X307" s="3">
        <v>192.69972892280001</v>
      </c>
      <c r="Z307" s="12">
        <f t="shared" si="263"/>
        <v>40736</v>
      </c>
      <c r="AA307" s="21">
        <f t="shared" si="264"/>
        <v>192.69972892280001</v>
      </c>
      <c r="AB307" s="21" t="str">
        <f t="shared" si="265"/>
        <v/>
      </c>
      <c r="AK307" s="12">
        <v>41850</v>
      </c>
      <c r="AL307" s="2">
        <v>580.51750000000004</v>
      </c>
      <c r="AM307" s="10">
        <f t="shared" si="258"/>
        <v>-8.5005430004653892E-3</v>
      </c>
      <c r="AN307" s="39">
        <f t="shared" si="237"/>
        <v>41851</v>
      </c>
      <c r="AO307" s="40">
        <f t="shared" si="259"/>
        <v>0</v>
      </c>
      <c r="AS307" s="4">
        <f t="shared" si="268"/>
        <v>40736</v>
      </c>
      <c r="AT307" s="3">
        <f t="shared" si="269"/>
        <v>192.69972892280001</v>
      </c>
      <c r="AU307" t="str">
        <f t="shared" si="238"/>
        <v/>
      </c>
      <c r="AV307" t="str">
        <f t="shared" si="239"/>
        <v/>
      </c>
      <c r="AW307" t="str">
        <f t="shared" si="240"/>
        <v/>
      </c>
      <c r="AY307" s="12">
        <f t="shared" si="274"/>
        <v>40736</v>
      </c>
      <c r="AZ307" s="2">
        <f t="shared" si="277"/>
        <v>2.36528450868786E-2</v>
      </c>
      <c r="BA307" s="2">
        <f t="shared" si="278"/>
        <v>1</v>
      </c>
      <c r="BB307" s="51" t="str">
        <f t="shared" si="267"/>
        <v/>
      </c>
      <c r="BC307" s="9">
        <f t="shared" si="270"/>
        <v>0.1</v>
      </c>
      <c r="BD307" s="9" t="str">
        <f t="shared" si="271"/>
        <v/>
      </c>
      <c r="BE307" s="9" t="str">
        <f t="shared" si="272"/>
        <v/>
      </c>
      <c r="BG307" s="4">
        <f t="shared" si="241"/>
        <v>40736</v>
      </c>
      <c r="BH307" s="45">
        <f t="shared" si="242"/>
        <v>0.1</v>
      </c>
      <c r="BI307" s="45" t="str">
        <f t="shared" si="243"/>
        <v/>
      </c>
      <c r="BJ307" s="45" t="str">
        <f t="shared" si="244"/>
        <v/>
      </c>
      <c r="BN307" s="4">
        <f t="shared" si="245"/>
        <v>40736</v>
      </c>
      <c r="BO307" s="45">
        <f t="shared" si="246"/>
        <v>0.1</v>
      </c>
      <c r="BS307" s="12">
        <v>41850</v>
      </c>
      <c r="BT307" s="2">
        <v>580.51750000000004</v>
      </c>
      <c r="BU307" s="10">
        <f t="shared" si="260"/>
        <v>-8.423025926692947E-3</v>
      </c>
      <c r="BV307" s="58">
        <f t="shared" si="247"/>
        <v>0</v>
      </c>
      <c r="BW307" s="58">
        <f t="shared" si="248"/>
        <v>0</v>
      </c>
      <c r="BX307" s="44">
        <f t="shared" si="249"/>
        <v>0</v>
      </c>
      <c r="BY307" s="44"/>
      <c r="BZ307" s="44">
        <f t="shared" si="254"/>
        <v>-4.9312499999999773</v>
      </c>
      <c r="CB307" s="46">
        <f t="shared" si="230"/>
        <v>40736</v>
      </c>
      <c r="CC307" s="9">
        <f t="shared" si="231"/>
        <v>2.36528450868786E-2</v>
      </c>
      <c r="CD307" s="2">
        <f t="shared" si="232"/>
        <v>1</v>
      </c>
      <c r="CE307" s="61">
        <f t="shared" si="273"/>
        <v>0</v>
      </c>
      <c r="CF307" s="9">
        <f t="shared" si="250"/>
        <v>0.1</v>
      </c>
      <c r="CG307" s="9" t="str">
        <f t="shared" si="251"/>
        <v/>
      </c>
      <c r="CH307" s="9" t="str">
        <f t="shared" si="252"/>
        <v/>
      </c>
      <c r="CJ307" s="4">
        <f t="shared" si="266"/>
        <v>40736</v>
      </c>
      <c r="CK307" s="3">
        <f t="shared" si="253"/>
        <v>0.1</v>
      </c>
    </row>
    <row r="308" spans="1:89" x14ac:dyDescent="0.25">
      <c r="A308" s="1">
        <v>40739</v>
      </c>
      <c r="B308" s="3">
        <v>2.9271146175994099E-2</v>
      </c>
      <c r="C308">
        <f t="shared" si="233"/>
        <v>1</v>
      </c>
      <c r="D308">
        <f t="shared" si="234"/>
        <v>1</v>
      </c>
      <c r="E308">
        <f t="shared" si="235"/>
        <v>1</v>
      </c>
      <c r="F308">
        <f t="shared" si="236"/>
        <v>0.1</v>
      </c>
      <c r="H308" s="4">
        <f t="shared" si="227"/>
        <v>40739</v>
      </c>
      <c r="I308">
        <f t="shared" si="228"/>
        <v>1</v>
      </c>
      <c r="J308">
        <f t="shared" si="229"/>
        <v>0.1</v>
      </c>
      <c r="L308" s="7">
        <v>40737</v>
      </c>
      <c r="M308" s="9">
        <v>14.52</v>
      </c>
      <c r="N308" s="10">
        <f t="shared" si="255"/>
        <v>-0.1167883211678833</v>
      </c>
      <c r="O308" s="8">
        <f t="shared" si="261"/>
        <v>-0.99947646925381417</v>
      </c>
      <c r="P308" s="11">
        <f t="shared" si="275"/>
        <v>0</v>
      </c>
      <c r="Q308" s="11">
        <f t="shared" si="276"/>
        <v>0</v>
      </c>
      <c r="R308" s="11"/>
      <c r="S308" s="12">
        <f t="shared" si="262"/>
        <v>40739</v>
      </c>
      <c r="T308" s="9">
        <f t="shared" si="256"/>
        <v>2.9271146175994099E-2</v>
      </c>
      <c r="U308" s="9" t="str">
        <f t="shared" si="257"/>
        <v/>
      </c>
      <c r="W308" s="1">
        <v>40739</v>
      </c>
      <c r="X308" s="3">
        <v>238.501299042</v>
      </c>
      <c r="Z308" s="12">
        <f t="shared" si="263"/>
        <v>40739</v>
      </c>
      <c r="AA308" s="21">
        <f t="shared" si="264"/>
        <v>238.501299042</v>
      </c>
      <c r="AB308" s="21" t="str">
        <f t="shared" si="265"/>
        <v/>
      </c>
      <c r="AK308" s="12">
        <v>41851</v>
      </c>
      <c r="AL308" s="2">
        <v>564.57000000000005</v>
      </c>
      <c r="AM308" s="10">
        <f t="shared" si="258"/>
        <v>-2.7239788282065663E-2</v>
      </c>
      <c r="AN308" s="39">
        <f t="shared" si="237"/>
        <v>41852</v>
      </c>
      <c r="AO308" s="40">
        <f t="shared" si="259"/>
        <v>0</v>
      </c>
      <c r="AS308" s="4">
        <f t="shared" si="268"/>
        <v>40739</v>
      </c>
      <c r="AT308" s="3">
        <f t="shared" si="269"/>
        <v>238.501299042</v>
      </c>
      <c r="AU308" t="str">
        <f t="shared" si="238"/>
        <v/>
      </c>
      <c r="AV308" t="str">
        <f t="shared" si="239"/>
        <v/>
      </c>
      <c r="AW308" t="str">
        <f t="shared" si="240"/>
        <v/>
      </c>
      <c r="AY308" s="12">
        <f t="shared" si="274"/>
        <v>40739</v>
      </c>
      <c r="AZ308" s="2">
        <f t="shared" si="277"/>
        <v>2.9271146175994099E-2</v>
      </c>
      <c r="BA308" s="2">
        <f t="shared" si="278"/>
        <v>1</v>
      </c>
      <c r="BB308" s="51" t="str">
        <f t="shared" si="267"/>
        <v/>
      </c>
      <c r="BC308" s="9">
        <f t="shared" si="270"/>
        <v>0.1</v>
      </c>
      <c r="BD308" s="9" t="str">
        <f t="shared" si="271"/>
        <v/>
      </c>
      <c r="BE308" s="9" t="str">
        <f t="shared" si="272"/>
        <v/>
      </c>
      <c r="BG308" s="4">
        <f t="shared" si="241"/>
        <v>40739</v>
      </c>
      <c r="BH308" s="45">
        <f t="shared" si="242"/>
        <v>0.1</v>
      </c>
      <c r="BI308" s="45" t="str">
        <f t="shared" si="243"/>
        <v/>
      </c>
      <c r="BJ308" s="45" t="str">
        <f t="shared" si="244"/>
        <v/>
      </c>
      <c r="BN308" s="4">
        <f t="shared" si="245"/>
        <v>40739</v>
      </c>
      <c r="BO308" s="45">
        <f t="shared" si="246"/>
        <v>0.1</v>
      </c>
      <c r="BS308" s="12">
        <v>41851</v>
      </c>
      <c r="BT308" s="2">
        <v>564.57000000000005</v>
      </c>
      <c r="BU308" s="10">
        <f t="shared" si="260"/>
        <v>-2.7471178732768591E-2</v>
      </c>
      <c r="BV308" s="58">
        <f t="shared" si="247"/>
        <v>0</v>
      </c>
      <c r="BW308" s="58">
        <f t="shared" si="248"/>
        <v>0</v>
      </c>
      <c r="BX308" s="44">
        <f t="shared" si="249"/>
        <v>0</v>
      </c>
      <c r="BY308" s="44"/>
      <c r="BZ308" s="44">
        <f t="shared" si="254"/>
        <v>-15.947499999999991</v>
      </c>
      <c r="CB308" s="46">
        <f t="shared" si="230"/>
        <v>40739</v>
      </c>
      <c r="CC308" s="9">
        <f t="shared" si="231"/>
        <v>2.9271146175994099E-2</v>
      </c>
      <c r="CD308" s="2">
        <f t="shared" si="232"/>
        <v>1</v>
      </c>
      <c r="CE308" s="61">
        <f t="shared" si="273"/>
        <v>0</v>
      </c>
      <c r="CF308" s="9">
        <f t="shared" si="250"/>
        <v>0.1</v>
      </c>
      <c r="CG308" s="9" t="str">
        <f t="shared" si="251"/>
        <v/>
      </c>
      <c r="CH308" s="9" t="str">
        <f t="shared" si="252"/>
        <v/>
      </c>
      <c r="CJ308" s="4">
        <f t="shared" si="266"/>
        <v>40739</v>
      </c>
      <c r="CK308" s="3">
        <f t="shared" si="253"/>
        <v>0.1</v>
      </c>
    </row>
    <row r="309" spans="1:89" x14ac:dyDescent="0.25">
      <c r="A309" s="1">
        <v>40742</v>
      </c>
      <c r="B309" s="3">
        <v>2.1291270128357499E-2</v>
      </c>
      <c r="C309">
        <f t="shared" si="233"/>
        <v>1</v>
      </c>
      <c r="D309">
        <f t="shared" si="234"/>
        <v>1</v>
      </c>
      <c r="E309">
        <f t="shared" si="235"/>
        <v>1</v>
      </c>
      <c r="F309">
        <f t="shared" si="236"/>
        <v>0.1</v>
      </c>
      <c r="H309" s="4">
        <f t="shared" si="227"/>
        <v>40742</v>
      </c>
      <c r="I309">
        <f t="shared" si="228"/>
        <v>1</v>
      </c>
      <c r="J309">
        <f t="shared" si="229"/>
        <v>0.1</v>
      </c>
      <c r="L309" s="7">
        <v>40740</v>
      </c>
      <c r="M309" s="9">
        <v>14.25</v>
      </c>
      <c r="N309" s="10">
        <f t="shared" si="255"/>
        <v>-6.0026385224274413E-2</v>
      </c>
      <c r="O309" s="8">
        <f t="shared" si="261"/>
        <v>-0.97685079031455413</v>
      </c>
      <c r="P309" s="11">
        <f t="shared" si="275"/>
        <v>0</v>
      </c>
      <c r="Q309" s="11">
        <f t="shared" si="276"/>
        <v>0</v>
      </c>
      <c r="R309" s="11"/>
      <c r="S309" s="12">
        <f t="shared" si="262"/>
        <v>40742</v>
      </c>
      <c r="T309" s="9">
        <f t="shared" si="256"/>
        <v>2.1291270128357499E-2</v>
      </c>
      <c r="U309" s="9" t="str">
        <f t="shared" si="257"/>
        <v/>
      </c>
      <c r="W309" s="1">
        <v>40742</v>
      </c>
      <c r="X309" s="3">
        <v>193.40989784600001</v>
      </c>
      <c r="Z309" s="12">
        <f t="shared" si="263"/>
        <v>40742</v>
      </c>
      <c r="AA309" s="21">
        <f t="shared" si="264"/>
        <v>193.40989784600001</v>
      </c>
      <c r="AB309" s="21" t="str">
        <f t="shared" si="265"/>
        <v/>
      </c>
      <c r="AK309" s="12">
        <v>41852</v>
      </c>
      <c r="AL309" s="2">
        <v>583.39</v>
      </c>
      <c r="AM309" s="10">
        <f t="shared" si="258"/>
        <v>3.2419349976529448E-2</v>
      </c>
      <c r="AN309" s="39">
        <f t="shared" si="237"/>
        <v>41853</v>
      </c>
      <c r="AO309" s="40">
        <f t="shared" si="259"/>
        <v>0</v>
      </c>
      <c r="AS309" s="4">
        <f t="shared" si="268"/>
        <v>40742</v>
      </c>
      <c r="AT309" s="3">
        <f t="shared" si="269"/>
        <v>193.40989784600001</v>
      </c>
      <c r="AU309" t="str">
        <f t="shared" si="238"/>
        <v/>
      </c>
      <c r="AV309" t="str">
        <f t="shared" si="239"/>
        <v/>
      </c>
      <c r="AW309" t="str">
        <f t="shared" si="240"/>
        <v/>
      </c>
      <c r="AY309" s="12">
        <f t="shared" si="274"/>
        <v>40742</v>
      </c>
      <c r="AZ309" s="2">
        <f t="shared" si="277"/>
        <v>2.1291270128357499E-2</v>
      </c>
      <c r="BA309" s="2">
        <f t="shared" si="278"/>
        <v>1</v>
      </c>
      <c r="BB309" s="51" t="str">
        <f t="shared" si="267"/>
        <v/>
      </c>
      <c r="BC309" s="9">
        <f t="shared" si="270"/>
        <v>0.1</v>
      </c>
      <c r="BD309" s="9" t="str">
        <f t="shared" si="271"/>
        <v/>
      </c>
      <c r="BE309" s="9" t="str">
        <f t="shared" si="272"/>
        <v/>
      </c>
      <c r="BG309" s="4">
        <f t="shared" si="241"/>
        <v>40742</v>
      </c>
      <c r="BH309" s="45">
        <f t="shared" si="242"/>
        <v>0.1</v>
      </c>
      <c r="BI309" s="45" t="str">
        <f t="shared" si="243"/>
        <v/>
      </c>
      <c r="BJ309" s="45" t="str">
        <f t="shared" si="244"/>
        <v/>
      </c>
      <c r="BN309" s="4">
        <f t="shared" si="245"/>
        <v>40742</v>
      </c>
      <c r="BO309" s="45">
        <f t="shared" si="246"/>
        <v>0.1</v>
      </c>
      <c r="BS309" s="12">
        <v>41852</v>
      </c>
      <c r="BT309" s="2">
        <v>583.39</v>
      </c>
      <c r="BU309" s="10">
        <f t="shared" si="260"/>
        <v>3.3335104592875878E-2</v>
      </c>
      <c r="BV309" s="58">
        <f t="shared" si="247"/>
        <v>0</v>
      </c>
      <c r="BW309" s="58">
        <f t="shared" si="248"/>
        <v>0</v>
      </c>
      <c r="BX309" s="44">
        <f t="shared" si="249"/>
        <v>0</v>
      </c>
      <c r="BY309" s="44"/>
      <c r="BZ309" s="44">
        <f t="shared" si="254"/>
        <v>18.819999999999936</v>
      </c>
      <c r="CB309" s="46">
        <f t="shared" si="230"/>
        <v>40742</v>
      </c>
      <c r="CC309" s="9">
        <f t="shared" si="231"/>
        <v>2.1291270128357499E-2</v>
      </c>
      <c r="CD309" s="2">
        <f t="shared" si="232"/>
        <v>1</v>
      </c>
      <c r="CE309" s="61">
        <f t="shared" si="273"/>
        <v>0</v>
      </c>
      <c r="CF309" s="9">
        <f t="shared" si="250"/>
        <v>0.1</v>
      </c>
      <c r="CG309" s="9" t="str">
        <f t="shared" si="251"/>
        <v/>
      </c>
      <c r="CH309" s="9" t="str">
        <f t="shared" si="252"/>
        <v/>
      </c>
      <c r="CJ309" s="4">
        <f t="shared" si="266"/>
        <v>40742</v>
      </c>
      <c r="CK309" s="3">
        <f t="shared" si="253"/>
        <v>0.1</v>
      </c>
    </row>
    <row r="310" spans="1:89" x14ac:dyDescent="0.25">
      <c r="A310" s="1">
        <v>40745</v>
      </c>
      <c r="B310" s="3">
        <v>1.5460548988729599E-2</v>
      </c>
      <c r="C310">
        <f t="shared" si="233"/>
        <v>1</v>
      </c>
      <c r="D310">
        <f t="shared" si="234"/>
        <v>1</v>
      </c>
      <c r="E310">
        <f t="shared" si="235"/>
        <v>1</v>
      </c>
      <c r="F310">
        <f t="shared" si="236"/>
        <v>0.1</v>
      </c>
      <c r="H310" s="4">
        <f t="shared" si="227"/>
        <v>40745</v>
      </c>
      <c r="I310">
        <f t="shared" si="228"/>
        <v>1</v>
      </c>
      <c r="J310">
        <f t="shared" si="229"/>
        <v>0.1</v>
      </c>
      <c r="L310" s="7">
        <v>40743</v>
      </c>
      <c r="M310" s="9">
        <v>13.93</v>
      </c>
      <c r="N310" s="10">
        <f t="shared" si="255"/>
        <v>-4.0633608815426991E-2</v>
      </c>
      <c r="O310" s="8">
        <f t="shared" si="261"/>
        <v>-0.91982165510117131</v>
      </c>
      <c r="P310" s="11">
        <f t="shared" si="275"/>
        <v>0</v>
      </c>
      <c r="Q310" s="11">
        <f t="shared" si="276"/>
        <v>0</v>
      </c>
      <c r="R310" s="11"/>
      <c r="S310" s="12">
        <f t="shared" si="262"/>
        <v>40745</v>
      </c>
      <c r="T310" s="9">
        <f t="shared" si="256"/>
        <v>1.5460548988729599E-2</v>
      </c>
      <c r="U310" s="9" t="str">
        <f t="shared" si="257"/>
        <v/>
      </c>
      <c r="W310" s="1">
        <v>40745</v>
      </c>
      <c r="X310" s="3">
        <v>126.204461395</v>
      </c>
      <c r="Z310" s="12">
        <f t="shared" si="263"/>
        <v>40745</v>
      </c>
      <c r="AA310" s="21">
        <f t="shared" si="264"/>
        <v>126.204461395</v>
      </c>
      <c r="AB310" s="21" t="str">
        <f t="shared" si="265"/>
        <v/>
      </c>
      <c r="AK310" s="12">
        <v>41853</v>
      </c>
      <c r="AL310" s="2">
        <v>593.80624999999998</v>
      </c>
      <c r="AM310" s="10">
        <f t="shared" si="258"/>
        <v>1.8449882211240394E-2</v>
      </c>
      <c r="AN310" s="39">
        <f t="shared" si="237"/>
        <v>41854</v>
      </c>
      <c r="AO310" s="40">
        <f t="shared" si="259"/>
        <v>0</v>
      </c>
      <c r="AS310" s="4">
        <f t="shared" si="268"/>
        <v>40745</v>
      </c>
      <c r="AT310" s="3">
        <f t="shared" si="269"/>
        <v>126.204461395</v>
      </c>
      <c r="AU310" t="str">
        <f t="shared" si="238"/>
        <v/>
      </c>
      <c r="AV310" t="str">
        <f t="shared" si="239"/>
        <v/>
      </c>
      <c r="AW310" t="str">
        <f t="shared" si="240"/>
        <v/>
      </c>
      <c r="AY310" s="12">
        <f t="shared" si="274"/>
        <v>40745</v>
      </c>
      <c r="AZ310" s="2">
        <f t="shared" si="277"/>
        <v>1.5460548988729599E-2</v>
      </c>
      <c r="BA310" s="2">
        <f t="shared" si="278"/>
        <v>1</v>
      </c>
      <c r="BB310" s="51" t="str">
        <f t="shared" si="267"/>
        <v/>
      </c>
      <c r="BC310" s="9">
        <f t="shared" si="270"/>
        <v>0.1</v>
      </c>
      <c r="BD310" s="9" t="str">
        <f t="shared" si="271"/>
        <v/>
      </c>
      <c r="BE310" s="9" t="str">
        <f t="shared" si="272"/>
        <v/>
      </c>
      <c r="BG310" s="4">
        <f t="shared" si="241"/>
        <v>40745</v>
      </c>
      <c r="BH310" s="45">
        <f t="shared" si="242"/>
        <v>0.1</v>
      </c>
      <c r="BI310" s="45" t="str">
        <f t="shared" si="243"/>
        <v/>
      </c>
      <c r="BJ310" s="45" t="str">
        <f t="shared" si="244"/>
        <v/>
      </c>
      <c r="BN310" s="4">
        <f t="shared" si="245"/>
        <v>40745</v>
      </c>
      <c r="BO310" s="45">
        <f t="shared" si="246"/>
        <v>0.1</v>
      </c>
      <c r="BS310" s="12">
        <v>41853</v>
      </c>
      <c r="BT310" s="2">
        <v>593.80624999999998</v>
      </c>
      <c r="BU310" s="10">
        <f t="shared" si="260"/>
        <v>1.7854694115428772E-2</v>
      </c>
      <c r="BV310" s="58">
        <f t="shared" si="247"/>
        <v>0</v>
      </c>
      <c r="BW310" s="58">
        <f t="shared" si="248"/>
        <v>0</v>
      </c>
      <c r="BX310" s="44">
        <f t="shared" si="249"/>
        <v>0</v>
      </c>
      <c r="BY310" s="44"/>
      <c r="BZ310" s="44">
        <f t="shared" si="254"/>
        <v>10.416249999999991</v>
      </c>
      <c r="CB310" s="46">
        <f t="shared" si="230"/>
        <v>40745</v>
      </c>
      <c r="CC310" s="9">
        <f t="shared" si="231"/>
        <v>1.5460548988729599E-2</v>
      </c>
      <c r="CD310" s="2">
        <f t="shared" si="232"/>
        <v>1</v>
      </c>
      <c r="CE310" s="61">
        <f t="shared" si="273"/>
        <v>0</v>
      </c>
      <c r="CF310" s="9">
        <f t="shared" si="250"/>
        <v>0.1</v>
      </c>
      <c r="CG310" s="9" t="str">
        <f t="shared" si="251"/>
        <v/>
      </c>
      <c r="CH310" s="9" t="str">
        <f t="shared" si="252"/>
        <v/>
      </c>
      <c r="CJ310" s="4">
        <f t="shared" si="266"/>
        <v>40745</v>
      </c>
      <c r="CK310" s="3">
        <f t="shared" si="253"/>
        <v>0.1</v>
      </c>
    </row>
    <row r="311" spans="1:89" x14ac:dyDescent="0.25">
      <c r="A311" s="1">
        <v>40748</v>
      </c>
      <c r="B311" s="3">
        <v>1.7294019901046301E-2</v>
      </c>
      <c r="C311">
        <f t="shared" si="233"/>
        <v>1</v>
      </c>
      <c r="D311">
        <f t="shared" si="234"/>
        <v>1</v>
      </c>
      <c r="E311">
        <f t="shared" si="235"/>
        <v>1</v>
      </c>
      <c r="F311">
        <f t="shared" si="236"/>
        <v>0.1</v>
      </c>
      <c r="H311" s="4">
        <f t="shared" si="227"/>
        <v>40748</v>
      </c>
      <c r="I311">
        <f t="shared" si="228"/>
        <v>1</v>
      </c>
      <c r="J311">
        <f t="shared" si="229"/>
        <v>0.1</v>
      </c>
      <c r="L311" s="7">
        <v>40746</v>
      </c>
      <c r="M311" s="9">
        <v>13.94</v>
      </c>
      <c r="N311" s="10">
        <f t="shared" si="255"/>
        <v>-2.1754385964912314E-2</v>
      </c>
      <c r="O311" s="8">
        <f t="shared" si="261"/>
        <v>-0.73762981014171092</v>
      </c>
      <c r="P311" s="11">
        <f t="shared" si="275"/>
        <v>0</v>
      </c>
      <c r="Q311" s="11">
        <f t="shared" si="276"/>
        <v>0</v>
      </c>
      <c r="R311" s="11"/>
      <c r="S311" s="12">
        <f t="shared" si="262"/>
        <v>40748</v>
      </c>
      <c r="T311" s="9">
        <f t="shared" si="256"/>
        <v>1.7294019901046301E-2</v>
      </c>
      <c r="U311" s="9" t="str">
        <f t="shared" si="257"/>
        <v/>
      </c>
      <c r="W311" s="1">
        <v>40748</v>
      </c>
      <c r="X311" s="3">
        <v>142.1395495667</v>
      </c>
      <c r="Z311" s="12">
        <f t="shared" si="263"/>
        <v>40748</v>
      </c>
      <c r="AA311" s="21">
        <f t="shared" si="264"/>
        <v>142.1395495667</v>
      </c>
      <c r="AB311" s="21" t="str">
        <f t="shared" si="265"/>
        <v/>
      </c>
      <c r="AK311" s="12">
        <v>41854</v>
      </c>
      <c r="AL311" s="2">
        <v>581.52</v>
      </c>
      <c r="AM311" s="10">
        <f t="shared" si="258"/>
        <v>-2.1060097019146705E-2</v>
      </c>
      <c r="AN311" s="39">
        <f t="shared" si="237"/>
        <v>41855</v>
      </c>
      <c r="AO311" s="40">
        <f t="shared" si="259"/>
        <v>0</v>
      </c>
      <c r="AS311" s="4">
        <f t="shared" si="268"/>
        <v>40748</v>
      </c>
      <c r="AT311" s="3">
        <f t="shared" si="269"/>
        <v>142.1395495667</v>
      </c>
      <c r="AU311" t="str">
        <f t="shared" si="238"/>
        <v/>
      </c>
      <c r="AV311" t="str">
        <f t="shared" si="239"/>
        <v/>
      </c>
      <c r="AW311" t="str">
        <f t="shared" si="240"/>
        <v/>
      </c>
      <c r="AY311" s="12">
        <f t="shared" si="274"/>
        <v>40748</v>
      </c>
      <c r="AZ311" s="2">
        <f t="shared" si="277"/>
        <v>1.7294019901046301E-2</v>
      </c>
      <c r="BA311" s="2">
        <f t="shared" si="278"/>
        <v>1</v>
      </c>
      <c r="BB311" s="51" t="str">
        <f t="shared" si="267"/>
        <v/>
      </c>
      <c r="BC311" s="9">
        <f t="shared" si="270"/>
        <v>0.1</v>
      </c>
      <c r="BD311" s="9" t="str">
        <f t="shared" si="271"/>
        <v/>
      </c>
      <c r="BE311" s="9" t="str">
        <f t="shared" si="272"/>
        <v/>
      </c>
      <c r="BG311" s="4">
        <f t="shared" si="241"/>
        <v>40748</v>
      </c>
      <c r="BH311" s="45">
        <f t="shared" si="242"/>
        <v>0.1</v>
      </c>
      <c r="BI311" s="45" t="str">
        <f t="shared" si="243"/>
        <v/>
      </c>
      <c r="BJ311" s="45" t="str">
        <f t="shared" si="244"/>
        <v/>
      </c>
      <c r="BN311" s="4">
        <f t="shared" si="245"/>
        <v>40748</v>
      </c>
      <c r="BO311" s="45">
        <f t="shared" si="246"/>
        <v>0.1</v>
      </c>
      <c r="BS311" s="12">
        <v>41854</v>
      </c>
      <c r="BT311" s="2">
        <v>581.52</v>
      </c>
      <c r="BU311" s="10">
        <f t="shared" si="260"/>
        <v>-2.0690671410076932E-2</v>
      </c>
      <c r="BV311" s="58">
        <f t="shared" si="247"/>
        <v>0</v>
      </c>
      <c r="BW311" s="58">
        <f t="shared" si="248"/>
        <v>0</v>
      </c>
      <c r="BX311" s="44">
        <f t="shared" si="249"/>
        <v>0</v>
      </c>
      <c r="BY311" s="44"/>
      <c r="BZ311" s="44">
        <f t="shared" si="254"/>
        <v>-12.286249999999995</v>
      </c>
      <c r="CB311" s="46">
        <f t="shared" si="230"/>
        <v>40748</v>
      </c>
      <c r="CC311" s="9">
        <f t="shared" si="231"/>
        <v>1.7294019901046301E-2</v>
      </c>
      <c r="CD311" s="2">
        <f t="shared" si="232"/>
        <v>1</v>
      </c>
      <c r="CE311" s="61">
        <f t="shared" si="273"/>
        <v>0</v>
      </c>
      <c r="CF311" s="9">
        <f t="shared" si="250"/>
        <v>0.1</v>
      </c>
      <c r="CG311" s="9" t="str">
        <f t="shared" si="251"/>
        <v/>
      </c>
      <c r="CH311" s="9" t="str">
        <f t="shared" si="252"/>
        <v/>
      </c>
      <c r="CJ311" s="4">
        <f t="shared" si="266"/>
        <v>40748</v>
      </c>
      <c r="CK311" s="3">
        <f t="shared" si="253"/>
        <v>0.1</v>
      </c>
    </row>
    <row r="312" spans="1:89" x14ac:dyDescent="0.25">
      <c r="A312" s="1">
        <v>40751</v>
      </c>
      <c r="B312" s="3">
        <v>1.59450870334709E-2</v>
      </c>
      <c r="C312">
        <f t="shared" si="233"/>
        <v>1</v>
      </c>
      <c r="D312">
        <f t="shared" si="234"/>
        <v>1</v>
      </c>
      <c r="E312">
        <f t="shared" si="235"/>
        <v>1</v>
      </c>
      <c r="F312">
        <f t="shared" si="236"/>
        <v>0.1</v>
      </c>
      <c r="H312" s="4">
        <f t="shared" si="227"/>
        <v>40751</v>
      </c>
      <c r="I312">
        <f t="shared" si="228"/>
        <v>1</v>
      </c>
      <c r="J312">
        <f t="shared" si="229"/>
        <v>0.1</v>
      </c>
      <c r="L312" s="7">
        <v>40749</v>
      </c>
      <c r="M312" s="9">
        <v>14.16</v>
      </c>
      <c r="N312" s="10">
        <f t="shared" si="255"/>
        <v>1.6511127063890914E-2</v>
      </c>
      <c r="O312" s="8">
        <f t="shared" si="261"/>
        <v>1.7080395112081153</v>
      </c>
      <c r="P312" s="11">
        <f t="shared" si="275"/>
        <v>0</v>
      </c>
      <c r="Q312" s="11">
        <f t="shared" si="276"/>
        <v>0</v>
      </c>
      <c r="R312" s="11"/>
      <c r="S312" s="12">
        <f t="shared" si="262"/>
        <v>40751</v>
      </c>
      <c r="T312" s="9">
        <f t="shared" si="256"/>
        <v>1.59450870334709E-2</v>
      </c>
      <c r="U312" s="9" t="str">
        <f t="shared" si="257"/>
        <v/>
      </c>
      <c r="W312" s="1">
        <v>40751</v>
      </c>
      <c r="X312" s="3">
        <v>127.48097083259999</v>
      </c>
      <c r="Z312" s="12">
        <f t="shared" si="263"/>
        <v>40751</v>
      </c>
      <c r="AA312" s="21">
        <f t="shared" si="264"/>
        <v>127.48097083259999</v>
      </c>
      <c r="AB312" s="21" t="str">
        <f t="shared" si="265"/>
        <v/>
      </c>
      <c r="AK312" s="12">
        <v>41855</v>
      </c>
      <c r="AL312" s="2">
        <v>585.80124999999998</v>
      </c>
      <c r="AM312" s="10">
        <f t="shared" si="258"/>
        <v>7.2098432780052417E-3</v>
      </c>
      <c r="AN312" s="39">
        <f t="shared" si="237"/>
        <v>41856</v>
      </c>
      <c r="AO312" s="40">
        <f t="shared" si="259"/>
        <v>0</v>
      </c>
      <c r="AS312" s="4">
        <f t="shared" si="268"/>
        <v>40751</v>
      </c>
      <c r="AT312" s="3">
        <f t="shared" si="269"/>
        <v>127.48097083259999</v>
      </c>
      <c r="AU312" t="str">
        <f t="shared" si="238"/>
        <v/>
      </c>
      <c r="AV312" t="str">
        <f t="shared" si="239"/>
        <v/>
      </c>
      <c r="AW312" t="str">
        <f t="shared" si="240"/>
        <v/>
      </c>
      <c r="AY312" s="12">
        <f t="shared" si="274"/>
        <v>40751</v>
      </c>
      <c r="AZ312" s="2">
        <f t="shared" si="277"/>
        <v>1.59450870334709E-2</v>
      </c>
      <c r="BA312" s="2">
        <f t="shared" si="278"/>
        <v>1</v>
      </c>
      <c r="BB312" s="51" t="str">
        <f t="shared" si="267"/>
        <v/>
      </c>
      <c r="BC312" s="9">
        <f t="shared" si="270"/>
        <v>0.1</v>
      </c>
      <c r="BD312" s="9" t="str">
        <f t="shared" si="271"/>
        <v/>
      </c>
      <c r="BE312" s="9" t="str">
        <f t="shared" si="272"/>
        <v/>
      </c>
      <c r="BG312" s="4">
        <f t="shared" si="241"/>
        <v>40751</v>
      </c>
      <c r="BH312" s="45">
        <f t="shared" si="242"/>
        <v>0.1</v>
      </c>
      <c r="BI312" s="45" t="str">
        <f t="shared" si="243"/>
        <v/>
      </c>
      <c r="BJ312" s="45" t="str">
        <f t="shared" si="244"/>
        <v/>
      </c>
      <c r="BN312" s="4">
        <f t="shared" si="245"/>
        <v>40751</v>
      </c>
      <c r="BO312" s="45">
        <f t="shared" si="246"/>
        <v>0.1</v>
      </c>
      <c r="BS312" s="12">
        <v>41855</v>
      </c>
      <c r="BT312" s="2">
        <v>585.80124999999998</v>
      </c>
      <c r="BU312" s="10">
        <f t="shared" si="260"/>
        <v>7.3621715504195899E-3</v>
      </c>
      <c r="BV312" s="58">
        <f t="shared" si="247"/>
        <v>0</v>
      </c>
      <c r="BW312" s="58">
        <f t="shared" si="248"/>
        <v>0</v>
      </c>
      <c r="BX312" s="44">
        <f t="shared" si="249"/>
        <v>0</v>
      </c>
      <c r="BY312" s="44"/>
      <c r="BZ312" s="44">
        <f t="shared" si="254"/>
        <v>4.28125</v>
      </c>
      <c r="CB312" s="46">
        <f t="shared" si="230"/>
        <v>40751</v>
      </c>
      <c r="CC312" s="9">
        <f t="shared" si="231"/>
        <v>1.59450870334709E-2</v>
      </c>
      <c r="CD312" s="2">
        <f t="shared" si="232"/>
        <v>1</v>
      </c>
      <c r="CE312" s="61">
        <f t="shared" si="273"/>
        <v>0</v>
      </c>
      <c r="CF312" s="9">
        <f t="shared" si="250"/>
        <v>0.1</v>
      </c>
      <c r="CG312" s="9" t="str">
        <f t="shared" si="251"/>
        <v/>
      </c>
      <c r="CH312" s="9" t="str">
        <f t="shared" si="252"/>
        <v/>
      </c>
      <c r="CJ312" s="4">
        <f t="shared" si="266"/>
        <v>40751</v>
      </c>
      <c r="CK312" s="3">
        <f t="shared" si="253"/>
        <v>0.1</v>
      </c>
    </row>
    <row r="313" spans="1:89" x14ac:dyDescent="0.25">
      <c r="A313" s="1">
        <v>40754</v>
      </c>
      <c r="B313" s="3">
        <v>1.26220969295596E-2</v>
      </c>
      <c r="C313">
        <f t="shared" si="233"/>
        <v>1</v>
      </c>
      <c r="D313">
        <f t="shared" si="234"/>
        <v>1</v>
      </c>
      <c r="E313">
        <f t="shared" si="235"/>
        <v>1</v>
      </c>
      <c r="F313">
        <f t="shared" si="236"/>
        <v>0.1</v>
      </c>
      <c r="H313" s="4">
        <f t="shared" si="227"/>
        <v>40754</v>
      </c>
      <c r="I313">
        <f t="shared" si="228"/>
        <v>1</v>
      </c>
      <c r="J313">
        <f t="shared" si="229"/>
        <v>0.1</v>
      </c>
      <c r="L313" s="7">
        <v>40752</v>
      </c>
      <c r="M313" s="9">
        <v>14.1</v>
      </c>
      <c r="N313" s="10">
        <f t="shared" si="255"/>
        <v>1.1477761836441905E-2</v>
      </c>
      <c r="O313" s="8">
        <f t="shared" si="261"/>
        <v>1.0022145636778053</v>
      </c>
      <c r="P313" s="11">
        <f t="shared" si="275"/>
        <v>0</v>
      </c>
      <c r="Q313" s="11">
        <f t="shared" si="276"/>
        <v>0</v>
      </c>
      <c r="R313" s="11"/>
      <c r="S313" s="12">
        <f t="shared" si="262"/>
        <v>40754</v>
      </c>
      <c r="T313" s="9">
        <f t="shared" si="256"/>
        <v>1.26220969295596E-2</v>
      </c>
      <c r="U313" s="9" t="str">
        <f t="shared" si="257"/>
        <v/>
      </c>
      <c r="W313" s="1">
        <v>40754</v>
      </c>
      <c r="X313" s="3">
        <v>79.380367590000006</v>
      </c>
      <c r="Z313" s="12">
        <f t="shared" si="263"/>
        <v>40754</v>
      </c>
      <c r="AA313" s="21">
        <f t="shared" si="264"/>
        <v>79.380367590000006</v>
      </c>
      <c r="AB313" s="21" t="str">
        <f t="shared" si="265"/>
        <v/>
      </c>
      <c r="AK313" s="12">
        <v>41856</v>
      </c>
      <c r="AL313" s="2">
        <v>582.33375000000001</v>
      </c>
      <c r="AM313" s="10">
        <f t="shared" si="258"/>
        <v>-5.9628215710551191E-3</v>
      </c>
      <c r="AN313" s="39">
        <f t="shared" si="237"/>
        <v>41857</v>
      </c>
      <c r="AO313" s="40">
        <f t="shared" si="259"/>
        <v>0</v>
      </c>
      <c r="AS313" s="4">
        <f t="shared" si="268"/>
        <v>40754</v>
      </c>
      <c r="AT313" s="3">
        <f t="shared" si="269"/>
        <v>79.380367590000006</v>
      </c>
      <c r="AU313" t="str">
        <f t="shared" si="238"/>
        <v/>
      </c>
      <c r="AV313" t="str">
        <f t="shared" si="239"/>
        <v/>
      </c>
      <c r="AW313" t="str">
        <f t="shared" si="240"/>
        <v/>
      </c>
      <c r="AY313" s="12">
        <f t="shared" si="274"/>
        <v>40754</v>
      </c>
      <c r="AZ313" s="2">
        <f t="shared" si="277"/>
        <v>1.26220969295596E-2</v>
      </c>
      <c r="BA313" s="2">
        <f t="shared" si="278"/>
        <v>1</v>
      </c>
      <c r="BB313" s="51" t="str">
        <f t="shared" si="267"/>
        <v/>
      </c>
      <c r="BC313" s="9">
        <f t="shared" si="270"/>
        <v>0.1</v>
      </c>
      <c r="BD313" s="9" t="str">
        <f t="shared" si="271"/>
        <v/>
      </c>
      <c r="BE313" s="9" t="str">
        <f t="shared" si="272"/>
        <v/>
      </c>
      <c r="BG313" s="4">
        <f t="shared" si="241"/>
        <v>40754</v>
      </c>
      <c r="BH313" s="45">
        <f t="shared" si="242"/>
        <v>0.1</v>
      </c>
      <c r="BI313" s="45" t="str">
        <f t="shared" si="243"/>
        <v/>
      </c>
      <c r="BJ313" s="45" t="str">
        <f t="shared" si="244"/>
        <v/>
      </c>
      <c r="BN313" s="4">
        <f t="shared" si="245"/>
        <v>40754</v>
      </c>
      <c r="BO313" s="45">
        <f t="shared" si="246"/>
        <v>0.1</v>
      </c>
      <c r="BS313" s="12">
        <v>41856</v>
      </c>
      <c r="BT313" s="2">
        <v>582.33375000000001</v>
      </c>
      <c r="BU313" s="10">
        <f t="shared" si="260"/>
        <v>-5.9192430879926811E-3</v>
      </c>
      <c r="BV313" s="58">
        <f t="shared" si="247"/>
        <v>0</v>
      </c>
      <c r="BW313" s="58">
        <f t="shared" si="248"/>
        <v>0</v>
      </c>
      <c r="BX313" s="44">
        <f t="shared" si="249"/>
        <v>0</v>
      </c>
      <c r="BY313" s="44"/>
      <c r="BZ313" s="44">
        <f t="shared" si="254"/>
        <v>-3.4674999999999727</v>
      </c>
      <c r="CB313" s="46">
        <f t="shared" si="230"/>
        <v>40754</v>
      </c>
      <c r="CC313" s="9">
        <f t="shared" si="231"/>
        <v>1.26220969295596E-2</v>
      </c>
      <c r="CD313" s="2">
        <f t="shared" si="232"/>
        <v>1</v>
      </c>
      <c r="CE313" s="61">
        <f t="shared" si="273"/>
        <v>0</v>
      </c>
      <c r="CF313" s="9">
        <f t="shared" si="250"/>
        <v>0.1</v>
      </c>
      <c r="CG313" s="9" t="str">
        <f t="shared" si="251"/>
        <v/>
      </c>
      <c r="CH313" s="9" t="str">
        <f t="shared" si="252"/>
        <v/>
      </c>
      <c r="CJ313" s="4">
        <f t="shared" si="266"/>
        <v>40754</v>
      </c>
      <c r="CK313" s="3">
        <f t="shared" si="253"/>
        <v>0.1</v>
      </c>
    </row>
    <row r="314" spans="1:89" x14ac:dyDescent="0.25">
      <c r="A314" s="1">
        <v>40757</v>
      </c>
      <c r="B314" s="3">
        <v>1.13426153263713E-2</v>
      </c>
      <c r="C314">
        <f t="shared" si="233"/>
        <v>1</v>
      </c>
      <c r="D314">
        <f t="shared" si="234"/>
        <v>1</v>
      </c>
      <c r="E314">
        <f t="shared" si="235"/>
        <v>1</v>
      </c>
      <c r="F314">
        <f t="shared" si="236"/>
        <v>0.1</v>
      </c>
      <c r="H314" s="4">
        <f t="shared" si="227"/>
        <v>40757</v>
      </c>
      <c r="I314">
        <f t="shared" si="228"/>
        <v>1</v>
      </c>
      <c r="J314">
        <f t="shared" si="229"/>
        <v>0.1</v>
      </c>
      <c r="L314" s="7">
        <v>40755</v>
      </c>
      <c r="M314" s="9">
        <v>14.06</v>
      </c>
      <c r="N314" s="10">
        <f t="shared" si="255"/>
        <v>-7.0621468926553421E-3</v>
      </c>
      <c r="O314" s="8">
        <f t="shared" si="261"/>
        <v>-0.35023083799995491</v>
      </c>
      <c r="P314" s="11">
        <f t="shared" si="275"/>
        <v>0</v>
      </c>
      <c r="Q314" s="11">
        <f t="shared" si="276"/>
        <v>0</v>
      </c>
      <c r="R314" s="11"/>
      <c r="S314" s="12">
        <f t="shared" si="262"/>
        <v>40757</v>
      </c>
      <c r="T314" s="9">
        <f t="shared" si="256"/>
        <v>1.13426153263713E-2</v>
      </c>
      <c r="U314" s="9" t="str">
        <f t="shared" si="257"/>
        <v/>
      </c>
      <c r="W314" s="1">
        <v>40757</v>
      </c>
      <c r="X314" s="3">
        <v>101.1194156346</v>
      </c>
      <c r="Z314" s="12">
        <f t="shared" si="263"/>
        <v>40757</v>
      </c>
      <c r="AA314" s="21">
        <f t="shared" si="264"/>
        <v>101.1194156346</v>
      </c>
      <c r="AB314" s="21" t="str">
        <f t="shared" si="265"/>
        <v/>
      </c>
      <c r="AK314" s="12">
        <v>41857</v>
      </c>
      <c r="AL314" s="2">
        <v>582.52125000000001</v>
      </c>
      <c r="AM314" s="10">
        <f t="shared" si="258"/>
        <v>3.2007442797365147E-4</v>
      </c>
      <c r="AN314" s="39">
        <f t="shared" si="237"/>
        <v>41858</v>
      </c>
      <c r="AO314" s="40">
        <f t="shared" si="259"/>
        <v>0</v>
      </c>
      <c r="AS314" s="4">
        <f t="shared" si="268"/>
        <v>40757</v>
      </c>
      <c r="AT314" s="3">
        <f t="shared" si="269"/>
        <v>101.1194156346</v>
      </c>
      <c r="AU314" t="str">
        <f t="shared" si="238"/>
        <v/>
      </c>
      <c r="AV314" t="str">
        <f t="shared" si="239"/>
        <v/>
      </c>
      <c r="AW314" t="str">
        <f t="shared" si="240"/>
        <v/>
      </c>
      <c r="AY314" s="12">
        <f t="shared" si="274"/>
        <v>40757</v>
      </c>
      <c r="AZ314" s="2">
        <f t="shared" si="277"/>
        <v>1.13426153263713E-2</v>
      </c>
      <c r="BA314" s="2">
        <f t="shared" si="278"/>
        <v>1</v>
      </c>
      <c r="BB314" s="51" t="str">
        <f t="shared" si="267"/>
        <v/>
      </c>
      <c r="BC314" s="9">
        <f t="shared" si="270"/>
        <v>0.1</v>
      </c>
      <c r="BD314" s="9" t="str">
        <f t="shared" si="271"/>
        <v/>
      </c>
      <c r="BE314" s="9" t="str">
        <f t="shared" si="272"/>
        <v/>
      </c>
      <c r="BG314" s="4">
        <f t="shared" si="241"/>
        <v>40757</v>
      </c>
      <c r="BH314" s="45">
        <f t="shared" si="242"/>
        <v>0.1</v>
      </c>
      <c r="BI314" s="45" t="str">
        <f t="shared" si="243"/>
        <v/>
      </c>
      <c r="BJ314" s="45" t="str">
        <f t="shared" si="244"/>
        <v/>
      </c>
      <c r="BN314" s="4">
        <f t="shared" si="245"/>
        <v>40757</v>
      </c>
      <c r="BO314" s="45">
        <f t="shared" si="246"/>
        <v>0.1</v>
      </c>
      <c r="BS314" s="12">
        <v>41857</v>
      </c>
      <c r="BT314" s="2">
        <v>582.52125000000001</v>
      </c>
      <c r="BU314" s="10">
        <f t="shared" si="260"/>
        <v>3.2198030768438202E-4</v>
      </c>
      <c r="BV314" s="58">
        <f t="shared" si="247"/>
        <v>0</v>
      </c>
      <c r="BW314" s="58">
        <f t="shared" si="248"/>
        <v>0</v>
      </c>
      <c r="BX314" s="44">
        <f t="shared" si="249"/>
        <v>0</v>
      </c>
      <c r="BY314" s="44"/>
      <c r="BZ314" s="44">
        <f t="shared" si="254"/>
        <v>0.1875</v>
      </c>
      <c r="CB314" s="46">
        <f t="shared" si="230"/>
        <v>40757</v>
      </c>
      <c r="CC314" s="9">
        <f t="shared" si="231"/>
        <v>1.13426153263713E-2</v>
      </c>
      <c r="CD314" s="2">
        <f t="shared" si="232"/>
        <v>1</v>
      </c>
      <c r="CE314" s="61">
        <f t="shared" si="273"/>
        <v>0</v>
      </c>
      <c r="CF314" s="9">
        <f t="shared" si="250"/>
        <v>0.1</v>
      </c>
      <c r="CG314" s="9" t="str">
        <f t="shared" si="251"/>
        <v/>
      </c>
      <c r="CH314" s="9" t="str">
        <f t="shared" si="252"/>
        <v/>
      </c>
      <c r="CJ314" s="4">
        <f t="shared" si="266"/>
        <v>40757</v>
      </c>
      <c r="CK314" s="3">
        <f t="shared" si="253"/>
        <v>0.1</v>
      </c>
    </row>
    <row r="315" spans="1:89" x14ac:dyDescent="0.25">
      <c r="A315" s="1">
        <v>40760</v>
      </c>
      <c r="B315" s="3">
        <v>9.9647648593749992E-3</v>
      </c>
      <c r="C315">
        <f t="shared" si="233"/>
        <v>1</v>
      </c>
      <c r="D315">
        <f t="shared" si="234"/>
        <v>1</v>
      </c>
      <c r="E315">
        <f t="shared" si="235"/>
        <v>1</v>
      </c>
      <c r="F315">
        <f t="shared" si="236"/>
        <v>0.1</v>
      </c>
      <c r="H315" s="4">
        <f t="shared" si="227"/>
        <v>40760</v>
      </c>
      <c r="I315">
        <f t="shared" si="228"/>
        <v>1</v>
      </c>
      <c r="J315">
        <f t="shared" si="229"/>
        <v>0.1</v>
      </c>
      <c r="L315" s="7">
        <v>40758</v>
      </c>
      <c r="M315" s="9">
        <v>13.37</v>
      </c>
      <c r="N315" s="10">
        <f t="shared" si="255"/>
        <v>-5.1773049645390104E-2</v>
      </c>
      <c r="O315" s="8">
        <f t="shared" si="261"/>
        <v>-0.96059984576563584</v>
      </c>
      <c r="P315" s="11">
        <f t="shared" si="275"/>
        <v>0</v>
      </c>
      <c r="Q315" s="11">
        <f t="shared" si="276"/>
        <v>0</v>
      </c>
      <c r="R315" s="11"/>
      <c r="S315" s="12">
        <f t="shared" si="262"/>
        <v>40760</v>
      </c>
      <c r="T315" s="9">
        <f t="shared" si="256"/>
        <v>9.9647648593749992E-3</v>
      </c>
      <c r="U315" s="9" t="str">
        <f t="shared" si="257"/>
        <v/>
      </c>
      <c r="W315" s="1">
        <v>40760</v>
      </c>
      <c r="X315" s="3">
        <v>73.340669364999997</v>
      </c>
      <c r="Z315" s="12">
        <f t="shared" si="263"/>
        <v>40760</v>
      </c>
      <c r="AA315" s="21">
        <f t="shared" si="264"/>
        <v>73.340669364999997</v>
      </c>
      <c r="AB315" s="21" t="str">
        <f t="shared" si="265"/>
        <v/>
      </c>
      <c r="AK315" s="12">
        <v>41858</v>
      </c>
      <c r="AL315" s="2">
        <v>583.62374999999997</v>
      </c>
      <c r="AM315" s="10">
        <f t="shared" si="258"/>
        <v>1.8932442091841037E-3</v>
      </c>
      <c r="AN315" s="39">
        <f t="shared" si="237"/>
        <v>41859</v>
      </c>
      <c r="AO315" s="40">
        <f t="shared" si="259"/>
        <v>0</v>
      </c>
      <c r="AS315" s="4">
        <f t="shared" si="268"/>
        <v>40760</v>
      </c>
      <c r="AT315" s="3">
        <f t="shared" si="269"/>
        <v>73.340669364999997</v>
      </c>
      <c r="AU315" t="str">
        <f t="shared" si="238"/>
        <v/>
      </c>
      <c r="AV315" t="str">
        <f t="shared" si="239"/>
        <v/>
      </c>
      <c r="AW315" t="str">
        <f t="shared" si="240"/>
        <v/>
      </c>
      <c r="AY315" s="12">
        <f t="shared" si="274"/>
        <v>40760</v>
      </c>
      <c r="AZ315" s="2">
        <f t="shared" si="277"/>
        <v>9.9647648593749992E-3</v>
      </c>
      <c r="BA315" s="2">
        <f t="shared" si="278"/>
        <v>1</v>
      </c>
      <c r="BB315" s="51" t="str">
        <f t="shared" si="267"/>
        <v/>
      </c>
      <c r="BC315" s="9">
        <f t="shared" si="270"/>
        <v>0.1</v>
      </c>
      <c r="BD315" s="9" t="str">
        <f t="shared" si="271"/>
        <v/>
      </c>
      <c r="BE315" s="9" t="str">
        <f t="shared" si="272"/>
        <v/>
      </c>
      <c r="BG315" s="4">
        <f t="shared" si="241"/>
        <v>40760</v>
      </c>
      <c r="BH315" s="45">
        <f t="shared" si="242"/>
        <v>0.1</v>
      </c>
      <c r="BI315" s="45" t="str">
        <f t="shared" si="243"/>
        <v/>
      </c>
      <c r="BJ315" s="45" t="str">
        <f t="shared" si="244"/>
        <v/>
      </c>
      <c r="BN315" s="4">
        <f t="shared" si="245"/>
        <v>40760</v>
      </c>
      <c r="BO315" s="45">
        <f t="shared" si="246"/>
        <v>0.1</v>
      </c>
      <c r="BS315" s="12">
        <v>41858</v>
      </c>
      <c r="BT315" s="2">
        <v>583.62374999999997</v>
      </c>
      <c r="BU315" s="10">
        <f t="shared" si="260"/>
        <v>1.8926348180430561E-3</v>
      </c>
      <c r="BV315" s="58">
        <f t="shared" si="247"/>
        <v>0</v>
      </c>
      <c r="BW315" s="58">
        <f t="shared" si="248"/>
        <v>0</v>
      </c>
      <c r="BX315" s="44">
        <f t="shared" si="249"/>
        <v>0</v>
      </c>
      <c r="BY315" s="44"/>
      <c r="BZ315" s="44">
        <f t="shared" si="254"/>
        <v>1.1024999999999636</v>
      </c>
      <c r="CB315" s="46">
        <f t="shared" si="230"/>
        <v>40760</v>
      </c>
      <c r="CC315" s="9">
        <f t="shared" si="231"/>
        <v>9.9647648593749992E-3</v>
      </c>
      <c r="CD315" s="2">
        <f t="shared" si="232"/>
        <v>1</v>
      </c>
      <c r="CE315" s="61">
        <f t="shared" si="273"/>
        <v>0</v>
      </c>
      <c r="CF315" s="9">
        <f t="shared" si="250"/>
        <v>0.1</v>
      </c>
      <c r="CG315" s="9" t="str">
        <f t="shared" si="251"/>
        <v/>
      </c>
      <c r="CH315" s="9" t="str">
        <f t="shared" si="252"/>
        <v/>
      </c>
      <c r="CJ315" s="4">
        <f t="shared" si="266"/>
        <v>40760</v>
      </c>
      <c r="CK315" s="3">
        <f t="shared" si="253"/>
        <v>0.1</v>
      </c>
    </row>
    <row r="316" spans="1:89" x14ac:dyDescent="0.25">
      <c r="A316" s="1">
        <v>40763</v>
      </c>
      <c r="B316" s="3">
        <v>1.04747547994265E-2</v>
      </c>
      <c r="C316">
        <f t="shared" si="233"/>
        <v>1</v>
      </c>
      <c r="D316">
        <f t="shared" si="234"/>
        <v>1</v>
      </c>
      <c r="E316">
        <f t="shared" si="235"/>
        <v>1</v>
      </c>
      <c r="F316">
        <f t="shared" si="236"/>
        <v>0.1</v>
      </c>
      <c r="H316" s="4">
        <f t="shared" si="227"/>
        <v>40763</v>
      </c>
      <c r="I316">
        <f t="shared" si="228"/>
        <v>1</v>
      </c>
      <c r="J316">
        <f t="shared" si="229"/>
        <v>0.1</v>
      </c>
      <c r="L316" s="7">
        <v>40761</v>
      </c>
      <c r="M316" s="9">
        <v>11.42</v>
      </c>
      <c r="N316" s="10">
        <f t="shared" si="255"/>
        <v>-0.18776671408250359</v>
      </c>
      <c r="O316" s="8">
        <f t="shared" si="261"/>
        <v>-0.99999679682268894</v>
      </c>
      <c r="P316" s="11">
        <f t="shared" si="275"/>
        <v>0</v>
      </c>
      <c r="Q316" s="11">
        <f t="shared" si="276"/>
        <v>0</v>
      </c>
      <c r="R316" s="11"/>
      <c r="S316" s="12">
        <f t="shared" si="262"/>
        <v>40763</v>
      </c>
      <c r="T316" s="9">
        <f t="shared" si="256"/>
        <v>1.04747547994265E-2</v>
      </c>
      <c r="U316" s="9" t="str">
        <f t="shared" si="257"/>
        <v/>
      </c>
      <c r="W316" s="1">
        <v>40763</v>
      </c>
      <c r="X316" s="3">
        <v>76.717104151000001</v>
      </c>
      <c r="Z316" s="12">
        <f t="shared" si="263"/>
        <v>40763</v>
      </c>
      <c r="AA316" s="21">
        <f t="shared" si="264"/>
        <v>76.717104151000001</v>
      </c>
      <c r="AB316" s="21" t="str">
        <f t="shared" si="265"/>
        <v/>
      </c>
      <c r="AK316" s="12">
        <v>41859</v>
      </c>
      <c r="AL316" s="2">
        <v>595.80875000000003</v>
      </c>
      <c r="AM316" s="10">
        <f t="shared" si="258"/>
        <v>2.0917691843859873E-2</v>
      </c>
      <c r="AN316" s="39">
        <f t="shared" si="237"/>
        <v>41860</v>
      </c>
      <c r="AO316" s="40">
        <f t="shared" si="259"/>
        <v>0</v>
      </c>
      <c r="AS316" s="4">
        <f t="shared" si="268"/>
        <v>40763</v>
      </c>
      <c r="AT316" s="3">
        <f t="shared" si="269"/>
        <v>76.717104151000001</v>
      </c>
      <c r="AU316" t="str">
        <f t="shared" si="238"/>
        <v/>
      </c>
      <c r="AV316" t="str">
        <f t="shared" si="239"/>
        <v/>
      </c>
      <c r="AW316" t="str">
        <f t="shared" si="240"/>
        <v/>
      </c>
      <c r="AY316" s="12">
        <f t="shared" si="274"/>
        <v>40763</v>
      </c>
      <c r="AZ316" s="2">
        <f t="shared" si="277"/>
        <v>1.04747547994265E-2</v>
      </c>
      <c r="BA316" s="2">
        <f t="shared" si="278"/>
        <v>1</v>
      </c>
      <c r="BB316" s="51" t="str">
        <f t="shared" si="267"/>
        <v/>
      </c>
      <c r="BC316" s="9">
        <f t="shared" si="270"/>
        <v>0.1</v>
      </c>
      <c r="BD316" s="9" t="str">
        <f t="shared" si="271"/>
        <v/>
      </c>
      <c r="BE316" s="9" t="str">
        <f t="shared" si="272"/>
        <v/>
      </c>
      <c r="BG316" s="4">
        <f t="shared" si="241"/>
        <v>40763</v>
      </c>
      <c r="BH316" s="45">
        <f t="shared" si="242"/>
        <v>0.1</v>
      </c>
      <c r="BI316" s="45" t="str">
        <f t="shared" si="243"/>
        <v/>
      </c>
      <c r="BJ316" s="45" t="str">
        <f t="shared" si="244"/>
        <v/>
      </c>
      <c r="BN316" s="4">
        <f t="shared" si="245"/>
        <v>40763</v>
      </c>
      <c r="BO316" s="45">
        <f t="shared" si="246"/>
        <v>0.1</v>
      </c>
      <c r="BS316" s="12">
        <v>41859</v>
      </c>
      <c r="BT316" s="2">
        <v>595.80875000000003</v>
      </c>
      <c r="BU316" s="10">
        <f t="shared" si="260"/>
        <v>2.0878177078982922E-2</v>
      </c>
      <c r="BV316" s="58">
        <f t="shared" si="247"/>
        <v>0</v>
      </c>
      <c r="BW316" s="58">
        <f t="shared" si="248"/>
        <v>0</v>
      </c>
      <c r="BX316" s="44">
        <f t="shared" si="249"/>
        <v>0</v>
      </c>
      <c r="BY316" s="44"/>
      <c r="BZ316" s="44">
        <f t="shared" si="254"/>
        <v>12.185000000000059</v>
      </c>
      <c r="CB316" s="46">
        <f t="shared" si="230"/>
        <v>40763</v>
      </c>
      <c r="CC316" s="9">
        <f t="shared" si="231"/>
        <v>1.04747547994265E-2</v>
      </c>
      <c r="CD316" s="2">
        <f t="shared" si="232"/>
        <v>1</v>
      </c>
      <c r="CE316" s="61">
        <f t="shared" si="273"/>
        <v>0</v>
      </c>
      <c r="CF316" s="9">
        <f t="shared" si="250"/>
        <v>0.1</v>
      </c>
      <c r="CG316" s="9" t="str">
        <f t="shared" si="251"/>
        <v/>
      </c>
      <c r="CH316" s="9" t="str">
        <f t="shared" si="252"/>
        <v/>
      </c>
      <c r="CJ316" s="4">
        <f t="shared" si="266"/>
        <v>40763</v>
      </c>
      <c r="CK316" s="3">
        <f t="shared" si="253"/>
        <v>0.1</v>
      </c>
    </row>
    <row r="317" spans="1:89" x14ac:dyDescent="0.25">
      <c r="A317" s="1">
        <v>40766</v>
      </c>
      <c r="B317" s="3">
        <v>9.3012662664199806E-3</v>
      </c>
      <c r="C317">
        <f t="shared" si="233"/>
        <v>1</v>
      </c>
      <c r="D317">
        <f t="shared" si="234"/>
        <v>1</v>
      </c>
      <c r="E317">
        <f t="shared" si="235"/>
        <v>1</v>
      </c>
      <c r="F317">
        <f t="shared" si="236"/>
        <v>0.1</v>
      </c>
      <c r="H317" s="4">
        <f t="shared" si="227"/>
        <v>40766</v>
      </c>
      <c r="I317">
        <f t="shared" si="228"/>
        <v>1</v>
      </c>
      <c r="J317">
        <f t="shared" si="229"/>
        <v>0.1</v>
      </c>
      <c r="L317" s="7">
        <v>40764</v>
      </c>
      <c r="M317" s="9">
        <v>9.66</v>
      </c>
      <c r="N317" s="10">
        <f t="shared" si="255"/>
        <v>-0.27748691099476436</v>
      </c>
      <c r="O317" s="8">
        <f t="shared" si="261"/>
        <v>-0.99999999741110412</v>
      </c>
      <c r="P317" s="11">
        <f t="shared" si="275"/>
        <v>0</v>
      </c>
      <c r="Q317" s="11">
        <f t="shared" si="276"/>
        <v>0</v>
      </c>
      <c r="R317" s="11"/>
      <c r="S317" s="12">
        <f t="shared" si="262"/>
        <v>40766</v>
      </c>
      <c r="T317" s="9">
        <f t="shared" si="256"/>
        <v>9.3012662664199806E-3</v>
      </c>
      <c r="U317" s="9" t="str">
        <f t="shared" si="257"/>
        <v/>
      </c>
      <c r="W317" s="1">
        <v>40766</v>
      </c>
      <c r="X317" s="3">
        <v>80.437350671999994</v>
      </c>
      <c r="Z317" s="12">
        <f t="shared" si="263"/>
        <v>40766</v>
      </c>
      <c r="AA317" s="21">
        <f t="shared" si="264"/>
        <v>80.437350671999994</v>
      </c>
      <c r="AB317" s="21" t="str">
        <f t="shared" si="265"/>
        <v/>
      </c>
      <c r="AK317" s="12">
        <v>41860</v>
      </c>
      <c r="AL317" s="2">
        <v>585.39625000000001</v>
      </c>
      <c r="AM317" s="10">
        <f t="shared" si="258"/>
        <v>-1.7841117672130414E-2</v>
      </c>
      <c r="AN317" s="39">
        <f t="shared" si="237"/>
        <v>41861</v>
      </c>
      <c r="AO317" s="40">
        <f t="shared" si="259"/>
        <v>0</v>
      </c>
      <c r="AS317" s="4">
        <f t="shared" si="268"/>
        <v>40766</v>
      </c>
      <c r="AT317" s="3">
        <f t="shared" si="269"/>
        <v>80.437350671999994</v>
      </c>
      <c r="AU317" t="str">
        <f t="shared" si="238"/>
        <v/>
      </c>
      <c r="AV317" t="str">
        <f t="shared" si="239"/>
        <v/>
      </c>
      <c r="AW317" t="str">
        <f t="shared" si="240"/>
        <v/>
      </c>
      <c r="AY317" s="12">
        <f t="shared" si="274"/>
        <v>40766</v>
      </c>
      <c r="AZ317" s="2">
        <f t="shared" si="277"/>
        <v>9.3012662664199806E-3</v>
      </c>
      <c r="BA317" s="2">
        <f t="shared" si="278"/>
        <v>1</v>
      </c>
      <c r="BB317" s="51" t="str">
        <f t="shared" si="267"/>
        <v/>
      </c>
      <c r="BC317" s="9">
        <f t="shared" si="270"/>
        <v>0.1</v>
      </c>
      <c r="BD317" s="9" t="str">
        <f t="shared" si="271"/>
        <v/>
      </c>
      <c r="BE317" s="9" t="str">
        <f t="shared" si="272"/>
        <v/>
      </c>
      <c r="BG317" s="4">
        <f t="shared" si="241"/>
        <v>40766</v>
      </c>
      <c r="BH317" s="45">
        <f t="shared" si="242"/>
        <v>0.1</v>
      </c>
      <c r="BI317" s="45" t="str">
        <f t="shared" si="243"/>
        <v/>
      </c>
      <c r="BJ317" s="45" t="str">
        <f t="shared" si="244"/>
        <v/>
      </c>
      <c r="BN317" s="4">
        <f t="shared" si="245"/>
        <v>40766</v>
      </c>
      <c r="BO317" s="45">
        <f t="shared" si="246"/>
        <v>0.1</v>
      </c>
      <c r="BS317" s="12">
        <v>41860</v>
      </c>
      <c r="BT317" s="2">
        <v>585.39625000000001</v>
      </c>
      <c r="BU317" s="10">
        <f t="shared" si="260"/>
        <v>-1.7476245523416738E-2</v>
      </c>
      <c r="BV317" s="58">
        <f t="shared" si="247"/>
        <v>0</v>
      </c>
      <c r="BW317" s="58">
        <f t="shared" si="248"/>
        <v>0</v>
      </c>
      <c r="BX317" s="44">
        <f t="shared" si="249"/>
        <v>0</v>
      </c>
      <c r="BY317" s="44"/>
      <c r="BZ317" s="44">
        <f t="shared" si="254"/>
        <v>-10.412500000000023</v>
      </c>
      <c r="CB317" s="46">
        <f t="shared" si="230"/>
        <v>40766</v>
      </c>
      <c r="CC317" s="9">
        <f t="shared" si="231"/>
        <v>9.3012662664199806E-3</v>
      </c>
      <c r="CD317" s="2">
        <f t="shared" si="232"/>
        <v>1</v>
      </c>
      <c r="CE317" s="61">
        <f t="shared" si="273"/>
        <v>0</v>
      </c>
      <c r="CF317" s="9">
        <f t="shared" si="250"/>
        <v>0.1</v>
      </c>
      <c r="CG317" s="9" t="str">
        <f t="shared" si="251"/>
        <v/>
      </c>
      <c r="CH317" s="9" t="str">
        <f t="shared" si="252"/>
        <v/>
      </c>
      <c r="CJ317" s="4">
        <f t="shared" si="266"/>
        <v>40766</v>
      </c>
      <c r="CK317" s="3">
        <f t="shared" si="253"/>
        <v>0.1</v>
      </c>
    </row>
    <row r="318" spans="1:89" x14ac:dyDescent="0.25">
      <c r="A318" s="1">
        <v>40769</v>
      </c>
      <c r="B318" s="3">
        <v>1.41578464292506E-2</v>
      </c>
      <c r="C318">
        <f t="shared" si="233"/>
        <v>1</v>
      </c>
      <c r="D318">
        <f t="shared" si="234"/>
        <v>1</v>
      </c>
      <c r="E318">
        <f t="shared" si="235"/>
        <v>1</v>
      </c>
      <c r="F318">
        <f t="shared" si="236"/>
        <v>0.1</v>
      </c>
      <c r="H318" s="4">
        <f t="shared" si="227"/>
        <v>40769</v>
      </c>
      <c r="I318">
        <f t="shared" si="228"/>
        <v>1</v>
      </c>
      <c r="J318">
        <f t="shared" si="229"/>
        <v>0.1</v>
      </c>
      <c r="L318" s="7">
        <v>40767</v>
      </c>
      <c r="M318" s="9">
        <v>10.35</v>
      </c>
      <c r="N318" s="10">
        <f t="shared" si="255"/>
        <v>-9.3695271453590218E-2</v>
      </c>
      <c r="O318" s="8">
        <f t="shared" si="261"/>
        <v>-0.99748319274093256</v>
      </c>
      <c r="P318" s="11">
        <f t="shared" si="275"/>
        <v>0</v>
      </c>
      <c r="Q318" s="11">
        <f t="shared" si="276"/>
        <v>0</v>
      </c>
      <c r="R318" s="11"/>
      <c r="S318" s="12">
        <f t="shared" si="262"/>
        <v>40769</v>
      </c>
      <c r="T318" s="9">
        <f t="shared" si="256"/>
        <v>1.41578464292506E-2</v>
      </c>
      <c r="U318" s="9" t="str">
        <f t="shared" si="257"/>
        <v/>
      </c>
      <c r="W318" s="1">
        <v>40769</v>
      </c>
      <c r="X318" s="3">
        <v>109.58173136240001</v>
      </c>
      <c r="Z318" s="12">
        <f t="shared" si="263"/>
        <v>40769</v>
      </c>
      <c r="AA318" s="21">
        <f t="shared" si="264"/>
        <v>109.58173136240001</v>
      </c>
      <c r="AB318" s="21" t="str">
        <f t="shared" si="265"/>
        <v/>
      </c>
      <c r="AK318" s="12">
        <v>41861</v>
      </c>
      <c r="AL318" s="2">
        <v>586.05875000000003</v>
      </c>
      <c r="AM318" s="10">
        <f t="shared" si="258"/>
        <v>1.1119339888848942E-3</v>
      </c>
      <c r="AN318" s="39">
        <f t="shared" si="237"/>
        <v>41862</v>
      </c>
      <c r="AO318" s="40">
        <f t="shared" si="259"/>
        <v>0</v>
      </c>
      <c r="AS318" s="4">
        <f t="shared" si="268"/>
        <v>40769</v>
      </c>
      <c r="AT318" s="3">
        <f t="shared" si="269"/>
        <v>109.58173136240001</v>
      </c>
      <c r="AU318" t="str">
        <f t="shared" si="238"/>
        <v/>
      </c>
      <c r="AV318" t="str">
        <f t="shared" si="239"/>
        <v/>
      </c>
      <c r="AW318" t="str">
        <f t="shared" si="240"/>
        <v/>
      </c>
      <c r="AY318" s="12">
        <f t="shared" si="274"/>
        <v>40769</v>
      </c>
      <c r="AZ318" s="2">
        <f t="shared" si="277"/>
        <v>1.41578464292506E-2</v>
      </c>
      <c r="BA318" s="2">
        <f t="shared" si="278"/>
        <v>1</v>
      </c>
      <c r="BB318" s="51" t="str">
        <f t="shared" si="267"/>
        <v/>
      </c>
      <c r="BC318" s="9">
        <f t="shared" si="270"/>
        <v>0.1</v>
      </c>
      <c r="BD318" s="9" t="str">
        <f t="shared" si="271"/>
        <v/>
      </c>
      <c r="BE318" s="9" t="str">
        <f t="shared" si="272"/>
        <v/>
      </c>
      <c r="BG318" s="4">
        <f t="shared" si="241"/>
        <v>40769</v>
      </c>
      <c r="BH318" s="45">
        <f t="shared" si="242"/>
        <v>0.1</v>
      </c>
      <c r="BI318" s="45" t="str">
        <f t="shared" si="243"/>
        <v/>
      </c>
      <c r="BJ318" s="45" t="str">
        <f t="shared" si="244"/>
        <v/>
      </c>
      <c r="BN318" s="4">
        <f t="shared" si="245"/>
        <v>40769</v>
      </c>
      <c r="BO318" s="45">
        <f t="shared" si="246"/>
        <v>0.1</v>
      </c>
      <c r="BS318" s="12">
        <v>41861</v>
      </c>
      <c r="BT318" s="2">
        <v>586.05875000000003</v>
      </c>
      <c r="BU318" s="10">
        <f t="shared" si="260"/>
        <v>1.1317120668265688E-3</v>
      </c>
      <c r="BV318" s="58">
        <f t="shared" si="247"/>
        <v>0</v>
      </c>
      <c r="BW318" s="58">
        <f t="shared" si="248"/>
        <v>0</v>
      </c>
      <c r="BX318" s="44">
        <f t="shared" si="249"/>
        <v>0</v>
      </c>
      <c r="BY318" s="44"/>
      <c r="BZ318" s="44">
        <f t="shared" si="254"/>
        <v>0.66250000000002274</v>
      </c>
      <c r="CB318" s="46">
        <f t="shared" si="230"/>
        <v>40769</v>
      </c>
      <c r="CC318" s="9">
        <f t="shared" si="231"/>
        <v>1.41578464292506E-2</v>
      </c>
      <c r="CD318" s="2">
        <f t="shared" si="232"/>
        <v>1</v>
      </c>
      <c r="CE318" s="61">
        <f t="shared" si="273"/>
        <v>0</v>
      </c>
      <c r="CF318" s="9">
        <f t="shared" si="250"/>
        <v>0.1</v>
      </c>
      <c r="CG318" s="9" t="str">
        <f t="shared" si="251"/>
        <v/>
      </c>
      <c r="CH318" s="9" t="str">
        <f t="shared" si="252"/>
        <v/>
      </c>
      <c r="CJ318" s="4">
        <f t="shared" si="266"/>
        <v>40769</v>
      </c>
      <c r="CK318" s="3">
        <f t="shared" si="253"/>
        <v>0.1</v>
      </c>
    </row>
    <row r="319" spans="1:89" x14ac:dyDescent="0.25">
      <c r="A319" s="1">
        <v>40772</v>
      </c>
      <c r="B319" s="3">
        <v>9.88250946742396E-3</v>
      </c>
      <c r="C319">
        <f t="shared" si="233"/>
        <v>1</v>
      </c>
      <c r="D319">
        <f t="shared" si="234"/>
        <v>1</v>
      </c>
      <c r="E319">
        <f t="shared" si="235"/>
        <v>1</v>
      </c>
      <c r="F319">
        <f t="shared" si="236"/>
        <v>0.1</v>
      </c>
      <c r="H319" s="4">
        <f t="shared" si="227"/>
        <v>40772</v>
      </c>
      <c r="I319">
        <f t="shared" si="228"/>
        <v>1</v>
      </c>
      <c r="J319">
        <f t="shared" si="229"/>
        <v>0.1</v>
      </c>
      <c r="L319" s="7">
        <v>40770</v>
      </c>
      <c r="M319" s="9">
        <v>11.4</v>
      </c>
      <c r="N319" s="10">
        <f t="shared" si="255"/>
        <v>0.18012422360248448</v>
      </c>
      <c r="O319" s="8">
        <f t="shared" si="261"/>
        <v>23745.700018232452</v>
      </c>
      <c r="P319" s="11">
        <f t="shared" si="275"/>
        <v>1</v>
      </c>
      <c r="Q319" s="11">
        <f t="shared" si="276"/>
        <v>1</v>
      </c>
      <c r="R319" s="11"/>
      <c r="S319" s="12">
        <f t="shared" si="262"/>
        <v>40772</v>
      </c>
      <c r="T319" s="9" t="str">
        <f t="shared" si="256"/>
        <v/>
      </c>
      <c r="U319" s="9">
        <f t="shared" si="257"/>
        <v>9.88250946742396E-3</v>
      </c>
      <c r="W319" s="1">
        <v>40772</v>
      </c>
      <c r="X319" s="3">
        <v>78.299122510399997</v>
      </c>
      <c r="Z319" s="12">
        <f t="shared" si="263"/>
        <v>40772</v>
      </c>
      <c r="AA319" s="21" t="str">
        <f t="shared" si="264"/>
        <v/>
      </c>
      <c r="AB319" s="21">
        <f t="shared" si="265"/>
        <v>78.299122510399997</v>
      </c>
      <c r="AK319" s="12">
        <v>41862</v>
      </c>
      <c r="AL319" s="2">
        <v>588.75250000000005</v>
      </c>
      <c r="AM319" s="10">
        <f t="shared" si="258"/>
        <v>4.6015839698324386E-3</v>
      </c>
      <c r="AN319" s="39">
        <f t="shared" si="237"/>
        <v>41863</v>
      </c>
      <c r="AO319" s="40">
        <f t="shared" si="259"/>
        <v>0</v>
      </c>
      <c r="AS319" s="4">
        <f t="shared" si="268"/>
        <v>40772</v>
      </c>
      <c r="AT319" s="3">
        <f t="shared" si="269"/>
        <v>78.299122510399997</v>
      </c>
      <c r="AU319" t="str">
        <f t="shared" si="238"/>
        <v/>
      </c>
      <c r="AV319" t="str">
        <f t="shared" si="239"/>
        <v/>
      </c>
      <c r="AW319" t="str">
        <f t="shared" si="240"/>
        <v/>
      </c>
      <c r="AY319" s="12">
        <f t="shared" si="274"/>
        <v>40772</v>
      </c>
      <c r="AZ319" s="2">
        <f t="shared" si="277"/>
        <v>9.88250946742396E-3</v>
      </c>
      <c r="BA319" s="2">
        <f t="shared" si="278"/>
        <v>1</v>
      </c>
      <c r="BB319" s="51" t="str">
        <f t="shared" si="267"/>
        <v/>
      </c>
      <c r="BC319" s="9">
        <f t="shared" si="270"/>
        <v>0.1</v>
      </c>
      <c r="BD319" s="9" t="str">
        <f t="shared" si="271"/>
        <v/>
      </c>
      <c r="BE319" s="9" t="str">
        <f t="shared" si="272"/>
        <v/>
      </c>
      <c r="BG319" s="4">
        <f t="shared" si="241"/>
        <v>40772</v>
      </c>
      <c r="BH319" s="45">
        <f t="shared" si="242"/>
        <v>0.1</v>
      </c>
      <c r="BI319" s="45" t="str">
        <f t="shared" si="243"/>
        <v/>
      </c>
      <c r="BJ319" s="45" t="str">
        <f t="shared" si="244"/>
        <v/>
      </c>
      <c r="BN319" s="4">
        <f t="shared" si="245"/>
        <v>40772</v>
      </c>
      <c r="BO319" s="45">
        <f t="shared" si="246"/>
        <v>0.1</v>
      </c>
      <c r="BS319" s="12">
        <v>41862</v>
      </c>
      <c r="BT319" s="2">
        <v>588.75250000000005</v>
      </c>
      <c r="BU319" s="10">
        <f t="shared" si="260"/>
        <v>4.5963821886458017E-3</v>
      </c>
      <c r="BV319" s="58">
        <f t="shared" si="247"/>
        <v>0</v>
      </c>
      <c r="BW319" s="58">
        <f t="shared" si="248"/>
        <v>0</v>
      </c>
      <c r="BX319" s="44">
        <f t="shared" si="249"/>
        <v>0</v>
      </c>
      <c r="BY319" s="44"/>
      <c r="BZ319" s="44">
        <f t="shared" si="254"/>
        <v>2.6937500000000227</v>
      </c>
      <c r="CB319" s="46">
        <f t="shared" si="230"/>
        <v>40772</v>
      </c>
      <c r="CC319" s="9">
        <f t="shared" si="231"/>
        <v>9.88250946742396E-3</v>
      </c>
      <c r="CD319" s="2">
        <f t="shared" si="232"/>
        <v>1</v>
      </c>
      <c r="CE319" s="61">
        <f t="shared" si="273"/>
        <v>0</v>
      </c>
      <c r="CF319" s="9">
        <f t="shared" si="250"/>
        <v>0.1</v>
      </c>
      <c r="CG319" s="9" t="str">
        <f t="shared" si="251"/>
        <v/>
      </c>
      <c r="CH319" s="9" t="str">
        <f t="shared" si="252"/>
        <v/>
      </c>
      <c r="CJ319" s="4">
        <f t="shared" si="266"/>
        <v>40772</v>
      </c>
      <c r="CK319" s="3">
        <f t="shared" si="253"/>
        <v>0.1</v>
      </c>
    </row>
    <row r="320" spans="1:89" x14ac:dyDescent="0.25">
      <c r="A320" s="1">
        <v>40775</v>
      </c>
      <c r="B320" s="3">
        <v>9.4457941017393292E-3</v>
      </c>
      <c r="C320">
        <f t="shared" si="233"/>
        <v>1</v>
      </c>
      <c r="D320">
        <f t="shared" si="234"/>
        <v>1</v>
      </c>
      <c r="E320">
        <f t="shared" si="235"/>
        <v>1</v>
      </c>
      <c r="F320">
        <f t="shared" si="236"/>
        <v>0.1</v>
      </c>
      <c r="H320" s="4">
        <f t="shared" si="227"/>
        <v>40775</v>
      </c>
      <c r="I320">
        <f t="shared" si="228"/>
        <v>1</v>
      </c>
      <c r="J320">
        <f t="shared" si="229"/>
        <v>0.1</v>
      </c>
      <c r="L320" s="7">
        <v>40773</v>
      </c>
      <c r="M320" s="9">
        <v>11.39</v>
      </c>
      <c r="N320" s="10">
        <f t="shared" si="255"/>
        <v>0.10048309178743971</v>
      </c>
      <c r="O320" s="8">
        <f t="shared" si="261"/>
        <v>337.57529775802811</v>
      </c>
      <c r="P320" s="11">
        <f t="shared" si="275"/>
        <v>1</v>
      </c>
      <c r="Q320" s="11">
        <f t="shared" si="276"/>
        <v>1</v>
      </c>
      <c r="R320" s="11"/>
      <c r="S320" s="12">
        <f t="shared" si="262"/>
        <v>40775</v>
      </c>
      <c r="T320" s="9" t="str">
        <f t="shared" si="256"/>
        <v/>
      </c>
      <c r="U320" s="9">
        <f t="shared" si="257"/>
        <v>9.4457941017393292E-3</v>
      </c>
      <c r="W320" s="1">
        <v>40775</v>
      </c>
      <c r="X320" s="3">
        <v>82.546794655100001</v>
      </c>
      <c r="Z320" s="12">
        <f t="shared" si="263"/>
        <v>40775</v>
      </c>
      <c r="AA320" s="21" t="str">
        <f t="shared" si="264"/>
        <v/>
      </c>
      <c r="AB320" s="21">
        <f t="shared" si="265"/>
        <v>82.546794655100001</v>
      </c>
      <c r="AK320" s="12">
        <v>41863</v>
      </c>
      <c r="AL320" s="2">
        <v>566.31624999999997</v>
      </c>
      <c r="AM320" s="10">
        <f t="shared" si="258"/>
        <v>-3.8283277913690537E-2</v>
      </c>
      <c r="AN320" s="39">
        <f t="shared" si="237"/>
        <v>41864</v>
      </c>
      <c r="AO320" s="40">
        <f t="shared" si="259"/>
        <v>0</v>
      </c>
      <c r="AS320" s="4">
        <f t="shared" si="268"/>
        <v>40775</v>
      </c>
      <c r="AT320" s="3">
        <f t="shared" si="269"/>
        <v>82.546794655100001</v>
      </c>
      <c r="AU320" t="str">
        <f t="shared" si="238"/>
        <v/>
      </c>
      <c r="AV320" t="str">
        <f t="shared" si="239"/>
        <v/>
      </c>
      <c r="AW320" t="str">
        <f t="shared" si="240"/>
        <v/>
      </c>
      <c r="AY320" s="12">
        <f t="shared" si="274"/>
        <v>40775</v>
      </c>
      <c r="AZ320" s="2">
        <f t="shared" si="277"/>
        <v>9.4457941017393292E-3</v>
      </c>
      <c r="BA320" s="2">
        <f t="shared" si="278"/>
        <v>1</v>
      </c>
      <c r="BB320" s="51" t="str">
        <f t="shared" si="267"/>
        <v/>
      </c>
      <c r="BC320" s="9">
        <f t="shared" si="270"/>
        <v>0.1</v>
      </c>
      <c r="BD320" s="9" t="str">
        <f t="shared" si="271"/>
        <v/>
      </c>
      <c r="BE320" s="9" t="str">
        <f t="shared" si="272"/>
        <v/>
      </c>
      <c r="BG320" s="4">
        <f t="shared" si="241"/>
        <v>40775</v>
      </c>
      <c r="BH320" s="45">
        <f t="shared" si="242"/>
        <v>0.1</v>
      </c>
      <c r="BI320" s="45" t="str">
        <f t="shared" si="243"/>
        <v/>
      </c>
      <c r="BJ320" s="45" t="str">
        <f t="shared" si="244"/>
        <v/>
      </c>
      <c r="BN320" s="4">
        <f t="shared" si="245"/>
        <v>40775</v>
      </c>
      <c r="BO320" s="45">
        <f t="shared" si="246"/>
        <v>0.1</v>
      </c>
      <c r="BS320" s="12">
        <v>41863</v>
      </c>
      <c r="BT320" s="2">
        <v>566.31624999999997</v>
      </c>
      <c r="BU320" s="10">
        <f t="shared" si="260"/>
        <v>-3.8108118436864527E-2</v>
      </c>
      <c r="BV320" s="58">
        <f t="shared" si="247"/>
        <v>0</v>
      </c>
      <c r="BW320" s="58">
        <f t="shared" si="248"/>
        <v>0</v>
      </c>
      <c r="BX320" s="44">
        <f t="shared" si="249"/>
        <v>0</v>
      </c>
      <c r="BY320" s="44"/>
      <c r="BZ320" s="44">
        <f t="shared" si="254"/>
        <v>-22.436250000000086</v>
      </c>
      <c r="CB320" s="46">
        <f t="shared" si="230"/>
        <v>40775</v>
      </c>
      <c r="CC320" s="9">
        <f t="shared" si="231"/>
        <v>9.4457941017393292E-3</v>
      </c>
      <c r="CD320" s="2">
        <f t="shared" si="232"/>
        <v>1</v>
      </c>
      <c r="CE320" s="61">
        <f t="shared" si="273"/>
        <v>0</v>
      </c>
      <c r="CF320" s="9">
        <f t="shared" si="250"/>
        <v>0.1</v>
      </c>
      <c r="CG320" s="9" t="str">
        <f t="shared" si="251"/>
        <v/>
      </c>
      <c r="CH320" s="9" t="str">
        <f t="shared" si="252"/>
        <v/>
      </c>
      <c r="CJ320" s="4">
        <f t="shared" si="266"/>
        <v>40775</v>
      </c>
      <c r="CK320" s="3">
        <f t="shared" si="253"/>
        <v>0.1</v>
      </c>
    </row>
    <row r="321" spans="1:89" x14ac:dyDescent="0.25">
      <c r="A321" s="1">
        <v>40778</v>
      </c>
      <c r="B321" s="3">
        <v>9.6558783990648607E-3</v>
      </c>
      <c r="C321">
        <f t="shared" si="233"/>
        <v>1</v>
      </c>
      <c r="D321">
        <f t="shared" si="234"/>
        <v>1</v>
      </c>
      <c r="E321">
        <f t="shared" si="235"/>
        <v>1</v>
      </c>
      <c r="F321">
        <f t="shared" si="236"/>
        <v>0.1</v>
      </c>
      <c r="H321" s="4">
        <f t="shared" si="227"/>
        <v>40778</v>
      </c>
      <c r="I321">
        <f t="shared" si="228"/>
        <v>1</v>
      </c>
      <c r="J321">
        <f t="shared" si="229"/>
        <v>0.1</v>
      </c>
      <c r="L321" s="7">
        <v>40776</v>
      </c>
      <c r="M321" s="9">
        <v>11.75</v>
      </c>
      <c r="N321" s="10">
        <f t="shared" si="255"/>
        <v>3.0701754385964879E-2</v>
      </c>
      <c r="O321" s="8">
        <f t="shared" si="261"/>
        <v>5.2939761902561768</v>
      </c>
      <c r="P321" s="11">
        <f t="shared" si="275"/>
        <v>0</v>
      </c>
      <c r="Q321" s="11">
        <f t="shared" si="276"/>
        <v>0</v>
      </c>
      <c r="R321" s="11"/>
      <c r="S321" s="12">
        <f t="shared" si="262"/>
        <v>40778</v>
      </c>
      <c r="T321" s="9">
        <f t="shared" si="256"/>
        <v>9.6558783990648607E-3</v>
      </c>
      <c r="U321" s="9" t="str">
        <f t="shared" si="257"/>
        <v/>
      </c>
      <c r="W321" s="1">
        <v>40778</v>
      </c>
      <c r="X321" s="3">
        <v>94.994531690000002</v>
      </c>
      <c r="Z321" s="12">
        <f t="shared" si="263"/>
        <v>40778</v>
      </c>
      <c r="AA321" s="21">
        <f t="shared" si="264"/>
        <v>94.994531690000002</v>
      </c>
      <c r="AB321" s="21" t="str">
        <f t="shared" si="265"/>
        <v/>
      </c>
      <c r="AK321" s="12">
        <v>41864</v>
      </c>
      <c r="AL321" s="2">
        <v>565.55124999999998</v>
      </c>
      <c r="AM321" s="10">
        <f t="shared" si="258"/>
        <v>-1.2993575398830344E-3</v>
      </c>
      <c r="AN321" s="39">
        <f t="shared" si="237"/>
        <v>41865</v>
      </c>
      <c r="AO321" s="40">
        <f t="shared" si="259"/>
        <v>0</v>
      </c>
      <c r="AS321" s="4">
        <f t="shared" si="268"/>
        <v>40778</v>
      </c>
      <c r="AT321" s="3">
        <f t="shared" si="269"/>
        <v>94.994531690000002</v>
      </c>
      <c r="AU321" t="str">
        <f t="shared" si="238"/>
        <v/>
      </c>
      <c r="AV321" t="str">
        <f t="shared" si="239"/>
        <v/>
      </c>
      <c r="AW321" t="str">
        <f t="shared" si="240"/>
        <v/>
      </c>
      <c r="AY321" s="12">
        <f t="shared" si="274"/>
        <v>40778</v>
      </c>
      <c r="AZ321" s="2">
        <f t="shared" si="277"/>
        <v>9.6558783990648607E-3</v>
      </c>
      <c r="BA321" s="2">
        <f t="shared" si="278"/>
        <v>1</v>
      </c>
      <c r="BB321" s="51" t="str">
        <f t="shared" si="267"/>
        <v/>
      </c>
      <c r="BC321" s="9">
        <f t="shared" si="270"/>
        <v>0.1</v>
      </c>
      <c r="BD321" s="9" t="str">
        <f t="shared" si="271"/>
        <v/>
      </c>
      <c r="BE321" s="9" t="str">
        <f t="shared" si="272"/>
        <v/>
      </c>
      <c r="BG321" s="4">
        <f t="shared" si="241"/>
        <v>40778</v>
      </c>
      <c r="BH321" s="45">
        <f t="shared" si="242"/>
        <v>0.1</v>
      </c>
      <c r="BI321" s="45" t="str">
        <f t="shared" si="243"/>
        <v/>
      </c>
      <c r="BJ321" s="45" t="str">
        <f t="shared" si="244"/>
        <v/>
      </c>
      <c r="BN321" s="4">
        <f t="shared" si="245"/>
        <v>40778</v>
      </c>
      <c r="BO321" s="45">
        <f t="shared" si="246"/>
        <v>0.1</v>
      </c>
      <c r="BS321" s="12">
        <v>41864</v>
      </c>
      <c r="BT321" s="2">
        <v>565.55124999999998</v>
      </c>
      <c r="BU321" s="10">
        <f t="shared" si="260"/>
        <v>-1.3508353327314666E-3</v>
      </c>
      <c r="BV321" s="58">
        <f t="shared" si="247"/>
        <v>0</v>
      </c>
      <c r="BW321" s="58">
        <f t="shared" si="248"/>
        <v>0</v>
      </c>
      <c r="BX321" s="44">
        <f t="shared" si="249"/>
        <v>0</v>
      </c>
      <c r="BY321" s="44"/>
      <c r="BZ321" s="44">
        <f t="shared" si="254"/>
        <v>-0.76499999999998636</v>
      </c>
      <c r="CB321" s="46">
        <f t="shared" si="230"/>
        <v>40778</v>
      </c>
      <c r="CC321" s="9">
        <f t="shared" si="231"/>
        <v>9.6558783990648607E-3</v>
      </c>
      <c r="CD321" s="2">
        <f t="shared" si="232"/>
        <v>1</v>
      </c>
      <c r="CE321" s="61">
        <f t="shared" si="273"/>
        <v>0</v>
      </c>
      <c r="CF321" s="9">
        <f t="shared" si="250"/>
        <v>0.1</v>
      </c>
      <c r="CG321" s="9" t="str">
        <f t="shared" si="251"/>
        <v/>
      </c>
      <c r="CH321" s="9" t="str">
        <f t="shared" si="252"/>
        <v/>
      </c>
      <c r="CJ321" s="4">
        <f t="shared" si="266"/>
        <v>40778</v>
      </c>
      <c r="CK321" s="3">
        <f t="shared" si="253"/>
        <v>0.1</v>
      </c>
    </row>
    <row r="322" spans="1:89" x14ac:dyDescent="0.25">
      <c r="A322" s="1">
        <v>40781</v>
      </c>
      <c r="B322" s="3">
        <v>6.8143888282329304E-3</v>
      </c>
      <c r="C322">
        <f t="shared" si="233"/>
        <v>1</v>
      </c>
      <c r="D322">
        <f t="shared" si="234"/>
        <v>1</v>
      </c>
      <c r="E322">
        <f t="shared" si="235"/>
        <v>1</v>
      </c>
      <c r="F322">
        <f t="shared" si="236"/>
        <v>0.1</v>
      </c>
      <c r="H322" s="4">
        <f t="shared" si="227"/>
        <v>40781</v>
      </c>
      <c r="I322">
        <f t="shared" si="228"/>
        <v>1</v>
      </c>
      <c r="J322">
        <f t="shared" si="229"/>
        <v>0.1</v>
      </c>
      <c r="L322" s="7">
        <v>40779</v>
      </c>
      <c r="M322" s="9">
        <v>11.47</v>
      </c>
      <c r="N322" s="10">
        <f t="shared" si="255"/>
        <v>7.0237050043898217E-3</v>
      </c>
      <c r="O322" s="8">
        <f t="shared" si="261"/>
        <v>0.5307867960349868</v>
      </c>
      <c r="P322" s="11">
        <f t="shared" si="275"/>
        <v>0</v>
      </c>
      <c r="Q322" s="11">
        <f t="shared" si="276"/>
        <v>0</v>
      </c>
      <c r="R322" s="11"/>
      <c r="S322" s="12">
        <f t="shared" si="262"/>
        <v>40781</v>
      </c>
      <c r="T322" s="9">
        <f t="shared" si="256"/>
        <v>6.8143888282329304E-3</v>
      </c>
      <c r="U322" s="9" t="str">
        <f t="shared" si="257"/>
        <v/>
      </c>
      <c r="W322" s="1">
        <v>40781</v>
      </c>
      <c r="X322" s="3">
        <v>50.903484546900003</v>
      </c>
      <c r="Z322" s="12">
        <f t="shared" si="263"/>
        <v>40781</v>
      </c>
      <c r="AA322" s="21">
        <f t="shared" si="264"/>
        <v>50.903484546900003</v>
      </c>
      <c r="AB322" s="21" t="str">
        <f t="shared" si="265"/>
        <v/>
      </c>
      <c r="AK322" s="12">
        <v>41865</v>
      </c>
      <c r="AL322" s="2">
        <v>534.54</v>
      </c>
      <c r="AM322" s="10">
        <f t="shared" si="258"/>
        <v>-5.4759597662966619E-2</v>
      </c>
      <c r="AN322" s="39">
        <f t="shared" si="237"/>
        <v>41866</v>
      </c>
      <c r="AO322" s="40">
        <f t="shared" si="259"/>
        <v>0</v>
      </c>
      <c r="AS322" s="4">
        <f t="shared" si="268"/>
        <v>40781</v>
      </c>
      <c r="AT322" s="3">
        <f t="shared" si="269"/>
        <v>50.903484546900003</v>
      </c>
      <c r="AU322" t="str">
        <f t="shared" si="238"/>
        <v/>
      </c>
      <c r="AV322" t="str">
        <f t="shared" si="239"/>
        <v/>
      </c>
      <c r="AW322" t="str">
        <f t="shared" si="240"/>
        <v/>
      </c>
      <c r="AY322" s="12">
        <f t="shared" si="274"/>
        <v>40781</v>
      </c>
      <c r="AZ322" s="2">
        <f t="shared" si="277"/>
        <v>6.8143888282329304E-3</v>
      </c>
      <c r="BA322" s="2">
        <f t="shared" si="278"/>
        <v>1</v>
      </c>
      <c r="BB322" s="51" t="str">
        <f t="shared" si="267"/>
        <v/>
      </c>
      <c r="BC322" s="9">
        <f t="shared" si="270"/>
        <v>0.1</v>
      </c>
      <c r="BD322" s="9" t="str">
        <f t="shared" si="271"/>
        <v/>
      </c>
      <c r="BE322" s="9" t="str">
        <f t="shared" si="272"/>
        <v/>
      </c>
      <c r="BG322" s="4">
        <f t="shared" si="241"/>
        <v>40781</v>
      </c>
      <c r="BH322" s="45">
        <f t="shared" si="242"/>
        <v>0.1</v>
      </c>
      <c r="BI322" s="45" t="str">
        <f t="shared" si="243"/>
        <v/>
      </c>
      <c r="BJ322" s="45" t="str">
        <f t="shared" si="244"/>
        <v/>
      </c>
      <c r="BN322" s="4">
        <f t="shared" si="245"/>
        <v>40781</v>
      </c>
      <c r="BO322" s="45">
        <f t="shared" si="246"/>
        <v>0.1</v>
      </c>
      <c r="BS322" s="12">
        <v>41865</v>
      </c>
      <c r="BT322" s="2">
        <v>534.54</v>
      </c>
      <c r="BU322" s="10">
        <f t="shared" si="260"/>
        <v>-5.4833668920367548E-2</v>
      </c>
      <c r="BV322" s="58">
        <f t="shared" si="247"/>
        <v>0</v>
      </c>
      <c r="BW322" s="58">
        <f t="shared" si="248"/>
        <v>0</v>
      </c>
      <c r="BX322" s="44">
        <f t="shared" si="249"/>
        <v>0</v>
      </c>
      <c r="BY322" s="44"/>
      <c r="BZ322" s="44">
        <f t="shared" si="254"/>
        <v>-31.011250000000018</v>
      </c>
      <c r="CB322" s="46">
        <f t="shared" si="230"/>
        <v>40781</v>
      </c>
      <c r="CC322" s="9">
        <f t="shared" si="231"/>
        <v>6.8143888282329304E-3</v>
      </c>
      <c r="CD322" s="2">
        <f t="shared" si="232"/>
        <v>1</v>
      </c>
      <c r="CE322" s="61">
        <f t="shared" si="273"/>
        <v>0</v>
      </c>
      <c r="CF322" s="9">
        <f t="shared" si="250"/>
        <v>0.1</v>
      </c>
      <c r="CG322" s="9" t="str">
        <f t="shared" si="251"/>
        <v/>
      </c>
      <c r="CH322" s="9" t="str">
        <f t="shared" si="252"/>
        <v/>
      </c>
      <c r="CJ322" s="4">
        <f t="shared" si="266"/>
        <v>40781</v>
      </c>
      <c r="CK322" s="3">
        <f t="shared" si="253"/>
        <v>0.1</v>
      </c>
    </row>
    <row r="323" spans="1:89" x14ac:dyDescent="0.25">
      <c r="A323" s="1">
        <v>40784</v>
      </c>
      <c r="B323" s="3">
        <v>6.27114958576723E-3</v>
      </c>
      <c r="C323">
        <f t="shared" si="233"/>
        <v>1</v>
      </c>
      <c r="D323">
        <f t="shared" si="234"/>
        <v>1</v>
      </c>
      <c r="E323">
        <f t="shared" si="235"/>
        <v>1</v>
      </c>
      <c r="F323">
        <f t="shared" si="236"/>
        <v>0.1</v>
      </c>
      <c r="H323" s="4">
        <f t="shared" si="227"/>
        <v>40784</v>
      </c>
      <c r="I323">
        <f t="shared" si="228"/>
        <v>1</v>
      </c>
      <c r="J323">
        <f t="shared" si="229"/>
        <v>0.1</v>
      </c>
      <c r="L323" s="7">
        <v>40782</v>
      </c>
      <c r="M323" s="9">
        <v>10.01</v>
      </c>
      <c r="N323" s="10">
        <f t="shared" si="255"/>
        <v>-0.14808510638297875</v>
      </c>
      <c r="O323" s="8">
        <f t="shared" si="261"/>
        <v>-0.99994168644817749</v>
      </c>
      <c r="P323" s="11">
        <f t="shared" si="275"/>
        <v>0</v>
      </c>
      <c r="Q323" s="11">
        <f t="shared" si="276"/>
        <v>0</v>
      </c>
      <c r="R323" s="11"/>
      <c r="S323" s="12">
        <f t="shared" si="262"/>
        <v>40784</v>
      </c>
      <c r="T323" s="9">
        <f t="shared" si="256"/>
        <v>6.27114958576723E-3</v>
      </c>
      <c r="U323" s="9" t="str">
        <f t="shared" si="257"/>
        <v/>
      </c>
      <c r="W323" s="1">
        <v>40784</v>
      </c>
      <c r="X323" s="3">
        <v>50.7586847472</v>
      </c>
      <c r="Z323" s="12">
        <f t="shared" si="263"/>
        <v>40784</v>
      </c>
      <c r="AA323" s="21">
        <f t="shared" si="264"/>
        <v>50.7586847472</v>
      </c>
      <c r="AB323" s="21" t="str">
        <f t="shared" si="265"/>
        <v/>
      </c>
      <c r="AK323" s="12">
        <v>41866</v>
      </c>
      <c r="AL323" s="2">
        <v>511.47250000000003</v>
      </c>
      <c r="AM323" s="10">
        <f t="shared" si="258"/>
        <v>-4.0787638609232922E-2</v>
      </c>
      <c r="AN323" s="39">
        <f t="shared" si="237"/>
        <v>41867</v>
      </c>
      <c r="AO323" s="40">
        <f t="shared" si="259"/>
        <v>0</v>
      </c>
      <c r="AS323" s="4">
        <f t="shared" si="268"/>
        <v>40784</v>
      </c>
      <c r="AT323" s="3">
        <f t="shared" si="269"/>
        <v>50.7586847472</v>
      </c>
      <c r="AU323" t="str">
        <f t="shared" si="238"/>
        <v/>
      </c>
      <c r="AV323" t="str">
        <f t="shared" si="239"/>
        <v/>
      </c>
      <c r="AW323" t="str">
        <f t="shared" si="240"/>
        <v/>
      </c>
      <c r="AY323" s="12">
        <f t="shared" si="274"/>
        <v>40784</v>
      </c>
      <c r="AZ323" s="2">
        <f t="shared" si="277"/>
        <v>6.27114958576723E-3</v>
      </c>
      <c r="BA323" s="2">
        <f t="shared" si="278"/>
        <v>1</v>
      </c>
      <c r="BB323" s="51" t="str">
        <f t="shared" si="267"/>
        <v/>
      </c>
      <c r="BC323" s="9">
        <f t="shared" si="270"/>
        <v>0.1</v>
      </c>
      <c r="BD323" s="9" t="str">
        <f t="shared" si="271"/>
        <v/>
      </c>
      <c r="BE323" s="9" t="str">
        <f t="shared" si="272"/>
        <v/>
      </c>
      <c r="BG323" s="4">
        <f t="shared" si="241"/>
        <v>40784</v>
      </c>
      <c r="BH323" s="45">
        <f t="shared" si="242"/>
        <v>0.1</v>
      </c>
      <c r="BI323" s="45" t="str">
        <f t="shared" si="243"/>
        <v/>
      </c>
      <c r="BJ323" s="45" t="str">
        <f t="shared" si="244"/>
        <v/>
      </c>
      <c r="BN323" s="4">
        <f t="shared" si="245"/>
        <v>40784</v>
      </c>
      <c r="BO323" s="45">
        <f t="shared" si="246"/>
        <v>0.1</v>
      </c>
      <c r="BS323" s="12">
        <v>41866</v>
      </c>
      <c r="BT323" s="2">
        <v>511.47250000000003</v>
      </c>
      <c r="BU323" s="10">
        <f t="shared" si="260"/>
        <v>-4.3153926740748944E-2</v>
      </c>
      <c r="BV323" s="58">
        <f t="shared" si="247"/>
        <v>0</v>
      </c>
      <c r="BW323" s="58">
        <f t="shared" si="248"/>
        <v>0</v>
      </c>
      <c r="BX323" s="44">
        <f t="shared" si="249"/>
        <v>0</v>
      </c>
      <c r="BY323" s="44"/>
      <c r="BZ323" s="44">
        <f t="shared" si="254"/>
        <v>-23.067499999999939</v>
      </c>
      <c r="CB323" s="46">
        <f t="shared" si="230"/>
        <v>40784</v>
      </c>
      <c r="CC323" s="9">
        <f t="shared" si="231"/>
        <v>6.27114958576723E-3</v>
      </c>
      <c r="CD323" s="2">
        <f t="shared" si="232"/>
        <v>1</v>
      </c>
      <c r="CE323" s="61">
        <f t="shared" si="273"/>
        <v>0</v>
      </c>
      <c r="CF323" s="9">
        <f t="shared" si="250"/>
        <v>0.1</v>
      </c>
      <c r="CG323" s="9" t="str">
        <f t="shared" si="251"/>
        <v/>
      </c>
      <c r="CH323" s="9" t="str">
        <f t="shared" si="252"/>
        <v/>
      </c>
      <c r="CJ323" s="4">
        <f t="shared" si="266"/>
        <v>40784</v>
      </c>
      <c r="CK323" s="3">
        <f t="shared" si="253"/>
        <v>0.1</v>
      </c>
    </row>
    <row r="324" spans="1:89" x14ac:dyDescent="0.25">
      <c r="A324" s="1">
        <v>40787</v>
      </c>
      <c r="B324" s="3">
        <v>6.9182321379300804E-3</v>
      </c>
      <c r="C324">
        <f t="shared" si="233"/>
        <v>1</v>
      </c>
      <c r="D324">
        <f t="shared" si="234"/>
        <v>1</v>
      </c>
      <c r="E324">
        <f t="shared" si="235"/>
        <v>1</v>
      </c>
      <c r="F324">
        <f t="shared" si="236"/>
        <v>0.1</v>
      </c>
      <c r="H324" s="4">
        <f t="shared" ref="H324:H387" si="279">A324</f>
        <v>40787</v>
      </c>
      <c r="I324">
        <f t="shared" ref="I324:I387" si="280">E324</f>
        <v>1</v>
      </c>
      <c r="J324">
        <f t="shared" ref="J324:J387" si="281">F324</f>
        <v>0.1</v>
      </c>
      <c r="L324" s="7">
        <v>40785</v>
      </c>
      <c r="M324" s="9">
        <v>9.4</v>
      </c>
      <c r="N324" s="10">
        <f t="shared" si="255"/>
        <v>-0.18047079337401919</v>
      </c>
      <c r="O324" s="8">
        <f t="shared" si="261"/>
        <v>-0.99999448130357327</v>
      </c>
      <c r="P324" s="11">
        <f t="shared" si="275"/>
        <v>0</v>
      </c>
      <c r="Q324" s="11">
        <f t="shared" si="276"/>
        <v>0</v>
      </c>
      <c r="R324" s="11"/>
      <c r="S324" s="12">
        <f t="shared" si="262"/>
        <v>40787</v>
      </c>
      <c r="T324" s="9">
        <f t="shared" si="256"/>
        <v>6.9182321379300804E-3</v>
      </c>
      <c r="U324" s="9" t="str">
        <f t="shared" si="257"/>
        <v/>
      </c>
      <c r="W324" s="1">
        <v>40787</v>
      </c>
      <c r="X324" s="3">
        <v>50.267874714199998</v>
      </c>
      <c r="Z324" s="12">
        <f t="shared" si="263"/>
        <v>40787</v>
      </c>
      <c r="AA324" s="21">
        <f t="shared" si="264"/>
        <v>50.267874714199998</v>
      </c>
      <c r="AB324" s="21" t="str">
        <f t="shared" si="265"/>
        <v/>
      </c>
      <c r="AK324" s="12">
        <v>41867</v>
      </c>
      <c r="AL324" s="2">
        <v>487.56625000000003</v>
      </c>
      <c r="AM324" s="10">
        <f t="shared" si="258"/>
        <v>-4.4723032888090701E-2</v>
      </c>
      <c r="AN324" s="39">
        <f t="shared" si="237"/>
        <v>41868</v>
      </c>
      <c r="AO324" s="40">
        <f t="shared" si="259"/>
        <v>0</v>
      </c>
      <c r="AS324" s="4">
        <f t="shared" si="268"/>
        <v>40787</v>
      </c>
      <c r="AT324" s="3">
        <f t="shared" si="269"/>
        <v>50.267874714199998</v>
      </c>
      <c r="AU324" t="str">
        <f t="shared" si="238"/>
        <v/>
      </c>
      <c r="AV324" t="str">
        <f t="shared" si="239"/>
        <v/>
      </c>
      <c r="AW324" t="str">
        <f t="shared" si="240"/>
        <v/>
      </c>
      <c r="AY324" s="12">
        <f t="shared" si="274"/>
        <v>40787</v>
      </c>
      <c r="AZ324" s="2">
        <f t="shared" si="277"/>
        <v>6.9182321379300804E-3</v>
      </c>
      <c r="BA324" s="2">
        <f t="shared" si="278"/>
        <v>1</v>
      </c>
      <c r="BB324" s="51" t="str">
        <f t="shared" si="267"/>
        <v/>
      </c>
      <c r="BC324" s="9">
        <f t="shared" si="270"/>
        <v>0.1</v>
      </c>
      <c r="BD324" s="9" t="str">
        <f t="shared" si="271"/>
        <v/>
      </c>
      <c r="BE324" s="9" t="str">
        <f t="shared" si="272"/>
        <v/>
      </c>
      <c r="BG324" s="4">
        <f t="shared" si="241"/>
        <v>40787</v>
      </c>
      <c r="BH324" s="45">
        <f t="shared" si="242"/>
        <v>0.1</v>
      </c>
      <c r="BI324" s="45" t="str">
        <f t="shared" si="243"/>
        <v/>
      </c>
      <c r="BJ324" s="45" t="str">
        <f t="shared" si="244"/>
        <v/>
      </c>
      <c r="BN324" s="4">
        <f t="shared" si="245"/>
        <v>40787</v>
      </c>
      <c r="BO324" s="45">
        <f t="shared" si="246"/>
        <v>0.1</v>
      </c>
      <c r="BS324" s="12">
        <v>41867</v>
      </c>
      <c r="BT324" s="2">
        <v>487.56625000000003</v>
      </c>
      <c r="BU324" s="10">
        <f t="shared" si="260"/>
        <v>-4.6740049562781966E-2</v>
      </c>
      <c r="BV324" s="58">
        <f t="shared" si="247"/>
        <v>0</v>
      </c>
      <c r="BW324" s="58">
        <f t="shared" si="248"/>
        <v>0</v>
      </c>
      <c r="BX324" s="44">
        <f t="shared" si="249"/>
        <v>0</v>
      </c>
      <c r="BY324" s="44"/>
      <c r="BZ324" s="44">
        <f t="shared" si="254"/>
        <v>-23.90625</v>
      </c>
      <c r="CB324" s="46">
        <f t="shared" ref="CB324:CB387" si="282">A324</f>
        <v>40787</v>
      </c>
      <c r="CC324" s="9">
        <f t="shared" ref="CC324:CC387" si="283">B324</f>
        <v>6.9182321379300804E-3</v>
      </c>
      <c r="CD324" s="2">
        <f t="shared" ref="CD324:CD387" si="284">D324</f>
        <v>1</v>
      </c>
      <c r="CE324" s="61">
        <f t="shared" si="273"/>
        <v>0</v>
      </c>
      <c r="CF324" s="9">
        <f t="shared" si="250"/>
        <v>0.1</v>
      </c>
      <c r="CG324" s="9" t="str">
        <f t="shared" si="251"/>
        <v/>
      </c>
      <c r="CH324" s="9" t="str">
        <f t="shared" si="252"/>
        <v/>
      </c>
      <c r="CJ324" s="4">
        <f t="shared" si="266"/>
        <v>40787</v>
      </c>
      <c r="CK324" s="3">
        <f t="shared" si="253"/>
        <v>0.1</v>
      </c>
    </row>
    <row r="325" spans="1:89" x14ac:dyDescent="0.25">
      <c r="A325" s="1">
        <v>40790</v>
      </c>
      <c r="B325" s="3">
        <v>1.1882136221325499E-2</v>
      </c>
      <c r="C325">
        <f t="shared" si="233"/>
        <v>1</v>
      </c>
      <c r="D325">
        <f t="shared" si="234"/>
        <v>1</v>
      </c>
      <c r="E325">
        <f t="shared" si="235"/>
        <v>1</v>
      </c>
      <c r="F325">
        <f t="shared" si="236"/>
        <v>0.1</v>
      </c>
      <c r="H325" s="4">
        <f t="shared" si="279"/>
        <v>40790</v>
      </c>
      <c r="I325">
        <f t="shared" si="280"/>
        <v>1</v>
      </c>
      <c r="J325">
        <f t="shared" si="281"/>
        <v>0.1</v>
      </c>
      <c r="L325" s="7">
        <v>40788</v>
      </c>
      <c r="M325" s="9">
        <v>8.4600000000000009</v>
      </c>
      <c r="N325" s="10">
        <f t="shared" si="255"/>
        <v>-0.15484515484515474</v>
      </c>
      <c r="O325" s="8">
        <f t="shared" si="261"/>
        <v>-0.99996408377323731</v>
      </c>
      <c r="P325" s="11">
        <f t="shared" si="275"/>
        <v>0</v>
      </c>
      <c r="Q325" s="11">
        <f t="shared" si="276"/>
        <v>0</v>
      </c>
      <c r="R325" s="11"/>
      <c r="S325" s="12">
        <f t="shared" si="262"/>
        <v>40790</v>
      </c>
      <c r="T325" s="9">
        <f t="shared" si="256"/>
        <v>1.1882136221325499E-2</v>
      </c>
      <c r="U325" s="9" t="str">
        <f t="shared" si="257"/>
        <v/>
      </c>
      <c r="W325" s="1">
        <v>40790</v>
      </c>
      <c r="X325" s="3">
        <v>86.418776737700099</v>
      </c>
      <c r="Z325" s="12">
        <f t="shared" si="263"/>
        <v>40790</v>
      </c>
      <c r="AA325" s="21">
        <f t="shared" si="264"/>
        <v>86.418776737700099</v>
      </c>
      <c r="AB325" s="21" t="str">
        <f t="shared" si="265"/>
        <v/>
      </c>
      <c r="AK325" s="12">
        <v>41868</v>
      </c>
      <c r="AL325" s="2">
        <v>516.62625000000003</v>
      </c>
      <c r="AM325" s="10">
        <f t="shared" si="258"/>
        <v>5.6816348875061713E-2</v>
      </c>
      <c r="AN325" s="39">
        <f t="shared" si="237"/>
        <v>41869</v>
      </c>
      <c r="AO325" s="40">
        <f t="shared" si="259"/>
        <v>1</v>
      </c>
      <c r="AS325" s="4">
        <f t="shared" si="268"/>
        <v>40790</v>
      </c>
      <c r="AT325" s="3">
        <f t="shared" si="269"/>
        <v>86.418776737700099</v>
      </c>
      <c r="AU325" t="str">
        <f t="shared" si="238"/>
        <v/>
      </c>
      <c r="AV325" t="str">
        <f t="shared" si="239"/>
        <v/>
      </c>
      <c r="AW325" t="str">
        <f t="shared" si="240"/>
        <v/>
      </c>
      <c r="AY325" s="12">
        <f t="shared" si="274"/>
        <v>40790</v>
      </c>
      <c r="AZ325" s="2">
        <f t="shared" si="277"/>
        <v>1.1882136221325499E-2</v>
      </c>
      <c r="BA325" s="2">
        <f t="shared" si="278"/>
        <v>1</v>
      </c>
      <c r="BB325" s="51" t="str">
        <f t="shared" si="267"/>
        <v/>
      </c>
      <c r="BC325" s="9">
        <f t="shared" si="270"/>
        <v>0.1</v>
      </c>
      <c r="BD325" s="9" t="str">
        <f t="shared" si="271"/>
        <v/>
      </c>
      <c r="BE325" s="9" t="str">
        <f t="shared" si="272"/>
        <v/>
      </c>
      <c r="BG325" s="4">
        <f t="shared" si="241"/>
        <v>40790</v>
      </c>
      <c r="BH325" s="45">
        <f t="shared" si="242"/>
        <v>0.1</v>
      </c>
      <c r="BI325" s="45" t="str">
        <f t="shared" si="243"/>
        <v/>
      </c>
      <c r="BJ325" s="45" t="str">
        <f t="shared" si="244"/>
        <v/>
      </c>
      <c r="BN325" s="4">
        <f t="shared" si="245"/>
        <v>40790</v>
      </c>
      <c r="BO325" s="45">
        <f t="shared" si="246"/>
        <v>0.1</v>
      </c>
      <c r="BS325" s="12">
        <v>41868</v>
      </c>
      <c r="BT325" s="2">
        <v>516.62625000000003</v>
      </c>
      <c r="BU325" s="10">
        <f t="shared" si="260"/>
        <v>5.960215662999644E-2</v>
      </c>
      <c r="BV325" s="58">
        <f t="shared" si="247"/>
        <v>1</v>
      </c>
      <c r="BW325" s="58">
        <f t="shared" si="248"/>
        <v>0</v>
      </c>
      <c r="BX325" s="44">
        <f t="shared" si="249"/>
        <v>1</v>
      </c>
      <c r="BY325" s="44"/>
      <c r="BZ325" s="44">
        <f t="shared" si="254"/>
        <v>29.060000000000002</v>
      </c>
      <c r="CB325" s="46">
        <f t="shared" si="282"/>
        <v>40790</v>
      </c>
      <c r="CC325" s="9">
        <f t="shared" si="283"/>
        <v>1.1882136221325499E-2</v>
      </c>
      <c r="CD325" s="2">
        <f t="shared" si="284"/>
        <v>1</v>
      </c>
      <c r="CE325" s="61">
        <f t="shared" si="273"/>
        <v>1</v>
      </c>
      <c r="CF325" s="9">
        <f t="shared" si="250"/>
        <v>0.1</v>
      </c>
      <c r="CG325" s="9" t="str">
        <f t="shared" si="251"/>
        <v/>
      </c>
      <c r="CH325" s="9" t="str">
        <f t="shared" si="252"/>
        <v/>
      </c>
      <c r="CJ325" s="4">
        <f t="shared" si="266"/>
        <v>40790</v>
      </c>
      <c r="CK325" s="3">
        <f t="shared" si="253"/>
        <v>0.1</v>
      </c>
    </row>
    <row r="326" spans="1:89" x14ac:dyDescent="0.25">
      <c r="A326" s="1">
        <v>40793</v>
      </c>
      <c r="B326" s="3">
        <v>8.06676235880684E-3</v>
      </c>
      <c r="C326">
        <f t="shared" ref="C326:C389" si="285">IF(B326&lt;1,1,0)</f>
        <v>1</v>
      </c>
      <c r="D326">
        <f t="shared" ref="D326:D389" si="286">IF(B326&lt;0.1,1,0)</f>
        <v>1</v>
      </c>
      <c r="E326">
        <f t="shared" ref="E326:E389" si="287">IF(B326&lt;1,1,B326)</f>
        <v>1</v>
      </c>
      <c r="F326">
        <f t="shared" ref="F326:F389" si="288">IF(B326&lt;0.1,0.1,B326)</f>
        <v>0.1</v>
      </c>
      <c r="H326" s="4">
        <f t="shared" si="279"/>
        <v>40793</v>
      </c>
      <c r="I326">
        <f t="shared" si="280"/>
        <v>1</v>
      </c>
      <c r="J326">
        <f t="shared" si="281"/>
        <v>0.1</v>
      </c>
      <c r="L326" s="7">
        <v>40791</v>
      </c>
      <c r="M326" s="9">
        <v>8.56</v>
      </c>
      <c r="N326" s="10">
        <f t="shared" si="255"/>
        <v>-8.9361702127659551E-2</v>
      </c>
      <c r="O326" s="8">
        <f t="shared" si="261"/>
        <v>-0.9966358429863531</v>
      </c>
      <c r="P326" s="11">
        <f t="shared" si="275"/>
        <v>0</v>
      </c>
      <c r="Q326" s="11">
        <f t="shared" si="276"/>
        <v>0</v>
      </c>
      <c r="R326" s="11"/>
      <c r="S326" s="12">
        <f t="shared" si="262"/>
        <v>40793</v>
      </c>
      <c r="T326" s="9">
        <f t="shared" si="256"/>
        <v>8.06676235880684E-3</v>
      </c>
      <c r="U326" s="9" t="str">
        <f t="shared" si="257"/>
        <v/>
      </c>
      <c r="W326" s="1">
        <v>40793</v>
      </c>
      <c r="X326" s="3">
        <v>71.124643717599895</v>
      </c>
      <c r="Z326" s="12">
        <f t="shared" si="263"/>
        <v>40793</v>
      </c>
      <c r="AA326" s="21">
        <f t="shared" si="264"/>
        <v>71.124643717599895</v>
      </c>
      <c r="AB326" s="21" t="str">
        <f t="shared" si="265"/>
        <v/>
      </c>
      <c r="AK326" s="12">
        <v>41869</v>
      </c>
      <c r="AL326" s="2">
        <v>489.46749999999997</v>
      </c>
      <c r="AM326" s="10">
        <f t="shared" si="258"/>
        <v>-5.5702686557980691E-2</v>
      </c>
      <c r="AN326" s="39">
        <f t="shared" ref="AN326:AN389" si="289">AK326+1</f>
        <v>41870</v>
      </c>
      <c r="AO326" s="40">
        <f t="shared" si="259"/>
        <v>0</v>
      </c>
      <c r="AS326" s="4">
        <f t="shared" si="268"/>
        <v>40793</v>
      </c>
      <c r="AT326" s="3">
        <f t="shared" si="269"/>
        <v>71.124643717599895</v>
      </c>
      <c r="AU326" t="str">
        <f t="shared" ref="AU326:AU389" si="290">IFERROR(  VLOOKUP(AS326,$AN$5:$AO$2880,2), "")</f>
        <v/>
      </c>
      <c r="AV326" t="str">
        <f t="shared" ref="AV326:AV389" si="291">IFERROR( IF(AU326=0,AT326,""),"")</f>
        <v/>
      </c>
      <c r="AW326" t="str">
        <f t="shared" ref="AW326:AW389" si="292">IFERROR( IF(AU326=1,AT326,""),"")</f>
        <v/>
      </c>
      <c r="AY326" s="12">
        <f t="shared" si="274"/>
        <v>40793</v>
      </c>
      <c r="AZ326" s="2">
        <f t="shared" si="277"/>
        <v>8.06676235880684E-3</v>
      </c>
      <c r="BA326" s="2">
        <f t="shared" si="278"/>
        <v>1</v>
      </c>
      <c r="BB326" s="51" t="str">
        <f t="shared" si="267"/>
        <v/>
      </c>
      <c r="BC326" s="9">
        <f t="shared" si="270"/>
        <v>0.1</v>
      </c>
      <c r="BD326" s="9" t="str">
        <f t="shared" si="271"/>
        <v/>
      </c>
      <c r="BE326" s="9" t="str">
        <f t="shared" si="272"/>
        <v/>
      </c>
      <c r="BG326" s="4">
        <f t="shared" ref="BG326:BG389" si="293">AY326</f>
        <v>40793</v>
      </c>
      <c r="BH326" s="45">
        <f t="shared" ref="BH326:BH389" si="294">BC326</f>
        <v>0.1</v>
      </c>
      <c r="BI326" s="45" t="str">
        <f t="shared" ref="BI326:BI389" si="295">BD326</f>
        <v/>
      </c>
      <c r="BJ326" s="45" t="str">
        <f t="shared" ref="BJ326:BJ389" si="296">BE326</f>
        <v/>
      </c>
      <c r="BN326" s="4">
        <f t="shared" ref="BN326:BN389" si="297">BG326</f>
        <v>40793</v>
      </c>
      <c r="BO326" s="45">
        <f t="shared" ref="BO326:BO389" si="298">SUM(BH326:BJ326)</f>
        <v>0.1</v>
      </c>
      <c r="BS326" s="12">
        <v>41869</v>
      </c>
      <c r="BT326" s="2">
        <v>489.46749999999997</v>
      </c>
      <c r="BU326" s="10">
        <f t="shared" si="260"/>
        <v>-5.2569434867082446E-2</v>
      </c>
      <c r="BV326" s="58">
        <f t="shared" ref="BV326:BV389" si="299">IF(BU326&gt;0.05,1,0)</f>
        <v>0</v>
      </c>
      <c r="BW326" s="58">
        <f t="shared" ref="BW326:BW389" si="300">IF(BU325&gt;0.05,1,0)</f>
        <v>1</v>
      </c>
      <c r="BX326" s="44">
        <f t="shared" ref="BX326:BX389" si="301">IF( OR(BV326=1,BW326=1),1,0)</f>
        <v>1</v>
      </c>
      <c r="BY326" s="44"/>
      <c r="BZ326" s="44">
        <f t="shared" si="254"/>
        <v>-27.158750000000055</v>
      </c>
      <c r="CB326" s="46">
        <f t="shared" si="282"/>
        <v>40793</v>
      </c>
      <c r="CC326" s="9">
        <f t="shared" si="283"/>
        <v>8.06676235880684E-3</v>
      </c>
      <c r="CD326" s="2">
        <f t="shared" si="284"/>
        <v>1</v>
      </c>
      <c r="CE326" s="61">
        <f t="shared" si="273"/>
        <v>1</v>
      </c>
      <c r="CF326" s="9">
        <f t="shared" ref="CF326:CF389" si="302">IF(CD326=1, 0.1, "")</f>
        <v>0.1</v>
      </c>
      <c r="CG326" s="9" t="str">
        <f t="shared" ref="CG326:CG389" si="303">IF(     CF326=0.1, "",  IF(CE326=1, 0.1, "") )</f>
        <v/>
      </c>
      <c r="CH326" s="9" t="str">
        <f t="shared" ref="CH326:CH389" si="304">IF( OR(CD326=1,CE326=1),"",CC326)</f>
        <v/>
      </c>
      <c r="CJ326" s="4">
        <f t="shared" si="266"/>
        <v>40793</v>
      </c>
      <c r="CK326" s="3">
        <f t="shared" ref="CK326:CK389" si="305">IF( CG326=0.1, "", SUM(CF326:CH326) )</f>
        <v>0.1</v>
      </c>
    </row>
    <row r="327" spans="1:89" x14ac:dyDescent="0.25">
      <c r="A327" s="1">
        <v>40796</v>
      </c>
      <c r="B327" s="3">
        <v>6.2508017832632002E-3</v>
      </c>
      <c r="C327">
        <f t="shared" si="285"/>
        <v>1</v>
      </c>
      <c r="D327">
        <f t="shared" si="286"/>
        <v>1</v>
      </c>
      <c r="E327">
        <f t="shared" si="287"/>
        <v>1</v>
      </c>
      <c r="F327">
        <f t="shared" si="288"/>
        <v>0.1</v>
      </c>
      <c r="H327" s="4">
        <f t="shared" si="279"/>
        <v>40796</v>
      </c>
      <c r="I327">
        <f t="shared" si="280"/>
        <v>1</v>
      </c>
      <c r="J327">
        <f t="shared" si="281"/>
        <v>0.1</v>
      </c>
      <c r="L327" s="7">
        <v>40794</v>
      </c>
      <c r="M327" s="9">
        <v>7.53</v>
      </c>
      <c r="N327" s="10">
        <f t="shared" si="255"/>
        <v>-0.10992907801418446</v>
      </c>
      <c r="O327" s="8">
        <f t="shared" si="261"/>
        <v>-0.99916183285322968</v>
      </c>
      <c r="P327" s="11">
        <f t="shared" si="275"/>
        <v>0</v>
      </c>
      <c r="Q327" s="11">
        <f t="shared" si="276"/>
        <v>0</v>
      </c>
      <c r="R327" s="11"/>
      <c r="S327" s="12">
        <f t="shared" si="262"/>
        <v>40796</v>
      </c>
      <c r="T327" s="9">
        <f t="shared" si="256"/>
        <v>6.2508017832632002E-3</v>
      </c>
      <c r="U327" s="9" t="str">
        <f t="shared" si="257"/>
        <v/>
      </c>
      <c r="W327" s="1">
        <v>40796</v>
      </c>
      <c r="X327" s="3">
        <v>40.111395043199998</v>
      </c>
      <c r="Z327" s="12">
        <f t="shared" si="263"/>
        <v>40796</v>
      </c>
      <c r="AA327" s="21">
        <f t="shared" si="264"/>
        <v>40.111395043199998</v>
      </c>
      <c r="AB327" s="21" t="str">
        <f t="shared" si="265"/>
        <v/>
      </c>
      <c r="AK327" s="12">
        <v>41870</v>
      </c>
      <c r="AL327" s="2">
        <v>455.91624999999999</v>
      </c>
      <c r="AM327" s="10">
        <f t="shared" si="258"/>
        <v>-6.4942983443059626E-2</v>
      </c>
      <c r="AN327" s="39">
        <f t="shared" si="289"/>
        <v>41871</v>
      </c>
      <c r="AO327" s="40">
        <f t="shared" si="259"/>
        <v>0</v>
      </c>
      <c r="AS327" s="4">
        <f t="shared" si="268"/>
        <v>40796</v>
      </c>
      <c r="AT327" s="3">
        <f t="shared" si="269"/>
        <v>40.111395043199998</v>
      </c>
      <c r="AU327" t="str">
        <f t="shared" si="290"/>
        <v/>
      </c>
      <c r="AV327" t="str">
        <f t="shared" si="291"/>
        <v/>
      </c>
      <c r="AW327" t="str">
        <f t="shared" si="292"/>
        <v/>
      </c>
      <c r="AY327" s="12">
        <f t="shared" si="274"/>
        <v>40796</v>
      </c>
      <c r="AZ327" s="2">
        <f t="shared" si="277"/>
        <v>6.2508017832632002E-3</v>
      </c>
      <c r="BA327" s="2">
        <f t="shared" si="278"/>
        <v>1</v>
      </c>
      <c r="BB327" s="51" t="str">
        <f t="shared" si="267"/>
        <v/>
      </c>
      <c r="BC327" s="9">
        <f t="shared" si="270"/>
        <v>0.1</v>
      </c>
      <c r="BD327" s="9" t="str">
        <f t="shared" si="271"/>
        <v/>
      </c>
      <c r="BE327" s="9" t="str">
        <f t="shared" si="272"/>
        <v/>
      </c>
      <c r="BG327" s="4">
        <f t="shared" si="293"/>
        <v>40796</v>
      </c>
      <c r="BH327" s="45">
        <f t="shared" si="294"/>
        <v>0.1</v>
      </c>
      <c r="BI327" s="45" t="str">
        <f t="shared" si="295"/>
        <v/>
      </c>
      <c r="BJ327" s="45" t="str">
        <f t="shared" si="296"/>
        <v/>
      </c>
      <c r="BN327" s="4">
        <f t="shared" si="297"/>
        <v>40796</v>
      </c>
      <c r="BO327" s="45">
        <f t="shared" si="298"/>
        <v>0.1</v>
      </c>
      <c r="BS327" s="12">
        <v>41870</v>
      </c>
      <c r="BT327" s="2">
        <v>455.91624999999999</v>
      </c>
      <c r="BU327" s="10">
        <f t="shared" si="260"/>
        <v>-6.8546430559740912E-2</v>
      </c>
      <c r="BV327" s="58">
        <f t="shared" si="299"/>
        <v>0</v>
      </c>
      <c r="BW327" s="58">
        <f t="shared" si="300"/>
        <v>0</v>
      </c>
      <c r="BX327" s="44">
        <f t="shared" si="301"/>
        <v>0</v>
      </c>
      <c r="BY327" s="44"/>
      <c r="BZ327" s="44">
        <f t="shared" ref="BZ327:BZ390" si="306">BT327-BT326</f>
        <v>-33.551249999999982</v>
      </c>
      <c r="CB327" s="46">
        <f t="shared" si="282"/>
        <v>40796</v>
      </c>
      <c r="CC327" s="9">
        <f t="shared" si="283"/>
        <v>6.2508017832632002E-3</v>
      </c>
      <c r="CD327" s="2">
        <f t="shared" si="284"/>
        <v>1</v>
      </c>
      <c r="CE327" s="61">
        <f t="shared" si="273"/>
        <v>0</v>
      </c>
      <c r="CF327" s="9">
        <f t="shared" si="302"/>
        <v>0.1</v>
      </c>
      <c r="CG327" s="9" t="str">
        <f t="shared" si="303"/>
        <v/>
      </c>
      <c r="CH327" s="9" t="str">
        <f t="shared" si="304"/>
        <v/>
      </c>
      <c r="CJ327" s="4">
        <f t="shared" si="266"/>
        <v>40796</v>
      </c>
      <c r="CK327" s="3">
        <f t="shared" si="305"/>
        <v>0.1</v>
      </c>
    </row>
    <row r="328" spans="1:89" x14ac:dyDescent="0.25">
      <c r="A328" s="1">
        <v>40799</v>
      </c>
      <c r="B328" s="3">
        <v>4.3979342391559199E-3</v>
      </c>
      <c r="C328">
        <f t="shared" si="285"/>
        <v>1</v>
      </c>
      <c r="D328">
        <f t="shared" si="286"/>
        <v>1</v>
      </c>
      <c r="E328">
        <f t="shared" si="287"/>
        <v>1</v>
      </c>
      <c r="F328">
        <f t="shared" si="288"/>
        <v>0.1</v>
      </c>
      <c r="H328" s="4">
        <f t="shared" si="279"/>
        <v>40799</v>
      </c>
      <c r="I328">
        <f t="shared" si="280"/>
        <v>1</v>
      </c>
      <c r="J328">
        <f t="shared" si="281"/>
        <v>0.1</v>
      </c>
      <c r="L328" s="7">
        <v>40797</v>
      </c>
      <c r="M328" s="9">
        <v>6.49</v>
      </c>
      <c r="N328" s="10">
        <f t="shared" ref="N328:N391" si="307">IFERROR(  (M328-M326)/M326,  0)</f>
        <v>-0.24182242990654207</v>
      </c>
      <c r="O328" s="8">
        <f t="shared" si="261"/>
        <v>-0.99999995146388199</v>
      </c>
      <c r="P328" s="11">
        <f t="shared" si="275"/>
        <v>0</v>
      </c>
      <c r="Q328" s="11">
        <f t="shared" si="276"/>
        <v>0</v>
      </c>
      <c r="R328" s="11"/>
      <c r="S328" s="12">
        <f t="shared" si="262"/>
        <v>40799</v>
      </c>
      <c r="T328" s="9">
        <f t="shared" ref="T328:T391" si="308">IF($Q328=0,B328,"")</f>
        <v>4.3979342391559199E-3</v>
      </c>
      <c r="U328" s="9" t="str">
        <f t="shared" ref="U328:U391" si="309">IF($Q328=1,B328,"")</f>
        <v/>
      </c>
      <c r="W328" s="1">
        <v>40799</v>
      </c>
      <c r="X328" s="3">
        <v>30.011503248</v>
      </c>
      <c r="Z328" s="12">
        <f t="shared" si="263"/>
        <v>40799</v>
      </c>
      <c r="AA328" s="21">
        <f t="shared" si="264"/>
        <v>30.011503248</v>
      </c>
      <c r="AB328" s="21" t="str">
        <f t="shared" si="265"/>
        <v/>
      </c>
      <c r="AK328" s="12">
        <v>41871</v>
      </c>
      <c r="AL328" s="2">
        <v>472.91</v>
      </c>
      <c r="AM328" s="10">
        <f t="shared" ref="AM328:AM391" si="310">(AL328-AL327)/AL326</f>
        <v>3.4718852630665029E-2</v>
      </c>
      <c r="AN328" s="39">
        <f t="shared" si="289"/>
        <v>41872</v>
      </c>
      <c r="AO328" s="40">
        <f t="shared" ref="AO328:AO391" si="311">IF(AM328&gt;$AP$5,1,0)</f>
        <v>0</v>
      </c>
      <c r="AS328" s="4">
        <f t="shared" si="268"/>
        <v>40799</v>
      </c>
      <c r="AT328" s="3">
        <f t="shared" si="269"/>
        <v>30.011503248</v>
      </c>
      <c r="AU328" t="str">
        <f t="shared" si="290"/>
        <v/>
      </c>
      <c r="AV328" t="str">
        <f t="shared" si="291"/>
        <v/>
      </c>
      <c r="AW328" t="str">
        <f t="shared" si="292"/>
        <v/>
      </c>
      <c r="AY328" s="12">
        <f t="shared" si="274"/>
        <v>40799</v>
      </c>
      <c r="AZ328" s="2">
        <f t="shared" si="277"/>
        <v>4.3979342391559199E-3</v>
      </c>
      <c r="BA328" s="2">
        <f t="shared" si="278"/>
        <v>1</v>
      </c>
      <c r="BB328" s="51" t="str">
        <f t="shared" si="267"/>
        <v/>
      </c>
      <c r="BC328" s="9">
        <f t="shared" si="270"/>
        <v>0.1</v>
      </c>
      <c r="BD328" s="9" t="str">
        <f t="shared" si="271"/>
        <v/>
      </c>
      <c r="BE328" s="9" t="str">
        <f t="shared" si="272"/>
        <v/>
      </c>
      <c r="BG328" s="4">
        <f t="shared" si="293"/>
        <v>40799</v>
      </c>
      <c r="BH328" s="45">
        <f t="shared" si="294"/>
        <v>0.1</v>
      </c>
      <c r="BI328" s="45" t="str">
        <f t="shared" si="295"/>
        <v/>
      </c>
      <c r="BJ328" s="45" t="str">
        <f t="shared" si="296"/>
        <v/>
      </c>
      <c r="BN328" s="4">
        <f t="shared" si="297"/>
        <v>40799</v>
      </c>
      <c r="BO328" s="45">
        <f t="shared" si="298"/>
        <v>0.1</v>
      </c>
      <c r="BS328" s="12">
        <v>41871</v>
      </c>
      <c r="BT328" s="2">
        <v>472.91</v>
      </c>
      <c r="BU328" s="10">
        <f t="shared" ref="BU328:BU391" si="312">(BT328-BT327)/BT327</f>
        <v>3.7273841412759544E-2</v>
      </c>
      <c r="BV328" s="58">
        <f t="shared" si="299"/>
        <v>0</v>
      </c>
      <c r="BW328" s="58">
        <f t="shared" si="300"/>
        <v>0</v>
      </c>
      <c r="BX328" s="44">
        <f t="shared" si="301"/>
        <v>0</v>
      </c>
      <c r="BY328" s="44"/>
      <c r="BZ328" s="44">
        <f t="shared" si="306"/>
        <v>16.993750000000034</v>
      </c>
      <c r="CB328" s="46">
        <f t="shared" si="282"/>
        <v>40799</v>
      </c>
      <c r="CC328" s="9">
        <f t="shared" si="283"/>
        <v>4.3979342391559199E-3</v>
      </c>
      <c r="CD328" s="2">
        <f t="shared" si="284"/>
        <v>1</v>
      </c>
      <c r="CE328" s="61">
        <f t="shared" si="273"/>
        <v>0</v>
      </c>
      <c r="CF328" s="9">
        <f t="shared" si="302"/>
        <v>0.1</v>
      </c>
      <c r="CG328" s="9" t="str">
        <f t="shared" si="303"/>
        <v/>
      </c>
      <c r="CH328" s="9" t="str">
        <f t="shared" si="304"/>
        <v/>
      </c>
      <c r="CJ328" s="4">
        <f t="shared" si="266"/>
        <v>40799</v>
      </c>
      <c r="CK328" s="3">
        <f t="shared" si="305"/>
        <v>0.1</v>
      </c>
    </row>
    <row r="329" spans="1:89" x14ac:dyDescent="0.25">
      <c r="A329" s="1">
        <v>40802</v>
      </c>
      <c r="B329" s="3">
        <v>4.45995745296833E-3</v>
      </c>
      <c r="C329">
        <f t="shared" si="285"/>
        <v>1</v>
      </c>
      <c r="D329">
        <f t="shared" si="286"/>
        <v>1</v>
      </c>
      <c r="E329">
        <f t="shared" si="287"/>
        <v>1</v>
      </c>
      <c r="F329">
        <f t="shared" si="288"/>
        <v>0.1</v>
      </c>
      <c r="H329" s="4">
        <f t="shared" si="279"/>
        <v>40802</v>
      </c>
      <c r="I329">
        <f t="shared" si="280"/>
        <v>1</v>
      </c>
      <c r="J329">
        <f t="shared" si="281"/>
        <v>0.1</v>
      </c>
      <c r="L329" s="7">
        <v>40800</v>
      </c>
      <c r="M329" s="9">
        <v>6.19</v>
      </c>
      <c r="N329" s="10">
        <f t="shared" si="307"/>
        <v>-0.17795484727755642</v>
      </c>
      <c r="O329" s="8">
        <f t="shared" ref="O329:O392" si="313">(1+N329)^(365/6) -1</f>
        <v>-0.99999335002371526</v>
      </c>
      <c r="P329" s="11">
        <f t="shared" si="275"/>
        <v>0</v>
      </c>
      <c r="Q329" s="11">
        <f t="shared" si="276"/>
        <v>0</v>
      </c>
      <c r="R329" s="11"/>
      <c r="S329" s="12">
        <f t="shared" ref="S329:S392" si="314">A329</f>
        <v>40802</v>
      </c>
      <c r="T329" s="9">
        <f t="shared" si="308"/>
        <v>4.45995745296833E-3</v>
      </c>
      <c r="U329" s="9" t="str">
        <f t="shared" si="309"/>
        <v/>
      </c>
      <c r="W329" s="1">
        <v>40802</v>
      </c>
      <c r="X329" s="3">
        <v>28.021912677</v>
      </c>
      <c r="Z329" s="12">
        <f t="shared" ref="Z329:Z392" si="315">A329</f>
        <v>40802</v>
      </c>
      <c r="AA329" s="21">
        <f t="shared" ref="AA329:AA392" si="316">IF($Q329=0,X329,"")</f>
        <v>28.021912677</v>
      </c>
      <c r="AB329" s="21" t="str">
        <f t="shared" ref="AB329:AB392" si="317">IF($Q329=1,X329,"")</f>
        <v/>
      </c>
      <c r="AK329" s="12">
        <v>41872</v>
      </c>
      <c r="AL329" s="2">
        <v>519.01499999999999</v>
      </c>
      <c r="AM329" s="10">
        <f t="shared" si="310"/>
        <v>0.10112602917750785</v>
      </c>
      <c r="AN329" s="39">
        <f t="shared" si="289"/>
        <v>41873</v>
      </c>
      <c r="AO329" s="40">
        <f t="shared" si="311"/>
        <v>1</v>
      </c>
      <c r="AS329" s="4">
        <f t="shared" si="268"/>
        <v>40802</v>
      </c>
      <c r="AT329" s="3">
        <f t="shared" si="269"/>
        <v>28.021912677</v>
      </c>
      <c r="AU329" t="str">
        <f t="shared" si="290"/>
        <v/>
      </c>
      <c r="AV329" t="str">
        <f t="shared" si="291"/>
        <v/>
      </c>
      <c r="AW329" t="str">
        <f t="shared" si="292"/>
        <v/>
      </c>
      <c r="AY329" s="12">
        <f t="shared" si="274"/>
        <v>40802</v>
      </c>
      <c r="AZ329" s="2">
        <f t="shared" si="277"/>
        <v>4.45995745296833E-3</v>
      </c>
      <c r="BA329" s="2">
        <f t="shared" si="278"/>
        <v>1</v>
      </c>
      <c r="BB329" s="51" t="str">
        <f t="shared" si="267"/>
        <v/>
      </c>
      <c r="BC329" s="9">
        <f t="shared" si="270"/>
        <v>0.1</v>
      </c>
      <c r="BD329" s="9" t="str">
        <f t="shared" si="271"/>
        <v/>
      </c>
      <c r="BE329" s="9" t="str">
        <f t="shared" si="272"/>
        <v/>
      </c>
      <c r="BG329" s="4">
        <f t="shared" si="293"/>
        <v>40802</v>
      </c>
      <c r="BH329" s="45">
        <f t="shared" si="294"/>
        <v>0.1</v>
      </c>
      <c r="BI329" s="45" t="str">
        <f t="shared" si="295"/>
        <v/>
      </c>
      <c r="BJ329" s="45" t="str">
        <f t="shared" si="296"/>
        <v/>
      </c>
      <c r="BN329" s="4">
        <f t="shared" si="297"/>
        <v>40802</v>
      </c>
      <c r="BO329" s="45">
        <f t="shared" si="298"/>
        <v>0.1</v>
      </c>
      <c r="BS329" s="12">
        <v>41872</v>
      </c>
      <c r="BT329" s="2">
        <v>519.01499999999999</v>
      </c>
      <c r="BU329" s="10">
        <f t="shared" si="312"/>
        <v>9.7492123236979464E-2</v>
      </c>
      <c r="BV329" s="58">
        <f t="shared" si="299"/>
        <v>1</v>
      </c>
      <c r="BW329" s="58">
        <f t="shared" si="300"/>
        <v>0</v>
      </c>
      <c r="BX329" s="44">
        <f t="shared" si="301"/>
        <v>1</v>
      </c>
      <c r="BY329" s="44"/>
      <c r="BZ329" s="44">
        <f t="shared" si="306"/>
        <v>46.104999999999961</v>
      </c>
      <c r="CB329" s="46">
        <f t="shared" si="282"/>
        <v>40802</v>
      </c>
      <c r="CC329" s="9">
        <f t="shared" si="283"/>
        <v>4.45995745296833E-3</v>
      </c>
      <c r="CD329" s="2">
        <f t="shared" si="284"/>
        <v>1</v>
      </c>
      <c r="CE329" s="61">
        <f t="shared" si="273"/>
        <v>1</v>
      </c>
      <c r="CF329" s="9">
        <f t="shared" si="302"/>
        <v>0.1</v>
      </c>
      <c r="CG329" s="9" t="str">
        <f t="shared" si="303"/>
        <v/>
      </c>
      <c r="CH329" s="9" t="str">
        <f t="shared" si="304"/>
        <v/>
      </c>
      <c r="CJ329" s="4">
        <f t="shared" ref="CJ329:CJ392" si="318">CB329</f>
        <v>40802</v>
      </c>
      <c r="CK329" s="3">
        <f t="shared" si="305"/>
        <v>0.1</v>
      </c>
    </row>
    <row r="330" spans="1:89" x14ac:dyDescent="0.25">
      <c r="A330" s="1">
        <v>40805</v>
      </c>
      <c r="B330" s="3">
        <v>4.5769238720418902E-3</v>
      </c>
      <c r="C330">
        <f t="shared" si="285"/>
        <v>1</v>
      </c>
      <c r="D330">
        <f t="shared" si="286"/>
        <v>1</v>
      </c>
      <c r="E330">
        <f t="shared" si="287"/>
        <v>1</v>
      </c>
      <c r="F330">
        <f t="shared" si="288"/>
        <v>0.1</v>
      </c>
      <c r="H330" s="4">
        <f t="shared" si="279"/>
        <v>40805</v>
      </c>
      <c r="I330">
        <f t="shared" si="280"/>
        <v>1</v>
      </c>
      <c r="J330">
        <f t="shared" si="281"/>
        <v>0.1</v>
      </c>
      <c r="L330" s="7">
        <v>40803</v>
      </c>
      <c r="M330" s="9">
        <v>5.18</v>
      </c>
      <c r="N330" s="10">
        <f t="shared" si="307"/>
        <v>-0.20184899845916801</v>
      </c>
      <c r="O330" s="8">
        <f t="shared" si="313"/>
        <v>-0.99999889462917979</v>
      </c>
      <c r="P330" s="11">
        <f t="shared" si="275"/>
        <v>0</v>
      </c>
      <c r="Q330" s="11">
        <f t="shared" si="276"/>
        <v>0</v>
      </c>
      <c r="R330" s="11"/>
      <c r="S330" s="12">
        <f t="shared" si="314"/>
        <v>40805</v>
      </c>
      <c r="T330" s="9">
        <f t="shared" si="308"/>
        <v>4.5769238720418902E-3</v>
      </c>
      <c r="U330" s="9" t="str">
        <f t="shared" si="309"/>
        <v/>
      </c>
      <c r="W330" s="1">
        <v>40805</v>
      </c>
      <c r="X330" s="3">
        <v>30.5967360846</v>
      </c>
      <c r="Z330" s="12">
        <f t="shared" si="315"/>
        <v>40805</v>
      </c>
      <c r="AA330" s="21">
        <f t="shared" si="316"/>
        <v>30.5967360846</v>
      </c>
      <c r="AB330" s="21" t="str">
        <f t="shared" si="317"/>
        <v/>
      </c>
      <c r="AK330" s="12">
        <v>41873</v>
      </c>
      <c r="AL330" s="2">
        <v>508.12875000000003</v>
      </c>
      <c r="AM330" s="10">
        <f t="shared" si="310"/>
        <v>-2.3019707766805439E-2</v>
      </c>
      <c r="AN330" s="39">
        <f t="shared" si="289"/>
        <v>41874</v>
      </c>
      <c r="AO330" s="40">
        <f t="shared" si="311"/>
        <v>0</v>
      </c>
      <c r="AS330" s="4">
        <f t="shared" si="268"/>
        <v>40805</v>
      </c>
      <c r="AT330" s="3">
        <f t="shared" si="269"/>
        <v>30.5967360846</v>
      </c>
      <c r="AU330" t="str">
        <f t="shared" si="290"/>
        <v/>
      </c>
      <c r="AV330" t="str">
        <f t="shared" si="291"/>
        <v/>
      </c>
      <c r="AW330" t="str">
        <f t="shared" si="292"/>
        <v/>
      </c>
      <c r="AY330" s="12">
        <f t="shared" si="274"/>
        <v>40805</v>
      </c>
      <c r="AZ330" s="2">
        <f t="shared" si="277"/>
        <v>4.5769238720418902E-3</v>
      </c>
      <c r="BA330" s="2">
        <f t="shared" si="278"/>
        <v>1</v>
      </c>
      <c r="BB330" s="51" t="str">
        <f t="shared" si="267"/>
        <v/>
      </c>
      <c r="BC330" s="9">
        <f t="shared" si="270"/>
        <v>0.1</v>
      </c>
      <c r="BD330" s="9" t="str">
        <f t="shared" si="271"/>
        <v/>
      </c>
      <c r="BE330" s="9" t="str">
        <f t="shared" si="272"/>
        <v/>
      </c>
      <c r="BG330" s="4">
        <f t="shared" si="293"/>
        <v>40805</v>
      </c>
      <c r="BH330" s="45">
        <f t="shared" si="294"/>
        <v>0.1</v>
      </c>
      <c r="BI330" s="45" t="str">
        <f t="shared" si="295"/>
        <v/>
      </c>
      <c r="BJ330" s="45" t="str">
        <f t="shared" si="296"/>
        <v/>
      </c>
      <c r="BN330" s="4">
        <f t="shared" si="297"/>
        <v>40805</v>
      </c>
      <c r="BO330" s="45">
        <f t="shared" si="298"/>
        <v>0.1</v>
      </c>
      <c r="BS330" s="12">
        <v>41873</v>
      </c>
      <c r="BT330" s="2">
        <v>508.12875000000003</v>
      </c>
      <c r="BU330" s="10">
        <f t="shared" si="312"/>
        <v>-2.0974827317129487E-2</v>
      </c>
      <c r="BV330" s="58">
        <f t="shared" si="299"/>
        <v>0</v>
      </c>
      <c r="BW330" s="58">
        <f t="shared" si="300"/>
        <v>1</v>
      </c>
      <c r="BX330" s="44">
        <f t="shared" si="301"/>
        <v>1</v>
      </c>
      <c r="BY330" s="44"/>
      <c r="BZ330" s="44">
        <f t="shared" si="306"/>
        <v>-10.886249999999961</v>
      </c>
      <c r="CB330" s="46">
        <f t="shared" si="282"/>
        <v>40805</v>
      </c>
      <c r="CC330" s="9">
        <f t="shared" si="283"/>
        <v>4.5769238720418902E-3</v>
      </c>
      <c r="CD330" s="2">
        <f t="shared" si="284"/>
        <v>1</v>
      </c>
      <c r="CE330" s="61">
        <f t="shared" si="273"/>
        <v>1</v>
      </c>
      <c r="CF330" s="9">
        <f t="shared" si="302"/>
        <v>0.1</v>
      </c>
      <c r="CG330" s="9" t="str">
        <f t="shared" si="303"/>
        <v/>
      </c>
      <c r="CH330" s="9" t="str">
        <f t="shared" si="304"/>
        <v/>
      </c>
      <c r="CJ330" s="4">
        <f t="shared" si="318"/>
        <v>40805</v>
      </c>
      <c r="CK330" s="3">
        <f t="shared" si="305"/>
        <v>0.1</v>
      </c>
    </row>
    <row r="331" spans="1:89" x14ac:dyDescent="0.25">
      <c r="A331" s="1">
        <v>40808</v>
      </c>
      <c r="B331" s="3">
        <v>3.8442337650722298E-3</v>
      </c>
      <c r="C331">
        <f t="shared" si="285"/>
        <v>1</v>
      </c>
      <c r="D331">
        <f t="shared" si="286"/>
        <v>1</v>
      </c>
      <c r="E331">
        <f t="shared" si="287"/>
        <v>1</v>
      </c>
      <c r="F331">
        <f t="shared" si="288"/>
        <v>0.1</v>
      </c>
      <c r="H331" s="4">
        <f t="shared" si="279"/>
        <v>40808</v>
      </c>
      <c r="I331">
        <f t="shared" si="280"/>
        <v>1</v>
      </c>
      <c r="J331">
        <f t="shared" si="281"/>
        <v>0.1</v>
      </c>
      <c r="L331" s="7">
        <v>40806</v>
      </c>
      <c r="M331" s="9">
        <v>5.89</v>
      </c>
      <c r="N331" s="10">
        <f t="shared" si="307"/>
        <v>-4.8465266558966186E-2</v>
      </c>
      <c r="O331" s="8">
        <f t="shared" si="313"/>
        <v>-0.95130332774955839</v>
      </c>
      <c r="P331" s="11">
        <f t="shared" si="275"/>
        <v>0</v>
      </c>
      <c r="Q331" s="11">
        <f t="shared" si="276"/>
        <v>0</v>
      </c>
      <c r="R331" s="11"/>
      <c r="S331" s="12">
        <f t="shared" si="314"/>
        <v>40808</v>
      </c>
      <c r="T331" s="9">
        <f t="shared" si="308"/>
        <v>3.8442337650722298E-3</v>
      </c>
      <c r="U331" s="9" t="str">
        <f t="shared" si="309"/>
        <v/>
      </c>
      <c r="W331" s="1">
        <v>40808</v>
      </c>
      <c r="X331" s="3">
        <v>23.949576356400001</v>
      </c>
      <c r="Z331" s="12">
        <f t="shared" si="315"/>
        <v>40808</v>
      </c>
      <c r="AA331" s="21">
        <f t="shared" si="316"/>
        <v>23.949576356400001</v>
      </c>
      <c r="AB331" s="21" t="str">
        <f t="shared" si="317"/>
        <v/>
      </c>
      <c r="AK331" s="12">
        <v>41874</v>
      </c>
      <c r="AL331" s="2">
        <v>507.51</v>
      </c>
      <c r="AM331" s="10">
        <f t="shared" si="310"/>
        <v>-1.1921620762406369E-3</v>
      </c>
      <c r="AN331" s="39">
        <f t="shared" si="289"/>
        <v>41875</v>
      </c>
      <c r="AO331" s="40">
        <f t="shared" si="311"/>
        <v>0</v>
      </c>
      <c r="AS331" s="4">
        <f t="shared" si="268"/>
        <v>40808</v>
      </c>
      <c r="AT331" s="3">
        <f t="shared" si="269"/>
        <v>23.949576356400001</v>
      </c>
      <c r="AU331" t="str">
        <f t="shared" si="290"/>
        <v/>
      </c>
      <c r="AV331" t="str">
        <f t="shared" si="291"/>
        <v/>
      </c>
      <c r="AW331" t="str">
        <f t="shared" si="292"/>
        <v/>
      </c>
      <c r="AY331" s="12">
        <f t="shared" si="274"/>
        <v>40808</v>
      </c>
      <c r="AZ331" s="2">
        <f t="shared" si="277"/>
        <v>3.8442337650722298E-3</v>
      </c>
      <c r="BA331" s="2">
        <f t="shared" si="278"/>
        <v>1</v>
      </c>
      <c r="BB331" s="51" t="str">
        <f t="shared" si="267"/>
        <v/>
      </c>
      <c r="BC331" s="9">
        <f t="shared" si="270"/>
        <v>0.1</v>
      </c>
      <c r="BD331" s="9" t="str">
        <f t="shared" si="271"/>
        <v/>
      </c>
      <c r="BE331" s="9" t="str">
        <f t="shared" si="272"/>
        <v/>
      </c>
      <c r="BG331" s="4">
        <f t="shared" si="293"/>
        <v>40808</v>
      </c>
      <c r="BH331" s="45">
        <f t="shared" si="294"/>
        <v>0.1</v>
      </c>
      <c r="BI331" s="45" t="str">
        <f t="shared" si="295"/>
        <v/>
      </c>
      <c r="BJ331" s="45" t="str">
        <f t="shared" si="296"/>
        <v/>
      </c>
      <c r="BN331" s="4">
        <f t="shared" si="297"/>
        <v>40808</v>
      </c>
      <c r="BO331" s="45">
        <f t="shared" si="298"/>
        <v>0.1</v>
      </c>
      <c r="BS331" s="12">
        <v>41874</v>
      </c>
      <c r="BT331" s="2">
        <v>507.51</v>
      </c>
      <c r="BU331" s="10">
        <f t="shared" si="312"/>
        <v>-1.2177031903824259E-3</v>
      </c>
      <c r="BV331" s="58">
        <f t="shared" si="299"/>
        <v>0</v>
      </c>
      <c r="BW331" s="58">
        <f t="shared" si="300"/>
        <v>0</v>
      </c>
      <c r="BX331" s="44">
        <f t="shared" si="301"/>
        <v>0</v>
      </c>
      <c r="BY331" s="44"/>
      <c r="BZ331" s="44">
        <f t="shared" si="306"/>
        <v>-0.61875000000003411</v>
      </c>
      <c r="CB331" s="46">
        <f t="shared" si="282"/>
        <v>40808</v>
      </c>
      <c r="CC331" s="9">
        <f t="shared" si="283"/>
        <v>3.8442337650722298E-3</v>
      </c>
      <c r="CD331" s="2">
        <f t="shared" si="284"/>
        <v>1</v>
      </c>
      <c r="CE331" s="61">
        <f t="shared" si="273"/>
        <v>0</v>
      </c>
      <c r="CF331" s="9">
        <f t="shared" si="302"/>
        <v>0.1</v>
      </c>
      <c r="CG331" s="9" t="str">
        <f t="shared" si="303"/>
        <v/>
      </c>
      <c r="CH331" s="9" t="str">
        <f t="shared" si="304"/>
        <v/>
      </c>
      <c r="CJ331" s="4">
        <f t="shared" si="318"/>
        <v>40808</v>
      </c>
      <c r="CK331" s="3">
        <f t="shared" si="305"/>
        <v>0.1</v>
      </c>
    </row>
    <row r="332" spans="1:89" x14ac:dyDescent="0.25">
      <c r="A332" s="1">
        <v>40811</v>
      </c>
      <c r="B332" s="3">
        <v>3.35973026460562E-3</v>
      </c>
      <c r="C332">
        <f t="shared" si="285"/>
        <v>1</v>
      </c>
      <c r="D332">
        <f t="shared" si="286"/>
        <v>1</v>
      </c>
      <c r="E332">
        <f t="shared" si="287"/>
        <v>1</v>
      </c>
      <c r="F332">
        <f t="shared" si="288"/>
        <v>0.1</v>
      </c>
      <c r="H332" s="4">
        <f t="shared" si="279"/>
        <v>40811</v>
      </c>
      <c r="I332">
        <f t="shared" si="280"/>
        <v>1</v>
      </c>
      <c r="J332">
        <f t="shared" si="281"/>
        <v>0.1</v>
      </c>
      <c r="L332" s="7">
        <v>40809</v>
      </c>
      <c r="M332" s="9">
        <v>5.8</v>
      </c>
      <c r="N332" s="10">
        <f t="shared" si="307"/>
        <v>0.11969111969111972</v>
      </c>
      <c r="O332" s="8">
        <f t="shared" si="313"/>
        <v>969.0837370169387</v>
      </c>
      <c r="P332" s="11">
        <f t="shared" si="275"/>
        <v>1</v>
      </c>
      <c r="Q332" s="11">
        <f t="shared" si="276"/>
        <v>1</v>
      </c>
      <c r="R332" s="11"/>
      <c r="S332" s="12">
        <f t="shared" si="314"/>
        <v>40811</v>
      </c>
      <c r="T332" s="9" t="str">
        <f t="shared" si="308"/>
        <v/>
      </c>
      <c r="U332" s="9">
        <f t="shared" si="309"/>
        <v>3.35973026460562E-3</v>
      </c>
      <c r="W332" s="1">
        <v>40811</v>
      </c>
      <c r="X332" s="3">
        <v>20.104625903399999</v>
      </c>
      <c r="Z332" s="12">
        <f t="shared" si="315"/>
        <v>40811</v>
      </c>
      <c r="AA332" s="21" t="str">
        <f t="shared" si="316"/>
        <v/>
      </c>
      <c r="AB332" s="21">
        <f t="shared" si="317"/>
        <v>20.104625903399999</v>
      </c>
      <c r="AK332" s="12">
        <v>41875</v>
      </c>
      <c r="AL332" s="2">
        <v>501.63125000000002</v>
      </c>
      <c r="AM332" s="10">
        <f t="shared" si="310"/>
        <v>-1.1569410311854954E-2</v>
      </c>
      <c r="AN332" s="39">
        <f t="shared" si="289"/>
        <v>41876</v>
      </c>
      <c r="AO332" s="40">
        <f t="shared" si="311"/>
        <v>0</v>
      </c>
      <c r="AS332" s="4">
        <f t="shared" si="268"/>
        <v>40811</v>
      </c>
      <c r="AT332" s="3">
        <f t="shared" si="269"/>
        <v>20.104625903399999</v>
      </c>
      <c r="AU332" t="str">
        <f t="shared" si="290"/>
        <v/>
      </c>
      <c r="AV332" t="str">
        <f t="shared" si="291"/>
        <v/>
      </c>
      <c r="AW332" t="str">
        <f t="shared" si="292"/>
        <v/>
      </c>
      <c r="AY332" s="12">
        <f t="shared" si="274"/>
        <v>40811</v>
      </c>
      <c r="AZ332" s="2">
        <f t="shared" si="277"/>
        <v>3.35973026460562E-3</v>
      </c>
      <c r="BA332" s="2">
        <f t="shared" si="278"/>
        <v>1</v>
      </c>
      <c r="BB332" s="51" t="str">
        <f t="shared" ref="BB332:BB395" si="319">AU332</f>
        <v/>
      </c>
      <c r="BC332" s="9">
        <f t="shared" si="270"/>
        <v>0.1</v>
      </c>
      <c r="BD332" s="9" t="str">
        <f t="shared" si="271"/>
        <v/>
      </c>
      <c r="BE332" s="9" t="str">
        <f t="shared" si="272"/>
        <v/>
      </c>
      <c r="BG332" s="4">
        <f t="shared" si="293"/>
        <v>40811</v>
      </c>
      <c r="BH332" s="45">
        <f t="shared" si="294"/>
        <v>0.1</v>
      </c>
      <c r="BI332" s="45" t="str">
        <f t="shared" si="295"/>
        <v/>
      </c>
      <c r="BJ332" s="45" t="str">
        <f t="shared" si="296"/>
        <v/>
      </c>
      <c r="BN332" s="4">
        <f t="shared" si="297"/>
        <v>40811</v>
      </c>
      <c r="BO332" s="45">
        <f t="shared" si="298"/>
        <v>0.1</v>
      </c>
      <c r="BS332" s="12">
        <v>41875</v>
      </c>
      <c r="BT332" s="2">
        <v>501.63125000000002</v>
      </c>
      <c r="BU332" s="10">
        <f t="shared" si="312"/>
        <v>-1.1583515595751746E-2</v>
      </c>
      <c r="BV332" s="58">
        <f t="shared" si="299"/>
        <v>0</v>
      </c>
      <c r="BW332" s="58">
        <f t="shared" si="300"/>
        <v>0</v>
      </c>
      <c r="BX332" s="44">
        <f t="shared" si="301"/>
        <v>0</v>
      </c>
      <c r="BY332" s="44"/>
      <c r="BZ332" s="44">
        <f t="shared" si="306"/>
        <v>-5.8787499999999682</v>
      </c>
      <c r="CB332" s="46">
        <f t="shared" si="282"/>
        <v>40811</v>
      </c>
      <c r="CC332" s="9">
        <f t="shared" si="283"/>
        <v>3.35973026460562E-3</v>
      </c>
      <c r="CD332" s="2">
        <f t="shared" si="284"/>
        <v>1</v>
      </c>
      <c r="CE332" s="61">
        <f t="shared" si="273"/>
        <v>0</v>
      </c>
      <c r="CF332" s="9">
        <f t="shared" si="302"/>
        <v>0.1</v>
      </c>
      <c r="CG332" s="9" t="str">
        <f t="shared" si="303"/>
        <v/>
      </c>
      <c r="CH332" s="9" t="str">
        <f t="shared" si="304"/>
        <v/>
      </c>
      <c r="CJ332" s="4">
        <f t="shared" si="318"/>
        <v>40811</v>
      </c>
      <c r="CK332" s="3">
        <f t="shared" si="305"/>
        <v>0.1</v>
      </c>
    </row>
    <row r="333" spans="1:89" x14ac:dyDescent="0.25">
      <c r="A333" s="1">
        <v>40814</v>
      </c>
      <c r="B333" s="3">
        <v>3.71165574206415E-3</v>
      </c>
      <c r="C333">
        <f t="shared" si="285"/>
        <v>1</v>
      </c>
      <c r="D333">
        <f t="shared" si="286"/>
        <v>1</v>
      </c>
      <c r="E333">
        <f t="shared" si="287"/>
        <v>1</v>
      </c>
      <c r="F333">
        <f t="shared" si="288"/>
        <v>0.1</v>
      </c>
      <c r="H333" s="4">
        <f t="shared" si="279"/>
        <v>40814</v>
      </c>
      <c r="I333">
        <f t="shared" si="280"/>
        <v>1</v>
      </c>
      <c r="J333">
        <f t="shared" si="281"/>
        <v>0.1</v>
      </c>
      <c r="L333" s="7">
        <v>40812</v>
      </c>
      <c r="M333" s="9">
        <v>5.49</v>
      </c>
      <c r="N333" s="10">
        <f t="shared" si="307"/>
        <v>-6.7911714770797882E-2</v>
      </c>
      <c r="O333" s="8">
        <f t="shared" si="313"/>
        <v>-0.9861333829748764</v>
      </c>
      <c r="P333" s="11">
        <f t="shared" si="275"/>
        <v>0</v>
      </c>
      <c r="Q333" s="11">
        <f t="shared" si="276"/>
        <v>0</v>
      </c>
      <c r="R333" s="11"/>
      <c r="S333" s="12">
        <f t="shared" si="314"/>
        <v>40814</v>
      </c>
      <c r="T333" s="9">
        <f t="shared" si="308"/>
        <v>3.71165574206415E-3</v>
      </c>
      <c r="U333" s="9" t="str">
        <f t="shared" si="309"/>
        <v/>
      </c>
      <c r="W333" s="1">
        <v>40814</v>
      </c>
      <c r="X333" s="3">
        <v>22.333032599999999</v>
      </c>
      <c r="Z333" s="12">
        <f t="shared" si="315"/>
        <v>40814</v>
      </c>
      <c r="AA333" s="21">
        <f t="shared" si="316"/>
        <v>22.333032599999999</v>
      </c>
      <c r="AB333" s="21" t="str">
        <f t="shared" si="317"/>
        <v/>
      </c>
      <c r="AK333" s="12">
        <v>41876</v>
      </c>
      <c r="AL333" s="2">
        <v>503.32125000000002</v>
      </c>
      <c r="AM333" s="10">
        <f t="shared" si="310"/>
        <v>3.3299836456424461E-3</v>
      </c>
      <c r="AN333" s="39">
        <f t="shared" si="289"/>
        <v>41877</v>
      </c>
      <c r="AO333" s="40">
        <f t="shared" si="311"/>
        <v>0</v>
      </c>
      <c r="AS333" s="4">
        <f t="shared" si="268"/>
        <v>40814</v>
      </c>
      <c r="AT333" s="3">
        <f t="shared" si="269"/>
        <v>22.333032599999999</v>
      </c>
      <c r="AU333" t="str">
        <f t="shared" si="290"/>
        <v/>
      </c>
      <c r="AV333" t="str">
        <f t="shared" si="291"/>
        <v/>
      </c>
      <c r="AW333" t="str">
        <f t="shared" si="292"/>
        <v/>
      </c>
      <c r="AY333" s="12">
        <f t="shared" si="274"/>
        <v>40814</v>
      </c>
      <c r="AZ333" s="2">
        <f t="shared" si="277"/>
        <v>3.71165574206415E-3</v>
      </c>
      <c r="BA333" s="2">
        <f t="shared" si="278"/>
        <v>1</v>
      </c>
      <c r="BB333" s="51" t="str">
        <f t="shared" si="319"/>
        <v/>
      </c>
      <c r="BC333" s="9">
        <f t="shared" si="270"/>
        <v>0.1</v>
      </c>
      <c r="BD333" s="9" t="str">
        <f t="shared" si="271"/>
        <v/>
      </c>
      <c r="BE333" s="9" t="str">
        <f t="shared" si="272"/>
        <v/>
      </c>
      <c r="BG333" s="4">
        <f t="shared" si="293"/>
        <v>40814</v>
      </c>
      <c r="BH333" s="45">
        <f t="shared" si="294"/>
        <v>0.1</v>
      </c>
      <c r="BI333" s="45" t="str">
        <f t="shared" si="295"/>
        <v/>
      </c>
      <c r="BJ333" s="45" t="str">
        <f t="shared" si="296"/>
        <v/>
      </c>
      <c r="BN333" s="4">
        <f t="shared" si="297"/>
        <v>40814</v>
      </c>
      <c r="BO333" s="45">
        <f t="shared" si="298"/>
        <v>0.1</v>
      </c>
      <c r="BS333" s="12">
        <v>41876</v>
      </c>
      <c r="BT333" s="2">
        <v>503.32125000000002</v>
      </c>
      <c r="BU333" s="10">
        <f t="shared" si="312"/>
        <v>3.3690086094117894E-3</v>
      </c>
      <c r="BV333" s="58">
        <f t="shared" si="299"/>
        <v>0</v>
      </c>
      <c r="BW333" s="58">
        <f t="shared" si="300"/>
        <v>0</v>
      </c>
      <c r="BX333" s="44">
        <f t="shared" si="301"/>
        <v>0</v>
      </c>
      <c r="BY333" s="44"/>
      <c r="BZ333" s="44">
        <f t="shared" si="306"/>
        <v>1.6899999999999977</v>
      </c>
      <c r="CB333" s="46">
        <f t="shared" si="282"/>
        <v>40814</v>
      </c>
      <c r="CC333" s="9">
        <f t="shared" si="283"/>
        <v>3.71165574206415E-3</v>
      </c>
      <c r="CD333" s="2">
        <f t="shared" si="284"/>
        <v>1</v>
      </c>
      <c r="CE333" s="61">
        <f t="shared" si="273"/>
        <v>0</v>
      </c>
      <c r="CF333" s="9">
        <f t="shared" si="302"/>
        <v>0.1</v>
      </c>
      <c r="CG333" s="9" t="str">
        <f t="shared" si="303"/>
        <v/>
      </c>
      <c r="CH333" s="9" t="str">
        <f t="shared" si="304"/>
        <v/>
      </c>
      <c r="CJ333" s="4">
        <f t="shared" si="318"/>
        <v>40814</v>
      </c>
      <c r="CK333" s="3">
        <f t="shared" si="305"/>
        <v>0.1</v>
      </c>
    </row>
    <row r="334" spans="1:89" x14ac:dyDescent="0.25">
      <c r="A334" s="1">
        <v>40817</v>
      </c>
      <c r="B334" s="3">
        <v>3.6830340359313598E-3</v>
      </c>
      <c r="C334">
        <f t="shared" si="285"/>
        <v>1</v>
      </c>
      <c r="D334">
        <f t="shared" si="286"/>
        <v>1</v>
      </c>
      <c r="E334">
        <f t="shared" si="287"/>
        <v>1</v>
      </c>
      <c r="F334">
        <f t="shared" si="288"/>
        <v>0.1</v>
      </c>
      <c r="H334" s="4">
        <f t="shared" si="279"/>
        <v>40817</v>
      </c>
      <c r="I334">
        <f t="shared" si="280"/>
        <v>1</v>
      </c>
      <c r="J334">
        <f t="shared" si="281"/>
        <v>0.1</v>
      </c>
      <c r="L334" s="7">
        <v>40815</v>
      </c>
      <c r="M334" s="9">
        <v>4.95</v>
      </c>
      <c r="N334" s="10">
        <f t="shared" si="307"/>
        <v>-0.14655172413793097</v>
      </c>
      <c r="O334" s="8">
        <f t="shared" si="313"/>
        <v>-0.99993494510303238</v>
      </c>
      <c r="P334" s="11">
        <f t="shared" si="275"/>
        <v>0</v>
      </c>
      <c r="Q334" s="11">
        <f t="shared" si="276"/>
        <v>0</v>
      </c>
      <c r="R334" s="11"/>
      <c r="S334" s="12">
        <f t="shared" si="314"/>
        <v>40817</v>
      </c>
      <c r="T334" s="9">
        <f t="shared" si="308"/>
        <v>3.6830340359313598E-3</v>
      </c>
      <c r="U334" s="9" t="str">
        <f t="shared" si="309"/>
        <v/>
      </c>
      <c r="W334" s="1">
        <v>40817</v>
      </c>
      <c r="X334" s="3">
        <v>20.602892397000002</v>
      </c>
      <c r="Z334" s="12">
        <f t="shared" si="315"/>
        <v>40817</v>
      </c>
      <c r="AA334" s="21">
        <f t="shared" si="316"/>
        <v>20.602892397000002</v>
      </c>
      <c r="AB334" s="21" t="str">
        <f t="shared" si="317"/>
        <v/>
      </c>
      <c r="AK334" s="12">
        <v>41877</v>
      </c>
      <c r="AL334" s="2">
        <v>504.62625000000003</v>
      </c>
      <c r="AM334" s="10">
        <f t="shared" si="310"/>
        <v>2.6015125652558663E-3</v>
      </c>
      <c r="AN334" s="39">
        <f t="shared" si="289"/>
        <v>41878</v>
      </c>
      <c r="AO334" s="40">
        <f t="shared" si="311"/>
        <v>0</v>
      </c>
      <c r="AS334" s="4">
        <f t="shared" si="268"/>
        <v>40817</v>
      </c>
      <c r="AT334" s="3">
        <f t="shared" si="269"/>
        <v>20.602892397000002</v>
      </c>
      <c r="AU334" t="str">
        <f t="shared" si="290"/>
        <v/>
      </c>
      <c r="AV334" t="str">
        <f t="shared" si="291"/>
        <v/>
      </c>
      <c r="AW334" t="str">
        <f t="shared" si="292"/>
        <v/>
      </c>
      <c r="AY334" s="12">
        <f t="shared" si="274"/>
        <v>40817</v>
      </c>
      <c r="AZ334" s="2">
        <f t="shared" si="277"/>
        <v>3.6830340359313598E-3</v>
      </c>
      <c r="BA334" s="2">
        <f t="shared" si="278"/>
        <v>1</v>
      </c>
      <c r="BB334" s="51" t="str">
        <f t="shared" si="319"/>
        <v/>
      </c>
      <c r="BC334" s="9">
        <f t="shared" si="270"/>
        <v>0.1</v>
      </c>
      <c r="BD334" s="9" t="str">
        <f t="shared" si="271"/>
        <v/>
      </c>
      <c r="BE334" s="9" t="str">
        <f t="shared" si="272"/>
        <v/>
      </c>
      <c r="BG334" s="4">
        <f t="shared" si="293"/>
        <v>40817</v>
      </c>
      <c r="BH334" s="45">
        <f t="shared" si="294"/>
        <v>0.1</v>
      </c>
      <c r="BI334" s="45" t="str">
        <f t="shared" si="295"/>
        <v/>
      </c>
      <c r="BJ334" s="45" t="str">
        <f t="shared" si="296"/>
        <v/>
      </c>
      <c r="BN334" s="4">
        <f t="shared" si="297"/>
        <v>40817</v>
      </c>
      <c r="BO334" s="45">
        <f t="shared" si="298"/>
        <v>0.1</v>
      </c>
      <c r="BS334" s="12">
        <v>41877</v>
      </c>
      <c r="BT334" s="2">
        <v>504.62625000000003</v>
      </c>
      <c r="BU334" s="10">
        <f t="shared" si="312"/>
        <v>2.5927774756182194E-3</v>
      </c>
      <c r="BV334" s="58">
        <f t="shared" si="299"/>
        <v>0</v>
      </c>
      <c r="BW334" s="58">
        <f t="shared" si="300"/>
        <v>0</v>
      </c>
      <c r="BX334" s="44">
        <f t="shared" si="301"/>
        <v>0</v>
      </c>
      <c r="BY334" s="44"/>
      <c r="BZ334" s="44">
        <f t="shared" si="306"/>
        <v>1.3050000000000068</v>
      </c>
      <c r="CB334" s="46">
        <f t="shared" si="282"/>
        <v>40817</v>
      </c>
      <c r="CC334" s="9">
        <f t="shared" si="283"/>
        <v>3.6830340359313598E-3</v>
      </c>
      <c r="CD334" s="2">
        <f t="shared" si="284"/>
        <v>1</v>
      </c>
      <c r="CE334" s="61">
        <f t="shared" si="273"/>
        <v>0</v>
      </c>
      <c r="CF334" s="9">
        <f t="shared" si="302"/>
        <v>0.1</v>
      </c>
      <c r="CG334" s="9" t="str">
        <f t="shared" si="303"/>
        <v/>
      </c>
      <c r="CH334" s="9" t="str">
        <f t="shared" si="304"/>
        <v/>
      </c>
      <c r="CJ334" s="4">
        <f t="shared" si="318"/>
        <v>40817</v>
      </c>
      <c r="CK334" s="3">
        <f t="shared" si="305"/>
        <v>0.1</v>
      </c>
    </row>
    <row r="335" spans="1:89" x14ac:dyDescent="0.25">
      <c r="A335" s="1">
        <v>40820</v>
      </c>
      <c r="B335" s="3">
        <v>3.1557787046245702E-3</v>
      </c>
      <c r="C335">
        <f t="shared" si="285"/>
        <v>1</v>
      </c>
      <c r="D335">
        <f t="shared" si="286"/>
        <v>1</v>
      </c>
      <c r="E335">
        <f t="shared" si="287"/>
        <v>1</v>
      </c>
      <c r="F335">
        <f t="shared" si="288"/>
        <v>0.1</v>
      </c>
      <c r="H335" s="4">
        <f t="shared" si="279"/>
        <v>40820</v>
      </c>
      <c r="I335">
        <f t="shared" si="280"/>
        <v>1</v>
      </c>
      <c r="J335">
        <f t="shared" si="281"/>
        <v>0.1</v>
      </c>
      <c r="L335" s="7">
        <v>40818</v>
      </c>
      <c r="M335" s="9">
        <v>5.27</v>
      </c>
      <c r="N335" s="10">
        <f t="shared" si="307"/>
        <v>-4.0072859744991009E-2</v>
      </c>
      <c r="O335" s="8">
        <f t="shared" si="313"/>
        <v>-0.91692032198333939</v>
      </c>
      <c r="P335" s="11">
        <f t="shared" si="275"/>
        <v>0</v>
      </c>
      <c r="Q335" s="11">
        <f t="shared" si="276"/>
        <v>0</v>
      </c>
      <c r="R335" s="11"/>
      <c r="S335" s="12">
        <f t="shared" si="314"/>
        <v>40820</v>
      </c>
      <c r="T335" s="9">
        <f t="shared" si="308"/>
        <v>3.1557787046245702E-3</v>
      </c>
      <c r="U335" s="9" t="str">
        <f t="shared" si="309"/>
        <v/>
      </c>
      <c r="W335" s="1">
        <v>40820</v>
      </c>
      <c r="X335" s="3">
        <v>19.038812924999998</v>
      </c>
      <c r="Z335" s="12">
        <f t="shared" si="315"/>
        <v>40820</v>
      </c>
      <c r="AA335" s="21">
        <f t="shared" si="316"/>
        <v>19.038812924999998</v>
      </c>
      <c r="AB335" s="21" t="str">
        <f t="shared" si="317"/>
        <v/>
      </c>
      <c r="AK335" s="12">
        <v>41878</v>
      </c>
      <c r="AL335" s="2">
        <v>513.39125000000001</v>
      </c>
      <c r="AM335" s="10">
        <f t="shared" si="310"/>
        <v>1.7414325343903095E-2</v>
      </c>
      <c r="AN335" s="39">
        <f t="shared" si="289"/>
        <v>41879</v>
      </c>
      <c r="AO335" s="40">
        <f t="shared" si="311"/>
        <v>0</v>
      </c>
      <c r="AS335" s="4">
        <f t="shared" si="268"/>
        <v>40820</v>
      </c>
      <c r="AT335" s="3">
        <f t="shared" si="269"/>
        <v>19.038812924999998</v>
      </c>
      <c r="AU335" t="str">
        <f t="shared" si="290"/>
        <v/>
      </c>
      <c r="AV335" t="str">
        <f t="shared" si="291"/>
        <v/>
      </c>
      <c r="AW335" t="str">
        <f t="shared" si="292"/>
        <v/>
      </c>
      <c r="AY335" s="12">
        <f t="shared" si="274"/>
        <v>40820</v>
      </c>
      <c r="AZ335" s="2">
        <f t="shared" si="277"/>
        <v>3.1557787046245702E-3</v>
      </c>
      <c r="BA335" s="2">
        <f t="shared" si="278"/>
        <v>1</v>
      </c>
      <c r="BB335" s="51" t="str">
        <f t="shared" si="319"/>
        <v/>
      </c>
      <c r="BC335" s="9">
        <f t="shared" si="270"/>
        <v>0.1</v>
      </c>
      <c r="BD335" s="9" t="str">
        <f t="shared" si="271"/>
        <v/>
      </c>
      <c r="BE335" s="9" t="str">
        <f t="shared" si="272"/>
        <v/>
      </c>
      <c r="BG335" s="4">
        <f t="shared" si="293"/>
        <v>40820</v>
      </c>
      <c r="BH335" s="45">
        <f t="shared" si="294"/>
        <v>0.1</v>
      </c>
      <c r="BI335" s="45" t="str">
        <f t="shared" si="295"/>
        <v/>
      </c>
      <c r="BJ335" s="45" t="str">
        <f t="shared" si="296"/>
        <v/>
      </c>
      <c r="BN335" s="4">
        <f t="shared" si="297"/>
        <v>40820</v>
      </c>
      <c r="BO335" s="45">
        <f t="shared" si="298"/>
        <v>0.1</v>
      </c>
      <c r="BS335" s="12">
        <v>41878</v>
      </c>
      <c r="BT335" s="2">
        <v>513.39125000000001</v>
      </c>
      <c r="BU335" s="10">
        <f t="shared" si="312"/>
        <v>1.7369290638368468E-2</v>
      </c>
      <c r="BV335" s="58">
        <f t="shared" si="299"/>
        <v>0</v>
      </c>
      <c r="BW335" s="58">
        <f t="shared" si="300"/>
        <v>0</v>
      </c>
      <c r="BX335" s="44">
        <f t="shared" si="301"/>
        <v>0</v>
      </c>
      <c r="BY335" s="44"/>
      <c r="BZ335" s="44">
        <f t="shared" si="306"/>
        <v>8.7649999999999864</v>
      </c>
      <c r="CB335" s="46">
        <f t="shared" si="282"/>
        <v>40820</v>
      </c>
      <c r="CC335" s="9">
        <f t="shared" si="283"/>
        <v>3.1557787046245702E-3</v>
      </c>
      <c r="CD335" s="2">
        <f t="shared" si="284"/>
        <v>1</v>
      </c>
      <c r="CE335" s="61">
        <f t="shared" si="273"/>
        <v>0</v>
      </c>
      <c r="CF335" s="9">
        <f t="shared" si="302"/>
        <v>0.1</v>
      </c>
      <c r="CG335" s="9" t="str">
        <f t="shared" si="303"/>
        <v/>
      </c>
      <c r="CH335" s="9" t="str">
        <f t="shared" si="304"/>
        <v/>
      </c>
      <c r="CJ335" s="4">
        <f t="shared" si="318"/>
        <v>40820</v>
      </c>
      <c r="CK335" s="3">
        <f t="shared" si="305"/>
        <v>0.1</v>
      </c>
    </row>
    <row r="336" spans="1:89" x14ac:dyDescent="0.25">
      <c r="A336" s="1">
        <v>40823</v>
      </c>
      <c r="B336" s="3">
        <v>3.45338577057599E-3</v>
      </c>
      <c r="C336">
        <f t="shared" si="285"/>
        <v>1</v>
      </c>
      <c r="D336">
        <f t="shared" si="286"/>
        <v>1</v>
      </c>
      <c r="E336">
        <f t="shared" si="287"/>
        <v>1</v>
      </c>
      <c r="F336">
        <f t="shared" si="288"/>
        <v>0.1</v>
      </c>
      <c r="H336" s="4">
        <f t="shared" si="279"/>
        <v>40823</v>
      </c>
      <c r="I336">
        <f t="shared" si="280"/>
        <v>1</v>
      </c>
      <c r="J336">
        <f t="shared" si="281"/>
        <v>0.1</v>
      </c>
      <c r="L336" s="7">
        <v>40821</v>
      </c>
      <c r="M336" s="9">
        <v>5.03</v>
      </c>
      <c r="N336" s="10">
        <f t="shared" si="307"/>
        <v>1.6161616161616175E-2</v>
      </c>
      <c r="O336" s="8">
        <f t="shared" si="313"/>
        <v>1.6519753872961207</v>
      </c>
      <c r="P336" s="11">
        <f t="shared" si="275"/>
        <v>0</v>
      </c>
      <c r="Q336" s="11">
        <f t="shared" si="276"/>
        <v>0</v>
      </c>
      <c r="R336" s="11"/>
      <c r="S336" s="12">
        <f t="shared" si="314"/>
        <v>40823</v>
      </c>
      <c r="T336" s="9">
        <f t="shared" si="308"/>
        <v>3.45338577057599E-3</v>
      </c>
      <c r="U336" s="9" t="str">
        <f t="shared" si="309"/>
        <v/>
      </c>
      <c r="W336" s="1">
        <v>40823</v>
      </c>
      <c r="X336" s="3">
        <v>24.881644476999998</v>
      </c>
      <c r="Z336" s="12">
        <f t="shared" si="315"/>
        <v>40823</v>
      </c>
      <c r="AA336" s="21">
        <f t="shared" si="316"/>
        <v>24.881644476999998</v>
      </c>
      <c r="AB336" s="21" t="str">
        <f t="shared" si="317"/>
        <v/>
      </c>
      <c r="AK336" s="12">
        <v>41879</v>
      </c>
      <c r="AL336" s="2">
        <v>514.62374999999997</v>
      </c>
      <c r="AM336" s="10">
        <f t="shared" si="310"/>
        <v>2.4424016784698756E-3</v>
      </c>
      <c r="AN336" s="39">
        <f t="shared" si="289"/>
        <v>41880</v>
      </c>
      <c r="AO336" s="40">
        <f t="shared" si="311"/>
        <v>0</v>
      </c>
      <c r="AS336" s="4">
        <f t="shared" si="268"/>
        <v>40823</v>
      </c>
      <c r="AT336" s="3">
        <f t="shared" si="269"/>
        <v>24.881644476999998</v>
      </c>
      <c r="AU336" t="str">
        <f t="shared" si="290"/>
        <v/>
      </c>
      <c r="AV336" t="str">
        <f t="shared" si="291"/>
        <v/>
      </c>
      <c r="AW336" t="str">
        <f t="shared" si="292"/>
        <v/>
      </c>
      <c r="AY336" s="12">
        <f t="shared" si="274"/>
        <v>40823</v>
      </c>
      <c r="AZ336" s="2">
        <f t="shared" si="277"/>
        <v>3.45338577057599E-3</v>
      </c>
      <c r="BA336" s="2">
        <f t="shared" si="278"/>
        <v>1</v>
      </c>
      <c r="BB336" s="51" t="str">
        <f t="shared" si="319"/>
        <v/>
      </c>
      <c r="BC336" s="9">
        <f t="shared" si="270"/>
        <v>0.1</v>
      </c>
      <c r="BD336" s="9" t="str">
        <f t="shared" si="271"/>
        <v/>
      </c>
      <c r="BE336" s="9" t="str">
        <f t="shared" si="272"/>
        <v/>
      </c>
      <c r="BG336" s="4">
        <f t="shared" si="293"/>
        <v>40823</v>
      </c>
      <c r="BH336" s="45">
        <f t="shared" si="294"/>
        <v>0.1</v>
      </c>
      <c r="BI336" s="45" t="str">
        <f t="shared" si="295"/>
        <v/>
      </c>
      <c r="BJ336" s="45" t="str">
        <f t="shared" si="296"/>
        <v/>
      </c>
      <c r="BN336" s="4">
        <f t="shared" si="297"/>
        <v>40823</v>
      </c>
      <c r="BO336" s="45">
        <f t="shared" si="298"/>
        <v>0.1</v>
      </c>
      <c r="BS336" s="12">
        <v>41879</v>
      </c>
      <c r="BT336" s="2">
        <v>514.62374999999997</v>
      </c>
      <c r="BU336" s="10">
        <f t="shared" si="312"/>
        <v>2.4007031674185314E-3</v>
      </c>
      <c r="BV336" s="58">
        <f t="shared" si="299"/>
        <v>0</v>
      </c>
      <c r="BW336" s="58">
        <f t="shared" si="300"/>
        <v>0</v>
      </c>
      <c r="BX336" s="44">
        <f t="shared" si="301"/>
        <v>0</v>
      </c>
      <c r="BY336" s="44"/>
      <c r="BZ336" s="44">
        <f t="shared" si="306"/>
        <v>1.2324999999999591</v>
      </c>
      <c r="CB336" s="46">
        <f t="shared" si="282"/>
        <v>40823</v>
      </c>
      <c r="CC336" s="9">
        <f t="shared" si="283"/>
        <v>3.45338577057599E-3</v>
      </c>
      <c r="CD336" s="2">
        <f t="shared" si="284"/>
        <v>1</v>
      </c>
      <c r="CE336" s="61">
        <f t="shared" si="273"/>
        <v>0</v>
      </c>
      <c r="CF336" s="9">
        <f t="shared" si="302"/>
        <v>0.1</v>
      </c>
      <c r="CG336" s="9" t="str">
        <f t="shared" si="303"/>
        <v/>
      </c>
      <c r="CH336" s="9" t="str">
        <f t="shared" si="304"/>
        <v/>
      </c>
      <c r="CJ336" s="4">
        <f t="shared" si="318"/>
        <v>40823</v>
      </c>
      <c r="CK336" s="3">
        <f t="shared" si="305"/>
        <v>0.1</v>
      </c>
    </row>
    <row r="337" spans="1:89" x14ac:dyDescent="0.25">
      <c r="A337" s="1">
        <v>40826</v>
      </c>
      <c r="B337" s="3">
        <v>2.4903896207704099E-3</v>
      </c>
      <c r="C337">
        <f t="shared" si="285"/>
        <v>1</v>
      </c>
      <c r="D337">
        <f t="shared" si="286"/>
        <v>1</v>
      </c>
      <c r="E337">
        <f t="shared" si="287"/>
        <v>1</v>
      </c>
      <c r="F337">
        <f t="shared" si="288"/>
        <v>0.1</v>
      </c>
      <c r="H337" s="4">
        <f t="shared" si="279"/>
        <v>40826</v>
      </c>
      <c r="I337">
        <f t="shared" si="280"/>
        <v>1</v>
      </c>
      <c r="J337">
        <f t="shared" si="281"/>
        <v>0.1</v>
      </c>
      <c r="L337" s="7">
        <v>40824</v>
      </c>
      <c r="M337" s="9">
        <v>4.79</v>
      </c>
      <c r="N337" s="10">
        <f t="shared" si="307"/>
        <v>-9.1081593927893653E-2</v>
      </c>
      <c r="O337" s="8">
        <f t="shared" si="313"/>
        <v>-0.99700131182346741</v>
      </c>
      <c r="P337" s="11">
        <f t="shared" si="275"/>
        <v>0</v>
      </c>
      <c r="Q337" s="11">
        <f t="shared" si="276"/>
        <v>0</v>
      </c>
      <c r="R337" s="11"/>
      <c r="S337" s="12">
        <f t="shared" si="314"/>
        <v>40826</v>
      </c>
      <c r="T337" s="9">
        <f t="shared" si="308"/>
        <v>2.4903896207704099E-3</v>
      </c>
      <c r="U337" s="9" t="str">
        <f t="shared" si="309"/>
        <v/>
      </c>
      <c r="W337" s="1">
        <v>40826</v>
      </c>
      <c r="X337" s="3">
        <v>14.6758660352</v>
      </c>
      <c r="Z337" s="12">
        <f t="shared" si="315"/>
        <v>40826</v>
      </c>
      <c r="AA337" s="21">
        <f t="shared" si="316"/>
        <v>14.6758660352</v>
      </c>
      <c r="AB337" s="21" t="str">
        <f t="shared" si="317"/>
        <v/>
      </c>
      <c r="AK337" s="12">
        <v>41880</v>
      </c>
      <c r="AL337" s="2">
        <v>506.02499999999998</v>
      </c>
      <c r="AM337" s="10">
        <f t="shared" si="310"/>
        <v>-1.6748921996625372E-2</v>
      </c>
      <c r="AN337" s="39">
        <f t="shared" si="289"/>
        <v>41881</v>
      </c>
      <c r="AO337" s="40">
        <f t="shared" si="311"/>
        <v>0</v>
      </c>
      <c r="AS337" s="4">
        <f t="shared" si="268"/>
        <v>40826</v>
      </c>
      <c r="AT337" s="3">
        <f t="shared" si="269"/>
        <v>14.6758660352</v>
      </c>
      <c r="AU337" t="str">
        <f t="shared" si="290"/>
        <v/>
      </c>
      <c r="AV337" t="str">
        <f t="shared" si="291"/>
        <v/>
      </c>
      <c r="AW337" t="str">
        <f t="shared" si="292"/>
        <v/>
      </c>
      <c r="AY337" s="12">
        <f t="shared" si="274"/>
        <v>40826</v>
      </c>
      <c r="AZ337" s="2">
        <f t="shared" si="277"/>
        <v>2.4903896207704099E-3</v>
      </c>
      <c r="BA337" s="2">
        <f t="shared" si="278"/>
        <v>1</v>
      </c>
      <c r="BB337" s="51" t="str">
        <f t="shared" si="319"/>
        <v/>
      </c>
      <c r="BC337" s="9">
        <f t="shared" si="270"/>
        <v>0.1</v>
      </c>
      <c r="BD337" s="9" t="str">
        <f t="shared" si="271"/>
        <v/>
      </c>
      <c r="BE337" s="9" t="str">
        <f t="shared" si="272"/>
        <v/>
      </c>
      <c r="BG337" s="4">
        <f t="shared" si="293"/>
        <v>40826</v>
      </c>
      <c r="BH337" s="45">
        <f t="shared" si="294"/>
        <v>0.1</v>
      </c>
      <c r="BI337" s="45" t="str">
        <f t="shared" si="295"/>
        <v/>
      </c>
      <c r="BJ337" s="45" t="str">
        <f t="shared" si="296"/>
        <v/>
      </c>
      <c r="BN337" s="4">
        <f t="shared" si="297"/>
        <v>40826</v>
      </c>
      <c r="BO337" s="45">
        <f t="shared" si="298"/>
        <v>0.1</v>
      </c>
      <c r="BS337" s="12">
        <v>41880</v>
      </c>
      <c r="BT337" s="2">
        <v>506.02499999999998</v>
      </c>
      <c r="BU337" s="10">
        <f t="shared" si="312"/>
        <v>-1.6708809105681569E-2</v>
      </c>
      <c r="BV337" s="58">
        <f t="shared" si="299"/>
        <v>0</v>
      </c>
      <c r="BW337" s="58">
        <f t="shared" si="300"/>
        <v>0</v>
      </c>
      <c r="BX337" s="44">
        <f t="shared" si="301"/>
        <v>0</v>
      </c>
      <c r="BY337" s="44"/>
      <c r="BZ337" s="44">
        <f t="shared" si="306"/>
        <v>-8.5987499999999955</v>
      </c>
      <c r="CB337" s="46">
        <f t="shared" si="282"/>
        <v>40826</v>
      </c>
      <c r="CC337" s="9">
        <f t="shared" si="283"/>
        <v>2.4903896207704099E-3</v>
      </c>
      <c r="CD337" s="2">
        <f t="shared" si="284"/>
        <v>1</v>
      </c>
      <c r="CE337" s="61">
        <f t="shared" si="273"/>
        <v>0</v>
      </c>
      <c r="CF337" s="9">
        <f t="shared" si="302"/>
        <v>0.1</v>
      </c>
      <c r="CG337" s="9" t="str">
        <f t="shared" si="303"/>
        <v/>
      </c>
      <c r="CH337" s="9" t="str">
        <f t="shared" si="304"/>
        <v/>
      </c>
      <c r="CJ337" s="4">
        <f t="shared" si="318"/>
        <v>40826</v>
      </c>
      <c r="CK337" s="3">
        <f t="shared" si="305"/>
        <v>0.1</v>
      </c>
    </row>
    <row r="338" spans="1:89" x14ac:dyDescent="0.25">
      <c r="A338" s="1">
        <v>40829</v>
      </c>
      <c r="B338" s="3">
        <v>3.3873879467436999E-3</v>
      </c>
      <c r="C338">
        <f t="shared" si="285"/>
        <v>1</v>
      </c>
      <c r="D338">
        <f t="shared" si="286"/>
        <v>1</v>
      </c>
      <c r="E338">
        <f t="shared" si="287"/>
        <v>1</v>
      </c>
      <c r="F338">
        <f t="shared" si="288"/>
        <v>0.1</v>
      </c>
      <c r="H338" s="4">
        <f t="shared" si="279"/>
        <v>40829</v>
      </c>
      <c r="I338">
        <f t="shared" si="280"/>
        <v>1</v>
      </c>
      <c r="J338">
        <f t="shared" si="281"/>
        <v>0.1</v>
      </c>
      <c r="L338" s="7">
        <v>40827</v>
      </c>
      <c r="M338" s="9">
        <v>4.2300000000000004</v>
      </c>
      <c r="N338" s="10">
        <f t="shared" si="307"/>
        <v>-0.15904572564612321</v>
      </c>
      <c r="O338" s="8">
        <f t="shared" si="313"/>
        <v>-0.99997347513038648</v>
      </c>
      <c r="P338" s="11">
        <f t="shared" si="275"/>
        <v>0</v>
      </c>
      <c r="Q338" s="11">
        <f t="shared" si="276"/>
        <v>0</v>
      </c>
      <c r="R338" s="11"/>
      <c r="S338" s="12">
        <f t="shared" si="314"/>
        <v>40829</v>
      </c>
      <c r="T338" s="9">
        <f t="shared" si="308"/>
        <v>3.3873879467436999E-3</v>
      </c>
      <c r="U338" s="9" t="str">
        <f t="shared" si="309"/>
        <v/>
      </c>
      <c r="W338" s="1">
        <v>40829</v>
      </c>
      <c r="X338" s="3">
        <v>19.348759951800002</v>
      </c>
      <c r="Z338" s="12">
        <f t="shared" si="315"/>
        <v>40829</v>
      </c>
      <c r="AA338" s="21">
        <f t="shared" si="316"/>
        <v>19.348759951800002</v>
      </c>
      <c r="AB338" s="21" t="str">
        <f t="shared" si="317"/>
        <v/>
      </c>
      <c r="AK338" s="12">
        <v>41881</v>
      </c>
      <c r="AL338" s="2">
        <v>504.70625000000001</v>
      </c>
      <c r="AM338" s="10">
        <f t="shared" si="310"/>
        <v>-2.5625517671890698E-3</v>
      </c>
      <c r="AN338" s="39">
        <f t="shared" si="289"/>
        <v>41882</v>
      </c>
      <c r="AO338" s="40">
        <f t="shared" si="311"/>
        <v>0</v>
      </c>
      <c r="AS338" s="4">
        <f t="shared" ref="AS338:AS401" si="320">W338</f>
        <v>40829</v>
      </c>
      <c r="AT338" s="3">
        <f t="shared" ref="AT338:AT401" si="321">X338</f>
        <v>19.348759951800002</v>
      </c>
      <c r="AU338" t="str">
        <f t="shared" si="290"/>
        <v/>
      </c>
      <c r="AV338" t="str">
        <f t="shared" si="291"/>
        <v/>
      </c>
      <c r="AW338" t="str">
        <f t="shared" si="292"/>
        <v/>
      </c>
      <c r="AY338" s="12">
        <f t="shared" si="274"/>
        <v>40829</v>
      </c>
      <c r="AZ338" s="2">
        <f t="shared" si="277"/>
        <v>3.3873879467436999E-3</v>
      </c>
      <c r="BA338" s="2">
        <f t="shared" si="278"/>
        <v>1</v>
      </c>
      <c r="BB338" s="51" t="str">
        <f t="shared" si="319"/>
        <v/>
      </c>
      <c r="BC338" s="9">
        <f t="shared" ref="BC338:BC401" si="322">IF(BA338=1, 0.1, "")</f>
        <v>0.1</v>
      </c>
      <c r="BD338" s="9" t="str">
        <f t="shared" ref="BD338:BD401" si="323">IF(BB338=1, 0.1, "")</f>
        <v/>
      </c>
      <c r="BE338" s="9" t="str">
        <f t="shared" ref="BE338:BE401" si="324">IF( OR(BA338=1,BB338=1),"",AZ338)</f>
        <v/>
      </c>
      <c r="BG338" s="4">
        <f t="shared" si="293"/>
        <v>40829</v>
      </c>
      <c r="BH338" s="45">
        <f t="shared" si="294"/>
        <v>0.1</v>
      </c>
      <c r="BI338" s="45" t="str">
        <f t="shared" si="295"/>
        <v/>
      </c>
      <c r="BJ338" s="45" t="str">
        <f t="shared" si="296"/>
        <v/>
      </c>
      <c r="BN338" s="4">
        <f t="shared" si="297"/>
        <v>40829</v>
      </c>
      <c r="BO338" s="45">
        <f t="shared" si="298"/>
        <v>0.1</v>
      </c>
      <c r="BS338" s="12">
        <v>41881</v>
      </c>
      <c r="BT338" s="2">
        <v>504.70625000000001</v>
      </c>
      <c r="BU338" s="10">
        <f t="shared" si="312"/>
        <v>-2.6060965367323075E-3</v>
      </c>
      <c r="BV338" s="58">
        <f t="shared" si="299"/>
        <v>0</v>
      </c>
      <c r="BW338" s="58">
        <f t="shared" si="300"/>
        <v>0</v>
      </c>
      <c r="BX338" s="44">
        <f t="shared" si="301"/>
        <v>0</v>
      </c>
      <c r="BY338" s="44"/>
      <c r="BZ338" s="44">
        <f t="shared" si="306"/>
        <v>-1.3187499999999659</v>
      </c>
      <c r="CB338" s="46">
        <f t="shared" si="282"/>
        <v>40829</v>
      </c>
      <c r="CC338" s="9">
        <f t="shared" si="283"/>
        <v>3.3873879467436999E-3</v>
      </c>
      <c r="CD338" s="2">
        <f t="shared" si="284"/>
        <v>1</v>
      </c>
      <c r="CE338" s="61">
        <f t="shared" si="273"/>
        <v>0</v>
      </c>
      <c r="CF338" s="9">
        <f t="shared" si="302"/>
        <v>0.1</v>
      </c>
      <c r="CG338" s="9" t="str">
        <f t="shared" si="303"/>
        <v/>
      </c>
      <c r="CH338" s="9" t="str">
        <f t="shared" si="304"/>
        <v/>
      </c>
      <c r="CJ338" s="4">
        <f t="shared" si="318"/>
        <v>40829</v>
      </c>
      <c r="CK338" s="3">
        <f t="shared" si="305"/>
        <v>0.1</v>
      </c>
    </row>
    <row r="339" spans="1:89" x14ac:dyDescent="0.25">
      <c r="A339" s="1">
        <v>40832</v>
      </c>
      <c r="B339" s="3">
        <v>2.54105300685886E-3</v>
      </c>
      <c r="C339">
        <f t="shared" si="285"/>
        <v>1</v>
      </c>
      <c r="D339">
        <f t="shared" si="286"/>
        <v>1</v>
      </c>
      <c r="E339">
        <f t="shared" si="287"/>
        <v>1</v>
      </c>
      <c r="F339">
        <f t="shared" si="288"/>
        <v>0.1</v>
      </c>
      <c r="H339" s="4">
        <f t="shared" si="279"/>
        <v>40832</v>
      </c>
      <c r="I339">
        <f t="shared" si="280"/>
        <v>1</v>
      </c>
      <c r="J339">
        <f t="shared" si="281"/>
        <v>0.1</v>
      </c>
      <c r="L339" s="7">
        <v>40830</v>
      </c>
      <c r="M339" s="9">
        <v>4.37</v>
      </c>
      <c r="N339" s="10">
        <f t="shared" si="307"/>
        <v>-8.7682672233820438E-2</v>
      </c>
      <c r="O339" s="8">
        <f t="shared" si="313"/>
        <v>-0.99623691799133784</v>
      </c>
      <c r="P339" s="11">
        <f t="shared" si="275"/>
        <v>0</v>
      </c>
      <c r="Q339" s="11">
        <f t="shared" si="276"/>
        <v>0</v>
      </c>
      <c r="R339" s="11"/>
      <c r="S339" s="12">
        <f t="shared" si="314"/>
        <v>40832</v>
      </c>
      <c r="T339" s="9">
        <f t="shared" si="308"/>
        <v>2.54105300685886E-3</v>
      </c>
      <c r="U339" s="9" t="str">
        <f t="shared" si="309"/>
        <v/>
      </c>
      <c r="W339" s="1">
        <v>40832</v>
      </c>
      <c r="X339" s="3">
        <v>13.4853683074</v>
      </c>
      <c r="Z339" s="12">
        <f t="shared" si="315"/>
        <v>40832</v>
      </c>
      <c r="AA339" s="21">
        <f t="shared" si="316"/>
        <v>13.4853683074</v>
      </c>
      <c r="AB339" s="21" t="str">
        <f t="shared" si="317"/>
        <v/>
      </c>
      <c r="AK339" s="12">
        <v>41882</v>
      </c>
      <c r="AL339" s="2">
        <v>502.05500000000001</v>
      </c>
      <c r="AM339" s="10">
        <f t="shared" si="310"/>
        <v>-5.239365643989931E-3</v>
      </c>
      <c r="AN339" s="39">
        <f t="shared" si="289"/>
        <v>41883</v>
      </c>
      <c r="AO339" s="40">
        <f t="shared" si="311"/>
        <v>0</v>
      </c>
      <c r="AS339" s="4">
        <f t="shared" si="320"/>
        <v>40832</v>
      </c>
      <c r="AT339" s="3">
        <f t="shared" si="321"/>
        <v>13.4853683074</v>
      </c>
      <c r="AU339" t="str">
        <f t="shared" si="290"/>
        <v/>
      </c>
      <c r="AV339" t="str">
        <f t="shared" si="291"/>
        <v/>
      </c>
      <c r="AW339" t="str">
        <f t="shared" si="292"/>
        <v/>
      </c>
      <c r="AY339" s="12">
        <f t="shared" si="274"/>
        <v>40832</v>
      </c>
      <c r="AZ339" s="2">
        <f t="shared" si="277"/>
        <v>2.54105300685886E-3</v>
      </c>
      <c r="BA339" s="2">
        <f t="shared" si="278"/>
        <v>1</v>
      </c>
      <c r="BB339" s="51" t="str">
        <f t="shared" si="319"/>
        <v/>
      </c>
      <c r="BC339" s="9">
        <f t="shared" si="322"/>
        <v>0.1</v>
      </c>
      <c r="BD339" s="9" t="str">
        <f t="shared" si="323"/>
        <v/>
      </c>
      <c r="BE339" s="9" t="str">
        <f t="shared" si="324"/>
        <v/>
      </c>
      <c r="BG339" s="4">
        <f t="shared" si="293"/>
        <v>40832</v>
      </c>
      <c r="BH339" s="45">
        <f t="shared" si="294"/>
        <v>0.1</v>
      </c>
      <c r="BI339" s="45" t="str">
        <f t="shared" si="295"/>
        <v/>
      </c>
      <c r="BJ339" s="45" t="str">
        <f t="shared" si="296"/>
        <v/>
      </c>
      <c r="BN339" s="4">
        <f t="shared" si="297"/>
        <v>40832</v>
      </c>
      <c r="BO339" s="45">
        <f t="shared" si="298"/>
        <v>0.1</v>
      </c>
      <c r="BS339" s="12">
        <v>41882</v>
      </c>
      <c r="BT339" s="2">
        <v>502.05500000000001</v>
      </c>
      <c r="BU339" s="10">
        <f t="shared" si="312"/>
        <v>-5.2530556140329239E-3</v>
      </c>
      <c r="BV339" s="58">
        <f t="shared" si="299"/>
        <v>0</v>
      </c>
      <c r="BW339" s="58">
        <f t="shared" si="300"/>
        <v>0</v>
      </c>
      <c r="BX339" s="44">
        <f t="shared" si="301"/>
        <v>0</v>
      </c>
      <c r="BY339" s="44"/>
      <c r="BZ339" s="44">
        <f t="shared" si="306"/>
        <v>-2.6512500000000045</v>
      </c>
      <c r="CB339" s="46">
        <f t="shared" si="282"/>
        <v>40832</v>
      </c>
      <c r="CC339" s="9">
        <f t="shared" si="283"/>
        <v>2.54105300685886E-3</v>
      </c>
      <c r="CD339" s="2">
        <f t="shared" si="284"/>
        <v>1</v>
      </c>
      <c r="CE339" s="61">
        <f t="shared" si="273"/>
        <v>0</v>
      </c>
      <c r="CF339" s="9">
        <f t="shared" si="302"/>
        <v>0.1</v>
      </c>
      <c r="CG339" s="9" t="str">
        <f t="shared" si="303"/>
        <v/>
      </c>
      <c r="CH339" s="9" t="str">
        <f t="shared" si="304"/>
        <v/>
      </c>
      <c r="CJ339" s="4">
        <f t="shared" si="318"/>
        <v>40832</v>
      </c>
      <c r="CK339" s="3">
        <f t="shared" si="305"/>
        <v>0.1</v>
      </c>
    </row>
    <row r="340" spans="1:89" x14ac:dyDescent="0.25">
      <c r="A340" s="1">
        <v>40835</v>
      </c>
      <c r="B340" s="3">
        <v>1.7986284728110601E-3</v>
      </c>
      <c r="C340">
        <f t="shared" si="285"/>
        <v>1</v>
      </c>
      <c r="D340">
        <f t="shared" si="286"/>
        <v>1</v>
      </c>
      <c r="E340">
        <f t="shared" si="287"/>
        <v>1</v>
      </c>
      <c r="F340">
        <f t="shared" si="288"/>
        <v>0.1</v>
      </c>
      <c r="H340" s="4">
        <f t="shared" si="279"/>
        <v>40835</v>
      </c>
      <c r="I340">
        <f t="shared" si="280"/>
        <v>1</v>
      </c>
      <c r="J340">
        <f t="shared" si="281"/>
        <v>0.1</v>
      </c>
      <c r="L340" s="7">
        <v>40833</v>
      </c>
      <c r="M340" s="9">
        <v>3.87</v>
      </c>
      <c r="N340" s="10">
        <f t="shared" si="307"/>
        <v>-8.5106382978723472E-2</v>
      </c>
      <c r="O340" s="8">
        <f t="shared" si="313"/>
        <v>-0.99553270440611152</v>
      </c>
      <c r="P340" s="11">
        <f t="shared" si="275"/>
        <v>0</v>
      </c>
      <c r="Q340" s="11">
        <f t="shared" si="276"/>
        <v>0</v>
      </c>
      <c r="R340" s="11"/>
      <c r="S340" s="12">
        <f t="shared" si="314"/>
        <v>40835</v>
      </c>
      <c r="T340" s="9">
        <f t="shared" si="308"/>
        <v>1.7986284728110601E-3</v>
      </c>
      <c r="U340" s="9" t="str">
        <f t="shared" si="309"/>
        <v/>
      </c>
      <c r="W340" s="1">
        <v>40835</v>
      </c>
      <c r="X340" s="3">
        <v>9.3672570864000004</v>
      </c>
      <c r="Z340" s="12">
        <f t="shared" si="315"/>
        <v>40835</v>
      </c>
      <c r="AA340" s="21">
        <f t="shared" si="316"/>
        <v>9.3672570864000004</v>
      </c>
      <c r="AB340" s="21" t="str">
        <f t="shared" si="317"/>
        <v/>
      </c>
      <c r="AK340" s="12">
        <v>41883</v>
      </c>
      <c r="AL340" s="2">
        <v>474.54250000000002</v>
      </c>
      <c r="AM340" s="10">
        <f t="shared" si="310"/>
        <v>-5.4511906678389635E-2</v>
      </c>
      <c r="AN340" s="39">
        <f t="shared" si="289"/>
        <v>41884</v>
      </c>
      <c r="AO340" s="40">
        <f t="shared" si="311"/>
        <v>0</v>
      </c>
      <c r="AS340" s="4">
        <f t="shared" si="320"/>
        <v>40835</v>
      </c>
      <c r="AT340" s="3">
        <f t="shared" si="321"/>
        <v>9.3672570864000004</v>
      </c>
      <c r="AU340" t="str">
        <f t="shared" si="290"/>
        <v/>
      </c>
      <c r="AV340" t="str">
        <f t="shared" si="291"/>
        <v/>
      </c>
      <c r="AW340" t="str">
        <f t="shared" si="292"/>
        <v/>
      </c>
      <c r="AY340" s="12">
        <f t="shared" si="274"/>
        <v>40835</v>
      </c>
      <c r="AZ340" s="2">
        <f t="shared" si="277"/>
        <v>1.7986284728110601E-3</v>
      </c>
      <c r="BA340" s="2">
        <f t="shared" si="278"/>
        <v>1</v>
      </c>
      <c r="BB340" s="51" t="str">
        <f t="shared" si="319"/>
        <v/>
      </c>
      <c r="BC340" s="9">
        <f t="shared" si="322"/>
        <v>0.1</v>
      </c>
      <c r="BD340" s="9" t="str">
        <f t="shared" si="323"/>
        <v/>
      </c>
      <c r="BE340" s="9" t="str">
        <f t="shared" si="324"/>
        <v/>
      </c>
      <c r="BG340" s="4">
        <f t="shared" si="293"/>
        <v>40835</v>
      </c>
      <c r="BH340" s="45">
        <f t="shared" si="294"/>
        <v>0.1</v>
      </c>
      <c r="BI340" s="45" t="str">
        <f t="shared" si="295"/>
        <v/>
      </c>
      <c r="BJ340" s="45" t="str">
        <f t="shared" si="296"/>
        <v/>
      </c>
      <c r="BN340" s="4">
        <f t="shared" si="297"/>
        <v>40835</v>
      </c>
      <c r="BO340" s="45">
        <f t="shared" si="298"/>
        <v>0.1</v>
      </c>
      <c r="BS340" s="12">
        <v>41883</v>
      </c>
      <c r="BT340" s="2">
        <v>474.54250000000002</v>
      </c>
      <c r="BU340" s="10">
        <f t="shared" si="312"/>
        <v>-5.479977293324434E-2</v>
      </c>
      <c r="BV340" s="58">
        <f t="shared" si="299"/>
        <v>0</v>
      </c>
      <c r="BW340" s="58">
        <f t="shared" si="300"/>
        <v>0</v>
      </c>
      <c r="BX340" s="44">
        <f t="shared" si="301"/>
        <v>0</v>
      </c>
      <c r="BY340" s="44"/>
      <c r="BZ340" s="44">
        <f t="shared" si="306"/>
        <v>-27.512499999999989</v>
      </c>
      <c r="CB340" s="46">
        <f t="shared" si="282"/>
        <v>40835</v>
      </c>
      <c r="CC340" s="9">
        <f t="shared" si="283"/>
        <v>1.7986284728110601E-3</v>
      </c>
      <c r="CD340" s="2">
        <f t="shared" si="284"/>
        <v>1</v>
      </c>
      <c r="CE340" s="61">
        <f t="shared" si="273"/>
        <v>0</v>
      </c>
      <c r="CF340" s="9">
        <f t="shared" si="302"/>
        <v>0.1</v>
      </c>
      <c r="CG340" s="9" t="str">
        <f t="shared" si="303"/>
        <v/>
      </c>
      <c r="CH340" s="9" t="str">
        <f t="shared" si="304"/>
        <v/>
      </c>
      <c r="CJ340" s="4">
        <f t="shared" si="318"/>
        <v>40835</v>
      </c>
      <c r="CK340" s="3">
        <f t="shared" si="305"/>
        <v>0.1</v>
      </c>
    </row>
    <row r="341" spans="1:89" x14ac:dyDescent="0.25">
      <c r="A341" s="1">
        <v>40838</v>
      </c>
      <c r="B341" s="3">
        <v>1.5737211349628501E-3</v>
      </c>
      <c r="C341">
        <f t="shared" si="285"/>
        <v>1</v>
      </c>
      <c r="D341">
        <f t="shared" si="286"/>
        <v>1</v>
      </c>
      <c r="E341">
        <f t="shared" si="287"/>
        <v>1</v>
      </c>
      <c r="F341">
        <f t="shared" si="288"/>
        <v>0.1</v>
      </c>
      <c r="H341" s="4">
        <f t="shared" si="279"/>
        <v>40838</v>
      </c>
      <c r="I341">
        <f t="shared" si="280"/>
        <v>1</v>
      </c>
      <c r="J341">
        <f t="shared" si="281"/>
        <v>0.1</v>
      </c>
      <c r="L341" s="7">
        <v>40836</v>
      </c>
      <c r="M341" s="9">
        <v>2.59</v>
      </c>
      <c r="N341" s="10">
        <f t="shared" si="307"/>
        <v>-0.40732265446224258</v>
      </c>
      <c r="O341" s="8">
        <f t="shared" si="313"/>
        <v>-0.9999999999999849</v>
      </c>
      <c r="P341" s="11">
        <f t="shared" si="275"/>
        <v>0</v>
      </c>
      <c r="Q341" s="11">
        <f t="shared" si="276"/>
        <v>0</v>
      </c>
      <c r="R341" s="11"/>
      <c r="S341" s="12">
        <f t="shared" si="314"/>
        <v>40838</v>
      </c>
      <c r="T341" s="9">
        <f t="shared" si="308"/>
        <v>1.5737211349628501E-3</v>
      </c>
      <c r="U341" s="9" t="str">
        <f t="shared" si="309"/>
        <v/>
      </c>
      <c r="W341" s="1">
        <v>40838</v>
      </c>
      <c r="X341" s="3">
        <v>8.0480098842000007</v>
      </c>
      <c r="Z341" s="12">
        <f t="shared" si="315"/>
        <v>40838</v>
      </c>
      <c r="AA341" s="21">
        <f t="shared" si="316"/>
        <v>8.0480098842000007</v>
      </c>
      <c r="AB341" s="21" t="str">
        <f t="shared" si="317"/>
        <v/>
      </c>
      <c r="AK341" s="12">
        <v>41884</v>
      </c>
      <c r="AL341" s="2">
        <v>477.98374999999999</v>
      </c>
      <c r="AM341" s="10">
        <f t="shared" si="310"/>
        <v>6.8543287090059215E-3</v>
      </c>
      <c r="AN341" s="39">
        <f t="shared" si="289"/>
        <v>41885</v>
      </c>
      <c r="AO341" s="40">
        <f t="shared" si="311"/>
        <v>0</v>
      </c>
      <c r="AS341" s="4">
        <f t="shared" si="320"/>
        <v>40838</v>
      </c>
      <c r="AT341" s="3">
        <f t="shared" si="321"/>
        <v>8.0480098842000007</v>
      </c>
      <c r="AU341" t="str">
        <f t="shared" si="290"/>
        <v/>
      </c>
      <c r="AV341" t="str">
        <f t="shared" si="291"/>
        <v/>
      </c>
      <c r="AW341" t="str">
        <f t="shared" si="292"/>
        <v/>
      </c>
      <c r="AY341" s="12">
        <f t="shared" si="274"/>
        <v>40838</v>
      </c>
      <c r="AZ341" s="2">
        <f t="shared" si="277"/>
        <v>1.5737211349628501E-3</v>
      </c>
      <c r="BA341" s="2">
        <f t="shared" si="278"/>
        <v>1</v>
      </c>
      <c r="BB341" s="51" t="str">
        <f t="shared" si="319"/>
        <v/>
      </c>
      <c r="BC341" s="9">
        <f t="shared" si="322"/>
        <v>0.1</v>
      </c>
      <c r="BD341" s="9" t="str">
        <f t="shared" si="323"/>
        <v/>
      </c>
      <c r="BE341" s="9" t="str">
        <f t="shared" si="324"/>
        <v/>
      </c>
      <c r="BG341" s="4">
        <f t="shared" si="293"/>
        <v>40838</v>
      </c>
      <c r="BH341" s="45">
        <f t="shared" si="294"/>
        <v>0.1</v>
      </c>
      <c r="BI341" s="45" t="str">
        <f t="shared" si="295"/>
        <v/>
      </c>
      <c r="BJ341" s="45" t="str">
        <f t="shared" si="296"/>
        <v/>
      </c>
      <c r="BN341" s="4">
        <f t="shared" si="297"/>
        <v>40838</v>
      </c>
      <c r="BO341" s="45">
        <f t="shared" si="298"/>
        <v>0.1</v>
      </c>
      <c r="BS341" s="12">
        <v>41884</v>
      </c>
      <c r="BT341" s="2">
        <v>477.98374999999999</v>
      </c>
      <c r="BU341" s="10">
        <f t="shared" si="312"/>
        <v>7.2517213948170463E-3</v>
      </c>
      <c r="BV341" s="58">
        <f t="shared" si="299"/>
        <v>0</v>
      </c>
      <c r="BW341" s="58">
        <f t="shared" si="300"/>
        <v>0</v>
      </c>
      <c r="BX341" s="44">
        <f t="shared" si="301"/>
        <v>0</v>
      </c>
      <c r="BY341" s="44"/>
      <c r="BZ341" s="44">
        <f t="shared" si="306"/>
        <v>3.4412499999999682</v>
      </c>
      <c r="CB341" s="46">
        <f t="shared" si="282"/>
        <v>40838</v>
      </c>
      <c r="CC341" s="9">
        <f t="shared" si="283"/>
        <v>1.5737211349628501E-3</v>
      </c>
      <c r="CD341" s="2">
        <f t="shared" si="284"/>
        <v>1</v>
      </c>
      <c r="CE341" s="61">
        <f t="shared" si="273"/>
        <v>0</v>
      </c>
      <c r="CF341" s="9">
        <f t="shared" si="302"/>
        <v>0.1</v>
      </c>
      <c r="CG341" s="9" t="str">
        <f t="shared" si="303"/>
        <v/>
      </c>
      <c r="CH341" s="9" t="str">
        <f t="shared" si="304"/>
        <v/>
      </c>
      <c r="CJ341" s="4">
        <f t="shared" si="318"/>
        <v>40838</v>
      </c>
      <c r="CK341" s="3">
        <f t="shared" si="305"/>
        <v>0.1</v>
      </c>
    </row>
    <row r="342" spans="1:89" x14ac:dyDescent="0.25">
      <c r="A342" s="1">
        <v>40841</v>
      </c>
      <c r="B342" s="3">
        <v>1.7019233255496E-3</v>
      </c>
      <c r="C342">
        <f t="shared" si="285"/>
        <v>1</v>
      </c>
      <c r="D342">
        <f t="shared" si="286"/>
        <v>1</v>
      </c>
      <c r="E342">
        <f t="shared" si="287"/>
        <v>1</v>
      </c>
      <c r="F342">
        <f t="shared" si="288"/>
        <v>0.1</v>
      </c>
      <c r="H342" s="4">
        <f t="shared" si="279"/>
        <v>40841</v>
      </c>
      <c r="I342">
        <f t="shared" si="280"/>
        <v>1</v>
      </c>
      <c r="J342">
        <f t="shared" si="281"/>
        <v>0.1</v>
      </c>
      <c r="L342" s="7">
        <v>40839</v>
      </c>
      <c r="M342" s="9">
        <v>3.31</v>
      </c>
      <c r="N342" s="10">
        <f t="shared" si="307"/>
        <v>-0.144702842377261</v>
      </c>
      <c r="O342" s="8">
        <f t="shared" si="313"/>
        <v>-0.99992579168290729</v>
      </c>
      <c r="P342" s="11">
        <f t="shared" si="275"/>
        <v>0</v>
      </c>
      <c r="Q342" s="11">
        <f t="shared" si="276"/>
        <v>0</v>
      </c>
      <c r="R342" s="11"/>
      <c r="S342" s="12">
        <f t="shared" si="314"/>
        <v>40841</v>
      </c>
      <c r="T342" s="9">
        <f t="shared" si="308"/>
        <v>1.7019233255496E-3</v>
      </c>
      <c r="U342" s="9" t="str">
        <f t="shared" si="309"/>
        <v/>
      </c>
      <c r="W342" s="1">
        <v>40841</v>
      </c>
      <c r="X342" s="3">
        <v>9.2125109611999996</v>
      </c>
      <c r="Z342" s="12">
        <f t="shared" si="315"/>
        <v>40841</v>
      </c>
      <c r="AA342" s="21">
        <f t="shared" si="316"/>
        <v>9.2125109611999996</v>
      </c>
      <c r="AB342" s="21" t="str">
        <f t="shared" si="317"/>
        <v/>
      </c>
      <c r="AK342" s="12">
        <v>41885</v>
      </c>
      <c r="AL342" s="2">
        <v>476.88375000000002</v>
      </c>
      <c r="AM342" s="10">
        <f t="shared" si="310"/>
        <v>-2.3180220949650786E-3</v>
      </c>
      <c r="AN342" s="39">
        <f t="shared" si="289"/>
        <v>41886</v>
      </c>
      <c r="AO342" s="40">
        <f t="shared" si="311"/>
        <v>0</v>
      </c>
      <c r="AS342" s="4">
        <f t="shared" si="320"/>
        <v>40841</v>
      </c>
      <c r="AT342" s="3">
        <f t="shared" si="321"/>
        <v>9.2125109611999996</v>
      </c>
      <c r="AU342" t="str">
        <f t="shared" si="290"/>
        <v/>
      </c>
      <c r="AV342" t="str">
        <f t="shared" si="291"/>
        <v/>
      </c>
      <c r="AW342" t="str">
        <f t="shared" si="292"/>
        <v/>
      </c>
      <c r="AY342" s="12">
        <f t="shared" si="274"/>
        <v>40841</v>
      </c>
      <c r="AZ342" s="2">
        <f t="shared" si="277"/>
        <v>1.7019233255496E-3</v>
      </c>
      <c r="BA342" s="2">
        <f t="shared" si="278"/>
        <v>1</v>
      </c>
      <c r="BB342" s="51" t="str">
        <f t="shared" si="319"/>
        <v/>
      </c>
      <c r="BC342" s="9">
        <f t="shared" si="322"/>
        <v>0.1</v>
      </c>
      <c r="BD342" s="9" t="str">
        <f t="shared" si="323"/>
        <v/>
      </c>
      <c r="BE342" s="9" t="str">
        <f t="shared" si="324"/>
        <v/>
      </c>
      <c r="BG342" s="4">
        <f t="shared" si="293"/>
        <v>40841</v>
      </c>
      <c r="BH342" s="45">
        <f t="shared" si="294"/>
        <v>0.1</v>
      </c>
      <c r="BI342" s="45" t="str">
        <f t="shared" si="295"/>
        <v/>
      </c>
      <c r="BJ342" s="45" t="str">
        <f t="shared" si="296"/>
        <v/>
      </c>
      <c r="BN342" s="4">
        <f t="shared" si="297"/>
        <v>40841</v>
      </c>
      <c r="BO342" s="45">
        <f t="shared" si="298"/>
        <v>0.1</v>
      </c>
      <c r="BS342" s="12">
        <v>41885</v>
      </c>
      <c r="BT342" s="2">
        <v>476.88375000000002</v>
      </c>
      <c r="BU342" s="10">
        <f t="shared" si="312"/>
        <v>-2.3013334658342796E-3</v>
      </c>
      <c r="BV342" s="58">
        <f t="shared" si="299"/>
        <v>0</v>
      </c>
      <c r="BW342" s="58">
        <f t="shared" si="300"/>
        <v>0</v>
      </c>
      <c r="BX342" s="44">
        <f t="shared" si="301"/>
        <v>0</v>
      </c>
      <c r="BY342" s="44"/>
      <c r="BZ342" s="44">
        <f t="shared" si="306"/>
        <v>-1.0999999999999659</v>
      </c>
      <c r="CB342" s="46">
        <f t="shared" si="282"/>
        <v>40841</v>
      </c>
      <c r="CC342" s="9">
        <f t="shared" si="283"/>
        <v>1.7019233255496E-3</v>
      </c>
      <c r="CD342" s="2">
        <f t="shared" si="284"/>
        <v>1</v>
      </c>
      <c r="CE342" s="61">
        <f t="shared" si="273"/>
        <v>0</v>
      </c>
      <c r="CF342" s="9">
        <f t="shared" si="302"/>
        <v>0.1</v>
      </c>
      <c r="CG342" s="9" t="str">
        <f t="shared" si="303"/>
        <v/>
      </c>
      <c r="CH342" s="9" t="str">
        <f t="shared" si="304"/>
        <v/>
      </c>
      <c r="CJ342" s="4">
        <f t="shared" si="318"/>
        <v>40841</v>
      </c>
      <c r="CK342" s="3">
        <f t="shared" si="305"/>
        <v>0.1</v>
      </c>
    </row>
    <row r="343" spans="1:89" x14ac:dyDescent="0.25">
      <c r="A343" s="1">
        <v>40844</v>
      </c>
      <c r="B343" s="3">
        <v>1.84362631242673E-3</v>
      </c>
      <c r="C343">
        <f t="shared" si="285"/>
        <v>1</v>
      </c>
      <c r="D343">
        <f t="shared" si="286"/>
        <v>1</v>
      </c>
      <c r="E343">
        <f t="shared" si="287"/>
        <v>1</v>
      </c>
      <c r="F343">
        <f t="shared" si="288"/>
        <v>0.1</v>
      </c>
      <c r="H343" s="4">
        <f t="shared" si="279"/>
        <v>40844</v>
      </c>
      <c r="I343">
        <f t="shared" si="280"/>
        <v>1</v>
      </c>
      <c r="J343">
        <f t="shared" si="281"/>
        <v>0.1</v>
      </c>
      <c r="L343" s="7">
        <v>40842</v>
      </c>
      <c r="M343" s="9">
        <v>3</v>
      </c>
      <c r="N343" s="10">
        <f t="shared" si="307"/>
        <v>0.15830115830115837</v>
      </c>
      <c r="O343" s="8">
        <f t="shared" si="313"/>
        <v>7628.1124073288483</v>
      </c>
      <c r="P343" s="11">
        <f t="shared" si="275"/>
        <v>1</v>
      </c>
      <c r="Q343" s="11">
        <f t="shared" si="276"/>
        <v>1</v>
      </c>
      <c r="R343" s="11"/>
      <c r="S343" s="12">
        <f t="shared" si="314"/>
        <v>40844</v>
      </c>
      <c r="T343" s="9" t="str">
        <f t="shared" si="308"/>
        <v/>
      </c>
      <c r="U343" s="9">
        <f t="shared" si="309"/>
        <v>1.84362631242673E-3</v>
      </c>
      <c r="W343" s="1">
        <v>40844</v>
      </c>
      <c r="X343" s="3">
        <v>9.4356794669999999</v>
      </c>
      <c r="Z343" s="12">
        <f t="shared" si="315"/>
        <v>40844</v>
      </c>
      <c r="AA343" s="21" t="str">
        <f t="shared" si="316"/>
        <v/>
      </c>
      <c r="AB343" s="21">
        <f t="shared" si="317"/>
        <v>9.4356794669999999</v>
      </c>
      <c r="AK343" s="12">
        <v>41886</v>
      </c>
      <c r="AL343" s="2">
        <v>475.65</v>
      </c>
      <c r="AM343" s="10">
        <f t="shared" si="310"/>
        <v>-2.5811546940665729E-3</v>
      </c>
      <c r="AN343" s="39">
        <f t="shared" si="289"/>
        <v>41887</v>
      </c>
      <c r="AO343" s="40">
        <f t="shared" si="311"/>
        <v>0</v>
      </c>
      <c r="AS343" s="4">
        <f t="shared" si="320"/>
        <v>40844</v>
      </c>
      <c r="AT343" s="3">
        <f t="shared" si="321"/>
        <v>9.4356794669999999</v>
      </c>
      <c r="AU343" t="str">
        <f t="shared" si="290"/>
        <v/>
      </c>
      <c r="AV343" t="str">
        <f t="shared" si="291"/>
        <v/>
      </c>
      <c r="AW343" t="str">
        <f t="shared" si="292"/>
        <v/>
      </c>
      <c r="AY343" s="12">
        <f t="shared" si="274"/>
        <v>40844</v>
      </c>
      <c r="AZ343" s="2">
        <f t="shared" si="277"/>
        <v>1.84362631242673E-3</v>
      </c>
      <c r="BA343" s="2">
        <f t="shared" si="278"/>
        <v>1</v>
      </c>
      <c r="BB343" s="51" t="str">
        <f t="shared" si="319"/>
        <v/>
      </c>
      <c r="BC343" s="9">
        <f t="shared" si="322"/>
        <v>0.1</v>
      </c>
      <c r="BD343" s="9" t="str">
        <f t="shared" si="323"/>
        <v/>
      </c>
      <c r="BE343" s="9" t="str">
        <f t="shared" si="324"/>
        <v/>
      </c>
      <c r="BG343" s="4">
        <f t="shared" si="293"/>
        <v>40844</v>
      </c>
      <c r="BH343" s="45">
        <f t="shared" si="294"/>
        <v>0.1</v>
      </c>
      <c r="BI343" s="45" t="str">
        <f t="shared" si="295"/>
        <v/>
      </c>
      <c r="BJ343" s="45" t="str">
        <f t="shared" si="296"/>
        <v/>
      </c>
      <c r="BN343" s="4">
        <f t="shared" si="297"/>
        <v>40844</v>
      </c>
      <c r="BO343" s="45">
        <f t="shared" si="298"/>
        <v>0.1</v>
      </c>
      <c r="BS343" s="12">
        <v>41886</v>
      </c>
      <c r="BT343" s="2">
        <v>475.65</v>
      </c>
      <c r="BU343" s="10">
        <f t="shared" si="312"/>
        <v>-2.5871084934222296E-3</v>
      </c>
      <c r="BV343" s="58">
        <f t="shared" si="299"/>
        <v>0</v>
      </c>
      <c r="BW343" s="58">
        <f t="shared" si="300"/>
        <v>0</v>
      </c>
      <c r="BX343" s="44">
        <f t="shared" si="301"/>
        <v>0</v>
      </c>
      <c r="BY343" s="44"/>
      <c r="BZ343" s="44">
        <f t="shared" si="306"/>
        <v>-1.2337500000000432</v>
      </c>
      <c r="CB343" s="46">
        <f t="shared" si="282"/>
        <v>40844</v>
      </c>
      <c r="CC343" s="9">
        <f t="shared" si="283"/>
        <v>1.84362631242673E-3</v>
      </c>
      <c r="CD343" s="2">
        <f t="shared" si="284"/>
        <v>1</v>
      </c>
      <c r="CE343" s="61">
        <f t="shared" si="273"/>
        <v>0</v>
      </c>
      <c r="CF343" s="9">
        <f t="shared" si="302"/>
        <v>0.1</v>
      </c>
      <c r="CG343" s="9" t="str">
        <f t="shared" si="303"/>
        <v/>
      </c>
      <c r="CH343" s="9" t="str">
        <f t="shared" si="304"/>
        <v/>
      </c>
      <c r="CJ343" s="4">
        <f t="shared" si="318"/>
        <v>40844</v>
      </c>
      <c r="CK343" s="3">
        <f t="shared" si="305"/>
        <v>0.1</v>
      </c>
    </row>
    <row r="344" spans="1:89" x14ac:dyDescent="0.25">
      <c r="A344" s="1">
        <v>40847</v>
      </c>
      <c r="B344" s="3">
        <v>2.1340275813338402E-3</v>
      </c>
      <c r="C344">
        <f t="shared" si="285"/>
        <v>1</v>
      </c>
      <c r="D344">
        <f t="shared" si="286"/>
        <v>1</v>
      </c>
      <c r="E344">
        <f t="shared" si="287"/>
        <v>1</v>
      </c>
      <c r="F344">
        <f t="shared" si="288"/>
        <v>0.1</v>
      </c>
      <c r="H344" s="4">
        <f t="shared" si="279"/>
        <v>40847</v>
      </c>
      <c r="I344">
        <f t="shared" si="280"/>
        <v>1</v>
      </c>
      <c r="J344">
        <f t="shared" si="281"/>
        <v>0.1</v>
      </c>
      <c r="L344" s="7">
        <v>40845</v>
      </c>
      <c r="M344" s="9">
        <v>3.39</v>
      </c>
      <c r="N344" s="10">
        <f t="shared" si="307"/>
        <v>2.4169184290030232E-2</v>
      </c>
      <c r="O344" s="8">
        <f t="shared" si="313"/>
        <v>3.2750908923853723</v>
      </c>
      <c r="P344" s="11">
        <f t="shared" si="275"/>
        <v>0</v>
      </c>
      <c r="Q344" s="11">
        <f t="shared" si="276"/>
        <v>0</v>
      </c>
      <c r="R344" s="11"/>
      <c r="S344" s="12">
        <f t="shared" si="314"/>
        <v>40847</v>
      </c>
      <c r="T344" s="9">
        <f t="shared" si="308"/>
        <v>2.1340275813338402E-3</v>
      </c>
      <c r="U344" s="9" t="str">
        <f t="shared" si="309"/>
        <v/>
      </c>
      <c r="W344" s="1">
        <v>40847</v>
      </c>
      <c r="X344" s="3">
        <v>11.295407987999999</v>
      </c>
      <c r="Z344" s="12">
        <f t="shared" si="315"/>
        <v>40847</v>
      </c>
      <c r="AA344" s="21">
        <f t="shared" si="316"/>
        <v>11.295407987999999</v>
      </c>
      <c r="AB344" s="21" t="str">
        <f t="shared" si="317"/>
        <v/>
      </c>
      <c r="AK344" s="12">
        <v>41887</v>
      </c>
      <c r="AL344" s="2">
        <v>485.65125</v>
      </c>
      <c r="AM344" s="10">
        <f t="shared" si="310"/>
        <v>2.0972092255188035E-2</v>
      </c>
      <c r="AN344" s="39">
        <f t="shared" si="289"/>
        <v>41888</v>
      </c>
      <c r="AO344" s="40">
        <f t="shared" si="311"/>
        <v>0</v>
      </c>
      <c r="AS344" s="4">
        <f t="shared" si="320"/>
        <v>40847</v>
      </c>
      <c r="AT344" s="3">
        <f t="shared" si="321"/>
        <v>11.295407987999999</v>
      </c>
      <c r="AU344" t="str">
        <f t="shared" si="290"/>
        <v/>
      </c>
      <c r="AV344" t="str">
        <f t="shared" si="291"/>
        <v/>
      </c>
      <c r="AW344" t="str">
        <f t="shared" si="292"/>
        <v/>
      </c>
      <c r="AY344" s="12">
        <f t="shared" si="274"/>
        <v>40847</v>
      </c>
      <c r="AZ344" s="2">
        <f t="shared" si="277"/>
        <v>2.1340275813338402E-3</v>
      </c>
      <c r="BA344" s="2">
        <f t="shared" si="278"/>
        <v>1</v>
      </c>
      <c r="BB344" s="51" t="str">
        <f t="shared" si="319"/>
        <v/>
      </c>
      <c r="BC344" s="9">
        <f t="shared" si="322"/>
        <v>0.1</v>
      </c>
      <c r="BD344" s="9" t="str">
        <f t="shared" si="323"/>
        <v/>
      </c>
      <c r="BE344" s="9" t="str">
        <f t="shared" si="324"/>
        <v/>
      </c>
      <c r="BG344" s="4">
        <f t="shared" si="293"/>
        <v>40847</v>
      </c>
      <c r="BH344" s="45">
        <f t="shared" si="294"/>
        <v>0.1</v>
      </c>
      <c r="BI344" s="45" t="str">
        <f t="shared" si="295"/>
        <v/>
      </c>
      <c r="BJ344" s="45" t="str">
        <f t="shared" si="296"/>
        <v/>
      </c>
      <c r="BN344" s="4">
        <f t="shared" si="297"/>
        <v>40847</v>
      </c>
      <c r="BO344" s="45">
        <f t="shared" si="298"/>
        <v>0.1</v>
      </c>
      <c r="BS344" s="12">
        <v>41887</v>
      </c>
      <c r="BT344" s="2">
        <v>485.65125</v>
      </c>
      <c r="BU344" s="10">
        <f t="shared" si="312"/>
        <v>2.1026490066225225E-2</v>
      </c>
      <c r="BV344" s="58">
        <f t="shared" si="299"/>
        <v>0</v>
      </c>
      <c r="BW344" s="58">
        <f t="shared" si="300"/>
        <v>0</v>
      </c>
      <c r="BX344" s="44">
        <f t="shared" si="301"/>
        <v>0</v>
      </c>
      <c r="BY344" s="44"/>
      <c r="BZ344" s="44">
        <f t="shared" si="306"/>
        <v>10.001250000000027</v>
      </c>
      <c r="CB344" s="46">
        <f t="shared" si="282"/>
        <v>40847</v>
      </c>
      <c r="CC344" s="9">
        <f t="shared" si="283"/>
        <v>2.1340275813338402E-3</v>
      </c>
      <c r="CD344" s="2">
        <f t="shared" si="284"/>
        <v>1</v>
      </c>
      <c r="CE344" s="61">
        <f t="shared" si="273"/>
        <v>0</v>
      </c>
      <c r="CF344" s="9">
        <f t="shared" si="302"/>
        <v>0.1</v>
      </c>
      <c r="CG344" s="9" t="str">
        <f t="shared" si="303"/>
        <v/>
      </c>
      <c r="CH344" s="9" t="str">
        <f t="shared" si="304"/>
        <v/>
      </c>
      <c r="CJ344" s="4">
        <f t="shared" si="318"/>
        <v>40847</v>
      </c>
      <c r="CK344" s="3">
        <f t="shared" si="305"/>
        <v>0.1</v>
      </c>
    </row>
    <row r="345" spans="1:89" x14ac:dyDescent="0.25">
      <c r="A345" s="1">
        <v>40850</v>
      </c>
      <c r="B345" s="3">
        <v>1.5864040828082501E-3</v>
      </c>
      <c r="C345">
        <f t="shared" si="285"/>
        <v>1</v>
      </c>
      <c r="D345">
        <f t="shared" si="286"/>
        <v>1</v>
      </c>
      <c r="E345">
        <f t="shared" si="287"/>
        <v>1</v>
      </c>
      <c r="F345">
        <f t="shared" si="288"/>
        <v>0.1</v>
      </c>
      <c r="H345" s="4">
        <f t="shared" si="279"/>
        <v>40850</v>
      </c>
      <c r="I345">
        <f t="shared" si="280"/>
        <v>1</v>
      </c>
      <c r="J345">
        <f t="shared" si="281"/>
        <v>0.1</v>
      </c>
      <c r="L345" s="7">
        <v>40848</v>
      </c>
      <c r="M345" s="9">
        <v>3.38</v>
      </c>
      <c r="N345" s="10">
        <f t="shared" si="307"/>
        <v>0.12666666666666662</v>
      </c>
      <c r="O345" s="8">
        <f t="shared" si="313"/>
        <v>1414.4339388535548</v>
      </c>
      <c r="P345" s="11">
        <f t="shared" si="275"/>
        <v>1</v>
      </c>
      <c r="Q345" s="11">
        <f t="shared" si="276"/>
        <v>1</v>
      </c>
      <c r="R345" s="11"/>
      <c r="S345" s="12">
        <f t="shared" si="314"/>
        <v>40850</v>
      </c>
      <c r="T345" s="9" t="str">
        <f t="shared" si="308"/>
        <v/>
      </c>
      <c r="U345" s="9">
        <f t="shared" si="309"/>
        <v>1.5864040828082501E-3</v>
      </c>
      <c r="W345" s="1">
        <v>40850</v>
      </c>
      <c r="X345" s="3">
        <v>9.9197847297999999</v>
      </c>
      <c r="Z345" s="12">
        <f t="shared" si="315"/>
        <v>40850</v>
      </c>
      <c r="AA345" s="21" t="str">
        <f t="shared" si="316"/>
        <v/>
      </c>
      <c r="AB345" s="21">
        <f t="shared" si="317"/>
        <v>9.9197847297999999</v>
      </c>
      <c r="AK345" s="12">
        <v>41888</v>
      </c>
      <c r="AL345" s="2">
        <v>480.90750000000003</v>
      </c>
      <c r="AM345" s="10">
        <f t="shared" si="310"/>
        <v>-9.9731945758435355E-3</v>
      </c>
      <c r="AN345" s="39">
        <f t="shared" si="289"/>
        <v>41889</v>
      </c>
      <c r="AO345" s="40">
        <f t="shared" si="311"/>
        <v>0</v>
      </c>
      <c r="AS345" s="4">
        <f t="shared" si="320"/>
        <v>40850</v>
      </c>
      <c r="AT345" s="3">
        <f t="shared" si="321"/>
        <v>9.9197847297999999</v>
      </c>
      <c r="AU345" t="str">
        <f t="shared" si="290"/>
        <v/>
      </c>
      <c r="AV345" t="str">
        <f t="shared" si="291"/>
        <v/>
      </c>
      <c r="AW345" t="str">
        <f t="shared" si="292"/>
        <v/>
      </c>
      <c r="AY345" s="12">
        <f t="shared" si="274"/>
        <v>40850</v>
      </c>
      <c r="AZ345" s="2">
        <f t="shared" si="277"/>
        <v>1.5864040828082501E-3</v>
      </c>
      <c r="BA345" s="2">
        <f t="shared" si="278"/>
        <v>1</v>
      </c>
      <c r="BB345" s="51" t="str">
        <f t="shared" si="319"/>
        <v/>
      </c>
      <c r="BC345" s="9">
        <f t="shared" si="322"/>
        <v>0.1</v>
      </c>
      <c r="BD345" s="9" t="str">
        <f t="shared" si="323"/>
        <v/>
      </c>
      <c r="BE345" s="9" t="str">
        <f t="shared" si="324"/>
        <v/>
      </c>
      <c r="BG345" s="4">
        <f t="shared" si="293"/>
        <v>40850</v>
      </c>
      <c r="BH345" s="45">
        <f t="shared" si="294"/>
        <v>0.1</v>
      </c>
      <c r="BI345" s="45" t="str">
        <f t="shared" si="295"/>
        <v/>
      </c>
      <c r="BJ345" s="45" t="str">
        <f t="shared" si="296"/>
        <v/>
      </c>
      <c r="BN345" s="4">
        <f t="shared" si="297"/>
        <v>40850</v>
      </c>
      <c r="BO345" s="45">
        <f t="shared" si="298"/>
        <v>0.1</v>
      </c>
      <c r="BS345" s="12">
        <v>41888</v>
      </c>
      <c r="BT345" s="2">
        <v>480.90750000000003</v>
      </c>
      <c r="BU345" s="10">
        <f t="shared" si="312"/>
        <v>-9.7678117785138553E-3</v>
      </c>
      <c r="BV345" s="58">
        <f t="shared" si="299"/>
        <v>0</v>
      </c>
      <c r="BW345" s="58">
        <f t="shared" si="300"/>
        <v>0</v>
      </c>
      <c r="BX345" s="44">
        <f t="shared" si="301"/>
        <v>0</v>
      </c>
      <c r="BY345" s="44"/>
      <c r="BZ345" s="44">
        <f t="shared" si="306"/>
        <v>-4.7437499999999773</v>
      </c>
      <c r="CB345" s="46">
        <f t="shared" si="282"/>
        <v>40850</v>
      </c>
      <c r="CC345" s="9">
        <f t="shared" si="283"/>
        <v>1.5864040828082501E-3</v>
      </c>
      <c r="CD345" s="2">
        <f t="shared" si="284"/>
        <v>1</v>
      </c>
      <c r="CE345" s="61">
        <f t="shared" si="273"/>
        <v>0</v>
      </c>
      <c r="CF345" s="9">
        <f t="shared" si="302"/>
        <v>0.1</v>
      </c>
      <c r="CG345" s="9" t="str">
        <f t="shared" si="303"/>
        <v/>
      </c>
      <c r="CH345" s="9" t="str">
        <f t="shared" si="304"/>
        <v/>
      </c>
      <c r="CJ345" s="4">
        <f t="shared" si="318"/>
        <v>40850</v>
      </c>
      <c r="CK345" s="3">
        <f t="shared" si="305"/>
        <v>0.1</v>
      </c>
    </row>
    <row r="346" spans="1:89" x14ac:dyDescent="0.25">
      <c r="A346" s="1">
        <v>40853</v>
      </c>
      <c r="B346" s="3">
        <v>1.4356923393353399E-3</v>
      </c>
      <c r="C346">
        <f t="shared" si="285"/>
        <v>1</v>
      </c>
      <c r="D346">
        <f t="shared" si="286"/>
        <v>1</v>
      </c>
      <c r="E346">
        <f t="shared" si="287"/>
        <v>1</v>
      </c>
      <c r="F346">
        <f t="shared" si="288"/>
        <v>0.1</v>
      </c>
      <c r="H346" s="4">
        <f t="shared" si="279"/>
        <v>40853</v>
      </c>
      <c r="I346">
        <f t="shared" si="280"/>
        <v>1</v>
      </c>
      <c r="J346">
        <f t="shared" si="281"/>
        <v>0.1</v>
      </c>
      <c r="L346" s="7">
        <v>40851</v>
      </c>
      <c r="M346" s="9">
        <v>3.28</v>
      </c>
      <c r="N346" s="10">
        <f t="shared" si="307"/>
        <v>-3.2448377581121034E-2</v>
      </c>
      <c r="O346" s="8">
        <f t="shared" si="313"/>
        <v>-0.86556556742380253</v>
      </c>
      <c r="P346" s="11">
        <f t="shared" si="275"/>
        <v>0</v>
      </c>
      <c r="Q346" s="11">
        <f t="shared" si="276"/>
        <v>0</v>
      </c>
      <c r="R346" s="11"/>
      <c r="S346" s="12">
        <f t="shared" si="314"/>
        <v>40853</v>
      </c>
      <c r="T346" s="9">
        <f t="shared" si="308"/>
        <v>1.4356923393353399E-3</v>
      </c>
      <c r="U346" s="9" t="str">
        <f t="shared" si="309"/>
        <v/>
      </c>
      <c r="W346" s="1">
        <v>40853</v>
      </c>
      <c r="X346" s="3">
        <v>7.6464973993000003</v>
      </c>
      <c r="Z346" s="12">
        <f t="shared" si="315"/>
        <v>40853</v>
      </c>
      <c r="AA346" s="21">
        <f t="shared" si="316"/>
        <v>7.6464973993000003</v>
      </c>
      <c r="AB346" s="21" t="str">
        <f t="shared" si="317"/>
        <v/>
      </c>
      <c r="AK346" s="12">
        <v>41889</v>
      </c>
      <c r="AL346" s="2">
        <v>481.88375000000002</v>
      </c>
      <c r="AM346" s="10">
        <f t="shared" si="310"/>
        <v>2.0101873515202383E-3</v>
      </c>
      <c r="AN346" s="39">
        <f t="shared" si="289"/>
        <v>41890</v>
      </c>
      <c r="AO346" s="40">
        <f t="shared" si="311"/>
        <v>0</v>
      </c>
      <c r="AS346" s="4">
        <f t="shared" si="320"/>
        <v>40853</v>
      </c>
      <c r="AT346" s="3">
        <f t="shared" si="321"/>
        <v>7.6464973993000003</v>
      </c>
      <c r="AU346" t="str">
        <f t="shared" si="290"/>
        <v/>
      </c>
      <c r="AV346" t="str">
        <f t="shared" si="291"/>
        <v/>
      </c>
      <c r="AW346" t="str">
        <f t="shared" si="292"/>
        <v/>
      </c>
      <c r="AY346" s="12">
        <f t="shared" si="274"/>
        <v>40853</v>
      </c>
      <c r="AZ346" s="2">
        <f t="shared" si="277"/>
        <v>1.4356923393353399E-3</v>
      </c>
      <c r="BA346" s="2">
        <f t="shared" si="278"/>
        <v>1</v>
      </c>
      <c r="BB346" s="51" t="str">
        <f t="shared" si="319"/>
        <v/>
      </c>
      <c r="BC346" s="9">
        <f t="shared" si="322"/>
        <v>0.1</v>
      </c>
      <c r="BD346" s="9" t="str">
        <f t="shared" si="323"/>
        <v/>
      </c>
      <c r="BE346" s="9" t="str">
        <f t="shared" si="324"/>
        <v/>
      </c>
      <c r="BG346" s="4">
        <f t="shared" si="293"/>
        <v>40853</v>
      </c>
      <c r="BH346" s="45">
        <f t="shared" si="294"/>
        <v>0.1</v>
      </c>
      <c r="BI346" s="45" t="str">
        <f t="shared" si="295"/>
        <v/>
      </c>
      <c r="BJ346" s="45" t="str">
        <f t="shared" si="296"/>
        <v/>
      </c>
      <c r="BN346" s="4">
        <f t="shared" si="297"/>
        <v>40853</v>
      </c>
      <c r="BO346" s="45">
        <f t="shared" si="298"/>
        <v>0.1</v>
      </c>
      <c r="BS346" s="12">
        <v>41889</v>
      </c>
      <c r="BT346" s="2">
        <v>481.88375000000002</v>
      </c>
      <c r="BU346" s="10">
        <f t="shared" si="312"/>
        <v>2.0300161673502556E-3</v>
      </c>
      <c r="BV346" s="58">
        <f t="shared" si="299"/>
        <v>0</v>
      </c>
      <c r="BW346" s="58">
        <f t="shared" si="300"/>
        <v>0</v>
      </c>
      <c r="BX346" s="44">
        <f t="shared" si="301"/>
        <v>0</v>
      </c>
      <c r="BY346" s="44"/>
      <c r="BZ346" s="44">
        <f t="shared" si="306"/>
        <v>0.97624999999999318</v>
      </c>
      <c r="CB346" s="46">
        <f t="shared" si="282"/>
        <v>40853</v>
      </c>
      <c r="CC346" s="9">
        <f t="shared" si="283"/>
        <v>1.4356923393353399E-3</v>
      </c>
      <c r="CD346" s="2">
        <f t="shared" si="284"/>
        <v>1</v>
      </c>
      <c r="CE346" s="61">
        <f t="shared" si="273"/>
        <v>0</v>
      </c>
      <c r="CF346" s="9">
        <f t="shared" si="302"/>
        <v>0.1</v>
      </c>
      <c r="CG346" s="9" t="str">
        <f t="shared" si="303"/>
        <v/>
      </c>
      <c r="CH346" s="9" t="str">
        <f t="shared" si="304"/>
        <v/>
      </c>
      <c r="CJ346" s="4">
        <f t="shared" si="318"/>
        <v>40853</v>
      </c>
      <c r="CK346" s="3">
        <f t="shared" si="305"/>
        <v>0.1</v>
      </c>
    </row>
    <row r="347" spans="1:89" x14ac:dyDescent="0.25">
      <c r="A347" s="1">
        <v>40855.958333333336</v>
      </c>
      <c r="B347" s="3">
        <v>1.63581206335185E-3</v>
      </c>
      <c r="C347">
        <f t="shared" si="285"/>
        <v>1</v>
      </c>
      <c r="D347">
        <f t="shared" si="286"/>
        <v>1</v>
      </c>
      <c r="E347">
        <f t="shared" si="287"/>
        <v>1</v>
      </c>
      <c r="F347">
        <f t="shared" si="288"/>
        <v>0.1</v>
      </c>
      <c r="H347" s="4">
        <f t="shared" si="279"/>
        <v>40855.958333333336</v>
      </c>
      <c r="I347">
        <f t="shared" si="280"/>
        <v>1</v>
      </c>
      <c r="J347">
        <f t="shared" si="281"/>
        <v>0.1</v>
      </c>
      <c r="L347" s="7">
        <v>40853.958333333336</v>
      </c>
      <c r="M347" s="9">
        <v>3.04</v>
      </c>
      <c r="N347" s="10">
        <f t="shared" si="307"/>
        <v>-0.10059171597633132</v>
      </c>
      <c r="O347" s="8">
        <f t="shared" si="313"/>
        <v>-0.99841859271185518</v>
      </c>
      <c r="P347" s="11">
        <f t="shared" si="275"/>
        <v>0</v>
      </c>
      <c r="Q347" s="11">
        <f t="shared" si="276"/>
        <v>0</v>
      </c>
      <c r="R347" s="11"/>
      <c r="S347" s="12">
        <f t="shared" si="314"/>
        <v>40855.958333333336</v>
      </c>
      <c r="T347" s="9">
        <f t="shared" si="308"/>
        <v>1.63581206335185E-3</v>
      </c>
      <c r="U347" s="9" t="str">
        <f t="shared" si="309"/>
        <v/>
      </c>
      <c r="W347" s="1">
        <v>40855.958333333336</v>
      </c>
      <c r="X347" s="3">
        <v>15.3144725371</v>
      </c>
      <c r="Z347" s="12">
        <f t="shared" si="315"/>
        <v>40855.958333333336</v>
      </c>
      <c r="AA347" s="21">
        <f t="shared" si="316"/>
        <v>15.3144725371</v>
      </c>
      <c r="AB347" s="21" t="str">
        <f t="shared" si="317"/>
        <v/>
      </c>
      <c r="AK347" s="12">
        <v>41890</v>
      </c>
      <c r="AL347" s="2">
        <v>473.58625000000001</v>
      </c>
      <c r="AM347" s="10">
        <f t="shared" si="310"/>
        <v>-1.7253837796249828E-2</v>
      </c>
      <c r="AN347" s="39">
        <f t="shared" si="289"/>
        <v>41891</v>
      </c>
      <c r="AO347" s="40">
        <f t="shared" si="311"/>
        <v>0</v>
      </c>
      <c r="AS347" s="4">
        <f t="shared" si="320"/>
        <v>40855.958333333336</v>
      </c>
      <c r="AT347" s="3">
        <f t="shared" si="321"/>
        <v>15.3144725371</v>
      </c>
      <c r="AU347" t="str">
        <f t="shared" si="290"/>
        <v/>
      </c>
      <c r="AV347" t="str">
        <f t="shared" si="291"/>
        <v/>
      </c>
      <c r="AW347" t="str">
        <f t="shared" si="292"/>
        <v/>
      </c>
      <c r="AY347" s="12">
        <f t="shared" si="274"/>
        <v>40855.958333333336</v>
      </c>
      <c r="AZ347" s="2">
        <f t="shared" si="277"/>
        <v>1.63581206335185E-3</v>
      </c>
      <c r="BA347" s="2">
        <f t="shared" si="278"/>
        <v>1</v>
      </c>
      <c r="BB347" s="51" t="str">
        <f t="shared" si="319"/>
        <v/>
      </c>
      <c r="BC347" s="9">
        <f t="shared" si="322"/>
        <v>0.1</v>
      </c>
      <c r="BD347" s="9" t="str">
        <f t="shared" si="323"/>
        <v/>
      </c>
      <c r="BE347" s="9" t="str">
        <f t="shared" si="324"/>
        <v/>
      </c>
      <c r="BG347" s="4">
        <f t="shared" si="293"/>
        <v>40855.958333333336</v>
      </c>
      <c r="BH347" s="45">
        <f t="shared" si="294"/>
        <v>0.1</v>
      </c>
      <c r="BI347" s="45" t="str">
        <f t="shared" si="295"/>
        <v/>
      </c>
      <c r="BJ347" s="45" t="str">
        <f t="shared" si="296"/>
        <v/>
      </c>
      <c r="BN347" s="4">
        <f t="shared" si="297"/>
        <v>40855.958333333336</v>
      </c>
      <c r="BO347" s="45">
        <f t="shared" si="298"/>
        <v>0.1</v>
      </c>
      <c r="BS347" s="12">
        <v>41890</v>
      </c>
      <c r="BT347" s="2">
        <v>473.58625000000001</v>
      </c>
      <c r="BU347" s="10">
        <f t="shared" si="312"/>
        <v>-1.7218883185000561E-2</v>
      </c>
      <c r="BV347" s="58">
        <f t="shared" si="299"/>
        <v>0</v>
      </c>
      <c r="BW347" s="58">
        <f t="shared" si="300"/>
        <v>0</v>
      </c>
      <c r="BX347" s="44">
        <f t="shared" si="301"/>
        <v>0</v>
      </c>
      <c r="BY347" s="44"/>
      <c r="BZ347" s="44">
        <f t="shared" si="306"/>
        <v>-8.2975000000000136</v>
      </c>
      <c r="CB347" s="46">
        <f t="shared" si="282"/>
        <v>40855.958333333336</v>
      </c>
      <c r="CC347" s="9">
        <f t="shared" si="283"/>
        <v>1.63581206335185E-3</v>
      </c>
      <c r="CD347" s="2">
        <f t="shared" si="284"/>
        <v>1</v>
      </c>
      <c r="CE347" s="61">
        <f t="shared" si="273"/>
        <v>0</v>
      </c>
      <c r="CF347" s="9">
        <f t="shared" si="302"/>
        <v>0.1</v>
      </c>
      <c r="CG347" s="9" t="str">
        <f t="shared" si="303"/>
        <v/>
      </c>
      <c r="CH347" s="9" t="str">
        <f t="shared" si="304"/>
        <v/>
      </c>
      <c r="CJ347" s="4">
        <f t="shared" si="318"/>
        <v>40855.958333333336</v>
      </c>
      <c r="CK347" s="3">
        <f t="shared" si="305"/>
        <v>0.1</v>
      </c>
    </row>
    <row r="348" spans="1:89" x14ac:dyDescent="0.25">
      <c r="A348" s="1">
        <v>40858.958333333336</v>
      </c>
      <c r="B348" s="3">
        <v>1.1504672123511799E-3</v>
      </c>
      <c r="C348">
        <f t="shared" si="285"/>
        <v>1</v>
      </c>
      <c r="D348">
        <f t="shared" si="286"/>
        <v>1</v>
      </c>
      <c r="E348">
        <f t="shared" si="287"/>
        <v>1</v>
      </c>
      <c r="F348">
        <f t="shared" si="288"/>
        <v>0.1</v>
      </c>
      <c r="H348" s="4">
        <f t="shared" si="279"/>
        <v>40858.958333333336</v>
      </c>
      <c r="I348">
        <f t="shared" si="280"/>
        <v>1</v>
      </c>
      <c r="J348">
        <f t="shared" si="281"/>
        <v>0.1</v>
      </c>
      <c r="L348" s="7">
        <v>40856.958333333336</v>
      </c>
      <c r="M348" s="9">
        <v>3.09</v>
      </c>
      <c r="N348" s="10">
        <f t="shared" si="307"/>
        <v>-5.7926829268292672E-2</v>
      </c>
      <c r="O348" s="8">
        <f t="shared" si="313"/>
        <v>-0.97348558766389182</v>
      </c>
      <c r="P348" s="11">
        <f t="shared" si="275"/>
        <v>0</v>
      </c>
      <c r="Q348" s="11">
        <f t="shared" si="276"/>
        <v>0</v>
      </c>
      <c r="R348" s="11"/>
      <c r="S348" s="12">
        <f t="shared" si="314"/>
        <v>40858.958333333336</v>
      </c>
      <c r="T348" s="9">
        <f t="shared" si="308"/>
        <v>1.1504672123511799E-3</v>
      </c>
      <c r="U348" s="9" t="str">
        <f t="shared" si="309"/>
        <v/>
      </c>
      <c r="W348" s="1">
        <v>40858.958333333336</v>
      </c>
      <c r="X348" s="3">
        <v>11.1123628041</v>
      </c>
      <c r="Z348" s="12">
        <f t="shared" si="315"/>
        <v>40858.958333333336</v>
      </c>
      <c r="AA348" s="21">
        <f t="shared" si="316"/>
        <v>11.1123628041</v>
      </c>
      <c r="AB348" s="21" t="str">
        <f t="shared" si="317"/>
        <v/>
      </c>
      <c r="AK348" s="12">
        <v>41891</v>
      </c>
      <c r="AL348" s="2">
        <v>468.57749999999999</v>
      </c>
      <c r="AM348" s="10">
        <f t="shared" si="310"/>
        <v>-1.0394104387209613E-2</v>
      </c>
      <c r="AN348" s="39">
        <f t="shared" si="289"/>
        <v>41892</v>
      </c>
      <c r="AO348" s="40">
        <f t="shared" si="311"/>
        <v>0</v>
      </c>
      <c r="AS348" s="4">
        <f t="shared" si="320"/>
        <v>40858.958333333336</v>
      </c>
      <c r="AT348" s="3">
        <f t="shared" si="321"/>
        <v>11.1123628041</v>
      </c>
      <c r="AU348" t="str">
        <f t="shared" si="290"/>
        <v/>
      </c>
      <c r="AV348" t="str">
        <f t="shared" si="291"/>
        <v/>
      </c>
      <c r="AW348" t="str">
        <f t="shared" si="292"/>
        <v/>
      </c>
      <c r="AY348" s="12">
        <f t="shared" si="274"/>
        <v>40858.958333333336</v>
      </c>
      <c r="AZ348" s="2">
        <f t="shared" si="277"/>
        <v>1.1504672123511799E-3</v>
      </c>
      <c r="BA348" s="2">
        <f t="shared" si="278"/>
        <v>1</v>
      </c>
      <c r="BB348" s="51" t="str">
        <f t="shared" si="319"/>
        <v/>
      </c>
      <c r="BC348" s="9">
        <f t="shared" si="322"/>
        <v>0.1</v>
      </c>
      <c r="BD348" s="9" t="str">
        <f t="shared" si="323"/>
        <v/>
      </c>
      <c r="BE348" s="9" t="str">
        <f t="shared" si="324"/>
        <v/>
      </c>
      <c r="BG348" s="4">
        <f t="shared" si="293"/>
        <v>40858.958333333336</v>
      </c>
      <c r="BH348" s="45">
        <f t="shared" si="294"/>
        <v>0.1</v>
      </c>
      <c r="BI348" s="45" t="str">
        <f t="shared" si="295"/>
        <v/>
      </c>
      <c r="BJ348" s="45" t="str">
        <f t="shared" si="296"/>
        <v/>
      </c>
      <c r="BN348" s="4">
        <f t="shared" si="297"/>
        <v>40858.958333333336</v>
      </c>
      <c r="BO348" s="45">
        <f t="shared" si="298"/>
        <v>0.1</v>
      </c>
      <c r="BS348" s="12">
        <v>41891</v>
      </c>
      <c r="BT348" s="2">
        <v>468.57749999999999</v>
      </c>
      <c r="BU348" s="10">
        <f t="shared" si="312"/>
        <v>-1.0576214997796115E-2</v>
      </c>
      <c r="BV348" s="58">
        <f t="shared" si="299"/>
        <v>0</v>
      </c>
      <c r="BW348" s="58">
        <f t="shared" si="300"/>
        <v>0</v>
      </c>
      <c r="BX348" s="44">
        <f t="shared" si="301"/>
        <v>0</v>
      </c>
      <c r="BY348" s="44"/>
      <c r="BZ348" s="44">
        <f t="shared" si="306"/>
        <v>-5.0087500000000205</v>
      </c>
      <c r="CB348" s="46">
        <f t="shared" si="282"/>
        <v>40858.958333333336</v>
      </c>
      <c r="CC348" s="9">
        <f t="shared" si="283"/>
        <v>1.1504672123511799E-3</v>
      </c>
      <c r="CD348" s="2">
        <f t="shared" si="284"/>
        <v>1</v>
      </c>
      <c r="CE348" s="61">
        <f t="shared" si="273"/>
        <v>0</v>
      </c>
      <c r="CF348" s="9">
        <f t="shared" si="302"/>
        <v>0.1</v>
      </c>
      <c r="CG348" s="9" t="str">
        <f t="shared" si="303"/>
        <v/>
      </c>
      <c r="CH348" s="9" t="str">
        <f t="shared" si="304"/>
        <v/>
      </c>
      <c r="CJ348" s="4">
        <f t="shared" si="318"/>
        <v>40858.958333333336</v>
      </c>
      <c r="CK348" s="3">
        <f t="shared" si="305"/>
        <v>0.1</v>
      </c>
    </row>
    <row r="349" spans="1:89" x14ac:dyDescent="0.25">
      <c r="A349" s="1">
        <v>40861.958333333336</v>
      </c>
      <c r="B349" s="3">
        <v>1.34481311959925E-3</v>
      </c>
      <c r="C349">
        <f t="shared" si="285"/>
        <v>1</v>
      </c>
      <c r="D349">
        <f t="shared" si="286"/>
        <v>1</v>
      </c>
      <c r="E349">
        <f t="shared" si="287"/>
        <v>1</v>
      </c>
      <c r="F349">
        <f t="shared" si="288"/>
        <v>0.1</v>
      </c>
      <c r="H349" s="4">
        <f t="shared" si="279"/>
        <v>40861.958333333336</v>
      </c>
      <c r="I349">
        <f t="shared" si="280"/>
        <v>1</v>
      </c>
      <c r="J349">
        <f t="shared" si="281"/>
        <v>0.1</v>
      </c>
      <c r="L349" s="7">
        <v>40859.958333333336</v>
      </c>
      <c r="M349" s="9">
        <v>3.11</v>
      </c>
      <c r="N349" s="10">
        <f t="shared" si="307"/>
        <v>2.3026315789473631E-2</v>
      </c>
      <c r="O349" s="8">
        <f t="shared" si="313"/>
        <v>2.9943611552639915</v>
      </c>
      <c r="P349" s="11">
        <f t="shared" si="275"/>
        <v>0</v>
      </c>
      <c r="Q349" s="11">
        <f t="shared" si="276"/>
        <v>0</v>
      </c>
      <c r="R349" s="11"/>
      <c r="S349" s="12">
        <f t="shared" si="314"/>
        <v>40861.958333333336</v>
      </c>
      <c r="T349" s="9">
        <f t="shared" si="308"/>
        <v>1.34481311959925E-3</v>
      </c>
      <c r="U349" s="9" t="str">
        <f t="shared" si="309"/>
        <v/>
      </c>
      <c r="W349" s="1">
        <v>40861.958333333336</v>
      </c>
      <c r="X349" s="3">
        <v>8.590666208</v>
      </c>
      <c r="Z349" s="12">
        <f t="shared" si="315"/>
        <v>40861.958333333336</v>
      </c>
      <c r="AA349" s="21">
        <f t="shared" si="316"/>
        <v>8.590666208</v>
      </c>
      <c r="AB349" s="21" t="str">
        <f t="shared" si="317"/>
        <v/>
      </c>
      <c r="AK349" s="12">
        <v>41892</v>
      </c>
      <c r="AL349" s="2">
        <v>474.29124999999999</v>
      </c>
      <c r="AM349" s="10">
        <f t="shared" si="310"/>
        <v>1.2064856190398274E-2</v>
      </c>
      <c r="AN349" s="39">
        <f t="shared" si="289"/>
        <v>41893</v>
      </c>
      <c r="AO349" s="40">
        <f t="shared" si="311"/>
        <v>0</v>
      </c>
      <c r="AS349" s="4">
        <f t="shared" si="320"/>
        <v>40861.958333333336</v>
      </c>
      <c r="AT349" s="3">
        <f t="shared" si="321"/>
        <v>8.590666208</v>
      </c>
      <c r="AU349" t="str">
        <f t="shared" si="290"/>
        <v/>
      </c>
      <c r="AV349" t="str">
        <f t="shared" si="291"/>
        <v/>
      </c>
      <c r="AW349" t="str">
        <f t="shared" si="292"/>
        <v/>
      </c>
      <c r="AY349" s="12">
        <f t="shared" si="274"/>
        <v>40861.958333333336</v>
      </c>
      <c r="AZ349" s="2">
        <f t="shared" si="277"/>
        <v>1.34481311959925E-3</v>
      </c>
      <c r="BA349" s="2">
        <f t="shared" si="278"/>
        <v>1</v>
      </c>
      <c r="BB349" s="51" t="str">
        <f t="shared" si="319"/>
        <v/>
      </c>
      <c r="BC349" s="9">
        <f t="shared" si="322"/>
        <v>0.1</v>
      </c>
      <c r="BD349" s="9" t="str">
        <f t="shared" si="323"/>
        <v/>
      </c>
      <c r="BE349" s="9" t="str">
        <f t="shared" si="324"/>
        <v/>
      </c>
      <c r="BG349" s="4">
        <f t="shared" si="293"/>
        <v>40861.958333333336</v>
      </c>
      <c r="BH349" s="45">
        <f t="shared" si="294"/>
        <v>0.1</v>
      </c>
      <c r="BI349" s="45" t="str">
        <f t="shared" si="295"/>
        <v/>
      </c>
      <c r="BJ349" s="45" t="str">
        <f t="shared" si="296"/>
        <v/>
      </c>
      <c r="BN349" s="4">
        <f t="shared" si="297"/>
        <v>40861.958333333336</v>
      </c>
      <c r="BO349" s="45">
        <f t="shared" si="298"/>
        <v>0.1</v>
      </c>
      <c r="BS349" s="12">
        <v>41892</v>
      </c>
      <c r="BT349" s="2">
        <v>474.29124999999999</v>
      </c>
      <c r="BU349" s="10">
        <f t="shared" si="312"/>
        <v>1.2193820659335979E-2</v>
      </c>
      <c r="BV349" s="58">
        <f t="shared" si="299"/>
        <v>0</v>
      </c>
      <c r="BW349" s="58">
        <f t="shared" si="300"/>
        <v>0</v>
      </c>
      <c r="BX349" s="44">
        <f t="shared" si="301"/>
        <v>0</v>
      </c>
      <c r="BY349" s="44"/>
      <c r="BZ349" s="44">
        <f t="shared" si="306"/>
        <v>5.7137500000000045</v>
      </c>
      <c r="CB349" s="46">
        <f t="shared" si="282"/>
        <v>40861.958333333336</v>
      </c>
      <c r="CC349" s="9">
        <f t="shared" si="283"/>
        <v>1.34481311959925E-3</v>
      </c>
      <c r="CD349" s="2">
        <f t="shared" si="284"/>
        <v>1</v>
      </c>
      <c r="CE349" s="61">
        <f t="shared" si="273"/>
        <v>0</v>
      </c>
      <c r="CF349" s="9">
        <f t="shared" si="302"/>
        <v>0.1</v>
      </c>
      <c r="CG349" s="9" t="str">
        <f t="shared" si="303"/>
        <v/>
      </c>
      <c r="CH349" s="9" t="str">
        <f t="shared" si="304"/>
        <v/>
      </c>
      <c r="CJ349" s="4">
        <f t="shared" si="318"/>
        <v>40861.958333333336</v>
      </c>
      <c r="CK349" s="3">
        <f t="shared" si="305"/>
        <v>0.1</v>
      </c>
    </row>
    <row r="350" spans="1:89" x14ac:dyDescent="0.25">
      <c r="A350" s="1">
        <v>40864.958333333336</v>
      </c>
      <c r="B350" s="3">
        <v>1.6560579007544999E-3</v>
      </c>
      <c r="C350">
        <f t="shared" si="285"/>
        <v>1</v>
      </c>
      <c r="D350">
        <f t="shared" si="286"/>
        <v>1</v>
      </c>
      <c r="E350">
        <f t="shared" si="287"/>
        <v>1</v>
      </c>
      <c r="F350">
        <f t="shared" si="288"/>
        <v>0.1</v>
      </c>
      <c r="H350" s="4">
        <f t="shared" si="279"/>
        <v>40864.958333333336</v>
      </c>
      <c r="I350">
        <f t="shared" si="280"/>
        <v>1</v>
      </c>
      <c r="J350">
        <f t="shared" si="281"/>
        <v>0.1</v>
      </c>
      <c r="L350" s="7">
        <v>40862.958333333336</v>
      </c>
      <c r="M350" s="9">
        <v>2.67</v>
      </c>
      <c r="N350" s="10">
        <f t="shared" si="307"/>
        <v>-0.13592233009708737</v>
      </c>
      <c r="O350" s="8">
        <f t="shared" si="313"/>
        <v>-0.99986186802076871</v>
      </c>
      <c r="P350" s="11">
        <f t="shared" si="275"/>
        <v>0</v>
      </c>
      <c r="Q350" s="11">
        <f t="shared" si="276"/>
        <v>0</v>
      </c>
      <c r="R350" s="11"/>
      <c r="S350" s="12">
        <f t="shared" si="314"/>
        <v>40864.958333333336</v>
      </c>
      <c r="T350" s="9">
        <f t="shared" si="308"/>
        <v>1.6560579007544999E-3</v>
      </c>
      <c r="U350" s="9" t="str">
        <f t="shared" si="309"/>
        <v/>
      </c>
      <c r="W350" s="1">
        <v>40864.958333333336</v>
      </c>
      <c r="X350" s="3">
        <v>8.5601632890000001</v>
      </c>
      <c r="Z350" s="12">
        <f t="shared" si="315"/>
        <v>40864.958333333336</v>
      </c>
      <c r="AA350" s="21">
        <f t="shared" si="316"/>
        <v>8.5601632890000001</v>
      </c>
      <c r="AB350" s="21" t="str">
        <f t="shared" si="317"/>
        <v/>
      </c>
      <c r="AK350" s="12">
        <v>41893</v>
      </c>
      <c r="AL350" s="2">
        <v>479.41750000000002</v>
      </c>
      <c r="AM350" s="10">
        <f t="shared" si="310"/>
        <v>1.094002592954213E-2</v>
      </c>
      <c r="AN350" s="39">
        <f t="shared" si="289"/>
        <v>41894</v>
      </c>
      <c r="AO350" s="40">
        <f t="shared" si="311"/>
        <v>0</v>
      </c>
      <c r="AS350" s="4">
        <f t="shared" si="320"/>
        <v>40864.958333333336</v>
      </c>
      <c r="AT350" s="3">
        <f t="shared" si="321"/>
        <v>8.5601632890000001</v>
      </c>
      <c r="AU350" t="str">
        <f t="shared" si="290"/>
        <v/>
      </c>
      <c r="AV350" t="str">
        <f t="shared" si="291"/>
        <v/>
      </c>
      <c r="AW350" t="str">
        <f t="shared" si="292"/>
        <v/>
      </c>
      <c r="AY350" s="12">
        <f t="shared" si="274"/>
        <v>40864.958333333336</v>
      </c>
      <c r="AZ350" s="2">
        <f t="shared" si="277"/>
        <v>1.6560579007544999E-3</v>
      </c>
      <c r="BA350" s="2">
        <f t="shared" si="278"/>
        <v>1</v>
      </c>
      <c r="BB350" s="51" t="str">
        <f t="shared" si="319"/>
        <v/>
      </c>
      <c r="BC350" s="9">
        <f t="shared" si="322"/>
        <v>0.1</v>
      </c>
      <c r="BD350" s="9" t="str">
        <f t="shared" si="323"/>
        <v/>
      </c>
      <c r="BE350" s="9" t="str">
        <f t="shared" si="324"/>
        <v/>
      </c>
      <c r="BG350" s="4">
        <f t="shared" si="293"/>
        <v>40864.958333333336</v>
      </c>
      <c r="BH350" s="45">
        <f t="shared" si="294"/>
        <v>0.1</v>
      </c>
      <c r="BI350" s="45" t="str">
        <f t="shared" si="295"/>
        <v/>
      </c>
      <c r="BJ350" s="45" t="str">
        <f t="shared" si="296"/>
        <v/>
      </c>
      <c r="BN350" s="4">
        <f t="shared" si="297"/>
        <v>40864.958333333336</v>
      </c>
      <c r="BO350" s="45">
        <f t="shared" si="298"/>
        <v>0.1</v>
      </c>
      <c r="BS350" s="12">
        <v>41893</v>
      </c>
      <c r="BT350" s="2">
        <v>479.41750000000002</v>
      </c>
      <c r="BU350" s="10">
        <f t="shared" si="312"/>
        <v>1.0808232283433496E-2</v>
      </c>
      <c r="BV350" s="58">
        <f t="shared" si="299"/>
        <v>0</v>
      </c>
      <c r="BW350" s="58">
        <f t="shared" si="300"/>
        <v>0</v>
      </c>
      <c r="BX350" s="44">
        <f t="shared" si="301"/>
        <v>0</v>
      </c>
      <c r="BY350" s="44"/>
      <c r="BZ350" s="44">
        <f t="shared" si="306"/>
        <v>5.1262500000000273</v>
      </c>
      <c r="CB350" s="46">
        <f t="shared" si="282"/>
        <v>40864.958333333336</v>
      </c>
      <c r="CC350" s="9">
        <f t="shared" si="283"/>
        <v>1.6560579007544999E-3</v>
      </c>
      <c r="CD350" s="2">
        <f t="shared" si="284"/>
        <v>1</v>
      </c>
      <c r="CE350" s="61">
        <f t="shared" ref="CE350:CE413" si="325">BX350</f>
        <v>0</v>
      </c>
      <c r="CF350" s="9">
        <f t="shared" si="302"/>
        <v>0.1</v>
      </c>
      <c r="CG350" s="9" t="str">
        <f t="shared" si="303"/>
        <v/>
      </c>
      <c r="CH350" s="9" t="str">
        <f t="shared" si="304"/>
        <v/>
      </c>
      <c r="CJ350" s="4">
        <f t="shared" si="318"/>
        <v>40864.958333333336</v>
      </c>
      <c r="CK350" s="3">
        <f t="shared" si="305"/>
        <v>0.1</v>
      </c>
    </row>
    <row r="351" spans="1:89" x14ac:dyDescent="0.25">
      <c r="A351" s="1">
        <v>40867.958333333336</v>
      </c>
      <c r="B351" s="3">
        <v>1.2176598300883601E-3</v>
      </c>
      <c r="C351">
        <f t="shared" si="285"/>
        <v>1</v>
      </c>
      <c r="D351">
        <f t="shared" si="286"/>
        <v>1</v>
      </c>
      <c r="E351">
        <f t="shared" si="287"/>
        <v>1</v>
      </c>
      <c r="F351">
        <f t="shared" si="288"/>
        <v>0.1</v>
      </c>
      <c r="H351" s="4">
        <f t="shared" si="279"/>
        <v>40867.958333333336</v>
      </c>
      <c r="I351">
        <f t="shared" si="280"/>
        <v>1</v>
      </c>
      <c r="J351">
        <f t="shared" si="281"/>
        <v>0.1</v>
      </c>
      <c r="L351" s="7">
        <v>40865.958333333336</v>
      </c>
      <c r="M351" s="9">
        <v>2.37</v>
      </c>
      <c r="N351" s="10">
        <f t="shared" si="307"/>
        <v>-0.2379421221864951</v>
      </c>
      <c r="O351" s="8">
        <f t="shared" si="313"/>
        <v>-0.99999993378840502</v>
      </c>
      <c r="P351" s="11">
        <f t="shared" si="275"/>
        <v>0</v>
      </c>
      <c r="Q351" s="11">
        <f t="shared" si="276"/>
        <v>0</v>
      </c>
      <c r="R351" s="11"/>
      <c r="S351" s="12">
        <f t="shared" si="314"/>
        <v>40867.958333333336</v>
      </c>
      <c r="T351" s="9">
        <f t="shared" si="308"/>
        <v>1.2176598300883601E-3</v>
      </c>
      <c r="U351" s="9" t="str">
        <f t="shared" si="309"/>
        <v/>
      </c>
      <c r="W351" s="1">
        <v>40867.958333333336</v>
      </c>
      <c r="X351" s="3">
        <v>8.1303146855000001</v>
      </c>
      <c r="Z351" s="12">
        <f t="shared" si="315"/>
        <v>40867.958333333336</v>
      </c>
      <c r="AA351" s="21">
        <f t="shared" si="316"/>
        <v>8.1303146855000001</v>
      </c>
      <c r="AB351" s="21" t="str">
        <f t="shared" si="317"/>
        <v/>
      </c>
      <c r="AK351" s="12">
        <v>41894</v>
      </c>
      <c r="AL351" s="2">
        <v>473.67250000000001</v>
      </c>
      <c r="AM351" s="10">
        <f t="shared" si="310"/>
        <v>-1.2112810430299957E-2</v>
      </c>
      <c r="AN351" s="39">
        <f t="shared" si="289"/>
        <v>41895</v>
      </c>
      <c r="AO351" s="40">
        <f t="shared" si="311"/>
        <v>0</v>
      </c>
      <c r="AS351" s="4">
        <f t="shared" si="320"/>
        <v>40867.958333333336</v>
      </c>
      <c r="AT351" s="3">
        <f t="shared" si="321"/>
        <v>8.1303146855000001</v>
      </c>
      <c r="AU351" t="str">
        <f t="shared" si="290"/>
        <v/>
      </c>
      <c r="AV351" t="str">
        <f t="shared" si="291"/>
        <v/>
      </c>
      <c r="AW351" t="str">
        <f t="shared" si="292"/>
        <v/>
      </c>
      <c r="AY351" s="12">
        <f t="shared" ref="AY351:AY414" si="326">A351</f>
        <v>40867.958333333336</v>
      </c>
      <c r="AZ351" s="2">
        <f t="shared" si="277"/>
        <v>1.2176598300883601E-3</v>
      </c>
      <c r="BA351" s="2">
        <f t="shared" si="278"/>
        <v>1</v>
      </c>
      <c r="BB351" s="51" t="str">
        <f t="shared" si="319"/>
        <v/>
      </c>
      <c r="BC351" s="9">
        <f t="shared" si="322"/>
        <v>0.1</v>
      </c>
      <c r="BD351" s="9" t="str">
        <f t="shared" si="323"/>
        <v/>
      </c>
      <c r="BE351" s="9" t="str">
        <f t="shared" si="324"/>
        <v/>
      </c>
      <c r="BG351" s="4">
        <f t="shared" si="293"/>
        <v>40867.958333333336</v>
      </c>
      <c r="BH351" s="45">
        <f t="shared" si="294"/>
        <v>0.1</v>
      </c>
      <c r="BI351" s="45" t="str">
        <f t="shared" si="295"/>
        <v/>
      </c>
      <c r="BJ351" s="45" t="str">
        <f t="shared" si="296"/>
        <v/>
      </c>
      <c r="BN351" s="4">
        <f t="shared" si="297"/>
        <v>40867.958333333336</v>
      </c>
      <c r="BO351" s="45">
        <f t="shared" si="298"/>
        <v>0.1</v>
      </c>
      <c r="BS351" s="12">
        <v>41894</v>
      </c>
      <c r="BT351" s="2">
        <v>473.67250000000001</v>
      </c>
      <c r="BU351" s="10">
        <f t="shared" si="312"/>
        <v>-1.1983292224418183E-2</v>
      </c>
      <c r="BV351" s="58">
        <f t="shared" si="299"/>
        <v>0</v>
      </c>
      <c r="BW351" s="58">
        <f t="shared" si="300"/>
        <v>0</v>
      </c>
      <c r="BX351" s="44">
        <f t="shared" si="301"/>
        <v>0</v>
      </c>
      <c r="BY351" s="44"/>
      <c r="BZ351" s="44">
        <f t="shared" si="306"/>
        <v>-5.7450000000000045</v>
      </c>
      <c r="CB351" s="46">
        <f t="shared" si="282"/>
        <v>40867.958333333336</v>
      </c>
      <c r="CC351" s="9">
        <f t="shared" si="283"/>
        <v>1.2176598300883601E-3</v>
      </c>
      <c r="CD351" s="2">
        <f t="shared" si="284"/>
        <v>1</v>
      </c>
      <c r="CE351" s="61">
        <f t="shared" si="325"/>
        <v>0</v>
      </c>
      <c r="CF351" s="9">
        <f t="shared" si="302"/>
        <v>0.1</v>
      </c>
      <c r="CG351" s="9" t="str">
        <f t="shared" si="303"/>
        <v/>
      </c>
      <c r="CH351" s="9" t="str">
        <f t="shared" si="304"/>
        <v/>
      </c>
      <c r="CJ351" s="4">
        <f t="shared" si="318"/>
        <v>40867.958333333336</v>
      </c>
      <c r="CK351" s="3">
        <f t="shared" si="305"/>
        <v>0.1</v>
      </c>
    </row>
    <row r="352" spans="1:89" x14ac:dyDescent="0.25">
      <c r="A352" s="1">
        <v>40870.958333333336</v>
      </c>
      <c r="B352" s="3">
        <v>1.9132349342130799E-3</v>
      </c>
      <c r="C352">
        <f t="shared" si="285"/>
        <v>1</v>
      </c>
      <c r="D352">
        <f t="shared" si="286"/>
        <v>1</v>
      </c>
      <c r="E352">
        <f t="shared" si="287"/>
        <v>1</v>
      </c>
      <c r="F352">
        <f t="shared" si="288"/>
        <v>0.1</v>
      </c>
      <c r="H352" s="4">
        <f t="shared" si="279"/>
        <v>40870.958333333336</v>
      </c>
      <c r="I352">
        <f t="shared" si="280"/>
        <v>1</v>
      </c>
      <c r="J352">
        <f t="shared" si="281"/>
        <v>0.1</v>
      </c>
      <c r="L352" s="7">
        <v>40868.958333333336</v>
      </c>
      <c r="M352" s="9">
        <v>2.2999999999999998</v>
      </c>
      <c r="N352" s="10">
        <f t="shared" si="307"/>
        <v>-0.13857677902621726</v>
      </c>
      <c r="O352" s="8">
        <f t="shared" si="313"/>
        <v>-0.99988544651886302</v>
      </c>
      <c r="P352" s="11">
        <f t="shared" si="275"/>
        <v>0</v>
      </c>
      <c r="Q352" s="11">
        <f t="shared" si="276"/>
        <v>0</v>
      </c>
      <c r="R352" s="11"/>
      <c r="S352" s="12">
        <f t="shared" si="314"/>
        <v>40870.958333333336</v>
      </c>
      <c r="T352" s="9">
        <f t="shared" si="308"/>
        <v>1.9132349342130799E-3</v>
      </c>
      <c r="U352" s="9" t="str">
        <f t="shared" si="309"/>
        <v/>
      </c>
      <c r="W352" s="1">
        <v>40870.958333333336</v>
      </c>
      <c r="X352" s="3">
        <v>9.8588996160000004</v>
      </c>
      <c r="Z352" s="12">
        <f t="shared" si="315"/>
        <v>40870.958333333336</v>
      </c>
      <c r="AA352" s="21">
        <f t="shared" si="316"/>
        <v>9.8588996160000004</v>
      </c>
      <c r="AB352" s="21" t="str">
        <f t="shared" si="317"/>
        <v/>
      </c>
      <c r="AK352" s="12">
        <v>41895</v>
      </c>
      <c r="AL352" s="2">
        <v>471.53250000000003</v>
      </c>
      <c r="AM352" s="10">
        <f t="shared" si="310"/>
        <v>-4.4637502802880296E-3</v>
      </c>
      <c r="AN352" s="39">
        <f t="shared" si="289"/>
        <v>41896</v>
      </c>
      <c r="AO352" s="40">
        <f t="shared" si="311"/>
        <v>0</v>
      </c>
      <c r="AS352" s="4">
        <f t="shared" si="320"/>
        <v>40870.958333333336</v>
      </c>
      <c r="AT352" s="3">
        <f t="shared" si="321"/>
        <v>9.8588996160000004</v>
      </c>
      <c r="AU352" t="str">
        <f t="shared" si="290"/>
        <v/>
      </c>
      <c r="AV352" t="str">
        <f t="shared" si="291"/>
        <v/>
      </c>
      <c r="AW352" t="str">
        <f t="shared" si="292"/>
        <v/>
      </c>
      <c r="AY352" s="12">
        <f t="shared" si="326"/>
        <v>40870.958333333336</v>
      </c>
      <c r="AZ352" s="2">
        <f t="shared" si="277"/>
        <v>1.9132349342130799E-3</v>
      </c>
      <c r="BA352" s="2">
        <f t="shared" si="278"/>
        <v>1</v>
      </c>
      <c r="BB352" s="51" t="str">
        <f t="shared" si="319"/>
        <v/>
      </c>
      <c r="BC352" s="9">
        <f t="shared" si="322"/>
        <v>0.1</v>
      </c>
      <c r="BD352" s="9" t="str">
        <f t="shared" si="323"/>
        <v/>
      </c>
      <c r="BE352" s="9" t="str">
        <f t="shared" si="324"/>
        <v/>
      </c>
      <c r="BG352" s="4">
        <f t="shared" si="293"/>
        <v>40870.958333333336</v>
      </c>
      <c r="BH352" s="45">
        <f t="shared" si="294"/>
        <v>0.1</v>
      </c>
      <c r="BI352" s="45" t="str">
        <f t="shared" si="295"/>
        <v/>
      </c>
      <c r="BJ352" s="45" t="str">
        <f t="shared" si="296"/>
        <v/>
      </c>
      <c r="BN352" s="4">
        <f t="shared" si="297"/>
        <v>40870.958333333336</v>
      </c>
      <c r="BO352" s="45">
        <f t="shared" si="298"/>
        <v>0.1</v>
      </c>
      <c r="BS352" s="12">
        <v>41895</v>
      </c>
      <c r="BT352" s="2">
        <v>471.53250000000003</v>
      </c>
      <c r="BU352" s="10">
        <f t="shared" si="312"/>
        <v>-4.517889470045203E-3</v>
      </c>
      <c r="BV352" s="58">
        <f t="shared" si="299"/>
        <v>0</v>
      </c>
      <c r="BW352" s="58">
        <f t="shared" si="300"/>
        <v>0</v>
      </c>
      <c r="BX352" s="44">
        <f t="shared" si="301"/>
        <v>0</v>
      </c>
      <c r="BY352" s="44"/>
      <c r="BZ352" s="44">
        <f t="shared" si="306"/>
        <v>-2.1399999999999864</v>
      </c>
      <c r="CB352" s="46">
        <f t="shared" si="282"/>
        <v>40870.958333333336</v>
      </c>
      <c r="CC352" s="9">
        <f t="shared" si="283"/>
        <v>1.9132349342130799E-3</v>
      </c>
      <c r="CD352" s="2">
        <f t="shared" si="284"/>
        <v>1</v>
      </c>
      <c r="CE352" s="61">
        <f t="shared" si="325"/>
        <v>0</v>
      </c>
      <c r="CF352" s="9">
        <f t="shared" si="302"/>
        <v>0.1</v>
      </c>
      <c r="CG352" s="9" t="str">
        <f t="shared" si="303"/>
        <v/>
      </c>
      <c r="CH352" s="9" t="str">
        <f t="shared" si="304"/>
        <v/>
      </c>
      <c r="CJ352" s="4">
        <f t="shared" si="318"/>
        <v>40870.958333333336</v>
      </c>
      <c r="CK352" s="3">
        <f t="shared" si="305"/>
        <v>0.1</v>
      </c>
    </row>
    <row r="353" spans="1:89" x14ac:dyDescent="0.25">
      <c r="A353" s="1">
        <v>40873.958333333336</v>
      </c>
      <c r="B353" s="3">
        <v>1.27489906991934E-3</v>
      </c>
      <c r="C353">
        <f t="shared" si="285"/>
        <v>1</v>
      </c>
      <c r="D353">
        <f t="shared" si="286"/>
        <v>1</v>
      </c>
      <c r="E353">
        <f t="shared" si="287"/>
        <v>1</v>
      </c>
      <c r="F353">
        <f t="shared" si="288"/>
        <v>0.1</v>
      </c>
      <c r="H353" s="4">
        <f t="shared" si="279"/>
        <v>40873.958333333336</v>
      </c>
      <c r="I353">
        <f t="shared" si="280"/>
        <v>1</v>
      </c>
      <c r="J353">
        <f t="shared" si="281"/>
        <v>0.1</v>
      </c>
      <c r="L353" s="7">
        <v>40871.958333333336</v>
      </c>
      <c r="M353" s="9">
        <v>2.48</v>
      </c>
      <c r="N353" s="10">
        <f t="shared" si="307"/>
        <v>4.6413502109704588E-2</v>
      </c>
      <c r="O353" s="8">
        <f t="shared" si="313"/>
        <v>14.798633874401684</v>
      </c>
      <c r="P353" s="11">
        <f t="shared" ref="P353:P416" si="327">IF(O353&gt;$P$5,1,0)</f>
        <v>1</v>
      </c>
      <c r="Q353" s="11">
        <f t="shared" ref="Q353:Q416" si="328">IF(O353&gt;$Q$5,1,0)</f>
        <v>1</v>
      </c>
      <c r="R353" s="11"/>
      <c r="S353" s="12">
        <f t="shared" si="314"/>
        <v>40873.958333333336</v>
      </c>
      <c r="T353" s="9" t="str">
        <f t="shared" si="308"/>
        <v/>
      </c>
      <c r="U353" s="9">
        <f t="shared" si="309"/>
        <v>1.27489906991934E-3</v>
      </c>
      <c r="W353" s="1">
        <v>40873.958333333336</v>
      </c>
      <c r="X353" s="3">
        <v>6.4803119724</v>
      </c>
      <c r="Z353" s="12">
        <f t="shared" si="315"/>
        <v>40873.958333333336</v>
      </c>
      <c r="AA353" s="21" t="str">
        <f t="shared" si="316"/>
        <v/>
      </c>
      <c r="AB353" s="21">
        <f t="shared" si="317"/>
        <v>6.4803119724</v>
      </c>
      <c r="AK353" s="12">
        <v>41896</v>
      </c>
      <c r="AL353" s="2">
        <v>475.37875000000003</v>
      </c>
      <c r="AM353" s="10">
        <f t="shared" si="310"/>
        <v>8.1200618570847951E-3</v>
      </c>
      <c r="AN353" s="39">
        <f t="shared" si="289"/>
        <v>41897</v>
      </c>
      <c r="AO353" s="40">
        <f t="shared" si="311"/>
        <v>0</v>
      </c>
      <c r="AS353" s="4">
        <f t="shared" si="320"/>
        <v>40873.958333333336</v>
      </c>
      <c r="AT353" s="3">
        <f t="shared" si="321"/>
        <v>6.4803119724</v>
      </c>
      <c r="AU353" t="str">
        <f t="shared" si="290"/>
        <v/>
      </c>
      <c r="AV353" t="str">
        <f t="shared" si="291"/>
        <v/>
      </c>
      <c r="AW353" t="str">
        <f t="shared" si="292"/>
        <v/>
      </c>
      <c r="AY353" s="12">
        <f t="shared" si="326"/>
        <v>40873.958333333336</v>
      </c>
      <c r="AZ353" s="2">
        <f t="shared" si="277"/>
        <v>1.27489906991934E-3</v>
      </c>
      <c r="BA353" s="2">
        <f t="shared" si="278"/>
        <v>1</v>
      </c>
      <c r="BB353" s="51" t="str">
        <f t="shared" si="319"/>
        <v/>
      </c>
      <c r="BC353" s="9">
        <f t="shared" si="322"/>
        <v>0.1</v>
      </c>
      <c r="BD353" s="9" t="str">
        <f t="shared" si="323"/>
        <v/>
      </c>
      <c r="BE353" s="9" t="str">
        <f t="shared" si="324"/>
        <v/>
      </c>
      <c r="BG353" s="4">
        <f t="shared" si="293"/>
        <v>40873.958333333336</v>
      </c>
      <c r="BH353" s="45">
        <f t="shared" si="294"/>
        <v>0.1</v>
      </c>
      <c r="BI353" s="45" t="str">
        <f t="shared" si="295"/>
        <v/>
      </c>
      <c r="BJ353" s="45" t="str">
        <f t="shared" si="296"/>
        <v/>
      </c>
      <c r="BN353" s="4">
        <f t="shared" si="297"/>
        <v>40873.958333333336</v>
      </c>
      <c r="BO353" s="45">
        <f t="shared" si="298"/>
        <v>0.1</v>
      </c>
      <c r="BS353" s="12">
        <v>41896</v>
      </c>
      <c r="BT353" s="2">
        <v>475.37875000000003</v>
      </c>
      <c r="BU353" s="10">
        <f t="shared" si="312"/>
        <v>8.1569138924676397E-3</v>
      </c>
      <c r="BV353" s="58">
        <f t="shared" si="299"/>
        <v>0</v>
      </c>
      <c r="BW353" s="58">
        <f t="shared" si="300"/>
        <v>0</v>
      </c>
      <c r="BX353" s="44">
        <f t="shared" si="301"/>
        <v>0</v>
      </c>
      <c r="BY353" s="44"/>
      <c r="BZ353" s="44">
        <f t="shared" si="306"/>
        <v>3.8462499999999977</v>
      </c>
      <c r="CB353" s="46">
        <f t="shared" si="282"/>
        <v>40873.958333333336</v>
      </c>
      <c r="CC353" s="9">
        <f t="shared" si="283"/>
        <v>1.27489906991934E-3</v>
      </c>
      <c r="CD353" s="2">
        <f t="shared" si="284"/>
        <v>1</v>
      </c>
      <c r="CE353" s="61">
        <f t="shared" si="325"/>
        <v>0</v>
      </c>
      <c r="CF353" s="9">
        <f t="shared" si="302"/>
        <v>0.1</v>
      </c>
      <c r="CG353" s="9" t="str">
        <f t="shared" si="303"/>
        <v/>
      </c>
      <c r="CH353" s="9" t="str">
        <f t="shared" si="304"/>
        <v/>
      </c>
      <c r="CJ353" s="4">
        <f t="shared" si="318"/>
        <v>40873.958333333336</v>
      </c>
      <c r="CK353" s="3">
        <f t="shared" si="305"/>
        <v>0.1</v>
      </c>
    </row>
    <row r="354" spans="1:89" x14ac:dyDescent="0.25">
      <c r="A354" s="1">
        <v>40876.958333333336</v>
      </c>
      <c r="B354" s="3">
        <v>1.59197309742565E-3</v>
      </c>
      <c r="C354">
        <f t="shared" si="285"/>
        <v>1</v>
      </c>
      <c r="D354">
        <f t="shared" si="286"/>
        <v>1</v>
      </c>
      <c r="E354">
        <f t="shared" si="287"/>
        <v>1</v>
      </c>
      <c r="F354">
        <f t="shared" si="288"/>
        <v>0.1</v>
      </c>
      <c r="H354" s="4">
        <f t="shared" si="279"/>
        <v>40876.958333333336</v>
      </c>
      <c r="I354">
        <f t="shared" si="280"/>
        <v>1</v>
      </c>
      <c r="J354">
        <f t="shared" si="281"/>
        <v>0.1</v>
      </c>
      <c r="L354" s="7">
        <v>40874.958333333336</v>
      </c>
      <c r="M354" s="9">
        <v>2.5099999999999998</v>
      </c>
      <c r="N354" s="10">
        <f t="shared" si="307"/>
        <v>9.1304347826086943E-2</v>
      </c>
      <c r="O354" s="8">
        <f t="shared" si="313"/>
        <v>202.41112372294896</v>
      </c>
      <c r="P354" s="11">
        <f t="shared" si="327"/>
        <v>1</v>
      </c>
      <c r="Q354" s="11">
        <f t="shared" si="328"/>
        <v>1</v>
      </c>
      <c r="R354" s="11"/>
      <c r="S354" s="12">
        <f t="shared" si="314"/>
        <v>40876.958333333336</v>
      </c>
      <c r="T354" s="9" t="str">
        <f t="shared" si="308"/>
        <v/>
      </c>
      <c r="U354" s="9">
        <f t="shared" si="309"/>
        <v>1.59197309742565E-3</v>
      </c>
      <c r="W354" s="1">
        <v>40876.958333333336</v>
      </c>
      <c r="X354" s="3">
        <v>12.738968725599999</v>
      </c>
      <c r="Z354" s="12">
        <f t="shared" si="315"/>
        <v>40876.958333333336</v>
      </c>
      <c r="AA354" s="21" t="str">
        <f t="shared" si="316"/>
        <v/>
      </c>
      <c r="AB354" s="21">
        <f t="shared" si="317"/>
        <v>12.738968725599999</v>
      </c>
      <c r="AK354" s="12">
        <v>41897</v>
      </c>
      <c r="AL354" s="2">
        <v>475.02125000000001</v>
      </c>
      <c r="AM354" s="10">
        <f t="shared" si="310"/>
        <v>-7.581661921500976E-4</v>
      </c>
      <c r="AN354" s="39">
        <f t="shared" si="289"/>
        <v>41898</v>
      </c>
      <c r="AO354" s="40">
        <f t="shared" si="311"/>
        <v>0</v>
      </c>
      <c r="AS354" s="4">
        <f t="shared" si="320"/>
        <v>40876.958333333336</v>
      </c>
      <c r="AT354" s="3">
        <f t="shared" si="321"/>
        <v>12.738968725599999</v>
      </c>
      <c r="AU354" t="str">
        <f t="shared" si="290"/>
        <v/>
      </c>
      <c r="AV354" t="str">
        <f t="shared" si="291"/>
        <v/>
      </c>
      <c r="AW354" t="str">
        <f t="shared" si="292"/>
        <v/>
      </c>
      <c r="AY354" s="12">
        <f t="shared" si="326"/>
        <v>40876.958333333336</v>
      </c>
      <c r="AZ354" s="2">
        <f t="shared" si="277"/>
        <v>1.59197309742565E-3</v>
      </c>
      <c r="BA354" s="2">
        <f t="shared" si="278"/>
        <v>1</v>
      </c>
      <c r="BB354" s="51" t="str">
        <f t="shared" si="319"/>
        <v/>
      </c>
      <c r="BC354" s="9">
        <f t="shared" si="322"/>
        <v>0.1</v>
      </c>
      <c r="BD354" s="9" t="str">
        <f t="shared" si="323"/>
        <v/>
      </c>
      <c r="BE354" s="9" t="str">
        <f t="shared" si="324"/>
        <v/>
      </c>
      <c r="BG354" s="4">
        <f t="shared" si="293"/>
        <v>40876.958333333336</v>
      </c>
      <c r="BH354" s="45">
        <f t="shared" si="294"/>
        <v>0.1</v>
      </c>
      <c r="BI354" s="45" t="str">
        <f t="shared" si="295"/>
        <v/>
      </c>
      <c r="BJ354" s="45" t="str">
        <f t="shared" si="296"/>
        <v/>
      </c>
      <c r="BN354" s="4">
        <f t="shared" si="297"/>
        <v>40876.958333333336</v>
      </c>
      <c r="BO354" s="45">
        <f t="shared" si="298"/>
        <v>0.1</v>
      </c>
      <c r="BS354" s="12">
        <v>41897</v>
      </c>
      <c r="BT354" s="2">
        <v>475.02125000000001</v>
      </c>
      <c r="BU354" s="10">
        <f t="shared" si="312"/>
        <v>-7.5203193243285674E-4</v>
      </c>
      <c r="BV354" s="58">
        <f t="shared" si="299"/>
        <v>0</v>
      </c>
      <c r="BW354" s="58">
        <f t="shared" si="300"/>
        <v>0</v>
      </c>
      <c r="BX354" s="44">
        <f t="shared" si="301"/>
        <v>0</v>
      </c>
      <c r="BY354" s="44"/>
      <c r="BZ354" s="44">
        <f t="shared" si="306"/>
        <v>-0.35750000000001592</v>
      </c>
      <c r="CB354" s="46">
        <f t="shared" si="282"/>
        <v>40876.958333333336</v>
      </c>
      <c r="CC354" s="9">
        <f t="shared" si="283"/>
        <v>1.59197309742565E-3</v>
      </c>
      <c r="CD354" s="2">
        <f t="shared" si="284"/>
        <v>1</v>
      </c>
      <c r="CE354" s="61">
        <f t="shared" si="325"/>
        <v>0</v>
      </c>
      <c r="CF354" s="9">
        <f t="shared" si="302"/>
        <v>0.1</v>
      </c>
      <c r="CG354" s="9" t="str">
        <f t="shared" si="303"/>
        <v/>
      </c>
      <c r="CH354" s="9" t="str">
        <f t="shared" si="304"/>
        <v/>
      </c>
      <c r="CJ354" s="4">
        <f t="shared" si="318"/>
        <v>40876.958333333336</v>
      </c>
      <c r="CK354" s="3">
        <f t="shared" si="305"/>
        <v>0.1</v>
      </c>
    </row>
    <row r="355" spans="1:89" x14ac:dyDescent="0.25">
      <c r="A355" s="1">
        <v>40879.958333333336</v>
      </c>
      <c r="B355" s="3">
        <v>2.3735166386133302E-3</v>
      </c>
      <c r="C355">
        <f t="shared" si="285"/>
        <v>1</v>
      </c>
      <c r="D355">
        <f t="shared" si="286"/>
        <v>1</v>
      </c>
      <c r="E355">
        <f t="shared" si="287"/>
        <v>1</v>
      </c>
      <c r="F355">
        <f t="shared" si="288"/>
        <v>0.1</v>
      </c>
      <c r="H355" s="4">
        <f t="shared" si="279"/>
        <v>40879.958333333336</v>
      </c>
      <c r="I355">
        <f t="shared" si="280"/>
        <v>1</v>
      </c>
      <c r="J355">
        <f t="shared" si="281"/>
        <v>0.1</v>
      </c>
      <c r="L355" s="7">
        <v>40877.958333333336</v>
      </c>
      <c r="M355" s="9">
        <v>3</v>
      </c>
      <c r="N355" s="10">
        <f t="shared" si="307"/>
        <v>0.20967741935483872</v>
      </c>
      <c r="O355" s="8">
        <f t="shared" si="313"/>
        <v>106920.67291508742</v>
      </c>
      <c r="P355" s="11">
        <f t="shared" si="327"/>
        <v>1</v>
      </c>
      <c r="Q355" s="11">
        <f t="shared" si="328"/>
        <v>1</v>
      </c>
      <c r="R355" s="11"/>
      <c r="S355" s="12">
        <f t="shared" si="314"/>
        <v>40879.958333333336</v>
      </c>
      <c r="T355" s="9" t="str">
        <f t="shared" si="308"/>
        <v/>
      </c>
      <c r="U355" s="9">
        <f t="shared" si="309"/>
        <v>2.3735166386133302E-3</v>
      </c>
      <c r="W355" s="1">
        <v>40879.958333333336</v>
      </c>
      <c r="X355" s="3">
        <v>17.801374789600001</v>
      </c>
      <c r="Z355" s="12">
        <f t="shared" si="315"/>
        <v>40879.958333333336</v>
      </c>
      <c r="AA355" s="21" t="str">
        <f t="shared" si="316"/>
        <v/>
      </c>
      <c r="AB355" s="21">
        <f t="shared" si="317"/>
        <v>17.801374789600001</v>
      </c>
      <c r="AK355" s="12">
        <v>41898</v>
      </c>
      <c r="AL355" s="2">
        <v>471.08375000000001</v>
      </c>
      <c r="AM355" s="10">
        <f t="shared" si="310"/>
        <v>-8.2828691858859906E-3</v>
      </c>
      <c r="AN355" s="39">
        <f t="shared" si="289"/>
        <v>41899</v>
      </c>
      <c r="AO355" s="40">
        <f t="shared" si="311"/>
        <v>0</v>
      </c>
      <c r="AS355" s="4">
        <f t="shared" si="320"/>
        <v>40879.958333333336</v>
      </c>
      <c r="AT355" s="3">
        <f t="shared" si="321"/>
        <v>17.801374789600001</v>
      </c>
      <c r="AU355" t="str">
        <f t="shared" si="290"/>
        <v/>
      </c>
      <c r="AV355" t="str">
        <f t="shared" si="291"/>
        <v/>
      </c>
      <c r="AW355" t="str">
        <f t="shared" si="292"/>
        <v/>
      </c>
      <c r="AY355" s="12">
        <f t="shared" si="326"/>
        <v>40879.958333333336</v>
      </c>
      <c r="AZ355" s="2">
        <f t="shared" si="277"/>
        <v>2.3735166386133302E-3</v>
      </c>
      <c r="BA355" s="2">
        <f t="shared" si="278"/>
        <v>1</v>
      </c>
      <c r="BB355" s="51" t="str">
        <f t="shared" si="319"/>
        <v/>
      </c>
      <c r="BC355" s="9">
        <f t="shared" si="322"/>
        <v>0.1</v>
      </c>
      <c r="BD355" s="9" t="str">
        <f t="shared" si="323"/>
        <v/>
      </c>
      <c r="BE355" s="9" t="str">
        <f t="shared" si="324"/>
        <v/>
      </c>
      <c r="BG355" s="4">
        <f t="shared" si="293"/>
        <v>40879.958333333336</v>
      </c>
      <c r="BH355" s="45">
        <f t="shared" si="294"/>
        <v>0.1</v>
      </c>
      <c r="BI355" s="45" t="str">
        <f t="shared" si="295"/>
        <v/>
      </c>
      <c r="BJ355" s="45" t="str">
        <f t="shared" si="296"/>
        <v/>
      </c>
      <c r="BN355" s="4">
        <f t="shared" si="297"/>
        <v>40879.958333333336</v>
      </c>
      <c r="BO355" s="45">
        <f t="shared" si="298"/>
        <v>0.1</v>
      </c>
      <c r="BS355" s="12">
        <v>41898</v>
      </c>
      <c r="BT355" s="2">
        <v>471.08375000000001</v>
      </c>
      <c r="BU355" s="10">
        <f t="shared" si="312"/>
        <v>-8.289102855924867E-3</v>
      </c>
      <c r="BV355" s="58">
        <f t="shared" si="299"/>
        <v>0</v>
      </c>
      <c r="BW355" s="58">
        <f t="shared" si="300"/>
        <v>0</v>
      </c>
      <c r="BX355" s="44">
        <f t="shared" si="301"/>
        <v>0</v>
      </c>
      <c r="BY355" s="44"/>
      <c r="BZ355" s="44">
        <f t="shared" si="306"/>
        <v>-3.9375</v>
      </c>
      <c r="CB355" s="46">
        <f t="shared" si="282"/>
        <v>40879.958333333336</v>
      </c>
      <c r="CC355" s="9">
        <f t="shared" si="283"/>
        <v>2.3735166386133302E-3</v>
      </c>
      <c r="CD355" s="2">
        <f t="shared" si="284"/>
        <v>1</v>
      </c>
      <c r="CE355" s="61">
        <f t="shared" si="325"/>
        <v>0</v>
      </c>
      <c r="CF355" s="9">
        <f t="shared" si="302"/>
        <v>0.1</v>
      </c>
      <c r="CG355" s="9" t="str">
        <f t="shared" si="303"/>
        <v/>
      </c>
      <c r="CH355" s="9" t="str">
        <f t="shared" si="304"/>
        <v/>
      </c>
      <c r="CJ355" s="4">
        <f t="shared" si="318"/>
        <v>40879.958333333336</v>
      </c>
      <c r="CK355" s="3">
        <f t="shared" si="305"/>
        <v>0.1</v>
      </c>
    </row>
    <row r="356" spans="1:89" x14ac:dyDescent="0.25">
      <c r="A356" s="1">
        <v>40882.958333333336</v>
      </c>
      <c r="B356" s="3">
        <v>1.52356083634868E-3</v>
      </c>
      <c r="C356">
        <f t="shared" si="285"/>
        <v>1</v>
      </c>
      <c r="D356">
        <f t="shared" si="286"/>
        <v>1</v>
      </c>
      <c r="E356">
        <f t="shared" si="287"/>
        <v>1</v>
      </c>
      <c r="F356">
        <f t="shared" si="288"/>
        <v>0.1</v>
      </c>
      <c r="H356" s="4">
        <f t="shared" si="279"/>
        <v>40882.958333333336</v>
      </c>
      <c r="I356">
        <f t="shared" si="280"/>
        <v>1</v>
      </c>
      <c r="J356">
        <f t="shared" si="281"/>
        <v>0.1</v>
      </c>
      <c r="L356" s="7">
        <v>40880.958333333336</v>
      </c>
      <c r="M356" s="9">
        <v>3.1</v>
      </c>
      <c r="N356" s="10">
        <f t="shared" si="307"/>
        <v>0.23505976095617545</v>
      </c>
      <c r="O356" s="8">
        <f t="shared" si="313"/>
        <v>378167.18120201788</v>
      </c>
      <c r="P356" s="11">
        <f t="shared" si="327"/>
        <v>1</v>
      </c>
      <c r="Q356" s="11">
        <f t="shared" si="328"/>
        <v>1</v>
      </c>
      <c r="R356" s="11"/>
      <c r="S356" s="12">
        <f t="shared" si="314"/>
        <v>40882.958333333336</v>
      </c>
      <c r="T356" s="9" t="str">
        <f t="shared" si="308"/>
        <v/>
      </c>
      <c r="U356" s="9">
        <f t="shared" si="309"/>
        <v>1.52356083634868E-3</v>
      </c>
      <c r="W356" s="1">
        <v>40882.958333333336</v>
      </c>
      <c r="X356" s="3">
        <v>14.821199816</v>
      </c>
      <c r="Z356" s="12">
        <f t="shared" si="315"/>
        <v>40882.958333333336</v>
      </c>
      <c r="AA356" s="21" t="str">
        <f t="shared" si="316"/>
        <v/>
      </c>
      <c r="AB356" s="21">
        <f t="shared" si="317"/>
        <v>14.821199816</v>
      </c>
      <c r="AK356" s="12">
        <v>41899</v>
      </c>
      <c r="AL356" s="2">
        <v>464.55374999999998</v>
      </c>
      <c r="AM356" s="10">
        <f t="shared" si="310"/>
        <v>-1.3746753434714825E-2</v>
      </c>
      <c r="AN356" s="39">
        <f t="shared" si="289"/>
        <v>41900</v>
      </c>
      <c r="AO356" s="40">
        <f t="shared" si="311"/>
        <v>0</v>
      </c>
      <c r="AS356" s="4">
        <f t="shared" si="320"/>
        <v>40882.958333333336</v>
      </c>
      <c r="AT356" s="3">
        <f t="shared" si="321"/>
        <v>14.821199816</v>
      </c>
      <c r="AU356" t="str">
        <f t="shared" si="290"/>
        <v/>
      </c>
      <c r="AV356" t="str">
        <f t="shared" si="291"/>
        <v/>
      </c>
      <c r="AW356" t="str">
        <f t="shared" si="292"/>
        <v/>
      </c>
      <c r="AY356" s="12">
        <f t="shared" si="326"/>
        <v>40882.958333333336</v>
      </c>
      <c r="AZ356" s="2">
        <f t="shared" si="277"/>
        <v>1.52356083634868E-3</v>
      </c>
      <c r="BA356" s="2">
        <f t="shared" si="278"/>
        <v>1</v>
      </c>
      <c r="BB356" s="51" t="str">
        <f t="shared" si="319"/>
        <v/>
      </c>
      <c r="BC356" s="9">
        <f t="shared" si="322"/>
        <v>0.1</v>
      </c>
      <c r="BD356" s="9" t="str">
        <f t="shared" si="323"/>
        <v/>
      </c>
      <c r="BE356" s="9" t="str">
        <f t="shared" si="324"/>
        <v/>
      </c>
      <c r="BG356" s="4">
        <f t="shared" si="293"/>
        <v>40882.958333333336</v>
      </c>
      <c r="BH356" s="45">
        <f t="shared" si="294"/>
        <v>0.1</v>
      </c>
      <c r="BI356" s="45" t="str">
        <f t="shared" si="295"/>
        <v/>
      </c>
      <c r="BJ356" s="45" t="str">
        <f t="shared" si="296"/>
        <v/>
      </c>
      <c r="BN356" s="4">
        <f t="shared" si="297"/>
        <v>40882.958333333336</v>
      </c>
      <c r="BO356" s="45">
        <f t="shared" si="298"/>
        <v>0.1</v>
      </c>
      <c r="BS356" s="12">
        <v>41899</v>
      </c>
      <c r="BT356" s="2">
        <v>464.55374999999998</v>
      </c>
      <c r="BU356" s="10">
        <f t="shared" si="312"/>
        <v>-1.3861654111397451E-2</v>
      </c>
      <c r="BV356" s="58">
        <f t="shared" si="299"/>
        <v>0</v>
      </c>
      <c r="BW356" s="58">
        <f t="shared" si="300"/>
        <v>0</v>
      </c>
      <c r="BX356" s="44">
        <f t="shared" si="301"/>
        <v>0</v>
      </c>
      <c r="BY356" s="44"/>
      <c r="BZ356" s="44">
        <f t="shared" si="306"/>
        <v>-6.5300000000000296</v>
      </c>
      <c r="CB356" s="46">
        <f t="shared" si="282"/>
        <v>40882.958333333336</v>
      </c>
      <c r="CC356" s="9">
        <f t="shared" si="283"/>
        <v>1.52356083634868E-3</v>
      </c>
      <c r="CD356" s="2">
        <f t="shared" si="284"/>
        <v>1</v>
      </c>
      <c r="CE356" s="61">
        <f t="shared" si="325"/>
        <v>0</v>
      </c>
      <c r="CF356" s="9">
        <f t="shared" si="302"/>
        <v>0.1</v>
      </c>
      <c r="CG356" s="9" t="str">
        <f t="shared" si="303"/>
        <v/>
      </c>
      <c r="CH356" s="9" t="str">
        <f t="shared" si="304"/>
        <v/>
      </c>
      <c r="CJ356" s="4">
        <f t="shared" si="318"/>
        <v>40882.958333333336</v>
      </c>
      <c r="CK356" s="3">
        <f t="shared" si="305"/>
        <v>0.1</v>
      </c>
    </row>
    <row r="357" spans="1:89" x14ac:dyDescent="0.25">
      <c r="A357" s="1">
        <v>40885.958333333336</v>
      </c>
      <c r="B357" s="3">
        <v>1.65600028680799E-3</v>
      </c>
      <c r="C357">
        <f t="shared" si="285"/>
        <v>1</v>
      </c>
      <c r="D357">
        <f t="shared" si="286"/>
        <v>1</v>
      </c>
      <c r="E357">
        <f t="shared" si="287"/>
        <v>1</v>
      </c>
      <c r="F357">
        <f t="shared" si="288"/>
        <v>0.1</v>
      </c>
      <c r="H357" s="4">
        <f t="shared" si="279"/>
        <v>40885.958333333336</v>
      </c>
      <c r="I357">
        <f t="shared" si="280"/>
        <v>1</v>
      </c>
      <c r="J357">
        <f t="shared" si="281"/>
        <v>0.1</v>
      </c>
      <c r="L357" s="7">
        <v>40883.958333333336</v>
      </c>
      <c r="M357" s="9">
        <v>3.06</v>
      </c>
      <c r="N357" s="10">
        <f t="shared" si="307"/>
        <v>2.0000000000000018E-2</v>
      </c>
      <c r="O357" s="8">
        <f t="shared" si="313"/>
        <v>2.3356241963753002</v>
      </c>
      <c r="P357" s="11">
        <f t="shared" si="327"/>
        <v>0</v>
      </c>
      <c r="Q357" s="11">
        <f t="shared" si="328"/>
        <v>0</v>
      </c>
      <c r="R357" s="11"/>
      <c r="S357" s="12">
        <f t="shared" si="314"/>
        <v>40885.958333333336</v>
      </c>
      <c r="T357" s="9">
        <f t="shared" si="308"/>
        <v>1.65600028680799E-3</v>
      </c>
      <c r="U357" s="9" t="str">
        <f t="shared" si="309"/>
        <v/>
      </c>
      <c r="W357" s="1">
        <v>40885.958333333336</v>
      </c>
      <c r="X357" s="3">
        <v>9.4524496371000009</v>
      </c>
      <c r="Z357" s="12">
        <f t="shared" si="315"/>
        <v>40885.958333333336</v>
      </c>
      <c r="AA357" s="21">
        <f t="shared" si="316"/>
        <v>9.4524496371000009</v>
      </c>
      <c r="AB357" s="21" t="str">
        <f t="shared" si="317"/>
        <v/>
      </c>
      <c r="AK357" s="12">
        <v>41900</v>
      </c>
      <c r="AL357" s="2">
        <v>449.95875000000001</v>
      </c>
      <c r="AM357" s="10">
        <f t="shared" si="310"/>
        <v>-3.0981752183130856E-2</v>
      </c>
      <c r="AN357" s="39">
        <f t="shared" si="289"/>
        <v>41901</v>
      </c>
      <c r="AO357" s="40">
        <f t="shared" si="311"/>
        <v>0</v>
      </c>
      <c r="AS357" s="4">
        <f t="shared" si="320"/>
        <v>40885.958333333336</v>
      </c>
      <c r="AT357" s="3">
        <f t="shared" si="321"/>
        <v>9.4524496371000009</v>
      </c>
      <c r="AU357" t="str">
        <f t="shared" si="290"/>
        <v/>
      </c>
      <c r="AV357" t="str">
        <f t="shared" si="291"/>
        <v/>
      </c>
      <c r="AW357" t="str">
        <f t="shared" si="292"/>
        <v/>
      </c>
      <c r="AY357" s="12">
        <f t="shared" si="326"/>
        <v>40885.958333333336</v>
      </c>
      <c r="AZ357" s="2">
        <f t="shared" ref="AZ357:AZ420" si="329">B357</f>
        <v>1.65600028680799E-3</v>
      </c>
      <c r="BA357" s="2">
        <f t="shared" ref="BA357:BA420" si="330">D357</f>
        <v>1</v>
      </c>
      <c r="BB357" s="51" t="str">
        <f t="shared" si="319"/>
        <v/>
      </c>
      <c r="BC357" s="9">
        <f t="shared" si="322"/>
        <v>0.1</v>
      </c>
      <c r="BD357" s="9" t="str">
        <f t="shared" si="323"/>
        <v/>
      </c>
      <c r="BE357" s="9" t="str">
        <f t="shared" si="324"/>
        <v/>
      </c>
      <c r="BG357" s="4">
        <f t="shared" si="293"/>
        <v>40885.958333333336</v>
      </c>
      <c r="BH357" s="45">
        <f t="shared" si="294"/>
        <v>0.1</v>
      </c>
      <c r="BI357" s="45" t="str">
        <f t="shared" si="295"/>
        <v/>
      </c>
      <c r="BJ357" s="45" t="str">
        <f t="shared" si="296"/>
        <v/>
      </c>
      <c r="BN357" s="4">
        <f t="shared" si="297"/>
        <v>40885.958333333336</v>
      </c>
      <c r="BO357" s="45">
        <f t="shared" si="298"/>
        <v>0.1</v>
      </c>
      <c r="BS357" s="12">
        <v>41900</v>
      </c>
      <c r="BT357" s="2">
        <v>449.95875000000001</v>
      </c>
      <c r="BU357" s="10">
        <f t="shared" si="312"/>
        <v>-3.1417247196906646E-2</v>
      </c>
      <c r="BV357" s="58">
        <f t="shared" si="299"/>
        <v>0</v>
      </c>
      <c r="BW357" s="58">
        <f t="shared" si="300"/>
        <v>0</v>
      </c>
      <c r="BX357" s="44">
        <f t="shared" si="301"/>
        <v>0</v>
      </c>
      <c r="BY357" s="44"/>
      <c r="BZ357" s="44">
        <f t="shared" si="306"/>
        <v>-14.59499999999997</v>
      </c>
      <c r="CB357" s="46">
        <f t="shared" si="282"/>
        <v>40885.958333333336</v>
      </c>
      <c r="CC357" s="9">
        <f t="shared" si="283"/>
        <v>1.65600028680799E-3</v>
      </c>
      <c r="CD357" s="2">
        <f t="shared" si="284"/>
        <v>1</v>
      </c>
      <c r="CE357" s="61">
        <f t="shared" si="325"/>
        <v>0</v>
      </c>
      <c r="CF357" s="9">
        <f t="shared" si="302"/>
        <v>0.1</v>
      </c>
      <c r="CG357" s="9" t="str">
        <f t="shared" si="303"/>
        <v/>
      </c>
      <c r="CH357" s="9" t="str">
        <f t="shared" si="304"/>
        <v/>
      </c>
      <c r="CJ357" s="4">
        <f t="shared" si="318"/>
        <v>40885.958333333336</v>
      </c>
      <c r="CK357" s="3">
        <f t="shared" si="305"/>
        <v>0.1</v>
      </c>
    </row>
    <row r="358" spans="1:89" x14ac:dyDescent="0.25">
      <c r="A358" s="1">
        <v>40888.958333333336</v>
      </c>
      <c r="B358" s="3">
        <v>0.122908117788585</v>
      </c>
      <c r="C358">
        <f t="shared" si="285"/>
        <v>1</v>
      </c>
      <c r="D358">
        <f t="shared" si="286"/>
        <v>0</v>
      </c>
      <c r="E358">
        <f t="shared" si="287"/>
        <v>1</v>
      </c>
      <c r="F358">
        <f t="shared" si="288"/>
        <v>0.122908117788585</v>
      </c>
      <c r="H358" s="4">
        <f t="shared" si="279"/>
        <v>40888.958333333336</v>
      </c>
      <c r="I358">
        <f t="shared" si="280"/>
        <v>1</v>
      </c>
      <c r="J358">
        <f t="shared" si="281"/>
        <v>0.122908117788585</v>
      </c>
      <c r="L358" s="7">
        <v>40886.958333333336</v>
      </c>
      <c r="M358" s="9">
        <v>3.04</v>
      </c>
      <c r="N358" s="10">
        <f t="shared" si="307"/>
        <v>-1.9354838709677438E-2</v>
      </c>
      <c r="O358" s="8">
        <f t="shared" si="313"/>
        <v>-0.69546307285486031</v>
      </c>
      <c r="P358" s="11">
        <f t="shared" si="327"/>
        <v>0</v>
      </c>
      <c r="Q358" s="11">
        <f t="shared" si="328"/>
        <v>0</v>
      </c>
      <c r="R358" s="11"/>
      <c r="S358" s="12">
        <f t="shared" si="314"/>
        <v>40888.958333333336</v>
      </c>
      <c r="T358" s="9">
        <f t="shared" si="308"/>
        <v>0.122908117788585</v>
      </c>
      <c r="U358" s="9" t="str">
        <f t="shared" si="309"/>
        <v/>
      </c>
      <c r="W358" s="1">
        <v>40888.958333333336</v>
      </c>
      <c r="X358" s="3">
        <v>597.5792686881</v>
      </c>
      <c r="Z358" s="12">
        <f t="shared" si="315"/>
        <v>40888.958333333336</v>
      </c>
      <c r="AA358" s="21">
        <f t="shared" si="316"/>
        <v>597.5792686881</v>
      </c>
      <c r="AB358" s="21" t="str">
        <f t="shared" si="317"/>
        <v/>
      </c>
      <c r="AK358" s="12">
        <v>41901</v>
      </c>
      <c r="AL358" s="2">
        <v>425.44749999999999</v>
      </c>
      <c r="AM358" s="10">
        <f t="shared" si="310"/>
        <v>-5.2763001052084972E-2</v>
      </c>
      <c r="AN358" s="39">
        <f t="shared" si="289"/>
        <v>41902</v>
      </c>
      <c r="AO358" s="40">
        <f t="shared" si="311"/>
        <v>0</v>
      </c>
      <c r="AS358" s="4">
        <f t="shared" si="320"/>
        <v>40888.958333333336</v>
      </c>
      <c r="AT358" s="3">
        <f t="shared" si="321"/>
        <v>597.5792686881</v>
      </c>
      <c r="AU358" t="str">
        <f t="shared" si="290"/>
        <v/>
      </c>
      <c r="AV358" t="str">
        <f t="shared" si="291"/>
        <v/>
      </c>
      <c r="AW358" t="str">
        <f t="shared" si="292"/>
        <v/>
      </c>
      <c r="AY358" s="12">
        <f t="shared" si="326"/>
        <v>40888.958333333336</v>
      </c>
      <c r="AZ358" s="2">
        <f t="shared" si="329"/>
        <v>0.122908117788585</v>
      </c>
      <c r="BA358" s="2">
        <f t="shared" si="330"/>
        <v>0</v>
      </c>
      <c r="BB358" s="51" t="str">
        <f t="shared" si="319"/>
        <v/>
      </c>
      <c r="BC358" s="9" t="str">
        <f t="shared" si="322"/>
        <v/>
      </c>
      <c r="BD358" s="9" t="str">
        <f t="shared" si="323"/>
        <v/>
      </c>
      <c r="BE358" s="9">
        <f t="shared" si="324"/>
        <v>0.122908117788585</v>
      </c>
      <c r="BG358" s="4">
        <f t="shared" si="293"/>
        <v>40888.958333333336</v>
      </c>
      <c r="BH358" s="45" t="str">
        <f t="shared" si="294"/>
        <v/>
      </c>
      <c r="BI358" s="45" t="str">
        <f t="shared" si="295"/>
        <v/>
      </c>
      <c r="BJ358" s="45">
        <f t="shared" si="296"/>
        <v>0.122908117788585</v>
      </c>
      <c r="BN358" s="4">
        <f t="shared" si="297"/>
        <v>40888.958333333336</v>
      </c>
      <c r="BO358" s="45">
        <f t="shared" si="298"/>
        <v>0.122908117788585</v>
      </c>
      <c r="BS358" s="12">
        <v>41901</v>
      </c>
      <c r="BT358" s="2">
        <v>425.44749999999999</v>
      </c>
      <c r="BU358" s="10">
        <f t="shared" si="312"/>
        <v>-5.447443793458849E-2</v>
      </c>
      <c r="BV358" s="58">
        <f t="shared" si="299"/>
        <v>0</v>
      </c>
      <c r="BW358" s="58">
        <f t="shared" si="300"/>
        <v>0</v>
      </c>
      <c r="BX358" s="44">
        <f t="shared" si="301"/>
        <v>0</v>
      </c>
      <c r="BY358" s="44"/>
      <c r="BZ358" s="44">
        <f t="shared" si="306"/>
        <v>-24.511250000000018</v>
      </c>
      <c r="CB358" s="46">
        <f t="shared" si="282"/>
        <v>40888.958333333336</v>
      </c>
      <c r="CC358" s="9">
        <f t="shared" si="283"/>
        <v>0.122908117788585</v>
      </c>
      <c r="CD358" s="2">
        <f t="shared" si="284"/>
        <v>0</v>
      </c>
      <c r="CE358" s="61">
        <f t="shared" si="325"/>
        <v>0</v>
      </c>
      <c r="CF358" s="9" t="str">
        <f t="shared" si="302"/>
        <v/>
      </c>
      <c r="CG358" s="9" t="str">
        <f t="shared" si="303"/>
        <v/>
      </c>
      <c r="CH358" s="9">
        <f t="shared" si="304"/>
        <v>0.122908117788585</v>
      </c>
      <c r="CJ358" s="4">
        <f t="shared" si="318"/>
        <v>40888.958333333336</v>
      </c>
      <c r="CK358" s="3">
        <f t="shared" si="305"/>
        <v>0.122908117788585</v>
      </c>
    </row>
    <row r="359" spans="1:89" x14ac:dyDescent="0.25">
      <c r="A359" s="1">
        <v>40891.958333333336</v>
      </c>
      <c r="B359" s="3">
        <v>5.2046190035351502E-3</v>
      </c>
      <c r="C359">
        <f t="shared" si="285"/>
        <v>1</v>
      </c>
      <c r="D359">
        <f t="shared" si="286"/>
        <v>1</v>
      </c>
      <c r="E359">
        <f t="shared" si="287"/>
        <v>1</v>
      </c>
      <c r="F359">
        <f t="shared" si="288"/>
        <v>0.1</v>
      </c>
      <c r="H359" s="4">
        <f t="shared" si="279"/>
        <v>40891.958333333336</v>
      </c>
      <c r="I359">
        <f t="shared" si="280"/>
        <v>1</v>
      </c>
      <c r="J359">
        <f t="shared" si="281"/>
        <v>0.1</v>
      </c>
      <c r="L359" s="7">
        <v>40889.958333333336</v>
      </c>
      <c r="M359" s="9">
        <v>3.33</v>
      </c>
      <c r="N359" s="10">
        <f t="shared" si="307"/>
        <v>8.8235294117647065E-2</v>
      </c>
      <c r="O359" s="8">
        <f t="shared" si="313"/>
        <v>170.38419174319736</v>
      </c>
      <c r="P359" s="11">
        <f t="shared" si="327"/>
        <v>1</v>
      </c>
      <c r="Q359" s="11">
        <f t="shared" si="328"/>
        <v>1</v>
      </c>
      <c r="R359" s="11"/>
      <c r="S359" s="12">
        <f t="shared" si="314"/>
        <v>40891.958333333336</v>
      </c>
      <c r="T359" s="9" t="str">
        <f t="shared" si="308"/>
        <v/>
      </c>
      <c r="U359" s="9">
        <f t="shared" si="309"/>
        <v>5.2046190035351502E-3</v>
      </c>
      <c r="W359" s="1">
        <v>40891.958333333336</v>
      </c>
      <c r="X359" s="3">
        <v>25.617134735400001</v>
      </c>
      <c r="Z359" s="12">
        <f t="shared" si="315"/>
        <v>40891.958333333336</v>
      </c>
      <c r="AA359" s="21" t="str">
        <f t="shared" si="316"/>
        <v/>
      </c>
      <c r="AB359" s="21">
        <f t="shared" si="317"/>
        <v>25.617134735400001</v>
      </c>
      <c r="AK359" s="12">
        <v>41902</v>
      </c>
      <c r="AL359" s="2">
        <v>410.08</v>
      </c>
      <c r="AM359" s="10">
        <f t="shared" si="310"/>
        <v>-3.4153130703647852E-2</v>
      </c>
      <c r="AN359" s="39">
        <f t="shared" si="289"/>
        <v>41903</v>
      </c>
      <c r="AO359" s="40">
        <f t="shared" si="311"/>
        <v>0</v>
      </c>
      <c r="AS359" s="4">
        <f t="shared" si="320"/>
        <v>40891.958333333336</v>
      </c>
      <c r="AT359" s="3">
        <f t="shared" si="321"/>
        <v>25.617134735400001</v>
      </c>
      <c r="AU359" t="str">
        <f t="shared" si="290"/>
        <v/>
      </c>
      <c r="AV359" t="str">
        <f t="shared" si="291"/>
        <v/>
      </c>
      <c r="AW359" t="str">
        <f t="shared" si="292"/>
        <v/>
      </c>
      <c r="AY359" s="12">
        <f t="shared" si="326"/>
        <v>40891.958333333336</v>
      </c>
      <c r="AZ359" s="2">
        <f t="shared" si="329"/>
        <v>5.2046190035351502E-3</v>
      </c>
      <c r="BA359" s="2">
        <f t="shared" si="330"/>
        <v>1</v>
      </c>
      <c r="BB359" s="51" t="str">
        <f t="shared" si="319"/>
        <v/>
      </c>
      <c r="BC359" s="9">
        <f t="shared" si="322"/>
        <v>0.1</v>
      </c>
      <c r="BD359" s="9" t="str">
        <f t="shared" si="323"/>
        <v/>
      </c>
      <c r="BE359" s="9" t="str">
        <f t="shared" si="324"/>
        <v/>
      </c>
      <c r="BG359" s="4">
        <f t="shared" si="293"/>
        <v>40891.958333333336</v>
      </c>
      <c r="BH359" s="45">
        <f t="shared" si="294"/>
        <v>0.1</v>
      </c>
      <c r="BI359" s="45" t="str">
        <f t="shared" si="295"/>
        <v/>
      </c>
      <c r="BJ359" s="45" t="str">
        <f t="shared" si="296"/>
        <v/>
      </c>
      <c r="BN359" s="4">
        <f t="shared" si="297"/>
        <v>40891.958333333336</v>
      </c>
      <c r="BO359" s="45">
        <f t="shared" si="298"/>
        <v>0.1</v>
      </c>
      <c r="BS359" s="12">
        <v>41902</v>
      </c>
      <c r="BT359" s="2">
        <v>410.08</v>
      </c>
      <c r="BU359" s="10">
        <f t="shared" si="312"/>
        <v>-3.6120790461807877E-2</v>
      </c>
      <c r="BV359" s="58">
        <f t="shared" si="299"/>
        <v>0</v>
      </c>
      <c r="BW359" s="58">
        <f t="shared" si="300"/>
        <v>0</v>
      </c>
      <c r="BX359" s="44">
        <f t="shared" si="301"/>
        <v>0</v>
      </c>
      <c r="BY359" s="44"/>
      <c r="BZ359" s="44">
        <f t="shared" si="306"/>
        <v>-15.367500000000007</v>
      </c>
      <c r="CB359" s="46">
        <f t="shared" si="282"/>
        <v>40891.958333333336</v>
      </c>
      <c r="CC359" s="9">
        <f t="shared" si="283"/>
        <v>5.2046190035351502E-3</v>
      </c>
      <c r="CD359" s="2">
        <f t="shared" si="284"/>
        <v>1</v>
      </c>
      <c r="CE359" s="61">
        <f t="shared" si="325"/>
        <v>0</v>
      </c>
      <c r="CF359" s="9">
        <f t="shared" si="302"/>
        <v>0.1</v>
      </c>
      <c r="CG359" s="9" t="str">
        <f t="shared" si="303"/>
        <v/>
      </c>
      <c r="CH359" s="9" t="str">
        <f t="shared" si="304"/>
        <v/>
      </c>
      <c r="CJ359" s="4">
        <f t="shared" si="318"/>
        <v>40891.958333333336</v>
      </c>
      <c r="CK359" s="3">
        <f t="shared" si="305"/>
        <v>0.1</v>
      </c>
    </row>
    <row r="360" spans="1:89" x14ac:dyDescent="0.25">
      <c r="A360" s="1">
        <v>40894.958333333336</v>
      </c>
      <c r="B360" s="3">
        <v>2.2203661443040601E-3</v>
      </c>
      <c r="C360">
        <f t="shared" si="285"/>
        <v>1</v>
      </c>
      <c r="D360">
        <f t="shared" si="286"/>
        <v>1</v>
      </c>
      <c r="E360">
        <f t="shared" si="287"/>
        <v>1</v>
      </c>
      <c r="F360">
        <f t="shared" si="288"/>
        <v>0.1</v>
      </c>
      <c r="H360" s="4">
        <f t="shared" si="279"/>
        <v>40894.958333333336</v>
      </c>
      <c r="I360">
        <f t="shared" si="280"/>
        <v>1</v>
      </c>
      <c r="J360">
        <f t="shared" si="281"/>
        <v>0.1</v>
      </c>
      <c r="L360" s="7">
        <v>40892.958333333336</v>
      </c>
      <c r="M360" s="9">
        <v>3.2</v>
      </c>
      <c r="N360" s="10">
        <f t="shared" si="307"/>
        <v>5.2631578947368467E-2</v>
      </c>
      <c r="O360" s="8">
        <f t="shared" si="313"/>
        <v>21.654127734126568</v>
      </c>
      <c r="P360" s="11">
        <f t="shared" si="327"/>
        <v>1</v>
      </c>
      <c r="Q360" s="11">
        <f t="shared" si="328"/>
        <v>1</v>
      </c>
      <c r="R360" s="11"/>
      <c r="S360" s="12">
        <f t="shared" si="314"/>
        <v>40894.958333333336</v>
      </c>
      <c r="T360" s="9" t="str">
        <f t="shared" si="308"/>
        <v/>
      </c>
      <c r="U360" s="9">
        <f t="shared" si="309"/>
        <v>2.2203661443040601E-3</v>
      </c>
      <c r="W360" s="1">
        <v>40894.958333333336</v>
      </c>
      <c r="X360" s="3">
        <v>10.5445188193</v>
      </c>
      <c r="Z360" s="12">
        <f t="shared" si="315"/>
        <v>40894.958333333336</v>
      </c>
      <c r="AA360" s="21" t="str">
        <f t="shared" si="316"/>
        <v/>
      </c>
      <c r="AB360" s="21">
        <f t="shared" si="317"/>
        <v>10.5445188193</v>
      </c>
      <c r="AK360" s="12">
        <v>41903</v>
      </c>
      <c r="AL360" s="2">
        <v>405.79624999999999</v>
      </c>
      <c r="AM360" s="10">
        <f t="shared" si="310"/>
        <v>-1.006880990016394E-2</v>
      </c>
      <c r="AN360" s="39">
        <f t="shared" si="289"/>
        <v>41904</v>
      </c>
      <c r="AO360" s="40">
        <f t="shared" si="311"/>
        <v>0</v>
      </c>
      <c r="AS360" s="4">
        <f t="shared" si="320"/>
        <v>40894.958333333336</v>
      </c>
      <c r="AT360" s="3">
        <f t="shared" si="321"/>
        <v>10.5445188193</v>
      </c>
      <c r="AU360" t="str">
        <f t="shared" si="290"/>
        <v/>
      </c>
      <c r="AV360" t="str">
        <f t="shared" si="291"/>
        <v/>
      </c>
      <c r="AW360" t="str">
        <f t="shared" si="292"/>
        <v/>
      </c>
      <c r="AY360" s="12">
        <f t="shared" si="326"/>
        <v>40894.958333333336</v>
      </c>
      <c r="AZ360" s="2">
        <f t="shared" si="329"/>
        <v>2.2203661443040601E-3</v>
      </c>
      <c r="BA360" s="2">
        <f t="shared" si="330"/>
        <v>1</v>
      </c>
      <c r="BB360" s="51" t="str">
        <f t="shared" si="319"/>
        <v/>
      </c>
      <c r="BC360" s="9">
        <f t="shared" si="322"/>
        <v>0.1</v>
      </c>
      <c r="BD360" s="9" t="str">
        <f t="shared" si="323"/>
        <v/>
      </c>
      <c r="BE360" s="9" t="str">
        <f t="shared" si="324"/>
        <v/>
      </c>
      <c r="BG360" s="4">
        <f t="shared" si="293"/>
        <v>40894.958333333336</v>
      </c>
      <c r="BH360" s="45">
        <f t="shared" si="294"/>
        <v>0.1</v>
      </c>
      <c r="BI360" s="45" t="str">
        <f t="shared" si="295"/>
        <v/>
      </c>
      <c r="BJ360" s="45" t="str">
        <f t="shared" si="296"/>
        <v/>
      </c>
      <c r="BN360" s="4">
        <f t="shared" si="297"/>
        <v>40894.958333333336</v>
      </c>
      <c r="BO360" s="45">
        <f t="shared" si="298"/>
        <v>0.1</v>
      </c>
      <c r="BS360" s="12">
        <v>41903</v>
      </c>
      <c r="BT360" s="2">
        <v>405.79624999999999</v>
      </c>
      <c r="BU360" s="10">
        <f t="shared" si="312"/>
        <v>-1.0446132461958637E-2</v>
      </c>
      <c r="BV360" s="58">
        <f t="shared" si="299"/>
        <v>0</v>
      </c>
      <c r="BW360" s="58">
        <f t="shared" si="300"/>
        <v>0</v>
      </c>
      <c r="BX360" s="44">
        <f t="shared" si="301"/>
        <v>0</v>
      </c>
      <c r="BY360" s="44"/>
      <c r="BZ360" s="44">
        <f t="shared" si="306"/>
        <v>-4.2837499999999977</v>
      </c>
      <c r="CB360" s="46">
        <f t="shared" si="282"/>
        <v>40894.958333333336</v>
      </c>
      <c r="CC360" s="9">
        <f t="shared" si="283"/>
        <v>2.2203661443040601E-3</v>
      </c>
      <c r="CD360" s="2">
        <f t="shared" si="284"/>
        <v>1</v>
      </c>
      <c r="CE360" s="61">
        <f t="shared" si="325"/>
        <v>0</v>
      </c>
      <c r="CF360" s="9">
        <f t="shared" si="302"/>
        <v>0.1</v>
      </c>
      <c r="CG360" s="9" t="str">
        <f t="shared" si="303"/>
        <v/>
      </c>
      <c r="CH360" s="9" t="str">
        <f t="shared" si="304"/>
        <v/>
      </c>
      <c r="CJ360" s="4">
        <f t="shared" si="318"/>
        <v>40894.958333333336</v>
      </c>
      <c r="CK360" s="3">
        <f t="shared" si="305"/>
        <v>0.1</v>
      </c>
    </row>
    <row r="361" spans="1:89" x14ac:dyDescent="0.25">
      <c r="A361" s="1">
        <v>40897.958333333336</v>
      </c>
      <c r="B361" s="3">
        <v>3.6853013696112602E-3</v>
      </c>
      <c r="C361">
        <f t="shared" si="285"/>
        <v>1</v>
      </c>
      <c r="D361">
        <f t="shared" si="286"/>
        <v>1</v>
      </c>
      <c r="E361">
        <f t="shared" si="287"/>
        <v>1</v>
      </c>
      <c r="F361">
        <f t="shared" si="288"/>
        <v>0.1</v>
      </c>
      <c r="H361" s="4">
        <f t="shared" si="279"/>
        <v>40897.958333333336</v>
      </c>
      <c r="I361">
        <f t="shared" si="280"/>
        <v>1</v>
      </c>
      <c r="J361">
        <f t="shared" si="281"/>
        <v>0.1</v>
      </c>
      <c r="L361" s="7">
        <v>40895.958333333336</v>
      </c>
      <c r="M361" s="9">
        <v>3.36</v>
      </c>
      <c r="N361" s="10">
        <f t="shared" si="307"/>
        <v>9.00900900900895E-3</v>
      </c>
      <c r="O361" s="8">
        <f t="shared" si="313"/>
        <v>0.72563326044106802</v>
      </c>
      <c r="P361" s="11">
        <f t="shared" si="327"/>
        <v>0</v>
      </c>
      <c r="Q361" s="11">
        <f t="shared" si="328"/>
        <v>0</v>
      </c>
      <c r="R361" s="11"/>
      <c r="S361" s="12">
        <f t="shared" si="314"/>
        <v>40897.958333333336</v>
      </c>
      <c r="T361" s="9">
        <f t="shared" si="308"/>
        <v>3.6853013696112602E-3</v>
      </c>
      <c r="U361" s="9" t="str">
        <f t="shared" si="309"/>
        <v/>
      </c>
      <c r="W361" s="1">
        <v>40897.958333333336</v>
      </c>
      <c r="X361" s="3">
        <v>26.449407929700001</v>
      </c>
      <c r="Z361" s="12">
        <f t="shared" si="315"/>
        <v>40897.958333333336</v>
      </c>
      <c r="AA361" s="21">
        <f t="shared" si="316"/>
        <v>26.449407929700001</v>
      </c>
      <c r="AB361" s="21" t="str">
        <f t="shared" si="317"/>
        <v/>
      </c>
      <c r="AK361" s="12">
        <v>41904</v>
      </c>
      <c r="AL361" s="2">
        <v>399.09750000000003</v>
      </c>
      <c r="AM361" s="10">
        <f t="shared" si="310"/>
        <v>-1.6335227272727178E-2</v>
      </c>
      <c r="AN361" s="39">
        <f t="shared" si="289"/>
        <v>41905</v>
      </c>
      <c r="AO361" s="40">
        <f t="shared" si="311"/>
        <v>0</v>
      </c>
      <c r="AS361" s="4">
        <f t="shared" si="320"/>
        <v>40897.958333333336</v>
      </c>
      <c r="AT361" s="3">
        <f t="shared" si="321"/>
        <v>26.449407929700001</v>
      </c>
      <c r="AU361" t="str">
        <f t="shared" si="290"/>
        <v/>
      </c>
      <c r="AV361" t="str">
        <f t="shared" si="291"/>
        <v/>
      </c>
      <c r="AW361" t="str">
        <f t="shared" si="292"/>
        <v/>
      </c>
      <c r="AY361" s="12">
        <f t="shared" si="326"/>
        <v>40897.958333333336</v>
      </c>
      <c r="AZ361" s="2">
        <f t="shared" si="329"/>
        <v>3.6853013696112602E-3</v>
      </c>
      <c r="BA361" s="2">
        <f t="shared" si="330"/>
        <v>1</v>
      </c>
      <c r="BB361" s="51" t="str">
        <f t="shared" si="319"/>
        <v/>
      </c>
      <c r="BC361" s="9">
        <f t="shared" si="322"/>
        <v>0.1</v>
      </c>
      <c r="BD361" s="9" t="str">
        <f t="shared" si="323"/>
        <v/>
      </c>
      <c r="BE361" s="9" t="str">
        <f t="shared" si="324"/>
        <v/>
      </c>
      <c r="BG361" s="4">
        <f t="shared" si="293"/>
        <v>40897.958333333336</v>
      </c>
      <c r="BH361" s="45">
        <f t="shared" si="294"/>
        <v>0.1</v>
      </c>
      <c r="BI361" s="45" t="str">
        <f t="shared" si="295"/>
        <v/>
      </c>
      <c r="BJ361" s="45" t="str">
        <f t="shared" si="296"/>
        <v/>
      </c>
      <c r="BN361" s="4">
        <f t="shared" si="297"/>
        <v>40897.958333333336</v>
      </c>
      <c r="BO361" s="45">
        <f t="shared" si="298"/>
        <v>0.1</v>
      </c>
      <c r="BS361" s="12">
        <v>41904</v>
      </c>
      <c r="BT361" s="2">
        <v>399.09750000000003</v>
      </c>
      <c r="BU361" s="10">
        <f t="shared" si="312"/>
        <v>-1.650766856519734E-2</v>
      </c>
      <c r="BV361" s="58">
        <f t="shared" si="299"/>
        <v>0</v>
      </c>
      <c r="BW361" s="58">
        <f t="shared" si="300"/>
        <v>0</v>
      </c>
      <c r="BX361" s="44">
        <f t="shared" si="301"/>
        <v>0</v>
      </c>
      <c r="BY361" s="44"/>
      <c r="BZ361" s="44">
        <f t="shared" si="306"/>
        <v>-6.6987499999999613</v>
      </c>
      <c r="CB361" s="46">
        <f t="shared" si="282"/>
        <v>40897.958333333336</v>
      </c>
      <c r="CC361" s="9">
        <f t="shared" si="283"/>
        <v>3.6853013696112602E-3</v>
      </c>
      <c r="CD361" s="2">
        <f t="shared" si="284"/>
        <v>1</v>
      </c>
      <c r="CE361" s="61">
        <f t="shared" si="325"/>
        <v>0</v>
      </c>
      <c r="CF361" s="9">
        <f t="shared" si="302"/>
        <v>0.1</v>
      </c>
      <c r="CG361" s="9" t="str">
        <f t="shared" si="303"/>
        <v/>
      </c>
      <c r="CH361" s="9" t="str">
        <f t="shared" si="304"/>
        <v/>
      </c>
      <c r="CJ361" s="4">
        <f t="shared" si="318"/>
        <v>40897.958333333336</v>
      </c>
      <c r="CK361" s="3">
        <f t="shared" si="305"/>
        <v>0.1</v>
      </c>
    </row>
    <row r="362" spans="1:89" x14ac:dyDescent="0.25">
      <c r="A362" s="1">
        <v>40900.958333333336</v>
      </c>
      <c r="B362" s="3">
        <v>1.82104731065146E-3</v>
      </c>
      <c r="C362">
        <f t="shared" si="285"/>
        <v>1</v>
      </c>
      <c r="D362">
        <f t="shared" si="286"/>
        <v>1</v>
      </c>
      <c r="E362">
        <f t="shared" si="287"/>
        <v>1</v>
      </c>
      <c r="F362">
        <f t="shared" si="288"/>
        <v>0.1</v>
      </c>
      <c r="H362" s="4">
        <f t="shared" si="279"/>
        <v>40900.958333333336</v>
      </c>
      <c r="I362">
        <f t="shared" si="280"/>
        <v>1</v>
      </c>
      <c r="J362">
        <f t="shared" si="281"/>
        <v>0.1</v>
      </c>
      <c r="L362" s="7">
        <v>40898.958333333336</v>
      </c>
      <c r="M362" s="9">
        <v>4.08</v>
      </c>
      <c r="N362" s="10">
        <f t="shared" si="307"/>
        <v>0.27499999999999997</v>
      </c>
      <c r="O362" s="8">
        <f t="shared" si="313"/>
        <v>2621416.7765542548</v>
      </c>
      <c r="P362" s="11">
        <f t="shared" si="327"/>
        <v>1</v>
      </c>
      <c r="Q362" s="11">
        <f t="shared" si="328"/>
        <v>1</v>
      </c>
      <c r="R362" s="11"/>
      <c r="S362" s="12">
        <f t="shared" si="314"/>
        <v>40900.958333333336</v>
      </c>
      <c r="T362" s="9" t="str">
        <f t="shared" si="308"/>
        <v/>
      </c>
      <c r="U362" s="9">
        <f t="shared" si="309"/>
        <v>1.82104731065146E-3</v>
      </c>
      <c r="W362" s="1">
        <v>40900.958333333336</v>
      </c>
      <c r="X362" s="3">
        <v>9.4202777379999993</v>
      </c>
      <c r="Z362" s="12">
        <f t="shared" si="315"/>
        <v>40900.958333333336</v>
      </c>
      <c r="AA362" s="21" t="str">
        <f t="shared" si="316"/>
        <v/>
      </c>
      <c r="AB362" s="21">
        <f t="shared" si="317"/>
        <v>9.4202777379999993</v>
      </c>
      <c r="AK362" s="12">
        <v>41905</v>
      </c>
      <c r="AL362" s="2">
        <v>399.5025</v>
      </c>
      <c r="AM362" s="10">
        <f t="shared" si="310"/>
        <v>9.9803780838283421E-4</v>
      </c>
      <c r="AN362" s="39">
        <f t="shared" si="289"/>
        <v>41906</v>
      </c>
      <c r="AO362" s="40">
        <f t="shared" si="311"/>
        <v>0</v>
      </c>
      <c r="AS362" s="4">
        <f t="shared" si="320"/>
        <v>40900.958333333336</v>
      </c>
      <c r="AT362" s="3">
        <f t="shared" si="321"/>
        <v>9.4202777379999993</v>
      </c>
      <c r="AU362" t="str">
        <f t="shared" si="290"/>
        <v/>
      </c>
      <c r="AV362" t="str">
        <f t="shared" si="291"/>
        <v/>
      </c>
      <c r="AW362" t="str">
        <f t="shared" si="292"/>
        <v/>
      </c>
      <c r="AY362" s="12">
        <f t="shared" si="326"/>
        <v>40900.958333333336</v>
      </c>
      <c r="AZ362" s="2">
        <f t="shared" si="329"/>
        <v>1.82104731065146E-3</v>
      </c>
      <c r="BA362" s="2">
        <f t="shared" si="330"/>
        <v>1</v>
      </c>
      <c r="BB362" s="51" t="str">
        <f t="shared" si="319"/>
        <v/>
      </c>
      <c r="BC362" s="9">
        <f t="shared" si="322"/>
        <v>0.1</v>
      </c>
      <c r="BD362" s="9" t="str">
        <f t="shared" si="323"/>
        <v/>
      </c>
      <c r="BE362" s="9" t="str">
        <f t="shared" si="324"/>
        <v/>
      </c>
      <c r="BG362" s="4">
        <f t="shared" si="293"/>
        <v>40900.958333333336</v>
      </c>
      <c r="BH362" s="45">
        <f t="shared" si="294"/>
        <v>0.1</v>
      </c>
      <c r="BI362" s="45" t="str">
        <f t="shared" si="295"/>
        <v/>
      </c>
      <c r="BJ362" s="45" t="str">
        <f t="shared" si="296"/>
        <v/>
      </c>
      <c r="BN362" s="4">
        <f t="shared" si="297"/>
        <v>40900.958333333336</v>
      </c>
      <c r="BO362" s="45">
        <f t="shared" si="298"/>
        <v>0.1</v>
      </c>
      <c r="BS362" s="12">
        <v>41905</v>
      </c>
      <c r="BT362" s="2">
        <v>399.5025</v>
      </c>
      <c r="BU362" s="10">
        <f t="shared" si="312"/>
        <v>1.0147896190779765E-3</v>
      </c>
      <c r="BV362" s="58">
        <f t="shared" si="299"/>
        <v>0</v>
      </c>
      <c r="BW362" s="58">
        <f t="shared" si="300"/>
        <v>0</v>
      </c>
      <c r="BX362" s="44">
        <f t="shared" si="301"/>
        <v>0</v>
      </c>
      <c r="BY362" s="44"/>
      <c r="BZ362" s="44">
        <f t="shared" si="306"/>
        <v>0.40499999999997272</v>
      </c>
      <c r="CB362" s="46">
        <f t="shared" si="282"/>
        <v>40900.958333333336</v>
      </c>
      <c r="CC362" s="9">
        <f t="shared" si="283"/>
        <v>1.82104731065146E-3</v>
      </c>
      <c r="CD362" s="2">
        <f t="shared" si="284"/>
        <v>1</v>
      </c>
      <c r="CE362" s="61">
        <f t="shared" si="325"/>
        <v>0</v>
      </c>
      <c r="CF362" s="9">
        <f t="shared" si="302"/>
        <v>0.1</v>
      </c>
      <c r="CG362" s="9" t="str">
        <f t="shared" si="303"/>
        <v/>
      </c>
      <c r="CH362" s="9" t="str">
        <f t="shared" si="304"/>
        <v/>
      </c>
      <c r="CJ362" s="4">
        <f t="shared" si="318"/>
        <v>40900.958333333336</v>
      </c>
      <c r="CK362" s="3">
        <f t="shared" si="305"/>
        <v>0.1</v>
      </c>
    </row>
    <row r="363" spans="1:89" x14ac:dyDescent="0.25">
      <c r="A363" s="1">
        <v>40903.958333333336</v>
      </c>
      <c r="B363" s="3">
        <v>1.91086485688789E-3</v>
      </c>
      <c r="C363">
        <f t="shared" si="285"/>
        <v>1</v>
      </c>
      <c r="D363">
        <f t="shared" si="286"/>
        <v>1</v>
      </c>
      <c r="E363">
        <f t="shared" si="287"/>
        <v>1</v>
      </c>
      <c r="F363">
        <f t="shared" si="288"/>
        <v>0.1</v>
      </c>
      <c r="H363" s="4">
        <f t="shared" si="279"/>
        <v>40903.958333333336</v>
      </c>
      <c r="I363">
        <f t="shared" si="280"/>
        <v>1</v>
      </c>
      <c r="J363">
        <f t="shared" si="281"/>
        <v>0.1</v>
      </c>
      <c r="L363" s="7">
        <v>40901.958333333336</v>
      </c>
      <c r="M363" s="9">
        <v>4.0599999999999996</v>
      </c>
      <c r="N363" s="10">
        <f t="shared" si="307"/>
        <v>0.20833333333333326</v>
      </c>
      <c r="O363" s="8">
        <f t="shared" si="313"/>
        <v>99928.642733031695</v>
      </c>
      <c r="P363" s="11">
        <f t="shared" si="327"/>
        <v>1</v>
      </c>
      <c r="Q363" s="11">
        <f t="shared" si="328"/>
        <v>1</v>
      </c>
      <c r="R363" s="11"/>
      <c r="S363" s="12">
        <f t="shared" si="314"/>
        <v>40903.958333333336</v>
      </c>
      <c r="T363" s="9" t="str">
        <f t="shared" si="308"/>
        <v/>
      </c>
      <c r="U363" s="9">
        <f t="shared" si="309"/>
        <v>1.91086485688789E-3</v>
      </c>
      <c r="W363" s="1">
        <v>40903.958333333336</v>
      </c>
      <c r="X363" s="3">
        <v>14.4537817775</v>
      </c>
      <c r="Z363" s="12">
        <f t="shared" si="315"/>
        <v>40903.958333333336</v>
      </c>
      <c r="AA363" s="21" t="str">
        <f t="shared" si="316"/>
        <v/>
      </c>
      <c r="AB363" s="21">
        <f t="shared" si="317"/>
        <v>14.4537817775</v>
      </c>
      <c r="AK363" s="12">
        <v>41906</v>
      </c>
      <c r="AL363" s="2">
        <v>427.8125</v>
      </c>
      <c r="AM363" s="10">
        <f t="shared" si="310"/>
        <v>7.0935047200245557E-2</v>
      </c>
      <c r="AN363" s="39">
        <f t="shared" si="289"/>
        <v>41907</v>
      </c>
      <c r="AO363" s="40">
        <f t="shared" si="311"/>
        <v>1</v>
      </c>
      <c r="AS363" s="4">
        <f t="shared" si="320"/>
        <v>40903.958333333336</v>
      </c>
      <c r="AT363" s="3">
        <f t="shared" si="321"/>
        <v>14.4537817775</v>
      </c>
      <c r="AU363" t="str">
        <f t="shared" si="290"/>
        <v/>
      </c>
      <c r="AV363" t="str">
        <f t="shared" si="291"/>
        <v/>
      </c>
      <c r="AW363" t="str">
        <f t="shared" si="292"/>
        <v/>
      </c>
      <c r="AY363" s="12">
        <f t="shared" si="326"/>
        <v>40903.958333333336</v>
      </c>
      <c r="AZ363" s="2">
        <f t="shared" si="329"/>
        <v>1.91086485688789E-3</v>
      </c>
      <c r="BA363" s="2">
        <f t="shared" si="330"/>
        <v>1</v>
      </c>
      <c r="BB363" s="51" t="str">
        <f t="shared" si="319"/>
        <v/>
      </c>
      <c r="BC363" s="9">
        <f t="shared" si="322"/>
        <v>0.1</v>
      </c>
      <c r="BD363" s="9" t="str">
        <f t="shared" si="323"/>
        <v/>
      </c>
      <c r="BE363" s="9" t="str">
        <f t="shared" si="324"/>
        <v/>
      </c>
      <c r="BG363" s="4">
        <f t="shared" si="293"/>
        <v>40903.958333333336</v>
      </c>
      <c r="BH363" s="45">
        <f t="shared" si="294"/>
        <v>0.1</v>
      </c>
      <c r="BI363" s="45" t="str">
        <f t="shared" si="295"/>
        <v/>
      </c>
      <c r="BJ363" s="45" t="str">
        <f t="shared" si="296"/>
        <v/>
      </c>
      <c r="BN363" s="4">
        <f t="shared" si="297"/>
        <v>40903.958333333336</v>
      </c>
      <c r="BO363" s="45">
        <f t="shared" si="298"/>
        <v>0.1</v>
      </c>
      <c r="BS363" s="12">
        <v>41906</v>
      </c>
      <c r="BT363" s="2">
        <v>427.8125</v>
      </c>
      <c r="BU363" s="10">
        <f t="shared" si="312"/>
        <v>7.0863136025431636E-2</v>
      </c>
      <c r="BV363" s="58">
        <f t="shared" si="299"/>
        <v>1</v>
      </c>
      <c r="BW363" s="58">
        <f t="shared" si="300"/>
        <v>0</v>
      </c>
      <c r="BX363" s="44">
        <f t="shared" si="301"/>
        <v>1</v>
      </c>
      <c r="BY363" s="44"/>
      <c r="BZ363" s="44">
        <f t="shared" si="306"/>
        <v>28.310000000000002</v>
      </c>
      <c r="CB363" s="46">
        <f t="shared" si="282"/>
        <v>40903.958333333336</v>
      </c>
      <c r="CC363" s="9">
        <f t="shared" si="283"/>
        <v>1.91086485688789E-3</v>
      </c>
      <c r="CD363" s="2">
        <f t="shared" si="284"/>
        <v>1</v>
      </c>
      <c r="CE363" s="61">
        <f t="shared" si="325"/>
        <v>1</v>
      </c>
      <c r="CF363" s="9">
        <f t="shared" si="302"/>
        <v>0.1</v>
      </c>
      <c r="CG363" s="9" t="str">
        <f t="shared" si="303"/>
        <v/>
      </c>
      <c r="CH363" s="9" t="str">
        <f t="shared" si="304"/>
        <v/>
      </c>
      <c r="CJ363" s="4">
        <f t="shared" si="318"/>
        <v>40903.958333333336</v>
      </c>
      <c r="CK363" s="3">
        <f t="shared" si="305"/>
        <v>0.1</v>
      </c>
    </row>
    <row r="364" spans="1:89" x14ac:dyDescent="0.25">
      <c r="A364" s="1">
        <v>40906.958333333336</v>
      </c>
      <c r="B364" s="3">
        <v>2.5906187508855502E-3</v>
      </c>
      <c r="C364">
        <f t="shared" si="285"/>
        <v>1</v>
      </c>
      <c r="D364">
        <f t="shared" si="286"/>
        <v>1</v>
      </c>
      <c r="E364">
        <f t="shared" si="287"/>
        <v>1</v>
      </c>
      <c r="F364">
        <f t="shared" si="288"/>
        <v>0.1</v>
      </c>
      <c r="H364" s="4">
        <f t="shared" si="279"/>
        <v>40906.958333333336</v>
      </c>
      <c r="I364">
        <f t="shared" si="280"/>
        <v>1</v>
      </c>
      <c r="J364">
        <f t="shared" si="281"/>
        <v>0.1</v>
      </c>
      <c r="L364" s="7">
        <v>40904.958333333336</v>
      </c>
      <c r="M364" s="9">
        <v>4.09</v>
      </c>
      <c r="N364" s="10">
        <f t="shared" si="307"/>
        <v>2.4509803921568107E-3</v>
      </c>
      <c r="O364" s="8">
        <f t="shared" si="313"/>
        <v>0.16057884273675405</v>
      </c>
      <c r="P364" s="11">
        <f t="shared" si="327"/>
        <v>0</v>
      </c>
      <c r="Q364" s="11">
        <f t="shared" si="328"/>
        <v>0</v>
      </c>
      <c r="R364" s="11"/>
      <c r="S364" s="12">
        <f t="shared" si="314"/>
        <v>40906.958333333336</v>
      </c>
      <c r="T364" s="9">
        <f t="shared" si="308"/>
        <v>2.5906187508855502E-3</v>
      </c>
      <c r="U364" s="9" t="str">
        <f t="shared" si="309"/>
        <v/>
      </c>
      <c r="W364" s="1">
        <v>40906.958333333336</v>
      </c>
      <c r="X364" s="3">
        <v>17.4063673872</v>
      </c>
      <c r="Z364" s="12">
        <f t="shared" si="315"/>
        <v>40906.958333333336</v>
      </c>
      <c r="AA364" s="21">
        <f t="shared" si="316"/>
        <v>17.4063673872</v>
      </c>
      <c r="AB364" s="21" t="str">
        <f t="shared" si="317"/>
        <v/>
      </c>
      <c r="AK364" s="12">
        <v>41907</v>
      </c>
      <c r="AL364" s="2">
        <v>416.12</v>
      </c>
      <c r="AM364" s="10">
        <f t="shared" si="310"/>
        <v>-2.9267651641729391E-2</v>
      </c>
      <c r="AN364" s="39">
        <f t="shared" si="289"/>
        <v>41908</v>
      </c>
      <c r="AO364" s="40">
        <f t="shared" si="311"/>
        <v>0</v>
      </c>
      <c r="AS364" s="4">
        <f t="shared" si="320"/>
        <v>40906.958333333336</v>
      </c>
      <c r="AT364" s="3">
        <f t="shared" si="321"/>
        <v>17.4063673872</v>
      </c>
      <c r="AU364" t="str">
        <f t="shared" si="290"/>
        <v/>
      </c>
      <c r="AV364" t="str">
        <f t="shared" si="291"/>
        <v/>
      </c>
      <c r="AW364" t="str">
        <f t="shared" si="292"/>
        <v/>
      </c>
      <c r="AY364" s="12">
        <f t="shared" si="326"/>
        <v>40906.958333333336</v>
      </c>
      <c r="AZ364" s="2">
        <f t="shared" si="329"/>
        <v>2.5906187508855502E-3</v>
      </c>
      <c r="BA364" s="2">
        <f t="shared" si="330"/>
        <v>1</v>
      </c>
      <c r="BB364" s="51" t="str">
        <f t="shared" si="319"/>
        <v/>
      </c>
      <c r="BC364" s="9">
        <f t="shared" si="322"/>
        <v>0.1</v>
      </c>
      <c r="BD364" s="9" t="str">
        <f t="shared" si="323"/>
        <v/>
      </c>
      <c r="BE364" s="9" t="str">
        <f t="shared" si="324"/>
        <v/>
      </c>
      <c r="BG364" s="4">
        <f t="shared" si="293"/>
        <v>40906.958333333336</v>
      </c>
      <c r="BH364" s="45">
        <f t="shared" si="294"/>
        <v>0.1</v>
      </c>
      <c r="BI364" s="45" t="str">
        <f t="shared" si="295"/>
        <v/>
      </c>
      <c r="BJ364" s="45" t="str">
        <f t="shared" si="296"/>
        <v/>
      </c>
      <c r="BN364" s="4">
        <f t="shared" si="297"/>
        <v>40906.958333333336</v>
      </c>
      <c r="BO364" s="45">
        <f t="shared" si="298"/>
        <v>0.1</v>
      </c>
      <c r="BS364" s="12">
        <v>41907</v>
      </c>
      <c r="BT364" s="2">
        <v>416.12</v>
      </c>
      <c r="BU364" s="10">
        <f t="shared" si="312"/>
        <v>-2.7330898466033589E-2</v>
      </c>
      <c r="BV364" s="58">
        <f t="shared" si="299"/>
        <v>0</v>
      </c>
      <c r="BW364" s="58">
        <f t="shared" si="300"/>
        <v>1</v>
      </c>
      <c r="BX364" s="44">
        <f t="shared" si="301"/>
        <v>1</v>
      </c>
      <c r="BY364" s="44"/>
      <c r="BZ364" s="44">
        <f t="shared" si="306"/>
        <v>-11.692499999999995</v>
      </c>
      <c r="CB364" s="46">
        <f t="shared" si="282"/>
        <v>40906.958333333336</v>
      </c>
      <c r="CC364" s="9">
        <f t="shared" si="283"/>
        <v>2.5906187508855502E-3</v>
      </c>
      <c r="CD364" s="2">
        <f t="shared" si="284"/>
        <v>1</v>
      </c>
      <c r="CE364" s="61">
        <f t="shared" si="325"/>
        <v>1</v>
      </c>
      <c r="CF364" s="9">
        <f t="shared" si="302"/>
        <v>0.1</v>
      </c>
      <c r="CG364" s="9" t="str">
        <f t="shared" si="303"/>
        <v/>
      </c>
      <c r="CH364" s="9" t="str">
        <f t="shared" si="304"/>
        <v/>
      </c>
      <c r="CJ364" s="4">
        <f t="shared" si="318"/>
        <v>40906.958333333336</v>
      </c>
      <c r="CK364" s="3">
        <f t="shared" si="305"/>
        <v>0.1</v>
      </c>
    </row>
    <row r="365" spans="1:89" x14ac:dyDescent="0.25">
      <c r="A365" s="1">
        <v>40909.958333333336</v>
      </c>
      <c r="B365" s="3">
        <v>4.81462537019398E-3</v>
      </c>
      <c r="C365">
        <f t="shared" si="285"/>
        <v>1</v>
      </c>
      <c r="D365">
        <f t="shared" si="286"/>
        <v>1</v>
      </c>
      <c r="E365">
        <f t="shared" si="287"/>
        <v>1</v>
      </c>
      <c r="F365">
        <f t="shared" si="288"/>
        <v>0.1</v>
      </c>
      <c r="H365" s="4">
        <f t="shared" si="279"/>
        <v>40909.958333333336</v>
      </c>
      <c r="I365">
        <f t="shared" si="280"/>
        <v>1</v>
      </c>
      <c r="J365">
        <f t="shared" si="281"/>
        <v>0.1</v>
      </c>
      <c r="L365" s="7">
        <v>40907.958333333336</v>
      </c>
      <c r="M365" s="9">
        <v>4.47</v>
      </c>
      <c r="N365" s="10">
        <f t="shared" si="307"/>
        <v>0.10098522167487689</v>
      </c>
      <c r="O365" s="8">
        <f t="shared" si="313"/>
        <v>347.10261136408684</v>
      </c>
      <c r="P365" s="11">
        <f t="shared" si="327"/>
        <v>1</v>
      </c>
      <c r="Q365" s="11">
        <f t="shared" si="328"/>
        <v>1</v>
      </c>
      <c r="R365" s="11"/>
      <c r="S365" s="12">
        <f t="shared" si="314"/>
        <v>40909.958333333336</v>
      </c>
      <c r="T365" s="9" t="str">
        <f t="shared" si="308"/>
        <v/>
      </c>
      <c r="U365" s="9">
        <f t="shared" si="309"/>
        <v>4.81462537019398E-3</v>
      </c>
      <c r="W365" s="1">
        <v>40909.958333333336</v>
      </c>
      <c r="X365" s="3">
        <v>35.989324642200003</v>
      </c>
      <c r="Z365" s="12">
        <f t="shared" si="315"/>
        <v>40909.958333333336</v>
      </c>
      <c r="AA365" s="21" t="str">
        <f t="shared" si="316"/>
        <v/>
      </c>
      <c r="AB365" s="21">
        <f t="shared" si="317"/>
        <v>35.989324642200003</v>
      </c>
      <c r="AK365" s="12">
        <v>41908</v>
      </c>
      <c r="AL365" s="2">
        <v>410.15</v>
      </c>
      <c r="AM365" s="10">
        <f t="shared" si="310"/>
        <v>-1.3954711468225045E-2</v>
      </c>
      <c r="AN365" s="39">
        <f t="shared" si="289"/>
        <v>41909</v>
      </c>
      <c r="AO365" s="40">
        <f t="shared" si="311"/>
        <v>0</v>
      </c>
      <c r="AS365" s="4">
        <f t="shared" si="320"/>
        <v>40909.958333333336</v>
      </c>
      <c r="AT365" s="3">
        <f t="shared" si="321"/>
        <v>35.989324642200003</v>
      </c>
      <c r="AU365" t="str">
        <f t="shared" si="290"/>
        <v/>
      </c>
      <c r="AV365" t="str">
        <f t="shared" si="291"/>
        <v/>
      </c>
      <c r="AW365" t="str">
        <f t="shared" si="292"/>
        <v/>
      </c>
      <c r="AY365" s="12">
        <f t="shared" si="326"/>
        <v>40909.958333333336</v>
      </c>
      <c r="AZ365" s="2">
        <f t="shared" si="329"/>
        <v>4.81462537019398E-3</v>
      </c>
      <c r="BA365" s="2">
        <f t="shared" si="330"/>
        <v>1</v>
      </c>
      <c r="BB365" s="51" t="str">
        <f t="shared" si="319"/>
        <v/>
      </c>
      <c r="BC365" s="9">
        <f t="shared" si="322"/>
        <v>0.1</v>
      </c>
      <c r="BD365" s="9" t="str">
        <f t="shared" si="323"/>
        <v/>
      </c>
      <c r="BE365" s="9" t="str">
        <f t="shared" si="324"/>
        <v/>
      </c>
      <c r="BG365" s="4">
        <f t="shared" si="293"/>
        <v>40909.958333333336</v>
      </c>
      <c r="BH365" s="45">
        <f t="shared" si="294"/>
        <v>0.1</v>
      </c>
      <c r="BI365" s="45" t="str">
        <f t="shared" si="295"/>
        <v/>
      </c>
      <c r="BJ365" s="45" t="str">
        <f t="shared" si="296"/>
        <v/>
      </c>
      <c r="BN365" s="4">
        <f t="shared" si="297"/>
        <v>40909.958333333336</v>
      </c>
      <c r="BO365" s="45">
        <f t="shared" si="298"/>
        <v>0.1</v>
      </c>
      <c r="BS365" s="12">
        <v>41908</v>
      </c>
      <c r="BT365" s="2">
        <v>410.15</v>
      </c>
      <c r="BU365" s="10">
        <f t="shared" si="312"/>
        <v>-1.434682303181781E-2</v>
      </c>
      <c r="BV365" s="58">
        <f t="shared" si="299"/>
        <v>0</v>
      </c>
      <c r="BW365" s="58">
        <f t="shared" si="300"/>
        <v>0</v>
      </c>
      <c r="BX365" s="44">
        <f t="shared" si="301"/>
        <v>0</v>
      </c>
      <c r="BY365" s="44"/>
      <c r="BZ365" s="44">
        <f t="shared" si="306"/>
        <v>-5.9700000000000273</v>
      </c>
      <c r="CB365" s="46">
        <f t="shared" si="282"/>
        <v>40909.958333333336</v>
      </c>
      <c r="CC365" s="9">
        <f t="shared" si="283"/>
        <v>4.81462537019398E-3</v>
      </c>
      <c r="CD365" s="2">
        <f t="shared" si="284"/>
        <v>1</v>
      </c>
      <c r="CE365" s="61">
        <f t="shared" si="325"/>
        <v>0</v>
      </c>
      <c r="CF365" s="9">
        <f t="shared" si="302"/>
        <v>0.1</v>
      </c>
      <c r="CG365" s="9" t="str">
        <f t="shared" si="303"/>
        <v/>
      </c>
      <c r="CH365" s="9" t="str">
        <f t="shared" si="304"/>
        <v/>
      </c>
      <c r="CJ365" s="4">
        <f t="shared" si="318"/>
        <v>40909.958333333336</v>
      </c>
      <c r="CK365" s="3">
        <f t="shared" si="305"/>
        <v>0.1</v>
      </c>
    </row>
    <row r="366" spans="1:89" x14ac:dyDescent="0.25">
      <c r="A366" s="1">
        <v>40912.958333333336</v>
      </c>
      <c r="B366" s="3">
        <v>4.74946372479014E-3</v>
      </c>
      <c r="C366">
        <f t="shared" si="285"/>
        <v>1</v>
      </c>
      <c r="D366">
        <f t="shared" si="286"/>
        <v>1</v>
      </c>
      <c r="E366">
        <f t="shared" si="287"/>
        <v>1</v>
      </c>
      <c r="F366">
        <f t="shared" si="288"/>
        <v>0.1</v>
      </c>
      <c r="H366" s="4">
        <f t="shared" si="279"/>
        <v>40912.958333333336</v>
      </c>
      <c r="I366">
        <f t="shared" si="280"/>
        <v>1</v>
      </c>
      <c r="J366">
        <f t="shared" si="281"/>
        <v>0.1</v>
      </c>
      <c r="L366" s="7">
        <v>40910.958333333336</v>
      </c>
      <c r="M366" s="9">
        <v>5.45</v>
      </c>
      <c r="N366" s="10">
        <f t="shared" si="307"/>
        <v>0.33251833740831305</v>
      </c>
      <c r="O366" s="8">
        <f t="shared" si="313"/>
        <v>38395999.151460126</v>
      </c>
      <c r="P366" s="11">
        <f t="shared" si="327"/>
        <v>1</v>
      </c>
      <c r="Q366" s="11">
        <f t="shared" si="328"/>
        <v>1</v>
      </c>
      <c r="R366" s="11"/>
      <c r="S366" s="12">
        <f t="shared" si="314"/>
        <v>40912.958333333336</v>
      </c>
      <c r="T366" s="9" t="str">
        <f t="shared" si="308"/>
        <v/>
      </c>
      <c r="U366" s="9">
        <f t="shared" si="309"/>
        <v>4.74946372479014E-3</v>
      </c>
      <c r="W366" s="1">
        <v>40912.958333333336</v>
      </c>
      <c r="X366" s="3">
        <v>44.697203113999997</v>
      </c>
      <c r="Z366" s="12">
        <f t="shared" si="315"/>
        <v>40912.958333333336</v>
      </c>
      <c r="AA366" s="21" t="str">
        <f t="shared" si="316"/>
        <v/>
      </c>
      <c r="AB366" s="21">
        <f t="shared" si="317"/>
        <v>44.697203113999997</v>
      </c>
      <c r="AK366" s="12">
        <v>41909</v>
      </c>
      <c r="AL366" s="2">
        <v>403.4975</v>
      </c>
      <c r="AM366" s="10">
        <f t="shared" si="310"/>
        <v>-1.5986974911083283E-2</v>
      </c>
      <c r="AN366" s="39">
        <f t="shared" si="289"/>
        <v>41910</v>
      </c>
      <c r="AO366" s="40">
        <f t="shared" si="311"/>
        <v>0</v>
      </c>
      <c r="AS366" s="4">
        <f t="shared" si="320"/>
        <v>40912.958333333336</v>
      </c>
      <c r="AT366" s="3">
        <f t="shared" si="321"/>
        <v>44.697203113999997</v>
      </c>
      <c r="AU366" t="str">
        <f t="shared" si="290"/>
        <v/>
      </c>
      <c r="AV366" t="str">
        <f t="shared" si="291"/>
        <v/>
      </c>
      <c r="AW366" t="str">
        <f t="shared" si="292"/>
        <v/>
      </c>
      <c r="AY366" s="12">
        <f t="shared" si="326"/>
        <v>40912.958333333336</v>
      </c>
      <c r="AZ366" s="2">
        <f t="shared" si="329"/>
        <v>4.74946372479014E-3</v>
      </c>
      <c r="BA366" s="2">
        <f t="shared" si="330"/>
        <v>1</v>
      </c>
      <c r="BB366" s="51" t="str">
        <f t="shared" si="319"/>
        <v/>
      </c>
      <c r="BC366" s="9">
        <f t="shared" si="322"/>
        <v>0.1</v>
      </c>
      <c r="BD366" s="9" t="str">
        <f t="shared" si="323"/>
        <v/>
      </c>
      <c r="BE366" s="9" t="str">
        <f t="shared" si="324"/>
        <v/>
      </c>
      <c r="BG366" s="4">
        <f t="shared" si="293"/>
        <v>40912.958333333336</v>
      </c>
      <c r="BH366" s="45">
        <f t="shared" si="294"/>
        <v>0.1</v>
      </c>
      <c r="BI366" s="45" t="str">
        <f t="shared" si="295"/>
        <v/>
      </c>
      <c r="BJ366" s="45" t="str">
        <f t="shared" si="296"/>
        <v/>
      </c>
      <c r="BN366" s="4">
        <f t="shared" si="297"/>
        <v>40912.958333333336</v>
      </c>
      <c r="BO366" s="45">
        <f t="shared" si="298"/>
        <v>0.1</v>
      </c>
      <c r="BS366" s="12">
        <v>41909</v>
      </c>
      <c r="BT366" s="2">
        <v>403.4975</v>
      </c>
      <c r="BU366" s="10">
        <f t="shared" si="312"/>
        <v>-1.6219675728391992E-2</v>
      </c>
      <c r="BV366" s="58">
        <f t="shared" si="299"/>
        <v>0</v>
      </c>
      <c r="BW366" s="58">
        <f t="shared" si="300"/>
        <v>0</v>
      </c>
      <c r="BX366" s="44">
        <f t="shared" si="301"/>
        <v>0</v>
      </c>
      <c r="BY366" s="44"/>
      <c r="BZ366" s="44">
        <f t="shared" si="306"/>
        <v>-6.652499999999975</v>
      </c>
      <c r="CB366" s="46">
        <f t="shared" si="282"/>
        <v>40912.958333333336</v>
      </c>
      <c r="CC366" s="9">
        <f t="shared" si="283"/>
        <v>4.74946372479014E-3</v>
      </c>
      <c r="CD366" s="2">
        <f t="shared" si="284"/>
        <v>1</v>
      </c>
      <c r="CE366" s="61">
        <f t="shared" si="325"/>
        <v>0</v>
      </c>
      <c r="CF366" s="9">
        <f t="shared" si="302"/>
        <v>0.1</v>
      </c>
      <c r="CG366" s="9" t="str">
        <f t="shared" si="303"/>
        <v/>
      </c>
      <c r="CH366" s="9" t="str">
        <f t="shared" si="304"/>
        <v/>
      </c>
      <c r="CJ366" s="4">
        <f t="shared" si="318"/>
        <v>40912.958333333336</v>
      </c>
      <c r="CK366" s="3">
        <f t="shared" si="305"/>
        <v>0.1</v>
      </c>
    </row>
    <row r="367" spans="1:89" x14ac:dyDescent="0.25">
      <c r="A367" s="1">
        <v>40915.958333333336</v>
      </c>
      <c r="B367" s="3">
        <v>3.7504025603608401E-3</v>
      </c>
      <c r="C367">
        <f t="shared" si="285"/>
        <v>1</v>
      </c>
      <c r="D367">
        <f t="shared" si="286"/>
        <v>1</v>
      </c>
      <c r="E367">
        <f t="shared" si="287"/>
        <v>1</v>
      </c>
      <c r="F367">
        <f t="shared" si="288"/>
        <v>0.1</v>
      </c>
      <c r="H367" s="4">
        <f t="shared" si="279"/>
        <v>40915.958333333336</v>
      </c>
      <c r="I367">
        <f t="shared" si="280"/>
        <v>1</v>
      </c>
      <c r="J367">
        <f t="shared" si="281"/>
        <v>0.1</v>
      </c>
      <c r="L367" s="7">
        <v>40913.958333333336</v>
      </c>
      <c r="M367" s="9">
        <v>6.6</v>
      </c>
      <c r="N367" s="10">
        <f t="shared" si="307"/>
        <v>0.47651006711409394</v>
      </c>
      <c r="O367" s="8">
        <f t="shared" si="313"/>
        <v>19733998381.572067</v>
      </c>
      <c r="P367" s="11">
        <f t="shared" si="327"/>
        <v>1</v>
      </c>
      <c r="Q367" s="11">
        <f t="shared" si="328"/>
        <v>1</v>
      </c>
      <c r="R367" s="11"/>
      <c r="S367" s="12">
        <f t="shared" si="314"/>
        <v>40915.958333333336</v>
      </c>
      <c r="T367" s="9" t="str">
        <f t="shared" si="308"/>
        <v/>
      </c>
      <c r="U367" s="9">
        <f t="shared" si="309"/>
        <v>3.7504025603608401E-3</v>
      </c>
      <c r="W367" s="1">
        <v>40915.958333333336</v>
      </c>
      <c r="X367" s="3">
        <v>28.2705345</v>
      </c>
      <c r="Z367" s="12">
        <f t="shared" si="315"/>
        <v>40915.958333333336</v>
      </c>
      <c r="AA367" s="21" t="str">
        <f t="shared" si="316"/>
        <v/>
      </c>
      <c r="AB367" s="21">
        <f t="shared" si="317"/>
        <v>28.2705345</v>
      </c>
      <c r="AK367" s="12">
        <v>41910</v>
      </c>
      <c r="AL367" s="2">
        <v>398.84</v>
      </c>
      <c r="AM367" s="10">
        <f t="shared" si="310"/>
        <v>-1.1355601609167446E-2</v>
      </c>
      <c r="AN367" s="39">
        <f t="shared" si="289"/>
        <v>41911</v>
      </c>
      <c r="AO367" s="40">
        <f t="shared" si="311"/>
        <v>0</v>
      </c>
      <c r="AS367" s="4">
        <f t="shared" si="320"/>
        <v>40915.958333333336</v>
      </c>
      <c r="AT367" s="3">
        <f t="shared" si="321"/>
        <v>28.2705345</v>
      </c>
      <c r="AU367" t="str">
        <f t="shared" si="290"/>
        <v/>
      </c>
      <c r="AV367" t="str">
        <f t="shared" si="291"/>
        <v/>
      </c>
      <c r="AW367" t="str">
        <f t="shared" si="292"/>
        <v/>
      </c>
      <c r="AY367" s="12">
        <f t="shared" si="326"/>
        <v>40915.958333333336</v>
      </c>
      <c r="AZ367" s="2">
        <f t="shared" si="329"/>
        <v>3.7504025603608401E-3</v>
      </c>
      <c r="BA367" s="2">
        <f t="shared" si="330"/>
        <v>1</v>
      </c>
      <c r="BB367" s="51" t="str">
        <f t="shared" si="319"/>
        <v/>
      </c>
      <c r="BC367" s="9">
        <f t="shared" si="322"/>
        <v>0.1</v>
      </c>
      <c r="BD367" s="9" t="str">
        <f t="shared" si="323"/>
        <v/>
      </c>
      <c r="BE367" s="9" t="str">
        <f t="shared" si="324"/>
        <v/>
      </c>
      <c r="BG367" s="4">
        <f t="shared" si="293"/>
        <v>40915.958333333336</v>
      </c>
      <c r="BH367" s="45">
        <f t="shared" si="294"/>
        <v>0.1</v>
      </c>
      <c r="BI367" s="45" t="str">
        <f t="shared" si="295"/>
        <v/>
      </c>
      <c r="BJ367" s="45" t="str">
        <f t="shared" si="296"/>
        <v/>
      </c>
      <c r="BN367" s="4">
        <f t="shared" si="297"/>
        <v>40915.958333333336</v>
      </c>
      <c r="BO367" s="45">
        <f t="shared" si="298"/>
        <v>0.1</v>
      </c>
      <c r="BS367" s="12">
        <v>41910</v>
      </c>
      <c r="BT367" s="2">
        <v>398.84</v>
      </c>
      <c r="BU367" s="10">
        <f t="shared" si="312"/>
        <v>-1.1542822446235794E-2</v>
      </c>
      <c r="BV367" s="58">
        <f t="shared" si="299"/>
        <v>0</v>
      </c>
      <c r="BW367" s="58">
        <f t="shared" si="300"/>
        <v>0</v>
      </c>
      <c r="BX367" s="44">
        <f t="shared" si="301"/>
        <v>0</v>
      </c>
      <c r="BY367" s="44"/>
      <c r="BZ367" s="44">
        <f t="shared" si="306"/>
        <v>-4.6575000000000273</v>
      </c>
      <c r="CB367" s="46">
        <f t="shared" si="282"/>
        <v>40915.958333333336</v>
      </c>
      <c r="CC367" s="9">
        <f t="shared" si="283"/>
        <v>3.7504025603608401E-3</v>
      </c>
      <c r="CD367" s="2">
        <f t="shared" si="284"/>
        <v>1</v>
      </c>
      <c r="CE367" s="61">
        <f t="shared" si="325"/>
        <v>0</v>
      </c>
      <c r="CF367" s="9">
        <f t="shared" si="302"/>
        <v>0.1</v>
      </c>
      <c r="CG367" s="9" t="str">
        <f t="shared" si="303"/>
        <v/>
      </c>
      <c r="CH367" s="9" t="str">
        <f t="shared" si="304"/>
        <v/>
      </c>
      <c r="CJ367" s="4">
        <f t="shared" si="318"/>
        <v>40915.958333333336</v>
      </c>
      <c r="CK367" s="3">
        <f t="shared" si="305"/>
        <v>0.1</v>
      </c>
    </row>
    <row r="368" spans="1:89" x14ac:dyDescent="0.25">
      <c r="A368" s="1">
        <v>40918.958333333336</v>
      </c>
      <c r="B368" s="3">
        <v>4.8928297028141398E-3</v>
      </c>
      <c r="C368">
        <f t="shared" si="285"/>
        <v>1</v>
      </c>
      <c r="D368">
        <f t="shared" si="286"/>
        <v>1</v>
      </c>
      <c r="E368">
        <f t="shared" si="287"/>
        <v>1</v>
      </c>
      <c r="F368">
        <f t="shared" si="288"/>
        <v>0.1</v>
      </c>
      <c r="H368" s="4">
        <f t="shared" si="279"/>
        <v>40918.958333333336</v>
      </c>
      <c r="I368">
        <f t="shared" si="280"/>
        <v>1</v>
      </c>
      <c r="J368">
        <f t="shared" si="281"/>
        <v>0.1</v>
      </c>
      <c r="L368" s="7">
        <v>40916.958333333336</v>
      </c>
      <c r="M368" s="9">
        <v>7.2</v>
      </c>
      <c r="N368" s="10">
        <f t="shared" si="307"/>
        <v>0.32110091743119262</v>
      </c>
      <c r="O368" s="8">
        <f t="shared" si="313"/>
        <v>22747811.736011527</v>
      </c>
      <c r="P368" s="11">
        <f t="shared" si="327"/>
        <v>1</v>
      </c>
      <c r="Q368" s="11">
        <f t="shared" si="328"/>
        <v>1</v>
      </c>
      <c r="R368" s="11"/>
      <c r="S368" s="12">
        <f t="shared" si="314"/>
        <v>40918.958333333336</v>
      </c>
      <c r="T368" s="9" t="str">
        <f t="shared" si="308"/>
        <v/>
      </c>
      <c r="U368" s="9">
        <f t="shared" si="309"/>
        <v>4.8928297028141398E-3</v>
      </c>
      <c r="W368" s="1">
        <v>40918.958333333336</v>
      </c>
      <c r="X368" s="3">
        <v>47.465340947000001</v>
      </c>
      <c r="Z368" s="12">
        <f t="shared" si="315"/>
        <v>40918.958333333336</v>
      </c>
      <c r="AA368" s="21" t="str">
        <f t="shared" si="316"/>
        <v/>
      </c>
      <c r="AB368" s="21">
        <f t="shared" si="317"/>
        <v>47.465340947000001</v>
      </c>
      <c r="AK368" s="12">
        <v>41911</v>
      </c>
      <c r="AL368" s="2">
        <v>377.97874999999999</v>
      </c>
      <c r="AM368" s="10">
        <f t="shared" si="310"/>
        <v>-5.1701063823195892E-2</v>
      </c>
      <c r="AN368" s="39">
        <f t="shared" si="289"/>
        <v>41912</v>
      </c>
      <c r="AO368" s="40">
        <f t="shared" si="311"/>
        <v>0</v>
      </c>
      <c r="AS368" s="4">
        <f t="shared" si="320"/>
        <v>40918.958333333336</v>
      </c>
      <c r="AT368" s="3">
        <f t="shared" si="321"/>
        <v>47.465340947000001</v>
      </c>
      <c r="AU368" t="str">
        <f t="shared" si="290"/>
        <v/>
      </c>
      <c r="AV368" t="str">
        <f t="shared" si="291"/>
        <v/>
      </c>
      <c r="AW368" t="str">
        <f t="shared" si="292"/>
        <v/>
      </c>
      <c r="AY368" s="12">
        <f t="shared" si="326"/>
        <v>40918.958333333336</v>
      </c>
      <c r="AZ368" s="2">
        <f t="shared" si="329"/>
        <v>4.8928297028141398E-3</v>
      </c>
      <c r="BA368" s="2">
        <f t="shared" si="330"/>
        <v>1</v>
      </c>
      <c r="BB368" s="51" t="str">
        <f t="shared" si="319"/>
        <v/>
      </c>
      <c r="BC368" s="9">
        <f t="shared" si="322"/>
        <v>0.1</v>
      </c>
      <c r="BD368" s="9" t="str">
        <f t="shared" si="323"/>
        <v/>
      </c>
      <c r="BE368" s="9" t="str">
        <f t="shared" si="324"/>
        <v/>
      </c>
      <c r="BG368" s="4">
        <f t="shared" si="293"/>
        <v>40918.958333333336</v>
      </c>
      <c r="BH368" s="45">
        <f t="shared" si="294"/>
        <v>0.1</v>
      </c>
      <c r="BI368" s="45" t="str">
        <f t="shared" si="295"/>
        <v/>
      </c>
      <c r="BJ368" s="45" t="str">
        <f t="shared" si="296"/>
        <v/>
      </c>
      <c r="BN368" s="4">
        <f t="shared" si="297"/>
        <v>40918.958333333336</v>
      </c>
      <c r="BO368" s="45">
        <f t="shared" si="298"/>
        <v>0.1</v>
      </c>
      <c r="BS368" s="12">
        <v>41911</v>
      </c>
      <c r="BT368" s="2">
        <v>377.97874999999999</v>
      </c>
      <c r="BU368" s="10">
        <f t="shared" si="312"/>
        <v>-5.23048089459432E-2</v>
      </c>
      <c r="BV368" s="58">
        <f t="shared" si="299"/>
        <v>0</v>
      </c>
      <c r="BW368" s="58">
        <f t="shared" si="300"/>
        <v>0</v>
      </c>
      <c r="BX368" s="44">
        <f t="shared" si="301"/>
        <v>0</v>
      </c>
      <c r="BY368" s="44"/>
      <c r="BZ368" s="44">
        <f t="shared" si="306"/>
        <v>-20.861249999999984</v>
      </c>
      <c r="CB368" s="46">
        <f t="shared" si="282"/>
        <v>40918.958333333336</v>
      </c>
      <c r="CC368" s="9">
        <f t="shared" si="283"/>
        <v>4.8928297028141398E-3</v>
      </c>
      <c r="CD368" s="2">
        <f t="shared" si="284"/>
        <v>1</v>
      </c>
      <c r="CE368" s="61">
        <f t="shared" si="325"/>
        <v>0</v>
      </c>
      <c r="CF368" s="9">
        <f t="shared" si="302"/>
        <v>0.1</v>
      </c>
      <c r="CG368" s="9" t="str">
        <f t="shared" si="303"/>
        <v/>
      </c>
      <c r="CH368" s="9" t="str">
        <f t="shared" si="304"/>
        <v/>
      </c>
      <c r="CJ368" s="4">
        <f t="shared" si="318"/>
        <v>40918.958333333336</v>
      </c>
      <c r="CK368" s="3">
        <f t="shared" si="305"/>
        <v>0.1</v>
      </c>
    </row>
    <row r="369" spans="1:89" x14ac:dyDescent="0.25">
      <c r="A369" s="1">
        <v>40921.958333333336</v>
      </c>
      <c r="B369" s="3">
        <v>1.2210685611453199E-2</v>
      </c>
      <c r="C369">
        <f t="shared" si="285"/>
        <v>1</v>
      </c>
      <c r="D369">
        <f t="shared" si="286"/>
        <v>1</v>
      </c>
      <c r="E369">
        <f t="shared" si="287"/>
        <v>1</v>
      </c>
      <c r="F369">
        <f t="shared" si="288"/>
        <v>0.1</v>
      </c>
      <c r="H369" s="4">
        <f t="shared" si="279"/>
        <v>40921.958333333336</v>
      </c>
      <c r="I369">
        <f t="shared" si="280"/>
        <v>1</v>
      </c>
      <c r="J369">
        <f t="shared" si="281"/>
        <v>0.1</v>
      </c>
      <c r="L369" s="7">
        <v>40919.958333333336</v>
      </c>
      <c r="M369" s="9">
        <v>7.1</v>
      </c>
      <c r="N369" s="10">
        <f t="shared" si="307"/>
        <v>7.575757575757576E-2</v>
      </c>
      <c r="O369" s="8">
        <f t="shared" si="313"/>
        <v>83.975449050748438</v>
      </c>
      <c r="P369" s="11">
        <f t="shared" si="327"/>
        <v>1</v>
      </c>
      <c r="Q369" s="11">
        <f t="shared" si="328"/>
        <v>1</v>
      </c>
      <c r="R369" s="11"/>
      <c r="S369" s="12">
        <f t="shared" si="314"/>
        <v>40921.958333333336</v>
      </c>
      <c r="T369" s="9" t="str">
        <f t="shared" si="308"/>
        <v/>
      </c>
      <c r="U369" s="9">
        <f t="shared" si="309"/>
        <v>1.2210685611453199E-2</v>
      </c>
      <c r="W369" s="1">
        <v>40921.958333333336</v>
      </c>
      <c r="X369" s="3">
        <v>92.0075160823</v>
      </c>
      <c r="Z369" s="12">
        <f t="shared" si="315"/>
        <v>40921.958333333336</v>
      </c>
      <c r="AA369" s="21" t="str">
        <f t="shared" si="316"/>
        <v/>
      </c>
      <c r="AB369" s="21">
        <f t="shared" si="317"/>
        <v>92.0075160823</v>
      </c>
      <c r="AK369" s="12">
        <v>41912</v>
      </c>
      <c r="AL369" s="2">
        <v>376.08375000000001</v>
      </c>
      <c r="AM369" s="10">
        <f t="shared" si="310"/>
        <v>-4.7512787082538907E-3</v>
      </c>
      <c r="AN369" s="39">
        <f t="shared" si="289"/>
        <v>41913</v>
      </c>
      <c r="AO369" s="40">
        <f t="shared" si="311"/>
        <v>0</v>
      </c>
      <c r="AS369" s="4">
        <f t="shared" si="320"/>
        <v>40921.958333333336</v>
      </c>
      <c r="AT369" s="3">
        <f t="shared" si="321"/>
        <v>92.0075160823</v>
      </c>
      <c r="AU369" t="str">
        <f t="shared" si="290"/>
        <v/>
      </c>
      <c r="AV369" t="str">
        <f t="shared" si="291"/>
        <v/>
      </c>
      <c r="AW369" t="str">
        <f t="shared" si="292"/>
        <v/>
      </c>
      <c r="AY369" s="12">
        <f t="shared" si="326"/>
        <v>40921.958333333336</v>
      </c>
      <c r="AZ369" s="2">
        <f t="shared" si="329"/>
        <v>1.2210685611453199E-2</v>
      </c>
      <c r="BA369" s="2">
        <f t="shared" si="330"/>
        <v>1</v>
      </c>
      <c r="BB369" s="51" t="str">
        <f t="shared" si="319"/>
        <v/>
      </c>
      <c r="BC369" s="9">
        <f t="shared" si="322"/>
        <v>0.1</v>
      </c>
      <c r="BD369" s="9" t="str">
        <f t="shared" si="323"/>
        <v/>
      </c>
      <c r="BE369" s="9" t="str">
        <f t="shared" si="324"/>
        <v/>
      </c>
      <c r="BG369" s="4">
        <f t="shared" si="293"/>
        <v>40921.958333333336</v>
      </c>
      <c r="BH369" s="45">
        <f t="shared" si="294"/>
        <v>0.1</v>
      </c>
      <c r="BI369" s="45" t="str">
        <f t="shared" si="295"/>
        <v/>
      </c>
      <c r="BJ369" s="45" t="str">
        <f t="shared" si="296"/>
        <v/>
      </c>
      <c r="BN369" s="4">
        <f t="shared" si="297"/>
        <v>40921.958333333336</v>
      </c>
      <c r="BO369" s="45">
        <f t="shared" si="298"/>
        <v>0.1</v>
      </c>
      <c r="BS369" s="12">
        <v>41912</v>
      </c>
      <c r="BT369" s="2">
        <v>376.08375000000001</v>
      </c>
      <c r="BU369" s="10">
        <f t="shared" si="312"/>
        <v>-5.0135093573381619E-3</v>
      </c>
      <c r="BV369" s="58">
        <f t="shared" si="299"/>
        <v>0</v>
      </c>
      <c r="BW369" s="58">
        <f t="shared" si="300"/>
        <v>0</v>
      </c>
      <c r="BX369" s="44">
        <f t="shared" si="301"/>
        <v>0</v>
      </c>
      <c r="BY369" s="44"/>
      <c r="BZ369" s="44">
        <f t="shared" si="306"/>
        <v>-1.8949999999999818</v>
      </c>
      <c r="CB369" s="46">
        <f t="shared" si="282"/>
        <v>40921.958333333336</v>
      </c>
      <c r="CC369" s="9">
        <f t="shared" si="283"/>
        <v>1.2210685611453199E-2</v>
      </c>
      <c r="CD369" s="2">
        <f t="shared" si="284"/>
        <v>1</v>
      </c>
      <c r="CE369" s="61">
        <f t="shared" si="325"/>
        <v>0</v>
      </c>
      <c r="CF369" s="9">
        <f t="shared" si="302"/>
        <v>0.1</v>
      </c>
      <c r="CG369" s="9" t="str">
        <f t="shared" si="303"/>
        <v/>
      </c>
      <c r="CH369" s="9" t="str">
        <f t="shared" si="304"/>
        <v/>
      </c>
      <c r="CJ369" s="4">
        <f t="shared" si="318"/>
        <v>40921.958333333336</v>
      </c>
      <c r="CK369" s="3">
        <f t="shared" si="305"/>
        <v>0.1</v>
      </c>
    </row>
    <row r="370" spans="1:89" x14ac:dyDescent="0.25">
      <c r="A370" s="1">
        <v>40924.958333333336</v>
      </c>
      <c r="B370" s="3">
        <v>7.6423637938949499E-3</v>
      </c>
      <c r="C370">
        <f t="shared" si="285"/>
        <v>1</v>
      </c>
      <c r="D370">
        <f t="shared" si="286"/>
        <v>1</v>
      </c>
      <c r="E370">
        <f t="shared" si="287"/>
        <v>1</v>
      </c>
      <c r="F370">
        <f t="shared" si="288"/>
        <v>0.1</v>
      </c>
      <c r="H370" s="4">
        <f t="shared" si="279"/>
        <v>40924.958333333336</v>
      </c>
      <c r="I370">
        <f t="shared" si="280"/>
        <v>1</v>
      </c>
      <c r="J370">
        <f t="shared" si="281"/>
        <v>0.1</v>
      </c>
      <c r="L370" s="7">
        <v>40922.958333333336</v>
      </c>
      <c r="M370" s="9">
        <v>6.81</v>
      </c>
      <c r="N370" s="10">
        <f t="shared" si="307"/>
        <v>-5.4166666666666745E-2</v>
      </c>
      <c r="O370" s="8">
        <f t="shared" si="313"/>
        <v>-0.96621511524745929</v>
      </c>
      <c r="P370" s="11">
        <f t="shared" si="327"/>
        <v>0</v>
      </c>
      <c r="Q370" s="11">
        <f t="shared" si="328"/>
        <v>0</v>
      </c>
      <c r="R370" s="11"/>
      <c r="S370" s="12">
        <f t="shared" si="314"/>
        <v>40924.958333333336</v>
      </c>
      <c r="T370" s="9">
        <f t="shared" si="308"/>
        <v>7.6423637938949499E-3</v>
      </c>
      <c r="U370" s="9" t="str">
        <f t="shared" si="309"/>
        <v/>
      </c>
      <c r="W370" s="1">
        <v>40924.958333333336</v>
      </c>
      <c r="X370" s="3">
        <v>64.593258786000106</v>
      </c>
      <c r="Z370" s="12">
        <f t="shared" si="315"/>
        <v>40924.958333333336</v>
      </c>
      <c r="AA370" s="21">
        <f t="shared" si="316"/>
        <v>64.593258786000106</v>
      </c>
      <c r="AB370" s="21" t="str">
        <f t="shared" si="317"/>
        <v/>
      </c>
      <c r="AK370" s="12">
        <v>41913</v>
      </c>
      <c r="AL370" s="2">
        <v>387.94</v>
      </c>
      <c r="AM370" s="10">
        <f t="shared" si="310"/>
        <v>3.1367504125562586E-2</v>
      </c>
      <c r="AN370" s="39">
        <f t="shared" si="289"/>
        <v>41914</v>
      </c>
      <c r="AO370" s="40">
        <f t="shared" si="311"/>
        <v>0</v>
      </c>
      <c r="AS370" s="4">
        <f t="shared" si="320"/>
        <v>40924.958333333336</v>
      </c>
      <c r="AT370" s="3">
        <f t="shared" si="321"/>
        <v>64.593258786000106</v>
      </c>
      <c r="AU370" t="str">
        <f t="shared" si="290"/>
        <v/>
      </c>
      <c r="AV370" t="str">
        <f t="shared" si="291"/>
        <v/>
      </c>
      <c r="AW370" t="str">
        <f t="shared" si="292"/>
        <v/>
      </c>
      <c r="AY370" s="12">
        <f t="shared" si="326"/>
        <v>40924.958333333336</v>
      </c>
      <c r="AZ370" s="2">
        <f t="shared" si="329"/>
        <v>7.6423637938949499E-3</v>
      </c>
      <c r="BA370" s="2">
        <f t="shared" si="330"/>
        <v>1</v>
      </c>
      <c r="BB370" s="51" t="str">
        <f t="shared" si="319"/>
        <v/>
      </c>
      <c r="BC370" s="9">
        <f t="shared" si="322"/>
        <v>0.1</v>
      </c>
      <c r="BD370" s="9" t="str">
        <f t="shared" si="323"/>
        <v/>
      </c>
      <c r="BE370" s="9" t="str">
        <f t="shared" si="324"/>
        <v/>
      </c>
      <c r="BG370" s="4">
        <f t="shared" si="293"/>
        <v>40924.958333333336</v>
      </c>
      <c r="BH370" s="45">
        <f t="shared" si="294"/>
        <v>0.1</v>
      </c>
      <c r="BI370" s="45" t="str">
        <f t="shared" si="295"/>
        <v/>
      </c>
      <c r="BJ370" s="45" t="str">
        <f t="shared" si="296"/>
        <v/>
      </c>
      <c r="BN370" s="4">
        <f t="shared" si="297"/>
        <v>40924.958333333336</v>
      </c>
      <c r="BO370" s="45">
        <f t="shared" si="298"/>
        <v>0.1</v>
      </c>
      <c r="BS370" s="12">
        <v>41913</v>
      </c>
      <c r="BT370" s="2">
        <v>387.94</v>
      </c>
      <c r="BU370" s="10">
        <f t="shared" si="312"/>
        <v>3.1525557804611311E-2</v>
      </c>
      <c r="BV370" s="58">
        <f t="shared" si="299"/>
        <v>0</v>
      </c>
      <c r="BW370" s="58">
        <f t="shared" si="300"/>
        <v>0</v>
      </c>
      <c r="BX370" s="44">
        <f t="shared" si="301"/>
        <v>0</v>
      </c>
      <c r="BY370" s="44"/>
      <c r="BZ370" s="44">
        <f t="shared" si="306"/>
        <v>11.856249999999989</v>
      </c>
      <c r="CB370" s="46">
        <f t="shared" si="282"/>
        <v>40924.958333333336</v>
      </c>
      <c r="CC370" s="9">
        <f t="shared" si="283"/>
        <v>7.6423637938949499E-3</v>
      </c>
      <c r="CD370" s="2">
        <f t="shared" si="284"/>
        <v>1</v>
      </c>
      <c r="CE370" s="61">
        <f t="shared" si="325"/>
        <v>0</v>
      </c>
      <c r="CF370" s="9">
        <f t="shared" si="302"/>
        <v>0.1</v>
      </c>
      <c r="CG370" s="9" t="str">
        <f t="shared" si="303"/>
        <v/>
      </c>
      <c r="CH370" s="9" t="str">
        <f t="shared" si="304"/>
        <v/>
      </c>
      <c r="CJ370" s="4">
        <f t="shared" si="318"/>
        <v>40924.958333333336</v>
      </c>
      <c r="CK370" s="3">
        <f t="shared" si="305"/>
        <v>0.1</v>
      </c>
    </row>
    <row r="371" spans="1:89" x14ac:dyDescent="0.25">
      <c r="A371" s="1">
        <v>40927.958333333336</v>
      </c>
      <c r="B371" s="3">
        <v>2.2999768374024999E-2</v>
      </c>
      <c r="C371">
        <f t="shared" si="285"/>
        <v>1</v>
      </c>
      <c r="D371">
        <f t="shared" si="286"/>
        <v>1</v>
      </c>
      <c r="E371">
        <f t="shared" si="287"/>
        <v>1</v>
      </c>
      <c r="F371">
        <f t="shared" si="288"/>
        <v>0.1</v>
      </c>
      <c r="H371" s="4">
        <f t="shared" si="279"/>
        <v>40927.958333333336</v>
      </c>
      <c r="I371">
        <f t="shared" si="280"/>
        <v>1</v>
      </c>
      <c r="J371">
        <f t="shared" si="281"/>
        <v>0.1</v>
      </c>
      <c r="L371" s="7">
        <v>40925.958333333336</v>
      </c>
      <c r="M371" s="9">
        <v>6.97</v>
      </c>
      <c r="N371" s="10">
        <f t="shared" si="307"/>
        <v>-1.8309859154929563E-2</v>
      </c>
      <c r="O371" s="8">
        <f t="shared" si="313"/>
        <v>-0.67507899548223427</v>
      </c>
      <c r="P371" s="11">
        <f t="shared" si="327"/>
        <v>0</v>
      </c>
      <c r="Q371" s="11">
        <f t="shared" si="328"/>
        <v>0</v>
      </c>
      <c r="R371" s="11"/>
      <c r="S371" s="12">
        <f t="shared" si="314"/>
        <v>40927.958333333336</v>
      </c>
      <c r="T371" s="9">
        <f t="shared" si="308"/>
        <v>2.2999768374024999E-2</v>
      </c>
      <c r="U371" s="9" t="str">
        <f t="shared" si="309"/>
        <v/>
      </c>
      <c r="W371" s="1">
        <v>40927.958333333336</v>
      </c>
      <c r="X371" s="3">
        <v>158.05440826629999</v>
      </c>
      <c r="Z371" s="12">
        <f t="shared" si="315"/>
        <v>40927.958333333336</v>
      </c>
      <c r="AA371" s="21">
        <f t="shared" si="316"/>
        <v>158.05440826629999</v>
      </c>
      <c r="AB371" s="21" t="str">
        <f t="shared" si="317"/>
        <v/>
      </c>
      <c r="AK371" s="12">
        <v>41914</v>
      </c>
      <c r="AL371" s="2">
        <v>381.7475</v>
      </c>
      <c r="AM371" s="10">
        <f t="shared" si="310"/>
        <v>-1.646574732356821E-2</v>
      </c>
      <c r="AN371" s="39">
        <f t="shared" si="289"/>
        <v>41915</v>
      </c>
      <c r="AO371" s="40">
        <f t="shared" si="311"/>
        <v>0</v>
      </c>
      <c r="AS371" s="4">
        <f t="shared" si="320"/>
        <v>40927.958333333336</v>
      </c>
      <c r="AT371" s="3">
        <f t="shared" si="321"/>
        <v>158.05440826629999</v>
      </c>
      <c r="AU371" t="str">
        <f t="shared" si="290"/>
        <v/>
      </c>
      <c r="AV371" t="str">
        <f t="shared" si="291"/>
        <v/>
      </c>
      <c r="AW371" t="str">
        <f t="shared" si="292"/>
        <v/>
      </c>
      <c r="AY371" s="12">
        <f t="shared" si="326"/>
        <v>40927.958333333336</v>
      </c>
      <c r="AZ371" s="2">
        <f t="shared" si="329"/>
        <v>2.2999768374024999E-2</v>
      </c>
      <c r="BA371" s="2">
        <f t="shared" si="330"/>
        <v>1</v>
      </c>
      <c r="BB371" s="51" t="str">
        <f t="shared" si="319"/>
        <v/>
      </c>
      <c r="BC371" s="9">
        <f t="shared" si="322"/>
        <v>0.1</v>
      </c>
      <c r="BD371" s="9" t="str">
        <f t="shared" si="323"/>
        <v/>
      </c>
      <c r="BE371" s="9" t="str">
        <f t="shared" si="324"/>
        <v/>
      </c>
      <c r="BG371" s="4">
        <f t="shared" si="293"/>
        <v>40927.958333333336</v>
      </c>
      <c r="BH371" s="45">
        <f t="shared" si="294"/>
        <v>0.1</v>
      </c>
      <c r="BI371" s="45" t="str">
        <f t="shared" si="295"/>
        <v/>
      </c>
      <c r="BJ371" s="45" t="str">
        <f t="shared" si="296"/>
        <v/>
      </c>
      <c r="BN371" s="4">
        <f t="shared" si="297"/>
        <v>40927.958333333336</v>
      </c>
      <c r="BO371" s="45">
        <f t="shared" si="298"/>
        <v>0.1</v>
      </c>
      <c r="BS371" s="12">
        <v>41914</v>
      </c>
      <c r="BT371" s="2">
        <v>381.7475</v>
      </c>
      <c r="BU371" s="10">
        <f t="shared" si="312"/>
        <v>-1.596251997731607E-2</v>
      </c>
      <c r="BV371" s="58">
        <f t="shared" si="299"/>
        <v>0</v>
      </c>
      <c r="BW371" s="58">
        <f t="shared" si="300"/>
        <v>0</v>
      </c>
      <c r="BX371" s="44">
        <f t="shared" si="301"/>
        <v>0</v>
      </c>
      <c r="BY371" s="44"/>
      <c r="BZ371" s="44">
        <f t="shared" si="306"/>
        <v>-6.1924999999999955</v>
      </c>
      <c r="CB371" s="46">
        <f t="shared" si="282"/>
        <v>40927.958333333336</v>
      </c>
      <c r="CC371" s="9">
        <f t="shared" si="283"/>
        <v>2.2999768374024999E-2</v>
      </c>
      <c r="CD371" s="2">
        <f t="shared" si="284"/>
        <v>1</v>
      </c>
      <c r="CE371" s="61">
        <f t="shared" si="325"/>
        <v>0</v>
      </c>
      <c r="CF371" s="9">
        <f t="shared" si="302"/>
        <v>0.1</v>
      </c>
      <c r="CG371" s="9" t="str">
        <f t="shared" si="303"/>
        <v/>
      </c>
      <c r="CH371" s="9" t="str">
        <f t="shared" si="304"/>
        <v/>
      </c>
      <c r="CJ371" s="4">
        <f t="shared" si="318"/>
        <v>40927.958333333336</v>
      </c>
      <c r="CK371" s="3">
        <f t="shared" si="305"/>
        <v>0.1</v>
      </c>
    </row>
    <row r="372" spans="1:89" x14ac:dyDescent="0.25">
      <c r="A372" s="1">
        <v>40930.958333333336</v>
      </c>
      <c r="B372" s="3">
        <v>5.6740973802377904E-3</v>
      </c>
      <c r="C372">
        <f t="shared" si="285"/>
        <v>1</v>
      </c>
      <c r="D372">
        <f t="shared" si="286"/>
        <v>1</v>
      </c>
      <c r="E372">
        <f t="shared" si="287"/>
        <v>1</v>
      </c>
      <c r="F372">
        <f t="shared" si="288"/>
        <v>0.1</v>
      </c>
      <c r="H372" s="4">
        <f t="shared" si="279"/>
        <v>40930.958333333336</v>
      </c>
      <c r="I372">
        <f t="shared" si="280"/>
        <v>1</v>
      </c>
      <c r="J372">
        <f t="shared" si="281"/>
        <v>0.1</v>
      </c>
      <c r="L372" s="7">
        <v>40928.958333333336</v>
      </c>
      <c r="M372" s="9">
        <v>6.57</v>
      </c>
      <c r="N372" s="10">
        <f t="shared" si="307"/>
        <v>-3.5242290748898585E-2</v>
      </c>
      <c r="O372" s="8">
        <f t="shared" si="313"/>
        <v>-0.8872515257620085</v>
      </c>
      <c r="P372" s="11">
        <f t="shared" si="327"/>
        <v>0</v>
      </c>
      <c r="Q372" s="11">
        <f t="shared" si="328"/>
        <v>0</v>
      </c>
      <c r="R372" s="11"/>
      <c r="S372" s="12">
        <f t="shared" si="314"/>
        <v>40930.958333333336</v>
      </c>
      <c r="T372" s="9">
        <f t="shared" si="308"/>
        <v>5.6740973802377904E-3</v>
      </c>
      <c r="U372" s="9" t="str">
        <f t="shared" si="309"/>
        <v/>
      </c>
      <c r="W372" s="1">
        <v>40930.958333333336</v>
      </c>
      <c r="X372" s="3">
        <v>39.134249631499998</v>
      </c>
      <c r="Z372" s="12">
        <f t="shared" si="315"/>
        <v>40930.958333333336</v>
      </c>
      <c r="AA372" s="21">
        <f t="shared" si="316"/>
        <v>39.134249631499998</v>
      </c>
      <c r="AB372" s="21" t="str">
        <f t="shared" si="317"/>
        <v/>
      </c>
      <c r="AK372" s="12">
        <v>41915</v>
      </c>
      <c r="AL372" s="2">
        <v>372.0575</v>
      </c>
      <c r="AM372" s="10">
        <f t="shared" si="310"/>
        <v>-2.4978089395267303E-2</v>
      </c>
      <c r="AN372" s="39">
        <f t="shared" si="289"/>
        <v>41916</v>
      </c>
      <c r="AO372" s="40">
        <f t="shared" si="311"/>
        <v>0</v>
      </c>
      <c r="AS372" s="4">
        <f t="shared" si="320"/>
        <v>40930.958333333336</v>
      </c>
      <c r="AT372" s="3">
        <f t="shared" si="321"/>
        <v>39.134249631499998</v>
      </c>
      <c r="AU372" t="str">
        <f t="shared" si="290"/>
        <v/>
      </c>
      <c r="AV372" t="str">
        <f t="shared" si="291"/>
        <v/>
      </c>
      <c r="AW372" t="str">
        <f t="shared" si="292"/>
        <v/>
      </c>
      <c r="AY372" s="12">
        <f t="shared" si="326"/>
        <v>40930.958333333336</v>
      </c>
      <c r="AZ372" s="2">
        <f t="shared" si="329"/>
        <v>5.6740973802377904E-3</v>
      </c>
      <c r="BA372" s="2">
        <f t="shared" si="330"/>
        <v>1</v>
      </c>
      <c r="BB372" s="51" t="str">
        <f t="shared" si="319"/>
        <v/>
      </c>
      <c r="BC372" s="9">
        <f t="shared" si="322"/>
        <v>0.1</v>
      </c>
      <c r="BD372" s="9" t="str">
        <f t="shared" si="323"/>
        <v/>
      </c>
      <c r="BE372" s="9" t="str">
        <f t="shared" si="324"/>
        <v/>
      </c>
      <c r="BG372" s="4">
        <f t="shared" si="293"/>
        <v>40930.958333333336</v>
      </c>
      <c r="BH372" s="45">
        <f t="shared" si="294"/>
        <v>0.1</v>
      </c>
      <c r="BI372" s="45" t="str">
        <f t="shared" si="295"/>
        <v/>
      </c>
      <c r="BJ372" s="45" t="str">
        <f t="shared" si="296"/>
        <v/>
      </c>
      <c r="BN372" s="4">
        <f t="shared" si="297"/>
        <v>40930.958333333336</v>
      </c>
      <c r="BO372" s="45">
        <f t="shared" si="298"/>
        <v>0.1</v>
      </c>
      <c r="BS372" s="12">
        <v>41915</v>
      </c>
      <c r="BT372" s="2">
        <v>372.0575</v>
      </c>
      <c r="BU372" s="10">
        <f t="shared" si="312"/>
        <v>-2.5383270355405073E-2</v>
      </c>
      <c r="BV372" s="58">
        <f t="shared" si="299"/>
        <v>0</v>
      </c>
      <c r="BW372" s="58">
        <f t="shared" si="300"/>
        <v>0</v>
      </c>
      <c r="BX372" s="44">
        <f t="shared" si="301"/>
        <v>0</v>
      </c>
      <c r="BY372" s="44"/>
      <c r="BZ372" s="44">
        <f t="shared" si="306"/>
        <v>-9.6899999999999977</v>
      </c>
      <c r="CB372" s="46">
        <f t="shared" si="282"/>
        <v>40930.958333333336</v>
      </c>
      <c r="CC372" s="9">
        <f t="shared" si="283"/>
        <v>5.6740973802377904E-3</v>
      </c>
      <c r="CD372" s="2">
        <f t="shared" si="284"/>
        <v>1</v>
      </c>
      <c r="CE372" s="61">
        <f t="shared" si="325"/>
        <v>0</v>
      </c>
      <c r="CF372" s="9">
        <f t="shared" si="302"/>
        <v>0.1</v>
      </c>
      <c r="CG372" s="9" t="str">
        <f t="shared" si="303"/>
        <v/>
      </c>
      <c r="CH372" s="9" t="str">
        <f t="shared" si="304"/>
        <v/>
      </c>
      <c r="CJ372" s="4">
        <f t="shared" si="318"/>
        <v>40930.958333333336</v>
      </c>
      <c r="CK372" s="3">
        <f t="shared" si="305"/>
        <v>0.1</v>
      </c>
    </row>
    <row r="373" spans="1:89" x14ac:dyDescent="0.25">
      <c r="A373" s="1">
        <v>40933.958333333336</v>
      </c>
      <c r="B373" s="3">
        <v>8.0366010266295206E-3</v>
      </c>
      <c r="C373">
        <f t="shared" si="285"/>
        <v>1</v>
      </c>
      <c r="D373">
        <f t="shared" si="286"/>
        <v>1</v>
      </c>
      <c r="E373">
        <f t="shared" si="287"/>
        <v>1</v>
      </c>
      <c r="F373">
        <f t="shared" si="288"/>
        <v>0.1</v>
      </c>
      <c r="H373" s="4">
        <f t="shared" si="279"/>
        <v>40933.958333333336</v>
      </c>
      <c r="I373">
        <f t="shared" si="280"/>
        <v>1</v>
      </c>
      <c r="J373">
        <f t="shared" si="281"/>
        <v>0.1</v>
      </c>
      <c r="L373" s="7">
        <v>40931.958333333336</v>
      </c>
      <c r="M373" s="9">
        <v>6.47</v>
      </c>
      <c r="N373" s="10">
        <f t="shared" si="307"/>
        <v>-7.1736011477761832E-2</v>
      </c>
      <c r="O373" s="8">
        <f t="shared" si="313"/>
        <v>-0.98920184046133419</v>
      </c>
      <c r="P373" s="11">
        <f t="shared" si="327"/>
        <v>0</v>
      </c>
      <c r="Q373" s="11">
        <f t="shared" si="328"/>
        <v>0</v>
      </c>
      <c r="R373" s="11"/>
      <c r="S373" s="12">
        <f t="shared" si="314"/>
        <v>40933.958333333336</v>
      </c>
      <c r="T373" s="9">
        <f t="shared" si="308"/>
        <v>8.0366010266295206E-3</v>
      </c>
      <c r="U373" s="9" t="str">
        <f t="shared" si="309"/>
        <v/>
      </c>
      <c r="W373" s="1">
        <v>40933.958333333336</v>
      </c>
      <c r="X373" s="3">
        <v>62.018450122499999</v>
      </c>
      <c r="Z373" s="12">
        <f t="shared" si="315"/>
        <v>40933.958333333336</v>
      </c>
      <c r="AA373" s="21">
        <f t="shared" si="316"/>
        <v>62.018450122499999</v>
      </c>
      <c r="AB373" s="21" t="str">
        <f t="shared" si="317"/>
        <v/>
      </c>
      <c r="AK373" s="12">
        <v>41916</v>
      </c>
      <c r="AL373" s="2">
        <v>360.7525</v>
      </c>
      <c r="AM373" s="10">
        <f t="shared" si="310"/>
        <v>-2.9613815414639276E-2</v>
      </c>
      <c r="AN373" s="39">
        <f t="shared" si="289"/>
        <v>41917</v>
      </c>
      <c r="AO373" s="40">
        <f t="shared" si="311"/>
        <v>0</v>
      </c>
      <c r="AS373" s="4">
        <f t="shared" si="320"/>
        <v>40933.958333333336</v>
      </c>
      <c r="AT373" s="3">
        <f t="shared" si="321"/>
        <v>62.018450122499999</v>
      </c>
      <c r="AU373" t="str">
        <f t="shared" si="290"/>
        <v/>
      </c>
      <c r="AV373" t="str">
        <f t="shared" si="291"/>
        <v/>
      </c>
      <c r="AW373" t="str">
        <f t="shared" si="292"/>
        <v/>
      </c>
      <c r="AY373" s="12">
        <f t="shared" si="326"/>
        <v>40933.958333333336</v>
      </c>
      <c r="AZ373" s="2">
        <f t="shared" si="329"/>
        <v>8.0366010266295206E-3</v>
      </c>
      <c r="BA373" s="2">
        <f t="shared" si="330"/>
        <v>1</v>
      </c>
      <c r="BB373" s="51" t="str">
        <f t="shared" si="319"/>
        <v/>
      </c>
      <c r="BC373" s="9">
        <f t="shared" si="322"/>
        <v>0.1</v>
      </c>
      <c r="BD373" s="9" t="str">
        <f t="shared" si="323"/>
        <v/>
      </c>
      <c r="BE373" s="9" t="str">
        <f t="shared" si="324"/>
        <v/>
      </c>
      <c r="BG373" s="4">
        <f t="shared" si="293"/>
        <v>40933.958333333336</v>
      </c>
      <c r="BH373" s="45">
        <f t="shared" si="294"/>
        <v>0.1</v>
      </c>
      <c r="BI373" s="45" t="str">
        <f t="shared" si="295"/>
        <v/>
      </c>
      <c r="BJ373" s="45" t="str">
        <f t="shared" si="296"/>
        <v/>
      </c>
      <c r="BN373" s="4">
        <f t="shared" si="297"/>
        <v>40933.958333333336</v>
      </c>
      <c r="BO373" s="45">
        <f t="shared" si="298"/>
        <v>0.1</v>
      </c>
      <c r="BS373" s="12">
        <v>41916</v>
      </c>
      <c r="BT373" s="2">
        <v>360.7525</v>
      </c>
      <c r="BU373" s="10">
        <f t="shared" si="312"/>
        <v>-3.0385088326401178E-2</v>
      </c>
      <c r="BV373" s="58">
        <f t="shared" si="299"/>
        <v>0</v>
      </c>
      <c r="BW373" s="58">
        <f t="shared" si="300"/>
        <v>0</v>
      </c>
      <c r="BX373" s="44">
        <f t="shared" si="301"/>
        <v>0</v>
      </c>
      <c r="BY373" s="44"/>
      <c r="BZ373" s="44">
        <f t="shared" si="306"/>
        <v>-11.305000000000007</v>
      </c>
      <c r="CB373" s="46">
        <f t="shared" si="282"/>
        <v>40933.958333333336</v>
      </c>
      <c r="CC373" s="9">
        <f t="shared" si="283"/>
        <v>8.0366010266295206E-3</v>
      </c>
      <c r="CD373" s="2">
        <f t="shared" si="284"/>
        <v>1</v>
      </c>
      <c r="CE373" s="61">
        <f t="shared" si="325"/>
        <v>0</v>
      </c>
      <c r="CF373" s="9">
        <f t="shared" si="302"/>
        <v>0.1</v>
      </c>
      <c r="CG373" s="9" t="str">
        <f t="shared" si="303"/>
        <v/>
      </c>
      <c r="CH373" s="9" t="str">
        <f t="shared" si="304"/>
        <v/>
      </c>
      <c r="CJ373" s="4">
        <f t="shared" si="318"/>
        <v>40933.958333333336</v>
      </c>
      <c r="CK373" s="3">
        <f t="shared" si="305"/>
        <v>0.1</v>
      </c>
    </row>
    <row r="374" spans="1:89" x14ac:dyDescent="0.25">
      <c r="A374" s="1">
        <v>40936.958333333336</v>
      </c>
      <c r="B374" s="3">
        <v>0.17946756155751001</v>
      </c>
      <c r="C374">
        <f t="shared" si="285"/>
        <v>1</v>
      </c>
      <c r="D374">
        <f t="shared" si="286"/>
        <v>0</v>
      </c>
      <c r="E374">
        <f t="shared" si="287"/>
        <v>1</v>
      </c>
      <c r="F374">
        <f t="shared" si="288"/>
        <v>0.17946756155751001</v>
      </c>
      <c r="H374" s="4">
        <f t="shared" si="279"/>
        <v>40936.958333333336</v>
      </c>
      <c r="I374">
        <f t="shared" si="280"/>
        <v>1</v>
      </c>
      <c r="J374">
        <f t="shared" si="281"/>
        <v>0.17946756155751001</v>
      </c>
      <c r="L374" s="7">
        <v>40934.958333333336</v>
      </c>
      <c r="M374" s="9">
        <v>6.08</v>
      </c>
      <c r="N374" s="10">
        <f t="shared" si="307"/>
        <v>-7.4581430745814331E-2</v>
      </c>
      <c r="O374" s="8">
        <f t="shared" si="313"/>
        <v>-0.99104138050608059</v>
      </c>
      <c r="P374" s="11">
        <f t="shared" si="327"/>
        <v>0</v>
      </c>
      <c r="Q374" s="11">
        <f t="shared" si="328"/>
        <v>0</v>
      </c>
      <c r="R374" s="11"/>
      <c r="S374" s="12">
        <f t="shared" si="314"/>
        <v>40936.958333333336</v>
      </c>
      <c r="T374" s="9">
        <f t="shared" si="308"/>
        <v>0.17946756155751001</v>
      </c>
      <c r="U374" s="9" t="str">
        <f t="shared" si="309"/>
        <v/>
      </c>
      <c r="W374" s="1">
        <v>40936.958333333336</v>
      </c>
      <c r="X374" s="3">
        <v>1270.0919331425</v>
      </c>
      <c r="Z374" s="12">
        <f t="shared" si="315"/>
        <v>40936.958333333336</v>
      </c>
      <c r="AA374" s="21">
        <f t="shared" si="316"/>
        <v>1270.0919331425</v>
      </c>
      <c r="AB374" s="21" t="str">
        <f t="shared" si="317"/>
        <v/>
      </c>
      <c r="AK374" s="12">
        <v>41917</v>
      </c>
      <c r="AL374" s="2">
        <v>335.98124999999999</v>
      </c>
      <c r="AM374" s="10">
        <f t="shared" si="310"/>
        <v>-6.6579090597555513E-2</v>
      </c>
      <c r="AN374" s="39">
        <f t="shared" si="289"/>
        <v>41918</v>
      </c>
      <c r="AO374" s="40">
        <f t="shared" si="311"/>
        <v>0</v>
      </c>
      <c r="AS374" s="4">
        <f t="shared" si="320"/>
        <v>40936.958333333336</v>
      </c>
      <c r="AT374" s="3">
        <f t="shared" si="321"/>
        <v>1270.0919331425</v>
      </c>
      <c r="AU374" t="str">
        <f t="shared" si="290"/>
        <v/>
      </c>
      <c r="AV374" t="str">
        <f t="shared" si="291"/>
        <v/>
      </c>
      <c r="AW374" t="str">
        <f t="shared" si="292"/>
        <v/>
      </c>
      <c r="AY374" s="12">
        <f t="shared" si="326"/>
        <v>40936.958333333336</v>
      </c>
      <c r="AZ374" s="2">
        <f t="shared" si="329"/>
        <v>0.17946756155751001</v>
      </c>
      <c r="BA374" s="2">
        <f t="shared" si="330"/>
        <v>0</v>
      </c>
      <c r="BB374" s="51" t="str">
        <f t="shared" si="319"/>
        <v/>
      </c>
      <c r="BC374" s="9" t="str">
        <f t="shared" si="322"/>
        <v/>
      </c>
      <c r="BD374" s="9" t="str">
        <f t="shared" si="323"/>
        <v/>
      </c>
      <c r="BE374" s="9">
        <f t="shared" si="324"/>
        <v>0.17946756155751001</v>
      </c>
      <c r="BG374" s="4">
        <f t="shared" si="293"/>
        <v>40936.958333333336</v>
      </c>
      <c r="BH374" s="45" t="str">
        <f t="shared" si="294"/>
        <v/>
      </c>
      <c r="BI374" s="45" t="str">
        <f t="shared" si="295"/>
        <v/>
      </c>
      <c r="BJ374" s="45">
        <f t="shared" si="296"/>
        <v>0.17946756155751001</v>
      </c>
      <c r="BN374" s="4">
        <f t="shared" si="297"/>
        <v>40936.958333333336</v>
      </c>
      <c r="BO374" s="45">
        <f t="shared" si="298"/>
        <v>0.17946756155751001</v>
      </c>
      <c r="BS374" s="12">
        <v>41917</v>
      </c>
      <c r="BT374" s="2">
        <v>335.98124999999999</v>
      </c>
      <c r="BU374" s="10">
        <f t="shared" si="312"/>
        <v>-6.8665497813597987E-2</v>
      </c>
      <c r="BV374" s="58">
        <f t="shared" si="299"/>
        <v>0</v>
      </c>
      <c r="BW374" s="58">
        <f t="shared" si="300"/>
        <v>0</v>
      </c>
      <c r="BX374" s="44">
        <f t="shared" si="301"/>
        <v>0</v>
      </c>
      <c r="BY374" s="44"/>
      <c r="BZ374" s="44">
        <f t="shared" si="306"/>
        <v>-24.771250000000009</v>
      </c>
      <c r="CB374" s="46">
        <f t="shared" si="282"/>
        <v>40936.958333333336</v>
      </c>
      <c r="CC374" s="9">
        <f t="shared" si="283"/>
        <v>0.17946756155751001</v>
      </c>
      <c r="CD374" s="2">
        <f t="shared" si="284"/>
        <v>0</v>
      </c>
      <c r="CE374" s="61">
        <f t="shared" si="325"/>
        <v>0</v>
      </c>
      <c r="CF374" s="9" t="str">
        <f t="shared" si="302"/>
        <v/>
      </c>
      <c r="CG374" s="9" t="str">
        <f t="shared" si="303"/>
        <v/>
      </c>
      <c r="CH374" s="9">
        <f t="shared" si="304"/>
        <v>0.17946756155751001</v>
      </c>
      <c r="CJ374" s="4">
        <f t="shared" si="318"/>
        <v>40936.958333333336</v>
      </c>
      <c r="CK374" s="3">
        <f t="shared" si="305"/>
        <v>0.17946756155751001</v>
      </c>
    </row>
    <row r="375" spans="1:89" x14ac:dyDescent="0.25">
      <c r="A375" s="1">
        <v>40939.958333333336</v>
      </c>
      <c r="B375" s="3">
        <v>4.2301175342735996E-3</v>
      </c>
      <c r="C375">
        <f t="shared" si="285"/>
        <v>1</v>
      </c>
      <c r="D375">
        <f t="shared" si="286"/>
        <v>1</v>
      </c>
      <c r="E375">
        <f t="shared" si="287"/>
        <v>1</v>
      </c>
      <c r="F375">
        <f t="shared" si="288"/>
        <v>0.1</v>
      </c>
      <c r="H375" s="4">
        <f t="shared" si="279"/>
        <v>40939.958333333336</v>
      </c>
      <c r="I375">
        <f t="shared" si="280"/>
        <v>1</v>
      </c>
      <c r="J375">
        <f t="shared" si="281"/>
        <v>0.1</v>
      </c>
      <c r="L375" s="7">
        <v>40937.958333333336</v>
      </c>
      <c r="M375" s="9">
        <v>5.72</v>
      </c>
      <c r="N375" s="10">
        <f t="shared" si="307"/>
        <v>-0.11591962905718702</v>
      </c>
      <c r="O375" s="8">
        <f t="shared" si="313"/>
        <v>-0.9994442049461596</v>
      </c>
      <c r="P375" s="11">
        <f t="shared" si="327"/>
        <v>0</v>
      </c>
      <c r="Q375" s="11">
        <f t="shared" si="328"/>
        <v>0</v>
      </c>
      <c r="R375" s="11"/>
      <c r="S375" s="12">
        <f t="shared" si="314"/>
        <v>40939.958333333336</v>
      </c>
      <c r="T375" s="9">
        <f t="shared" si="308"/>
        <v>4.2301175342735996E-3</v>
      </c>
      <c r="U375" s="9" t="str">
        <f t="shared" si="309"/>
        <v/>
      </c>
      <c r="W375" s="1">
        <v>40939.958333333336</v>
      </c>
      <c r="X375" s="3">
        <v>28.942464169499999</v>
      </c>
      <c r="Z375" s="12">
        <f t="shared" si="315"/>
        <v>40939.958333333336</v>
      </c>
      <c r="AA375" s="21">
        <f t="shared" si="316"/>
        <v>28.942464169499999</v>
      </c>
      <c r="AB375" s="21" t="str">
        <f t="shared" si="317"/>
        <v/>
      </c>
      <c r="AK375" s="12">
        <v>41918</v>
      </c>
      <c r="AL375" s="2">
        <v>308.07875000000001</v>
      </c>
      <c r="AM375" s="10">
        <f t="shared" si="310"/>
        <v>-7.7345271342540864E-2</v>
      </c>
      <c r="AN375" s="39">
        <f t="shared" si="289"/>
        <v>41919</v>
      </c>
      <c r="AO375" s="40">
        <f t="shared" si="311"/>
        <v>0</v>
      </c>
      <c r="AS375" s="4">
        <f t="shared" si="320"/>
        <v>40939.958333333336</v>
      </c>
      <c r="AT375" s="3">
        <f t="shared" si="321"/>
        <v>28.942464169499999</v>
      </c>
      <c r="AU375" t="str">
        <f t="shared" si="290"/>
        <v/>
      </c>
      <c r="AV375" t="str">
        <f t="shared" si="291"/>
        <v/>
      </c>
      <c r="AW375" t="str">
        <f t="shared" si="292"/>
        <v/>
      </c>
      <c r="AY375" s="12">
        <f t="shared" si="326"/>
        <v>40939.958333333336</v>
      </c>
      <c r="AZ375" s="2">
        <f t="shared" si="329"/>
        <v>4.2301175342735996E-3</v>
      </c>
      <c r="BA375" s="2">
        <f t="shared" si="330"/>
        <v>1</v>
      </c>
      <c r="BB375" s="51" t="str">
        <f t="shared" si="319"/>
        <v/>
      </c>
      <c r="BC375" s="9">
        <f t="shared" si="322"/>
        <v>0.1</v>
      </c>
      <c r="BD375" s="9" t="str">
        <f t="shared" si="323"/>
        <v/>
      </c>
      <c r="BE375" s="9" t="str">
        <f t="shared" si="324"/>
        <v/>
      </c>
      <c r="BG375" s="4">
        <f t="shared" si="293"/>
        <v>40939.958333333336</v>
      </c>
      <c r="BH375" s="45">
        <f t="shared" si="294"/>
        <v>0.1</v>
      </c>
      <c r="BI375" s="45" t="str">
        <f t="shared" si="295"/>
        <v/>
      </c>
      <c r="BJ375" s="45" t="str">
        <f t="shared" si="296"/>
        <v/>
      </c>
      <c r="BN375" s="4">
        <f t="shared" si="297"/>
        <v>40939.958333333336</v>
      </c>
      <c r="BO375" s="45">
        <f t="shared" si="298"/>
        <v>0.1</v>
      </c>
      <c r="BS375" s="12">
        <v>41918</v>
      </c>
      <c r="BT375" s="2">
        <v>308.07875000000001</v>
      </c>
      <c r="BU375" s="10">
        <f t="shared" si="312"/>
        <v>-8.304778912513712E-2</v>
      </c>
      <c r="BV375" s="58">
        <f t="shared" si="299"/>
        <v>0</v>
      </c>
      <c r="BW375" s="58">
        <f t="shared" si="300"/>
        <v>0</v>
      </c>
      <c r="BX375" s="44">
        <f t="shared" si="301"/>
        <v>0</v>
      </c>
      <c r="BY375" s="44"/>
      <c r="BZ375" s="44">
        <f t="shared" si="306"/>
        <v>-27.902499999999975</v>
      </c>
      <c r="CB375" s="46">
        <f t="shared" si="282"/>
        <v>40939.958333333336</v>
      </c>
      <c r="CC375" s="9">
        <f t="shared" si="283"/>
        <v>4.2301175342735996E-3</v>
      </c>
      <c r="CD375" s="2">
        <f t="shared" si="284"/>
        <v>1</v>
      </c>
      <c r="CE375" s="61">
        <f t="shared" si="325"/>
        <v>0</v>
      </c>
      <c r="CF375" s="9">
        <f t="shared" si="302"/>
        <v>0.1</v>
      </c>
      <c r="CG375" s="9" t="str">
        <f t="shared" si="303"/>
        <v/>
      </c>
      <c r="CH375" s="9" t="str">
        <f t="shared" si="304"/>
        <v/>
      </c>
      <c r="CJ375" s="4">
        <f t="shared" si="318"/>
        <v>40939.958333333336</v>
      </c>
      <c r="CK375" s="3">
        <f t="shared" si="305"/>
        <v>0.1</v>
      </c>
    </row>
    <row r="376" spans="1:89" x14ac:dyDescent="0.25">
      <c r="A376" s="1">
        <v>40942.958333333336</v>
      </c>
      <c r="B376" s="3">
        <v>7.0208880887717099E-3</v>
      </c>
      <c r="C376">
        <f t="shared" si="285"/>
        <v>1</v>
      </c>
      <c r="D376">
        <f t="shared" si="286"/>
        <v>1</v>
      </c>
      <c r="E376">
        <f t="shared" si="287"/>
        <v>1</v>
      </c>
      <c r="F376">
        <f t="shared" si="288"/>
        <v>0.1</v>
      </c>
      <c r="H376" s="4">
        <f t="shared" si="279"/>
        <v>40942.958333333336</v>
      </c>
      <c r="I376">
        <f t="shared" si="280"/>
        <v>1</v>
      </c>
      <c r="J376">
        <f t="shared" si="281"/>
        <v>0.1</v>
      </c>
      <c r="L376" s="7">
        <v>40940.958333333336</v>
      </c>
      <c r="M376" s="9">
        <v>5.77</v>
      </c>
      <c r="N376" s="10">
        <f t="shared" si="307"/>
        <v>-5.098684210526324E-2</v>
      </c>
      <c r="O376" s="8">
        <f t="shared" si="313"/>
        <v>-0.95856243491529924</v>
      </c>
      <c r="P376" s="11">
        <f t="shared" si="327"/>
        <v>0</v>
      </c>
      <c r="Q376" s="11">
        <f t="shared" si="328"/>
        <v>0</v>
      </c>
      <c r="R376" s="11"/>
      <c r="S376" s="12">
        <f t="shared" si="314"/>
        <v>40942.958333333336</v>
      </c>
      <c r="T376" s="9">
        <f t="shared" si="308"/>
        <v>7.0208880887717099E-3</v>
      </c>
      <c r="U376" s="9" t="str">
        <f t="shared" si="309"/>
        <v/>
      </c>
      <c r="W376" s="1">
        <v>40942.958333333336</v>
      </c>
      <c r="X376" s="3">
        <v>54.587404890199998</v>
      </c>
      <c r="Z376" s="12">
        <f t="shared" si="315"/>
        <v>40942.958333333336</v>
      </c>
      <c r="AA376" s="21">
        <f t="shared" si="316"/>
        <v>54.587404890199998</v>
      </c>
      <c r="AB376" s="21" t="str">
        <f t="shared" si="317"/>
        <v/>
      </c>
      <c r="AK376" s="12">
        <v>41919</v>
      </c>
      <c r="AL376" s="2">
        <v>337.23374999999999</v>
      </c>
      <c r="AM376" s="10">
        <f t="shared" si="310"/>
        <v>8.6775675725951892E-2</v>
      </c>
      <c r="AN376" s="39">
        <f t="shared" si="289"/>
        <v>41920</v>
      </c>
      <c r="AO376" s="40">
        <f t="shared" si="311"/>
        <v>1</v>
      </c>
      <c r="AS376" s="4">
        <f t="shared" si="320"/>
        <v>40942.958333333336</v>
      </c>
      <c r="AT376" s="3">
        <f t="shared" si="321"/>
        <v>54.587404890199998</v>
      </c>
      <c r="AU376" t="str">
        <f t="shared" si="290"/>
        <v/>
      </c>
      <c r="AV376" t="str">
        <f t="shared" si="291"/>
        <v/>
      </c>
      <c r="AW376" t="str">
        <f t="shared" si="292"/>
        <v/>
      </c>
      <c r="AY376" s="12">
        <f t="shared" si="326"/>
        <v>40942.958333333336</v>
      </c>
      <c r="AZ376" s="2">
        <f t="shared" si="329"/>
        <v>7.0208880887717099E-3</v>
      </c>
      <c r="BA376" s="2">
        <f t="shared" si="330"/>
        <v>1</v>
      </c>
      <c r="BB376" s="51" t="str">
        <f t="shared" si="319"/>
        <v/>
      </c>
      <c r="BC376" s="9">
        <f t="shared" si="322"/>
        <v>0.1</v>
      </c>
      <c r="BD376" s="9" t="str">
        <f t="shared" si="323"/>
        <v/>
      </c>
      <c r="BE376" s="9" t="str">
        <f t="shared" si="324"/>
        <v/>
      </c>
      <c r="BG376" s="4">
        <f t="shared" si="293"/>
        <v>40942.958333333336</v>
      </c>
      <c r="BH376" s="45">
        <f t="shared" si="294"/>
        <v>0.1</v>
      </c>
      <c r="BI376" s="45" t="str">
        <f t="shared" si="295"/>
        <v/>
      </c>
      <c r="BJ376" s="45" t="str">
        <f t="shared" si="296"/>
        <v/>
      </c>
      <c r="BN376" s="4">
        <f t="shared" si="297"/>
        <v>40942.958333333336</v>
      </c>
      <c r="BO376" s="45">
        <f t="shared" si="298"/>
        <v>0.1</v>
      </c>
      <c r="BS376" s="12">
        <v>41919</v>
      </c>
      <c r="BT376" s="2">
        <v>337.23374999999999</v>
      </c>
      <c r="BU376" s="10">
        <f t="shared" si="312"/>
        <v>9.4634894487204885E-2</v>
      </c>
      <c r="BV376" s="58">
        <f t="shared" si="299"/>
        <v>1</v>
      </c>
      <c r="BW376" s="58">
        <f t="shared" si="300"/>
        <v>0</v>
      </c>
      <c r="BX376" s="44">
        <f t="shared" si="301"/>
        <v>1</v>
      </c>
      <c r="BY376" s="44"/>
      <c r="BZ376" s="44">
        <f t="shared" si="306"/>
        <v>29.154999999999973</v>
      </c>
      <c r="CB376" s="46">
        <f t="shared" si="282"/>
        <v>40942.958333333336</v>
      </c>
      <c r="CC376" s="9">
        <f t="shared" si="283"/>
        <v>7.0208880887717099E-3</v>
      </c>
      <c r="CD376" s="2">
        <f t="shared" si="284"/>
        <v>1</v>
      </c>
      <c r="CE376" s="61">
        <f t="shared" si="325"/>
        <v>1</v>
      </c>
      <c r="CF376" s="9">
        <f t="shared" si="302"/>
        <v>0.1</v>
      </c>
      <c r="CG376" s="9" t="str">
        <f t="shared" si="303"/>
        <v/>
      </c>
      <c r="CH376" s="9" t="str">
        <f t="shared" si="304"/>
        <v/>
      </c>
      <c r="CJ376" s="4">
        <f t="shared" si="318"/>
        <v>40942.958333333336</v>
      </c>
      <c r="CK376" s="3">
        <f t="shared" si="305"/>
        <v>0.1</v>
      </c>
    </row>
    <row r="377" spans="1:89" x14ac:dyDescent="0.25">
      <c r="A377" s="1">
        <v>40945.958333333336</v>
      </c>
      <c r="B377" s="3">
        <v>5.2467319687457903E-3</v>
      </c>
      <c r="C377">
        <f t="shared" si="285"/>
        <v>1</v>
      </c>
      <c r="D377">
        <f t="shared" si="286"/>
        <v>1</v>
      </c>
      <c r="E377">
        <f t="shared" si="287"/>
        <v>1</v>
      </c>
      <c r="F377">
        <f t="shared" si="288"/>
        <v>0.1</v>
      </c>
      <c r="H377" s="4">
        <f t="shared" si="279"/>
        <v>40945.958333333336</v>
      </c>
      <c r="I377">
        <f t="shared" si="280"/>
        <v>1</v>
      </c>
      <c r="J377">
        <f t="shared" si="281"/>
        <v>0.1</v>
      </c>
      <c r="L377" s="7">
        <v>40943.958333333336</v>
      </c>
      <c r="M377" s="9">
        <v>5.99</v>
      </c>
      <c r="N377" s="10">
        <f t="shared" si="307"/>
        <v>4.7202797202797284E-2</v>
      </c>
      <c r="O377" s="8">
        <f t="shared" si="313"/>
        <v>15.540169042253822</v>
      </c>
      <c r="P377" s="11">
        <f t="shared" si="327"/>
        <v>1</v>
      </c>
      <c r="Q377" s="11">
        <f t="shared" si="328"/>
        <v>1</v>
      </c>
      <c r="R377" s="11"/>
      <c r="S377" s="12">
        <f t="shared" si="314"/>
        <v>40945.958333333336</v>
      </c>
      <c r="T377" s="9" t="str">
        <f t="shared" si="308"/>
        <v/>
      </c>
      <c r="U377" s="9">
        <f t="shared" si="309"/>
        <v>5.2467319687457903E-3</v>
      </c>
      <c r="W377" s="1">
        <v>40945.958333333336</v>
      </c>
      <c r="X377" s="3">
        <v>38.946491404</v>
      </c>
      <c r="Z377" s="12">
        <f t="shared" si="315"/>
        <v>40945.958333333336</v>
      </c>
      <c r="AA377" s="21" t="str">
        <f t="shared" si="316"/>
        <v/>
      </c>
      <c r="AB377" s="21">
        <f t="shared" si="317"/>
        <v>38.946491404</v>
      </c>
      <c r="AK377" s="12">
        <v>41920</v>
      </c>
      <c r="AL377" s="2">
        <v>326.23250000000002</v>
      </c>
      <c r="AM377" s="10">
        <f t="shared" si="310"/>
        <v>-3.5709213959093156E-2</v>
      </c>
      <c r="AN377" s="39">
        <f t="shared" si="289"/>
        <v>41921</v>
      </c>
      <c r="AO377" s="40">
        <f t="shared" si="311"/>
        <v>0</v>
      </c>
      <c r="AS377" s="4">
        <f t="shared" si="320"/>
        <v>40945.958333333336</v>
      </c>
      <c r="AT377" s="3">
        <f t="shared" si="321"/>
        <v>38.946491404</v>
      </c>
      <c r="AU377" t="str">
        <f t="shared" si="290"/>
        <v/>
      </c>
      <c r="AV377" t="str">
        <f t="shared" si="291"/>
        <v/>
      </c>
      <c r="AW377" t="str">
        <f t="shared" si="292"/>
        <v/>
      </c>
      <c r="AY377" s="12">
        <f t="shared" si="326"/>
        <v>40945.958333333336</v>
      </c>
      <c r="AZ377" s="2">
        <f t="shared" si="329"/>
        <v>5.2467319687457903E-3</v>
      </c>
      <c r="BA377" s="2">
        <f t="shared" si="330"/>
        <v>1</v>
      </c>
      <c r="BB377" s="51" t="str">
        <f t="shared" si="319"/>
        <v/>
      </c>
      <c r="BC377" s="9">
        <f t="shared" si="322"/>
        <v>0.1</v>
      </c>
      <c r="BD377" s="9" t="str">
        <f t="shared" si="323"/>
        <v/>
      </c>
      <c r="BE377" s="9" t="str">
        <f t="shared" si="324"/>
        <v/>
      </c>
      <c r="BG377" s="4">
        <f t="shared" si="293"/>
        <v>40945.958333333336</v>
      </c>
      <c r="BH377" s="45">
        <f t="shared" si="294"/>
        <v>0.1</v>
      </c>
      <c r="BI377" s="45" t="str">
        <f t="shared" si="295"/>
        <v/>
      </c>
      <c r="BJ377" s="45" t="str">
        <f t="shared" si="296"/>
        <v/>
      </c>
      <c r="BN377" s="4">
        <f t="shared" si="297"/>
        <v>40945.958333333336</v>
      </c>
      <c r="BO377" s="45">
        <f t="shared" si="298"/>
        <v>0.1</v>
      </c>
      <c r="BS377" s="12">
        <v>41920</v>
      </c>
      <c r="BT377" s="2">
        <v>326.23250000000002</v>
      </c>
      <c r="BU377" s="10">
        <f t="shared" si="312"/>
        <v>-3.2622031454443604E-2</v>
      </c>
      <c r="BV377" s="58">
        <f t="shared" si="299"/>
        <v>0</v>
      </c>
      <c r="BW377" s="58">
        <f t="shared" si="300"/>
        <v>1</v>
      </c>
      <c r="BX377" s="44">
        <f t="shared" si="301"/>
        <v>1</v>
      </c>
      <c r="BY377" s="44"/>
      <c r="BZ377" s="44">
        <f t="shared" si="306"/>
        <v>-11.00124999999997</v>
      </c>
      <c r="CB377" s="46">
        <f t="shared" si="282"/>
        <v>40945.958333333336</v>
      </c>
      <c r="CC377" s="9">
        <f t="shared" si="283"/>
        <v>5.2467319687457903E-3</v>
      </c>
      <c r="CD377" s="2">
        <f t="shared" si="284"/>
        <v>1</v>
      </c>
      <c r="CE377" s="61">
        <f t="shared" si="325"/>
        <v>1</v>
      </c>
      <c r="CF377" s="9">
        <f t="shared" si="302"/>
        <v>0.1</v>
      </c>
      <c r="CG377" s="9" t="str">
        <f t="shared" si="303"/>
        <v/>
      </c>
      <c r="CH377" s="9" t="str">
        <f t="shared" si="304"/>
        <v/>
      </c>
      <c r="CJ377" s="4">
        <f t="shared" si="318"/>
        <v>40945.958333333336</v>
      </c>
      <c r="CK377" s="3">
        <f t="shared" si="305"/>
        <v>0.1</v>
      </c>
    </row>
    <row r="378" spans="1:89" x14ac:dyDescent="0.25">
      <c r="A378" s="1">
        <v>40948.958333333336</v>
      </c>
      <c r="B378" s="3">
        <v>2.8406538048138899E-3</v>
      </c>
      <c r="C378">
        <f t="shared" si="285"/>
        <v>1</v>
      </c>
      <c r="D378">
        <f t="shared" si="286"/>
        <v>1</v>
      </c>
      <c r="E378">
        <f t="shared" si="287"/>
        <v>1</v>
      </c>
      <c r="F378">
        <f t="shared" si="288"/>
        <v>0.1</v>
      </c>
      <c r="H378" s="4">
        <f t="shared" si="279"/>
        <v>40948.958333333336</v>
      </c>
      <c r="I378">
        <f t="shared" si="280"/>
        <v>1</v>
      </c>
      <c r="J378">
        <f t="shared" si="281"/>
        <v>0.1</v>
      </c>
      <c r="L378" s="7">
        <v>40946.958333333336</v>
      </c>
      <c r="M378" s="9">
        <v>5.74</v>
      </c>
      <c r="N378" s="10">
        <f t="shared" si="307"/>
        <v>-5.1993067590986762E-3</v>
      </c>
      <c r="O378" s="8">
        <f t="shared" si="313"/>
        <v>-0.27175392282445598</v>
      </c>
      <c r="P378" s="11">
        <f t="shared" si="327"/>
        <v>0</v>
      </c>
      <c r="Q378" s="11">
        <f t="shared" si="328"/>
        <v>0</v>
      </c>
      <c r="R378" s="11"/>
      <c r="S378" s="12">
        <f t="shared" si="314"/>
        <v>40948.958333333336</v>
      </c>
      <c r="T378" s="9">
        <f t="shared" si="308"/>
        <v>2.8406538048138899E-3</v>
      </c>
      <c r="U378" s="9" t="str">
        <f t="shared" si="309"/>
        <v/>
      </c>
      <c r="W378" s="1">
        <v>40948.958333333336</v>
      </c>
      <c r="X378" s="3">
        <v>26.023229505900002</v>
      </c>
      <c r="Z378" s="12">
        <f t="shared" si="315"/>
        <v>40948.958333333336</v>
      </c>
      <c r="AA378" s="21">
        <f t="shared" si="316"/>
        <v>26.023229505900002</v>
      </c>
      <c r="AB378" s="21" t="str">
        <f t="shared" si="317"/>
        <v/>
      </c>
      <c r="AK378" s="12">
        <v>41921</v>
      </c>
      <c r="AL378" s="2">
        <v>351.34625</v>
      </c>
      <c r="AM378" s="10">
        <f t="shared" si="310"/>
        <v>7.4469859555871806E-2</v>
      </c>
      <c r="AN378" s="39">
        <f t="shared" si="289"/>
        <v>41922</v>
      </c>
      <c r="AO378" s="40">
        <f t="shared" si="311"/>
        <v>1</v>
      </c>
      <c r="AS378" s="4">
        <f t="shared" si="320"/>
        <v>40948.958333333336</v>
      </c>
      <c r="AT378" s="3">
        <f t="shared" si="321"/>
        <v>26.023229505900002</v>
      </c>
      <c r="AU378" t="str">
        <f t="shared" si="290"/>
        <v/>
      </c>
      <c r="AV378" t="str">
        <f t="shared" si="291"/>
        <v/>
      </c>
      <c r="AW378" t="str">
        <f t="shared" si="292"/>
        <v/>
      </c>
      <c r="AY378" s="12">
        <f t="shared" si="326"/>
        <v>40948.958333333336</v>
      </c>
      <c r="AZ378" s="2">
        <f t="shared" si="329"/>
        <v>2.8406538048138899E-3</v>
      </c>
      <c r="BA378" s="2">
        <f t="shared" si="330"/>
        <v>1</v>
      </c>
      <c r="BB378" s="51" t="str">
        <f t="shared" si="319"/>
        <v/>
      </c>
      <c r="BC378" s="9">
        <f t="shared" si="322"/>
        <v>0.1</v>
      </c>
      <c r="BD378" s="9" t="str">
        <f t="shared" si="323"/>
        <v/>
      </c>
      <c r="BE378" s="9" t="str">
        <f t="shared" si="324"/>
        <v/>
      </c>
      <c r="BG378" s="4">
        <f t="shared" si="293"/>
        <v>40948.958333333336</v>
      </c>
      <c r="BH378" s="45">
        <f t="shared" si="294"/>
        <v>0.1</v>
      </c>
      <c r="BI378" s="45" t="str">
        <f t="shared" si="295"/>
        <v/>
      </c>
      <c r="BJ378" s="45" t="str">
        <f t="shared" si="296"/>
        <v/>
      </c>
      <c r="BN378" s="4">
        <f t="shared" si="297"/>
        <v>40948.958333333336</v>
      </c>
      <c r="BO378" s="45">
        <f t="shared" si="298"/>
        <v>0.1</v>
      </c>
      <c r="BS378" s="12">
        <v>41921</v>
      </c>
      <c r="BT378" s="2">
        <v>351.34625</v>
      </c>
      <c r="BU378" s="10">
        <f t="shared" si="312"/>
        <v>7.6981140750844806E-2</v>
      </c>
      <c r="BV378" s="58">
        <f t="shared" si="299"/>
        <v>1</v>
      </c>
      <c r="BW378" s="58">
        <f t="shared" si="300"/>
        <v>0</v>
      </c>
      <c r="BX378" s="44">
        <f t="shared" si="301"/>
        <v>1</v>
      </c>
      <c r="BY378" s="44"/>
      <c r="BZ378" s="44">
        <f t="shared" si="306"/>
        <v>25.113749999999982</v>
      </c>
      <c r="CB378" s="46">
        <f t="shared" si="282"/>
        <v>40948.958333333336</v>
      </c>
      <c r="CC378" s="9">
        <f t="shared" si="283"/>
        <v>2.8406538048138899E-3</v>
      </c>
      <c r="CD378" s="2">
        <f t="shared" si="284"/>
        <v>1</v>
      </c>
      <c r="CE378" s="61">
        <f t="shared" si="325"/>
        <v>1</v>
      </c>
      <c r="CF378" s="9">
        <f t="shared" si="302"/>
        <v>0.1</v>
      </c>
      <c r="CG378" s="9" t="str">
        <f t="shared" si="303"/>
        <v/>
      </c>
      <c r="CH378" s="9" t="str">
        <f t="shared" si="304"/>
        <v/>
      </c>
      <c r="CJ378" s="4">
        <f t="shared" si="318"/>
        <v>40948.958333333336</v>
      </c>
      <c r="CK378" s="3">
        <f t="shared" si="305"/>
        <v>0.1</v>
      </c>
    </row>
    <row r="379" spans="1:89" x14ac:dyDescent="0.25">
      <c r="A379" s="1">
        <v>40951.958333333336</v>
      </c>
      <c r="B379" s="3">
        <v>3.8596454749505898E-3</v>
      </c>
      <c r="C379">
        <f t="shared" si="285"/>
        <v>1</v>
      </c>
      <c r="D379">
        <f t="shared" si="286"/>
        <v>1</v>
      </c>
      <c r="E379">
        <f t="shared" si="287"/>
        <v>1</v>
      </c>
      <c r="F379">
        <f t="shared" si="288"/>
        <v>0.1</v>
      </c>
      <c r="H379" s="4">
        <f t="shared" si="279"/>
        <v>40951.958333333336</v>
      </c>
      <c r="I379">
        <f t="shared" si="280"/>
        <v>1</v>
      </c>
      <c r="J379">
        <f t="shared" si="281"/>
        <v>0.1</v>
      </c>
      <c r="L379" s="7">
        <v>40949.958333333336</v>
      </c>
      <c r="M379" s="9">
        <v>5.94</v>
      </c>
      <c r="N379" s="10">
        <f t="shared" si="307"/>
        <v>-8.3472454090149951E-3</v>
      </c>
      <c r="O379" s="8">
        <f t="shared" si="313"/>
        <v>-0.39945755516011805</v>
      </c>
      <c r="P379" s="11">
        <f t="shared" si="327"/>
        <v>0</v>
      </c>
      <c r="Q379" s="11">
        <f t="shared" si="328"/>
        <v>0</v>
      </c>
      <c r="R379" s="11"/>
      <c r="S379" s="12">
        <f t="shared" si="314"/>
        <v>40951.958333333336</v>
      </c>
      <c r="T379" s="9">
        <f t="shared" si="308"/>
        <v>3.8596454749505898E-3</v>
      </c>
      <c r="U379" s="9" t="str">
        <f t="shared" si="309"/>
        <v/>
      </c>
      <c r="W379" s="1">
        <v>40951.958333333336</v>
      </c>
      <c r="X379" s="3">
        <v>31.247689765200001</v>
      </c>
      <c r="Z379" s="12">
        <f t="shared" si="315"/>
        <v>40951.958333333336</v>
      </c>
      <c r="AA379" s="21">
        <f t="shared" si="316"/>
        <v>31.247689765200001</v>
      </c>
      <c r="AB379" s="21" t="str">
        <f t="shared" si="317"/>
        <v/>
      </c>
      <c r="AK379" s="12">
        <v>41922</v>
      </c>
      <c r="AL379" s="2">
        <v>368.59625</v>
      </c>
      <c r="AM379" s="10">
        <f t="shared" si="310"/>
        <v>5.2876399500356337E-2</v>
      </c>
      <c r="AN379" s="39">
        <f t="shared" si="289"/>
        <v>41923</v>
      </c>
      <c r="AO379" s="40">
        <f t="shared" si="311"/>
        <v>1</v>
      </c>
      <c r="AS379" s="4">
        <f t="shared" si="320"/>
        <v>40951.958333333336</v>
      </c>
      <c r="AT379" s="3">
        <f t="shared" si="321"/>
        <v>31.247689765200001</v>
      </c>
      <c r="AU379" t="str">
        <f t="shared" si="290"/>
        <v/>
      </c>
      <c r="AV379" t="str">
        <f t="shared" si="291"/>
        <v/>
      </c>
      <c r="AW379" t="str">
        <f t="shared" si="292"/>
        <v/>
      </c>
      <c r="AY379" s="12">
        <f t="shared" si="326"/>
        <v>40951.958333333336</v>
      </c>
      <c r="AZ379" s="2">
        <f t="shared" si="329"/>
        <v>3.8596454749505898E-3</v>
      </c>
      <c r="BA379" s="2">
        <f t="shared" si="330"/>
        <v>1</v>
      </c>
      <c r="BB379" s="51" t="str">
        <f t="shared" si="319"/>
        <v/>
      </c>
      <c r="BC379" s="9">
        <f t="shared" si="322"/>
        <v>0.1</v>
      </c>
      <c r="BD379" s="9" t="str">
        <f t="shared" si="323"/>
        <v/>
      </c>
      <c r="BE379" s="9" t="str">
        <f t="shared" si="324"/>
        <v/>
      </c>
      <c r="BG379" s="4">
        <f t="shared" si="293"/>
        <v>40951.958333333336</v>
      </c>
      <c r="BH379" s="45">
        <f t="shared" si="294"/>
        <v>0.1</v>
      </c>
      <c r="BI379" s="45" t="str">
        <f t="shared" si="295"/>
        <v/>
      </c>
      <c r="BJ379" s="45" t="str">
        <f t="shared" si="296"/>
        <v/>
      </c>
      <c r="BN379" s="4">
        <f t="shared" si="297"/>
        <v>40951.958333333336</v>
      </c>
      <c r="BO379" s="45">
        <f t="shared" si="298"/>
        <v>0.1</v>
      </c>
      <c r="BS379" s="12">
        <v>41922</v>
      </c>
      <c r="BT379" s="2">
        <v>368.59625</v>
      </c>
      <c r="BU379" s="10">
        <f t="shared" si="312"/>
        <v>4.9096866694891439E-2</v>
      </c>
      <c r="BV379" s="58">
        <f t="shared" si="299"/>
        <v>0</v>
      </c>
      <c r="BW379" s="58">
        <f t="shared" si="300"/>
        <v>1</v>
      </c>
      <c r="BX379" s="44">
        <f t="shared" si="301"/>
        <v>1</v>
      </c>
      <c r="BY379" s="44"/>
      <c r="BZ379" s="44">
        <f t="shared" si="306"/>
        <v>17.25</v>
      </c>
      <c r="CB379" s="46">
        <f t="shared" si="282"/>
        <v>40951.958333333336</v>
      </c>
      <c r="CC379" s="9">
        <f t="shared" si="283"/>
        <v>3.8596454749505898E-3</v>
      </c>
      <c r="CD379" s="2">
        <f t="shared" si="284"/>
        <v>1</v>
      </c>
      <c r="CE379" s="61">
        <f t="shared" si="325"/>
        <v>1</v>
      </c>
      <c r="CF379" s="9">
        <f t="shared" si="302"/>
        <v>0.1</v>
      </c>
      <c r="CG379" s="9" t="str">
        <f t="shared" si="303"/>
        <v/>
      </c>
      <c r="CH379" s="9" t="str">
        <f t="shared" si="304"/>
        <v/>
      </c>
      <c r="CJ379" s="4">
        <f t="shared" si="318"/>
        <v>40951.958333333336</v>
      </c>
      <c r="CK379" s="3">
        <f t="shared" si="305"/>
        <v>0.1</v>
      </c>
    </row>
    <row r="380" spans="1:89" x14ac:dyDescent="0.25">
      <c r="A380" s="1">
        <v>40954.958333333336</v>
      </c>
      <c r="B380" s="3">
        <v>5.0233948787069601E-3</v>
      </c>
      <c r="C380">
        <f t="shared" si="285"/>
        <v>1</v>
      </c>
      <c r="D380">
        <f t="shared" si="286"/>
        <v>1</v>
      </c>
      <c r="E380">
        <f t="shared" si="287"/>
        <v>1</v>
      </c>
      <c r="F380">
        <f t="shared" si="288"/>
        <v>0.1</v>
      </c>
      <c r="H380" s="4">
        <f t="shared" si="279"/>
        <v>40954.958333333336</v>
      </c>
      <c r="I380">
        <f t="shared" si="280"/>
        <v>1</v>
      </c>
      <c r="J380">
        <f t="shared" si="281"/>
        <v>0.1</v>
      </c>
      <c r="L380" s="7">
        <v>40952.958333333336</v>
      </c>
      <c r="M380" s="9">
        <v>5.69</v>
      </c>
      <c r="N380" s="10">
        <f t="shared" si="307"/>
        <v>-8.7108013937281913E-3</v>
      </c>
      <c r="O380" s="8">
        <f t="shared" si="313"/>
        <v>-0.41270529564152414</v>
      </c>
      <c r="P380" s="11">
        <f t="shared" si="327"/>
        <v>0</v>
      </c>
      <c r="Q380" s="11">
        <f t="shared" si="328"/>
        <v>0</v>
      </c>
      <c r="R380" s="11"/>
      <c r="S380" s="12">
        <f t="shared" si="314"/>
        <v>40954.958333333336</v>
      </c>
      <c r="T380" s="9">
        <f t="shared" si="308"/>
        <v>5.0233948787069601E-3</v>
      </c>
      <c r="U380" s="9" t="str">
        <f t="shared" si="309"/>
        <v/>
      </c>
      <c r="W380" s="1">
        <v>40954.958333333336</v>
      </c>
      <c r="X380" s="3">
        <v>50.038036386800002</v>
      </c>
      <c r="Z380" s="12">
        <f t="shared" si="315"/>
        <v>40954.958333333336</v>
      </c>
      <c r="AA380" s="21">
        <f t="shared" si="316"/>
        <v>50.038036386800002</v>
      </c>
      <c r="AB380" s="21" t="str">
        <f t="shared" si="317"/>
        <v/>
      </c>
      <c r="AK380" s="12">
        <v>41923</v>
      </c>
      <c r="AL380" s="2">
        <v>359.20249999999999</v>
      </c>
      <c r="AM380" s="10">
        <f t="shared" si="310"/>
        <v>-2.6736445884935477E-2</v>
      </c>
      <c r="AN380" s="39">
        <f t="shared" si="289"/>
        <v>41924</v>
      </c>
      <c r="AO380" s="40">
        <f t="shared" si="311"/>
        <v>0</v>
      </c>
      <c r="AS380" s="4">
        <f t="shared" si="320"/>
        <v>40954.958333333336</v>
      </c>
      <c r="AT380" s="3">
        <f t="shared" si="321"/>
        <v>50.038036386800002</v>
      </c>
      <c r="AU380" t="str">
        <f t="shared" si="290"/>
        <v/>
      </c>
      <c r="AV380" t="str">
        <f t="shared" si="291"/>
        <v/>
      </c>
      <c r="AW380" t="str">
        <f t="shared" si="292"/>
        <v/>
      </c>
      <c r="AY380" s="12">
        <f t="shared" si="326"/>
        <v>40954.958333333336</v>
      </c>
      <c r="AZ380" s="2">
        <f t="shared" si="329"/>
        <v>5.0233948787069601E-3</v>
      </c>
      <c r="BA380" s="2">
        <f t="shared" si="330"/>
        <v>1</v>
      </c>
      <c r="BB380" s="51" t="str">
        <f t="shared" si="319"/>
        <v/>
      </c>
      <c r="BC380" s="9">
        <f t="shared" si="322"/>
        <v>0.1</v>
      </c>
      <c r="BD380" s="9" t="str">
        <f t="shared" si="323"/>
        <v/>
      </c>
      <c r="BE380" s="9" t="str">
        <f t="shared" si="324"/>
        <v/>
      </c>
      <c r="BG380" s="4">
        <f t="shared" si="293"/>
        <v>40954.958333333336</v>
      </c>
      <c r="BH380" s="45">
        <f t="shared" si="294"/>
        <v>0.1</v>
      </c>
      <c r="BI380" s="45" t="str">
        <f t="shared" si="295"/>
        <v/>
      </c>
      <c r="BJ380" s="45" t="str">
        <f t="shared" si="296"/>
        <v/>
      </c>
      <c r="BN380" s="4">
        <f t="shared" si="297"/>
        <v>40954.958333333336</v>
      </c>
      <c r="BO380" s="45">
        <f t="shared" si="298"/>
        <v>0.1</v>
      </c>
      <c r="BS380" s="12">
        <v>41923</v>
      </c>
      <c r="BT380" s="2">
        <v>359.20249999999999</v>
      </c>
      <c r="BU380" s="10">
        <f t="shared" si="312"/>
        <v>-2.5485202304689782E-2</v>
      </c>
      <c r="BV380" s="58">
        <f t="shared" si="299"/>
        <v>0</v>
      </c>
      <c r="BW380" s="58">
        <f t="shared" si="300"/>
        <v>0</v>
      </c>
      <c r="BX380" s="44">
        <f t="shared" si="301"/>
        <v>0</v>
      </c>
      <c r="BY380" s="44"/>
      <c r="BZ380" s="44">
        <f t="shared" si="306"/>
        <v>-9.3937500000000114</v>
      </c>
      <c r="CB380" s="46">
        <f t="shared" si="282"/>
        <v>40954.958333333336</v>
      </c>
      <c r="CC380" s="9">
        <f t="shared" si="283"/>
        <v>5.0233948787069601E-3</v>
      </c>
      <c r="CD380" s="2">
        <f t="shared" si="284"/>
        <v>1</v>
      </c>
      <c r="CE380" s="61">
        <f t="shared" si="325"/>
        <v>0</v>
      </c>
      <c r="CF380" s="9">
        <f t="shared" si="302"/>
        <v>0.1</v>
      </c>
      <c r="CG380" s="9" t="str">
        <f t="shared" si="303"/>
        <v/>
      </c>
      <c r="CH380" s="9" t="str">
        <f t="shared" si="304"/>
        <v/>
      </c>
      <c r="CJ380" s="4">
        <f t="shared" si="318"/>
        <v>40954.958333333336</v>
      </c>
      <c r="CK380" s="3">
        <f t="shared" si="305"/>
        <v>0.1</v>
      </c>
    </row>
    <row r="381" spans="1:89" x14ac:dyDescent="0.25">
      <c r="A381" s="1">
        <v>40957.958333333336</v>
      </c>
      <c r="B381" s="3">
        <v>1.94793327510217E-3</v>
      </c>
      <c r="C381">
        <f t="shared" si="285"/>
        <v>1</v>
      </c>
      <c r="D381">
        <f t="shared" si="286"/>
        <v>1</v>
      </c>
      <c r="E381">
        <f t="shared" si="287"/>
        <v>1</v>
      </c>
      <c r="F381">
        <f t="shared" si="288"/>
        <v>0.1</v>
      </c>
      <c r="H381" s="4">
        <f t="shared" si="279"/>
        <v>40957.958333333336</v>
      </c>
      <c r="I381">
        <f t="shared" si="280"/>
        <v>1</v>
      </c>
      <c r="J381">
        <f t="shared" si="281"/>
        <v>0.1</v>
      </c>
      <c r="L381" s="7">
        <v>40955.958333333336</v>
      </c>
      <c r="M381" s="9">
        <v>4.74</v>
      </c>
      <c r="N381" s="10">
        <f t="shared" si="307"/>
        <v>-0.20202020202020204</v>
      </c>
      <c r="O381" s="8">
        <f t="shared" si="313"/>
        <v>-0.99999890896073096</v>
      </c>
      <c r="P381" s="11">
        <f t="shared" si="327"/>
        <v>0</v>
      </c>
      <c r="Q381" s="11">
        <f t="shared" si="328"/>
        <v>0</v>
      </c>
      <c r="R381" s="11"/>
      <c r="S381" s="12">
        <f t="shared" si="314"/>
        <v>40957.958333333336</v>
      </c>
      <c r="T381" s="9">
        <f t="shared" si="308"/>
        <v>1.94793327510217E-3</v>
      </c>
      <c r="U381" s="9" t="str">
        <f t="shared" si="309"/>
        <v/>
      </c>
      <c r="W381" s="1">
        <v>40957.958333333336</v>
      </c>
      <c r="X381" s="3">
        <v>11.9155078438</v>
      </c>
      <c r="Z381" s="12">
        <f t="shared" si="315"/>
        <v>40957.958333333336</v>
      </c>
      <c r="AA381" s="21">
        <f t="shared" si="316"/>
        <v>11.9155078438</v>
      </c>
      <c r="AB381" s="21" t="str">
        <f t="shared" si="317"/>
        <v/>
      </c>
      <c r="AK381" s="12">
        <v>41924</v>
      </c>
      <c r="AL381" s="2">
        <v>356.99874999999997</v>
      </c>
      <c r="AM381" s="10">
        <f t="shared" si="310"/>
        <v>-5.9787640270350384E-3</v>
      </c>
      <c r="AN381" s="39">
        <f t="shared" si="289"/>
        <v>41925</v>
      </c>
      <c r="AO381" s="40">
        <f t="shared" si="311"/>
        <v>0</v>
      </c>
      <c r="AS381" s="4">
        <f t="shared" si="320"/>
        <v>40957.958333333336</v>
      </c>
      <c r="AT381" s="3">
        <f t="shared" si="321"/>
        <v>11.9155078438</v>
      </c>
      <c r="AU381" t="str">
        <f t="shared" si="290"/>
        <v/>
      </c>
      <c r="AV381" t="str">
        <f t="shared" si="291"/>
        <v/>
      </c>
      <c r="AW381" t="str">
        <f t="shared" si="292"/>
        <v/>
      </c>
      <c r="AY381" s="12">
        <f t="shared" si="326"/>
        <v>40957.958333333336</v>
      </c>
      <c r="AZ381" s="2">
        <f t="shared" si="329"/>
        <v>1.94793327510217E-3</v>
      </c>
      <c r="BA381" s="2">
        <f t="shared" si="330"/>
        <v>1</v>
      </c>
      <c r="BB381" s="51" t="str">
        <f t="shared" si="319"/>
        <v/>
      </c>
      <c r="BC381" s="9">
        <f t="shared" si="322"/>
        <v>0.1</v>
      </c>
      <c r="BD381" s="9" t="str">
        <f t="shared" si="323"/>
        <v/>
      </c>
      <c r="BE381" s="9" t="str">
        <f t="shared" si="324"/>
        <v/>
      </c>
      <c r="BG381" s="4">
        <f t="shared" si="293"/>
        <v>40957.958333333336</v>
      </c>
      <c r="BH381" s="45">
        <f t="shared" si="294"/>
        <v>0.1</v>
      </c>
      <c r="BI381" s="45" t="str">
        <f t="shared" si="295"/>
        <v/>
      </c>
      <c r="BJ381" s="45" t="str">
        <f t="shared" si="296"/>
        <v/>
      </c>
      <c r="BN381" s="4">
        <f t="shared" si="297"/>
        <v>40957.958333333336</v>
      </c>
      <c r="BO381" s="45">
        <f t="shared" si="298"/>
        <v>0.1</v>
      </c>
      <c r="BS381" s="12">
        <v>41924</v>
      </c>
      <c r="BT381" s="2">
        <v>356.99874999999997</v>
      </c>
      <c r="BU381" s="10">
        <f t="shared" si="312"/>
        <v>-6.1351187700531421E-3</v>
      </c>
      <c r="BV381" s="58">
        <f t="shared" si="299"/>
        <v>0</v>
      </c>
      <c r="BW381" s="58">
        <f t="shared" si="300"/>
        <v>0</v>
      </c>
      <c r="BX381" s="44">
        <f t="shared" si="301"/>
        <v>0</v>
      </c>
      <c r="BY381" s="44"/>
      <c r="BZ381" s="44">
        <f t="shared" si="306"/>
        <v>-2.2037500000000136</v>
      </c>
      <c r="CB381" s="46">
        <f t="shared" si="282"/>
        <v>40957.958333333336</v>
      </c>
      <c r="CC381" s="9">
        <f t="shared" si="283"/>
        <v>1.94793327510217E-3</v>
      </c>
      <c r="CD381" s="2">
        <f t="shared" si="284"/>
        <v>1</v>
      </c>
      <c r="CE381" s="61">
        <f t="shared" si="325"/>
        <v>0</v>
      </c>
      <c r="CF381" s="9">
        <f t="shared" si="302"/>
        <v>0.1</v>
      </c>
      <c r="CG381" s="9" t="str">
        <f t="shared" si="303"/>
        <v/>
      </c>
      <c r="CH381" s="9" t="str">
        <f t="shared" si="304"/>
        <v/>
      </c>
      <c r="CJ381" s="4">
        <f t="shared" si="318"/>
        <v>40957.958333333336</v>
      </c>
      <c r="CK381" s="3">
        <f t="shared" si="305"/>
        <v>0.1</v>
      </c>
    </row>
    <row r="382" spans="1:89" x14ac:dyDescent="0.25">
      <c r="A382" s="1">
        <v>40960.958333333336</v>
      </c>
      <c r="B382" s="3">
        <v>2.11154348301535E-3</v>
      </c>
      <c r="C382">
        <f t="shared" si="285"/>
        <v>1</v>
      </c>
      <c r="D382">
        <f t="shared" si="286"/>
        <v>1</v>
      </c>
      <c r="E382">
        <f t="shared" si="287"/>
        <v>1</v>
      </c>
      <c r="F382">
        <f t="shared" si="288"/>
        <v>0.1</v>
      </c>
      <c r="H382" s="4">
        <f t="shared" si="279"/>
        <v>40960.958333333336</v>
      </c>
      <c r="I382">
        <f t="shared" si="280"/>
        <v>1</v>
      </c>
      <c r="J382">
        <f t="shared" si="281"/>
        <v>0.1</v>
      </c>
      <c r="L382" s="7">
        <v>40958.958333333336</v>
      </c>
      <c r="M382" s="9">
        <v>4.38</v>
      </c>
      <c r="N382" s="10">
        <f t="shared" si="307"/>
        <v>-0.23022847100175753</v>
      </c>
      <c r="O382" s="8">
        <f t="shared" si="313"/>
        <v>-0.99999987781660638</v>
      </c>
      <c r="P382" s="11">
        <f t="shared" si="327"/>
        <v>0</v>
      </c>
      <c r="Q382" s="11">
        <f t="shared" si="328"/>
        <v>0</v>
      </c>
      <c r="R382" s="11"/>
      <c r="S382" s="12">
        <f t="shared" si="314"/>
        <v>40960.958333333336</v>
      </c>
      <c r="T382" s="9">
        <f t="shared" si="308"/>
        <v>2.11154348301535E-3</v>
      </c>
      <c r="U382" s="9" t="str">
        <f t="shared" si="309"/>
        <v/>
      </c>
      <c r="W382" s="1">
        <v>40960.958333333336</v>
      </c>
      <c r="X382" s="3">
        <v>15.826018405199999</v>
      </c>
      <c r="Z382" s="12">
        <f t="shared" si="315"/>
        <v>40960.958333333336</v>
      </c>
      <c r="AA382" s="21">
        <f t="shared" si="316"/>
        <v>15.826018405199999</v>
      </c>
      <c r="AB382" s="21" t="str">
        <f t="shared" si="317"/>
        <v/>
      </c>
      <c r="AK382" s="12">
        <v>41925</v>
      </c>
      <c r="AL382" s="2">
        <v>371.15625</v>
      </c>
      <c r="AM382" s="10">
        <f t="shared" si="310"/>
        <v>3.9413701185264653E-2</v>
      </c>
      <c r="AN382" s="39">
        <f t="shared" si="289"/>
        <v>41926</v>
      </c>
      <c r="AO382" s="40">
        <f t="shared" si="311"/>
        <v>0</v>
      </c>
      <c r="AS382" s="4">
        <f t="shared" si="320"/>
        <v>40960.958333333336</v>
      </c>
      <c r="AT382" s="3">
        <f t="shared" si="321"/>
        <v>15.826018405199999</v>
      </c>
      <c r="AU382" t="str">
        <f t="shared" si="290"/>
        <v/>
      </c>
      <c r="AV382" t="str">
        <f t="shared" si="291"/>
        <v/>
      </c>
      <c r="AW382" t="str">
        <f t="shared" si="292"/>
        <v/>
      </c>
      <c r="AY382" s="12">
        <f t="shared" si="326"/>
        <v>40960.958333333336</v>
      </c>
      <c r="AZ382" s="2">
        <f t="shared" si="329"/>
        <v>2.11154348301535E-3</v>
      </c>
      <c r="BA382" s="2">
        <f t="shared" si="330"/>
        <v>1</v>
      </c>
      <c r="BB382" s="51" t="str">
        <f t="shared" si="319"/>
        <v/>
      </c>
      <c r="BC382" s="9">
        <f t="shared" si="322"/>
        <v>0.1</v>
      </c>
      <c r="BD382" s="9" t="str">
        <f t="shared" si="323"/>
        <v/>
      </c>
      <c r="BE382" s="9" t="str">
        <f t="shared" si="324"/>
        <v/>
      </c>
      <c r="BG382" s="4">
        <f t="shared" si="293"/>
        <v>40960.958333333336</v>
      </c>
      <c r="BH382" s="45">
        <f t="shared" si="294"/>
        <v>0.1</v>
      </c>
      <c r="BI382" s="45" t="str">
        <f t="shared" si="295"/>
        <v/>
      </c>
      <c r="BJ382" s="45" t="str">
        <f t="shared" si="296"/>
        <v/>
      </c>
      <c r="BN382" s="4">
        <f t="shared" si="297"/>
        <v>40960.958333333336</v>
      </c>
      <c r="BO382" s="45">
        <f t="shared" si="298"/>
        <v>0.1</v>
      </c>
      <c r="BS382" s="12">
        <v>41925</v>
      </c>
      <c r="BT382" s="2">
        <v>371.15625</v>
      </c>
      <c r="BU382" s="10">
        <f t="shared" si="312"/>
        <v>3.9657001600145736E-2</v>
      </c>
      <c r="BV382" s="58">
        <f t="shared" si="299"/>
        <v>0</v>
      </c>
      <c r="BW382" s="58">
        <f t="shared" si="300"/>
        <v>0</v>
      </c>
      <c r="BX382" s="44">
        <f t="shared" si="301"/>
        <v>0</v>
      </c>
      <c r="BY382" s="44"/>
      <c r="BZ382" s="44">
        <f t="shared" si="306"/>
        <v>14.157500000000027</v>
      </c>
      <c r="CB382" s="46">
        <f t="shared" si="282"/>
        <v>40960.958333333336</v>
      </c>
      <c r="CC382" s="9">
        <f t="shared" si="283"/>
        <v>2.11154348301535E-3</v>
      </c>
      <c r="CD382" s="2">
        <f t="shared" si="284"/>
        <v>1</v>
      </c>
      <c r="CE382" s="61">
        <f t="shared" si="325"/>
        <v>0</v>
      </c>
      <c r="CF382" s="9">
        <f t="shared" si="302"/>
        <v>0.1</v>
      </c>
      <c r="CG382" s="9" t="str">
        <f t="shared" si="303"/>
        <v/>
      </c>
      <c r="CH382" s="9" t="str">
        <f t="shared" si="304"/>
        <v/>
      </c>
      <c r="CJ382" s="4">
        <f t="shared" si="318"/>
        <v>40960.958333333336</v>
      </c>
      <c r="CK382" s="3">
        <f t="shared" si="305"/>
        <v>0.1</v>
      </c>
    </row>
    <row r="383" spans="1:89" x14ac:dyDescent="0.25">
      <c r="A383" s="1">
        <v>40963.958333333336</v>
      </c>
      <c r="B383" s="3">
        <v>2.4564732298059501E-3</v>
      </c>
      <c r="C383">
        <f t="shared" si="285"/>
        <v>1</v>
      </c>
      <c r="D383">
        <f t="shared" si="286"/>
        <v>1</v>
      </c>
      <c r="E383">
        <f t="shared" si="287"/>
        <v>1</v>
      </c>
      <c r="F383">
        <f t="shared" si="288"/>
        <v>0.1</v>
      </c>
      <c r="H383" s="4">
        <f t="shared" si="279"/>
        <v>40963.958333333336</v>
      </c>
      <c r="I383">
        <f t="shared" si="280"/>
        <v>1</v>
      </c>
      <c r="J383">
        <f t="shared" si="281"/>
        <v>0.1</v>
      </c>
      <c r="L383" s="7">
        <v>40961.958333333336</v>
      </c>
      <c r="M383" s="9">
        <v>4.63</v>
      </c>
      <c r="N383" s="10">
        <f t="shared" si="307"/>
        <v>-2.3206751054852388E-2</v>
      </c>
      <c r="O383" s="8">
        <f t="shared" si="313"/>
        <v>-0.76030378930651765</v>
      </c>
      <c r="P383" s="11">
        <f t="shared" si="327"/>
        <v>0</v>
      </c>
      <c r="Q383" s="11">
        <f t="shared" si="328"/>
        <v>0</v>
      </c>
      <c r="R383" s="11"/>
      <c r="S383" s="12">
        <f t="shared" si="314"/>
        <v>40963.958333333336</v>
      </c>
      <c r="T383" s="9">
        <f t="shared" si="308"/>
        <v>2.4564732298059501E-3</v>
      </c>
      <c r="U383" s="9" t="str">
        <f t="shared" si="309"/>
        <v/>
      </c>
      <c r="W383" s="1">
        <v>40963.958333333336</v>
      </c>
      <c r="X383" s="3">
        <v>17.5957177451</v>
      </c>
      <c r="Z383" s="12">
        <f t="shared" si="315"/>
        <v>40963.958333333336</v>
      </c>
      <c r="AA383" s="21">
        <f t="shared" si="316"/>
        <v>17.5957177451</v>
      </c>
      <c r="AB383" s="21" t="str">
        <f t="shared" si="317"/>
        <v/>
      </c>
      <c r="AK383" s="12">
        <v>41926</v>
      </c>
      <c r="AL383" s="2">
        <v>392.78250000000003</v>
      </c>
      <c r="AM383" s="10">
        <f t="shared" si="310"/>
        <v>6.0577943200081315E-2</v>
      </c>
      <c r="AN383" s="39">
        <f t="shared" si="289"/>
        <v>41927</v>
      </c>
      <c r="AO383" s="40">
        <f t="shared" si="311"/>
        <v>1</v>
      </c>
      <c r="AS383" s="4">
        <f t="shared" si="320"/>
        <v>40963.958333333336</v>
      </c>
      <c r="AT383" s="3">
        <f t="shared" si="321"/>
        <v>17.5957177451</v>
      </c>
      <c r="AU383" t="str">
        <f t="shared" si="290"/>
        <v/>
      </c>
      <c r="AV383" t="str">
        <f t="shared" si="291"/>
        <v/>
      </c>
      <c r="AW383" t="str">
        <f t="shared" si="292"/>
        <v/>
      </c>
      <c r="AY383" s="12">
        <f t="shared" si="326"/>
        <v>40963.958333333336</v>
      </c>
      <c r="AZ383" s="2">
        <f t="shared" si="329"/>
        <v>2.4564732298059501E-3</v>
      </c>
      <c r="BA383" s="2">
        <f t="shared" si="330"/>
        <v>1</v>
      </c>
      <c r="BB383" s="51" t="str">
        <f t="shared" si="319"/>
        <v/>
      </c>
      <c r="BC383" s="9">
        <f t="shared" si="322"/>
        <v>0.1</v>
      </c>
      <c r="BD383" s="9" t="str">
        <f t="shared" si="323"/>
        <v/>
      </c>
      <c r="BE383" s="9" t="str">
        <f t="shared" si="324"/>
        <v/>
      </c>
      <c r="BG383" s="4">
        <f t="shared" si="293"/>
        <v>40963.958333333336</v>
      </c>
      <c r="BH383" s="45">
        <f t="shared" si="294"/>
        <v>0.1</v>
      </c>
      <c r="BI383" s="45" t="str">
        <f t="shared" si="295"/>
        <v/>
      </c>
      <c r="BJ383" s="45" t="str">
        <f t="shared" si="296"/>
        <v/>
      </c>
      <c r="BN383" s="4">
        <f t="shared" si="297"/>
        <v>40963.958333333336</v>
      </c>
      <c r="BO383" s="45">
        <f t="shared" si="298"/>
        <v>0.1</v>
      </c>
      <c r="BS383" s="12">
        <v>41926</v>
      </c>
      <c r="BT383" s="2">
        <v>392.78250000000003</v>
      </c>
      <c r="BU383" s="10">
        <f t="shared" si="312"/>
        <v>5.8267239201818713E-2</v>
      </c>
      <c r="BV383" s="58">
        <f t="shared" si="299"/>
        <v>1</v>
      </c>
      <c r="BW383" s="58">
        <f t="shared" si="300"/>
        <v>0</v>
      </c>
      <c r="BX383" s="44">
        <f t="shared" si="301"/>
        <v>1</v>
      </c>
      <c r="BY383" s="44"/>
      <c r="BZ383" s="44">
        <f t="shared" si="306"/>
        <v>21.626250000000027</v>
      </c>
      <c r="CB383" s="46">
        <f t="shared" si="282"/>
        <v>40963.958333333336</v>
      </c>
      <c r="CC383" s="9">
        <f t="shared" si="283"/>
        <v>2.4564732298059501E-3</v>
      </c>
      <c r="CD383" s="2">
        <f t="shared" si="284"/>
        <v>1</v>
      </c>
      <c r="CE383" s="61">
        <f t="shared" si="325"/>
        <v>1</v>
      </c>
      <c r="CF383" s="9">
        <f t="shared" si="302"/>
        <v>0.1</v>
      </c>
      <c r="CG383" s="9" t="str">
        <f t="shared" si="303"/>
        <v/>
      </c>
      <c r="CH383" s="9" t="str">
        <f t="shared" si="304"/>
        <v/>
      </c>
      <c r="CJ383" s="4">
        <f t="shared" si="318"/>
        <v>40963.958333333336</v>
      </c>
      <c r="CK383" s="3">
        <f t="shared" si="305"/>
        <v>0.1</v>
      </c>
    </row>
    <row r="384" spans="1:89" x14ac:dyDescent="0.25">
      <c r="A384" s="1">
        <v>40966.958333333336</v>
      </c>
      <c r="B384" s="3">
        <v>2.8472117340247799E-3</v>
      </c>
      <c r="C384">
        <f t="shared" si="285"/>
        <v>1</v>
      </c>
      <c r="D384">
        <f t="shared" si="286"/>
        <v>1</v>
      </c>
      <c r="E384">
        <f t="shared" si="287"/>
        <v>1</v>
      </c>
      <c r="F384">
        <f t="shared" si="288"/>
        <v>0.1</v>
      </c>
      <c r="H384" s="4">
        <f t="shared" si="279"/>
        <v>40966.958333333336</v>
      </c>
      <c r="I384">
        <f t="shared" si="280"/>
        <v>1</v>
      </c>
      <c r="J384">
        <f t="shared" si="281"/>
        <v>0.1</v>
      </c>
      <c r="L384" s="7">
        <v>40964.958333333336</v>
      </c>
      <c r="M384" s="9">
        <v>5.05</v>
      </c>
      <c r="N384" s="10">
        <f t="shared" si="307"/>
        <v>0.15296803652968036</v>
      </c>
      <c r="O384" s="8">
        <f t="shared" si="313"/>
        <v>5760.6974109807225</v>
      </c>
      <c r="P384" s="11">
        <f t="shared" si="327"/>
        <v>1</v>
      </c>
      <c r="Q384" s="11">
        <f t="shared" si="328"/>
        <v>1</v>
      </c>
      <c r="R384" s="11"/>
      <c r="S384" s="12">
        <f t="shared" si="314"/>
        <v>40966.958333333336</v>
      </c>
      <c r="T384" s="9" t="str">
        <f t="shared" si="308"/>
        <v/>
      </c>
      <c r="U384" s="9">
        <f t="shared" si="309"/>
        <v>2.8472117340247799E-3</v>
      </c>
      <c r="W384" s="1">
        <v>40966.958333333336</v>
      </c>
      <c r="X384" s="3">
        <v>19.765343857600001</v>
      </c>
      <c r="Z384" s="12">
        <f t="shared" si="315"/>
        <v>40966.958333333336</v>
      </c>
      <c r="AA384" s="21" t="str">
        <f t="shared" si="316"/>
        <v/>
      </c>
      <c r="AB384" s="21">
        <f t="shared" si="317"/>
        <v>19.765343857600001</v>
      </c>
      <c r="AK384" s="12">
        <v>41927</v>
      </c>
      <c r="AL384" s="2">
        <v>396.34625</v>
      </c>
      <c r="AM384" s="10">
        <f t="shared" si="310"/>
        <v>9.6017512839941949E-3</v>
      </c>
      <c r="AN384" s="39">
        <f t="shared" si="289"/>
        <v>41928</v>
      </c>
      <c r="AO384" s="40">
        <f t="shared" si="311"/>
        <v>0</v>
      </c>
      <c r="AS384" s="4">
        <f t="shared" si="320"/>
        <v>40966.958333333336</v>
      </c>
      <c r="AT384" s="3">
        <f t="shared" si="321"/>
        <v>19.765343857600001</v>
      </c>
      <c r="AU384" t="str">
        <f t="shared" si="290"/>
        <v/>
      </c>
      <c r="AV384" t="str">
        <f t="shared" si="291"/>
        <v/>
      </c>
      <c r="AW384" t="str">
        <f t="shared" si="292"/>
        <v/>
      </c>
      <c r="AY384" s="12">
        <f t="shared" si="326"/>
        <v>40966.958333333336</v>
      </c>
      <c r="AZ384" s="2">
        <f t="shared" si="329"/>
        <v>2.8472117340247799E-3</v>
      </c>
      <c r="BA384" s="2">
        <f t="shared" si="330"/>
        <v>1</v>
      </c>
      <c r="BB384" s="51" t="str">
        <f t="shared" si="319"/>
        <v/>
      </c>
      <c r="BC384" s="9">
        <f t="shared" si="322"/>
        <v>0.1</v>
      </c>
      <c r="BD384" s="9" t="str">
        <f t="shared" si="323"/>
        <v/>
      </c>
      <c r="BE384" s="9" t="str">
        <f t="shared" si="324"/>
        <v/>
      </c>
      <c r="BG384" s="4">
        <f t="shared" si="293"/>
        <v>40966.958333333336</v>
      </c>
      <c r="BH384" s="45">
        <f t="shared" si="294"/>
        <v>0.1</v>
      </c>
      <c r="BI384" s="45" t="str">
        <f t="shared" si="295"/>
        <v/>
      </c>
      <c r="BJ384" s="45" t="str">
        <f t="shared" si="296"/>
        <v/>
      </c>
      <c r="BN384" s="4">
        <f t="shared" si="297"/>
        <v>40966.958333333336</v>
      </c>
      <c r="BO384" s="45">
        <f t="shared" si="298"/>
        <v>0.1</v>
      </c>
      <c r="BS384" s="12">
        <v>41927</v>
      </c>
      <c r="BT384" s="2">
        <v>396.34625</v>
      </c>
      <c r="BU384" s="10">
        <f t="shared" si="312"/>
        <v>9.073087522992929E-3</v>
      </c>
      <c r="BV384" s="58">
        <f t="shared" si="299"/>
        <v>0</v>
      </c>
      <c r="BW384" s="58">
        <f t="shared" si="300"/>
        <v>1</v>
      </c>
      <c r="BX384" s="44">
        <f t="shared" si="301"/>
        <v>1</v>
      </c>
      <c r="BY384" s="44"/>
      <c r="BZ384" s="44">
        <f t="shared" si="306"/>
        <v>3.5637499999999704</v>
      </c>
      <c r="CB384" s="46">
        <f t="shared" si="282"/>
        <v>40966.958333333336</v>
      </c>
      <c r="CC384" s="9">
        <f t="shared" si="283"/>
        <v>2.8472117340247799E-3</v>
      </c>
      <c r="CD384" s="2">
        <f t="shared" si="284"/>
        <v>1</v>
      </c>
      <c r="CE384" s="61">
        <f t="shared" si="325"/>
        <v>1</v>
      </c>
      <c r="CF384" s="9">
        <f t="shared" si="302"/>
        <v>0.1</v>
      </c>
      <c r="CG384" s="9" t="str">
        <f t="shared" si="303"/>
        <v/>
      </c>
      <c r="CH384" s="9" t="str">
        <f t="shared" si="304"/>
        <v/>
      </c>
      <c r="CJ384" s="4">
        <f t="shared" si="318"/>
        <v>40966.958333333336</v>
      </c>
      <c r="CK384" s="3">
        <f t="shared" si="305"/>
        <v>0.1</v>
      </c>
    </row>
    <row r="385" spans="1:89" x14ac:dyDescent="0.25">
      <c r="A385" s="1">
        <v>40969.958333333336</v>
      </c>
      <c r="B385" s="3">
        <v>3.06006751383819E-3</v>
      </c>
      <c r="C385">
        <f t="shared" si="285"/>
        <v>1</v>
      </c>
      <c r="D385">
        <f t="shared" si="286"/>
        <v>1</v>
      </c>
      <c r="E385">
        <f t="shared" si="287"/>
        <v>1</v>
      </c>
      <c r="F385">
        <f t="shared" si="288"/>
        <v>0.1</v>
      </c>
      <c r="H385" s="4">
        <f t="shared" si="279"/>
        <v>40969.958333333336</v>
      </c>
      <c r="I385">
        <f t="shared" si="280"/>
        <v>1</v>
      </c>
      <c r="J385">
        <f t="shared" si="281"/>
        <v>0.1</v>
      </c>
      <c r="L385" s="7">
        <v>40967.958333333336</v>
      </c>
      <c r="M385" s="9">
        <v>4.9800000000000004</v>
      </c>
      <c r="N385" s="10">
        <f t="shared" si="307"/>
        <v>7.5593952483801408E-2</v>
      </c>
      <c r="O385" s="8">
        <f t="shared" si="313"/>
        <v>83.192756936849378</v>
      </c>
      <c r="P385" s="11">
        <f t="shared" si="327"/>
        <v>1</v>
      </c>
      <c r="Q385" s="11">
        <f t="shared" si="328"/>
        <v>1</v>
      </c>
      <c r="R385" s="11"/>
      <c r="S385" s="12">
        <f t="shared" si="314"/>
        <v>40969.958333333336</v>
      </c>
      <c r="T385" s="9" t="str">
        <f t="shared" si="308"/>
        <v/>
      </c>
      <c r="U385" s="9">
        <f t="shared" si="309"/>
        <v>3.06006751383819E-3</v>
      </c>
      <c r="W385" s="1">
        <v>40969.958333333336</v>
      </c>
      <c r="X385" s="3">
        <v>24.811027402200001</v>
      </c>
      <c r="Z385" s="12">
        <f t="shared" si="315"/>
        <v>40969.958333333336</v>
      </c>
      <c r="AA385" s="21" t="str">
        <f t="shared" si="316"/>
        <v/>
      </c>
      <c r="AB385" s="21">
        <f t="shared" si="317"/>
        <v>24.811027402200001</v>
      </c>
      <c r="AK385" s="12">
        <v>41928</v>
      </c>
      <c r="AL385" s="2">
        <v>392.56625000000003</v>
      </c>
      <c r="AM385" s="10">
        <f t="shared" si="310"/>
        <v>-9.6236466746863029E-3</v>
      </c>
      <c r="AN385" s="39">
        <f t="shared" si="289"/>
        <v>41929</v>
      </c>
      <c r="AO385" s="40">
        <f t="shared" si="311"/>
        <v>0</v>
      </c>
      <c r="AS385" s="4">
        <f t="shared" si="320"/>
        <v>40969.958333333336</v>
      </c>
      <c r="AT385" s="3">
        <f t="shared" si="321"/>
        <v>24.811027402200001</v>
      </c>
      <c r="AU385" t="str">
        <f t="shared" si="290"/>
        <v/>
      </c>
      <c r="AV385" t="str">
        <f t="shared" si="291"/>
        <v/>
      </c>
      <c r="AW385" t="str">
        <f t="shared" si="292"/>
        <v/>
      </c>
      <c r="AY385" s="12">
        <f t="shared" si="326"/>
        <v>40969.958333333336</v>
      </c>
      <c r="AZ385" s="2">
        <f t="shared" si="329"/>
        <v>3.06006751383819E-3</v>
      </c>
      <c r="BA385" s="2">
        <f t="shared" si="330"/>
        <v>1</v>
      </c>
      <c r="BB385" s="51" t="str">
        <f t="shared" si="319"/>
        <v/>
      </c>
      <c r="BC385" s="9">
        <f t="shared" si="322"/>
        <v>0.1</v>
      </c>
      <c r="BD385" s="9" t="str">
        <f t="shared" si="323"/>
        <v/>
      </c>
      <c r="BE385" s="9" t="str">
        <f t="shared" si="324"/>
        <v/>
      </c>
      <c r="BG385" s="4">
        <f t="shared" si="293"/>
        <v>40969.958333333336</v>
      </c>
      <c r="BH385" s="45">
        <f t="shared" si="294"/>
        <v>0.1</v>
      </c>
      <c r="BI385" s="45" t="str">
        <f t="shared" si="295"/>
        <v/>
      </c>
      <c r="BJ385" s="45" t="str">
        <f t="shared" si="296"/>
        <v/>
      </c>
      <c r="BN385" s="4">
        <f t="shared" si="297"/>
        <v>40969.958333333336</v>
      </c>
      <c r="BO385" s="45">
        <f t="shared" si="298"/>
        <v>0.1</v>
      </c>
      <c r="BS385" s="12">
        <v>41928</v>
      </c>
      <c r="BT385" s="2">
        <v>392.56625000000003</v>
      </c>
      <c r="BU385" s="10">
        <f t="shared" si="312"/>
        <v>-9.5371155902193409E-3</v>
      </c>
      <c r="BV385" s="58">
        <f t="shared" si="299"/>
        <v>0</v>
      </c>
      <c r="BW385" s="58">
        <f t="shared" si="300"/>
        <v>0</v>
      </c>
      <c r="BX385" s="44">
        <f t="shared" si="301"/>
        <v>0</v>
      </c>
      <c r="BY385" s="44"/>
      <c r="BZ385" s="44">
        <f t="shared" si="306"/>
        <v>-3.7799999999999727</v>
      </c>
      <c r="CB385" s="46">
        <f t="shared" si="282"/>
        <v>40969.958333333336</v>
      </c>
      <c r="CC385" s="9">
        <f t="shared" si="283"/>
        <v>3.06006751383819E-3</v>
      </c>
      <c r="CD385" s="2">
        <f t="shared" si="284"/>
        <v>1</v>
      </c>
      <c r="CE385" s="61">
        <f t="shared" si="325"/>
        <v>0</v>
      </c>
      <c r="CF385" s="9">
        <f t="shared" si="302"/>
        <v>0.1</v>
      </c>
      <c r="CG385" s="9" t="str">
        <f t="shared" si="303"/>
        <v/>
      </c>
      <c r="CH385" s="9" t="str">
        <f t="shared" si="304"/>
        <v/>
      </c>
      <c r="CJ385" s="4">
        <f t="shared" si="318"/>
        <v>40969.958333333336</v>
      </c>
      <c r="CK385" s="3">
        <f t="shared" si="305"/>
        <v>0.1</v>
      </c>
    </row>
    <row r="386" spans="1:89" x14ac:dyDescent="0.25">
      <c r="A386" s="1">
        <v>40972.958333333336</v>
      </c>
      <c r="B386" s="3">
        <v>3.60355435276555E-3</v>
      </c>
      <c r="C386">
        <f t="shared" si="285"/>
        <v>1</v>
      </c>
      <c r="D386">
        <f t="shared" si="286"/>
        <v>1</v>
      </c>
      <c r="E386">
        <f t="shared" si="287"/>
        <v>1</v>
      </c>
      <c r="F386">
        <f t="shared" si="288"/>
        <v>0.1</v>
      </c>
      <c r="H386" s="4">
        <f t="shared" si="279"/>
        <v>40972.958333333336</v>
      </c>
      <c r="I386">
        <f t="shared" si="280"/>
        <v>1</v>
      </c>
      <c r="J386">
        <f t="shared" si="281"/>
        <v>0.1</v>
      </c>
      <c r="L386" s="7">
        <v>40970.958333333336</v>
      </c>
      <c r="M386" s="9">
        <v>4.9400000000000004</v>
      </c>
      <c r="N386" s="10">
        <f t="shared" si="307"/>
        <v>-2.178217821782167E-2</v>
      </c>
      <c r="O386" s="8">
        <f t="shared" si="313"/>
        <v>-0.73808287760139279</v>
      </c>
      <c r="P386" s="11">
        <f t="shared" si="327"/>
        <v>0</v>
      </c>
      <c r="Q386" s="11">
        <f t="shared" si="328"/>
        <v>0</v>
      </c>
      <c r="R386" s="11"/>
      <c r="S386" s="12">
        <f t="shared" si="314"/>
        <v>40972.958333333336</v>
      </c>
      <c r="T386" s="9">
        <f t="shared" si="308"/>
        <v>3.60355435276555E-3</v>
      </c>
      <c r="U386" s="9" t="str">
        <f t="shared" si="309"/>
        <v/>
      </c>
      <c r="W386" s="1">
        <v>40972.958333333336</v>
      </c>
      <c r="X386" s="3">
        <v>26.190633035899999</v>
      </c>
      <c r="Z386" s="12">
        <f t="shared" si="315"/>
        <v>40972.958333333336</v>
      </c>
      <c r="AA386" s="21">
        <f t="shared" si="316"/>
        <v>26.190633035899999</v>
      </c>
      <c r="AB386" s="21" t="str">
        <f t="shared" si="317"/>
        <v/>
      </c>
      <c r="AK386" s="12">
        <v>41929</v>
      </c>
      <c r="AL386" s="2">
        <v>376.26875000000001</v>
      </c>
      <c r="AM386" s="10">
        <f t="shared" si="310"/>
        <v>-4.1119349558624597E-2</v>
      </c>
      <c r="AN386" s="39">
        <f t="shared" si="289"/>
        <v>41930</v>
      </c>
      <c r="AO386" s="40">
        <f t="shared" si="311"/>
        <v>0</v>
      </c>
      <c r="AS386" s="4">
        <f t="shared" si="320"/>
        <v>40972.958333333336</v>
      </c>
      <c r="AT386" s="3">
        <f t="shared" si="321"/>
        <v>26.190633035899999</v>
      </c>
      <c r="AU386" t="str">
        <f t="shared" si="290"/>
        <v/>
      </c>
      <c r="AV386" t="str">
        <f t="shared" si="291"/>
        <v/>
      </c>
      <c r="AW386" t="str">
        <f t="shared" si="292"/>
        <v/>
      </c>
      <c r="AY386" s="12">
        <f t="shared" si="326"/>
        <v>40972.958333333336</v>
      </c>
      <c r="AZ386" s="2">
        <f t="shared" si="329"/>
        <v>3.60355435276555E-3</v>
      </c>
      <c r="BA386" s="2">
        <f t="shared" si="330"/>
        <v>1</v>
      </c>
      <c r="BB386" s="51" t="str">
        <f t="shared" si="319"/>
        <v/>
      </c>
      <c r="BC386" s="9">
        <f t="shared" si="322"/>
        <v>0.1</v>
      </c>
      <c r="BD386" s="9" t="str">
        <f t="shared" si="323"/>
        <v/>
      </c>
      <c r="BE386" s="9" t="str">
        <f t="shared" si="324"/>
        <v/>
      </c>
      <c r="BG386" s="4">
        <f t="shared" si="293"/>
        <v>40972.958333333336</v>
      </c>
      <c r="BH386" s="45">
        <f t="shared" si="294"/>
        <v>0.1</v>
      </c>
      <c r="BI386" s="45" t="str">
        <f t="shared" si="295"/>
        <v/>
      </c>
      <c r="BJ386" s="45" t="str">
        <f t="shared" si="296"/>
        <v/>
      </c>
      <c r="BN386" s="4">
        <f t="shared" si="297"/>
        <v>40972.958333333336</v>
      </c>
      <c r="BO386" s="45">
        <f t="shared" si="298"/>
        <v>0.1</v>
      </c>
      <c r="BS386" s="12">
        <v>41929</v>
      </c>
      <c r="BT386" s="2">
        <v>376.26875000000001</v>
      </c>
      <c r="BU386" s="10">
        <f t="shared" si="312"/>
        <v>-4.1515285636500879E-2</v>
      </c>
      <c r="BV386" s="58">
        <f t="shared" si="299"/>
        <v>0</v>
      </c>
      <c r="BW386" s="58">
        <f t="shared" si="300"/>
        <v>0</v>
      </c>
      <c r="BX386" s="44">
        <f t="shared" si="301"/>
        <v>0</v>
      </c>
      <c r="BY386" s="44"/>
      <c r="BZ386" s="44">
        <f t="shared" si="306"/>
        <v>-16.297500000000014</v>
      </c>
      <c r="CB386" s="46">
        <f t="shared" si="282"/>
        <v>40972.958333333336</v>
      </c>
      <c r="CC386" s="9">
        <f t="shared" si="283"/>
        <v>3.60355435276555E-3</v>
      </c>
      <c r="CD386" s="2">
        <f t="shared" si="284"/>
        <v>1</v>
      </c>
      <c r="CE386" s="61">
        <f t="shared" si="325"/>
        <v>0</v>
      </c>
      <c r="CF386" s="9">
        <f t="shared" si="302"/>
        <v>0.1</v>
      </c>
      <c r="CG386" s="9" t="str">
        <f t="shared" si="303"/>
        <v/>
      </c>
      <c r="CH386" s="9" t="str">
        <f t="shared" si="304"/>
        <v/>
      </c>
      <c r="CJ386" s="4">
        <f t="shared" si="318"/>
        <v>40972.958333333336</v>
      </c>
      <c r="CK386" s="3">
        <f t="shared" si="305"/>
        <v>0.1</v>
      </c>
    </row>
    <row r="387" spans="1:89" x14ac:dyDescent="0.25">
      <c r="A387" s="1">
        <v>40975.958333333336</v>
      </c>
      <c r="B387" s="3">
        <v>3.0603591969082301E-3</v>
      </c>
      <c r="C387">
        <f t="shared" si="285"/>
        <v>1</v>
      </c>
      <c r="D387">
        <f t="shared" si="286"/>
        <v>1</v>
      </c>
      <c r="E387">
        <f t="shared" si="287"/>
        <v>1</v>
      </c>
      <c r="F387">
        <f t="shared" si="288"/>
        <v>0.1</v>
      </c>
      <c r="H387" s="4">
        <f t="shared" si="279"/>
        <v>40975.958333333336</v>
      </c>
      <c r="I387">
        <f t="shared" si="280"/>
        <v>1</v>
      </c>
      <c r="J387">
        <f t="shared" si="281"/>
        <v>0.1</v>
      </c>
      <c r="L387" s="7">
        <v>40973.958333333336</v>
      </c>
      <c r="M387" s="9">
        <v>5.04</v>
      </c>
      <c r="N387" s="10">
        <f t="shared" si="307"/>
        <v>1.2048192771084258E-2</v>
      </c>
      <c r="O387" s="8">
        <f t="shared" si="313"/>
        <v>1.0720772820918167</v>
      </c>
      <c r="P387" s="11">
        <f t="shared" si="327"/>
        <v>0</v>
      </c>
      <c r="Q387" s="11">
        <f t="shared" si="328"/>
        <v>0</v>
      </c>
      <c r="R387" s="11"/>
      <c r="S387" s="12">
        <f t="shared" si="314"/>
        <v>40975.958333333336</v>
      </c>
      <c r="T387" s="9">
        <f t="shared" si="308"/>
        <v>3.0603591969082301E-3</v>
      </c>
      <c r="U387" s="9" t="str">
        <f t="shared" si="309"/>
        <v/>
      </c>
      <c r="W387" s="1">
        <v>40975.958333333336</v>
      </c>
      <c r="X387" s="3">
        <v>21.875447539500001</v>
      </c>
      <c r="Z387" s="12">
        <f t="shared" si="315"/>
        <v>40975.958333333336</v>
      </c>
      <c r="AA387" s="21">
        <f t="shared" si="316"/>
        <v>21.875447539500001</v>
      </c>
      <c r="AB387" s="21" t="str">
        <f t="shared" si="317"/>
        <v/>
      </c>
      <c r="AK387" s="12">
        <v>41930</v>
      </c>
      <c r="AL387" s="2">
        <v>378.67500000000001</v>
      </c>
      <c r="AM387" s="10">
        <f t="shared" si="310"/>
        <v>6.1295386447510446E-3</v>
      </c>
      <c r="AN387" s="39">
        <f t="shared" si="289"/>
        <v>41931</v>
      </c>
      <c r="AO387" s="40">
        <f t="shared" si="311"/>
        <v>0</v>
      </c>
      <c r="AS387" s="4">
        <f t="shared" si="320"/>
        <v>40975.958333333336</v>
      </c>
      <c r="AT387" s="3">
        <f t="shared" si="321"/>
        <v>21.875447539500001</v>
      </c>
      <c r="AU387" t="str">
        <f t="shared" si="290"/>
        <v/>
      </c>
      <c r="AV387" t="str">
        <f t="shared" si="291"/>
        <v/>
      </c>
      <c r="AW387" t="str">
        <f t="shared" si="292"/>
        <v/>
      </c>
      <c r="AY387" s="12">
        <f t="shared" si="326"/>
        <v>40975.958333333336</v>
      </c>
      <c r="AZ387" s="2">
        <f t="shared" si="329"/>
        <v>3.0603591969082301E-3</v>
      </c>
      <c r="BA387" s="2">
        <f t="shared" si="330"/>
        <v>1</v>
      </c>
      <c r="BB387" s="51" t="str">
        <f t="shared" si="319"/>
        <v/>
      </c>
      <c r="BC387" s="9">
        <f t="shared" si="322"/>
        <v>0.1</v>
      </c>
      <c r="BD387" s="9" t="str">
        <f t="shared" si="323"/>
        <v/>
      </c>
      <c r="BE387" s="9" t="str">
        <f t="shared" si="324"/>
        <v/>
      </c>
      <c r="BG387" s="4">
        <f t="shared" si="293"/>
        <v>40975.958333333336</v>
      </c>
      <c r="BH387" s="45">
        <f t="shared" si="294"/>
        <v>0.1</v>
      </c>
      <c r="BI387" s="45" t="str">
        <f t="shared" si="295"/>
        <v/>
      </c>
      <c r="BJ387" s="45" t="str">
        <f t="shared" si="296"/>
        <v/>
      </c>
      <c r="BN387" s="4">
        <f t="shared" si="297"/>
        <v>40975.958333333336</v>
      </c>
      <c r="BO387" s="45">
        <f t="shared" si="298"/>
        <v>0.1</v>
      </c>
      <c r="BS387" s="12">
        <v>41930</v>
      </c>
      <c r="BT387" s="2">
        <v>378.67500000000001</v>
      </c>
      <c r="BU387" s="10">
        <f t="shared" si="312"/>
        <v>6.3950301479992686E-3</v>
      </c>
      <c r="BV387" s="58">
        <f t="shared" si="299"/>
        <v>0</v>
      </c>
      <c r="BW387" s="58">
        <f t="shared" si="300"/>
        <v>0</v>
      </c>
      <c r="BX387" s="44">
        <f t="shared" si="301"/>
        <v>0</v>
      </c>
      <c r="BY387" s="44"/>
      <c r="BZ387" s="44">
        <f t="shared" si="306"/>
        <v>2.40625</v>
      </c>
      <c r="CB387" s="46">
        <f t="shared" si="282"/>
        <v>40975.958333333336</v>
      </c>
      <c r="CC387" s="9">
        <f t="shared" si="283"/>
        <v>3.0603591969082301E-3</v>
      </c>
      <c r="CD387" s="2">
        <f t="shared" si="284"/>
        <v>1</v>
      </c>
      <c r="CE387" s="61">
        <f t="shared" si="325"/>
        <v>0</v>
      </c>
      <c r="CF387" s="9">
        <f t="shared" si="302"/>
        <v>0.1</v>
      </c>
      <c r="CG387" s="9" t="str">
        <f t="shared" si="303"/>
        <v/>
      </c>
      <c r="CH387" s="9" t="str">
        <f t="shared" si="304"/>
        <v/>
      </c>
      <c r="CJ387" s="4">
        <f t="shared" si="318"/>
        <v>40975.958333333336</v>
      </c>
      <c r="CK387" s="3">
        <f t="shared" si="305"/>
        <v>0.1</v>
      </c>
    </row>
    <row r="388" spans="1:89" x14ac:dyDescent="0.25">
      <c r="A388" s="1">
        <v>40978.958333333336</v>
      </c>
      <c r="B388" s="3">
        <v>2.6393487712912098E-3</v>
      </c>
      <c r="C388">
        <f t="shared" si="285"/>
        <v>1</v>
      </c>
      <c r="D388">
        <f t="shared" si="286"/>
        <v>1</v>
      </c>
      <c r="E388">
        <f t="shared" si="287"/>
        <v>1</v>
      </c>
      <c r="F388">
        <f t="shared" si="288"/>
        <v>0.1</v>
      </c>
      <c r="H388" s="4">
        <f t="shared" ref="H388:H451" si="331">A388</f>
        <v>40978.958333333336</v>
      </c>
      <c r="I388">
        <f t="shared" ref="I388:I451" si="332">E388</f>
        <v>1</v>
      </c>
      <c r="J388">
        <f t="shared" ref="J388:J451" si="333">F388</f>
        <v>0.1</v>
      </c>
      <c r="L388" s="7">
        <v>40976.958333333336</v>
      </c>
      <c r="M388" s="9">
        <v>4.99</v>
      </c>
      <c r="N388" s="10">
        <f t="shared" si="307"/>
        <v>1.0121457489878506E-2</v>
      </c>
      <c r="O388" s="8">
        <f t="shared" si="313"/>
        <v>0.84527231465227315</v>
      </c>
      <c r="P388" s="11">
        <f t="shared" si="327"/>
        <v>0</v>
      </c>
      <c r="Q388" s="11">
        <f t="shared" si="328"/>
        <v>0</v>
      </c>
      <c r="R388" s="11"/>
      <c r="S388" s="12">
        <f t="shared" si="314"/>
        <v>40978.958333333336</v>
      </c>
      <c r="T388" s="9">
        <f t="shared" si="308"/>
        <v>2.6393487712912098E-3</v>
      </c>
      <c r="U388" s="9" t="str">
        <f t="shared" si="309"/>
        <v/>
      </c>
      <c r="W388" s="1">
        <v>40978.958333333336</v>
      </c>
      <c r="X388" s="3">
        <v>15.371567244</v>
      </c>
      <c r="Z388" s="12">
        <f t="shared" si="315"/>
        <v>40978.958333333336</v>
      </c>
      <c r="AA388" s="21">
        <f t="shared" si="316"/>
        <v>15.371567244</v>
      </c>
      <c r="AB388" s="21" t="str">
        <f t="shared" si="317"/>
        <v/>
      </c>
      <c r="AK388" s="12">
        <v>41931</v>
      </c>
      <c r="AL388" s="2">
        <v>390.95875000000001</v>
      </c>
      <c r="AM388" s="10">
        <f t="shared" si="310"/>
        <v>3.2646213643838337E-2</v>
      </c>
      <c r="AN388" s="39">
        <f t="shared" si="289"/>
        <v>41932</v>
      </c>
      <c r="AO388" s="40">
        <f t="shared" si="311"/>
        <v>0</v>
      </c>
      <c r="AS388" s="4">
        <f t="shared" si="320"/>
        <v>40978.958333333336</v>
      </c>
      <c r="AT388" s="3">
        <f t="shared" si="321"/>
        <v>15.371567244</v>
      </c>
      <c r="AU388" t="str">
        <f t="shared" si="290"/>
        <v/>
      </c>
      <c r="AV388" t="str">
        <f t="shared" si="291"/>
        <v/>
      </c>
      <c r="AW388" t="str">
        <f t="shared" si="292"/>
        <v/>
      </c>
      <c r="AY388" s="12">
        <f t="shared" si="326"/>
        <v>40978.958333333336</v>
      </c>
      <c r="AZ388" s="2">
        <f t="shared" si="329"/>
        <v>2.6393487712912098E-3</v>
      </c>
      <c r="BA388" s="2">
        <f t="shared" si="330"/>
        <v>1</v>
      </c>
      <c r="BB388" s="51" t="str">
        <f t="shared" si="319"/>
        <v/>
      </c>
      <c r="BC388" s="9">
        <f t="shared" si="322"/>
        <v>0.1</v>
      </c>
      <c r="BD388" s="9" t="str">
        <f t="shared" si="323"/>
        <v/>
      </c>
      <c r="BE388" s="9" t="str">
        <f t="shared" si="324"/>
        <v/>
      </c>
      <c r="BG388" s="4">
        <f t="shared" si="293"/>
        <v>40978.958333333336</v>
      </c>
      <c r="BH388" s="45">
        <f t="shared" si="294"/>
        <v>0.1</v>
      </c>
      <c r="BI388" s="45" t="str">
        <f t="shared" si="295"/>
        <v/>
      </c>
      <c r="BJ388" s="45" t="str">
        <f t="shared" si="296"/>
        <v/>
      </c>
      <c r="BN388" s="4">
        <f t="shared" si="297"/>
        <v>40978.958333333336</v>
      </c>
      <c r="BO388" s="45">
        <f t="shared" si="298"/>
        <v>0.1</v>
      </c>
      <c r="BS388" s="12">
        <v>41931</v>
      </c>
      <c r="BT388" s="2">
        <v>390.95875000000001</v>
      </c>
      <c r="BU388" s="10">
        <f t="shared" si="312"/>
        <v>3.2438766752492236E-2</v>
      </c>
      <c r="BV388" s="58">
        <f t="shared" si="299"/>
        <v>0</v>
      </c>
      <c r="BW388" s="58">
        <f t="shared" si="300"/>
        <v>0</v>
      </c>
      <c r="BX388" s="44">
        <f t="shared" si="301"/>
        <v>0</v>
      </c>
      <c r="BY388" s="44"/>
      <c r="BZ388" s="44">
        <f t="shared" si="306"/>
        <v>12.283749999999998</v>
      </c>
      <c r="CB388" s="46">
        <f t="shared" ref="CB388:CB451" si="334">A388</f>
        <v>40978.958333333336</v>
      </c>
      <c r="CC388" s="9">
        <f t="shared" ref="CC388:CC451" si="335">B388</f>
        <v>2.6393487712912098E-3</v>
      </c>
      <c r="CD388" s="2">
        <f t="shared" ref="CD388:CD451" si="336">D388</f>
        <v>1</v>
      </c>
      <c r="CE388" s="61">
        <f t="shared" si="325"/>
        <v>0</v>
      </c>
      <c r="CF388" s="9">
        <f t="shared" si="302"/>
        <v>0.1</v>
      </c>
      <c r="CG388" s="9" t="str">
        <f t="shared" si="303"/>
        <v/>
      </c>
      <c r="CH388" s="9" t="str">
        <f t="shared" si="304"/>
        <v/>
      </c>
      <c r="CJ388" s="4">
        <f t="shared" si="318"/>
        <v>40978.958333333336</v>
      </c>
      <c r="CK388" s="3">
        <f t="shared" si="305"/>
        <v>0.1</v>
      </c>
    </row>
    <row r="389" spans="1:89" x14ac:dyDescent="0.25">
      <c r="A389" s="1">
        <v>40982</v>
      </c>
      <c r="B389" s="3">
        <v>3.6856125818985098E-3</v>
      </c>
      <c r="C389">
        <f t="shared" si="285"/>
        <v>1</v>
      </c>
      <c r="D389">
        <f t="shared" si="286"/>
        <v>1</v>
      </c>
      <c r="E389">
        <f t="shared" si="287"/>
        <v>1</v>
      </c>
      <c r="F389">
        <f t="shared" si="288"/>
        <v>0.1</v>
      </c>
      <c r="H389" s="4">
        <f t="shared" si="331"/>
        <v>40982</v>
      </c>
      <c r="I389">
        <f t="shared" si="332"/>
        <v>1</v>
      </c>
      <c r="J389">
        <f t="shared" si="333"/>
        <v>0.1</v>
      </c>
      <c r="L389" s="7">
        <v>40980</v>
      </c>
      <c r="M389" s="9">
        <v>4.9800000000000004</v>
      </c>
      <c r="N389" s="10">
        <f t="shared" si="307"/>
        <v>-1.1904761904761828E-2</v>
      </c>
      <c r="O389" s="8">
        <f t="shared" si="313"/>
        <v>-0.51739251781648243</v>
      </c>
      <c r="P389" s="11">
        <f t="shared" si="327"/>
        <v>0</v>
      </c>
      <c r="Q389" s="11">
        <f t="shared" si="328"/>
        <v>0</v>
      </c>
      <c r="R389" s="11"/>
      <c r="S389" s="12">
        <f t="shared" si="314"/>
        <v>40982</v>
      </c>
      <c r="T389" s="9">
        <f t="shared" si="308"/>
        <v>3.6856125818985098E-3</v>
      </c>
      <c r="U389" s="9" t="str">
        <f t="shared" si="309"/>
        <v/>
      </c>
      <c r="W389" s="1">
        <v>40982</v>
      </c>
      <c r="X389" s="3">
        <v>29.197422873800001</v>
      </c>
      <c r="Z389" s="12">
        <f t="shared" si="315"/>
        <v>40982</v>
      </c>
      <c r="AA389" s="21">
        <f t="shared" si="316"/>
        <v>29.197422873800001</v>
      </c>
      <c r="AB389" s="21" t="str">
        <f t="shared" si="317"/>
        <v/>
      </c>
      <c r="AK389" s="12">
        <v>41932</v>
      </c>
      <c r="AL389" s="2">
        <v>381.72375</v>
      </c>
      <c r="AM389" s="10">
        <f t="shared" si="310"/>
        <v>-2.4387667524922461E-2</v>
      </c>
      <c r="AN389" s="39">
        <f t="shared" si="289"/>
        <v>41933</v>
      </c>
      <c r="AO389" s="40">
        <f t="shared" si="311"/>
        <v>0</v>
      </c>
      <c r="AS389" s="4">
        <f t="shared" si="320"/>
        <v>40982</v>
      </c>
      <c r="AT389" s="3">
        <f t="shared" si="321"/>
        <v>29.197422873800001</v>
      </c>
      <c r="AU389" t="str">
        <f t="shared" si="290"/>
        <v/>
      </c>
      <c r="AV389" t="str">
        <f t="shared" si="291"/>
        <v/>
      </c>
      <c r="AW389" t="str">
        <f t="shared" si="292"/>
        <v/>
      </c>
      <c r="AY389" s="12">
        <f t="shared" si="326"/>
        <v>40982</v>
      </c>
      <c r="AZ389" s="2">
        <f t="shared" si="329"/>
        <v>3.6856125818985098E-3</v>
      </c>
      <c r="BA389" s="2">
        <f t="shared" si="330"/>
        <v>1</v>
      </c>
      <c r="BB389" s="51" t="str">
        <f t="shared" si="319"/>
        <v/>
      </c>
      <c r="BC389" s="9">
        <f t="shared" si="322"/>
        <v>0.1</v>
      </c>
      <c r="BD389" s="9" t="str">
        <f t="shared" si="323"/>
        <v/>
      </c>
      <c r="BE389" s="9" t="str">
        <f t="shared" si="324"/>
        <v/>
      </c>
      <c r="BG389" s="4">
        <f t="shared" si="293"/>
        <v>40982</v>
      </c>
      <c r="BH389" s="45">
        <f t="shared" si="294"/>
        <v>0.1</v>
      </c>
      <c r="BI389" s="45" t="str">
        <f t="shared" si="295"/>
        <v/>
      </c>
      <c r="BJ389" s="45" t="str">
        <f t="shared" si="296"/>
        <v/>
      </c>
      <c r="BN389" s="4">
        <f t="shared" si="297"/>
        <v>40982</v>
      </c>
      <c r="BO389" s="45">
        <f t="shared" si="298"/>
        <v>0.1</v>
      </c>
      <c r="BS389" s="12">
        <v>41932</v>
      </c>
      <c r="BT389" s="2">
        <v>381.72375</v>
      </c>
      <c r="BU389" s="10">
        <f t="shared" si="312"/>
        <v>-2.3621417860579953E-2</v>
      </c>
      <c r="BV389" s="58">
        <f t="shared" si="299"/>
        <v>0</v>
      </c>
      <c r="BW389" s="58">
        <f t="shared" si="300"/>
        <v>0</v>
      </c>
      <c r="BX389" s="44">
        <f t="shared" si="301"/>
        <v>0</v>
      </c>
      <c r="BY389" s="44"/>
      <c r="BZ389" s="44">
        <f t="shared" si="306"/>
        <v>-9.2350000000000136</v>
      </c>
      <c r="CB389" s="46">
        <f t="shared" si="334"/>
        <v>40982</v>
      </c>
      <c r="CC389" s="9">
        <f t="shared" si="335"/>
        <v>3.6856125818985098E-3</v>
      </c>
      <c r="CD389" s="2">
        <f t="shared" si="336"/>
        <v>1</v>
      </c>
      <c r="CE389" s="61">
        <f t="shared" si="325"/>
        <v>0</v>
      </c>
      <c r="CF389" s="9">
        <f t="shared" si="302"/>
        <v>0.1</v>
      </c>
      <c r="CG389" s="9" t="str">
        <f t="shared" si="303"/>
        <v/>
      </c>
      <c r="CH389" s="9" t="str">
        <f t="shared" si="304"/>
        <v/>
      </c>
      <c r="CJ389" s="4">
        <f t="shared" si="318"/>
        <v>40982</v>
      </c>
      <c r="CK389" s="3">
        <f t="shared" si="305"/>
        <v>0.1</v>
      </c>
    </row>
    <row r="390" spans="1:89" x14ac:dyDescent="0.25">
      <c r="A390" s="1">
        <v>40985</v>
      </c>
      <c r="B390" s="3">
        <v>2.5865014943566599E-3</v>
      </c>
      <c r="C390">
        <f t="shared" ref="C390:C453" si="337">IF(B390&lt;1,1,0)</f>
        <v>1</v>
      </c>
      <c r="D390">
        <f t="shared" ref="D390:D453" si="338">IF(B390&lt;0.1,1,0)</f>
        <v>1</v>
      </c>
      <c r="E390">
        <f t="shared" ref="E390:E453" si="339">IF(B390&lt;1,1,B390)</f>
        <v>1</v>
      </c>
      <c r="F390">
        <f t="shared" ref="F390:F453" si="340">IF(B390&lt;0.1,0.1,B390)</f>
        <v>0.1</v>
      </c>
      <c r="H390" s="4">
        <f t="shared" si="331"/>
        <v>40985</v>
      </c>
      <c r="I390">
        <f t="shared" si="332"/>
        <v>1</v>
      </c>
      <c r="J390">
        <f t="shared" si="333"/>
        <v>0.1</v>
      </c>
      <c r="L390" s="7">
        <v>40983</v>
      </c>
      <c r="M390" s="9">
        <v>5.45</v>
      </c>
      <c r="N390" s="10">
        <f t="shared" si="307"/>
        <v>9.2184368737474945E-2</v>
      </c>
      <c r="O390" s="8">
        <f t="shared" si="313"/>
        <v>212.63415951653502</v>
      </c>
      <c r="P390" s="11">
        <f t="shared" si="327"/>
        <v>1</v>
      </c>
      <c r="Q390" s="11">
        <f t="shared" si="328"/>
        <v>1</v>
      </c>
      <c r="R390" s="11"/>
      <c r="S390" s="12">
        <f t="shared" si="314"/>
        <v>40985</v>
      </c>
      <c r="T390" s="9" t="str">
        <f t="shared" si="308"/>
        <v/>
      </c>
      <c r="U390" s="9">
        <f t="shared" si="309"/>
        <v>2.5865014943566599E-3</v>
      </c>
      <c r="W390" s="1">
        <v>40985</v>
      </c>
      <c r="X390" s="3">
        <v>20.624762916000002</v>
      </c>
      <c r="Z390" s="12">
        <f t="shared" si="315"/>
        <v>40985</v>
      </c>
      <c r="AA390" s="21" t="str">
        <f t="shared" si="316"/>
        <v/>
      </c>
      <c r="AB390" s="21">
        <f t="shared" si="317"/>
        <v>20.624762916000002</v>
      </c>
      <c r="AK390" s="12">
        <v>41933</v>
      </c>
      <c r="AL390" s="2">
        <v>380.0575</v>
      </c>
      <c r="AM390" s="10">
        <f t="shared" si="310"/>
        <v>-4.2619585825870139E-3</v>
      </c>
      <c r="AN390" s="39">
        <f t="shared" ref="AN390:AN453" si="341">AK390+1</f>
        <v>41934</v>
      </c>
      <c r="AO390" s="40">
        <f t="shared" si="311"/>
        <v>0</v>
      </c>
      <c r="AS390" s="4">
        <f t="shared" si="320"/>
        <v>40985</v>
      </c>
      <c r="AT390" s="3">
        <f t="shared" si="321"/>
        <v>20.624762916000002</v>
      </c>
      <c r="AU390" t="str">
        <f t="shared" ref="AU390:AU453" si="342">IFERROR(  VLOOKUP(AS390,$AN$5:$AO$2880,2), "")</f>
        <v/>
      </c>
      <c r="AV390" t="str">
        <f t="shared" ref="AV390:AV453" si="343">IFERROR( IF(AU390=0,AT390,""),"")</f>
        <v/>
      </c>
      <c r="AW390" t="str">
        <f t="shared" ref="AW390:AW453" si="344">IFERROR( IF(AU390=1,AT390,""),"")</f>
        <v/>
      </c>
      <c r="AY390" s="12">
        <f t="shared" si="326"/>
        <v>40985</v>
      </c>
      <c r="AZ390" s="2">
        <f t="shared" si="329"/>
        <v>2.5865014943566599E-3</v>
      </c>
      <c r="BA390" s="2">
        <f t="shared" si="330"/>
        <v>1</v>
      </c>
      <c r="BB390" s="51" t="str">
        <f t="shared" si="319"/>
        <v/>
      </c>
      <c r="BC390" s="9">
        <f t="shared" si="322"/>
        <v>0.1</v>
      </c>
      <c r="BD390" s="9" t="str">
        <f t="shared" si="323"/>
        <v/>
      </c>
      <c r="BE390" s="9" t="str">
        <f t="shared" si="324"/>
        <v/>
      </c>
      <c r="BG390" s="4">
        <f t="shared" ref="BG390:BG453" si="345">AY390</f>
        <v>40985</v>
      </c>
      <c r="BH390" s="45">
        <f t="shared" ref="BH390:BH453" si="346">BC390</f>
        <v>0.1</v>
      </c>
      <c r="BI390" s="45" t="str">
        <f t="shared" ref="BI390:BI453" si="347">BD390</f>
        <v/>
      </c>
      <c r="BJ390" s="45" t="str">
        <f t="shared" ref="BJ390:BJ453" si="348">BE390</f>
        <v/>
      </c>
      <c r="BN390" s="4">
        <f t="shared" ref="BN390:BN453" si="349">BG390</f>
        <v>40985</v>
      </c>
      <c r="BO390" s="45">
        <f t="shared" ref="BO390:BO453" si="350">SUM(BH390:BJ390)</f>
        <v>0.1</v>
      </c>
      <c r="BS390" s="12">
        <v>41933</v>
      </c>
      <c r="BT390" s="2">
        <v>380.0575</v>
      </c>
      <c r="BU390" s="10">
        <f t="shared" si="312"/>
        <v>-4.3650676700100295E-3</v>
      </c>
      <c r="BV390" s="58">
        <f t="shared" ref="BV390:BV453" si="351">IF(BU390&gt;0.05,1,0)</f>
        <v>0</v>
      </c>
      <c r="BW390" s="58">
        <f t="shared" ref="BW390:BW453" si="352">IF(BU389&gt;0.05,1,0)</f>
        <v>0</v>
      </c>
      <c r="BX390" s="44">
        <f t="shared" ref="BX390:BX453" si="353">IF( OR(BV390=1,BW390=1),1,0)</f>
        <v>0</v>
      </c>
      <c r="BY390" s="44"/>
      <c r="BZ390" s="44">
        <f t="shared" si="306"/>
        <v>-1.6662499999999909</v>
      </c>
      <c r="CB390" s="46">
        <f t="shared" si="334"/>
        <v>40985</v>
      </c>
      <c r="CC390" s="9">
        <f t="shared" si="335"/>
        <v>2.5865014943566599E-3</v>
      </c>
      <c r="CD390" s="2">
        <f t="shared" si="336"/>
        <v>1</v>
      </c>
      <c r="CE390" s="61">
        <f t="shared" si="325"/>
        <v>0</v>
      </c>
      <c r="CF390" s="9">
        <f t="shared" ref="CF390:CF453" si="354">IF(CD390=1, 0.1, "")</f>
        <v>0.1</v>
      </c>
      <c r="CG390" s="9" t="str">
        <f t="shared" ref="CG390:CG453" si="355">IF(     CF390=0.1, "",  IF(CE390=1, 0.1, "") )</f>
        <v/>
      </c>
      <c r="CH390" s="9" t="str">
        <f t="shared" ref="CH390:CH453" si="356">IF( OR(CD390=1,CE390=1),"",CC390)</f>
        <v/>
      </c>
      <c r="CJ390" s="4">
        <f t="shared" si="318"/>
        <v>40985</v>
      </c>
      <c r="CK390" s="3">
        <f t="shared" ref="CK390:CK453" si="357">IF( CG390=0.1, "", SUM(CF390:CH390) )</f>
        <v>0.1</v>
      </c>
    </row>
    <row r="391" spans="1:89" x14ac:dyDescent="0.25">
      <c r="A391" s="1">
        <v>40988</v>
      </c>
      <c r="B391" s="3">
        <v>4.5930694330522798E-3</v>
      </c>
      <c r="C391">
        <f t="shared" si="337"/>
        <v>1</v>
      </c>
      <c r="D391">
        <f t="shared" si="338"/>
        <v>1</v>
      </c>
      <c r="E391">
        <f t="shared" si="339"/>
        <v>1</v>
      </c>
      <c r="F391">
        <f t="shared" si="340"/>
        <v>0.1</v>
      </c>
      <c r="H391" s="4">
        <f t="shared" si="331"/>
        <v>40988</v>
      </c>
      <c r="I391">
        <f t="shared" si="332"/>
        <v>1</v>
      </c>
      <c r="J391">
        <f t="shared" si="333"/>
        <v>0.1</v>
      </c>
      <c r="L391" s="7">
        <v>40986</v>
      </c>
      <c r="M391" s="9">
        <v>5.4</v>
      </c>
      <c r="N391" s="10">
        <f t="shared" si="307"/>
        <v>8.4337349397590342E-2</v>
      </c>
      <c r="O391" s="8">
        <f t="shared" si="313"/>
        <v>136.7744559315648</v>
      </c>
      <c r="P391" s="11">
        <f t="shared" si="327"/>
        <v>1</v>
      </c>
      <c r="Q391" s="11">
        <f t="shared" si="328"/>
        <v>1</v>
      </c>
      <c r="R391" s="11"/>
      <c r="S391" s="12">
        <f t="shared" si="314"/>
        <v>40988</v>
      </c>
      <c r="T391" s="9" t="str">
        <f t="shared" si="308"/>
        <v/>
      </c>
      <c r="U391" s="9">
        <f t="shared" si="309"/>
        <v>4.5930694330522798E-3</v>
      </c>
      <c r="W391" s="1">
        <v>40988</v>
      </c>
      <c r="X391" s="3">
        <v>38.131662433199999</v>
      </c>
      <c r="Z391" s="12">
        <f t="shared" si="315"/>
        <v>40988</v>
      </c>
      <c r="AA391" s="21" t="str">
        <f t="shared" si="316"/>
        <v/>
      </c>
      <c r="AB391" s="21">
        <f t="shared" si="317"/>
        <v>38.131662433199999</v>
      </c>
      <c r="AK391" s="12">
        <v>41934</v>
      </c>
      <c r="AL391" s="2">
        <v>382.93875000000003</v>
      </c>
      <c r="AM391" s="10">
        <f t="shared" si="310"/>
        <v>7.5479977339634298E-3</v>
      </c>
      <c r="AN391" s="39">
        <f t="shared" si="341"/>
        <v>41935</v>
      </c>
      <c r="AO391" s="40">
        <f t="shared" si="311"/>
        <v>0</v>
      </c>
      <c r="AS391" s="4">
        <f t="shared" si="320"/>
        <v>40988</v>
      </c>
      <c r="AT391" s="3">
        <f t="shared" si="321"/>
        <v>38.131662433199999</v>
      </c>
      <c r="AU391" t="str">
        <f t="shared" si="342"/>
        <v/>
      </c>
      <c r="AV391" t="str">
        <f t="shared" si="343"/>
        <v/>
      </c>
      <c r="AW391" t="str">
        <f t="shared" si="344"/>
        <v/>
      </c>
      <c r="AY391" s="12">
        <f t="shared" si="326"/>
        <v>40988</v>
      </c>
      <c r="AZ391" s="2">
        <f t="shared" si="329"/>
        <v>4.5930694330522798E-3</v>
      </c>
      <c r="BA391" s="2">
        <f t="shared" si="330"/>
        <v>1</v>
      </c>
      <c r="BB391" s="51" t="str">
        <f t="shared" si="319"/>
        <v/>
      </c>
      <c r="BC391" s="9">
        <f t="shared" si="322"/>
        <v>0.1</v>
      </c>
      <c r="BD391" s="9" t="str">
        <f t="shared" si="323"/>
        <v/>
      </c>
      <c r="BE391" s="9" t="str">
        <f t="shared" si="324"/>
        <v/>
      </c>
      <c r="BG391" s="4">
        <f t="shared" si="345"/>
        <v>40988</v>
      </c>
      <c r="BH391" s="45">
        <f t="shared" si="346"/>
        <v>0.1</v>
      </c>
      <c r="BI391" s="45" t="str">
        <f t="shared" si="347"/>
        <v/>
      </c>
      <c r="BJ391" s="45" t="str">
        <f t="shared" si="348"/>
        <v/>
      </c>
      <c r="BN391" s="4">
        <f t="shared" si="349"/>
        <v>40988</v>
      </c>
      <c r="BO391" s="45">
        <f t="shared" si="350"/>
        <v>0.1</v>
      </c>
      <c r="BS391" s="12">
        <v>41934</v>
      </c>
      <c r="BT391" s="2">
        <v>382.93875000000003</v>
      </c>
      <c r="BU391" s="10">
        <f t="shared" si="312"/>
        <v>7.5810897035317624E-3</v>
      </c>
      <c r="BV391" s="58">
        <f t="shared" si="351"/>
        <v>0</v>
      </c>
      <c r="BW391" s="58">
        <f t="shared" si="352"/>
        <v>0</v>
      </c>
      <c r="BX391" s="44">
        <f t="shared" si="353"/>
        <v>0</v>
      </c>
      <c r="BY391" s="44"/>
      <c r="BZ391" s="44">
        <f t="shared" ref="BZ391:BZ454" si="358">BT391-BT390</f>
        <v>2.8812500000000227</v>
      </c>
      <c r="CB391" s="46">
        <f t="shared" si="334"/>
        <v>40988</v>
      </c>
      <c r="CC391" s="9">
        <f t="shared" si="335"/>
        <v>4.5930694330522798E-3</v>
      </c>
      <c r="CD391" s="2">
        <f t="shared" si="336"/>
        <v>1</v>
      </c>
      <c r="CE391" s="61">
        <f t="shared" si="325"/>
        <v>0</v>
      </c>
      <c r="CF391" s="9">
        <f t="shared" si="354"/>
        <v>0.1</v>
      </c>
      <c r="CG391" s="9" t="str">
        <f t="shared" si="355"/>
        <v/>
      </c>
      <c r="CH391" s="9" t="str">
        <f t="shared" si="356"/>
        <v/>
      </c>
      <c r="CJ391" s="4">
        <f t="shared" si="318"/>
        <v>40988</v>
      </c>
      <c r="CK391" s="3">
        <f t="shared" si="357"/>
        <v>0.1</v>
      </c>
    </row>
    <row r="392" spans="1:89" x14ac:dyDescent="0.25">
      <c r="A392" s="1">
        <v>40991</v>
      </c>
      <c r="B392" s="3">
        <v>3.5716995373629699E-3</v>
      </c>
      <c r="C392">
        <f t="shared" si="337"/>
        <v>1</v>
      </c>
      <c r="D392">
        <f t="shared" si="338"/>
        <v>1</v>
      </c>
      <c r="E392">
        <f t="shared" si="339"/>
        <v>1</v>
      </c>
      <c r="F392">
        <f t="shared" si="340"/>
        <v>0.1</v>
      </c>
      <c r="H392" s="4">
        <f t="shared" si="331"/>
        <v>40991</v>
      </c>
      <c r="I392">
        <f t="shared" si="332"/>
        <v>1</v>
      </c>
      <c r="J392">
        <f t="shared" si="333"/>
        <v>0.1</v>
      </c>
      <c r="L392" s="7">
        <v>40989</v>
      </c>
      <c r="M392" s="9">
        <v>4.95</v>
      </c>
      <c r="N392" s="10">
        <f t="shared" ref="N392:N455" si="359">IFERROR(  (M392-M390)/M390,  0)</f>
        <v>-9.1743119266055037E-2</v>
      </c>
      <c r="O392" s="8">
        <f t="shared" si="313"/>
        <v>-0.99713123011451132</v>
      </c>
      <c r="P392" s="11">
        <f t="shared" si="327"/>
        <v>0</v>
      </c>
      <c r="Q392" s="11">
        <f t="shared" si="328"/>
        <v>0</v>
      </c>
      <c r="R392" s="11"/>
      <c r="S392" s="12">
        <f t="shared" si="314"/>
        <v>40991</v>
      </c>
      <c r="T392" s="9">
        <f t="shared" ref="T392:T455" si="360">IF($Q392=0,B392,"")</f>
        <v>3.5716995373629699E-3</v>
      </c>
      <c r="U392" s="9" t="str">
        <f t="shared" ref="U392:U455" si="361">IF($Q392=1,B392,"")</f>
        <v/>
      </c>
      <c r="W392" s="1">
        <v>40991</v>
      </c>
      <c r="X392" s="3">
        <v>23.458922561400001</v>
      </c>
      <c r="Z392" s="12">
        <f t="shared" si="315"/>
        <v>40991</v>
      </c>
      <c r="AA392" s="21">
        <f t="shared" si="316"/>
        <v>23.458922561400001</v>
      </c>
      <c r="AB392" s="21" t="str">
        <f t="shared" si="317"/>
        <v/>
      </c>
      <c r="AK392" s="12">
        <v>41935</v>
      </c>
      <c r="AL392" s="2">
        <v>376.59</v>
      </c>
      <c r="AM392" s="10">
        <f t="shared" ref="AM392:AM455" si="362">(AL392-AL391)/AL390</f>
        <v>-1.6704709155851555E-2</v>
      </c>
      <c r="AN392" s="39">
        <f t="shared" si="341"/>
        <v>41936</v>
      </c>
      <c r="AO392" s="40">
        <f t="shared" ref="AO392:AO455" si="363">IF(AM392&gt;$AP$5,1,0)</f>
        <v>0</v>
      </c>
      <c r="AS392" s="4">
        <f t="shared" si="320"/>
        <v>40991</v>
      </c>
      <c r="AT392" s="3">
        <f t="shared" si="321"/>
        <v>23.458922561400001</v>
      </c>
      <c r="AU392" t="str">
        <f t="shared" si="342"/>
        <v/>
      </c>
      <c r="AV392" t="str">
        <f t="shared" si="343"/>
        <v/>
      </c>
      <c r="AW392" t="str">
        <f t="shared" si="344"/>
        <v/>
      </c>
      <c r="AY392" s="12">
        <f t="shared" si="326"/>
        <v>40991</v>
      </c>
      <c r="AZ392" s="2">
        <f t="shared" si="329"/>
        <v>3.5716995373629699E-3</v>
      </c>
      <c r="BA392" s="2">
        <f t="shared" si="330"/>
        <v>1</v>
      </c>
      <c r="BB392" s="51" t="str">
        <f t="shared" si="319"/>
        <v/>
      </c>
      <c r="BC392" s="9">
        <f t="shared" si="322"/>
        <v>0.1</v>
      </c>
      <c r="BD392" s="9" t="str">
        <f t="shared" si="323"/>
        <v/>
      </c>
      <c r="BE392" s="9" t="str">
        <f t="shared" si="324"/>
        <v/>
      </c>
      <c r="BG392" s="4">
        <f t="shared" si="345"/>
        <v>40991</v>
      </c>
      <c r="BH392" s="45">
        <f t="shared" si="346"/>
        <v>0.1</v>
      </c>
      <c r="BI392" s="45" t="str">
        <f t="shared" si="347"/>
        <v/>
      </c>
      <c r="BJ392" s="45" t="str">
        <f t="shared" si="348"/>
        <v/>
      </c>
      <c r="BN392" s="4">
        <f t="shared" si="349"/>
        <v>40991</v>
      </c>
      <c r="BO392" s="45">
        <f t="shared" si="350"/>
        <v>0.1</v>
      </c>
      <c r="BS392" s="12">
        <v>41935</v>
      </c>
      <c r="BT392" s="2">
        <v>376.59</v>
      </c>
      <c r="BU392" s="10">
        <f t="shared" ref="BU392:BU455" si="364">(BT392-BT391)/BT391</f>
        <v>-1.657902210209871E-2</v>
      </c>
      <c r="BV392" s="58">
        <f t="shared" si="351"/>
        <v>0</v>
      </c>
      <c r="BW392" s="58">
        <f t="shared" si="352"/>
        <v>0</v>
      </c>
      <c r="BX392" s="44">
        <f t="shared" si="353"/>
        <v>0</v>
      </c>
      <c r="BY392" s="44"/>
      <c r="BZ392" s="44">
        <f t="shared" si="358"/>
        <v>-6.3487500000000523</v>
      </c>
      <c r="CB392" s="46">
        <f t="shared" si="334"/>
        <v>40991</v>
      </c>
      <c r="CC392" s="9">
        <f t="shared" si="335"/>
        <v>3.5716995373629699E-3</v>
      </c>
      <c r="CD392" s="2">
        <f t="shared" si="336"/>
        <v>1</v>
      </c>
      <c r="CE392" s="61">
        <f t="shared" si="325"/>
        <v>0</v>
      </c>
      <c r="CF392" s="9">
        <f t="shared" si="354"/>
        <v>0.1</v>
      </c>
      <c r="CG392" s="9" t="str">
        <f t="shared" si="355"/>
        <v/>
      </c>
      <c r="CH392" s="9" t="str">
        <f t="shared" si="356"/>
        <v/>
      </c>
      <c r="CJ392" s="4">
        <f t="shared" si="318"/>
        <v>40991</v>
      </c>
      <c r="CK392" s="3">
        <f t="shared" si="357"/>
        <v>0.1</v>
      </c>
    </row>
    <row r="393" spans="1:89" x14ac:dyDescent="0.25">
      <c r="A393" s="1">
        <v>40994</v>
      </c>
      <c r="B393" s="3">
        <v>2.2847586474258998E-3</v>
      </c>
      <c r="C393">
        <f t="shared" si="337"/>
        <v>1</v>
      </c>
      <c r="D393">
        <f t="shared" si="338"/>
        <v>1</v>
      </c>
      <c r="E393">
        <f t="shared" si="339"/>
        <v>1</v>
      </c>
      <c r="F393">
        <f t="shared" si="340"/>
        <v>0.1</v>
      </c>
      <c r="H393" s="4">
        <f t="shared" si="331"/>
        <v>40994</v>
      </c>
      <c r="I393">
        <f t="shared" si="332"/>
        <v>1</v>
      </c>
      <c r="J393">
        <f t="shared" si="333"/>
        <v>0.1</v>
      </c>
      <c r="L393" s="7">
        <v>40992</v>
      </c>
      <c r="M393" s="9">
        <v>4.8099999999999996</v>
      </c>
      <c r="N393" s="10">
        <f t="shared" si="359"/>
        <v>-0.10925925925925939</v>
      </c>
      <c r="O393" s="8">
        <f t="shared" ref="O393:O456" si="365">(1+N393)^(365/6) -1</f>
        <v>-0.99912258492830153</v>
      </c>
      <c r="P393" s="11">
        <f t="shared" si="327"/>
        <v>0</v>
      </c>
      <c r="Q393" s="11">
        <f t="shared" si="328"/>
        <v>0</v>
      </c>
      <c r="R393" s="11"/>
      <c r="S393" s="12">
        <f t="shared" ref="S393:S456" si="366">A393</f>
        <v>40994</v>
      </c>
      <c r="T393" s="9">
        <f t="shared" si="360"/>
        <v>2.2847586474258998E-3</v>
      </c>
      <c r="U393" s="9" t="str">
        <f t="shared" si="361"/>
        <v/>
      </c>
      <c r="W393" s="1">
        <v>40994</v>
      </c>
      <c r="X393" s="3">
        <v>19.038893809000001</v>
      </c>
      <c r="Z393" s="12">
        <f t="shared" ref="Z393:Z456" si="367">A393</f>
        <v>40994</v>
      </c>
      <c r="AA393" s="21">
        <f t="shared" ref="AA393:AA456" si="368">IF($Q393=0,X393,"")</f>
        <v>19.038893809000001</v>
      </c>
      <c r="AB393" s="21" t="str">
        <f t="shared" ref="AB393:AB456" si="369">IF($Q393=1,X393,"")</f>
        <v/>
      </c>
      <c r="AK393" s="12">
        <v>41936</v>
      </c>
      <c r="AL393" s="2">
        <v>351.78250000000003</v>
      </c>
      <c r="AM393" s="10">
        <f t="shared" si="362"/>
        <v>-6.4781900499753409E-2</v>
      </c>
      <c r="AN393" s="39">
        <f t="shared" si="341"/>
        <v>41937</v>
      </c>
      <c r="AO393" s="40">
        <f t="shared" si="363"/>
        <v>0</v>
      </c>
      <c r="AS393" s="4">
        <f t="shared" si="320"/>
        <v>40994</v>
      </c>
      <c r="AT393" s="3">
        <f t="shared" si="321"/>
        <v>19.038893809000001</v>
      </c>
      <c r="AU393" t="str">
        <f t="shared" si="342"/>
        <v/>
      </c>
      <c r="AV393" t="str">
        <f t="shared" si="343"/>
        <v/>
      </c>
      <c r="AW393" t="str">
        <f t="shared" si="344"/>
        <v/>
      </c>
      <c r="AY393" s="12">
        <f t="shared" si="326"/>
        <v>40994</v>
      </c>
      <c r="AZ393" s="2">
        <f t="shared" si="329"/>
        <v>2.2847586474258998E-3</v>
      </c>
      <c r="BA393" s="2">
        <f t="shared" si="330"/>
        <v>1</v>
      </c>
      <c r="BB393" s="51" t="str">
        <f t="shared" si="319"/>
        <v/>
      </c>
      <c r="BC393" s="9">
        <f t="shared" si="322"/>
        <v>0.1</v>
      </c>
      <c r="BD393" s="9" t="str">
        <f t="shared" si="323"/>
        <v/>
      </c>
      <c r="BE393" s="9" t="str">
        <f t="shared" si="324"/>
        <v/>
      </c>
      <c r="BG393" s="4">
        <f t="shared" si="345"/>
        <v>40994</v>
      </c>
      <c r="BH393" s="45">
        <f t="shared" si="346"/>
        <v>0.1</v>
      </c>
      <c r="BI393" s="45" t="str">
        <f t="shared" si="347"/>
        <v/>
      </c>
      <c r="BJ393" s="45" t="str">
        <f t="shared" si="348"/>
        <v/>
      </c>
      <c r="BN393" s="4">
        <f t="shared" si="349"/>
        <v>40994</v>
      </c>
      <c r="BO393" s="45">
        <f t="shared" si="350"/>
        <v>0.1</v>
      </c>
      <c r="BS393" s="12">
        <v>41936</v>
      </c>
      <c r="BT393" s="2">
        <v>351.78250000000003</v>
      </c>
      <c r="BU393" s="10">
        <f t="shared" si="364"/>
        <v>-6.5874027456915882E-2</v>
      </c>
      <c r="BV393" s="58">
        <f t="shared" si="351"/>
        <v>0</v>
      </c>
      <c r="BW393" s="58">
        <f t="shared" si="352"/>
        <v>0</v>
      </c>
      <c r="BX393" s="44">
        <f t="shared" si="353"/>
        <v>0</v>
      </c>
      <c r="BY393" s="44"/>
      <c r="BZ393" s="44">
        <f t="shared" si="358"/>
        <v>-24.807499999999948</v>
      </c>
      <c r="CB393" s="46">
        <f t="shared" si="334"/>
        <v>40994</v>
      </c>
      <c r="CC393" s="9">
        <f t="shared" si="335"/>
        <v>2.2847586474258998E-3</v>
      </c>
      <c r="CD393" s="2">
        <f t="shared" si="336"/>
        <v>1</v>
      </c>
      <c r="CE393" s="61">
        <f t="shared" si="325"/>
        <v>0</v>
      </c>
      <c r="CF393" s="9">
        <f t="shared" si="354"/>
        <v>0.1</v>
      </c>
      <c r="CG393" s="9" t="str">
        <f t="shared" si="355"/>
        <v/>
      </c>
      <c r="CH393" s="9" t="str">
        <f t="shared" si="356"/>
        <v/>
      </c>
      <c r="CJ393" s="4">
        <f t="shared" ref="CJ393:CJ456" si="370">CB393</f>
        <v>40994</v>
      </c>
      <c r="CK393" s="3">
        <f t="shared" si="357"/>
        <v>0.1</v>
      </c>
    </row>
    <row r="394" spans="1:89" x14ac:dyDescent="0.25">
      <c r="A394" s="1">
        <v>40997</v>
      </c>
      <c r="B394" s="3">
        <v>2.8211262698584101E-3</v>
      </c>
      <c r="C394">
        <f t="shared" si="337"/>
        <v>1</v>
      </c>
      <c r="D394">
        <f t="shared" si="338"/>
        <v>1</v>
      </c>
      <c r="E394">
        <f t="shared" si="339"/>
        <v>1</v>
      </c>
      <c r="F394">
        <f t="shared" si="340"/>
        <v>0.1</v>
      </c>
      <c r="H394" s="4">
        <f t="shared" si="331"/>
        <v>40997</v>
      </c>
      <c r="I394">
        <f t="shared" si="332"/>
        <v>1</v>
      </c>
      <c r="J394">
        <f t="shared" si="333"/>
        <v>0.1</v>
      </c>
      <c r="L394" s="7">
        <v>40995</v>
      </c>
      <c r="M394" s="9">
        <v>4.74</v>
      </c>
      <c r="N394" s="10">
        <f t="shared" si="359"/>
        <v>-4.2424242424242413E-2</v>
      </c>
      <c r="O394" s="8">
        <f t="shared" si="365"/>
        <v>-0.92843519096848193</v>
      </c>
      <c r="P394" s="11">
        <f t="shared" si="327"/>
        <v>0</v>
      </c>
      <c r="Q394" s="11">
        <f t="shared" si="328"/>
        <v>0</v>
      </c>
      <c r="R394" s="11"/>
      <c r="S394" s="12">
        <f t="shared" si="366"/>
        <v>40997</v>
      </c>
      <c r="T394" s="9">
        <f t="shared" si="360"/>
        <v>2.8211262698584101E-3</v>
      </c>
      <c r="U394" s="9" t="str">
        <f t="shared" si="361"/>
        <v/>
      </c>
      <c r="W394" s="1">
        <v>40997</v>
      </c>
      <c r="X394" s="3">
        <v>23.511266332999998</v>
      </c>
      <c r="Z394" s="12">
        <f t="shared" si="367"/>
        <v>40997</v>
      </c>
      <c r="AA394" s="21">
        <f t="shared" si="368"/>
        <v>23.511266332999998</v>
      </c>
      <c r="AB394" s="21" t="str">
        <f t="shared" si="369"/>
        <v/>
      </c>
      <c r="AK394" s="12">
        <v>41937</v>
      </c>
      <c r="AL394" s="2">
        <v>353.63249999999999</v>
      </c>
      <c r="AM394" s="10">
        <f t="shared" si="362"/>
        <v>4.9125043150374838E-3</v>
      </c>
      <c r="AN394" s="39">
        <f t="shared" si="341"/>
        <v>41938</v>
      </c>
      <c r="AO394" s="40">
        <f t="shared" si="363"/>
        <v>0</v>
      </c>
      <c r="AS394" s="4">
        <f t="shared" si="320"/>
        <v>40997</v>
      </c>
      <c r="AT394" s="3">
        <f t="shared" si="321"/>
        <v>23.511266332999998</v>
      </c>
      <c r="AU394" t="str">
        <f t="shared" si="342"/>
        <v/>
      </c>
      <c r="AV394" t="str">
        <f t="shared" si="343"/>
        <v/>
      </c>
      <c r="AW394" t="str">
        <f t="shared" si="344"/>
        <v/>
      </c>
      <c r="AY394" s="12">
        <f t="shared" si="326"/>
        <v>40997</v>
      </c>
      <c r="AZ394" s="2">
        <f t="shared" si="329"/>
        <v>2.8211262698584101E-3</v>
      </c>
      <c r="BA394" s="2">
        <f t="shared" si="330"/>
        <v>1</v>
      </c>
      <c r="BB394" s="51" t="str">
        <f t="shared" si="319"/>
        <v/>
      </c>
      <c r="BC394" s="9">
        <f t="shared" si="322"/>
        <v>0.1</v>
      </c>
      <c r="BD394" s="9" t="str">
        <f t="shared" si="323"/>
        <v/>
      </c>
      <c r="BE394" s="9" t="str">
        <f t="shared" si="324"/>
        <v/>
      </c>
      <c r="BG394" s="4">
        <f t="shared" si="345"/>
        <v>40997</v>
      </c>
      <c r="BH394" s="45">
        <f t="shared" si="346"/>
        <v>0.1</v>
      </c>
      <c r="BI394" s="45" t="str">
        <f t="shared" si="347"/>
        <v/>
      </c>
      <c r="BJ394" s="45" t="str">
        <f t="shared" si="348"/>
        <v/>
      </c>
      <c r="BN394" s="4">
        <f t="shared" si="349"/>
        <v>40997</v>
      </c>
      <c r="BO394" s="45">
        <f t="shared" si="350"/>
        <v>0.1</v>
      </c>
      <c r="BS394" s="12">
        <v>41937</v>
      </c>
      <c r="BT394" s="2">
        <v>353.63249999999999</v>
      </c>
      <c r="BU394" s="10">
        <f t="shared" si="364"/>
        <v>5.2589312998798004E-3</v>
      </c>
      <c r="BV394" s="58">
        <f t="shared" si="351"/>
        <v>0</v>
      </c>
      <c r="BW394" s="58">
        <f t="shared" si="352"/>
        <v>0</v>
      </c>
      <c r="BX394" s="44">
        <f t="shared" si="353"/>
        <v>0</v>
      </c>
      <c r="BY394" s="44"/>
      <c r="BZ394" s="44">
        <f t="shared" si="358"/>
        <v>1.8499999999999659</v>
      </c>
      <c r="CB394" s="46">
        <f t="shared" si="334"/>
        <v>40997</v>
      </c>
      <c r="CC394" s="9">
        <f t="shared" si="335"/>
        <v>2.8211262698584101E-3</v>
      </c>
      <c r="CD394" s="2">
        <f t="shared" si="336"/>
        <v>1</v>
      </c>
      <c r="CE394" s="61">
        <f t="shared" si="325"/>
        <v>0</v>
      </c>
      <c r="CF394" s="9">
        <f t="shared" si="354"/>
        <v>0.1</v>
      </c>
      <c r="CG394" s="9" t="str">
        <f t="shared" si="355"/>
        <v/>
      </c>
      <c r="CH394" s="9" t="str">
        <f t="shared" si="356"/>
        <v/>
      </c>
      <c r="CJ394" s="4">
        <f t="shared" si="370"/>
        <v>40997</v>
      </c>
      <c r="CK394" s="3">
        <f t="shared" si="357"/>
        <v>0.1</v>
      </c>
    </row>
    <row r="395" spans="1:89" x14ac:dyDescent="0.25">
      <c r="A395" s="1">
        <v>41000</v>
      </c>
      <c r="B395" s="3">
        <v>3.4306220297709899E-3</v>
      </c>
      <c r="C395">
        <f t="shared" si="337"/>
        <v>1</v>
      </c>
      <c r="D395">
        <f t="shared" si="338"/>
        <v>1</v>
      </c>
      <c r="E395">
        <f t="shared" si="339"/>
        <v>1</v>
      </c>
      <c r="F395">
        <f t="shared" si="340"/>
        <v>0.1</v>
      </c>
      <c r="H395" s="4">
        <f t="shared" si="331"/>
        <v>41000</v>
      </c>
      <c r="I395">
        <f t="shared" si="332"/>
        <v>1</v>
      </c>
      <c r="J395">
        <f t="shared" si="333"/>
        <v>0.1</v>
      </c>
      <c r="L395" s="7">
        <v>40998</v>
      </c>
      <c r="M395" s="9">
        <v>4.8499999999999996</v>
      </c>
      <c r="N395" s="10">
        <f t="shared" si="359"/>
        <v>8.3160083160083234E-3</v>
      </c>
      <c r="O395" s="8">
        <f t="shared" si="365"/>
        <v>0.65499601437984056</v>
      </c>
      <c r="P395" s="11">
        <f t="shared" si="327"/>
        <v>0</v>
      </c>
      <c r="Q395" s="11">
        <f t="shared" si="328"/>
        <v>0</v>
      </c>
      <c r="R395" s="11"/>
      <c r="S395" s="12">
        <f t="shared" si="366"/>
        <v>41000</v>
      </c>
      <c r="T395" s="9">
        <f t="shared" si="360"/>
        <v>3.4306220297709899E-3</v>
      </c>
      <c r="U395" s="9" t="str">
        <f t="shared" si="361"/>
        <v/>
      </c>
      <c r="W395" s="1">
        <v>41000</v>
      </c>
      <c r="X395" s="3">
        <v>20.6729283514</v>
      </c>
      <c r="Z395" s="12">
        <f t="shared" si="367"/>
        <v>41000</v>
      </c>
      <c r="AA395" s="21">
        <f t="shared" si="368"/>
        <v>20.6729283514</v>
      </c>
      <c r="AB395" s="21" t="str">
        <f t="shared" si="369"/>
        <v/>
      </c>
      <c r="AK395" s="12">
        <v>41938</v>
      </c>
      <c r="AL395" s="2">
        <v>345.1925</v>
      </c>
      <c r="AM395" s="10">
        <f t="shared" si="362"/>
        <v>-2.3992097389722335E-2</v>
      </c>
      <c r="AN395" s="39">
        <f t="shared" si="341"/>
        <v>41939</v>
      </c>
      <c r="AO395" s="40">
        <f t="shared" si="363"/>
        <v>0</v>
      </c>
      <c r="AS395" s="4">
        <f t="shared" si="320"/>
        <v>41000</v>
      </c>
      <c r="AT395" s="3">
        <f t="shared" si="321"/>
        <v>20.6729283514</v>
      </c>
      <c r="AU395" t="str">
        <f t="shared" si="342"/>
        <v/>
      </c>
      <c r="AV395" t="str">
        <f t="shared" si="343"/>
        <v/>
      </c>
      <c r="AW395" t="str">
        <f t="shared" si="344"/>
        <v/>
      </c>
      <c r="AY395" s="12">
        <f t="shared" si="326"/>
        <v>41000</v>
      </c>
      <c r="AZ395" s="2">
        <f t="shared" si="329"/>
        <v>3.4306220297709899E-3</v>
      </c>
      <c r="BA395" s="2">
        <f t="shared" si="330"/>
        <v>1</v>
      </c>
      <c r="BB395" s="51" t="str">
        <f t="shared" si="319"/>
        <v/>
      </c>
      <c r="BC395" s="9">
        <f t="shared" si="322"/>
        <v>0.1</v>
      </c>
      <c r="BD395" s="9" t="str">
        <f t="shared" si="323"/>
        <v/>
      </c>
      <c r="BE395" s="9" t="str">
        <f t="shared" si="324"/>
        <v/>
      </c>
      <c r="BG395" s="4">
        <f t="shared" si="345"/>
        <v>41000</v>
      </c>
      <c r="BH395" s="45">
        <f t="shared" si="346"/>
        <v>0.1</v>
      </c>
      <c r="BI395" s="45" t="str">
        <f t="shared" si="347"/>
        <v/>
      </c>
      <c r="BJ395" s="45" t="str">
        <f t="shared" si="348"/>
        <v/>
      </c>
      <c r="BN395" s="4">
        <f t="shared" si="349"/>
        <v>41000</v>
      </c>
      <c r="BO395" s="45">
        <f t="shared" si="350"/>
        <v>0.1</v>
      </c>
      <c r="BS395" s="12">
        <v>41938</v>
      </c>
      <c r="BT395" s="2">
        <v>345.1925</v>
      </c>
      <c r="BU395" s="10">
        <f t="shared" si="364"/>
        <v>-2.3866584660629318E-2</v>
      </c>
      <c r="BV395" s="58">
        <f t="shared" si="351"/>
        <v>0</v>
      </c>
      <c r="BW395" s="58">
        <f t="shared" si="352"/>
        <v>0</v>
      </c>
      <c r="BX395" s="44">
        <f t="shared" si="353"/>
        <v>0</v>
      </c>
      <c r="BY395" s="44"/>
      <c r="BZ395" s="44">
        <f t="shared" si="358"/>
        <v>-8.4399999999999977</v>
      </c>
      <c r="CB395" s="46">
        <f t="shared" si="334"/>
        <v>41000</v>
      </c>
      <c r="CC395" s="9">
        <f t="shared" si="335"/>
        <v>3.4306220297709899E-3</v>
      </c>
      <c r="CD395" s="2">
        <f t="shared" si="336"/>
        <v>1</v>
      </c>
      <c r="CE395" s="61">
        <f t="shared" si="325"/>
        <v>0</v>
      </c>
      <c r="CF395" s="9">
        <f t="shared" si="354"/>
        <v>0.1</v>
      </c>
      <c r="CG395" s="9" t="str">
        <f t="shared" si="355"/>
        <v/>
      </c>
      <c r="CH395" s="9" t="str">
        <f t="shared" si="356"/>
        <v/>
      </c>
      <c r="CJ395" s="4">
        <f t="shared" si="370"/>
        <v>41000</v>
      </c>
      <c r="CK395" s="3">
        <f t="shared" si="357"/>
        <v>0.1</v>
      </c>
    </row>
    <row r="396" spans="1:89" x14ac:dyDescent="0.25">
      <c r="A396" s="1">
        <v>41003</v>
      </c>
      <c r="B396" s="3">
        <v>3.3214542294322099E-3</v>
      </c>
      <c r="C396">
        <f t="shared" si="337"/>
        <v>1</v>
      </c>
      <c r="D396">
        <f t="shared" si="338"/>
        <v>1</v>
      </c>
      <c r="E396">
        <f t="shared" si="339"/>
        <v>1</v>
      </c>
      <c r="F396">
        <f t="shared" si="340"/>
        <v>0.1</v>
      </c>
      <c r="H396" s="4">
        <f t="shared" si="331"/>
        <v>41003</v>
      </c>
      <c r="I396">
        <f t="shared" si="332"/>
        <v>1</v>
      </c>
      <c r="J396">
        <f t="shared" si="333"/>
        <v>0.1</v>
      </c>
      <c r="L396" s="7">
        <v>41001</v>
      </c>
      <c r="M396" s="9">
        <v>4.97</v>
      </c>
      <c r="N396" s="10">
        <f t="shared" si="359"/>
        <v>4.8523206751054752E-2</v>
      </c>
      <c r="O396" s="8">
        <f t="shared" si="365"/>
        <v>16.857933282625929</v>
      </c>
      <c r="P396" s="11">
        <f t="shared" si="327"/>
        <v>1</v>
      </c>
      <c r="Q396" s="11">
        <f t="shared" si="328"/>
        <v>1</v>
      </c>
      <c r="R396" s="11"/>
      <c r="S396" s="12">
        <f t="shared" si="366"/>
        <v>41003</v>
      </c>
      <c r="T396" s="9" t="str">
        <f t="shared" si="360"/>
        <v/>
      </c>
      <c r="U396" s="9">
        <f t="shared" si="361"/>
        <v>3.3214542294322099E-3</v>
      </c>
      <c r="W396" s="1">
        <v>41003</v>
      </c>
      <c r="X396" s="3">
        <v>25.797734999999999</v>
      </c>
      <c r="Z396" s="12">
        <f t="shared" si="367"/>
        <v>41003</v>
      </c>
      <c r="AA396" s="21" t="str">
        <f t="shared" si="368"/>
        <v/>
      </c>
      <c r="AB396" s="21">
        <f t="shared" si="369"/>
        <v>25.797734999999999</v>
      </c>
      <c r="AK396" s="12">
        <v>41939</v>
      </c>
      <c r="AL396" s="2">
        <v>350.97750000000002</v>
      </c>
      <c r="AM396" s="10">
        <f t="shared" si="362"/>
        <v>1.6358790552339009E-2</v>
      </c>
      <c r="AN396" s="39">
        <f t="shared" si="341"/>
        <v>41940</v>
      </c>
      <c r="AO396" s="40">
        <f t="shared" si="363"/>
        <v>0</v>
      </c>
      <c r="AS396" s="4">
        <f t="shared" si="320"/>
        <v>41003</v>
      </c>
      <c r="AT396" s="3">
        <f t="shared" si="321"/>
        <v>25.797734999999999</v>
      </c>
      <c r="AU396" t="str">
        <f t="shared" si="342"/>
        <v/>
      </c>
      <c r="AV396" t="str">
        <f t="shared" si="343"/>
        <v/>
      </c>
      <c r="AW396" t="str">
        <f t="shared" si="344"/>
        <v/>
      </c>
      <c r="AY396" s="12">
        <f t="shared" si="326"/>
        <v>41003</v>
      </c>
      <c r="AZ396" s="2">
        <f t="shared" si="329"/>
        <v>3.3214542294322099E-3</v>
      </c>
      <c r="BA396" s="2">
        <f t="shared" si="330"/>
        <v>1</v>
      </c>
      <c r="BB396" s="51" t="str">
        <f t="shared" ref="BB396:BB459" si="371">AU396</f>
        <v/>
      </c>
      <c r="BC396" s="9">
        <f t="shared" si="322"/>
        <v>0.1</v>
      </c>
      <c r="BD396" s="9" t="str">
        <f t="shared" si="323"/>
        <v/>
      </c>
      <c r="BE396" s="9" t="str">
        <f t="shared" si="324"/>
        <v/>
      </c>
      <c r="BG396" s="4">
        <f t="shared" si="345"/>
        <v>41003</v>
      </c>
      <c r="BH396" s="45">
        <f t="shared" si="346"/>
        <v>0.1</v>
      </c>
      <c r="BI396" s="45" t="str">
        <f t="shared" si="347"/>
        <v/>
      </c>
      <c r="BJ396" s="45" t="str">
        <f t="shared" si="348"/>
        <v/>
      </c>
      <c r="BN396" s="4">
        <f t="shared" si="349"/>
        <v>41003</v>
      </c>
      <c r="BO396" s="45">
        <f t="shared" si="350"/>
        <v>0.1</v>
      </c>
      <c r="BS396" s="12">
        <v>41939</v>
      </c>
      <c r="BT396" s="2">
        <v>350.97750000000002</v>
      </c>
      <c r="BU396" s="10">
        <f t="shared" si="364"/>
        <v>1.6758765036899773E-2</v>
      </c>
      <c r="BV396" s="58">
        <f t="shared" si="351"/>
        <v>0</v>
      </c>
      <c r="BW396" s="58">
        <f t="shared" si="352"/>
        <v>0</v>
      </c>
      <c r="BX396" s="44">
        <f t="shared" si="353"/>
        <v>0</v>
      </c>
      <c r="BY396" s="44"/>
      <c r="BZ396" s="44">
        <f t="shared" si="358"/>
        <v>5.785000000000025</v>
      </c>
      <c r="CB396" s="46">
        <f t="shared" si="334"/>
        <v>41003</v>
      </c>
      <c r="CC396" s="9">
        <f t="shared" si="335"/>
        <v>3.3214542294322099E-3</v>
      </c>
      <c r="CD396" s="2">
        <f t="shared" si="336"/>
        <v>1</v>
      </c>
      <c r="CE396" s="61">
        <f t="shared" si="325"/>
        <v>0</v>
      </c>
      <c r="CF396" s="9">
        <f t="shared" si="354"/>
        <v>0.1</v>
      </c>
      <c r="CG396" s="9" t="str">
        <f t="shared" si="355"/>
        <v/>
      </c>
      <c r="CH396" s="9" t="str">
        <f t="shared" si="356"/>
        <v/>
      </c>
      <c r="CJ396" s="4">
        <f t="shared" si="370"/>
        <v>41003</v>
      </c>
      <c r="CK396" s="3">
        <f t="shared" si="357"/>
        <v>0.1</v>
      </c>
    </row>
    <row r="397" spans="1:89" x14ac:dyDescent="0.25">
      <c r="A397" s="1">
        <v>41006</v>
      </c>
      <c r="B397" s="3">
        <v>2.9281918683434298E-3</v>
      </c>
      <c r="C397">
        <f t="shared" si="337"/>
        <v>1</v>
      </c>
      <c r="D397">
        <f t="shared" si="338"/>
        <v>1</v>
      </c>
      <c r="E397">
        <f t="shared" si="339"/>
        <v>1</v>
      </c>
      <c r="F397">
        <f t="shared" si="340"/>
        <v>0.1</v>
      </c>
      <c r="H397" s="4">
        <f t="shared" si="331"/>
        <v>41006</v>
      </c>
      <c r="I397">
        <f t="shared" si="332"/>
        <v>1</v>
      </c>
      <c r="J397">
        <f t="shared" si="333"/>
        <v>0.1</v>
      </c>
      <c r="L397" s="7">
        <v>41004</v>
      </c>
      <c r="M397" s="9">
        <v>4.96</v>
      </c>
      <c r="N397" s="10">
        <f t="shared" si="359"/>
        <v>2.2680412371134089E-2</v>
      </c>
      <c r="O397" s="8">
        <f t="shared" si="365"/>
        <v>2.913027393083401</v>
      </c>
      <c r="P397" s="11">
        <f t="shared" si="327"/>
        <v>0</v>
      </c>
      <c r="Q397" s="11">
        <f t="shared" si="328"/>
        <v>0</v>
      </c>
      <c r="R397" s="11"/>
      <c r="S397" s="12">
        <f t="shared" si="366"/>
        <v>41006</v>
      </c>
      <c r="T397" s="9">
        <f t="shared" si="360"/>
        <v>2.9281918683434298E-3</v>
      </c>
      <c r="U397" s="9" t="str">
        <f t="shared" si="361"/>
        <v/>
      </c>
      <c r="W397" s="1">
        <v>41006</v>
      </c>
      <c r="X397" s="3">
        <v>18.860483823999999</v>
      </c>
      <c r="Z397" s="12">
        <f t="shared" si="367"/>
        <v>41006</v>
      </c>
      <c r="AA397" s="21">
        <f t="shared" si="368"/>
        <v>18.860483823999999</v>
      </c>
      <c r="AB397" s="21" t="str">
        <f t="shared" si="369"/>
        <v/>
      </c>
      <c r="AK397" s="12">
        <v>41940</v>
      </c>
      <c r="AL397" s="2">
        <v>349.79624999999999</v>
      </c>
      <c r="AM397" s="10">
        <f t="shared" si="362"/>
        <v>-3.4220036646220127E-3</v>
      </c>
      <c r="AN397" s="39">
        <f t="shared" si="341"/>
        <v>41941</v>
      </c>
      <c r="AO397" s="40">
        <f t="shared" si="363"/>
        <v>0</v>
      </c>
      <c r="AS397" s="4">
        <f t="shared" si="320"/>
        <v>41006</v>
      </c>
      <c r="AT397" s="3">
        <f t="shared" si="321"/>
        <v>18.860483823999999</v>
      </c>
      <c r="AU397" t="str">
        <f t="shared" si="342"/>
        <v/>
      </c>
      <c r="AV397" t="str">
        <f t="shared" si="343"/>
        <v/>
      </c>
      <c r="AW397" t="str">
        <f t="shared" si="344"/>
        <v/>
      </c>
      <c r="AY397" s="12">
        <f t="shared" si="326"/>
        <v>41006</v>
      </c>
      <c r="AZ397" s="2">
        <f t="shared" si="329"/>
        <v>2.9281918683434298E-3</v>
      </c>
      <c r="BA397" s="2">
        <f t="shared" si="330"/>
        <v>1</v>
      </c>
      <c r="BB397" s="51" t="str">
        <f t="shared" si="371"/>
        <v/>
      </c>
      <c r="BC397" s="9">
        <f t="shared" si="322"/>
        <v>0.1</v>
      </c>
      <c r="BD397" s="9" t="str">
        <f t="shared" si="323"/>
        <v/>
      </c>
      <c r="BE397" s="9" t="str">
        <f t="shared" si="324"/>
        <v/>
      </c>
      <c r="BG397" s="4">
        <f t="shared" si="345"/>
        <v>41006</v>
      </c>
      <c r="BH397" s="45">
        <f t="shared" si="346"/>
        <v>0.1</v>
      </c>
      <c r="BI397" s="45" t="str">
        <f t="shared" si="347"/>
        <v/>
      </c>
      <c r="BJ397" s="45" t="str">
        <f t="shared" si="348"/>
        <v/>
      </c>
      <c r="BN397" s="4">
        <f t="shared" si="349"/>
        <v>41006</v>
      </c>
      <c r="BO397" s="45">
        <f t="shared" si="350"/>
        <v>0.1</v>
      </c>
      <c r="BS397" s="12">
        <v>41940</v>
      </c>
      <c r="BT397" s="2">
        <v>349.79624999999999</v>
      </c>
      <c r="BU397" s="10">
        <f t="shared" si="364"/>
        <v>-3.3656003589974687E-3</v>
      </c>
      <c r="BV397" s="58">
        <f t="shared" si="351"/>
        <v>0</v>
      </c>
      <c r="BW397" s="58">
        <f t="shared" si="352"/>
        <v>0</v>
      </c>
      <c r="BX397" s="44">
        <f t="shared" si="353"/>
        <v>0</v>
      </c>
      <c r="BY397" s="44"/>
      <c r="BZ397" s="44">
        <f t="shared" si="358"/>
        <v>-1.1812500000000341</v>
      </c>
      <c r="CB397" s="46">
        <f t="shared" si="334"/>
        <v>41006</v>
      </c>
      <c r="CC397" s="9">
        <f t="shared" si="335"/>
        <v>2.9281918683434298E-3</v>
      </c>
      <c r="CD397" s="2">
        <f t="shared" si="336"/>
        <v>1</v>
      </c>
      <c r="CE397" s="61">
        <f t="shared" si="325"/>
        <v>0</v>
      </c>
      <c r="CF397" s="9">
        <f t="shared" si="354"/>
        <v>0.1</v>
      </c>
      <c r="CG397" s="9" t="str">
        <f t="shared" si="355"/>
        <v/>
      </c>
      <c r="CH397" s="9" t="str">
        <f t="shared" si="356"/>
        <v/>
      </c>
      <c r="CJ397" s="4">
        <f t="shared" si="370"/>
        <v>41006</v>
      </c>
      <c r="CK397" s="3">
        <f t="shared" si="357"/>
        <v>0.1</v>
      </c>
    </row>
    <row r="398" spans="1:89" x14ac:dyDescent="0.25">
      <c r="A398" s="1">
        <v>41009</v>
      </c>
      <c r="B398" s="3">
        <v>3.9551292631752203E-3</v>
      </c>
      <c r="C398">
        <f t="shared" si="337"/>
        <v>1</v>
      </c>
      <c r="D398">
        <f t="shared" si="338"/>
        <v>1</v>
      </c>
      <c r="E398">
        <f t="shared" si="339"/>
        <v>1</v>
      </c>
      <c r="F398">
        <f t="shared" si="340"/>
        <v>0.1</v>
      </c>
      <c r="H398" s="4">
        <f t="shared" si="331"/>
        <v>41009</v>
      </c>
      <c r="I398">
        <f t="shared" si="332"/>
        <v>1</v>
      </c>
      <c r="J398">
        <f t="shared" si="333"/>
        <v>0.1</v>
      </c>
      <c r="L398" s="7">
        <v>41007</v>
      </c>
      <c r="M398" s="9">
        <v>4.9400000000000004</v>
      </c>
      <c r="N398" s="10">
        <f t="shared" si="359"/>
        <v>-6.0362173038228089E-3</v>
      </c>
      <c r="O398" s="8">
        <f t="shared" si="365"/>
        <v>-0.30810146415265793</v>
      </c>
      <c r="P398" s="11">
        <f t="shared" si="327"/>
        <v>0</v>
      </c>
      <c r="Q398" s="11">
        <f t="shared" si="328"/>
        <v>0</v>
      </c>
      <c r="R398" s="11"/>
      <c r="S398" s="12">
        <f t="shared" si="366"/>
        <v>41009</v>
      </c>
      <c r="T398" s="9">
        <f t="shared" si="360"/>
        <v>3.9551292631752203E-3</v>
      </c>
      <c r="U398" s="9" t="str">
        <f t="shared" si="361"/>
        <v/>
      </c>
      <c r="W398" s="1">
        <v>41009</v>
      </c>
      <c r="X398" s="3">
        <v>40.856485288599998</v>
      </c>
      <c r="Z398" s="12">
        <f t="shared" si="367"/>
        <v>41009</v>
      </c>
      <c r="AA398" s="21">
        <f t="shared" si="368"/>
        <v>40.856485288599998</v>
      </c>
      <c r="AB398" s="21" t="str">
        <f t="shared" si="369"/>
        <v/>
      </c>
      <c r="AK398" s="12">
        <v>41941</v>
      </c>
      <c r="AL398" s="2">
        <v>348.90249999999997</v>
      </c>
      <c r="AM398" s="10">
        <f t="shared" si="362"/>
        <v>-2.5464595308816416E-3</v>
      </c>
      <c r="AN398" s="39">
        <f t="shared" si="341"/>
        <v>41942</v>
      </c>
      <c r="AO398" s="40">
        <f t="shared" si="363"/>
        <v>0</v>
      </c>
      <c r="AS398" s="4">
        <f t="shared" si="320"/>
        <v>41009</v>
      </c>
      <c r="AT398" s="3">
        <f t="shared" si="321"/>
        <v>40.856485288599998</v>
      </c>
      <c r="AU398" t="str">
        <f t="shared" si="342"/>
        <v/>
      </c>
      <c r="AV398" t="str">
        <f t="shared" si="343"/>
        <v/>
      </c>
      <c r="AW398" t="str">
        <f t="shared" si="344"/>
        <v/>
      </c>
      <c r="AY398" s="12">
        <f t="shared" si="326"/>
        <v>41009</v>
      </c>
      <c r="AZ398" s="2">
        <f t="shared" si="329"/>
        <v>3.9551292631752203E-3</v>
      </c>
      <c r="BA398" s="2">
        <f t="shared" si="330"/>
        <v>1</v>
      </c>
      <c r="BB398" s="51" t="str">
        <f t="shared" si="371"/>
        <v/>
      </c>
      <c r="BC398" s="9">
        <f t="shared" si="322"/>
        <v>0.1</v>
      </c>
      <c r="BD398" s="9" t="str">
        <f t="shared" si="323"/>
        <v/>
      </c>
      <c r="BE398" s="9" t="str">
        <f t="shared" si="324"/>
        <v/>
      </c>
      <c r="BG398" s="4">
        <f t="shared" si="345"/>
        <v>41009</v>
      </c>
      <c r="BH398" s="45">
        <f t="shared" si="346"/>
        <v>0.1</v>
      </c>
      <c r="BI398" s="45" t="str">
        <f t="shared" si="347"/>
        <v/>
      </c>
      <c r="BJ398" s="45" t="str">
        <f t="shared" si="348"/>
        <v/>
      </c>
      <c r="BN398" s="4">
        <f t="shared" si="349"/>
        <v>41009</v>
      </c>
      <c r="BO398" s="45">
        <f t="shared" si="350"/>
        <v>0.1</v>
      </c>
      <c r="BS398" s="12">
        <v>41941</v>
      </c>
      <c r="BT398" s="2">
        <v>348.90249999999997</v>
      </c>
      <c r="BU398" s="10">
        <f t="shared" si="364"/>
        <v>-2.5550588378234797E-3</v>
      </c>
      <c r="BV398" s="58">
        <f t="shared" si="351"/>
        <v>0</v>
      </c>
      <c r="BW398" s="58">
        <f t="shared" si="352"/>
        <v>0</v>
      </c>
      <c r="BX398" s="44">
        <f t="shared" si="353"/>
        <v>0</v>
      </c>
      <c r="BY398" s="44"/>
      <c r="BZ398" s="44">
        <f t="shared" si="358"/>
        <v>-0.89375000000001137</v>
      </c>
      <c r="CB398" s="46">
        <f t="shared" si="334"/>
        <v>41009</v>
      </c>
      <c r="CC398" s="9">
        <f t="shared" si="335"/>
        <v>3.9551292631752203E-3</v>
      </c>
      <c r="CD398" s="2">
        <f t="shared" si="336"/>
        <v>1</v>
      </c>
      <c r="CE398" s="61">
        <f t="shared" si="325"/>
        <v>0</v>
      </c>
      <c r="CF398" s="9">
        <f t="shared" si="354"/>
        <v>0.1</v>
      </c>
      <c r="CG398" s="9" t="str">
        <f t="shared" si="355"/>
        <v/>
      </c>
      <c r="CH398" s="9" t="str">
        <f t="shared" si="356"/>
        <v/>
      </c>
      <c r="CJ398" s="4">
        <f t="shared" si="370"/>
        <v>41009</v>
      </c>
      <c r="CK398" s="3">
        <f t="shared" si="357"/>
        <v>0.1</v>
      </c>
    </row>
    <row r="399" spans="1:89" x14ac:dyDescent="0.25">
      <c r="A399" s="1">
        <v>41012</v>
      </c>
      <c r="B399" s="3">
        <v>3.0441844117244199E-3</v>
      </c>
      <c r="C399">
        <f t="shared" si="337"/>
        <v>1</v>
      </c>
      <c r="D399">
        <f t="shared" si="338"/>
        <v>1</v>
      </c>
      <c r="E399">
        <f t="shared" si="339"/>
        <v>1</v>
      </c>
      <c r="F399">
        <f t="shared" si="340"/>
        <v>0.1</v>
      </c>
      <c r="H399" s="4">
        <f t="shared" si="331"/>
        <v>41012</v>
      </c>
      <c r="I399">
        <f t="shared" si="332"/>
        <v>1</v>
      </c>
      <c r="J399">
        <f t="shared" si="333"/>
        <v>0.1</v>
      </c>
      <c r="L399" s="7">
        <v>41010</v>
      </c>
      <c r="M399" s="9">
        <v>4.9000000000000004</v>
      </c>
      <c r="N399" s="10">
        <f t="shared" si="359"/>
        <v>-1.2096774193548309E-2</v>
      </c>
      <c r="O399" s="8">
        <f t="shared" si="365"/>
        <v>-0.52306461106373559</v>
      </c>
      <c r="P399" s="11">
        <f t="shared" si="327"/>
        <v>0</v>
      </c>
      <c r="Q399" s="11">
        <f t="shared" si="328"/>
        <v>0</v>
      </c>
      <c r="R399" s="11"/>
      <c r="S399" s="12">
        <f t="shared" si="366"/>
        <v>41012</v>
      </c>
      <c r="T399" s="9">
        <f t="shared" si="360"/>
        <v>3.0441844117244199E-3</v>
      </c>
      <c r="U399" s="9" t="str">
        <f t="shared" si="361"/>
        <v/>
      </c>
      <c r="W399" s="1">
        <v>41012</v>
      </c>
      <c r="X399" s="3">
        <v>22.6669971297</v>
      </c>
      <c r="Z399" s="12">
        <f t="shared" si="367"/>
        <v>41012</v>
      </c>
      <c r="AA399" s="21">
        <f t="shared" si="368"/>
        <v>22.6669971297</v>
      </c>
      <c r="AB399" s="21" t="str">
        <f t="shared" si="369"/>
        <v/>
      </c>
      <c r="AK399" s="12">
        <v>41942</v>
      </c>
      <c r="AL399" s="2">
        <v>335.53625</v>
      </c>
      <c r="AM399" s="10">
        <f t="shared" si="362"/>
        <v>-3.8211530283700813E-2</v>
      </c>
      <c r="AN399" s="39">
        <f t="shared" si="341"/>
        <v>41943</v>
      </c>
      <c r="AO399" s="40">
        <f t="shared" si="363"/>
        <v>0</v>
      </c>
      <c r="AS399" s="4">
        <f t="shared" si="320"/>
        <v>41012</v>
      </c>
      <c r="AT399" s="3">
        <f t="shared" si="321"/>
        <v>22.6669971297</v>
      </c>
      <c r="AU399" t="str">
        <f t="shared" si="342"/>
        <v/>
      </c>
      <c r="AV399" t="str">
        <f t="shared" si="343"/>
        <v/>
      </c>
      <c r="AW399" t="str">
        <f t="shared" si="344"/>
        <v/>
      </c>
      <c r="AY399" s="12">
        <f t="shared" si="326"/>
        <v>41012</v>
      </c>
      <c r="AZ399" s="2">
        <f t="shared" si="329"/>
        <v>3.0441844117244199E-3</v>
      </c>
      <c r="BA399" s="2">
        <f t="shared" si="330"/>
        <v>1</v>
      </c>
      <c r="BB399" s="51" t="str">
        <f t="shared" si="371"/>
        <v/>
      </c>
      <c r="BC399" s="9">
        <f t="shared" si="322"/>
        <v>0.1</v>
      </c>
      <c r="BD399" s="9" t="str">
        <f t="shared" si="323"/>
        <v/>
      </c>
      <c r="BE399" s="9" t="str">
        <f t="shared" si="324"/>
        <v/>
      </c>
      <c r="BG399" s="4">
        <f t="shared" si="345"/>
        <v>41012</v>
      </c>
      <c r="BH399" s="45">
        <f t="shared" si="346"/>
        <v>0.1</v>
      </c>
      <c r="BI399" s="45" t="str">
        <f t="shared" si="347"/>
        <v/>
      </c>
      <c r="BJ399" s="45" t="str">
        <f t="shared" si="348"/>
        <v/>
      </c>
      <c r="BN399" s="4">
        <f t="shared" si="349"/>
        <v>41012</v>
      </c>
      <c r="BO399" s="45">
        <f t="shared" si="350"/>
        <v>0.1</v>
      </c>
      <c r="BS399" s="12">
        <v>41942</v>
      </c>
      <c r="BT399" s="2">
        <v>335.53625</v>
      </c>
      <c r="BU399" s="10">
        <f t="shared" si="364"/>
        <v>-3.8309413088183607E-2</v>
      </c>
      <c r="BV399" s="58">
        <f t="shared" si="351"/>
        <v>0</v>
      </c>
      <c r="BW399" s="58">
        <f t="shared" si="352"/>
        <v>0</v>
      </c>
      <c r="BX399" s="44">
        <f t="shared" si="353"/>
        <v>0</v>
      </c>
      <c r="BY399" s="44"/>
      <c r="BZ399" s="44">
        <f t="shared" si="358"/>
        <v>-13.36624999999998</v>
      </c>
      <c r="CB399" s="46">
        <f t="shared" si="334"/>
        <v>41012</v>
      </c>
      <c r="CC399" s="9">
        <f t="shared" si="335"/>
        <v>3.0441844117244199E-3</v>
      </c>
      <c r="CD399" s="2">
        <f t="shared" si="336"/>
        <v>1</v>
      </c>
      <c r="CE399" s="61">
        <f t="shared" si="325"/>
        <v>0</v>
      </c>
      <c r="CF399" s="9">
        <f t="shared" si="354"/>
        <v>0.1</v>
      </c>
      <c r="CG399" s="9" t="str">
        <f t="shared" si="355"/>
        <v/>
      </c>
      <c r="CH399" s="9" t="str">
        <f t="shared" si="356"/>
        <v/>
      </c>
      <c r="CJ399" s="4">
        <f t="shared" si="370"/>
        <v>41012</v>
      </c>
      <c r="CK399" s="3">
        <f t="shared" si="357"/>
        <v>0.1</v>
      </c>
    </row>
    <row r="400" spans="1:89" x14ac:dyDescent="0.25">
      <c r="A400" s="1">
        <v>41015</v>
      </c>
      <c r="B400" s="3">
        <v>3.3472116688825701E-3</v>
      </c>
      <c r="C400">
        <f t="shared" si="337"/>
        <v>1</v>
      </c>
      <c r="D400">
        <f t="shared" si="338"/>
        <v>1</v>
      </c>
      <c r="E400">
        <f t="shared" si="339"/>
        <v>1</v>
      </c>
      <c r="F400">
        <f t="shared" si="340"/>
        <v>0.1</v>
      </c>
      <c r="H400" s="4">
        <f t="shared" si="331"/>
        <v>41015</v>
      </c>
      <c r="I400">
        <f t="shared" si="332"/>
        <v>1</v>
      </c>
      <c r="J400">
        <f t="shared" si="333"/>
        <v>0.1</v>
      </c>
      <c r="L400" s="7">
        <v>41013</v>
      </c>
      <c r="M400" s="9">
        <v>4.97</v>
      </c>
      <c r="N400" s="10">
        <f t="shared" si="359"/>
        <v>6.0728744939269955E-3</v>
      </c>
      <c r="O400" s="8">
        <f t="shared" si="365"/>
        <v>0.44529862138721765</v>
      </c>
      <c r="P400" s="11">
        <f t="shared" si="327"/>
        <v>0</v>
      </c>
      <c r="Q400" s="11">
        <f t="shared" si="328"/>
        <v>0</v>
      </c>
      <c r="R400" s="11"/>
      <c r="S400" s="12">
        <f t="shared" si="366"/>
        <v>41015</v>
      </c>
      <c r="T400" s="9">
        <f t="shared" si="360"/>
        <v>3.3472116688825701E-3</v>
      </c>
      <c r="U400" s="9" t="str">
        <f t="shared" si="361"/>
        <v/>
      </c>
      <c r="W400" s="1">
        <v>41015</v>
      </c>
      <c r="X400" s="3">
        <v>30.6135979236</v>
      </c>
      <c r="Z400" s="12">
        <f t="shared" si="367"/>
        <v>41015</v>
      </c>
      <c r="AA400" s="21">
        <f t="shared" si="368"/>
        <v>30.6135979236</v>
      </c>
      <c r="AB400" s="21" t="str">
        <f t="shared" si="369"/>
        <v/>
      </c>
      <c r="AK400" s="12">
        <v>41943</v>
      </c>
      <c r="AL400" s="2">
        <v>343.55874999999997</v>
      </c>
      <c r="AM400" s="10">
        <f t="shared" si="362"/>
        <v>2.2993529711022365E-2</v>
      </c>
      <c r="AN400" s="39">
        <f t="shared" si="341"/>
        <v>41944</v>
      </c>
      <c r="AO400" s="40">
        <f t="shared" si="363"/>
        <v>0</v>
      </c>
      <c r="AS400" s="4">
        <f t="shared" si="320"/>
        <v>41015</v>
      </c>
      <c r="AT400" s="3">
        <f t="shared" si="321"/>
        <v>30.6135979236</v>
      </c>
      <c r="AU400" t="str">
        <f t="shared" si="342"/>
        <v/>
      </c>
      <c r="AV400" t="str">
        <f t="shared" si="343"/>
        <v/>
      </c>
      <c r="AW400" t="str">
        <f t="shared" si="344"/>
        <v/>
      </c>
      <c r="AY400" s="12">
        <f t="shared" si="326"/>
        <v>41015</v>
      </c>
      <c r="AZ400" s="2">
        <f t="shared" si="329"/>
        <v>3.3472116688825701E-3</v>
      </c>
      <c r="BA400" s="2">
        <f t="shared" si="330"/>
        <v>1</v>
      </c>
      <c r="BB400" s="51" t="str">
        <f t="shared" si="371"/>
        <v/>
      </c>
      <c r="BC400" s="9">
        <f t="shared" si="322"/>
        <v>0.1</v>
      </c>
      <c r="BD400" s="9" t="str">
        <f t="shared" si="323"/>
        <v/>
      </c>
      <c r="BE400" s="9" t="str">
        <f t="shared" si="324"/>
        <v/>
      </c>
      <c r="BG400" s="4">
        <f t="shared" si="345"/>
        <v>41015</v>
      </c>
      <c r="BH400" s="45">
        <f t="shared" si="346"/>
        <v>0.1</v>
      </c>
      <c r="BI400" s="45" t="str">
        <f t="shared" si="347"/>
        <v/>
      </c>
      <c r="BJ400" s="45" t="str">
        <f t="shared" si="348"/>
        <v/>
      </c>
      <c r="BN400" s="4">
        <f t="shared" si="349"/>
        <v>41015</v>
      </c>
      <c r="BO400" s="45">
        <f t="shared" si="350"/>
        <v>0.1</v>
      </c>
      <c r="BS400" s="12">
        <v>41943</v>
      </c>
      <c r="BT400" s="2">
        <v>343.55874999999997</v>
      </c>
      <c r="BU400" s="10">
        <f t="shared" si="364"/>
        <v>2.390948817005608E-2</v>
      </c>
      <c r="BV400" s="58">
        <f t="shared" si="351"/>
        <v>0</v>
      </c>
      <c r="BW400" s="58">
        <f t="shared" si="352"/>
        <v>0</v>
      </c>
      <c r="BX400" s="44">
        <f t="shared" si="353"/>
        <v>0</v>
      </c>
      <c r="BY400" s="44"/>
      <c r="BZ400" s="44">
        <f t="shared" si="358"/>
        <v>8.0224999999999795</v>
      </c>
      <c r="CB400" s="46">
        <f t="shared" si="334"/>
        <v>41015</v>
      </c>
      <c r="CC400" s="9">
        <f t="shared" si="335"/>
        <v>3.3472116688825701E-3</v>
      </c>
      <c r="CD400" s="2">
        <f t="shared" si="336"/>
        <v>1</v>
      </c>
      <c r="CE400" s="61">
        <f t="shared" si="325"/>
        <v>0</v>
      </c>
      <c r="CF400" s="9">
        <f t="shared" si="354"/>
        <v>0.1</v>
      </c>
      <c r="CG400" s="9" t="str">
        <f t="shared" si="355"/>
        <v/>
      </c>
      <c r="CH400" s="9" t="str">
        <f t="shared" si="356"/>
        <v/>
      </c>
      <c r="CJ400" s="4">
        <f t="shared" si="370"/>
        <v>41015</v>
      </c>
      <c r="CK400" s="3">
        <f t="shared" si="357"/>
        <v>0.1</v>
      </c>
    </row>
    <row r="401" spans="1:89" x14ac:dyDescent="0.25">
      <c r="A401" s="1">
        <v>41018</v>
      </c>
      <c r="B401" s="3">
        <v>3.8268309179347198E-3</v>
      </c>
      <c r="C401">
        <f t="shared" si="337"/>
        <v>1</v>
      </c>
      <c r="D401">
        <f t="shared" si="338"/>
        <v>1</v>
      </c>
      <c r="E401">
        <f t="shared" si="339"/>
        <v>1</v>
      </c>
      <c r="F401">
        <f t="shared" si="340"/>
        <v>0.1</v>
      </c>
      <c r="H401" s="4">
        <f t="shared" si="331"/>
        <v>41018</v>
      </c>
      <c r="I401">
        <f t="shared" si="332"/>
        <v>1</v>
      </c>
      <c r="J401">
        <f t="shared" si="333"/>
        <v>0.1</v>
      </c>
      <c r="L401" s="7">
        <v>41016</v>
      </c>
      <c r="M401" s="9">
        <v>4.99</v>
      </c>
      <c r="N401" s="10">
        <f t="shared" si="359"/>
        <v>1.8367346938775481E-2</v>
      </c>
      <c r="O401" s="8">
        <f t="shared" si="365"/>
        <v>2.0259029193585238</v>
      </c>
      <c r="P401" s="11">
        <f t="shared" si="327"/>
        <v>0</v>
      </c>
      <c r="Q401" s="11">
        <f t="shared" si="328"/>
        <v>0</v>
      </c>
      <c r="R401" s="11"/>
      <c r="S401" s="12">
        <f t="shared" si="366"/>
        <v>41018</v>
      </c>
      <c r="T401" s="9">
        <f t="shared" si="360"/>
        <v>3.8268309179347198E-3</v>
      </c>
      <c r="U401" s="9" t="str">
        <f t="shared" si="361"/>
        <v/>
      </c>
      <c r="W401" s="1">
        <v>41018</v>
      </c>
      <c r="X401" s="3">
        <v>32.241050483599999</v>
      </c>
      <c r="Z401" s="12">
        <f t="shared" si="367"/>
        <v>41018</v>
      </c>
      <c r="AA401" s="21">
        <f t="shared" si="368"/>
        <v>32.241050483599999</v>
      </c>
      <c r="AB401" s="21" t="str">
        <f t="shared" si="369"/>
        <v/>
      </c>
      <c r="AK401" s="12">
        <v>41944</v>
      </c>
      <c r="AL401" s="2">
        <v>338.01049999999998</v>
      </c>
      <c r="AM401" s="10">
        <f t="shared" si="362"/>
        <v>-1.6535471204676085E-2</v>
      </c>
      <c r="AN401" s="39">
        <f t="shared" si="341"/>
        <v>41945</v>
      </c>
      <c r="AO401" s="40">
        <f t="shared" si="363"/>
        <v>0</v>
      </c>
      <c r="AS401" s="4">
        <f t="shared" si="320"/>
        <v>41018</v>
      </c>
      <c r="AT401" s="3">
        <f t="shared" si="321"/>
        <v>32.241050483599999</v>
      </c>
      <c r="AU401" t="str">
        <f t="shared" si="342"/>
        <v/>
      </c>
      <c r="AV401" t="str">
        <f t="shared" si="343"/>
        <v/>
      </c>
      <c r="AW401" t="str">
        <f t="shared" si="344"/>
        <v/>
      </c>
      <c r="AY401" s="12">
        <f t="shared" si="326"/>
        <v>41018</v>
      </c>
      <c r="AZ401" s="2">
        <f t="shared" si="329"/>
        <v>3.8268309179347198E-3</v>
      </c>
      <c r="BA401" s="2">
        <f t="shared" si="330"/>
        <v>1</v>
      </c>
      <c r="BB401" s="51" t="str">
        <f t="shared" si="371"/>
        <v/>
      </c>
      <c r="BC401" s="9">
        <f t="shared" si="322"/>
        <v>0.1</v>
      </c>
      <c r="BD401" s="9" t="str">
        <f t="shared" si="323"/>
        <v/>
      </c>
      <c r="BE401" s="9" t="str">
        <f t="shared" si="324"/>
        <v/>
      </c>
      <c r="BG401" s="4">
        <f t="shared" si="345"/>
        <v>41018</v>
      </c>
      <c r="BH401" s="45">
        <f t="shared" si="346"/>
        <v>0.1</v>
      </c>
      <c r="BI401" s="45" t="str">
        <f t="shared" si="347"/>
        <v/>
      </c>
      <c r="BJ401" s="45" t="str">
        <f t="shared" si="348"/>
        <v/>
      </c>
      <c r="BN401" s="4">
        <f t="shared" si="349"/>
        <v>41018</v>
      </c>
      <c r="BO401" s="45">
        <f t="shared" si="350"/>
        <v>0.1</v>
      </c>
      <c r="BS401" s="12">
        <v>41944</v>
      </c>
      <c r="BT401" s="2">
        <v>338.01049999999998</v>
      </c>
      <c r="BU401" s="10">
        <f t="shared" si="364"/>
        <v>-1.6149348546645941E-2</v>
      </c>
      <c r="BV401" s="58">
        <f t="shared" si="351"/>
        <v>0</v>
      </c>
      <c r="BW401" s="58">
        <f t="shared" si="352"/>
        <v>0</v>
      </c>
      <c r="BX401" s="44">
        <f t="shared" si="353"/>
        <v>0</v>
      </c>
      <c r="BY401" s="44"/>
      <c r="BZ401" s="44">
        <f t="shared" si="358"/>
        <v>-5.5482499999999959</v>
      </c>
      <c r="CB401" s="46">
        <f t="shared" si="334"/>
        <v>41018</v>
      </c>
      <c r="CC401" s="9">
        <f t="shared" si="335"/>
        <v>3.8268309179347198E-3</v>
      </c>
      <c r="CD401" s="2">
        <f t="shared" si="336"/>
        <v>1</v>
      </c>
      <c r="CE401" s="61">
        <f t="shared" si="325"/>
        <v>0</v>
      </c>
      <c r="CF401" s="9">
        <f t="shared" si="354"/>
        <v>0.1</v>
      </c>
      <c r="CG401" s="9" t="str">
        <f t="shared" si="355"/>
        <v/>
      </c>
      <c r="CH401" s="9" t="str">
        <f t="shared" si="356"/>
        <v/>
      </c>
      <c r="CJ401" s="4">
        <f t="shared" si="370"/>
        <v>41018</v>
      </c>
      <c r="CK401" s="3">
        <f t="shared" si="357"/>
        <v>0.1</v>
      </c>
    </row>
    <row r="402" spans="1:89" x14ac:dyDescent="0.25">
      <c r="A402" s="1">
        <v>41021</v>
      </c>
      <c r="B402" s="3">
        <v>4.1240552510332399E-3</v>
      </c>
      <c r="C402">
        <f t="shared" si="337"/>
        <v>1</v>
      </c>
      <c r="D402">
        <f t="shared" si="338"/>
        <v>1</v>
      </c>
      <c r="E402">
        <f t="shared" si="339"/>
        <v>1</v>
      </c>
      <c r="F402">
        <f t="shared" si="340"/>
        <v>0.1</v>
      </c>
      <c r="H402" s="4">
        <f t="shared" si="331"/>
        <v>41021</v>
      </c>
      <c r="I402">
        <f t="shared" si="332"/>
        <v>1</v>
      </c>
      <c r="J402">
        <f t="shared" si="333"/>
        <v>0.1</v>
      </c>
      <c r="L402" s="7">
        <v>41019</v>
      </c>
      <c r="M402" s="9">
        <v>5.19</v>
      </c>
      <c r="N402" s="10">
        <f t="shared" si="359"/>
        <v>4.426559356136834E-2</v>
      </c>
      <c r="O402" s="8">
        <f t="shared" si="365"/>
        <v>12.942284949263083</v>
      </c>
      <c r="P402" s="11">
        <f t="shared" si="327"/>
        <v>1</v>
      </c>
      <c r="Q402" s="11">
        <f t="shared" si="328"/>
        <v>1</v>
      </c>
      <c r="R402" s="11"/>
      <c r="S402" s="12">
        <f t="shared" si="366"/>
        <v>41021</v>
      </c>
      <c r="T402" s="9" t="str">
        <f t="shared" si="360"/>
        <v/>
      </c>
      <c r="U402" s="9">
        <f t="shared" si="361"/>
        <v>4.1240552510332399E-3</v>
      </c>
      <c r="W402" s="1">
        <v>41021</v>
      </c>
      <c r="X402" s="3">
        <v>27.540440966399999</v>
      </c>
      <c r="Z402" s="12">
        <f t="shared" si="367"/>
        <v>41021</v>
      </c>
      <c r="AA402" s="21" t="str">
        <f t="shared" si="368"/>
        <v/>
      </c>
      <c r="AB402" s="21">
        <f t="shared" si="369"/>
        <v>27.540440966399999</v>
      </c>
      <c r="AK402" s="12">
        <v>41945</v>
      </c>
      <c r="AL402" s="2">
        <v>325.22633000000002</v>
      </c>
      <c r="AM402" s="10">
        <f t="shared" si="362"/>
        <v>-3.7211015583215275E-2</v>
      </c>
      <c r="AN402" s="39">
        <f t="shared" si="341"/>
        <v>41946</v>
      </c>
      <c r="AO402" s="40">
        <f t="shared" si="363"/>
        <v>0</v>
      </c>
      <c r="AS402" s="4">
        <f t="shared" ref="AS402:AS465" si="372">W402</f>
        <v>41021</v>
      </c>
      <c r="AT402" s="3">
        <f t="shared" ref="AT402:AT465" si="373">X402</f>
        <v>27.540440966399999</v>
      </c>
      <c r="AU402" t="str">
        <f t="shared" si="342"/>
        <v/>
      </c>
      <c r="AV402" t="str">
        <f t="shared" si="343"/>
        <v/>
      </c>
      <c r="AW402" t="str">
        <f t="shared" si="344"/>
        <v/>
      </c>
      <c r="AY402" s="12">
        <f t="shared" si="326"/>
        <v>41021</v>
      </c>
      <c r="AZ402" s="2">
        <f t="shared" si="329"/>
        <v>4.1240552510332399E-3</v>
      </c>
      <c r="BA402" s="2">
        <f t="shared" si="330"/>
        <v>1</v>
      </c>
      <c r="BB402" s="51" t="str">
        <f t="shared" si="371"/>
        <v/>
      </c>
      <c r="BC402" s="9">
        <f t="shared" ref="BC402:BC465" si="374">IF(BA402=1, 0.1, "")</f>
        <v>0.1</v>
      </c>
      <c r="BD402" s="9" t="str">
        <f t="shared" ref="BD402:BD465" si="375">IF(BB402=1, 0.1, "")</f>
        <v/>
      </c>
      <c r="BE402" s="9" t="str">
        <f t="shared" ref="BE402:BE465" si="376">IF( OR(BA402=1,BB402=1),"",AZ402)</f>
        <v/>
      </c>
      <c r="BG402" s="4">
        <f t="shared" si="345"/>
        <v>41021</v>
      </c>
      <c r="BH402" s="45">
        <f t="shared" si="346"/>
        <v>0.1</v>
      </c>
      <c r="BI402" s="45" t="str">
        <f t="shared" si="347"/>
        <v/>
      </c>
      <c r="BJ402" s="45" t="str">
        <f t="shared" si="348"/>
        <v/>
      </c>
      <c r="BN402" s="4">
        <f t="shared" si="349"/>
        <v>41021</v>
      </c>
      <c r="BO402" s="45">
        <f t="shared" si="350"/>
        <v>0.1</v>
      </c>
      <c r="BS402" s="12">
        <v>41945</v>
      </c>
      <c r="BT402" s="2">
        <v>325.22633000000002</v>
      </c>
      <c r="BU402" s="10">
        <f t="shared" si="364"/>
        <v>-3.7821813227695476E-2</v>
      </c>
      <c r="BV402" s="58">
        <f t="shared" si="351"/>
        <v>0</v>
      </c>
      <c r="BW402" s="58">
        <f t="shared" si="352"/>
        <v>0</v>
      </c>
      <c r="BX402" s="44">
        <f t="shared" si="353"/>
        <v>0</v>
      </c>
      <c r="BY402" s="44"/>
      <c r="BZ402" s="44">
        <f t="shared" si="358"/>
        <v>-12.784169999999961</v>
      </c>
      <c r="CB402" s="46">
        <f t="shared" si="334"/>
        <v>41021</v>
      </c>
      <c r="CC402" s="9">
        <f t="shared" si="335"/>
        <v>4.1240552510332399E-3</v>
      </c>
      <c r="CD402" s="2">
        <f t="shared" si="336"/>
        <v>1</v>
      </c>
      <c r="CE402" s="61">
        <f t="shared" si="325"/>
        <v>0</v>
      </c>
      <c r="CF402" s="9">
        <f t="shared" si="354"/>
        <v>0.1</v>
      </c>
      <c r="CG402" s="9" t="str">
        <f t="shared" si="355"/>
        <v/>
      </c>
      <c r="CH402" s="9" t="str">
        <f t="shared" si="356"/>
        <v/>
      </c>
      <c r="CJ402" s="4">
        <f t="shared" si="370"/>
        <v>41021</v>
      </c>
      <c r="CK402" s="3">
        <f t="shared" si="357"/>
        <v>0.1</v>
      </c>
    </row>
    <row r="403" spans="1:89" x14ac:dyDescent="0.25">
      <c r="A403" s="1">
        <v>41024</v>
      </c>
      <c r="B403" s="3">
        <v>3.6355142712407901E-3</v>
      </c>
      <c r="C403">
        <f t="shared" si="337"/>
        <v>1</v>
      </c>
      <c r="D403">
        <f t="shared" si="338"/>
        <v>1</v>
      </c>
      <c r="E403">
        <f t="shared" si="339"/>
        <v>1</v>
      </c>
      <c r="F403">
        <f t="shared" si="340"/>
        <v>0.1</v>
      </c>
      <c r="H403" s="4">
        <f t="shared" si="331"/>
        <v>41024</v>
      </c>
      <c r="I403">
        <f t="shared" si="332"/>
        <v>1</v>
      </c>
      <c r="J403">
        <f t="shared" si="333"/>
        <v>0.1</v>
      </c>
      <c r="L403" s="7">
        <v>41022</v>
      </c>
      <c r="M403" s="9">
        <v>5.3</v>
      </c>
      <c r="N403" s="10">
        <f t="shared" si="359"/>
        <v>6.2124248496993904E-2</v>
      </c>
      <c r="O403" s="8">
        <f t="shared" si="365"/>
        <v>38.113997946671972</v>
      </c>
      <c r="P403" s="11">
        <f t="shared" si="327"/>
        <v>1</v>
      </c>
      <c r="Q403" s="11">
        <f t="shared" si="328"/>
        <v>1</v>
      </c>
      <c r="R403" s="11"/>
      <c r="S403" s="12">
        <f t="shared" si="366"/>
        <v>41024</v>
      </c>
      <c r="T403" s="9" t="str">
        <f t="shared" si="360"/>
        <v/>
      </c>
      <c r="U403" s="9">
        <f t="shared" si="361"/>
        <v>3.6355142712407901E-3</v>
      </c>
      <c r="W403" s="1">
        <v>41024</v>
      </c>
      <c r="X403" s="3">
        <v>32.083413443700003</v>
      </c>
      <c r="Z403" s="12">
        <f t="shared" si="367"/>
        <v>41024</v>
      </c>
      <c r="AA403" s="21" t="str">
        <f t="shared" si="368"/>
        <v/>
      </c>
      <c r="AB403" s="21">
        <f t="shared" si="369"/>
        <v>32.083413443700003</v>
      </c>
      <c r="AK403" s="12">
        <v>41946</v>
      </c>
      <c r="AL403" s="2">
        <v>331.60082999999997</v>
      </c>
      <c r="AM403" s="10">
        <f t="shared" si="362"/>
        <v>1.8858881602790315E-2</v>
      </c>
      <c r="AN403" s="39">
        <f t="shared" si="341"/>
        <v>41947</v>
      </c>
      <c r="AO403" s="40">
        <f t="shared" si="363"/>
        <v>0</v>
      </c>
      <c r="AS403" s="4">
        <f t="shared" si="372"/>
        <v>41024</v>
      </c>
      <c r="AT403" s="3">
        <f t="shared" si="373"/>
        <v>32.083413443700003</v>
      </c>
      <c r="AU403" t="str">
        <f t="shared" si="342"/>
        <v/>
      </c>
      <c r="AV403" t="str">
        <f t="shared" si="343"/>
        <v/>
      </c>
      <c r="AW403" t="str">
        <f t="shared" si="344"/>
        <v/>
      </c>
      <c r="AY403" s="12">
        <f t="shared" si="326"/>
        <v>41024</v>
      </c>
      <c r="AZ403" s="2">
        <f t="shared" si="329"/>
        <v>3.6355142712407901E-3</v>
      </c>
      <c r="BA403" s="2">
        <f t="shared" si="330"/>
        <v>1</v>
      </c>
      <c r="BB403" s="51" t="str">
        <f t="shared" si="371"/>
        <v/>
      </c>
      <c r="BC403" s="9">
        <f t="shared" si="374"/>
        <v>0.1</v>
      </c>
      <c r="BD403" s="9" t="str">
        <f t="shared" si="375"/>
        <v/>
      </c>
      <c r="BE403" s="9" t="str">
        <f t="shared" si="376"/>
        <v/>
      </c>
      <c r="BG403" s="4">
        <f t="shared" si="345"/>
        <v>41024</v>
      </c>
      <c r="BH403" s="45">
        <f t="shared" si="346"/>
        <v>0.1</v>
      </c>
      <c r="BI403" s="45" t="str">
        <f t="shared" si="347"/>
        <v/>
      </c>
      <c r="BJ403" s="45" t="str">
        <f t="shared" si="348"/>
        <v/>
      </c>
      <c r="BN403" s="4">
        <f t="shared" si="349"/>
        <v>41024</v>
      </c>
      <c r="BO403" s="45">
        <f t="shared" si="350"/>
        <v>0.1</v>
      </c>
      <c r="BS403" s="12">
        <v>41946</v>
      </c>
      <c r="BT403" s="2">
        <v>331.60082999999997</v>
      </c>
      <c r="BU403" s="10">
        <f t="shared" si="364"/>
        <v>1.9600196576949825E-2</v>
      </c>
      <c r="BV403" s="58">
        <f t="shared" si="351"/>
        <v>0</v>
      </c>
      <c r="BW403" s="58">
        <f t="shared" si="352"/>
        <v>0</v>
      </c>
      <c r="BX403" s="44">
        <f t="shared" si="353"/>
        <v>0</v>
      </c>
      <c r="BY403" s="44"/>
      <c r="BZ403" s="44">
        <f t="shared" si="358"/>
        <v>6.374499999999955</v>
      </c>
      <c r="CB403" s="46">
        <f t="shared" si="334"/>
        <v>41024</v>
      </c>
      <c r="CC403" s="9">
        <f t="shared" si="335"/>
        <v>3.6355142712407901E-3</v>
      </c>
      <c r="CD403" s="2">
        <f t="shared" si="336"/>
        <v>1</v>
      </c>
      <c r="CE403" s="61">
        <f t="shared" si="325"/>
        <v>0</v>
      </c>
      <c r="CF403" s="9">
        <f t="shared" si="354"/>
        <v>0.1</v>
      </c>
      <c r="CG403" s="9" t="str">
        <f t="shared" si="355"/>
        <v/>
      </c>
      <c r="CH403" s="9" t="str">
        <f t="shared" si="356"/>
        <v/>
      </c>
      <c r="CJ403" s="4">
        <f t="shared" si="370"/>
        <v>41024</v>
      </c>
      <c r="CK403" s="3">
        <f t="shared" si="357"/>
        <v>0.1</v>
      </c>
    </row>
    <row r="404" spans="1:89" x14ac:dyDescent="0.25">
      <c r="A404" s="1">
        <v>41027</v>
      </c>
      <c r="B404" s="3">
        <v>4.6183963386269697E-3</v>
      </c>
      <c r="C404">
        <f t="shared" si="337"/>
        <v>1</v>
      </c>
      <c r="D404">
        <f t="shared" si="338"/>
        <v>1</v>
      </c>
      <c r="E404">
        <f t="shared" si="339"/>
        <v>1</v>
      </c>
      <c r="F404">
        <f t="shared" si="340"/>
        <v>0.1</v>
      </c>
      <c r="H404" s="4">
        <f t="shared" si="331"/>
        <v>41027</v>
      </c>
      <c r="I404">
        <f t="shared" si="332"/>
        <v>1</v>
      </c>
      <c r="J404">
        <f t="shared" si="333"/>
        <v>0.1</v>
      </c>
      <c r="L404" s="7">
        <v>41025</v>
      </c>
      <c r="M404" s="9">
        <v>5.16</v>
      </c>
      <c r="N404" s="10">
        <f t="shared" si="359"/>
        <v>-5.780346820809296E-3</v>
      </c>
      <c r="O404" s="8">
        <f t="shared" si="365"/>
        <v>-0.29718247883279814</v>
      </c>
      <c r="P404" s="11">
        <f t="shared" si="327"/>
        <v>0</v>
      </c>
      <c r="Q404" s="11">
        <f t="shared" si="328"/>
        <v>0</v>
      </c>
      <c r="R404" s="11"/>
      <c r="S404" s="12">
        <f t="shared" si="366"/>
        <v>41027</v>
      </c>
      <c r="T404" s="9">
        <f t="shared" si="360"/>
        <v>4.6183963386269697E-3</v>
      </c>
      <c r="U404" s="9" t="str">
        <f t="shared" si="361"/>
        <v/>
      </c>
      <c r="W404" s="1">
        <v>41027</v>
      </c>
      <c r="X404" s="3">
        <v>38.009401866899999</v>
      </c>
      <c r="Z404" s="12">
        <f t="shared" si="367"/>
        <v>41027</v>
      </c>
      <c r="AA404" s="21">
        <f t="shared" si="368"/>
        <v>38.009401866899999</v>
      </c>
      <c r="AB404" s="21" t="str">
        <f t="shared" si="369"/>
        <v/>
      </c>
      <c r="AK404" s="12">
        <v>41947</v>
      </c>
      <c r="AL404" s="2">
        <v>324.71832999999998</v>
      </c>
      <c r="AM404" s="10">
        <f t="shared" si="362"/>
        <v>-2.1162185730780138E-2</v>
      </c>
      <c r="AN404" s="39">
        <f t="shared" si="341"/>
        <v>41948</v>
      </c>
      <c r="AO404" s="40">
        <f t="shared" si="363"/>
        <v>0</v>
      </c>
      <c r="AS404" s="4">
        <f t="shared" si="372"/>
        <v>41027</v>
      </c>
      <c r="AT404" s="3">
        <f t="shared" si="373"/>
        <v>38.009401866899999</v>
      </c>
      <c r="AU404" t="str">
        <f t="shared" si="342"/>
        <v/>
      </c>
      <c r="AV404" t="str">
        <f t="shared" si="343"/>
        <v/>
      </c>
      <c r="AW404" t="str">
        <f t="shared" si="344"/>
        <v/>
      </c>
      <c r="AY404" s="12">
        <f t="shared" si="326"/>
        <v>41027</v>
      </c>
      <c r="AZ404" s="2">
        <f t="shared" si="329"/>
        <v>4.6183963386269697E-3</v>
      </c>
      <c r="BA404" s="2">
        <f t="shared" si="330"/>
        <v>1</v>
      </c>
      <c r="BB404" s="51" t="str">
        <f t="shared" si="371"/>
        <v/>
      </c>
      <c r="BC404" s="9">
        <f t="shared" si="374"/>
        <v>0.1</v>
      </c>
      <c r="BD404" s="9" t="str">
        <f t="shared" si="375"/>
        <v/>
      </c>
      <c r="BE404" s="9" t="str">
        <f t="shared" si="376"/>
        <v/>
      </c>
      <c r="BG404" s="4">
        <f t="shared" si="345"/>
        <v>41027</v>
      </c>
      <c r="BH404" s="45">
        <f t="shared" si="346"/>
        <v>0.1</v>
      </c>
      <c r="BI404" s="45" t="str">
        <f t="shared" si="347"/>
        <v/>
      </c>
      <c r="BJ404" s="45" t="str">
        <f t="shared" si="348"/>
        <v/>
      </c>
      <c r="BN404" s="4">
        <f t="shared" si="349"/>
        <v>41027</v>
      </c>
      <c r="BO404" s="45">
        <f t="shared" si="350"/>
        <v>0.1</v>
      </c>
      <c r="BS404" s="12">
        <v>41947</v>
      </c>
      <c r="BT404" s="2">
        <v>324.71832999999998</v>
      </c>
      <c r="BU404" s="10">
        <f t="shared" si="364"/>
        <v>-2.0755376275746938E-2</v>
      </c>
      <c r="BV404" s="58">
        <f t="shared" si="351"/>
        <v>0</v>
      </c>
      <c r="BW404" s="58">
        <f t="shared" si="352"/>
        <v>0</v>
      </c>
      <c r="BX404" s="44">
        <f t="shared" si="353"/>
        <v>0</v>
      </c>
      <c r="BY404" s="44"/>
      <c r="BZ404" s="44">
        <f t="shared" si="358"/>
        <v>-6.8824999999999932</v>
      </c>
      <c r="CB404" s="46">
        <f t="shared" si="334"/>
        <v>41027</v>
      </c>
      <c r="CC404" s="9">
        <f t="shared" si="335"/>
        <v>4.6183963386269697E-3</v>
      </c>
      <c r="CD404" s="2">
        <f t="shared" si="336"/>
        <v>1</v>
      </c>
      <c r="CE404" s="61">
        <f t="shared" si="325"/>
        <v>0</v>
      </c>
      <c r="CF404" s="9">
        <f t="shared" si="354"/>
        <v>0.1</v>
      </c>
      <c r="CG404" s="9" t="str">
        <f t="shared" si="355"/>
        <v/>
      </c>
      <c r="CH404" s="9" t="str">
        <f t="shared" si="356"/>
        <v/>
      </c>
      <c r="CJ404" s="4">
        <f t="shared" si="370"/>
        <v>41027</v>
      </c>
      <c r="CK404" s="3">
        <f t="shared" si="357"/>
        <v>0.1</v>
      </c>
    </row>
    <row r="405" spans="1:89" x14ac:dyDescent="0.25">
      <c r="A405" s="1">
        <v>41030</v>
      </c>
      <c r="B405" s="3">
        <v>3.3087330674957199E-3</v>
      </c>
      <c r="C405">
        <f t="shared" si="337"/>
        <v>1</v>
      </c>
      <c r="D405">
        <f t="shared" si="338"/>
        <v>1</v>
      </c>
      <c r="E405">
        <f t="shared" si="339"/>
        <v>1</v>
      </c>
      <c r="F405">
        <f t="shared" si="340"/>
        <v>0.1</v>
      </c>
      <c r="H405" s="4">
        <f t="shared" si="331"/>
        <v>41030</v>
      </c>
      <c r="I405">
        <f t="shared" si="332"/>
        <v>1</v>
      </c>
      <c r="J405">
        <f t="shared" si="333"/>
        <v>0.1</v>
      </c>
      <c r="L405" s="7">
        <v>41028</v>
      </c>
      <c r="M405" s="9">
        <v>5.09</v>
      </c>
      <c r="N405" s="10">
        <f t="shared" si="359"/>
        <v>-3.9622641509433953E-2</v>
      </c>
      <c r="O405" s="8">
        <f t="shared" si="365"/>
        <v>-0.91451635644025586</v>
      </c>
      <c r="P405" s="11">
        <f t="shared" si="327"/>
        <v>0</v>
      </c>
      <c r="Q405" s="11">
        <f t="shared" si="328"/>
        <v>0</v>
      </c>
      <c r="R405" s="11"/>
      <c r="S405" s="12">
        <f t="shared" si="366"/>
        <v>41030</v>
      </c>
      <c r="T405" s="9">
        <f t="shared" si="360"/>
        <v>3.3087330674957199E-3</v>
      </c>
      <c r="U405" s="9" t="str">
        <f t="shared" si="361"/>
        <v/>
      </c>
      <c r="W405" s="1">
        <v>41030</v>
      </c>
      <c r="X405" s="3">
        <v>36.717010850000001</v>
      </c>
      <c r="Z405" s="12">
        <f t="shared" si="367"/>
        <v>41030</v>
      </c>
      <c r="AA405" s="21">
        <f t="shared" si="368"/>
        <v>36.717010850000001</v>
      </c>
      <c r="AB405" s="21" t="str">
        <f t="shared" si="369"/>
        <v/>
      </c>
      <c r="AK405" s="12">
        <v>41948</v>
      </c>
      <c r="AL405" s="2">
        <v>332.45666</v>
      </c>
      <c r="AM405" s="10">
        <f t="shared" si="362"/>
        <v>2.3336280551529438E-2</v>
      </c>
      <c r="AN405" s="39">
        <f t="shared" si="341"/>
        <v>41949</v>
      </c>
      <c r="AO405" s="40">
        <f t="shared" si="363"/>
        <v>0</v>
      </c>
      <c r="AS405" s="4">
        <f t="shared" si="372"/>
        <v>41030</v>
      </c>
      <c r="AT405" s="3">
        <f t="shared" si="373"/>
        <v>36.717010850000001</v>
      </c>
      <c r="AU405" t="str">
        <f t="shared" si="342"/>
        <v/>
      </c>
      <c r="AV405" t="str">
        <f t="shared" si="343"/>
        <v/>
      </c>
      <c r="AW405" t="str">
        <f t="shared" si="344"/>
        <v/>
      </c>
      <c r="AY405" s="12">
        <f t="shared" si="326"/>
        <v>41030</v>
      </c>
      <c r="AZ405" s="2">
        <f t="shared" si="329"/>
        <v>3.3087330674957199E-3</v>
      </c>
      <c r="BA405" s="2">
        <f t="shared" si="330"/>
        <v>1</v>
      </c>
      <c r="BB405" s="51" t="str">
        <f t="shared" si="371"/>
        <v/>
      </c>
      <c r="BC405" s="9">
        <f t="shared" si="374"/>
        <v>0.1</v>
      </c>
      <c r="BD405" s="9" t="str">
        <f t="shared" si="375"/>
        <v/>
      </c>
      <c r="BE405" s="9" t="str">
        <f t="shared" si="376"/>
        <v/>
      </c>
      <c r="BG405" s="4">
        <f t="shared" si="345"/>
        <v>41030</v>
      </c>
      <c r="BH405" s="45">
        <f t="shared" si="346"/>
        <v>0.1</v>
      </c>
      <c r="BI405" s="45" t="str">
        <f t="shared" si="347"/>
        <v/>
      </c>
      <c r="BJ405" s="45" t="str">
        <f t="shared" si="348"/>
        <v/>
      </c>
      <c r="BN405" s="4">
        <f t="shared" si="349"/>
        <v>41030</v>
      </c>
      <c r="BO405" s="45">
        <f t="shared" si="350"/>
        <v>0.1</v>
      </c>
      <c r="BS405" s="12">
        <v>41948</v>
      </c>
      <c r="BT405" s="2">
        <v>332.45666</v>
      </c>
      <c r="BU405" s="10">
        <f t="shared" si="364"/>
        <v>2.3830899844797859E-2</v>
      </c>
      <c r="BV405" s="58">
        <f t="shared" si="351"/>
        <v>0</v>
      </c>
      <c r="BW405" s="58">
        <f t="shared" si="352"/>
        <v>0</v>
      </c>
      <c r="BX405" s="44">
        <f t="shared" si="353"/>
        <v>0</v>
      </c>
      <c r="BY405" s="44"/>
      <c r="BZ405" s="44">
        <f t="shared" si="358"/>
        <v>7.738330000000019</v>
      </c>
      <c r="CB405" s="46">
        <f t="shared" si="334"/>
        <v>41030</v>
      </c>
      <c r="CC405" s="9">
        <f t="shared" si="335"/>
        <v>3.3087330674957199E-3</v>
      </c>
      <c r="CD405" s="2">
        <f t="shared" si="336"/>
        <v>1</v>
      </c>
      <c r="CE405" s="61">
        <f t="shared" si="325"/>
        <v>0</v>
      </c>
      <c r="CF405" s="9">
        <f t="shared" si="354"/>
        <v>0.1</v>
      </c>
      <c r="CG405" s="9" t="str">
        <f t="shared" si="355"/>
        <v/>
      </c>
      <c r="CH405" s="9" t="str">
        <f t="shared" si="356"/>
        <v/>
      </c>
      <c r="CJ405" s="4">
        <f t="shared" si="370"/>
        <v>41030</v>
      </c>
      <c r="CK405" s="3">
        <f t="shared" si="357"/>
        <v>0.1</v>
      </c>
    </row>
    <row r="406" spans="1:89" x14ac:dyDescent="0.25">
      <c r="A406" s="1">
        <v>41033</v>
      </c>
      <c r="B406" s="3">
        <v>4.12417766283453E-3</v>
      </c>
      <c r="C406">
        <f t="shared" si="337"/>
        <v>1</v>
      </c>
      <c r="D406">
        <f t="shared" si="338"/>
        <v>1</v>
      </c>
      <c r="E406">
        <f t="shared" si="339"/>
        <v>1</v>
      </c>
      <c r="F406">
        <f t="shared" si="340"/>
        <v>0.1</v>
      </c>
      <c r="H406" s="4">
        <f t="shared" si="331"/>
        <v>41033</v>
      </c>
      <c r="I406">
        <f t="shared" si="332"/>
        <v>1</v>
      </c>
      <c r="J406">
        <f t="shared" si="333"/>
        <v>0.1</v>
      </c>
      <c r="L406" s="7">
        <v>41031</v>
      </c>
      <c r="M406" s="9">
        <v>5.04</v>
      </c>
      <c r="N406" s="10">
        <f t="shared" si="359"/>
        <v>-2.3255813953488393E-2</v>
      </c>
      <c r="O406" s="8">
        <f t="shared" si="365"/>
        <v>-0.76103509825385895</v>
      </c>
      <c r="P406" s="11">
        <f t="shared" si="327"/>
        <v>0</v>
      </c>
      <c r="Q406" s="11">
        <f t="shared" si="328"/>
        <v>0</v>
      </c>
      <c r="R406" s="11"/>
      <c r="S406" s="12">
        <f t="shared" si="366"/>
        <v>41033</v>
      </c>
      <c r="T406" s="9">
        <f t="shared" si="360"/>
        <v>4.12417766283453E-3</v>
      </c>
      <c r="U406" s="9" t="str">
        <f t="shared" si="361"/>
        <v/>
      </c>
      <c r="W406" s="1">
        <v>41033</v>
      </c>
      <c r="X406" s="3">
        <v>61.4873647752</v>
      </c>
      <c r="Z406" s="12">
        <f t="shared" si="367"/>
        <v>41033</v>
      </c>
      <c r="AA406" s="21">
        <f t="shared" si="368"/>
        <v>61.4873647752</v>
      </c>
      <c r="AB406" s="21" t="str">
        <f t="shared" si="369"/>
        <v/>
      </c>
      <c r="AK406" s="12">
        <v>41949</v>
      </c>
      <c r="AL406" s="2">
        <v>336.58499999999998</v>
      </c>
      <c r="AM406" s="10">
        <f t="shared" si="362"/>
        <v>1.2713603201888789E-2</v>
      </c>
      <c r="AN406" s="39">
        <f t="shared" si="341"/>
        <v>41950</v>
      </c>
      <c r="AO406" s="40">
        <f t="shared" si="363"/>
        <v>0</v>
      </c>
      <c r="AS406" s="4">
        <f t="shared" si="372"/>
        <v>41033</v>
      </c>
      <c r="AT406" s="3">
        <f t="shared" si="373"/>
        <v>61.4873647752</v>
      </c>
      <c r="AU406" t="str">
        <f t="shared" si="342"/>
        <v/>
      </c>
      <c r="AV406" t="str">
        <f t="shared" si="343"/>
        <v/>
      </c>
      <c r="AW406" t="str">
        <f t="shared" si="344"/>
        <v/>
      </c>
      <c r="AY406" s="12">
        <f t="shared" si="326"/>
        <v>41033</v>
      </c>
      <c r="AZ406" s="2">
        <f t="shared" si="329"/>
        <v>4.12417766283453E-3</v>
      </c>
      <c r="BA406" s="2">
        <f t="shared" si="330"/>
        <v>1</v>
      </c>
      <c r="BB406" s="51" t="str">
        <f t="shared" si="371"/>
        <v/>
      </c>
      <c r="BC406" s="9">
        <f t="shared" si="374"/>
        <v>0.1</v>
      </c>
      <c r="BD406" s="9" t="str">
        <f t="shared" si="375"/>
        <v/>
      </c>
      <c r="BE406" s="9" t="str">
        <f t="shared" si="376"/>
        <v/>
      </c>
      <c r="BG406" s="4">
        <f t="shared" si="345"/>
        <v>41033</v>
      </c>
      <c r="BH406" s="45">
        <f t="shared" si="346"/>
        <v>0.1</v>
      </c>
      <c r="BI406" s="45" t="str">
        <f t="shared" si="347"/>
        <v/>
      </c>
      <c r="BJ406" s="45" t="str">
        <f t="shared" si="348"/>
        <v/>
      </c>
      <c r="BN406" s="4">
        <f t="shared" si="349"/>
        <v>41033</v>
      </c>
      <c r="BO406" s="45">
        <f t="shared" si="350"/>
        <v>0.1</v>
      </c>
      <c r="BS406" s="12">
        <v>41949</v>
      </c>
      <c r="BT406" s="2">
        <v>336.58499999999998</v>
      </c>
      <c r="BU406" s="10">
        <f t="shared" si="364"/>
        <v>1.2417678743448785E-2</v>
      </c>
      <c r="BV406" s="58">
        <f t="shared" si="351"/>
        <v>0</v>
      </c>
      <c r="BW406" s="58">
        <f t="shared" si="352"/>
        <v>0</v>
      </c>
      <c r="BX406" s="44">
        <f t="shared" si="353"/>
        <v>0</v>
      </c>
      <c r="BY406" s="44"/>
      <c r="BZ406" s="44">
        <f t="shared" si="358"/>
        <v>4.1283399999999801</v>
      </c>
      <c r="CB406" s="46">
        <f t="shared" si="334"/>
        <v>41033</v>
      </c>
      <c r="CC406" s="9">
        <f t="shared" si="335"/>
        <v>4.12417766283453E-3</v>
      </c>
      <c r="CD406" s="2">
        <f t="shared" si="336"/>
        <v>1</v>
      </c>
      <c r="CE406" s="61">
        <f t="shared" si="325"/>
        <v>0</v>
      </c>
      <c r="CF406" s="9">
        <f t="shared" si="354"/>
        <v>0.1</v>
      </c>
      <c r="CG406" s="9" t="str">
        <f t="shared" si="355"/>
        <v/>
      </c>
      <c r="CH406" s="9" t="str">
        <f t="shared" si="356"/>
        <v/>
      </c>
      <c r="CJ406" s="4">
        <f t="shared" si="370"/>
        <v>41033</v>
      </c>
      <c r="CK406" s="3">
        <f t="shared" si="357"/>
        <v>0.1</v>
      </c>
    </row>
    <row r="407" spans="1:89" x14ac:dyDescent="0.25">
      <c r="A407" s="1">
        <v>41036</v>
      </c>
      <c r="B407" s="3">
        <v>3.7363076148834401E-3</v>
      </c>
      <c r="C407">
        <f t="shared" si="337"/>
        <v>1</v>
      </c>
      <c r="D407">
        <f t="shared" si="338"/>
        <v>1</v>
      </c>
      <c r="E407">
        <f t="shared" si="339"/>
        <v>1</v>
      </c>
      <c r="F407">
        <f t="shared" si="340"/>
        <v>0.1</v>
      </c>
      <c r="H407" s="4">
        <f t="shared" si="331"/>
        <v>41036</v>
      </c>
      <c r="I407">
        <f t="shared" si="332"/>
        <v>1</v>
      </c>
      <c r="J407">
        <f t="shared" si="333"/>
        <v>0.1</v>
      </c>
      <c r="L407" s="7">
        <v>41034</v>
      </c>
      <c r="M407" s="9">
        <v>5.15</v>
      </c>
      <c r="N407" s="10">
        <f t="shared" si="359"/>
        <v>1.1787819253438213E-2</v>
      </c>
      <c r="O407" s="8">
        <f t="shared" si="365"/>
        <v>1.0398959130788015</v>
      </c>
      <c r="P407" s="11">
        <f t="shared" si="327"/>
        <v>0</v>
      </c>
      <c r="Q407" s="11">
        <f t="shared" si="328"/>
        <v>0</v>
      </c>
      <c r="R407" s="11"/>
      <c r="S407" s="12">
        <f t="shared" si="366"/>
        <v>41036</v>
      </c>
      <c r="T407" s="9">
        <f t="shared" si="360"/>
        <v>3.7363076148834401E-3</v>
      </c>
      <c r="U407" s="9" t="str">
        <f t="shared" si="361"/>
        <v/>
      </c>
      <c r="W407" s="1">
        <v>41036</v>
      </c>
      <c r="X407" s="3">
        <v>73.403499401999994</v>
      </c>
      <c r="Z407" s="12">
        <f t="shared" si="367"/>
        <v>41036</v>
      </c>
      <c r="AA407" s="21">
        <f t="shared" si="368"/>
        <v>73.403499401999994</v>
      </c>
      <c r="AB407" s="21" t="str">
        <f t="shared" si="369"/>
        <v/>
      </c>
      <c r="AK407" s="12">
        <v>41950</v>
      </c>
      <c r="AL407" s="2">
        <v>346.77499999999998</v>
      </c>
      <c r="AM407" s="10">
        <f t="shared" si="362"/>
        <v>3.0650611721840668E-2</v>
      </c>
      <c r="AN407" s="39">
        <f t="shared" si="341"/>
        <v>41951</v>
      </c>
      <c r="AO407" s="40">
        <f t="shared" si="363"/>
        <v>0</v>
      </c>
      <c r="AS407" s="4">
        <f t="shared" si="372"/>
        <v>41036</v>
      </c>
      <c r="AT407" s="3">
        <f t="shared" si="373"/>
        <v>73.403499401999994</v>
      </c>
      <c r="AU407" t="str">
        <f t="shared" si="342"/>
        <v/>
      </c>
      <c r="AV407" t="str">
        <f t="shared" si="343"/>
        <v/>
      </c>
      <c r="AW407" t="str">
        <f t="shared" si="344"/>
        <v/>
      </c>
      <c r="AY407" s="12">
        <f t="shared" si="326"/>
        <v>41036</v>
      </c>
      <c r="AZ407" s="2">
        <f t="shared" si="329"/>
        <v>3.7363076148834401E-3</v>
      </c>
      <c r="BA407" s="2">
        <f t="shared" si="330"/>
        <v>1</v>
      </c>
      <c r="BB407" s="51" t="str">
        <f t="shared" si="371"/>
        <v/>
      </c>
      <c r="BC407" s="9">
        <f t="shared" si="374"/>
        <v>0.1</v>
      </c>
      <c r="BD407" s="9" t="str">
        <f t="shared" si="375"/>
        <v/>
      </c>
      <c r="BE407" s="9" t="str">
        <f t="shared" si="376"/>
        <v/>
      </c>
      <c r="BG407" s="4">
        <f t="shared" si="345"/>
        <v>41036</v>
      </c>
      <c r="BH407" s="45">
        <f t="shared" si="346"/>
        <v>0.1</v>
      </c>
      <c r="BI407" s="45" t="str">
        <f t="shared" si="347"/>
        <v/>
      </c>
      <c r="BJ407" s="45" t="str">
        <f t="shared" si="348"/>
        <v/>
      </c>
      <c r="BN407" s="4">
        <f t="shared" si="349"/>
        <v>41036</v>
      </c>
      <c r="BO407" s="45">
        <f t="shared" si="350"/>
        <v>0.1</v>
      </c>
      <c r="BS407" s="12">
        <v>41950</v>
      </c>
      <c r="BT407" s="2">
        <v>346.77499999999998</v>
      </c>
      <c r="BU407" s="10">
        <f t="shared" si="364"/>
        <v>3.0274670588410053E-2</v>
      </c>
      <c r="BV407" s="58">
        <f t="shared" si="351"/>
        <v>0</v>
      </c>
      <c r="BW407" s="58">
        <f t="shared" si="352"/>
        <v>0</v>
      </c>
      <c r="BX407" s="44">
        <f t="shared" si="353"/>
        <v>0</v>
      </c>
      <c r="BY407" s="44"/>
      <c r="BZ407" s="44">
        <f t="shared" si="358"/>
        <v>10.189999999999998</v>
      </c>
      <c r="CB407" s="46">
        <f t="shared" si="334"/>
        <v>41036</v>
      </c>
      <c r="CC407" s="9">
        <f t="shared" si="335"/>
        <v>3.7363076148834401E-3</v>
      </c>
      <c r="CD407" s="2">
        <f t="shared" si="336"/>
        <v>1</v>
      </c>
      <c r="CE407" s="61">
        <f t="shared" si="325"/>
        <v>0</v>
      </c>
      <c r="CF407" s="9">
        <f t="shared" si="354"/>
        <v>0.1</v>
      </c>
      <c r="CG407" s="9" t="str">
        <f t="shared" si="355"/>
        <v/>
      </c>
      <c r="CH407" s="9" t="str">
        <f t="shared" si="356"/>
        <v/>
      </c>
      <c r="CJ407" s="4">
        <f t="shared" si="370"/>
        <v>41036</v>
      </c>
      <c r="CK407" s="3">
        <f t="shared" si="357"/>
        <v>0.1</v>
      </c>
    </row>
    <row r="408" spans="1:89" x14ac:dyDescent="0.25">
      <c r="A408" s="1">
        <v>41039</v>
      </c>
      <c r="B408" s="3">
        <v>3.7711557644426398E-3</v>
      </c>
      <c r="C408">
        <f t="shared" si="337"/>
        <v>1</v>
      </c>
      <c r="D408">
        <f t="shared" si="338"/>
        <v>1</v>
      </c>
      <c r="E408">
        <f t="shared" si="339"/>
        <v>1</v>
      </c>
      <c r="F408">
        <f t="shared" si="340"/>
        <v>0.1</v>
      </c>
      <c r="H408" s="4">
        <f t="shared" si="331"/>
        <v>41039</v>
      </c>
      <c r="I408">
        <f t="shared" si="332"/>
        <v>1</v>
      </c>
      <c r="J408">
        <f t="shared" si="333"/>
        <v>0.1</v>
      </c>
      <c r="L408" s="7">
        <v>41037</v>
      </c>
      <c r="M408" s="9">
        <v>5.0999999999999996</v>
      </c>
      <c r="N408" s="10">
        <f t="shared" si="359"/>
        <v>1.1904761904761828E-2</v>
      </c>
      <c r="O408" s="8">
        <f t="shared" si="365"/>
        <v>1.054288392298997</v>
      </c>
      <c r="P408" s="11">
        <f t="shared" si="327"/>
        <v>0</v>
      </c>
      <c r="Q408" s="11">
        <f t="shared" si="328"/>
        <v>0</v>
      </c>
      <c r="R408" s="11"/>
      <c r="S408" s="12">
        <f t="shared" si="366"/>
        <v>41039</v>
      </c>
      <c r="T408" s="9">
        <f t="shared" si="360"/>
        <v>3.7711557644426398E-3</v>
      </c>
      <c r="U408" s="9" t="str">
        <f t="shared" si="361"/>
        <v/>
      </c>
      <c r="W408" s="1">
        <v>41039</v>
      </c>
      <c r="X408" s="3">
        <v>46.347504344999997</v>
      </c>
      <c r="Z408" s="12">
        <f t="shared" si="367"/>
        <v>41039</v>
      </c>
      <c r="AA408" s="21">
        <f t="shared" si="368"/>
        <v>46.347504344999997</v>
      </c>
      <c r="AB408" s="21" t="str">
        <f t="shared" si="369"/>
        <v/>
      </c>
      <c r="AK408" s="12">
        <v>41951</v>
      </c>
      <c r="AL408" s="2">
        <v>344.81166000000002</v>
      </c>
      <c r="AM408" s="10">
        <f t="shared" si="362"/>
        <v>-5.8331179345483602E-3</v>
      </c>
      <c r="AN408" s="39">
        <f t="shared" si="341"/>
        <v>41952</v>
      </c>
      <c r="AO408" s="40">
        <f t="shared" si="363"/>
        <v>0</v>
      </c>
      <c r="AS408" s="4">
        <f t="shared" si="372"/>
        <v>41039</v>
      </c>
      <c r="AT408" s="3">
        <f t="shared" si="373"/>
        <v>46.347504344999997</v>
      </c>
      <c r="AU408" t="str">
        <f t="shared" si="342"/>
        <v/>
      </c>
      <c r="AV408" t="str">
        <f t="shared" si="343"/>
        <v/>
      </c>
      <c r="AW408" t="str">
        <f t="shared" si="344"/>
        <v/>
      </c>
      <c r="AY408" s="12">
        <f t="shared" si="326"/>
        <v>41039</v>
      </c>
      <c r="AZ408" s="2">
        <f t="shared" si="329"/>
        <v>3.7711557644426398E-3</v>
      </c>
      <c r="BA408" s="2">
        <f t="shared" si="330"/>
        <v>1</v>
      </c>
      <c r="BB408" s="51" t="str">
        <f t="shared" si="371"/>
        <v/>
      </c>
      <c r="BC408" s="9">
        <f t="shared" si="374"/>
        <v>0.1</v>
      </c>
      <c r="BD408" s="9" t="str">
        <f t="shared" si="375"/>
        <v/>
      </c>
      <c r="BE408" s="9" t="str">
        <f t="shared" si="376"/>
        <v/>
      </c>
      <c r="BG408" s="4">
        <f t="shared" si="345"/>
        <v>41039</v>
      </c>
      <c r="BH408" s="45">
        <f t="shared" si="346"/>
        <v>0.1</v>
      </c>
      <c r="BI408" s="45" t="str">
        <f t="shared" si="347"/>
        <v/>
      </c>
      <c r="BJ408" s="45" t="str">
        <f t="shared" si="348"/>
        <v/>
      </c>
      <c r="BN408" s="4">
        <f t="shared" si="349"/>
        <v>41039</v>
      </c>
      <c r="BO408" s="45">
        <f t="shared" si="350"/>
        <v>0.1</v>
      </c>
      <c r="BS408" s="12">
        <v>41951</v>
      </c>
      <c r="BT408" s="2">
        <v>344.81166000000002</v>
      </c>
      <c r="BU408" s="10">
        <f t="shared" si="364"/>
        <v>-5.6617114843917809E-3</v>
      </c>
      <c r="BV408" s="58">
        <f t="shared" si="351"/>
        <v>0</v>
      </c>
      <c r="BW408" s="58">
        <f t="shared" si="352"/>
        <v>0</v>
      </c>
      <c r="BX408" s="44">
        <f t="shared" si="353"/>
        <v>0</v>
      </c>
      <c r="BY408" s="44"/>
      <c r="BZ408" s="44">
        <f t="shared" si="358"/>
        <v>-1.9633399999999597</v>
      </c>
      <c r="CB408" s="46">
        <f t="shared" si="334"/>
        <v>41039</v>
      </c>
      <c r="CC408" s="9">
        <f t="shared" si="335"/>
        <v>3.7711557644426398E-3</v>
      </c>
      <c r="CD408" s="2">
        <f t="shared" si="336"/>
        <v>1</v>
      </c>
      <c r="CE408" s="61">
        <f t="shared" si="325"/>
        <v>0</v>
      </c>
      <c r="CF408" s="9">
        <f t="shared" si="354"/>
        <v>0.1</v>
      </c>
      <c r="CG408" s="9" t="str">
        <f t="shared" si="355"/>
        <v/>
      </c>
      <c r="CH408" s="9" t="str">
        <f t="shared" si="356"/>
        <v/>
      </c>
      <c r="CJ408" s="4">
        <f t="shared" si="370"/>
        <v>41039</v>
      </c>
      <c r="CK408" s="3">
        <f t="shared" si="357"/>
        <v>0.1</v>
      </c>
    </row>
    <row r="409" spans="1:89" x14ac:dyDescent="0.25">
      <c r="A409" s="1">
        <v>41042</v>
      </c>
      <c r="B409" s="3">
        <v>3.9570874001497803E-3</v>
      </c>
      <c r="C409">
        <f t="shared" si="337"/>
        <v>1</v>
      </c>
      <c r="D409">
        <f t="shared" si="338"/>
        <v>1</v>
      </c>
      <c r="E409">
        <f t="shared" si="339"/>
        <v>1</v>
      </c>
      <c r="F409">
        <f t="shared" si="340"/>
        <v>0.1</v>
      </c>
      <c r="H409" s="4">
        <f t="shared" si="331"/>
        <v>41042</v>
      </c>
      <c r="I409">
        <f t="shared" si="332"/>
        <v>1</v>
      </c>
      <c r="J409">
        <f t="shared" si="333"/>
        <v>0.1</v>
      </c>
      <c r="L409" s="7">
        <v>41040</v>
      </c>
      <c r="M409" s="9">
        <v>5.0999999999999996</v>
      </c>
      <c r="N409" s="10">
        <f t="shared" si="359"/>
        <v>-9.7087378640778078E-3</v>
      </c>
      <c r="O409" s="8">
        <f t="shared" si="365"/>
        <v>-0.44760982438126717</v>
      </c>
      <c r="P409" s="11">
        <f t="shared" si="327"/>
        <v>0</v>
      </c>
      <c r="Q409" s="11">
        <f t="shared" si="328"/>
        <v>0</v>
      </c>
      <c r="R409" s="11"/>
      <c r="S409" s="12">
        <f t="shared" si="366"/>
        <v>41042</v>
      </c>
      <c r="T409" s="9">
        <f t="shared" si="360"/>
        <v>3.9570874001497803E-3</v>
      </c>
      <c r="U409" s="9" t="str">
        <f t="shared" si="361"/>
        <v/>
      </c>
      <c r="W409" s="1">
        <v>41042</v>
      </c>
      <c r="X409" s="3">
        <v>63.408368500000002</v>
      </c>
      <c r="Z409" s="12">
        <f t="shared" si="367"/>
        <v>41042</v>
      </c>
      <c r="AA409" s="21">
        <f t="shared" si="368"/>
        <v>63.408368500000002</v>
      </c>
      <c r="AB409" s="21" t="str">
        <f t="shared" si="369"/>
        <v/>
      </c>
      <c r="AK409" s="12">
        <v>41952</v>
      </c>
      <c r="AL409" s="2">
        <v>343.065</v>
      </c>
      <c r="AM409" s="10">
        <f t="shared" si="362"/>
        <v>-5.0368682863528797E-3</v>
      </c>
      <c r="AN409" s="39">
        <f t="shared" si="341"/>
        <v>41953</v>
      </c>
      <c r="AO409" s="40">
        <f t="shared" si="363"/>
        <v>0</v>
      </c>
      <c r="AS409" s="4">
        <f t="shared" si="372"/>
        <v>41042</v>
      </c>
      <c r="AT409" s="3">
        <f t="shared" si="373"/>
        <v>63.408368500000002</v>
      </c>
      <c r="AU409" t="str">
        <f t="shared" si="342"/>
        <v/>
      </c>
      <c r="AV409" t="str">
        <f t="shared" si="343"/>
        <v/>
      </c>
      <c r="AW409" t="str">
        <f t="shared" si="344"/>
        <v/>
      </c>
      <c r="AY409" s="12">
        <f t="shared" si="326"/>
        <v>41042</v>
      </c>
      <c r="AZ409" s="2">
        <f t="shared" si="329"/>
        <v>3.9570874001497803E-3</v>
      </c>
      <c r="BA409" s="2">
        <f t="shared" si="330"/>
        <v>1</v>
      </c>
      <c r="BB409" s="51" t="str">
        <f t="shared" si="371"/>
        <v/>
      </c>
      <c r="BC409" s="9">
        <f t="shared" si="374"/>
        <v>0.1</v>
      </c>
      <c r="BD409" s="9" t="str">
        <f t="shared" si="375"/>
        <v/>
      </c>
      <c r="BE409" s="9" t="str">
        <f t="shared" si="376"/>
        <v/>
      </c>
      <c r="BG409" s="4">
        <f t="shared" si="345"/>
        <v>41042</v>
      </c>
      <c r="BH409" s="45">
        <f t="shared" si="346"/>
        <v>0.1</v>
      </c>
      <c r="BI409" s="45" t="str">
        <f t="shared" si="347"/>
        <v/>
      </c>
      <c r="BJ409" s="45" t="str">
        <f t="shared" si="348"/>
        <v/>
      </c>
      <c r="BN409" s="4">
        <f t="shared" si="349"/>
        <v>41042</v>
      </c>
      <c r="BO409" s="45">
        <f t="shared" si="350"/>
        <v>0.1</v>
      </c>
      <c r="BS409" s="12">
        <v>41952</v>
      </c>
      <c r="BT409" s="2">
        <v>343.065</v>
      </c>
      <c r="BU409" s="10">
        <f t="shared" si="364"/>
        <v>-5.0655479573980177E-3</v>
      </c>
      <c r="BV409" s="58">
        <f t="shared" si="351"/>
        <v>0</v>
      </c>
      <c r="BW409" s="58">
        <f t="shared" si="352"/>
        <v>0</v>
      </c>
      <c r="BX409" s="44">
        <f t="shared" si="353"/>
        <v>0</v>
      </c>
      <c r="BY409" s="44"/>
      <c r="BZ409" s="44">
        <f t="shared" si="358"/>
        <v>-1.7466600000000199</v>
      </c>
      <c r="CB409" s="46">
        <f t="shared" si="334"/>
        <v>41042</v>
      </c>
      <c r="CC409" s="9">
        <f t="shared" si="335"/>
        <v>3.9570874001497803E-3</v>
      </c>
      <c r="CD409" s="2">
        <f t="shared" si="336"/>
        <v>1</v>
      </c>
      <c r="CE409" s="61">
        <f t="shared" si="325"/>
        <v>0</v>
      </c>
      <c r="CF409" s="9">
        <f t="shared" si="354"/>
        <v>0.1</v>
      </c>
      <c r="CG409" s="9" t="str">
        <f t="shared" si="355"/>
        <v/>
      </c>
      <c r="CH409" s="9" t="str">
        <f t="shared" si="356"/>
        <v/>
      </c>
      <c r="CJ409" s="4">
        <f t="shared" si="370"/>
        <v>41042</v>
      </c>
      <c r="CK409" s="3">
        <f t="shared" si="357"/>
        <v>0.1</v>
      </c>
    </row>
    <row r="410" spans="1:89" x14ac:dyDescent="0.25">
      <c r="A410" s="1">
        <v>41045</v>
      </c>
      <c r="B410" s="3">
        <v>3.61998428949043E-3</v>
      </c>
      <c r="C410">
        <f t="shared" si="337"/>
        <v>1</v>
      </c>
      <c r="D410">
        <f t="shared" si="338"/>
        <v>1</v>
      </c>
      <c r="E410">
        <f t="shared" si="339"/>
        <v>1</v>
      </c>
      <c r="F410">
        <f t="shared" si="340"/>
        <v>0.1</v>
      </c>
      <c r="H410" s="4">
        <f t="shared" si="331"/>
        <v>41045</v>
      </c>
      <c r="I410">
        <f t="shared" si="332"/>
        <v>1</v>
      </c>
      <c r="J410">
        <f t="shared" si="333"/>
        <v>0.1</v>
      </c>
      <c r="L410" s="7">
        <v>41043</v>
      </c>
      <c r="M410" s="9">
        <v>5.01</v>
      </c>
      <c r="N410" s="10">
        <f t="shared" si="359"/>
        <v>-1.7647058823529384E-2</v>
      </c>
      <c r="O410" s="8">
        <f t="shared" si="365"/>
        <v>-0.66146055519965985</v>
      </c>
      <c r="P410" s="11">
        <f t="shared" si="327"/>
        <v>0</v>
      </c>
      <c r="Q410" s="11">
        <f t="shared" si="328"/>
        <v>0</v>
      </c>
      <c r="R410" s="11"/>
      <c r="S410" s="12">
        <f t="shared" si="366"/>
        <v>41045</v>
      </c>
      <c r="T410" s="9">
        <f t="shared" si="360"/>
        <v>3.61998428949043E-3</v>
      </c>
      <c r="U410" s="9" t="str">
        <f t="shared" si="361"/>
        <v/>
      </c>
      <c r="W410" s="1">
        <v>41045</v>
      </c>
      <c r="X410" s="3">
        <v>68.269283715499995</v>
      </c>
      <c r="Z410" s="12">
        <f t="shared" si="367"/>
        <v>41045</v>
      </c>
      <c r="AA410" s="21">
        <f t="shared" si="368"/>
        <v>68.269283715499995</v>
      </c>
      <c r="AB410" s="21" t="str">
        <f t="shared" si="369"/>
        <v/>
      </c>
      <c r="AK410" s="12">
        <v>41953</v>
      </c>
      <c r="AL410" s="2">
        <v>358.50166000000002</v>
      </c>
      <c r="AM410" s="10">
        <f t="shared" si="362"/>
        <v>4.4768381672475974E-2</v>
      </c>
      <c r="AN410" s="39">
        <f t="shared" si="341"/>
        <v>41954</v>
      </c>
      <c r="AO410" s="40">
        <f t="shared" si="363"/>
        <v>0</v>
      </c>
      <c r="AS410" s="4">
        <f t="shared" si="372"/>
        <v>41045</v>
      </c>
      <c r="AT410" s="3">
        <f t="shared" si="373"/>
        <v>68.269283715499995</v>
      </c>
      <c r="AU410" t="str">
        <f t="shared" si="342"/>
        <v/>
      </c>
      <c r="AV410" t="str">
        <f t="shared" si="343"/>
        <v/>
      </c>
      <c r="AW410" t="str">
        <f t="shared" si="344"/>
        <v/>
      </c>
      <c r="AY410" s="12">
        <f t="shared" si="326"/>
        <v>41045</v>
      </c>
      <c r="AZ410" s="2">
        <f t="shared" si="329"/>
        <v>3.61998428949043E-3</v>
      </c>
      <c r="BA410" s="2">
        <f t="shared" si="330"/>
        <v>1</v>
      </c>
      <c r="BB410" s="51" t="str">
        <f t="shared" si="371"/>
        <v/>
      </c>
      <c r="BC410" s="9">
        <f t="shared" si="374"/>
        <v>0.1</v>
      </c>
      <c r="BD410" s="9" t="str">
        <f t="shared" si="375"/>
        <v/>
      </c>
      <c r="BE410" s="9" t="str">
        <f t="shared" si="376"/>
        <v/>
      </c>
      <c r="BG410" s="4">
        <f t="shared" si="345"/>
        <v>41045</v>
      </c>
      <c r="BH410" s="45">
        <f t="shared" si="346"/>
        <v>0.1</v>
      </c>
      <c r="BI410" s="45" t="str">
        <f t="shared" si="347"/>
        <v/>
      </c>
      <c r="BJ410" s="45" t="str">
        <f t="shared" si="348"/>
        <v/>
      </c>
      <c r="BN410" s="4">
        <f t="shared" si="349"/>
        <v>41045</v>
      </c>
      <c r="BO410" s="45">
        <f t="shared" si="350"/>
        <v>0.1</v>
      </c>
      <c r="BS410" s="12">
        <v>41953</v>
      </c>
      <c r="BT410" s="2">
        <v>358.50166000000002</v>
      </c>
      <c r="BU410" s="10">
        <f t="shared" si="364"/>
        <v>4.4996312652121367E-2</v>
      </c>
      <c r="BV410" s="58">
        <f t="shared" si="351"/>
        <v>0</v>
      </c>
      <c r="BW410" s="58">
        <f t="shared" si="352"/>
        <v>0</v>
      </c>
      <c r="BX410" s="44">
        <f t="shared" si="353"/>
        <v>0</v>
      </c>
      <c r="BY410" s="44"/>
      <c r="BZ410" s="44">
        <f t="shared" si="358"/>
        <v>15.436660000000018</v>
      </c>
      <c r="CB410" s="46">
        <f t="shared" si="334"/>
        <v>41045</v>
      </c>
      <c r="CC410" s="9">
        <f t="shared" si="335"/>
        <v>3.61998428949043E-3</v>
      </c>
      <c r="CD410" s="2">
        <f t="shared" si="336"/>
        <v>1</v>
      </c>
      <c r="CE410" s="61">
        <f t="shared" si="325"/>
        <v>0</v>
      </c>
      <c r="CF410" s="9">
        <f t="shared" si="354"/>
        <v>0.1</v>
      </c>
      <c r="CG410" s="9" t="str">
        <f t="shared" si="355"/>
        <v/>
      </c>
      <c r="CH410" s="9" t="str">
        <f t="shared" si="356"/>
        <v/>
      </c>
      <c r="CJ410" s="4">
        <f t="shared" si="370"/>
        <v>41045</v>
      </c>
      <c r="CK410" s="3">
        <f t="shared" si="357"/>
        <v>0.1</v>
      </c>
    </row>
    <row r="411" spans="1:89" x14ac:dyDescent="0.25">
      <c r="A411" s="1">
        <v>41048</v>
      </c>
      <c r="B411" s="3">
        <v>4.5002663367637299E-3</v>
      </c>
      <c r="C411">
        <f t="shared" si="337"/>
        <v>1</v>
      </c>
      <c r="D411">
        <f t="shared" si="338"/>
        <v>1</v>
      </c>
      <c r="E411">
        <f t="shared" si="339"/>
        <v>1</v>
      </c>
      <c r="F411">
        <f t="shared" si="340"/>
        <v>0.1</v>
      </c>
      <c r="H411" s="4">
        <f t="shared" si="331"/>
        <v>41048</v>
      </c>
      <c r="I411">
        <f t="shared" si="332"/>
        <v>1</v>
      </c>
      <c r="J411">
        <f t="shared" si="333"/>
        <v>0.1</v>
      </c>
      <c r="L411" s="7">
        <v>41046</v>
      </c>
      <c r="M411" s="9">
        <v>5.0999999999999996</v>
      </c>
      <c r="N411" s="10">
        <f t="shared" si="359"/>
        <v>0</v>
      </c>
      <c r="O411" s="8">
        <f t="shared" si="365"/>
        <v>0</v>
      </c>
      <c r="P411" s="11">
        <f t="shared" si="327"/>
        <v>0</v>
      </c>
      <c r="Q411" s="11">
        <f t="shared" si="328"/>
        <v>0</v>
      </c>
      <c r="R411" s="11"/>
      <c r="S411" s="12">
        <f t="shared" si="366"/>
        <v>41048</v>
      </c>
      <c r="T411" s="9">
        <f t="shared" si="360"/>
        <v>4.5002663367637299E-3</v>
      </c>
      <c r="U411" s="9" t="str">
        <f t="shared" si="361"/>
        <v/>
      </c>
      <c r="W411" s="1">
        <v>41048</v>
      </c>
      <c r="X411" s="3">
        <v>175.87940897339999</v>
      </c>
      <c r="Z411" s="12">
        <f t="shared" si="367"/>
        <v>41048</v>
      </c>
      <c r="AA411" s="21">
        <f t="shared" si="368"/>
        <v>175.87940897339999</v>
      </c>
      <c r="AB411" s="21" t="str">
        <f t="shared" si="369"/>
        <v/>
      </c>
      <c r="AK411" s="12">
        <v>41954</v>
      </c>
      <c r="AL411" s="2">
        <v>368.07666</v>
      </c>
      <c r="AM411" s="10">
        <f t="shared" si="362"/>
        <v>2.7910162797137535E-2</v>
      </c>
      <c r="AN411" s="39">
        <f t="shared" si="341"/>
        <v>41955</v>
      </c>
      <c r="AO411" s="40">
        <f t="shared" si="363"/>
        <v>0</v>
      </c>
      <c r="AS411" s="4">
        <f t="shared" si="372"/>
        <v>41048</v>
      </c>
      <c r="AT411" s="3">
        <f t="shared" si="373"/>
        <v>175.87940897339999</v>
      </c>
      <c r="AU411" t="str">
        <f t="shared" si="342"/>
        <v/>
      </c>
      <c r="AV411" t="str">
        <f t="shared" si="343"/>
        <v/>
      </c>
      <c r="AW411" t="str">
        <f t="shared" si="344"/>
        <v/>
      </c>
      <c r="AY411" s="12">
        <f t="shared" si="326"/>
        <v>41048</v>
      </c>
      <c r="AZ411" s="2">
        <f t="shared" si="329"/>
        <v>4.5002663367637299E-3</v>
      </c>
      <c r="BA411" s="2">
        <f t="shared" si="330"/>
        <v>1</v>
      </c>
      <c r="BB411" s="51" t="str">
        <f t="shared" si="371"/>
        <v/>
      </c>
      <c r="BC411" s="9">
        <f t="shared" si="374"/>
        <v>0.1</v>
      </c>
      <c r="BD411" s="9" t="str">
        <f t="shared" si="375"/>
        <v/>
      </c>
      <c r="BE411" s="9" t="str">
        <f t="shared" si="376"/>
        <v/>
      </c>
      <c r="BG411" s="4">
        <f t="shared" si="345"/>
        <v>41048</v>
      </c>
      <c r="BH411" s="45">
        <f t="shared" si="346"/>
        <v>0.1</v>
      </c>
      <c r="BI411" s="45" t="str">
        <f t="shared" si="347"/>
        <v/>
      </c>
      <c r="BJ411" s="45" t="str">
        <f t="shared" si="348"/>
        <v/>
      </c>
      <c r="BN411" s="4">
        <f t="shared" si="349"/>
        <v>41048</v>
      </c>
      <c r="BO411" s="45">
        <f t="shared" si="350"/>
        <v>0.1</v>
      </c>
      <c r="BS411" s="12">
        <v>41954</v>
      </c>
      <c r="BT411" s="2">
        <v>368.07666</v>
      </c>
      <c r="BU411" s="10">
        <f t="shared" si="364"/>
        <v>2.6708384000230258E-2</v>
      </c>
      <c r="BV411" s="58">
        <f t="shared" si="351"/>
        <v>0</v>
      </c>
      <c r="BW411" s="58">
        <f t="shared" si="352"/>
        <v>0</v>
      </c>
      <c r="BX411" s="44">
        <f t="shared" si="353"/>
        <v>0</v>
      </c>
      <c r="BY411" s="44"/>
      <c r="BZ411" s="44">
        <f t="shared" si="358"/>
        <v>9.5749999999999886</v>
      </c>
      <c r="CB411" s="46">
        <f t="shared" si="334"/>
        <v>41048</v>
      </c>
      <c r="CC411" s="9">
        <f t="shared" si="335"/>
        <v>4.5002663367637299E-3</v>
      </c>
      <c r="CD411" s="2">
        <f t="shared" si="336"/>
        <v>1</v>
      </c>
      <c r="CE411" s="61">
        <f t="shared" si="325"/>
        <v>0</v>
      </c>
      <c r="CF411" s="9">
        <f t="shared" si="354"/>
        <v>0.1</v>
      </c>
      <c r="CG411" s="9" t="str">
        <f t="shared" si="355"/>
        <v/>
      </c>
      <c r="CH411" s="9" t="str">
        <f t="shared" si="356"/>
        <v/>
      </c>
      <c r="CJ411" s="4">
        <f t="shared" si="370"/>
        <v>41048</v>
      </c>
      <c r="CK411" s="3">
        <f t="shared" si="357"/>
        <v>0.1</v>
      </c>
    </row>
    <row r="412" spans="1:89" x14ac:dyDescent="0.25">
      <c r="A412" s="1">
        <v>41051</v>
      </c>
      <c r="B412" s="3">
        <v>2.79244017624181E-3</v>
      </c>
      <c r="C412">
        <f t="shared" si="337"/>
        <v>1</v>
      </c>
      <c r="D412">
        <f t="shared" si="338"/>
        <v>1</v>
      </c>
      <c r="E412">
        <f t="shared" si="339"/>
        <v>1</v>
      </c>
      <c r="F412">
        <f t="shared" si="340"/>
        <v>0.1</v>
      </c>
      <c r="H412" s="4">
        <f t="shared" si="331"/>
        <v>41051</v>
      </c>
      <c r="I412">
        <f t="shared" si="332"/>
        <v>1</v>
      </c>
      <c r="J412">
        <f t="shared" si="333"/>
        <v>0.1</v>
      </c>
      <c r="L412" s="7">
        <v>41049</v>
      </c>
      <c r="M412" s="9">
        <v>5.14</v>
      </c>
      <c r="N412" s="10">
        <f t="shared" si="359"/>
        <v>2.5948103792415151E-2</v>
      </c>
      <c r="O412" s="8">
        <f t="shared" si="365"/>
        <v>3.7511063142617873</v>
      </c>
      <c r="P412" s="11">
        <f t="shared" si="327"/>
        <v>0</v>
      </c>
      <c r="Q412" s="11">
        <f t="shared" si="328"/>
        <v>0</v>
      </c>
      <c r="R412" s="11"/>
      <c r="S412" s="12">
        <f t="shared" si="366"/>
        <v>41051</v>
      </c>
      <c r="T412" s="9">
        <f t="shared" si="360"/>
        <v>2.79244017624181E-3</v>
      </c>
      <c r="U412" s="9" t="str">
        <f t="shared" si="361"/>
        <v/>
      </c>
      <c r="W412" s="1">
        <v>41051</v>
      </c>
      <c r="X412" s="3">
        <v>66.055172369000005</v>
      </c>
      <c r="Z412" s="12">
        <f t="shared" si="367"/>
        <v>41051</v>
      </c>
      <c r="AA412" s="21">
        <f t="shared" si="368"/>
        <v>66.055172369000005</v>
      </c>
      <c r="AB412" s="21" t="str">
        <f t="shared" si="369"/>
        <v/>
      </c>
      <c r="AK412" s="12">
        <v>41955</v>
      </c>
      <c r="AL412" s="2">
        <v>376.99666000000002</v>
      </c>
      <c r="AM412" s="10">
        <f t="shared" si="362"/>
        <v>2.4881335277499177E-2</v>
      </c>
      <c r="AN412" s="39">
        <f t="shared" si="341"/>
        <v>41956</v>
      </c>
      <c r="AO412" s="40">
        <f t="shared" si="363"/>
        <v>0</v>
      </c>
      <c r="AS412" s="4">
        <f t="shared" si="372"/>
        <v>41051</v>
      </c>
      <c r="AT412" s="3">
        <f t="shared" si="373"/>
        <v>66.055172369000005</v>
      </c>
      <c r="AU412" t="str">
        <f t="shared" si="342"/>
        <v/>
      </c>
      <c r="AV412" t="str">
        <f t="shared" si="343"/>
        <v/>
      </c>
      <c r="AW412" t="str">
        <f t="shared" si="344"/>
        <v/>
      </c>
      <c r="AY412" s="12">
        <f t="shared" si="326"/>
        <v>41051</v>
      </c>
      <c r="AZ412" s="2">
        <f t="shared" si="329"/>
        <v>2.79244017624181E-3</v>
      </c>
      <c r="BA412" s="2">
        <f t="shared" si="330"/>
        <v>1</v>
      </c>
      <c r="BB412" s="51" t="str">
        <f t="shared" si="371"/>
        <v/>
      </c>
      <c r="BC412" s="9">
        <f t="shared" si="374"/>
        <v>0.1</v>
      </c>
      <c r="BD412" s="9" t="str">
        <f t="shared" si="375"/>
        <v/>
      </c>
      <c r="BE412" s="9" t="str">
        <f t="shared" si="376"/>
        <v/>
      </c>
      <c r="BG412" s="4">
        <f t="shared" si="345"/>
        <v>41051</v>
      </c>
      <c r="BH412" s="45">
        <f t="shared" si="346"/>
        <v>0.1</v>
      </c>
      <c r="BI412" s="45" t="str">
        <f t="shared" si="347"/>
        <v/>
      </c>
      <c r="BJ412" s="45" t="str">
        <f t="shared" si="348"/>
        <v/>
      </c>
      <c r="BN412" s="4">
        <f t="shared" si="349"/>
        <v>41051</v>
      </c>
      <c r="BO412" s="45">
        <f t="shared" si="350"/>
        <v>0.1</v>
      </c>
      <c r="BS412" s="12">
        <v>41955</v>
      </c>
      <c r="BT412" s="2">
        <v>376.99666000000002</v>
      </c>
      <c r="BU412" s="10">
        <f t="shared" si="364"/>
        <v>2.4234082106700316E-2</v>
      </c>
      <c r="BV412" s="58">
        <f t="shared" si="351"/>
        <v>0</v>
      </c>
      <c r="BW412" s="58">
        <f t="shared" si="352"/>
        <v>0</v>
      </c>
      <c r="BX412" s="44">
        <f t="shared" si="353"/>
        <v>0</v>
      </c>
      <c r="BY412" s="44"/>
      <c r="BZ412" s="44">
        <f t="shared" si="358"/>
        <v>8.9200000000000159</v>
      </c>
      <c r="CB412" s="46">
        <f t="shared" si="334"/>
        <v>41051</v>
      </c>
      <c r="CC412" s="9">
        <f t="shared" si="335"/>
        <v>2.79244017624181E-3</v>
      </c>
      <c r="CD412" s="2">
        <f t="shared" si="336"/>
        <v>1</v>
      </c>
      <c r="CE412" s="61">
        <f t="shared" si="325"/>
        <v>0</v>
      </c>
      <c r="CF412" s="9">
        <f t="shared" si="354"/>
        <v>0.1</v>
      </c>
      <c r="CG412" s="9" t="str">
        <f t="shared" si="355"/>
        <v/>
      </c>
      <c r="CH412" s="9" t="str">
        <f t="shared" si="356"/>
        <v/>
      </c>
      <c r="CJ412" s="4">
        <f t="shared" si="370"/>
        <v>41051</v>
      </c>
      <c r="CK412" s="3">
        <f t="shared" si="357"/>
        <v>0.1</v>
      </c>
    </row>
    <row r="413" spans="1:89" x14ac:dyDescent="0.25">
      <c r="A413" s="1">
        <v>41054</v>
      </c>
      <c r="B413" s="3">
        <v>3.4634199861753902E-3</v>
      </c>
      <c r="C413">
        <f t="shared" si="337"/>
        <v>1</v>
      </c>
      <c r="D413">
        <f t="shared" si="338"/>
        <v>1</v>
      </c>
      <c r="E413">
        <f t="shared" si="339"/>
        <v>1</v>
      </c>
      <c r="F413">
        <f t="shared" si="340"/>
        <v>0.1</v>
      </c>
      <c r="H413" s="4">
        <f t="shared" si="331"/>
        <v>41054</v>
      </c>
      <c r="I413">
        <f t="shared" si="332"/>
        <v>1</v>
      </c>
      <c r="J413">
        <f t="shared" si="333"/>
        <v>0.1</v>
      </c>
      <c r="L413" s="7">
        <v>41052</v>
      </c>
      <c r="M413" s="9">
        <v>5.13</v>
      </c>
      <c r="N413" s="10">
        <f t="shared" si="359"/>
        <v>5.8823529411765199E-3</v>
      </c>
      <c r="O413" s="8">
        <f t="shared" si="365"/>
        <v>0.4287426141826407</v>
      </c>
      <c r="P413" s="11">
        <f t="shared" si="327"/>
        <v>0</v>
      </c>
      <c r="Q413" s="11">
        <f t="shared" si="328"/>
        <v>0</v>
      </c>
      <c r="R413" s="11"/>
      <c r="S413" s="12">
        <f t="shared" si="366"/>
        <v>41054</v>
      </c>
      <c r="T413" s="9">
        <f t="shared" si="360"/>
        <v>3.4634199861753902E-3</v>
      </c>
      <c r="U413" s="9" t="str">
        <f t="shared" si="361"/>
        <v/>
      </c>
      <c r="W413" s="1">
        <v>41054</v>
      </c>
      <c r="X413" s="3">
        <v>100.4357161791</v>
      </c>
      <c r="Z413" s="12">
        <f t="shared" si="367"/>
        <v>41054</v>
      </c>
      <c r="AA413" s="21">
        <f t="shared" si="368"/>
        <v>100.4357161791</v>
      </c>
      <c r="AB413" s="21" t="str">
        <f t="shared" si="369"/>
        <v/>
      </c>
      <c r="AK413" s="12">
        <v>41956</v>
      </c>
      <c r="AL413" s="2">
        <v>442.10665999999998</v>
      </c>
      <c r="AM413" s="10">
        <f t="shared" si="362"/>
        <v>0.17689249842682217</v>
      </c>
      <c r="AN413" s="39">
        <f t="shared" si="341"/>
        <v>41957</v>
      </c>
      <c r="AO413" s="40">
        <f t="shared" si="363"/>
        <v>1</v>
      </c>
      <c r="AS413" s="4">
        <f t="shared" si="372"/>
        <v>41054</v>
      </c>
      <c r="AT413" s="3">
        <f t="shared" si="373"/>
        <v>100.4357161791</v>
      </c>
      <c r="AU413" t="str">
        <f t="shared" si="342"/>
        <v/>
      </c>
      <c r="AV413" t="str">
        <f t="shared" si="343"/>
        <v/>
      </c>
      <c r="AW413" t="str">
        <f t="shared" si="344"/>
        <v/>
      </c>
      <c r="AY413" s="12">
        <f t="shared" si="326"/>
        <v>41054</v>
      </c>
      <c r="AZ413" s="2">
        <f t="shared" si="329"/>
        <v>3.4634199861753902E-3</v>
      </c>
      <c r="BA413" s="2">
        <f t="shared" si="330"/>
        <v>1</v>
      </c>
      <c r="BB413" s="51" t="str">
        <f t="shared" si="371"/>
        <v/>
      </c>
      <c r="BC413" s="9">
        <f t="shared" si="374"/>
        <v>0.1</v>
      </c>
      <c r="BD413" s="9" t="str">
        <f t="shared" si="375"/>
        <v/>
      </c>
      <c r="BE413" s="9" t="str">
        <f t="shared" si="376"/>
        <v/>
      </c>
      <c r="BG413" s="4">
        <f t="shared" si="345"/>
        <v>41054</v>
      </c>
      <c r="BH413" s="45">
        <f t="shared" si="346"/>
        <v>0.1</v>
      </c>
      <c r="BI413" s="45" t="str">
        <f t="shared" si="347"/>
        <v/>
      </c>
      <c r="BJ413" s="45" t="str">
        <f t="shared" si="348"/>
        <v/>
      </c>
      <c r="BN413" s="4">
        <f t="shared" si="349"/>
        <v>41054</v>
      </c>
      <c r="BO413" s="45">
        <f t="shared" si="350"/>
        <v>0.1</v>
      </c>
      <c r="BS413" s="12">
        <v>41956</v>
      </c>
      <c r="BT413" s="2">
        <v>442.10665999999998</v>
      </c>
      <c r="BU413" s="10">
        <f t="shared" si="364"/>
        <v>0.17270710037590242</v>
      </c>
      <c r="BV413" s="58">
        <f t="shared" si="351"/>
        <v>1</v>
      </c>
      <c r="BW413" s="58">
        <f t="shared" si="352"/>
        <v>0</v>
      </c>
      <c r="BX413" s="44">
        <f t="shared" si="353"/>
        <v>1</v>
      </c>
      <c r="BY413" s="44"/>
      <c r="BZ413" s="44">
        <f t="shared" si="358"/>
        <v>65.109999999999957</v>
      </c>
      <c r="CB413" s="46">
        <f t="shared" si="334"/>
        <v>41054</v>
      </c>
      <c r="CC413" s="9">
        <f t="shared" si="335"/>
        <v>3.4634199861753902E-3</v>
      </c>
      <c r="CD413" s="2">
        <f t="shared" si="336"/>
        <v>1</v>
      </c>
      <c r="CE413" s="61">
        <f t="shared" si="325"/>
        <v>1</v>
      </c>
      <c r="CF413" s="9">
        <f t="shared" si="354"/>
        <v>0.1</v>
      </c>
      <c r="CG413" s="9" t="str">
        <f t="shared" si="355"/>
        <v/>
      </c>
      <c r="CH413" s="9" t="str">
        <f t="shared" si="356"/>
        <v/>
      </c>
      <c r="CJ413" s="4">
        <f t="shared" si="370"/>
        <v>41054</v>
      </c>
      <c r="CK413" s="3">
        <f t="shared" si="357"/>
        <v>0.1</v>
      </c>
    </row>
    <row r="414" spans="1:89" x14ac:dyDescent="0.25">
      <c r="A414" s="1">
        <v>41057</v>
      </c>
      <c r="B414" s="3">
        <v>3.4192016386979198E-3</v>
      </c>
      <c r="C414">
        <f t="shared" si="337"/>
        <v>1</v>
      </c>
      <c r="D414">
        <f t="shared" si="338"/>
        <v>1</v>
      </c>
      <c r="E414">
        <f t="shared" si="339"/>
        <v>1</v>
      </c>
      <c r="F414">
        <f t="shared" si="340"/>
        <v>0.1</v>
      </c>
      <c r="H414" s="4">
        <f t="shared" si="331"/>
        <v>41057</v>
      </c>
      <c r="I414">
        <f t="shared" si="332"/>
        <v>1</v>
      </c>
      <c r="J414">
        <f t="shared" si="333"/>
        <v>0.1</v>
      </c>
      <c r="L414" s="7">
        <v>41055</v>
      </c>
      <c r="M414" s="9">
        <v>5.15</v>
      </c>
      <c r="N414" s="10">
        <f t="shared" si="359"/>
        <v>1.9455252918289252E-3</v>
      </c>
      <c r="O414" s="8">
        <f t="shared" si="365"/>
        <v>0.12551173582612796</v>
      </c>
      <c r="P414" s="11">
        <f t="shared" si="327"/>
        <v>0</v>
      </c>
      <c r="Q414" s="11">
        <f t="shared" si="328"/>
        <v>0</v>
      </c>
      <c r="R414" s="11"/>
      <c r="S414" s="12">
        <f t="shared" si="366"/>
        <v>41057</v>
      </c>
      <c r="T414" s="9">
        <f t="shared" si="360"/>
        <v>3.4192016386979198E-3</v>
      </c>
      <c r="U414" s="9" t="str">
        <f t="shared" si="361"/>
        <v/>
      </c>
      <c r="W414" s="1">
        <v>41057</v>
      </c>
      <c r="X414" s="3">
        <v>106.92869284699999</v>
      </c>
      <c r="Z414" s="12">
        <f t="shared" si="367"/>
        <v>41057</v>
      </c>
      <c r="AA414" s="21">
        <f t="shared" si="368"/>
        <v>106.92869284699999</v>
      </c>
      <c r="AB414" s="21" t="str">
        <f t="shared" si="369"/>
        <v/>
      </c>
      <c r="AK414" s="12">
        <v>41957</v>
      </c>
      <c r="AL414" s="2">
        <v>389.00333000000001</v>
      </c>
      <c r="AM414" s="10">
        <f t="shared" si="362"/>
        <v>-0.140858887184836</v>
      </c>
      <c r="AN414" s="39">
        <f t="shared" si="341"/>
        <v>41958</v>
      </c>
      <c r="AO414" s="40">
        <f t="shared" si="363"/>
        <v>0</v>
      </c>
      <c r="AS414" s="4">
        <f t="shared" si="372"/>
        <v>41057</v>
      </c>
      <c r="AT414" s="3">
        <f t="shared" si="373"/>
        <v>106.92869284699999</v>
      </c>
      <c r="AU414" t="str">
        <f t="shared" si="342"/>
        <v/>
      </c>
      <c r="AV414" t="str">
        <f t="shared" si="343"/>
        <v/>
      </c>
      <c r="AW414" t="str">
        <f t="shared" si="344"/>
        <v/>
      </c>
      <c r="AY414" s="12">
        <f t="shared" si="326"/>
        <v>41057</v>
      </c>
      <c r="AZ414" s="2">
        <f t="shared" si="329"/>
        <v>3.4192016386979198E-3</v>
      </c>
      <c r="BA414" s="2">
        <f t="shared" si="330"/>
        <v>1</v>
      </c>
      <c r="BB414" s="51" t="str">
        <f t="shared" si="371"/>
        <v/>
      </c>
      <c r="BC414" s="9">
        <f t="shared" si="374"/>
        <v>0.1</v>
      </c>
      <c r="BD414" s="9" t="str">
        <f t="shared" si="375"/>
        <v/>
      </c>
      <c r="BE414" s="9" t="str">
        <f t="shared" si="376"/>
        <v/>
      </c>
      <c r="BG414" s="4">
        <f t="shared" si="345"/>
        <v>41057</v>
      </c>
      <c r="BH414" s="45">
        <f t="shared" si="346"/>
        <v>0.1</v>
      </c>
      <c r="BI414" s="45" t="str">
        <f t="shared" si="347"/>
        <v/>
      </c>
      <c r="BJ414" s="45" t="str">
        <f t="shared" si="348"/>
        <v/>
      </c>
      <c r="BN414" s="4">
        <f t="shared" si="349"/>
        <v>41057</v>
      </c>
      <c r="BO414" s="45">
        <f t="shared" si="350"/>
        <v>0.1</v>
      </c>
      <c r="BS414" s="12">
        <v>41957</v>
      </c>
      <c r="BT414" s="2">
        <v>389.00333000000001</v>
      </c>
      <c r="BU414" s="10">
        <f t="shared" si="364"/>
        <v>-0.12011429549602345</v>
      </c>
      <c r="BV414" s="58">
        <f t="shared" si="351"/>
        <v>0</v>
      </c>
      <c r="BW414" s="58">
        <f t="shared" si="352"/>
        <v>1</v>
      </c>
      <c r="BX414" s="44">
        <f t="shared" si="353"/>
        <v>1</v>
      </c>
      <c r="BY414" s="44"/>
      <c r="BZ414" s="44">
        <f t="shared" si="358"/>
        <v>-53.103329999999971</v>
      </c>
      <c r="CB414" s="46">
        <f t="shared" si="334"/>
        <v>41057</v>
      </c>
      <c r="CC414" s="9">
        <f t="shared" si="335"/>
        <v>3.4192016386979198E-3</v>
      </c>
      <c r="CD414" s="2">
        <f t="shared" si="336"/>
        <v>1</v>
      </c>
      <c r="CE414" s="61">
        <f t="shared" ref="CE414:CE477" si="377">BX414</f>
        <v>1</v>
      </c>
      <c r="CF414" s="9">
        <f t="shared" si="354"/>
        <v>0.1</v>
      </c>
      <c r="CG414" s="9" t="str">
        <f t="shared" si="355"/>
        <v/>
      </c>
      <c r="CH414" s="9" t="str">
        <f t="shared" si="356"/>
        <v/>
      </c>
      <c r="CJ414" s="4">
        <f t="shared" si="370"/>
        <v>41057</v>
      </c>
      <c r="CK414" s="3">
        <f t="shared" si="357"/>
        <v>0.1</v>
      </c>
    </row>
    <row r="415" spans="1:89" x14ac:dyDescent="0.25">
      <c r="A415" s="1">
        <v>41060</v>
      </c>
      <c r="B415" s="3">
        <v>3.0856593133159502E-3</v>
      </c>
      <c r="C415">
        <f t="shared" si="337"/>
        <v>1</v>
      </c>
      <c r="D415">
        <f t="shared" si="338"/>
        <v>1</v>
      </c>
      <c r="E415">
        <f t="shared" si="339"/>
        <v>1</v>
      </c>
      <c r="F415">
        <f t="shared" si="340"/>
        <v>0.1</v>
      </c>
      <c r="H415" s="4">
        <f t="shared" si="331"/>
        <v>41060</v>
      </c>
      <c r="I415">
        <f t="shared" si="332"/>
        <v>1</v>
      </c>
      <c r="J415">
        <f t="shared" si="333"/>
        <v>0.1</v>
      </c>
      <c r="L415" s="7">
        <v>41058</v>
      </c>
      <c r="M415" s="9">
        <v>5.16</v>
      </c>
      <c r="N415" s="10">
        <f t="shared" si="359"/>
        <v>5.8479532163743173E-3</v>
      </c>
      <c r="O415" s="8">
        <f t="shared" si="365"/>
        <v>0.42577327962514389</v>
      </c>
      <c r="P415" s="11">
        <f t="shared" si="327"/>
        <v>0</v>
      </c>
      <c r="Q415" s="11">
        <f t="shared" si="328"/>
        <v>0</v>
      </c>
      <c r="R415" s="11"/>
      <c r="S415" s="12">
        <f t="shared" si="366"/>
        <v>41060</v>
      </c>
      <c r="T415" s="9">
        <f t="shared" si="360"/>
        <v>3.0856593133159502E-3</v>
      </c>
      <c r="U415" s="9" t="str">
        <f t="shared" si="361"/>
        <v/>
      </c>
      <c r="W415" s="1">
        <v>41060</v>
      </c>
      <c r="X415" s="3">
        <v>74.546443350399997</v>
      </c>
      <c r="Z415" s="12">
        <f t="shared" si="367"/>
        <v>41060</v>
      </c>
      <c r="AA415" s="21">
        <f t="shared" si="368"/>
        <v>74.546443350399997</v>
      </c>
      <c r="AB415" s="21" t="str">
        <f t="shared" si="369"/>
        <v/>
      </c>
      <c r="AK415" s="12">
        <v>41958</v>
      </c>
      <c r="AL415" s="2">
        <v>394.92666000000003</v>
      </c>
      <c r="AM415" s="10">
        <f t="shared" si="362"/>
        <v>1.3397966002140799E-2</v>
      </c>
      <c r="AN415" s="39">
        <f t="shared" si="341"/>
        <v>41959</v>
      </c>
      <c r="AO415" s="40">
        <f t="shared" si="363"/>
        <v>0</v>
      </c>
      <c r="AS415" s="4">
        <f t="shared" si="372"/>
        <v>41060</v>
      </c>
      <c r="AT415" s="3">
        <f t="shared" si="373"/>
        <v>74.546443350399997</v>
      </c>
      <c r="AU415" t="str">
        <f t="shared" si="342"/>
        <v/>
      </c>
      <c r="AV415" t="str">
        <f t="shared" si="343"/>
        <v/>
      </c>
      <c r="AW415" t="str">
        <f t="shared" si="344"/>
        <v/>
      </c>
      <c r="AY415" s="12">
        <f t="shared" ref="AY415:AY478" si="378">A415</f>
        <v>41060</v>
      </c>
      <c r="AZ415" s="2">
        <f t="shared" si="329"/>
        <v>3.0856593133159502E-3</v>
      </c>
      <c r="BA415" s="2">
        <f t="shared" si="330"/>
        <v>1</v>
      </c>
      <c r="BB415" s="51" t="str">
        <f t="shared" si="371"/>
        <v/>
      </c>
      <c r="BC415" s="9">
        <f t="shared" si="374"/>
        <v>0.1</v>
      </c>
      <c r="BD415" s="9" t="str">
        <f t="shared" si="375"/>
        <v/>
      </c>
      <c r="BE415" s="9" t="str">
        <f t="shared" si="376"/>
        <v/>
      </c>
      <c r="BG415" s="4">
        <f t="shared" si="345"/>
        <v>41060</v>
      </c>
      <c r="BH415" s="45">
        <f t="shared" si="346"/>
        <v>0.1</v>
      </c>
      <c r="BI415" s="45" t="str">
        <f t="shared" si="347"/>
        <v/>
      </c>
      <c r="BJ415" s="45" t="str">
        <f t="shared" si="348"/>
        <v/>
      </c>
      <c r="BN415" s="4">
        <f t="shared" si="349"/>
        <v>41060</v>
      </c>
      <c r="BO415" s="45">
        <f t="shared" si="350"/>
        <v>0.1</v>
      </c>
      <c r="BS415" s="12">
        <v>41958</v>
      </c>
      <c r="BT415" s="2">
        <v>394.92666000000003</v>
      </c>
      <c r="BU415" s="10">
        <f t="shared" si="364"/>
        <v>1.5226939059879053E-2</v>
      </c>
      <c r="BV415" s="58">
        <f t="shared" si="351"/>
        <v>0</v>
      </c>
      <c r="BW415" s="58">
        <f t="shared" si="352"/>
        <v>0</v>
      </c>
      <c r="BX415" s="44">
        <f t="shared" si="353"/>
        <v>0</v>
      </c>
      <c r="BY415" s="44"/>
      <c r="BZ415" s="44">
        <f t="shared" si="358"/>
        <v>5.9233300000000213</v>
      </c>
      <c r="CB415" s="46">
        <f t="shared" si="334"/>
        <v>41060</v>
      </c>
      <c r="CC415" s="9">
        <f t="shared" si="335"/>
        <v>3.0856593133159502E-3</v>
      </c>
      <c r="CD415" s="2">
        <f t="shared" si="336"/>
        <v>1</v>
      </c>
      <c r="CE415" s="61">
        <f t="shared" si="377"/>
        <v>0</v>
      </c>
      <c r="CF415" s="9">
        <f t="shared" si="354"/>
        <v>0.1</v>
      </c>
      <c r="CG415" s="9" t="str">
        <f t="shared" si="355"/>
        <v/>
      </c>
      <c r="CH415" s="9" t="str">
        <f t="shared" si="356"/>
        <v/>
      </c>
      <c r="CJ415" s="4">
        <f t="shared" si="370"/>
        <v>41060</v>
      </c>
      <c r="CK415" s="3">
        <f t="shared" si="357"/>
        <v>0.1</v>
      </c>
    </row>
    <row r="416" spans="1:89" x14ac:dyDescent="0.25">
      <c r="A416" s="1">
        <v>41063</v>
      </c>
      <c r="B416" s="3">
        <v>3.0882760933982202E-3</v>
      </c>
      <c r="C416">
        <f t="shared" si="337"/>
        <v>1</v>
      </c>
      <c r="D416">
        <f t="shared" si="338"/>
        <v>1</v>
      </c>
      <c r="E416">
        <f t="shared" si="339"/>
        <v>1</v>
      </c>
      <c r="F416">
        <f t="shared" si="340"/>
        <v>0.1</v>
      </c>
      <c r="H416" s="4">
        <f t="shared" si="331"/>
        <v>41063</v>
      </c>
      <c r="I416">
        <f t="shared" si="332"/>
        <v>1</v>
      </c>
      <c r="J416">
        <f t="shared" si="333"/>
        <v>0.1</v>
      </c>
      <c r="L416" s="7">
        <v>41061</v>
      </c>
      <c r="M416" s="9">
        <v>5.21</v>
      </c>
      <c r="N416" s="10">
        <f t="shared" si="359"/>
        <v>1.1650485436893128E-2</v>
      </c>
      <c r="O416" s="8">
        <f t="shared" si="365"/>
        <v>1.0231204221874988</v>
      </c>
      <c r="P416" s="11">
        <f t="shared" si="327"/>
        <v>0</v>
      </c>
      <c r="Q416" s="11">
        <f t="shared" si="328"/>
        <v>0</v>
      </c>
      <c r="R416" s="11"/>
      <c r="S416" s="12">
        <f t="shared" si="366"/>
        <v>41063</v>
      </c>
      <c r="T416" s="9">
        <f t="shared" si="360"/>
        <v>3.0882760933982202E-3</v>
      </c>
      <c r="U416" s="9" t="str">
        <f t="shared" si="361"/>
        <v/>
      </c>
      <c r="W416" s="1">
        <v>41063</v>
      </c>
      <c r="X416" s="3">
        <v>107.8734839424</v>
      </c>
      <c r="Z416" s="12">
        <f t="shared" si="367"/>
        <v>41063</v>
      </c>
      <c r="AA416" s="21">
        <f t="shared" si="368"/>
        <v>107.8734839424</v>
      </c>
      <c r="AB416" s="21" t="str">
        <f t="shared" si="369"/>
        <v/>
      </c>
      <c r="AK416" s="12">
        <v>41959</v>
      </c>
      <c r="AL416" s="2">
        <v>377.08</v>
      </c>
      <c r="AM416" s="10">
        <f t="shared" si="362"/>
        <v>-4.5877910608117523E-2</v>
      </c>
      <c r="AN416" s="39">
        <f t="shared" si="341"/>
        <v>41960</v>
      </c>
      <c r="AO416" s="40">
        <f t="shared" si="363"/>
        <v>0</v>
      </c>
      <c r="AS416" s="4">
        <f t="shared" si="372"/>
        <v>41063</v>
      </c>
      <c r="AT416" s="3">
        <f t="shared" si="373"/>
        <v>107.8734839424</v>
      </c>
      <c r="AU416" t="str">
        <f t="shared" si="342"/>
        <v/>
      </c>
      <c r="AV416" t="str">
        <f t="shared" si="343"/>
        <v/>
      </c>
      <c r="AW416" t="str">
        <f t="shared" si="344"/>
        <v/>
      </c>
      <c r="AY416" s="12">
        <f t="shared" si="378"/>
        <v>41063</v>
      </c>
      <c r="AZ416" s="2">
        <f t="shared" si="329"/>
        <v>3.0882760933982202E-3</v>
      </c>
      <c r="BA416" s="2">
        <f t="shared" si="330"/>
        <v>1</v>
      </c>
      <c r="BB416" s="51" t="str">
        <f t="shared" si="371"/>
        <v/>
      </c>
      <c r="BC416" s="9">
        <f t="shared" si="374"/>
        <v>0.1</v>
      </c>
      <c r="BD416" s="9" t="str">
        <f t="shared" si="375"/>
        <v/>
      </c>
      <c r="BE416" s="9" t="str">
        <f t="shared" si="376"/>
        <v/>
      </c>
      <c r="BG416" s="4">
        <f t="shared" si="345"/>
        <v>41063</v>
      </c>
      <c r="BH416" s="45">
        <f t="shared" si="346"/>
        <v>0.1</v>
      </c>
      <c r="BI416" s="45" t="str">
        <f t="shared" si="347"/>
        <v/>
      </c>
      <c r="BJ416" s="45" t="str">
        <f t="shared" si="348"/>
        <v/>
      </c>
      <c r="BN416" s="4">
        <f t="shared" si="349"/>
        <v>41063</v>
      </c>
      <c r="BO416" s="45">
        <f t="shared" si="350"/>
        <v>0.1</v>
      </c>
      <c r="BS416" s="12">
        <v>41959</v>
      </c>
      <c r="BT416" s="2">
        <v>377.08</v>
      </c>
      <c r="BU416" s="10">
        <f t="shared" si="364"/>
        <v>-4.5189808153240509E-2</v>
      </c>
      <c r="BV416" s="58">
        <f t="shared" si="351"/>
        <v>0</v>
      </c>
      <c r="BW416" s="58">
        <f t="shared" si="352"/>
        <v>0</v>
      </c>
      <c r="BX416" s="44">
        <f t="shared" si="353"/>
        <v>0</v>
      </c>
      <c r="BY416" s="44"/>
      <c r="BZ416" s="44">
        <f t="shared" si="358"/>
        <v>-17.846660000000043</v>
      </c>
      <c r="CB416" s="46">
        <f t="shared" si="334"/>
        <v>41063</v>
      </c>
      <c r="CC416" s="9">
        <f t="shared" si="335"/>
        <v>3.0882760933982202E-3</v>
      </c>
      <c r="CD416" s="2">
        <f t="shared" si="336"/>
        <v>1</v>
      </c>
      <c r="CE416" s="61">
        <f t="shared" si="377"/>
        <v>0</v>
      </c>
      <c r="CF416" s="9">
        <f t="shared" si="354"/>
        <v>0.1</v>
      </c>
      <c r="CG416" s="9" t="str">
        <f t="shared" si="355"/>
        <v/>
      </c>
      <c r="CH416" s="9" t="str">
        <f t="shared" si="356"/>
        <v/>
      </c>
      <c r="CJ416" s="4">
        <f t="shared" si="370"/>
        <v>41063</v>
      </c>
      <c r="CK416" s="3">
        <f t="shared" si="357"/>
        <v>0.1</v>
      </c>
    </row>
    <row r="417" spans="1:89" x14ac:dyDescent="0.25">
      <c r="A417" s="1">
        <v>41066</v>
      </c>
      <c r="B417" s="3">
        <v>3.8036665330272099E-3</v>
      </c>
      <c r="C417">
        <f t="shared" si="337"/>
        <v>1</v>
      </c>
      <c r="D417">
        <f t="shared" si="338"/>
        <v>1</v>
      </c>
      <c r="E417">
        <f t="shared" si="339"/>
        <v>1</v>
      </c>
      <c r="F417">
        <f t="shared" si="340"/>
        <v>0.1</v>
      </c>
      <c r="H417" s="4">
        <f t="shared" si="331"/>
        <v>41066</v>
      </c>
      <c r="I417">
        <f t="shared" si="332"/>
        <v>1</v>
      </c>
      <c r="J417">
        <f t="shared" si="333"/>
        <v>0.1</v>
      </c>
      <c r="L417" s="7">
        <v>41064</v>
      </c>
      <c r="M417" s="9">
        <v>5.27</v>
      </c>
      <c r="N417" s="10">
        <f t="shared" si="359"/>
        <v>2.131782945736423E-2</v>
      </c>
      <c r="O417" s="8">
        <f t="shared" si="365"/>
        <v>2.6081859392372624</v>
      </c>
      <c r="P417" s="11">
        <f t="shared" ref="P417:P480" si="379">IF(O417&gt;$P$5,1,0)</f>
        <v>0</v>
      </c>
      <c r="Q417" s="11">
        <f t="shared" ref="Q417:Q480" si="380">IF(O417&gt;$Q$5,1,0)</f>
        <v>0</v>
      </c>
      <c r="R417" s="11"/>
      <c r="S417" s="12">
        <f t="shared" si="366"/>
        <v>41066</v>
      </c>
      <c r="T417" s="9">
        <f t="shared" si="360"/>
        <v>3.8036665330272099E-3</v>
      </c>
      <c r="U417" s="9" t="str">
        <f t="shared" si="361"/>
        <v/>
      </c>
      <c r="W417" s="1">
        <v>41066</v>
      </c>
      <c r="X417" s="3">
        <v>65.852878686300002</v>
      </c>
      <c r="Z417" s="12">
        <f t="shared" si="367"/>
        <v>41066</v>
      </c>
      <c r="AA417" s="21">
        <f t="shared" si="368"/>
        <v>65.852878686300002</v>
      </c>
      <c r="AB417" s="21" t="str">
        <f t="shared" si="369"/>
        <v/>
      </c>
      <c r="AK417" s="12">
        <v>41960</v>
      </c>
      <c r="AL417" s="2">
        <v>400.47165999999999</v>
      </c>
      <c r="AM417" s="10">
        <f t="shared" si="362"/>
        <v>5.9230389764013402E-2</v>
      </c>
      <c r="AN417" s="39">
        <f t="shared" si="341"/>
        <v>41961</v>
      </c>
      <c r="AO417" s="40">
        <f t="shared" si="363"/>
        <v>1</v>
      </c>
      <c r="AS417" s="4">
        <f t="shared" si="372"/>
        <v>41066</v>
      </c>
      <c r="AT417" s="3">
        <f t="shared" si="373"/>
        <v>65.852878686300002</v>
      </c>
      <c r="AU417" t="str">
        <f t="shared" si="342"/>
        <v/>
      </c>
      <c r="AV417" t="str">
        <f t="shared" si="343"/>
        <v/>
      </c>
      <c r="AW417" t="str">
        <f t="shared" si="344"/>
        <v/>
      </c>
      <c r="AY417" s="12">
        <f t="shared" si="378"/>
        <v>41066</v>
      </c>
      <c r="AZ417" s="2">
        <f t="shared" si="329"/>
        <v>3.8036665330272099E-3</v>
      </c>
      <c r="BA417" s="2">
        <f t="shared" si="330"/>
        <v>1</v>
      </c>
      <c r="BB417" s="51" t="str">
        <f t="shared" si="371"/>
        <v/>
      </c>
      <c r="BC417" s="9">
        <f t="shared" si="374"/>
        <v>0.1</v>
      </c>
      <c r="BD417" s="9" t="str">
        <f t="shared" si="375"/>
        <v/>
      </c>
      <c r="BE417" s="9" t="str">
        <f t="shared" si="376"/>
        <v/>
      </c>
      <c r="BG417" s="4">
        <f t="shared" si="345"/>
        <v>41066</v>
      </c>
      <c r="BH417" s="45">
        <f t="shared" si="346"/>
        <v>0.1</v>
      </c>
      <c r="BI417" s="45" t="str">
        <f t="shared" si="347"/>
        <v/>
      </c>
      <c r="BJ417" s="45" t="str">
        <f t="shared" si="348"/>
        <v/>
      </c>
      <c r="BN417" s="4">
        <f t="shared" si="349"/>
        <v>41066</v>
      </c>
      <c r="BO417" s="45">
        <f t="shared" si="350"/>
        <v>0.1</v>
      </c>
      <c r="BS417" s="12">
        <v>41960</v>
      </c>
      <c r="BT417" s="2">
        <v>400.47165999999999</v>
      </c>
      <c r="BU417" s="10">
        <f t="shared" si="364"/>
        <v>6.2033679855733541E-2</v>
      </c>
      <c r="BV417" s="58">
        <f t="shared" si="351"/>
        <v>1</v>
      </c>
      <c r="BW417" s="58">
        <f t="shared" si="352"/>
        <v>0</v>
      </c>
      <c r="BX417" s="44">
        <f t="shared" si="353"/>
        <v>1</v>
      </c>
      <c r="BY417" s="44"/>
      <c r="BZ417" s="44">
        <f t="shared" si="358"/>
        <v>23.391660000000002</v>
      </c>
      <c r="CB417" s="46">
        <f t="shared" si="334"/>
        <v>41066</v>
      </c>
      <c r="CC417" s="9">
        <f t="shared" si="335"/>
        <v>3.8036665330272099E-3</v>
      </c>
      <c r="CD417" s="2">
        <f t="shared" si="336"/>
        <v>1</v>
      </c>
      <c r="CE417" s="61">
        <f t="shared" si="377"/>
        <v>1</v>
      </c>
      <c r="CF417" s="9">
        <f t="shared" si="354"/>
        <v>0.1</v>
      </c>
      <c r="CG417" s="9" t="str">
        <f t="shared" si="355"/>
        <v/>
      </c>
      <c r="CH417" s="9" t="str">
        <f t="shared" si="356"/>
        <v/>
      </c>
      <c r="CJ417" s="4">
        <f t="shared" si="370"/>
        <v>41066</v>
      </c>
      <c r="CK417" s="3">
        <f t="shared" si="357"/>
        <v>0.1</v>
      </c>
    </row>
    <row r="418" spans="1:89" x14ac:dyDescent="0.25">
      <c r="A418" s="1">
        <v>41069</v>
      </c>
      <c r="B418" s="3">
        <v>3.8842030787559398E-3</v>
      </c>
      <c r="C418">
        <f t="shared" si="337"/>
        <v>1</v>
      </c>
      <c r="D418">
        <f t="shared" si="338"/>
        <v>1</v>
      </c>
      <c r="E418">
        <f t="shared" si="339"/>
        <v>1</v>
      </c>
      <c r="F418">
        <f t="shared" si="340"/>
        <v>0.1</v>
      </c>
      <c r="H418" s="4">
        <f t="shared" si="331"/>
        <v>41069</v>
      </c>
      <c r="I418">
        <f t="shared" si="332"/>
        <v>1</v>
      </c>
      <c r="J418">
        <f t="shared" si="333"/>
        <v>0.1</v>
      </c>
      <c r="L418" s="7">
        <v>41067</v>
      </c>
      <c r="M418" s="9">
        <v>5.48</v>
      </c>
      <c r="N418" s="10">
        <f t="shared" si="359"/>
        <v>5.1823416506717943E-2</v>
      </c>
      <c r="O418" s="8">
        <f t="shared" si="365"/>
        <v>20.620005847419527</v>
      </c>
      <c r="P418" s="11">
        <f t="shared" si="379"/>
        <v>1</v>
      </c>
      <c r="Q418" s="11">
        <f t="shared" si="380"/>
        <v>1</v>
      </c>
      <c r="R418" s="11"/>
      <c r="S418" s="12">
        <f t="shared" si="366"/>
        <v>41069</v>
      </c>
      <c r="T418" s="9" t="str">
        <f t="shared" si="360"/>
        <v/>
      </c>
      <c r="U418" s="9">
        <f t="shared" si="361"/>
        <v>3.8842030787559398E-3</v>
      </c>
      <c r="W418" s="1">
        <v>41069</v>
      </c>
      <c r="X418" s="3">
        <v>134.87895190980001</v>
      </c>
      <c r="Z418" s="12">
        <f t="shared" si="367"/>
        <v>41069</v>
      </c>
      <c r="AA418" s="21" t="str">
        <f t="shared" si="368"/>
        <v/>
      </c>
      <c r="AB418" s="21">
        <f t="shared" si="369"/>
        <v>134.87895190980001</v>
      </c>
      <c r="AK418" s="12">
        <v>41961</v>
      </c>
      <c r="AL418" s="2">
        <v>384.93</v>
      </c>
      <c r="AM418" s="10">
        <f t="shared" si="362"/>
        <v>-4.1215816272408987E-2</v>
      </c>
      <c r="AN418" s="39">
        <f t="shared" si="341"/>
        <v>41962</v>
      </c>
      <c r="AO418" s="40">
        <f t="shared" si="363"/>
        <v>0</v>
      </c>
      <c r="AS418" s="4">
        <f t="shared" si="372"/>
        <v>41069</v>
      </c>
      <c r="AT418" s="3">
        <f t="shared" si="373"/>
        <v>134.87895190980001</v>
      </c>
      <c r="AU418" t="str">
        <f t="shared" si="342"/>
        <v/>
      </c>
      <c r="AV418" t="str">
        <f t="shared" si="343"/>
        <v/>
      </c>
      <c r="AW418" t="str">
        <f t="shared" si="344"/>
        <v/>
      </c>
      <c r="AY418" s="12">
        <f t="shared" si="378"/>
        <v>41069</v>
      </c>
      <c r="AZ418" s="2">
        <f t="shared" si="329"/>
        <v>3.8842030787559398E-3</v>
      </c>
      <c r="BA418" s="2">
        <f t="shared" si="330"/>
        <v>1</v>
      </c>
      <c r="BB418" s="51" t="str">
        <f t="shared" si="371"/>
        <v/>
      </c>
      <c r="BC418" s="9">
        <f t="shared" si="374"/>
        <v>0.1</v>
      </c>
      <c r="BD418" s="9" t="str">
        <f t="shared" si="375"/>
        <v/>
      </c>
      <c r="BE418" s="9" t="str">
        <f t="shared" si="376"/>
        <v/>
      </c>
      <c r="BG418" s="4">
        <f t="shared" si="345"/>
        <v>41069</v>
      </c>
      <c r="BH418" s="45">
        <f t="shared" si="346"/>
        <v>0.1</v>
      </c>
      <c r="BI418" s="45" t="str">
        <f t="shared" si="347"/>
        <v/>
      </c>
      <c r="BJ418" s="45" t="str">
        <f t="shared" si="348"/>
        <v/>
      </c>
      <c r="BN418" s="4">
        <f t="shared" si="349"/>
        <v>41069</v>
      </c>
      <c r="BO418" s="45">
        <f t="shared" si="350"/>
        <v>0.1</v>
      </c>
      <c r="BS418" s="12">
        <v>41961</v>
      </c>
      <c r="BT418" s="2">
        <v>384.93</v>
      </c>
      <c r="BU418" s="10">
        <f t="shared" si="364"/>
        <v>-3.8808389088006823E-2</v>
      </c>
      <c r="BV418" s="58">
        <f t="shared" si="351"/>
        <v>0</v>
      </c>
      <c r="BW418" s="58">
        <f t="shared" si="352"/>
        <v>1</v>
      </c>
      <c r="BX418" s="44">
        <f t="shared" si="353"/>
        <v>1</v>
      </c>
      <c r="BY418" s="44"/>
      <c r="BZ418" s="44">
        <f t="shared" si="358"/>
        <v>-15.541659999999979</v>
      </c>
      <c r="CB418" s="46">
        <f t="shared" si="334"/>
        <v>41069</v>
      </c>
      <c r="CC418" s="9">
        <f t="shared" si="335"/>
        <v>3.8842030787559398E-3</v>
      </c>
      <c r="CD418" s="2">
        <f t="shared" si="336"/>
        <v>1</v>
      </c>
      <c r="CE418" s="61">
        <f t="shared" si="377"/>
        <v>1</v>
      </c>
      <c r="CF418" s="9">
        <f t="shared" si="354"/>
        <v>0.1</v>
      </c>
      <c r="CG418" s="9" t="str">
        <f t="shared" si="355"/>
        <v/>
      </c>
      <c r="CH418" s="9" t="str">
        <f t="shared" si="356"/>
        <v/>
      </c>
      <c r="CJ418" s="4">
        <f t="shared" si="370"/>
        <v>41069</v>
      </c>
      <c r="CK418" s="3">
        <f t="shared" si="357"/>
        <v>0.1</v>
      </c>
    </row>
    <row r="419" spans="1:89" x14ac:dyDescent="0.25">
      <c r="A419" s="1">
        <v>41072</v>
      </c>
      <c r="B419" s="3">
        <v>3.5716912283403198E-3</v>
      </c>
      <c r="C419">
        <f t="shared" si="337"/>
        <v>1</v>
      </c>
      <c r="D419">
        <f t="shared" si="338"/>
        <v>1</v>
      </c>
      <c r="E419">
        <f t="shared" si="339"/>
        <v>1</v>
      </c>
      <c r="F419">
        <f t="shared" si="340"/>
        <v>0.1</v>
      </c>
      <c r="H419" s="4">
        <f t="shared" si="331"/>
        <v>41072</v>
      </c>
      <c r="I419">
        <f t="shared" si="332"/>
        <v>1</v>
      </c>
      <c r="J419">
        <f t="shared" si="333"/>
        <v>0.1</v>
      </c>
      <c r="L419" s="7">
        <v>41070</v>
      </c>
      <c r="M419" s="9">
        <v>5.68</v>
      </c>
      <c r="N419" s="10">
        <f t="shared" si="359"/>
        <v>7.7798861480075934E-2</v>
      </c>
      <c r="O419" s="8">
        <f t="shared" si="365"/>
        <v>94.362581044251328</v>
      </c>
      <c r="P419" s="11">
        <f t="shared" si="379"/>
        <v>1</v>
      </c>
      <c r="Q419" s="11">
        <f t="shared" si="380"/>
        <v>1</v>
      </c>
      <c r="R419" s="11"/>
      <c r="S419" s="12">
        <f t="shared" si="366"/>
        <v>41072</v>
      </c>
      <c r="T419" s="9" t="str">
        <f t="shared" si="360"/>
        <v/>
      </c>
      <c r="U419" s="9">
        <f t="shared" si="361"/>
        <v>3.5716912283403198E-3</v>
      </c>
      <c r="W419" s="1">
        <v>41072</v>
      </c>
      <c r="X419" s="3">
        <v>71.533831921200004</v>
      </c>
      <c r="Z419" s="12">
        <f t="shared" si="367"/>
        <v>41072</v>
      </c>
      <c r="AA419" s="21" t="str">
        <f t="shared" si="368"/>
        <v/>
      </c>
      <c r="AB419" s="21">
        <f t="shared" si="369"/>
        <v>71.533831921200004</v>
      </c>
      <c r="AK419" s="12">
        <v>41962</v>
      </c>
      <c r="AL419" s="2">
        <v>375.83332999999999</v>
      </c>
      <c r="AM419" s="10">
        <f t="shared" si="362"/>
        <v>-2.2714890736587997E-2</v>
      </c>
      <c r="AN419" s="39">
        <f t="shared" si="341"/>
        <v>41963</v>
      </c>
      <c r="AO419" s="40">
        <f t="shared" si="363"/>
        <v>0</v>
      </c>
      <c r="AS419" s="4">
        <f t="shared" si="372"/>
        <v>41072</v>
      </c>
      <c r="AT419" s="3">
        <f t="shared" si="373"/>
        <v>71.533831921200004</v>
      </c>
      <c r="AU419" t="str">
        <f t="shared" si="342"/>
        <v/>
      </c>
      <c r="AV419" t="str">
        <f t="shared" si="343"/>
        <v/>
      </c>
      <c r="AW419" t="str">
        <f t="shared" si="344"/>
        <v/>
      </c>
      <c r="AY419" s="12">
        <f t="shared" si="378"/>
        <v>41072</v>
      </c>
      <c r="AZ419" s="2">
        <f t="shared" si="329"/>
        <v>3.5716912283403198E-3</v>
      </c>
      <c r="BA419" s="2">
        <f t="shared" si="330"/>
        <v>1</v>
      </c>
      <c r="BB419" s="51" t="str">
        <f t="shared" si="371"/>
        <v/>
      </c>
      <c r="BC419" s="9">
        <f t="shared" si="374"/>
        <v>0.1</v>
      </c>
      <c r="BD419" s="9" t="str">
        <f t="shared" si="375"/>
        <v/>
      </c>
      <c r="BE419" s="9" t="str">
        <f t="shared" si="376"/>
        <v/>
      </c>
      <c r="BG419" s="4">
        <f t="shared" si="345"/>
        <v>41072</v>
      </c>
      <c r="BH419" s="45">
        <f t="shared" si="346"/>
        <v>0.1</v>
      </c>
      <c r="BI419" s="45" t="str">
        <f t="shared" si="347"/>
        <v/>
      </c>
      <c r="BJ419" s="45" t="str">
        <f t="shared" si="348"/>
        <v/>
      </c>
      <c r="BN419" s="4">
        <f t="shared" si="349"/>
        <v>41072</v>
      </c>
      <c r="BO419" s="45">
        <f t="shared" si="350"/>
        <v>0.1</v>
      </c>
      <c r="BS419" s="12">
        <v>41962</v>
      </c>
      <c r="BT419" s="2">
        <v>375.83332999999999</v>
      </c>
      <c r="BU419" s="10">
        <f t="shared" si="364"/>
        <v>-2.3632011014989782E-2</v>
      </c>
      <c r="BV419" s="58">
        <f t="shared" si="351"/>
        <v>0</v>
      </c>
      <c r="BW419" s="58">
        <f t="shared" si="352"/>
        <v>0</v>
      </c>
      <c r="BX419" s="44">
        <f t="shared" si="353"/>
        <v>0</v>
      </c>
      <c r="BY419" s="44"/>
      <c r="BZ419" s="44">
        <f t="shared" si="358"/>
        <v>-9.0966700000000174</v>
      </c>
      <c r="CB419" s="46">
        <f t="shared" si="334"/>
        <v>41072</v>
      </c>
      <c r="CC419" s="9">
        <f t="shared" si="335"/>
        <v>3.5716912283403198E-3</v>
      </c>
      <c r="CD419" s="2">
        <f t="shared" si="336"/>
        <v>1</v>
      </c>
      <c r="CE419" s="61">
        <f t="shared" si="377"/>
        <v>0</v>
      </c>
      <c r="CF419" s="9">
        <f t="shared" si="354"/>
        <v>0.1</v>
      </c>
      <c r="CG419" s="9" t="str">
        <f t="shared" si="355"/>
        <v/>
      </c>
      <c r="CH419" s="9" t="str">
        <f t="shared" si="356"/>
        <v/>
      </c>
      <c r="CJ419" s="4">
        <f t="shared" si="370"/>
        <v>41072</v>
      </c>
      <c r="CK419" s="3">
        <f t="shared" si="357"/>
        <v>0.1</v>
      </c>
    </row>
    <row r="420" spans="1:89" x14ac:dyDescent="0.25">
      <c r="A420" s="1">
        <v>41075</v>
      </c>
      <c r="B420" s="3">
        <v>3.6275563341346198E-3</v>
      </c>
      <c r="C420">
        <f t="shared" si="337"/>
        <v>1</v>
      </c>
      <c r="D420">
        <f t="shared" si="338"/>
        <v>1</v>
      </c>
      <c r="E420">
        <f t="shared" si="339"/>
        <v>1</v>
      </c>
      <c r="F420">
        <f t="shared" si="340"/>
        <v>0.1</v>
      </c>
      <c r="H420" s="4">
        <f t="shared" si="331"/>
        <v>41075</v>
      </c>
      <c r="I420">
        <f t="shared" si="332"/>
        <v>1</v>
      </c>
      <c r="J420">
        <f t="shared" si="333"/>
        <v>0.1</v>
      </c>
      <c r="L420" s="7">
        <v>41073</v>
      </c>
      <c r="M420" s="9">
        <v>5.76</v>
      </c>
      <c r="N420" s="10">
        <f t="shared" si="359"/>
        <v>5.1094890510948787E-2</v>
      </c>
      <c r="O420" s="8">
        <f t="shared" si="365"/>
        <v>19.727667520073378</v>
      </c>
      <c r="P420" s="11">
        <f t="shared" si="379"/>
        <v>1</v>
      </c>
      <c r="Q420" s="11">
        <f t="shared" si="380"/>
        <v>1</v>
      </c>
      <c r="R420" s="11"/>
      <c r="S420" s="12">
        <f t="shared" si="366"/>
        <v>41075</v>
      </c>
      <c r="T420" s="9" t="str">
        <f t="shared" si="360"/>
        <v/>
      </c>
      <c r="U420" s="9">
        <f t="shared" si="361"/>
        <v>3.6275563341346198E-3</v>
      </c>
      <c r="W420" s="1">
        <v>41075</v>
      </c>
      <c r="X420" s="3">
        <v>253.52265707999999</v>
      </c>
      <c r="Z420" s="12">
        <f t="shared" si="367"/>
        <v>41075</v>
      </c>
      <c r="AA420" s="21" t="str">
        <f t="shared" si="368"/>
        <v/>
      </c>
      <c r="AB420" s="21">
        <f t="shared" si="369"/>
        <v>253.52265707999999</v>
      </c>
      <c r="AK420" s="12">
        <v>41963</v>
      </c>
      <c r="AL420" s="2">
        <v>376.16</v>
      </c>
      <c r="AM420" s="10">
        <f t="shared" si="362"/>
        <v>8.4864780609470694E-4</v>
      </c>
      <c r="AN420" s="39">
        <f t="shared" si="341"/>
        <v>41964</v>
      </c>
      <c r="AO420" s="40">
        <f t="shared" si="363"/>
        <v>0</v>
      </c>
      <c r="AS420" s="4">
        <f t="shared" si="372"/>
        <v>41075</v>
      </c>
      <c r="AT420" s="3">
        <f t="shared" si="373"/>
        <v>253.52265707999999</v>
      </c>
      <c r="AU420" t="str">
        <f t="shared" si="342"/>
        <v/>
      </c>
      <c r="AV420" t="str">
        <f t="shared" si="343"/>
        <v/>
      </c>
      <c r="AW420" t="str">
        <f t="shared" si="344"/>
        <v/>
      </c>
      <c r="AY420" s="12">
        <f t="shared" si="378"/>
        <v>41075</v>
      </c>
      <c r="AZ420" s="2">
        <f t="shared" si="329"/>
        <v>3.6275563341346198E-3</v>
      </c>
      <c r="BA420" s="2">
        <f t="shared" si="330"/>
        <v>1</v>
      </c>
      <c r="BB420" s="51" t="str">
        <f t="shared" si="371"/>
        <v/>
      </c>
      <c r="BC420" s="9">
        <f t="shared" si="374"/>
        <v>0.1</v>
      </c>
      <c r="BD420" s="9" t="str">
        <f t="shared" si="375"/>
        <v/>
      </c>
      <c r="BE420" s="9" t="str">
        <f t="shared" si="376"/>
        <v/>
      </c>
      <c r="BG420" s="4">
        <f t="shared" si="345"/>
        <v>41075</v>
      </c>
      <c r="BH420" s="45">
        <f t="shared" si="346"/>
        <v>0.1</v>
      </c>
      <c r="BI420" s="45" t="str">
        <f t="shared" si="347"/>
        <v/>
      </c>
      <c r="BJ420" s="45" t="str">
        <f t="shared" si="348"/>
        <v/>
      </c>
      <c r="BN420" s="4">
        <f t="shared" si="349"/>
        <v>41075</v>
      </c>
      <c r="BO420" s="45">
        <f t="shared" si="350"/>
        <v>0.1</v>
      </c>
      <c r="BS420" s="12">
        <v>41963</v>
      </c>
      <c r="BT420" s="2">
        <v>376.16</v>
      </c>
      <c r="BU420" s="10">
        <f t="shared" si="364"/>
        <v>8.6918847777560219E-4</v>
      </c>
      <c r="BV420" s="58">
        <f t="shared" si="351"/>
        <v>0</v>
      </c>
      <c r="BW420" s="58">
        <f t="shared" si="352"/>
        <v>0</v>
      </c>
      <c r="BX420" s="44">
        <f t="shared" si="353"/>
        <v>0</v>
      </c>
      <c r="BY420" s="44"/>
      <c r="BZ420" s="44">
        <f t="shared" si="358"/>
        <v>0.32667000000003554</v>
      </c>
      <c r="CB420" s="46">
        <f t="shared" si="334"/>
        <v>41075</v>
      </c>
      <c r="CC420" s="9">
        <f t="shared" si="335"/>
        <v>3.6275563341346198E-3</v>
      </c>
      <c r="CD420" s="2">
        <f t="shared" si="336"/>
        <v>1</v>
      </c>
      <c r="CE420" s="61">
        <f t="shared" si="377"/>
        <v>0</v>
      </c>
      <c r="CF420" s="9">
        <f t="shared" si="354"/>
        <v>0.1</v>
      </c>
      <c r="CG420" s="9" t="str">
        <f t="shared" si="355"/>
        <v/>
      </c>
      <c r="CH420" s="9" t="str">
        <f t="shared" si="356"/>
        <v/>
      </c>
      <c r="CJ420" s="4">
        <f t="shared" si="370"/>
        <v>41075</v>
      </c>
      <c r="CK420" s="3">
        <f t="shared" si="357"/>
        <v>0.1</v>
      </c>
    </row>
    <row r="421" spans="1:89" x14ac:dyDescent="0.25">
      <c r="A421" s="1">
        <v>41078</v>
      </c>
      <c r="B421" s="3">
        <v>4.49158129614607E-3</v>
      </c>
      <c r="C421">
        <f t="shared" si="337"/>
        <v>1</v>
      </c>
      <c r="D421">
        <f t="shared" si="338"/>
        <v>1</v>
      </c>
      <c r="E421">
        <f t="shared" si="339"/>
        <v>1</v>
      </c>
      <c r="F421">
        <f t="shared" si="340"/>
        <v>0.1</v>
      </c>
      <c r="H421" s="4">
        <f t="shared" si="331"/>
        <v>41078</v>
      </c>
      <c r="I421">
        <f t="shared" si="332"/>
        <v>1</v>
      </c>
      <c r="J421">
        <f t="shared" si="333"/>
        <v>0.1</v>
      </c>
      <c r="L421" s="7">
        <v>41076</v>
      </c>
      <c r="M421" s="9">
        <v>6.27</v>
      </c>
      <c r="N421" s="10">
        <f t="shared" si="359"/>
        <v>0.1038732394366197</v>
      </c>
      <c r="O421" s="8">
        <f t="shared" si="365"/>
        <v>407.24259078509505</v>
      </c>
      <c r="P421" s="11">
        <f t="shared" si="379"/>
        <v>1</v>
      </c>
      <c r="Q421" s="11">
        <f t="shared" si="380"/>
        <v>1</v>
      </c>
      <c r="R421" s="11"/>
      <c r="S421" s="12">
        <f t="shared" si="366"/>
        <v>41078</v>
      </c>
      <c r="T421" s="9" t="str">
        <f t="shared" si="360"/>
        <v/>
      </c>
      <c r="U421" s="9">
        <f t="shared" si="361"/>
        <v>4.49158129614607E-3</v>
      </c>
      <c r="W421" s="1">
        <v>41078</v>
      </c>
      <c r="X421" s="3">
        <v>206.51841641550001</v>
      </c>
      <c r="Z421" s="12">
        <f t="shared" si="367"/>
        <v>41078</v>
      </c>
      <c r="AA421" s="21" t="str">
        <f t="shared" si="368"/>
        <v/>
      </c>
      <c r="AB421" s="21">
        <f t="shared" si="369"/>
        <v>206.51841641550001</v>
      </c>
      <c r="AK421" s="12">
        <v>41964</v>
      </c>
      <c r="AL421" s="2">
        <v>348.565</v>
      </c>
      <c r="AM421" s="10">
        <f t="shared" si="362"/>
        <v>-7.3423503977148669E-2</v>
      </c>
      <c r="AN421" s="39">
        <f t="shared" si="341"/>
        <v>41965</v>
      </c>
      <c r="AO421" s="40">
        <f t="shared" si="363"/>
        <v>0</v>
      </c>
      <c r="AS421" s="4">
        <f t="shared" si="372"/>
        <v>41078</v>
      </c>
      <c r="AT421" s="3">
        <f t="shared" si="373"/>
        <v>206.51841641550001</v>
      </c>
      <c r="AU421" t="str">
        <f t="shared" si="342"/>
        <v/>
      </c>
      <c r="AV421" t="str">
        <f t="shared" si="343"/>
        <v/>
      </c>
      <c r="AW421" t="str">
        <f t="shared" si="344"/>
        <v/>
      </c>
      <c r="AY421" s="12">
        <f t="shared" si="378"/>
        <v>41078</v>
      </c>
      <c r="AZ421" s="2">
        <f t="shared" ref="AZ421:AZ484" si="381">B421</f>
        <v>4.49158129614607E-3</v>
      </c>
      <c r="BA421" s="2">
        <f t="shared" ref="BA421:BA484" si="382">D421</f>
        <v>1</v>
      </c>
      <c r="BB421" s="51" t="str">
        <f t="shared" si="371"/>
        <v/>
      </c>
      <c r="BC421" s="9">
        <f t="shared" si="374"/>
        <v>0.1</v>
      </c>
      <c r="BD421" s="9" t="str">
        <f t="shared" si="375"/>
        <v/>
      </c>
      <c r="BE421" s="9" t="str">
        <f t="shared" si="376"/>
        <v/>
      </c>
      <c r="BG421" s="4">
        <f t="shared" si="345"/>
        <v>41078</v>
      </c>
      <c r="BH421" s="45">
        <f t="shared" si="346"/>
        <v>0.1</v>
      </c>
      <c r="BI421" s="45" t="str">
        <f t="shared" si="347"/>
        <v/>
      </c>
      <c r="BJ421" s="45" t="str">
        <f t="shared" si="348"/>
        <v/>
      </c>
      <c r="BN421" s="4">
        <f t="shared" si="349"/>
        <v>41078</v>
      </c>
      <c r="BO421" s="45">
        <f t="shared" si="350"/>
        <v>0.1</v>
      </c>
      <c r="BS421" s="12">
        <v>41964</v>
      </c>
      <c r="BT421" s="2">
        <v>348.565</v>
      </c>
      <c r="BU421" s="10">
        <f t="shared" si="364"/>
        <v>-7.3359740535942214E-2</v>
      </c>
      <c r="BV421" s="58">
        <f t="shared" si="351"/>
        <v>0</v>
      </c>
      <c r="BW421" s="58">
        <f t="shared" si="352"/>
        <v>0</v>
      </c>
      <c r="BX421" s="44">
        <f t="shared" si="353"/>
        <v>0</v>
      </c>
      <c r="BY421" s="44"/>
      <c r="BZ421" s="44">
        <f t="shared" si="358"/>
        <v>-27.595000000000027</v>
      </c>
      <c r="CB421" s="46">
        <f t="shared" si="334"/>
        <v>41078</v>
      </c>
      <c r="CC421" s="9">
        <f t="shared" si="335"/>
        <v>4.49158129614607E-3</v>
      </c>
      <c r="CD421" s="2">
        <f t="shared" si="336"/>
        <v>1</v>
      </c>
      <c r="CE421" s="61">
        <f t="shared" si="377"/>
        <v>0</v>
      </c>
      <c r="CF421" s="9">
        <f t="shared" si="354"/>
        <v>0.1</v>
      </c>
      <c r="CG421" s="9" t="str">
        <f t="shared" si="355"/>
        <v/>
      </c>
      <c r="CH421" s="9" t="str">
        <f t="shared" si="356"/>
        <v/>
      </c>
      <c r="CJ421" s="4">
        <f t="shared" si="370"/>
        <v>41078</v>
      </c>
      <c r="CK421" s="3">
        <f t="shared" si="357"/>
        <v>0.1</v>
      </c>
    </row>
    <row r="422" spans="1:89" x14ac:dyDescent="0.25">
      <c r="A422" s="1">
        <v>41081</v>
      </c>
      <c r="B422" s="3">
        <v>7.59265147854714E-3</v>
      </c>
      <c r="C422">
        <f t="shared" si="337"/>
        <v>1</v>
      </c>
      <c r="D422">
        <f t="shared" si="338"/>
        <v>1</v>
      </c>
      <c r="E422">
        <f t="shared" si="339"/>
        <v>1</v>
      </c>
      <c r="F422">
        <f t="shared" si="340"/>
        <v>0.1</v>
      </c>
      <c r="H422" s="4">
        <f t="shared" si="331"/>
        <v>41081</v>
      </c>
      <c r="I422">
        <f t="shared" si="332"/>
        <v>1</v>
      </c>
      <c r="J422">
        <f t="shared" si="333"/>
        <v>0.1</v>
      </c>
      <c r="L422" s="7">
        <v>41079</v>
      </c>
      <c r="M422" s="9">
        <v>6.48</v>
      </c>
      <c r="N422" s="10">
        <f t="shared" si="359"/>
        <v>0.12500000000000011</v>
      </c>
      <c r="O422" s="8">
        <f t="shared" si="365"/>
        <v>1292.5357883682759</v>
      </c>
      <c r="P422" s="11">
        <f t="shared" si="379"/>
        <v>1</v>
      </c>
      <c r="Q422" s="11">
        <f t="shared" si="380"/>
        <v>1</v>
      </c>
      <c r="R422" s="11"/>
      <c r="S422" s="12">
        <f t="shared" si="366"/>
        <v>41081</v>
      </c>
      <c r="T422" s="9" t="str">
        <f t="shared" si="360"/>
        <v/>
      </c>
      <c r="U422" s="9">
        <f t="shared" si="361"/>
        <v>7.59265147854714E-3</v>
      </c>
      <c r="W422" s="1">
        <v>41081</v>
      </c>
      <c r="X422" s="3">
        <v>216.56519812260001</v>
      </c>
      <c r="Z422" s="12">
        <f t="shared" si="367"/>
        <v>41081</v>
      </c>
      <c r="AA422" s="21" t="str">
        <f t="shared" si="368"/>
        <v/>
      </c>
      <c r="AB422" s="21">
        <f t="shared" si="369"/>
        <v>216.56519812260001</v>
      </c>
      <c r="AK422" s="12">
        <v>41965</v>
      </c>
      <c r="AL422" s="2">
        <v>352.42</v>
      </c>
      <c r="AM422" s="10">
        <f t="shared" si="362"/>
        <v>1.0248298596342029E-2</v>
      </c>
      <c r="AN422" s="39">
        <f t="shared" si="341"/>
        <v>41966</v>
      </c>
      <c r="AO422" s="40">
        <f t="shared" si="363"/>
        <v>0</v>
      </c>
      <c r="AS422" s="4">
        <f t="shared" si="372"/>
        <v>41081</v>
      </c>
      <c r="AT422" s="3">
        <f t="shared" si="373"/>
        <v>216.56519812260001</v>
      </c>
      <c r="AU422" t="str">
        <f t="shared" si="342"/>
        <v/>
      </c>
      <c r="AV422" t="str">
        <f t="shared" si="343"/>
        <v/>
      </c>
      <c r="AW422" t="str">
        <f t="shared" si="344"/>
        <v/>
      </c>
      <c r="AY422" s="12">
        <f t="shared" si="378"/>
        <v>41081</v>
      </c>
      <c r="AZ422" s="2">
        <f t="shared" si="381"/>
        <v>7.59265147854714E-3</v>
      </c>
      <c r="BA422" s="2">
        <f t="shared" si="382"/>
        <v>1</v>
      </c>
      <c r="BB422" s="51" t="str">
        <f t="shared" si="371"/>
        <v/>
      </c>
      <c r="BC422" s="9">
        <f t="shared" si="374"/>
        <v>0.1</v>
      </c>
      <c r="BD422" s="9" t="str">
        <f t="shared" si="375"/>
        <v/>
      </c>
      <c r="BE422" s="9" t="str">
        <f t="shared" si="376"/>
        <v/>
      </c>
      <c r="BG422" s="4">
        <f t="shared" si="345"/>
        <v>41081</v>
      </c>
      <c r="BH422" s="45">
        <f t="shared" si="346"/>
        <v>0.1</v>
      </c>
      <c r="BI422" s="45" t="str">
        <f t="shared" si="347"/>
        <v/>
      </c>
      <c r="BJ422" s="45" t="str">
        <f t="shared" si="348"/>
        <v/>
      </c>
      <c r="BN422" s="4">
        <f t="shared" si="349"/>
        <v>41081</v>
      </c>
      <c r="BO422" s="45">
        <f t="shared" si="350"/>
        <v>0.1</v>
      </c>
      <c r="BS422" s="12">
        <v>41965</v>
      </c>
      <c r="BT422" s="2">
        <v>352.42</v>
      </c>
      <c r="BU422" s="10">
        <f t="shared" si="364"/>
        <v>1.1059630198097968E-2</v>
      </c>
      <c r="BV422" s="58">
        <f t="shared" si="351"/>
        <v>0</v>
      </c>
      <c r="BW422" s="58">
        <f t="shared" si="352"/>
        <v>0</v>
      </c>
      <c r="BX422" s="44">
        <f t="shared" si="353"/>
        <v>0</v>
      </c>
      <c r="BY422" s="44"/>
      <c r="BZ422" s="44">
        <f t="shared" si="358"/>
        <v>3.8550000000000182</v>
      </c>
      <c r="CB422" s="46">
        <f t="shared" si="334"/>
        <v>41081</v>
      </c>
      <c r="CC422" s="9">
        <f t="shared" si="335"/>
        <v>7.59265147854714E-3</v>
      </c>
      <c r="CD422" s="2">
        <f t="shared" si="336"/>
        <v>1</v>
      </c>
      <c r="CE422" s="61">
        <f t="shared" si="377"/>
        <v>0</v>
      </c>
      <c r="CF422" s="9">
        <f t="shared" si="354"/>
        <v>0.1</v>
      </c>
      <c r="CG422" s="9" t="str">
        <f t="shared" si="355"/>
        <v/>
      </c>
      <c r="CH422" s="9" t="str">
        <f t="shared" si="356"/>
        <v/>
      </c>
      <c r="CJ422" s="4">
        <f t="shared" si="370"/>
        <v>41081</v>
      </c>
      <c r="CK422" s="3">
        <f t="shared" si="357"/>
        <v>0.1</v>
      </c>
    </row>
    <row r="423" spans="1:89" x14ac:dyDescent="0.25">
      <c r="A423" s="1">
        <v>41084</v>
      </c>
      <c r="B423" s="3">
        <v>4.3078559268949403E-3</v>
      </c>
      <c r="C423">
        <f t="shared" si="337"/>
        <v>1</v>
      </c>
      <c r="D423">
        <f t="shared" si="338"/>
        <v>1</v>
      </c>
      <c r="E423">
        <f t="shared" si="339"/>
        <v>1</v>
      </c>
      <c r="F423">
        <f t="shared" si="340"/>
        <v>0.1</v>
      </c>
      <c r="H423" s="4">
        <f t="shared" si="331"/>
        <v>41084</v>
      </c>
      <c r="I423">
        <f t="shared" si="332"/>
        <v>1</v>
      </c>
      <c r="J423">
        <f t="shared" si="333"/>
        <v>0.1</v>
      </c>
      <c r="L423" s="7">
        <v>41082</v>
      </c>
      <c r="M423" s="9">
        <v>6.8</v>
      </c>
      <c r="N423" s="10">
        <f t="shared" si="359"/>
        <v>8.4529505582137204E-2</v>
      </c>
      <c r="O423" s="8">
        <f t="shared" si="365"/>
        <v>138.26760993142972</v>
      </c>
      <c r="P423" s="11">
        <f t="shared" si="379"/>
        <v>1</v>
      </c>
      <c r="Q423" s="11">
        <f t="shared" si="380"/>
        <v>1</v>
      </c>
      <c r="R423" s="11"/>
      <c r="S423" s="12">
        <f t="shared" si="366"/>
        <v>41084</v>
      </c>
      <c r="T423" s="9" t="str">
        <f t="shared" si="360"/>
        <v/>
      </c>
      <c r="U423" s="9">
        <f t="shared" si="361"/>
        <v>4.3078559268949403E-3</v>
      </c>
      <c r="W423" s="1">
        <v>41084</v>
      </c>
      <c r="X423" s="3">
        <v>99.515779767200002</v>
      </c>
      <c r="Z423" s="12">
        <f t="shared" si="367"/>
        <v>41084</v>
      </c>
      <c r="AA423" s="21" t="str">
        <f t="shared" si="368"/>
        <v/>
      </c>
      <c r="AB423" s="21">
        <f t="shared" si="369"/>
        <v>99.515779767200002</v>
      </c>
      <c r="AK423" s="12">
        <v>41966</v>
      </c>
      <c r="AL423" s="2">
        <v>356.8</v>
      </c>
      <c r="AM423" s="10">
        <f t="shared" si="362"/>
        <v>1.2565805516905011E-2</v>
      </c>
      <c r="AN423" s="39">
        <f t="shared" si="341"/>
        <v>41967</v>
      </c>
      <c r="AO423" s="40">
        <f t="shared" si="363"/>
        <v>0</v>
      </c>
      <c r="AS423" s="4">
        <f t="shared" si="372"/>
        <v>41084</v>
      </c>
      <c r="AT423" s="3">
        <f t="shared" si="373"/>
        <v>99.515779767200002</v>
      </c>
      <c r="AU423" t="str">
        <f t="shared" si="342"/>
        <v/>
      </c>
      <c r="AV423" t="str">
        <f t="shared" si="343"/>
        <v/>
      </c>
      <c r="AW423" t="str">
        <f t="shared" si="344"/>
        <v/>
      </c>
      <c r="AY423" s="12">
        <f t="shared" si="378"/>
        <v>41084</v>
      </c>
      <c r="AZ423" s="2">
        <f t="shared" si="381"/>
        <v>4.3078559268949403E-3</v>
      </c>
      <c r="BA423" s="2">
        <f t="shared" si="382"/>
        <v>1</v>
      </c>
      <c r="BB423" s="51" t="str">
        <f t="shared" si="371"/>
        <v/>
      </c>
      <c r="BC423" s="9">
        <f t="shared" si="374"/>
        <v>0.1</v>
      </c>
      <c r="BD423" s="9" t="str">
        <f t="shared" si="375"/>
        <v/>
      </c>
      <c r="BE423" s="9" t="str">
        <f t="shared" si="376"/>
        <v/>
      </c>
      <c r="BG423" s="4">
        <f t="shared" si="345"/>
        <v>41084</v>
      </c>
      <c r="BH423" s="45">
        <f t="shared" si="346"/>
        <v>0.1</v>
      </c>
      <c r="BI423" s="45" t="str">
        <f t="shared" si="347"/>
        <v/>
      </c>
      <c r="BJ423" s="45" t="str">
        <f t="shared" si="348"/>
        <v/>
      </c>
      <c r="BN423" s="4">
        <f t="shared" si="349"/>
        <v>41084</v>
      </c>
      <c r="BO423" s="45">
        <f t="shared" si="350"/>
        <v>0.1</v>
      </c>
      <c r="BS423" s="12">
        <v>41966</v>
      </c>
      <c r="BT423" s="2">
        <v>356.8</v>
      </c>
      <c r="BU423" s="10">
        <f t="shared" si="364"/>
        <v>1.2428352533908392E-2</v>
      </c>
      <c r="BV423" s="58">
        <f t="shared" si="351"/>
        <v>0</v>
      </c>
      <c r="BW423" s="58">
        <f t="shared" si="352"/>
        <v>0</v>
      </c>
      <c r="BX423" s="44">
        <f t="shared" si="353"/>
        <v>0</v>
      </c>
      <c r="BY423" s="44"/>
      <c r="BZ423" s="44">
        <f t="shared" si="358"/>
        <v>4.3799999999999955</v>
      </c>
      <c r="CB423" s="46">
        <f t="shared" si="334"/>
        <v>41084</v>
      </c>
      <c r="CC423" s="9">
        <f t="shared" si="335"/>
        <v>4.3078559268949403E-3</v>
      </c>
      <c r="CD423" s="2">
        <f t="shared" si="336"/>
        <v>1</v>
      </c>
      <c r="CE423" s="61">
        <f t="shared" si="377"/>
        <v>0</v>
      </c>
      <c r="CF423" s="9">
        <f t="shared" si="354"/>
        <v>0.1</v>
      </c>
      <c r="CG423" s="9" t="str">
        <f t="shared" si="355"/>
        <v/>
      </c>
      <c r="CH423" s="9" t="str">
        <f t="shared" si="356"/>
        <v/>
      </c>
      <c r="CJ423" s="4">
        <f t="shared" si="370"/>
        <v>41084</v>
      </c>
      <c r="CK423" s="3">
        <f t="shared" si="357"/>
        <v>0.1</v>
      </c>
    </row>
    <row r="424" spans="1:89" x14ac:dyDescent="0.25">
      <c r="A424" s="1">
        <v>41087</v>
      </c>
      <c r="B424" s="3">
        <v>3.8061610104174002E-3</v>
      </c>
      <c r="C424">
        <f t="shared" si="337"/>
        <v>1</v>
      </c>
      <c r="D424">
        <f t="shared" si="338"/>
        <v>1</v>
      </c>
      <c r="E424">
        <f t="shared" si="339"/>
        <v>1</v>
      </c>
      <c r="F424">
        <f t="shared" si="340"/>
        <v>0.1</v>
      </c>
      <c r="H424" s="4">
        <f t="shared" si="331"/>
        <v>41087</v>
      </c>
      <c r="I424">
        <f t="shared" si="332"/>
        <v>1</v>
      </c>
      <c r="J424">
        <f t="shared" si="333"/>
        <v>0.1</v>
      </c>
      <c r="L424" s="7">
        <v>41085</v>
      </c>
      <c r="M424" s="9">
        <v>6.56</v>
      </c>
      <c r="N424" s="10">
        <f t="shared" si="359"/>
        <v>1.2345679012345552E-2</v>
      </c>
      <c r="O424" s="8">
        <f t="shared" si="365"/>
        <v>1.1094571355778471</v>
      </c>
      <c r="P424" s="11">
        <f t="shared" si="379"/>
        <v>0</v>
      </c>
      <c r="Q424" s="11">
        <f t="shared" si="380"/>
        <v>0</v>
      </c>
      <c r="R424" s="11"/>
      <c r="S424" s="12">
        <f t="shared" si="366"/>
        <v>41087</v>
      </c>
      <c r="T424" s="9">
        <f t="shared" si="360"/>
        <v>3.8061610104174002E-3</v>
      </c>
      <c r="U424" s="9" t="str">
        <f t="shared" si="361"/>
        <v/>
      </c>
      <c r="W424" s="1">
        <v>41087</v>
      </c>
      <c r="X424" s="3">
        <v>119.1823197192</v>
      </c>
      <c r="Z424" s="12">
        <f t="shared" si="367"/>
        <v>41087</v>
      </c>
      <c r="AA424" s="21">
        <f t="shared" si="368"/>
        <v>119.1823197192</v>
      </c>
      <c r="AB424" s="21" t="str">
        <f t="shared" si="369"/>
        <v/>
      </c>
      <c r="AK424" s="12">
        <v>41967</v>
      </c>
      <c r="AL424" s="2">
        <v>367.83</v>
      </c>
      <c r="AM424" s="10">
        <f t="shared" si="362"/>
        <v>3.1297883207536382E-2</v>
      </c>
      <c r="AN424" s="39">
        <f t="shared" si="341"/>
        <v>41968</v>
      </c>
      <c r="AO424" s="40">
        <f t="shared" si="363"/>
        <v>0</v>
      </c>
      <c r="AS424" s="4">
        <f t="shared" si="372"/>
        <v>41087</v>
      </c>
      <c r="AT424" s="3">
        <f t="shared" si="373"/>
        <v>119.1823197192</v>
      </c>
      <c r="AU424" t="str">
        <f t="shared" si="342"/>
        <v/>
      </c>
      <c r="AV424" t="str">
        <f t="shared" si="343"/>
        <v/>
      </c>
      <c r="AW424" t="str">
        <f t="shared" si="344"/>
        <v/>
      </c>
      <c r="AY424" s="12">
        <f t="shared" si="378"/>
        <v>41087</v>
      </c>
      <c r="AZ424" s="2">
        <f t="shared" si="381"/>
        <v>3.8061610104174002E-3</v>
      </c>
      <c r="BA424" s="2">
        <f t="shared" si="382"/>
        <v>1</v>
      </c>
      <c r="BB424" s="51" t="str">
        <f t="shared" si="371"/>
        <v/>
      </c>
      <c r="BC424" s="9">
        <f t="shared" si="374"/>
        <v>0.1</v>
      </c>
      <c r="BD424" s="9" t="str">
        <f t="shared" si="375"/>
        <v/>
      </c>
      <c r="BE424" s="9" t="str">
        <f t="shared" si="376"/>
        <v/>
      </c>
      <c r="BG424" s="4">
        <f t="shared" si="345"/>
        <v>41087</v>
      </c>
      <c r="BH424" s="45">
        <f t="shared" si="346"/>
        <v>0.1</v>
      </c>
      <c r="BI424" s="45" t="str">
        <f t="shared" si="347"/>
        <v/>
      </c>
      <c r="BJ424" s="45" t="str">
        <f t="shared" si="348"/>
        <v/>
      </c>
      <c r="BN424" s="4">
        <f t="shared" si="349"/>
        <v>41087</v>
      </c>
      <c r="BO424" s="45">
        <f t="shared" si="350"/>
        <v>0.1</v>
      </c>
      <c r="BS424" s="12">
        <v>41967</v>
      </c>
      <c r="BT424" s="2">
        <v>367.83</v>
      </c>
      <c r="BU424" s="10">
        <f t="shared" si="364"/>
        <v>3.0913677130044767E-2</v>
      </c>
      <c r="BV424" s="58">
        <f t="shared" si="351"/>
        <v>0</v>
      </c>
      <c r="BW424" s="58">
        <f t="shared" si="352"/>
        <v>0</v>
      </c>
      <c r="BX424" s="44">
        <f t="shared" si="353"/>
        <v>0</v>
      </c>
      <c r="BY424" s="44"/>
      <c r="BZ424" s="44">
        <f t="shared" si="358"/>
        <v>11.029999999999973</v>
      </c>
      <c r="CB424" s="46">
        <f t="shared" si="334"/>
        <v>41087</v>
      </c>
      <c r="CC424" s="9">
        <f t="shared" si="335"/>
        <v>3.8061610104174002E-3</v>
      </c>
      <c r="CD424" s="2">
        <f t="shared" si="336"/>
        <v>1</v>
      </c>
      <c r="CE424" s="61">
        <f t="shared" si="377"/>
        <v>0</v>
      </c>
      <c r="CF424" s="9">
        <f t="shared" si="354"/>
        <v>0.1</v>
      </c>
      <c r="CG424" s="9" t="str">
        <f t="shared" si="355"/>
        <v/>
      </c>
      <c r="CH424" s="9" t="str">
        <f t="shared" si="356"/>
        <v/>
      </c>
      <c r="CJ424" s="4">
        <f t="shared" si="370"/>
        <v>41087</v>
      </c>
      <c r="CK424" s="3">
        <f t="shared" si="357"/>
        <v>0.1</v>
      </c>
    </row>
    <row r="425" spans="1:89" x14ac:dyDescent="0.25">
      <c r="A425" s="1">
        <v>41090</v>
      </c>
      <c r="B425" s="3">
        <v>4.1016706318219801E-3</v>
      </c>
      <c r="C425">
        <f t="shared" si="337"/>
        <v>1</v>
      </c>
      <c r="D425">
        <f t="shared" si="338"/>
        <v>1</v>
      </c>
      <c r="E425">
        <f t="shared" si="339"/>
        <v>1</v>
      </c>
      <c r="F425">
        <f t="shared" si="340"/>
        <v>0.1</v>
      </c>
      <c r="H425" s="4">
        <f t="shared" si="331"/>
        <v>41090</v>
      </c>
      <c r="I425">
        <f t="shared" si="332"/>
        <v>1</v>
      </c>
      <c r="J425">
        <f t="shared" si="333"/>
        <v>0.1</v>
      </c>
      <c r="L425" s="7">
        <v>41088</v>
      </c>
      <c r="M425" s="9">
        <v>6.58</v>
      </c>
      <c r="N425" s="10">
        <f t="shared" si="359"/>
        <v>-3.235294117647055E-2</v>
      </c>
      <c r="O425" s="8">
        <f t="shared" si="365"/>
        <v>-0.86475651958785471</v>
      </c>
      <c r="P425" s="11">
        <f t="shared" si="379"/>
        <v>0</v>
      </c>
      <c r="Q425" s="11">
        <f t="shared" si="380"/>
        <v>0</v>
      </c>
      <c r="R425" s="11"/>
      <c r="S425" s="12">
        <f t="shared" si="366"/>
        <v>41090</v>
      </c>
      <c r="T425" s="9">
        <f t="shared" si="360"/>
        <v>4.1016706318219801E-3</v>
      </c>
      <c r="U425" s="9" t="str">
        <f t="shared" si="361"/>
        <v/>
      </c>
      <c r="W425" s="1">
        <v>41090</v>
      </c>
      <c r="X425" s="3">
        <v>93.1776517431</v>
      </c>
      <c r="Z425" s="12">
        <f t="shared" si="367"/>
        <v>41090</v>
      </c>
      <c r="AA425" s="21">
        <f t="shared" si="368"/>
        <v>93.1776517431</v>
      </c>
      <c r="AB425" s="21" t="str">
        <f t="shared" si="369"/>
        <v/>
      </c>
      <c r="AK425" s="12">
        <v>41968</v>
      </c>
      <c r="AL425" s="2">
        <v>381.20666</v>
      </c>
      <c r="AM425" s="10">
        <f t="shared" si="362"/>
        <v>3.7490639013452953E-2</v>
      </c>
      <c r="AN425" s="39">
        <f t="shared" si="341"/>
        <v>41969</v>
      </c>
      <c r="AO425" s="40">
        <f t="shared" si="363"/>
        <v>0</v>
      </c>
      <c r="AS425" s="4">
        <f t="shared" si="372"/>
        <v>41090</v>
      </c>
      <c r="AT425" s="3">
        <f t="shared" si="373"/>
        <v>93.1776517431</v>
      </c>
      <c r="AU425" t="str">
        <f t="shared" si="342"/>
        <v/>
      </c>
      <c r="AV425" t="str">
        <f t="shared" si="343"/>
        <v/>
      </c>
      <c r="AW425" t="str">
        <f t="shared" si="344"/>
        <v/>
      </c>
      <c r="AY425" s="12">
        <f t="shared" si="378"/>
        <v>41090</v>
      </c>
      <c r="AZ425" s="2">
        <f t="shared" si="381"/>
        <v>4.1016706318219801E-3</v>
      </c>
      <c r="BA425" s="2">
        <f t="shared" si="382"/>
        <v>1</v>
      </c>
      <c r="BB425" s="51" t="str">
        <f t="shared" si="371"/>
        <v/>
      </c>
      <c r="BC425" s="9">
        <f t="shared" si="374"/>
        <v>0.1</v>
      </c>
      <c r="BD425" s="9" t="str">
        <f t="shared" si="375"/>
        <v/>
      </c>
      <c r="BE425" s="9" t="str">
        <f t="shared" si="376"/>
        <v/>
      </c>
      <c r="BG425" s="4">
        <f t="shared" si="345"/>
        <v>41090</v>
      </c>
      <c r="BH425" s="45">
        <f t="shared" si="346"/>
        <v>0.1</v>
      </c>
      <c r="BI425" s="45" t="str">
        <f t="shared" si="347"/>
        <v/>
      </c>
      <c r="BJ425" s="45" t="str">
        <f t="shared" si="348"/>
        <v/>
      </c>
      <c r="BN425" s="4">
        <f t="shared" si="349"/>
        <v>41090</v>
      </c>
      <c r="BO425" s="45">
        <f t="shared" si="350"/>
        <v>0.1</v>
      </c>
      <c r="BS425" s="12">
        <v>41968</v>
      </c>
      <c r="BT425" s="2">
        <v>381.20666</v>
      </c>
      <c r="BU425" s="10">
        <f t="shared" si="364"/>
        <v>3.6366419269771404E-2</v>
      </c>
      <c r="BV425" s="58">
        <f t="shared" si="351"/>
        <v>0</v>
      </c>
      <c r="BW425" s="58">
        <f t="shared" si="352"/>
        <v>0</v>
      </c>
      <c r="BX425" s="44">
        <f t="shared" si="353"/>
        <v>0</v>
      </c>
      <c r="BY425" s="44"/>
      <c r="BZ425" s="44">
        <f t="shared" si="358"/>
        <v>13.376660000000015</v>
      </c>
      <c r="CB425" s="46">
        <f t="shared" si="334"/>
        <v>41090</v>
      </c>
      <c r="CC425" s="9">
        <f t="shared" si="335"/>
        <v>4.1016706318219801E-3</v>
      </c>
      <c r="CD425" s="2">
        <f t="shared" si="336"/>
        <v>1</v>
      </c>
      <c r="CE425" s="61">
        <f t="shared" si="377"/>
        <v>0</v>
      </c>
      <c r="CF425" s="9">
        <f t="shared" si="354"/>
        <v>0.1</v>
      </c>
      <c r="CG425" s="9" t="str">
        <f t="shared" si="355"/>
        <v/>
      </c>
      <c r="CH425" s="9" t="str">
        <f t="shared" si="356"/>
        <v/>
      </c>
      <c r="CJ425" s="4">
        <f t="shared" si="370"/>
        <v>41090</v>
      </c>
      <c r="CK425" s="3">
        <f t="shared" si="357"/>
        <v>0.1</v>
      </c>
    </row>
    <row r="426" spans="1:89" x14ac:dyDescent="0.25">
      <c r="A426" s="1">
        <v>41093</v>
      </c>
      <c r="B426" s="3">
        <v>3.7698430845295901E-3</v>
      </c>
      <c r="C426">
        <f t="shared" si="337"/>
        <v>1</v>
      </c>
      <c r="D426">
        <f t="shared" si="338"/>
        <v>1</v>
      </c>
      <c r="E426">
        <f t="shared" si="339"/>
        <v>1</v>
      </c>
      <c r="F426">
        <f t="shared" si="340"/>
        <v>0.1</v>
      </c>
      <c r="H426" s="4">
        <f t="shared" si="331"/>
        <v>41093</v>
      </c>
      <c r="I426">
        <f t="shared" si="332"/>
        <v>1</v>
      </c>
      <c r="J426">
        <f t="shared" si="333"/>
        <v>0.1</v>
      </c>
      <c r="L426" s="7">
        <v>41091</v>
      </c>
      <c r="M426" s="9">
        <v>6.69</v>
      </c>
      <c r="N426" s="10">
        <f t="shared" si="359"/>
        <v>1.9817073170731829E-2</v>
      </c>
      <c r="O426" s="8">
        <f t="shared" si="365"/>
        <v>2.2994275939064783</v>
      </c>
      <c r="P426" s="11">
        <f t="shared" si="379"/>
        <v>0</v>
      </c>
      <c r="Q426" s="11">
        <f t="shared" si="380"/>
        <v>0</v>
      </c>
      <c r="R426" s="11"/>
      <c r="S426" s="12">
        <f t="shared" si="366"/>
        <v>41093</v>
      </c>
      <c r="T426" s="9">
        <f t="shared" si="360"/>
        <v>3.7698430845295901E-3</v>
      </c>
      <c r="U426" s="9" t="str">
        <f t="shared" si="361"/>
        <v/>
      </c>
      <c r="W426" s="1">
        <v>41093</v>
      </c>
      <c r="X426" s="3">
        <v>109.51017176249999</v>
      </c>
      <c r="Z426" s="12">
        <f t="shared" si="367"/>
        <v>41093</v>
      </c>
      <c r="AA426" s="21">
        <f t="shared" si="368"/>
        <v>109.51017176249999</v>
      </c>
      <c r="AB426" s="21" t="str">
        <f t="shared" si="369"/>
        <v/>
      </c>
      <c r="AK426" s="12">
        <v>41969</v>
      </c>
      <c r="AL426" s="2">
        <v>375.49799999999999</v>
      </c>
      <c r="AM426" s="10">
        <f t="shared" si="362"/>
        <v>-1.5519832531332434E-2</v>
      </c>
      <c r="AN426" s="39">
        <f t="shared" si="341"/>
        <v>41970</v>
      </c>
      <c r="AO426" s="40">
        <f t="shared" si="363"/>
        <v>0</v>
      </c>
      <c r="AS426" s="4">
        <f t="shared" si="372"/>
        <v>41093</v>
      </c>
      <c r="AT426" s="3">
        <f t="shared" si="373"/>
        <v>109.51017176249999</v>
      </c>
      <c r="AU426" t="str">
        <f t="shared" si="342"/>
        <v/>
      </c>
      <c r="AV426" t="str">
        <f t="shared" si="343"/>
        <v/>
      </c>
      <c r="AW426" t="str">
        <f t="shared" si="344"/>
        <v/>
      </c>
      <c r="AY426" s="12">
        <f t="shared" si="378"/>
        <v>41093</v>
      </c>
      <c r="AZ426" s="2">
        <f t="shared" si="381"/>
        <v>3.7698430845295901E-3</v>
      </c>
      <c r="BA426" s="2">
        <f t="shared" si="382"/>
        <v>1</v>
      </c>
      <c r="BB426" s="51" t="str">
        <f t="shared" si="371"/>
        <v/>
      </c>
      <c r="BC426" s="9">
        <f t="shared" si="374"/>
        <v>0.1</v>
      </c>
      <c r="BD426" s="9" t="str">
        <f t="shared" si="375"/>
        <v/>
      </c>
      <c r="BE426" s="9" t="str">
        <f t="shared" si="376"/>
        <v/>
      </c>
      <c r="BG426" s="4">
        <f t="shared" si="345"/>
        <v>41093</v>
      </c>
      <c r="BH426" s="45">
        <f t="shared" si="346"/>
        <v>0.1</v>
      </c>
      <c r="BI426" s="45" t="str">
        <f t="shared" si="347"/>
        <v/>
      </c>
      <c r="BJ426" s="45" t="str">
        <f t="shared" si="348"/>
        <v/>
      </c>
      <c r="BN426" s="4">
        <f t="shared" si="349"/>
        <v>41093</v>
      </c>
      <c r="BO426" s="45">
        <f t="shared" si="350"/>
        <v>0.1</v>
      </c>
      <c r="BS426" s="12">
        <v>41969</v>
      </c>
      <c r="BT426" s="2">
        <v>375.49799999999999</v>
      </c>
      <c r="BU426" s="10">
        <f t="shared" si="364"/>
        <v>-1.4975236791508336E-2</v>
      </c>
      <c r="BV426" s="58">
        <f t="shared" si="351"/>
        <v>0</v>
      </c>
      <c r="BW426" s="58">
        <f t="shared" si="352"/>
        <v>0</v>
      </c>
      <c r="BX426" s="44">
        <f t="shared" si="353"/>
        <v>0</v>
      </c>
      <c r="BY426" s="44"/>
      <c r="BZ426" s="44">
        <f t="shared" si="358"/>
        <v>-5.7086600000000089</v>
      </c>
      <c r="CB426" s="46">
        <f t="shared" si="334"/>
        <v>41093</v>
      </c>
      <c r="CC426" s="9">
        <f t="shared" si="335"/>
        <v>3.7698430845295901E-3</v>
      </c>
      <c r="CD426" s="2">
        <f t="shared" si="336"/>
        <v>1</v>
      </c>
      <c r="CE426" s="61">
        <f t="shared" si="377"/>
        <v>0</v>
      </c>
      <c r="CF426" s="9">
        <f t="shared" si="354"/>
        <v>0.1</v>
      </c>
      <c r="CG426" s="9" t="str">
        <f t="shared" si="355"/>
        <v/>
      </c>
      <c r="CH426" s="9" t="str">
        <f t="shared" si="356"/>
        <v/>
      </c>
      <c r="CJ426" s="4">
        <f t="shared" si="370"/>
        <v>41093</v>
      </c>
      <c r="CK426" s="3">
        <f t="shared" si="357"/>
        <v>0.1</v>
      </c>
    </row>
    <row r="427" spans="1:89" x14ac:dyDescent="0.25">
      <c r="A427" s="1">
        <v>41096</v>
      </c>
      <c r="B427" s="3">
        <v>4.5712006745894903E-3</v>
      </c>
      <c r="C427">
        <f t="shared" si="337"/>
        <v>1</v>
      </c>
      <c r="D427">
        <f t="shared" si="338"/>
        <v>1</v>
      </c>
      <c r="E427">
        <f t="shared" si="339"/>
        <v>1</v>
      </c>
      <c r="F427">
        <f t="shared" si="340"/>
        <v>0.1</v>
      </c>
      <c r="H427" s="4">
        <f t="shared" si="331"/>
        <v>41096</v>
      </c>
      <c r="I427">
        <f t="shared" si="332"/>
        <v>1</v>
      </c>
      <c r="J427">
        <f t="shared" si="333"/>
        <v>0.1</v>
      </c>
      <c r="L427" s="7">
        <v>41094</v>
      </c>
      <c r="M427" s="9">
        <v>6.71</v>
      </c>
      <c r="N427" s="10">
        <f t="shared" si="359"/>
        <v>1.9756838905775058E-2</v>
      </c>
      <c r="O427" s="8">
        <f t="shared" si="365"/>
        <v>2.2875935175001549</v>
      </c>
      <c r="P427" s="11">
        <f t="shared" si="379"/>
        <v>0</v>
      </c>
      <c r="Q427" s="11">
        <f t="shared" si="380"/>
        <v>0</v>
      </c>
      <c r="R427" s="11"/>
      <c r="S427" s="12">
        <f t="shared" si="366"/>
        <v>41096</v>
      </c>
      <c r="T427" s="9">
        <f t="shared" si="360"/>
        <v>4.5712006745894903E-3</v>
      </c>
      <c r="U427" s="9" t="str">
        <f t="shared" si="361"/>
        <v/>
      </c>
      <c r="W427" s="1">
        <v>41096</v>
      </c>
      <c r="X427" s="3">
        <v>116.08564113120001</v>
      </c>
      <c r="Z427" s="12">
        <f t="shared" si="367"/>
        <v>41096</v>
      </c>
      <c r="AA427" s="21">
        <f t="shared" si="368"/>
        <v>116.08564113120001</v>
      </c>
      <c r="AB427" s="21" t="str">
        <f t="shared" si="369"/>
        <v/>
      </c>
      <c r="AK427" s="12">
        <v>41970</v>
      </c>
      <c r="AL427" s="2">
        <v>372.81900000000002</v>
      </c>
      <c r="AM427" s="10">
        <f t="shared" si="362"/>
        <v>-7.0276841438184044E-3</v>
      </c>
      <c r="AN427" s="39">
        <f t="shared" si="341"/>
        <v>41971</v>
      </c>
      <c r="AO427" s="40">
        <f t="shared" si="363"/>
        <v>0</v>
      </c>
      <c r="AS427" s="4">
        <f t="shared" si="372"/>
        <v>41096</v>
      </c>
      <c r="AT427" s="3">
        <f t="shared" si="373"/>
        <v>116.08564113120001</v>
      </c>
      <c r="AU427" t="str">
        <f t="shared" si="342"/>
        <v/>
      </c>
      <c r="AV427" t="str">
        <f t="shared" si="343"/>
        <v/>
      </c>
      <c r="AW427" t="str">
        <f t="shared" si="344"/>
        <v/>
      </c>
      <c r="AY427" s="12">
        <f t="shared" si="378"/>
        <v>41096</v>
      </c>
      <c r="AZ427" s="2">
        <f t="shared" si="381"/>
        <v>4.5712006745894903E-3</v>
      </c>
      <c r="BA427" s="2">
        <f t="shared" si="382"/>
        <v>1</v>
      </c>
      <c r="BB427" s="51" t="str">
        <f t="shared" si="371"/>
        <v/>
      </c>
      <c r="BC427" s="9">
        <f t="shared" si="374"/>
        <v>0.1</v>
      </c>
      <c r="BD427" s="9" t="str">
        <f t="shared" si="375"/>
        <v/>
      </c>
      <c r="BE427" s="9" t="str">
        <f t="shared" si="376"/>
        <v/>
      </c>
      <c r="BG427" s="4">
        <f t="shared" si="345"/>
        <v>41096</v>
      </c>
      <c r="BH427" s="45">
        <f t="shared" si="346"/>
        <v>0.1</v>
      </c>
      <c r="BI427" s="45" t="str">
        <f t="shared" si="347"/>
        <v/>
      </c>
      <c r="BJ427" s="45" t="str">
        <f t="shared" si="348"/>
        <v/>
      </c>
      <c r="BN427" s="4">
        <f t="shared" si="349"/>
        <v>41096</v>
      </c>
      <c r="BO427" s="45">
        <f t="shared" si="350"/>
        <v>0.1</v>
      </c>
      <c r="BS427" s="12">
        <v>41970</v>
      </c>
      <c r="BT427" s="2">
        <v>372.81900000000002</v>
      </c>
      <c r="BU427" s="10">
        <f t="shared" si="364"/>
        <v>-7.1345253503346858E-3</v>
      </c>
      <c r="BV427" s="58">
        <f t="shared" si="351"/>
        <v>0</v>
      </c>
      <c r="BW427" s="58">
        <f t="shared" si="352"/>
        <v>0</v>
      </c>
      <c r="BX427" s="44">
        <f t="shared" si="353"/>
        <v>0</v>
      </c>
      <c r="BY427" s="44"/>
      <c r="BZ427" s="44">
        <f t="shared" si="358"/>
        <v>-2.6789999999999736</v>
      </c>
      <c r="CB427" s="46">
        <f t="shared" si="334"/>
        <v>41096</v>
      </c>
      <c r="CC427" s="9">
        <f t="shared" si="335"/>
        <v>4.5712006745894903E-3</v>
      </c>
      <c r="CD427" s="2">
        <f t="shared" si="336"/>
        <v>1</v>
      </c>
      <c r="CE427" s="61">
        <f t="shared" si="377"/>
        <v>0</v>
      </c>
      <c r="CF427" s="9">
        <f t="shared" si="354"/>
        <v>0.1</v>
      </c>
      <c r="CG427" s="9" t="str">
        <f t="shared" si="355"/>
        <v/>
      </c>
      <c r="CH427" s="9" t="str">
        <f t="shared" si="356"/>
        <v/>
      </c>
      <c r="CJ427" s="4">
        <f t="shared" si="370"/>
        <v>41096</v>
      </c>
      <c r="CK427" s="3">
        <f t="shared" si="357"/>
        <v>0.1</v>
      </c>
    </row>
    <row r="428" spans="1:89" x14ac:dyDescent="0.25">
      <c r="A428" s="1">
        <v>41099</v>
      </c>
      <c r="B428" s="3">
        <v>4.2903827625121599E-3</v>
      </c>
      <c r="C428">
        <f t="shared" si="337"/>
        <v>1</v>
      </c>
      <c r="D428">
        <f t="shared" si="338"/>
        <v>1</v>
      </c>
      <c r="E428">
        <f t="shared" si="339"/>
        <v>1</v>
      </c>
      <c r="F428">
        <f t="shared" si="340"/>
        <v>0.1</v>
      </c>
      <c r="H428" s="4">
        <f t="shared" si="331"/>
        <v>41099</v>
      </c>
      <c r="I428">
        <f t="shared" si="332"/>
        <v>1</v>
      </c>
      <c r="J428">
        <f t="shared" si="333"/>
        <v>0.1</v>
      </c>
      <c r="L428" s="7">
        <v>41097</v>
      </c>
      <c r="M428" s="9">
        <v>6.74</v>
      </c>
      <c r="N428" s="10">
        <f t="shared" si="359"/>
        <v>7.4738415545590161E-3</v>
      </c>
      <c r="O428" s="8">
        <f t="shared" si="365"/>
        <v>0.57297399111405078</v>
      </c>
      <c r="P428" s="11">
        <f t="shared" si="379"/>
        <v>0</v>
      </c>
      <c r="Q428" s="11">
        <f t="shared" si="380"/>
        <v>0</v>
      </c>
      <c r="R428" s="11"/>
      <c r="S428" s="12">
        <f t="shared" si="366"/>
        <v>41099</v>
      </c>
      <c r="T428" s="9">
        <f t="shared" si="360"/>
        <v>4.2903827625121599E-3</v>
      </c>
      <c r="U428" s="9" t="str">
        <f t="shared" si="361"/>
        <v/>
      </c>
      <c r="W428" s="1">
        <v>41099</v>
      </c>
      <c r="X428" s="3">
        <v>119.070992808</v>
      </c>
      <c r="Z428" s="12">
        <f t="shared" si="367"/>
        <v>41099</v>
      </c>
      <c r="AA428" s="21">
        <f t="shared" si="368"/>
        <v>119.070992808</v>
      </c>
      <c r="AB428" s="21" t="str">
        <f t="shared" si="369"/>
        <v/>
      </c>
      <c r="AK428" s="12">
        <v>41971</v>
      </c>
      <c r="AL428" s="2">
        <v>368.983</v>
      </c>
      <c r="AM428" s="10">
        <f t="shared" si="362"/>
        <v>-1.0215766795029568E-2</v>
      </c>
      <c r="AN428" s="39">
        <f t="shared" si="341"/>
        <v>41972</v>
      </c>
      <c r="AO428" s="40">
        <f t="shared" si="363"/>
        <v>0</v>
      </c>
      <c r="AS428" s="4">
        <f t="shared" si="372"/>
        <v>41099</v>
      </c>
      <c r="AT428" s="3">
        <f t="shared" si="373"/>
        <v>119.070992808</v>
      </c>
      <c r="AU428" t="str">
        <f t="shared" si="342"/>
        <v/>
      </c>
      <c r="AV428" t="str">
        <f t="shared" si="343"/>
        <v/>
      </c>
      <c r="AW428" t="str">
        <f t="shared" si="344"/>
        <v/>
      </c>
      <c r="AY428" s="12">
        <f t="shared" si="378"/>
        <v>41099</v>
      </c>
      <c r="AZ428" s="2">
        <f t="shared" si="381"/>
        <v>4.2903827625121599E-3</v>
      </c>
      <c r="BA428" s="2">
        <f t="shared" si="382"/>
        <v>1</v>
      </c>
      <c r="BB428" s="51" t="str">
        <f t="shared" si="371"/>
        <v/>
      </c>
      <c r="BC428" s="9">
        <f t="shared" si="374"/>
        <v>0.1</v>
      </c>
      <c r="BD428" s="9" t="str">
        <f t="shared" si="375"/>
        <v/>
      </c>
      <c r="BE428" s="9" t="str">
        <f t="shared" si="376"/>
        <v/>
      </c>
      <c r="BG428" s="4">
        <f t="shared" si="345"/>
        <v>41099</v>
      </c>
      <c r="BH428" s="45">
        <f t="shared" si="346"/>
        <v>0.1</v>
      </c>
      <c r="BI428" s="45" t="str">
        <f t="shared" si="347"/>
        <v/>
      </c>
      <c r="BJ428" s="45" t="str">
        <f t="shared" si="348"/>
        <v/>
      </c>
      <c r="BN428" s="4">
        <f t="shared" si="349"/>
        <v>41099</v>
      </c>
      <c r="BO428" s="45">
        <f t="shared" si="350"/>
        <v>0.1</v>
      </c>
      <c r="BS428" s="12">
        <v>41971</v>
      </c>
      <c r="BT428" s="2">
        <v>368.983</v>
      </c>
      <c r="BU428" s="10">
        <f t="shared" si="364"/>
        <v>-1.0289175176157902E-2</v>
      </c>
      <c r="BV428" s="58">
        <f t="shared" si="351"/>
        <v>0</v>
      </c>
      <c r="BW428" s="58">
        <f t="shared" si="352"/>
        <v>0</v>
      </c>
      <c r="BX428" s="44">
        <f t="shared" si="353"/>
        <v>0</v>
      </c>
      <c r="BY428" s="44"/>
      <c r="BZ428" s="44">
        <f t="shared" si="358"/>
        <v>-3.8360000000000127</v>
      </c>
      <c r="CB428" s="46">
        <f t="shared" si="334"/>
        <v>41099</v>
      </c>
      <c r="CC428" s="9">
        <f t="shared" si="335"/>
        <v>4.2903827625121599E-3</v>
      </c>
      <c r="CD428" s="2">
        <f t="shared" si="336"/>
        <v>1</v>
      </c>
      <c r="CE428" s="61">
        <f t="shared" si="377"/>
        <v>0</v>
      </c>
      <c r="CF428" s="9">
        <f t="shared" si="354"/>
        <v>0.1</v>
      </c>
      <c r="CG428" s="9" t="str">
        <f t="shared" si="355"/>
        <v/>
      </c>
      <c r="CH428" s="9" t="str">
        <f t="shared" si="356"/>
        <v/>
      </c>
      <c r="CJ428" s="4">
        <f t="shared" si="370"/>
        <v>41099</v>
      </c>
      <c r="CK428" s="3">
        <f t="shared" si="357"/>
        <v>0.1</v>
      </c>
    </row>
    <row r="429" spans="1:89" x14ac:dyDescent="0.25">
      <c r="A429" s="1">
        <v>41102</v>
      </c>
      <c r="B429" s="3">
        <v>3.9594164731790397E-3</v>
      </c>
      <c r="C429">
        <f t="shared" si="337"/>
        <v>1</v>
      </c>
      <c r="D429">
        <f t="shared" si="338"/>
        <v>1</v>
      </c>
      <c r="E429">
        <f t="shared" si="339"/>
        <v>1</v>
      </c>
      <c r="F429">
        <f t="shared" si="340"/>
        <v>0.1</v>
      </c>
      <c r="H429" s="4">
        <f t="shared" si="331"/>
        <v>41102</v>
      </c>
      <c r="I429">
        <f t="shared" si="332"/>
        <v>1</v>
      </c>
      <c r="J429">
        <f t="shared" si="333"/>
        <v>0.1</v>
      </c>
      <c r="L429" s="7">
        <v>41100</v>
      </c>
      <c r="M429" s="9">
        <v>6.98</v>
      </c>
      <c r="N429" s="10">
        <f t="shared" si="359"/>
        <v>4.0238450074515715E-2</v>
      </c>
      <c r="O429" s="8">
        <f t="shared" si="365"/>
        <v>10.021775632639111</v>
      </c>
      <c r="P429" s="11">
        <f t="shared" si="379"/>
        <v>1</v>
      </c>
      <c r="Q429" s="11">
        <f t="shared" si="380"/>
        <v>1</v>
      </c>
      <c r="R429" s="11"/>
      <c r="S429" s="12">
        <f t="shared" si="366"/>
        <v>41102</v>
      </c>
      <c r="T429" s="9" t="str">
        <f t="shared" si="360"/>
        <v/>
      </c>
      <c r="U429" s="9">
        <f t="shared" si="361"/>
        <v>3.9594164731790397E-3</v>
      </c>
      <c r="W429" s="1">
        <v>41102</v>
      </c>
      <c r="X429" s="3">
        <v>126.6023417299</v>
      </c>
      <c r="Z429" s="12">
        <f t="shared" si="367"/>
        <v>41102</v>
      </c>
      <c r="AA429" s="21" t="str">
        <f t="shared" si="368"/>
        <v/>
      </c>
      <c r="AB429" s="21">
        <f t="shared" si="369"/>
        <v>126.6023417299</v>
      </c>
      <c r="AK429" s="12">
        <v>41972</v>
      </c>
      <c r="AL429" s="2">
        <v>375.44</v>
      </c>
      <c r="AM429" s="10">
        <f t="shared" si="362"/>
        <v>1.7319396275404401E-2</v>
      </c>
      <c r="AN429" s="39">
        <f t="shared" si="341"/>
        <v>41973</v>
      </c>
      <c r="AO429" s="40">
        <f t="shared" si="363"/>
        <v>0</v>
      </c>
      <c r="AS429" s="4">
        <f t="shared" si="372"/>
        <v>41102</v>
      </c>
      <c r="AT429" s="3">
        <f t="shared" si="373"/>
        <v>126.6023417299</v>
      </c>
      <c r="AU429" t="str">
        <f t="shared" si="342"/>
        <v/>
      </c>
      <c r="AV429" t="str">
        <f t="shared" si="343"/>
        <v/>
      </c>
      <c r="AW429" t="str">
        <f t="shared" si="344"/>
        <v/>
      </c>
      <c r="AY429" s="12">
        <f t="shared" si="378"/>
        <v>41102</v>
      </c>
      <c r="AZ429" s="2">
        <f t="shared" si="381"/>
        <v>3.9594164731790397E-3</v>
      </c>
      <c r="BA429" s="2">
        <f t="shared" si="382"/>
        <v>1</v>
      </c>
      <c r="BB429" s="51" t="str">
        <f t="shared" si="371"/>
        <v/>
      </c>
      <c r="BC429" s="9">
        <f t="shared" si="374"/>
        <v>0.1</v>
      </c>
      <c r="BD429" s="9" t="str">
        <f t="shared" si="375"/>
        <v/>
      </c>
      <c r="BE429" s="9" t="str">
        <f t="shared" si="376"/>
        <v/>
      </c>
      <c r="BG429" s="4">
        <f t="shared" si="345"/>
        <v>41102</v>
      </c>
      <c r="BH429" s="45">
        <f t="shared" si="346"/>
        <v>0.1</v>
      </c>
      <c r="BI429" s="45" t="str">
        <f t="shared" si="347"/>
        <v/>
      </c>
      <c r="BJ429" s="45" t="str">
        <f t="shared" si="348"/>
        <v/>
      </c>
      <c r="BN429" s="4">
        <f t="shared" si="349"/>
        <v>41102</v>
      </c>
      <c r="BO429" s="45">
        <f t="shared" si="350"/>
        <v>0.1</v>
      </c>
      <c r="BS429" s="12">
        <v>41972</v>
      </c>
      <c r="BT429" s="2">
        <v>375.44</v>
      </c>
      <c r="BU429" s="10">
        <f t="shared" si="364"/>
        <v>1.7499451194228442E-2</v>
      </c>
      <c r="BV429" s="58">
        <f t="shared" si="351"/>
        <v>0</v>
      </c>
      <c r="BW429" s="58">
        <f t="shared" si="352"/>
        <v>0</v>
      </c>
      <c r="BX429" s="44">
        <f t="shared" si="353"/>
        <v>0</v>
      </c>
      <c r="BY429" s="44"/>
      <c r="BZ429" s="44">
        <f t="shared" si="358"/>
        <v>6.4569999999999936</v>
      </c>
      <c r="CB429" s="46">
        <f t="shared" si="334"/>
        <v>41102</v>
      </c>
      <c r="CC429" s="9">
        <f t="shared" si="335"/>
        <v>3.9594164731790397E-3</v>
      </c>
      <c r="CD429" s="2">
        <f t="shared" si="336"/>
        <v>1</v>
      </c>
      <c r="CE429" s="61">
        <f t="shared" si="377"/>
        <v>0</v>
      </c>
      <c r="CF429" s="9">
        <f t="shared" si="354"/>
        <v>0.1</v>
      </c>
      <c r="CG429" s="9" t="str">
        <f t="shared" si="355"/>
        <v/>
      </c>
      <c r="CH429" s="9" t="str">
        <f t="shared" si="356"/>
        <v/>
      </c>
      <c r="CJ429" s="4">
        <f t="shared" si="370"/>
        <v>41102</v>
      </c>
      <c r="CK429" s="3">
        <f t="shared" si="357"/>
        <v>0.1</v>
      </c>
    </row>
    <row r="430" spans="1:89" x14ac:dyDescent="0.25">
      <c r="A430" s="1">
        <v>41105</v>
      </c>
      <c r="B430" s="3">
        <v>5.75754111019157E-3</v>
      </c>
      <c r="C430">
        <f t="shared" si="337"/>
        <v>1</v>
      </c>
      <c r="D430">
        <f t="shared" si="338"/>
        <v>1</v>
      </c>
      <c r="E430">
        <f t="shared" si="339"/>
        <v>1</v>
      </c>
      <c r="F430">
        <f t="shared" si="340"/>
        <v>0.1</v>
      </c>
      <c r="H430" s="4">
        <f t="shared" si="331"/>
        <v>41105</v>
      </c>
      <c r="I430">
        <f t="shared" si="332"/>
        <v>1</v>
      </c>
      <c r="J430">
        <f t="shared" si="333"/>
        <v>0.1</v>
      </c>
      <c r="L430" s="7">
        <v>41103</v>
      </c>
      <c r="M430" s="9">
        <v>7.46</v>
      </c>
      <c r="N430" s="10">
        <f t="shared" si="359"/>
        <v>0.10682492581602369</v>
      </c>
      <c r="O430" s="8">
        <f t="shared" si="365"/>
        <v>479.25102305274135</v>
      </c>
      <c r="P430" s="11">
        <f t="shared" si="379"/>
        <v>1</v>
      </c>
      <c r="Q430" s="11">
        <f t="shared" si="380"/>
        <v>1</v>
      </c>
      <c r="R430" s="11"/>
      <c r="S430" s="12">
        <f t="shared" si="366"/>
        <v>41105</v>
      </c>
      <c r="T430" s="9" t="str">
        <f t="shared" si="360"/>
        <v/>
      </c>
      <c r="U430" s="9">
        <f t="shared" si="361"/>
        <v>5.75754111019157E-3</v>
      </c>
      <c r="W430" s="1">
        <v>41105</v>
      </c>
      <c r="X430" s="3">
        <v>180.32618757119999</v>
      </c>
      <c r="Z430" s="12">
        <f t="shared" si="367"/>
        <v>41105</v>
      </c>
      <c r="AA430" s="21" t="str">
        <f t="shared" si="368"/>
        <v/>
      </c>
      <c r="AB430" s="21">
        <f t="shared" si="369"/>
        <v>180.32618757119999</v>
      </c>
      <c r="AK430" s="12">
        <v>41973</v>
      </c>
      <c r="AL430" s="2">
        <v>376.851</v>
      </c>
      <c r="AM430" s="10">
        <f t="shared" si="362"/>
        <v>3.8240244130488435E-3</v>
      </c>
      <c r="AN430" s="39">
        <f t="shared" si="341"/>
        <v>41974</v>
      </c>
      <c r="AO430" s="40">
        <f t="shared" si="363"/>
        <v>0</v>
      </c>
      <c r="AS430" s="4">
        <f t="shared" si="372"/>
        <v>41105</v>
      </c>
      <c r="AT430" s="3">
        <f t="shared" si="373"/>
        <v>180.32618757119999</v>
      </c>
      <c r="AU430" t="str">
        <f t="shared" si="342"/>
        <v/>
      </c>
      <c r="AV430" t="str">
        <f t="shared" si="343"/>
        <v/>
      </c>
      <c r="AW430" t="str">
        <f t="shared" si="344"/>
        <v/>
      </c>
      <c r="AY430" s="12">
        <f t="shared" si="378"/>
        <v>41105</v>
      </c>
      <c r="AZ430" s="2">
        <f t="shared" si="381"/>
        <v>5.75754111019157E-3</v>
      </c>
      <c r="BA430" s="2">
        <f t="shared" si="382"/>
        <v>1</v>
      </c>
      <c r="BB430" s="51" t="str">
        <f t="shared" si="371"/>
        <v/>
      </c>
      <c r="BC430" s="9">
        <f t="shared" si="374"/>
        <v>0.1</v>
      </c>
      <c r="BD430" s="9" t="str">
        <f t="shared" si="375"/>
        <v/>
      </c>
      <c r="BE430" s="9" t="str">
        <f t="shared" si="376"/>
        <v/>
      </c>
      <c r="BG430" s="4">
        <f t="shared" si="345"/>
        <v>41105</v>
      </c>
      <c r="BH430" s="45">
        <f t="shared" si="346"/>
        <v>0.1</v>
      </c>
      <c r="BI430" s="45" t="str">
        <f t="shared" si="347"/>
        <v/>
      </c>
      <c r="BJ430" s="45" t="str">
        <f t="shared" si="348"/>
        <v/>
      </c>
      <c r="BN430" s="4">
        <f t="shared" si="349"/>
        <v>41105</v>
      </c>
      <c r="BO430" s="45">
        <f t="shared" si="350"/>
        <v>0.1</v>
      </c>
      <c r="BS430" s="12">
        <v>41973</v>
      </c>
      <c r="BT430" s="2">
        <v>376.851</v>
      </c>
      <c r="BU430" s="10">
        <f t="shared" si="364"/>
        <v>3.7582569784785887E-3</v>
      </c>
      <c r="BV430" s="58">
        <f t="shared" si="351"/>
        <v>0</v>
      </c>
      <c r="BW430" s="58">
        <f t="shared" si="352"/>
        <v>0</v>
      </c>
      <c r="BX430" s="44">
        <f t="shared" si="353"/>
        <v>0</v>
      </c>
      <c r="BY430" s="44"/>
      <c r="BZ430" s="44">
        <f t="shared" si="358"/>
        <v>1.4110000000000014</v>
      </c>
      <c r="CB430" s="46">
        <f t="shared" si="334"/>
        <v>41105</v>
      </c>
      <c r="CC430" s="9">
        <f t="shared" si="335"/>
        <v>5.75754111019157E-3</v>
      </c>
      <c r="CD430" s="2">
        <f t="shared" si="336"/>
        <v>1</v>
      </c>
      <c r="CE430" s="61">
        <f t="shared" si="377"/>
        <v>0</v>
      </c>
      <c r="CF430" s="9">
        <f t="shared" si="354"/>
        <v>0.1</v>
      </c>
      <c r="CG430" s="9" t="str">
        <f t="shared" si="355"/>
        <v/>
      </c>
      <c r="CH430" s="9" t="str">
        <f t="shared" si="356"/>
        <v/>
      </c>
      <c r="CJ430" s="4">
        <f t="shared" si="370"/>
        <v>41105</v>
      </c>
      <c r="CK430" s="3">
        <f t="shared" si="357"/>
        <v>0.1</v>
      </c>
    </row>
    <row r="431" spans="1:89" x14ac:dyDescent="0.25">
      <c r="A431" s="1">
        <v>41108</v>
      </c>
      <c r="B431" s="3">
        <v>7.4361030069035501E-3</v>
      </c>
      <c r="C431">
        <f t="shared" si="337"/>
        <v>1</v>
      </c>
      <c r="D431">
        <f t="shared" si="338"/>
        <v>1</v>
      </c>
      <c r="E431">
        <f t="shared" si="339"/>
        <v>1</v>
      </c>
      <c r="F431">
        <f t="shared" si="340"/>
        <v>0.1</v>
      </c>
      <c r="H431" s="4">
        <f t="shared" si="331"/>
        <v>41108</v>
      </c>
      <c r="I431">
        <f t="shared" si="332"/>
        <v>1</v>
      </c>
      <c r="J431">
        <f t="shared" si="333"/>
        <v>0.1</v>
      </c>
      <c r="L431" s="7">
        <v>41106</v>
      </c>
      <c r="M431" s="9">
        <v>7.8</v>
      </c>
      <c r="N431" s="10">
        <f t="shared" si="359"/>
        <v>0.1174785100286532</v>
      </c>
      <c r="O431" s="8">
        <f t="shared" si="365"/>
        <v>859.10232326470395</v>
      </c>
      <c r="P431" s="11">
        <f t="shared" si="379"/>
        <v>1</v>
      </c>
      <c r="Q431" s="11">
        <f t="shared" si="380"/>
        <v>1</v>
      </c>
      <c r="R431" s="11"/>
      <c r="S431" s="12">
        <f t="shared" si="366"/>
        <v>41108</v>
      </c>
      <c r="T431" s="9" t="str">
        <f t="shared" si="360"/>
        <v/>
      </c>
      <c r="U431" s="9">
        <f t="shared" si="361"/>
        <v>7.4361030069035501E-3</v>
      </c>
      <c r="W431" s="1">
        <v>41108</v>
      </c>
      <c r="X431" s="3">
        <v>263.68421262480001</v>
      </c>
      <c r="Z431" s="12">
        <f t="shared" si="367"/>
        <v>41108</v>
      </c>
      <c r="AA431" s="21" t="str">
        <f t="shared" si="368"/>
        <v/>
      </c>
      <c r="AB431" s="21">
        <f t="shared" si="369"/>
        <v>263.68421262480001</v>
      </c>
      <c r="AK431" s="12">
        <v>41974</v>
      </c>
      <c r="AL431" s="2">
        <v>376.13218000000001</v>
      </c>
      <c r="AM431" s="10">
        <f t="shared" si="362"/>
        <v>-1.9146068612827451E-3</v>
      </c>
      <c r="AN431" s="39">
        <f t="shared" si="341"/>
        <v>41975</v>
      </c>
      <c r="AO431" s="40">
        <f t="shared" si="363"/>
        <v>0</v>
      </c>
      <c r="AS431" s="4">
        <f t="shared" si="372"/>
        <v>41108</v>
      </c>
      <c r="AT431" s="3">
        <f t="shared" si="373"/>
        <v>263.68421262480001</v>
      </c>
      <c r="AU431" t="str">
        <f t="shared" si="342"/>
        <v/>
      </c>
      <c r="AV431" t="str">
        <f t="shared" si="343"/>
        <v/>
      </c>
      <c r="AW431" t="str">
        <f t="shared" si="344"/>
        <v/>
      </c>
      <c r="AY431" s="12">
        <f t="shared" si="378"/>
        <v>41108</v>
      </c>
      <c r="AZ431" s="2">
        <f t="shared" si="381"/>
        <v>7.4361030069035501E-3</v>
      </c>
      <c r="BA431" s="2">
        <f t="shared" si="382"/>
        <v>1</v>
      </c>
      <c r="BB431" s="51" t="str">
        <f t="shared" si="371"/>
        <v/>
      </c>
      <c r="BC431" s="9">
        <f t="shared" si="374"/>
        <v>0.1</v>
      </c>
      <c r="BD431" s="9" t="str">
        <f t="shared" si="375"/>
        <v/>
      </c>
      <c r="BE431" s="9" t="str">
        <f t="shared" si="376"/>
        <v/>
      </c>
      <c r="BG431" s="4">
        <f t="shared" si="345"/>
        <v>41108</v>
      </c>
      <c r="BH431" s="45">
        <f t="shared" si="346"/>
        <v>0.1</v>
      </c>
      <c r="BI431" s="45" t="str">
        <f t="shared" si="347"/>
        <v/>
      </c>
      <c r="BJ431" s="45" t="str">
        <f t="shared" si="348"/>
        <v/>
      </c>
      <c r="BN431" s="4">
        <f t="shared" si="349"/>
        <v>41108</v>
      </c>
      <c r="BO431" s="45">
        <f t="shared" si="350"/>
        <v>0.1</v>
      </c>
      <c r="BS431" s="12">
        <v>41974</v>
      </c>
      <c r="BT431" s="2">
        <v>376.13218000000001</v>
      </c>
      <c r="BU431" s="10">
        <f t="shared" si="364"/>
        <v>-1.9074382182878479E-3</v>
      </c>
      <c r="BV431" s="58">
        <f t="shared" si="351"/>
        <v>0</v>
      </c>
      <c r="BW431" s="58">
        <f t="shared" si="352"/>
        <v>0</v>
      </c>
      <c r="BX431" s="44">
        <f t="shared" si="353"/>
        <v>0</v>
      </c>
      <c r="BY431" s="44"/>
      <c r="BZ431" s="44">
        <f t="shared" si="358"/>
        <v>-0.7188199999999938</v>
      </c>
      <c r="CB431" s="46">
        <f t="shared" si="334"/>
        <v>41108</v>
      </c>
      <c r="CC431" s="9">
        <f t="shared" si="335"/>
        <v>7.4361030069035501E-3</v>
      </c>
      <c r="CD431" s="2">
        <f t="shared" si="336"/>
        <v>1</v>
      </c>
      <c r="CE431" s="61">
        <f t="shared" si="377"/>
        <v>0</v>
      </c>
      <c r="CF431" s="9">
        <f t="shared" si="354"/>
        <v>0.1</v>
      </c>
      <c r="CG431" s="9" t="str">
        <f t="shared" si="355"/>
        <v/>
      </c>
      <c r="CH431" s="9" t="str">
        <f t="shared" si="356"/>
        <v/>
      </c>
      <c r="CJ431" s="4">
        <f t="shared" si="370"/>
        <v>41108</v>
      </c>
      <c r="CK431" s="3">
        <f t="shared" si="357"/>
        <v>0.1</v>
      </c>
    </row>
    <row r="432" spans="1:89" x14ac:dyDescent="0.25">
      <c r="A432" s="1">
        <v>41111</v>
      </c>
      <c r="B432" s="3">
        <v>5.3967134819880901E-3</v>
      </c>
      <c r="C432">
        <f t="shared" si="337"/>
        <v>1</v>
      </c>
      <c r="D432">
        <f t="shared" si="338"/>
        <v>1</v>
      </c>
      <c r="E432">
        <f t="shared" si="339"/>
        <v>1</v>
      </c>
      <c r="F432">
        <f t="shared" si="340"/>
        <v>0.1</v>
      </c>
      <c r="H432" s="4">
        <f t="shared" si="331"/>
        <v>41111</v>
      </c>
      <c r="I432">
        <f t="shared" si="332"/>
        <v>1</v>
      </c>
      <c r="J432">
        <f t="shared" si="333"/>
        <v>0.1</v>
      </c>
      <c r="L432" s="7">
        <v>41109</v>
      </c>
      <c r="M432" s="9">
        <v>9.3699999999999992</v>
      </c>
      <c r="N432" s="10">
        <f t="shared" si="359"/>
        <v>0.25603217158176933</v>
      </c>
      <c r="O432" s="8">
        <f t="shared" si="365"/>
        <v>1053285.3138077741</v>
      </c>
      <c r="P432" s="11">
        <f t="shared" si="379"/>
        <v>1</v>
      </c>
      <c r="Q432" s="11">
        <f t="shared" si="380"/>
        <v>1</v>
      </c>
      <c r="R432" s="11"/>
      <c r="S432" s="12">
        <f t="shared" si="366"/>
        <v>41111</v>
      </c>
      <c r="T432" s="9" t="str">
        <f t="shared" si="360"/>
        <v/>
      </c>
      <c r="U432" s="9">
        <f t="shared" si="361"/>
        <v>5.3967134819880901E-3</v>
      </c>
      <c r="W432" s="1">
        <v>41111</v>
      </c>
      <c r="X432" s="3">
        <v>202.99198091150001</v>
      </c>
      <c r="Z432" s="12">
        <f t="shared" si="367"/>
        <v>41111</v>
      </c>
      <c r="AA432" s="21" t="str">
        <f t="shared" si="368"/>
        <v/>
      </c>
      <c r="AB432" s="21">
        <f t="shared" si="369"/>
        <v>202.99198091150001</v>
      </c>
      <c r="AK432" s="12">
        <v>41975</v>
      </c>
      <c r="AL432" s="2">
        <v>377.86200000000002</v>
      </c>
      <c r="AM432" s="10">
        <f t="shared" si="362"/>
        <v>4.5901961252591021E-3</v>
      </c>
      <c r="AN432" s="39">
        <f t="shared" si="341"/>
        <v>41976</v>
      </c>
      <c r="AO432" s="40">
        <f t="shared" si="363"/>
        <v>0</v>
      </c>
      <c r="AS432" s="4">
        <f t="shared" si="372"/>
        <v>41111</v>
      </c>
      <c r="AT432" s="3">
        <f t="shared" si="373"/>
        <v>202.99198091150001</v>
      </c>
      <c r="AU432" t="str">
        <f t="shared" si="342"/>
        <v/>
      </c>
      <c r="AV432" t="str">
        <f t="shared" si="343"/>
        <v/>
      </c>
      <c r="AW432" t="str">
        <f t="shared" si="344"/>
        <v/>
      </c>
      <c r="AY432" s="12">
        <f t="shared" si="378"/>
        <v>41111</v>
      </c>
      <c r="AZ432" s="2">
        <f t="shared" si="381"/>
        <v>5.3967134819880901E-3</v>
      </c>
      <c r="BA432" s="2">
        <f t="shared" si="382"/>
        <v>1</v>
      </c>
      <c r="BB432" s="51" t="str">
        <f t="shared" si="371"/>
        <v/>
      </c>
      <c r="BC432" s="9">
        <f t="shared" si="374"/>
        <v>0.1</v>
      </c>
      <c r="BD432" s="9" t="str">
        <f t="shared" si="375"/>
        <v/>
      </c>
      <c r="BE432" s="9" t="str">
        <f t="shared" si="376"/>
        <v/>
      </c>
      <c r="BG432" s="4">
        <f t="shared" si="345"/>
        <v>41111</v>
      </c>
      <c r="BH432" s="45">
        <f t="shared" si="346"/>
        <v>0.1</v>
      </c>
      <c r="BI432" s="45" t="str">
        <f t="shared" si="347"/>
        <v/>
      </c>
      <c r="BJ432" s="45" t="str">
        <f t="shared" si="348"/>
        <v/>
      </c>
      <c r="BN432" s="4">
        <f t="shared" si="349"/>
        <v>41111</v>
      </c>
      <c r="BO432" s="45">
        <f t="shared" si="350"/>
        <v>0.1</v>
      </c>
      <c r="BS432" s="12">
        <v>41975</v>
      </c>
      <c r="BT432" s="2">
        <v>377.86200000000002</v>
      </c>
      <c r="BU432" s="10">
        <f t="shared" si="364"/>
        <v>4.5989683732990299E-3</v>
      </c>
      <c r="BV432" s="58">
        <f t="shared" si="351"/>
        <v>0</v>
      </c>
      <c r="BW432" s="58">
        <f t="shared" si="352"/>
        <v>0</v>
      </c>
      <c r="BX432" s="44">
        <f t="shared" si="353"/>
        <v>0</v>
      </c>
      <c r="BY432" s="44"/>
      <c r="BZ432" s="44">
        <f t="shared" si="358"/>
        <v>1.7298200000000179</v>
      </c>
      <c r="CB432" s="46">
        <f t="shared" si="334"/>
        <v>41111</v>
      </c>
      <c r="CC432" s="9">
        <f t="shared" si="335"/>
        <v>5.3967134819880901E-3</v>
      </c>
      <c r="CD432" s="2">
        <f t="shared" si="336"/>
        <v>1</v>
      </c>
      <c r="CE432" s="61">
        <f t="shared" si="377"/>
        <v>0</v>
      </c>
      <c r="CF432" s="9">
        <f t="shared" si="354"/>
        <v>0.1</v>
      </c>
      <c r="CG432" s="9" t="str">
        <f t="shared" si="355"/>
        <v/>
      </c>
      <c r="CH432" s="9" t="str">
        <f t="shared" si="356"/>
        <v/>
      </c>
      <c r="CJ432" s="4">
        <f t="shared" si="370"/>
        <v>41111</v>
      </c>
      <c r="CK432" s="3">
        <f t="shared" si="357"/>
        <v>0.1</v>
      </c>
    </row>
    <row r="433" spans="1:89" x14ac:dyDescent="0.25">
      <c r="A433" s="1">
        <v>41114</v>
      </c>
      <c r="B433" s="3">
        <v>5.1059432976475602E-3</v>
      </c>
      <c r="C433">
        <f t="shared" si="337"/>
        <v>1</v>
      </c>
      <c r="D433">
        <f t="shared" si="338"/>
        <v>1</v>
      </c>
      <c r="E433">
        <f t="shared" si="339"/>
        <v>1</v>
      </c>
      <c r="F433">
        <f t="shared" si="340"/>
        <v>0.1</v>
      </c>
      <c r="H433" s="4">
        <f t="shared" si="331"/>
        <v>41114</v>
      </c>
      <c r="I433">
        <f t="shared" si="332"/>
        <v>1</v>
      </c>
      <c r="J433">
        <f t="shared" si="333"/>
        <v>0.1</v>
      </c>
      <c r="L433" s="7">
        <v>41112</v>
      </c>
      <c r="M433" s="9">
        <v>9.5299999999999994</v>
      </c>
      <c r="N433" s="10">
        <f t="shared" si="359"/>
        <v>0.22179487179487173</v>
      </c>
      <c r="O433" s="8">
        <f t="shared" si="365"/>
        <v>196062.36789407459</v>
      </c>
      <c r="P433" s="11">
        <f t="shared" si="379"/>
        <v>1</v>
      </c>
      <c r="Q433" s="11">
        <f t="shared" si="380"/>
        <v>1</v>
      </c>
      <c r="R433" s="11"/>
      <c r="S433" s="12">
        <f t="shared" si="366"/>
        <v>41114</v>
      </c>
      <c r="T433" s="9" t="str">
        <f t="shared" si="360"/>
        <v/>
      </c>
      <c r="U433" s="9">
        <f t="shared" si="361"/>
        <v>5.1059432976475602E-3</v>
      </c>
      <c r="W433" s="1">
        <v>41114</v>
      </c>
      <c r="X433" s="3">
        <v>155.62404576899999</v>
      </c>
      <c r="Z433" s="12">
        <f t="shared" si="367"/>
        <v>41114</v>
      </c>
      <c r="AA433" s="21" t="str">
        <f t="shared" si="368"/>
        <v/>
      </c>
      <c r="AB433" s="21">
        <f t="shared" si="369"/>
        <v>155.62404576899999</v>
      </c>
      <c r="AK433" s="12">
        <v>41976</v>
      </c>
      <c r="AL433" s="2">
        <v>382.452</v>
      </c>
      <c r="AM433" s="10">
        <f t="shared" si="362"/>
        <v>1.2203156879584126E-2</v>
      </c>
      <c r="AN433" s="39">
        <f t="shared" si="341"/>
        <v>41977</v>
      </c>
      <c r="AO433" s="40">
        <f t="shared" si="363"/>
        <v>0</v>
      </c>
      <c r="AS433" s="4">
        <f t="shared" si="372"/>
        <v>41114</v>
      </c>
      <c r="AT433" s="3">
        <f t="shared" si="373"/>
        <v>155.62404576899999</v>
      </c>
      <c r="AU433" t="str">
        <f t="shared" si="342"/>
        <v/>
      </c>
      <c r="AV433" t="str">
        <f t="shared" si="343"/>
        <v/>
      </c>
      <c r="AW433" t="str">
        <f t="shared" si="344"/>
        <v/>
      </c>
      <c r="AY433" s="12">
        <f t="shared" si="378"/>
        <v>41114</v>
      </c>
      <c r="AZ433" s="2">
        <f t="shared" si="381"/>
        <v>5.1059432976475602E-3</v>
      </c>
      <c r="BA433" s="2">
        <f t="shared" si="382"/>
        <v>1</v>
      </c>
      <c r="BB433" s="51" t="str">
        <f t="shared" si="371"/>
        <v/>
      </c>
      <c r="BC433" s="9">
        <f t="shared" si="374"/>
        <v>0.1</v>
      </c>
      <c r="BD433" s="9" t="str">
        <f t="shared" si="375"/>
        <v/>
      </c>
      <c r="BE433" s="9" t="str">
        <f t="shared" si="376"/>
        <v/>
      </c>
      <c r="BG433" s="4">
        <f t="shared" si="345"/>
        <v>41114</v>
      </c>
      <c r="BH433" s="45">
        <f t="shared" si="346"/>
        <v>0.1</v>
      </c>
      <c r="BI433" s="45" t="str">
        <f t="shared" si="347"/>
        <v/>
      </c>
      <c r="BJ433" s="45" t="str">
        <f t="shared" si="348"/>
        <v/>
      </c>
      <c r="BN433" s="4">
        <f t="shared" si="349"/>
        <v>41114</v>
      </c>
      <c r="BO433" s="45">
        <f t="shared" si="350"/>
        <v>0.1</v>
      </c>
      <c r="BS433" s="12">
        <v>41976</v>
      </c>
      <c r="BT433" s="2">
        <v>382.452</v>
      </c>
      <c r="BU433" s="10">
        <f t="shared" si="364"/>
        <v>1.2147291868459847E-2</v>
      </c>
      <c r="BV433" s="58">
        <f t="shared" si="351"/>
        <v>0</v>
      </c>
      <c r="BW433" s="58">
        <f t="shared" si="352"/>
        <v>0</v>
      </c>
      <c r="BX433" s="44">
        <f t="shared" si="353"/>
        <v>0</v>
      </c>
      <c r="BY433" s="44"/>
      <c r="BZ433" s="44">
        <f t="shared" si="358"/>
        <v>4.589999999999975</v>
      </c>
      <c r="CB433" s="46">
        <f t="shared" si="334"/>
        <v>41114</v>
      </c>
      <c r="CC433" s="9">
        <f t="shared" si="335"/>
        <v>5.1059432976475602E-3</v>
      </c>
      <c r="CD433" s="2">
        <f t="shared" si="336"/>
        <v>1</v>
      </c>
      <c r="CE433" s="61">
        <f t="shared" si="377"/>
        <v>0</v>
      </c>
      <c r="CF433" s="9">
        <f t="shared" si="354"/>
        <v>0.1</v>
      </c>
      <c r="CG433" s="9" t="str">
        <f t="shared" si="355"/>
        <v/>
      </c>
      <c r="CH433" s="9" t="str">
        <f t="shared" si="356"/>
        <v/>
      </c>
      <c r="CJ433" s="4">
        <f t="shared" si="370"/>
        <v>41114</v>
      </c>
      <c r="CK433" s="3">
        <f t="shared" si="357"/>
        <v>0.1</v>
      </c>
    </row>
    <row r="434" spans="1:89" x14ac:dyDescent="0.25">
      <c r="A434" s="1">
        <v>41117</v>
      </c>
      <c r="B434" s="3">
        <v>5.5710191893188904E-3</v>
      </c>
      <c r="C434">
        <f t="shared" si="337"/>
        <v>1</v>
      </c>
      <c r="D434">
        <f t="shared" si="338"/>
        <v>1</v>
      </c>
      <c r="E434">
        <f t="shared" si="339"/>
        <v>1</v>
      </c>
      <c r="F434">
        <f t="shared" si="340"/>
        <v>0.1</v>
      </c>
      <c r="H434" s="4">
        <f t="shared" si="331"/>
        <v>41117</v>
      </c>
      <c r="I434">
        <f t="shared" si="332"/>
        <v>1</v>
      </c>
      <c r="J434">
        <f t="shared" si="333"/>
        <v>0.1</v>
      </c>
      <c r="L434" s="7">
        <v>41115</v>
      </c>
      <c r="M434" s="9">
        <v>8.91</v>
      </c>
      <c r="N434" s="10">
        <f t="shared" si="359"/>
        <v>-4.909284951974377E-2</v>
      </c>
      <c r="O434" s="8">
        <f t="shared" si="365"/>
        <v>-0.95321910246424446</v>
      </c>
      <c r="P434" s="11">
        <f t="shared" si="379"/>
        <v>0</v>
      </c>
      <c r="Q434" s="11">
        <f t="shared" si="380"/>
        <v>0</v>
      </c>
      <c r="R434" s="11"/>
      <c r="S434" s="12">
        <f t="shared" si="366"/>
        <v>41117</v>
      </c>
      <c r="T434" s="9">
        <f t="shared" si="360"/>
        <v>5.5710191893188904E-3</v>
      </c>
      <c r="U434" s="9" t="str">
        <f t="shared" si="361"/>
        <v/>
      </c>
      <c r="W434" s="1">
        <v>41117</v>
      </c>
      <c r="X434" s="3">
        <v>194.33943340019999</v>
      </c>
      <c r="Z434" s="12">
        <f t="shared" si="367"/>
        <v>41117</v>
      </c>
      <c r="AA434" s="21">
        <f t="shared" si="368"/>
        <v>194.33943340019999</v>
      </c>
      <c r="AB434" s="21" t="str">
        <f t="shared" si="369"/>
        <v/>
      </c>
      <c r="AK434" s="12">
        <v>41977</v>
      </c>
      <c r="AL434" s="2">
        <v>376.38200000000001</v>
      </c>
      <c r="AM434" s="10">
        <f t="shared" si="362"/>
        <v>-1.6064065717113635E-2</v>
      </c>
      <c r="AN434" s="39">
        <f t="shared" si="341"/>
        <v>41978</v>
      </c>
      <c r="AO434" s="40">
        <f t="shared" si="363"/>
        <v>0</v>
      </c>
      <c r="AS434" s="4">
        <f t="shared" si="372"/>
        <v>41117</v>
      </c>
      <c r="AT434" s="3">
        <f t="shared" si="373"/>
        <v>194.33943340019999</v>
      </c>
      <c r="AU434" t="str">
        <f t="shared" si="342"/>
        <v/>
      </c>
      <c r="AV434" t="str">
        <f t="shared" si="343"/>
        <v/>
      </c>
      <c r="AW434" t="str">
        <f t="shared" si="344"/>
        <v/>
      </c>
      <c r="AY434" s="12">
        <f t="shared" si="378"/>
        <v>41117</v>
      </c>
      <c r="AZ434" s="2">
        <f t="shared" si="381"/>
        <v>5.5710191893188904E-3</v>
      </c>
      <c r="BA434" s="2">
        <f t="shared" si="382"/>
        <v>1</v>
      </c>
      <c r="BB434" s="51" t="str">
        <f t="shared" si="371"/>
        <v/>
      </c>
      <c r="BC434" s="9">
        <f t="shared" si="374"/>
        <v>0.1</v>
      </c>
      <c r="BD434" s="9" t="str">
        <f t="shared" si="375"/>
        <v/>
      </c>
      <c r="BE434" s="9" t="str">
        <f t="shared" si="376"/>
        <v/>
      </c>
      <c r="BG434" s="4">
        <f t="shared" si="345"/>
        <v>41117</v>
      </c>
      <c r="BH434" s="45">
        <f t="shared" si="346"/>
        <v>0.1</v>
      </c>
      <c r="BI434" s="45" t="str">
        <f t="shared" si="347"/>
        <v/>
      </c>
      <c r="BJ434" s="45" t="str">
        <f t="shared" si="348"/>
        <v/>
      </c>
      <c r="BN434" s="4">
        <f t="shared" si="349"/>
        <v>41117</v>
      </c>
      <c r="BO434" s="45">
        <f t="shared" si="350"/>
        <v>0.1</v>
      </c>
      <c r="BS434" s="12">
        <v>41977</v>
      </c>
      <c r="BT434" s="2">
        <v>376.38200000000001</v>
      </c>
      <c r="BU434" s="10">
        <f t="shared" si="364"/>
        <v>-1.5871272734879132E-2</v>
      </c>
      <c r="BV434" s="58">
        <f t="shared" si="351"/>
        <v>0</v>
      </c>
      <c r="BW434" s="58">
        <f t="shared" si="352"/>
        <v>0</v>
      </c>
      <c r="BX434" s="44">
        <f t="shared" si="353"/>
        <v>0</v>
      </c>
      <c r="BY434" s="44"/>
      <c r="BZ434" s="44">
        <f t="shared" si="358"/>
        <v>-6.0699999999999932</v>
      </c>
      <c r="CB434" s="46">
        <f t="shared" si="334"/>
        <v>41117</v>
      </c>
      <c r="CC434" s="9">
        <f t="shared" si="335"/>
        <v>5.5710191893188904E-3</v>
      </c>
      <c r="CD434" s="2">
        <f t="shared" si="336"/>
        <v>1</v>
      </c>
      <c r="CE434" s="61">
        <f t="shared" si="377"/>
        <v>0</v>
      </c>
      <c r="CF434" s="9">
        <f t="shared" si="354"/>
        <v>0.1</v>
      </c>
      <c r="CG434" s="9" t="str">
        <f t="shared" si="355"/>
        <v/>
      </c>
      <c r="CH434" s="9" t="str">
        <f t="shared" si="356"/>
        <v/>
      </c>
      <c r="CJ434" s="4">
        <f t="shared" si="370"/>
        <v>41117</v>
      </c>
      <c r="CK434" s="3">
        <f t="shared" si="357"/>
        <v>0.1</v>
      </c>
    </row>
    <row r="435" spans="1:89" x14ac:dyDescent="0.25">
      <c r="A435" s="1">
        <v>41120</v>
      </c>
      <c r="B435" s="3">
        <v>5.1478404487828198E-3</v>
      </c>
      <c r="C435">
        <f t="shared" si="337"/>
        <v>1</v>
      </c>
      <c r="D435">
        <f t="shared" si="338"/>
        <v>1</v>
      </c>
      <c r="E435">
        <f t="shared" si="339"/>
        <v>1</v>
      </c>
      <c r="F435">
        <f t="shared" si="340"/>
        <v>0.1</v>
      </c>
      <c r="H435" s="4">
        <f t="shared" si="331"/>
        <v>41120</v>
      </c>
      <c r="I435">
        <f t="shared" si="332"/>
        <v>1</v>
      </c>
      <c r="J435">
        <f t="shared" si="333"/>
        <v>0.1</v>
      </c>
      <c r="L435" s="7">
        <v>41118</v>
      </c>
      <c r="M435" s="9">
        <v>8.9499999999999993</v>
      </c>
      <c r="N435" s="10">
        <f t="shared" si="359"/>
        <v>-6.0860440713536211E-2</v>
      </c>
      <c r="O435" s="8">
        <f t="shared" si="365"/>
        <v>-0.97806774973551591</v>
      </c>
      <c r="P435" s="11">
        <f t="shared" si="379"/>
        <v>0</v>
      </c>
      <c r="Q435" s="11">
        <f t="shared" si="380"/>
        <v>0</v>
      </c>
      <c r="R435" s="11"/>
      <c r="S435" s="12">
        <f t="shared" si="366"/>
        <v>41120</v>
      </c>
      <c r="T435" s="9">
        <f t="shared" si="360"/>
        <v>5.1478404487828198E-3</v>
      </c>
      <c r="U435" s="9" t="str">
        <f t="shared" si="361"/>
        <v/>
      </c>
      <c r="W435" s="1">
        <v>41120</v>
      </c>
      <c r="X435" s="3">
        <v>225.84605616900001</v>
      </c>
      <c r="Z435" s="12">
        <f t="shared" si="367"/>
        <v>41120</v>
      </c>
      <c r="AA435" s="21">
        <f t="shared" si="368"/>
        <v>225.84605616900001</v>
      </c>
      <c r="AB435" s="21" t="str">
        <f t="shared" si="369"/>
        <v/>
      </c>
      <c r="AK435" s="12">
        <v>41978</v>
      </c>
      <c r="AL435" s="2">
        <v>368.36180000000002</v>
      </c>
      <c r="AM435" s="10">
        <f t="shared" si="362"/>
        <v>-2.0970474726240126E-2</v>
      </c>
      <c r="AN435" s="39">
        <f t="shared" si="341"/>
        <v>41979</v>
      </c>
      <c r="AO435" s="40">
        <f t="shared" si="363"/>
        <v>0</v>
      </c>
      <c r="AS435" s="4">
        <f t="shared" si="372"/>
        <v>41120</v>
      </c>
      <c r="AT435" s="3">
        <f t="shared" si="373"/>
        <v>225.84605616900001</v>
      </c>
      <c r="AU435" t="str">
        <f t="shared" si="342"/>
        <v/>
      </c>
      <c r="AV435" t="str">
        <f t="shared" si="343"/>
        <v/>
      </c>
      <c r="AW435" t="str">
        <f t="shared" si="344"/>
        <v/>
      </c>
      <c r="AY435" s="12">
        <f t="shared" si="378"/>
        <v>41120</v>
      </c>
      <c r="AZ435" s="2">
        <f t="shared" si="381"/>
        <v>5.1478404487828198E-3</v>
      </c>
      <c r="BA435" s="2">
        <f t="shared" si="382"/>
        <v>1</v>
      </c>
      <c r="BB435" s="51" t="str">
        <f t="shared" si="371"/>
        <v/>
      </c>
      <c r="BC435" s="9">
        <f t="shared" si="374"/>
        <v>0.1</v>
      </c>
      <c r="BD435" s="9" t="str">
        <f t="shared" si="375"/>
        <v/>
      </c>
      <c r="BE435" s="9" t="str">
        <f t="shared" si="376"/>
        <v/>
      </c>
      <c r="BG435" s="4">
        <f t="shared" si="345"/>
        <v>41120</v>
      </c>
      <c r="BH435" s="45">
        <f t="shared" si="346"/>
        <v>0.1</v>
      </c>
      <c r="BI435" s="45" t="str">
        <f t="shared" si="347"/>
        <v/>
      </c>
      <c r="BJ435" s="45" t="str">
        <f t="shared" si="348"/>
        <v/>
      </c>
      <c r="BN435" s="4">
        <f t="shared" si="349"/>
        <v>41120</v>
      </c>
      <c r="BO435" s="45">
        <f t="shared" si="350"/>
        <v>0.1</v>
      </c>
      <c r="BS435" s="12">
        <v>41978</v>
      </c>
      <c r="BT435" s="2">
        <v>368.36180000000002</v>
      </c>
      <c r="BU435" s="10">
        <f t="shared" si="364"/>
        <v>-2.1308670446514414E-2</v>
      </c>
      <c r="BV435" s="58">
        <f t="shared" si="351"/>
        <v>0</v>
      </c>
      <c r="BW435" s="58">
        <f t="shared" si="352"/>
        <v>0</v>
      </c>
      <c r="BX435" s="44">
        <f t="shared" si="353"/>
        <v>0</v>
      </c>
      <c r="BY435" s="44"/>
      <c r="BZ435" s="44">
        <f t="shared" si="358"/>
        <v>-8.0201999999999884</v>
      </c>
      <c r="CB435" s="46">
        <f t="shared" si="334"/>
        <v>41120</v>
      </c>
      <c r="CC435" s="9">
        <f t="shared" si="335"/>
        <v>5.1478404487828198E-3</v>
      </c>
      <c r="CD435" s="2">
        <f t="shared" si="336"/>
        <v>1</v>
      </c>
      <c r="CE435" s="61">
        <f t="shared" si="377"/>
        <v>0</v>
      </c>
      <c r="CF435" s="9">
        <f t="shared" si="354"/>
        <v>0.1</v>
      </c>
      <c r="CG435" s="9" t="str">
        <f t="shared" si="355"/>
        <v/>
      </c>
      <c r="CH435" s="9" t="str">
        <f t="shared" si="356"/>
        <v/>
      </c>
      <c r="CJ435" s="4">
        <f t="shared" si="370"/>
        <v>41120</v>
      </c>
      <c r="CK435" s="3">
        <f t="shared" si="357"/>
        <v>0.1</v>
      </c>
    </row>
    <row r="436" spans="1:89" x14ac:dyDescent="0.25">
      <c r="A436" s="1">
        <v>41123</v>
      </c>
      <c r="B436" s="3">
        <v>5.6546277528222097E-3</v>
      </c>
      <c r="C436">
        <f t="shared" si="337"/>
        <v>1</v>
      </c>
      <c r="D436">
        <f t="shared" si="338"/>
        <v>1</v>
      </c>
      <c r="E436">
        <f t="shared" si="339"/>
        <v>1</v>
      </c>
      <c r="F436">
        <f t="shared" si="340"/>
        <v>0.1</v>
      </c>
      <c r="H436" s="4">
        <f t="shared" si="331"/>
        <v>41123</v>
      </c>
      <c r="I436">
        <f t="shared" si="332"/>
        <v>1</v>
      </c>
      <c r="J436">
        <f t="shared" si="333"/>
        <v>0.1</v>
      </c>
      <c r="L436" s="7">
        <v>41121</v>
      </c>
      <c r="M436" s="9">
        <v>9.2200000000000006</v>
      </c>
      <c r="N436" s="10">
        <f t="shared" si="359"/>
        <v>3.4792368125701516E-2</v>
      </c>
      <c r="O436" s="8">
        <f t="shared" si="365"/>
        <v>7.0088599975793233</v>
      </c>
      <c r="P436" s="11">
        <f t="shared" si="379"/>
        <v>0</v>
      </c>
      <c r="Q436" s="11">
        <f t="shared" si="380"/>
        <v>0</v>
      </c>
      <c r="R436" s="11"/>
      <c r="S436" s="12">
        <f t="shared" si="366"/>
        <v>41123</v>
      </c>
      <c r="T436" s="9">
        <f t="shared" si="360"/>
        <v>5.6546277528222097E-3</v>
      </c>
      <c r="U436" s="9" t="str">
        <f t="shared" si="361"/>
        <v/>
      </c>
      <c r="W436" s="1">
        <v>41123</v>
      </c>
      <c r="X436" s="3">
        <v>211.38129465599999</v>
      </c>
      <c r="Z436" s="12">
        <f t="shared" si="367"/>
        <v>41123</v>
      </c>
      <c r="AA436" s="21">
        <f t="shared" si="368"/>
        <v>211.38129465599999</v>
      </c>
      <c r="AB436" s="21" t="str">
        <f t="shared" si="369"/>
        <v/>
      </c>
      <c r="AK436" s="12">
        <v>41979</v>
      </c>
      <c r="AL436" s="2">
        <v>373.41399999999999</v>
      </c>
      <c r="AM436" s="10">
        <f t="shared" si="362"/>
        <v>1.3423064864950957E-2</v>
      </c>
      <c r="AN436" s="39">
        <f t="shared" si="341"/>
        <v>41980</v>
      </c>
      <c r="AO436" s="40">
        <f t="shared" si="363"/>
        <v>0</v>
      </c>
      <c r="AS436" s="4">
        <f t="shared" si="372"/>
        <v>41123</v>
      </c>
      <c r="AT436" s="3">
        <f t="shared" si="373"/>
        <v>211.38129465599999</v>
      </c>
      <c r="AU436" t="str">
        <f t="shared" si="342"/>
        <v/>
      </c>
      <c r="AV436" t="str">
        <f t="shared" si="343"/>
        <v/>
      </c>
      <c r="AW436" t="str">
        <f t="shared" si="344"/>
        <v/>
      </c>
      <c r="AY436" s="12">
        <f t="shared" si="378"/>
        <v>41123</v>
      </c>
      <c r="AZ436" s="2">
        <f t="shared" si="381"/>
        <v>5.6546277528222097E-3</v>
      </c>
      <c r="BA436" s="2">
        <f t="shared" si="382"/>
        <v>1</v>
      </c>
      <c r="BB436" s="51" t="str">
        <f t="shared" si="371"/>
        <v/>
      </c>
      <c r="BC436" s="9">
        <f t="shared" si="374"/>
        <v>0.1</v>
      </c>
      <c r="BD436" s="9" t="str">
        <f t="shared" si="375"/>
        <v/>
      </c>
      <c r="BE436" s="9" t="str">
        <f t="shared" si="376"/>
        <v/>
      </c>
      <c r="BG436" s="4">
        <f t="shared" si="345"/>
        <v>41123</v>
      </c>
      <c r="BH436" s="45">
        <f t="shared" si="346"/>
        <v>0.1</v>
      </c>
      <c r="BI436" s="45" t="str">
        <f t="shared" si="347"/>
        <v/>
      </c>
      <c r="BJ436" s="45" t="str">
        <f t="shared" si="348"/>
        <v/>
      </c>
      <c r="BN436" s="4">
        <f t="shared" si="349"/>
        <v>41123</v>
      </c>
      <c r="BO436" s="45">
        <f t="shared" si="350"/>
        <v>0.1</v>
      </c>
      <c r="BS436" s="12">
        <v>41979</v>
      </c>
      <c r="BT436" s="2">
        <v>373.41399999999999</v>
      </c>
      <c r="BU436" s="10">
        <f t="shared" si="364"/>
        <v>1.3715320101052744E-2</v>
      </c>
      <c r="BV436" s="58">
        <f t="shared" si="351"/>
        <v>0</v>
      </c>
      <c r="BW436" s="58">
        <f t="shared" si="352"/>
        <v>0</v>
      </c>
      <c r="BX436" s="44">
        <f t="shared" si="353"/>
        <v>0</v>
      </c>
      <c r="BY436" s="44"/>
      <c r="BZ436" s="44">
        <f t="shared" si="358"/>
        <v>5.0521999999999707</v>
      </c>
      <c r="CB436" s="46">
        <f t="shared" si="334"/>
        <v>41123</v>
      </c>
      <c r="CC436" s="9">
        <f t="shared" si="335"/>
        <v>5.6546277528222097E-3</v>
      </c>
      <c r="CD436" s="2">
        <f t="shared" si="336"/>
        <v>1</v>
      </c>
      <c r="CE436" s="61">
        <f t="shared" si="377"/>
        <v>0</v>
      </c>
      <c r="CF436" s="9">
        <f t="shared" si="354"/>
        <v>0.1</v>
      </c>
      <c r="CG436" s="9" t="str">
        <f t="shared" si="355"/>
        <v/>
      </c>
      <c r="CH436" s="9" t="str">
        <f t="shared" si="356"/>
        <v/>
      </c>
      <c r="CJ436" s="4">
        <f t="shared" si="370"/>
        <v>41123</v>
      </c>
      <c r="CK436" s="3">
        <f t="shared" si="357"/>
        <v>0.1</v>
      </c>
    </row>
    <row r="437" spans="1:89" x14ac:dyDescent="0.25">
      <c r="A437" s="1">
        <v>41126</v>
      </c>
      <c r="B437" s="3">
        <v>8.5917704588853606E-3</v>
      </c>
      <c r="C437">
        <f t="shared" si="337"/>
        <v>1</v>
      </c>
      <c r="D437">
        <f t="shared" si="338"/>
        <v>1</v>
      </c>
      <c r="E437">
        <f t="shared" si="339"/>
        <v>1</v>
      </c>
      <c r="F437">
        <f t="shared" si="340"/>
        <v>0.1</v>
      </c>
      <c r="H437" s="4">
        <f t="shared" si="331"/>
        <v>41126</v>
      </c>
      <c r="I437">
        <f t="shared" si="332"/>
        <v>1</v>
      </c>
      <c r="J437">
        <f t="shared" si="333"/>
        <v>0.1</v>
      </c>
      <c r="L437" s="7">
        <v>41124</v>
      </c>
      <c r="M437" s="9">
        <v>10.119999999999999</v>
      </c>
      <c r="N437" s="10">
        <f t="shared" si="359"/>
        <v>0.13072625698324022</v>
      </c>
      <c r="O437" s="8">
        <f t="shared" si="365"/>
        <v>1760.6239074735952</v>
      </c>
      <c r="P437" s="11">
        <f t="shared" si="379"/>
        <v>1</v>
      </c>
      <c r="Q437" s="11">
        <f t="shared" si="380"/>
        <v>1</v>
      </c>
      <c r="R437" s="11"/>
      <c r="S437" s="12">
        <f t="shared" si="366"/>
        <v>41126</v>
      </c>
      <c r="T437" s="9" t="str">
        <f t="shared" si="360"/>
        <v/>
      </c>
      <c r="U437" s="9">
        <f t="shared" si="361"/>
        <v>8.5917704588853606E-3</v>
      </c>
      <c r="W437" s="1">
        <v>41126</v>
      </c>
      <c r="X437" s="3">
        <v>299.99884911290002</v>
      </c>
      <c r="Z437" s="12">
        <f t="shared" si="367"/>
        <v>41126</v>
      </c>
      <c r="AA437" s="21" t="str">
        <f t="shared" si="368"/>
        <v/>
      </c>
      <c r="AB437" s="21">
        <f t="shared" si="369"/>
        <v>299.99884911290002</v>
      </c>
      <c r="AK437" s="12">
        <v>41980</v>
      </c>
      <c r="AL437" s="2">
        <v>373.74400000000003</v>
      </c>
      <c r="AM437" s="10">
        <f t="shared" si="362"/>
        <v>8.9585836533549604E-4</v>
      </c>
      <c r="AN437" s="39">
        <f t="shared" si="341"/>
        <v>41981</v>
      </c>
      <c r="AO437" s="40">
        <f t="shared" si="363"/>
        <v>0</v>
      </c>
      <c r="AS437" s="4">
        <f t="shared" si="372"/>
        <v>41126</v>
      </c>
      <c r="AT437" s="3">
        <f t="shared" si="373"/>
        <v>299.99884911290002</v>
      </c>
      <c r="AU437" t="str">
        <f t="shared" si="342"/>
        <v/>
      </c>
      <c r="AV437" t="str">
        <f t="shared" si="343"/>
        <v/>
      </c>
      <c r="AW437" t="str">
        <f t="shared" si="344"/>
        <v/>
      </c>
      <c r="AY437" s="12">
        <f t="shared" si="378"/>
        <v>41126</v>
      </c>
      <c r="AZ437" s="2">
        <f t="shared" si="381"/>
        <v>8.5917704588853606E-3</v>
      </c>
      <c r="BA437" s="2">
        <f t="shared" si="382"/>
        <v>1</v>
      </c>
      <c r="BB437" s="51" t="str">
        <f t="shared" si="371"/>
        <v/>
      </c>
      <c r="BC437" s="9">
        <f t="shared" si="374"/>
        <v>0.1</v>
      </c>
      <c r="BD437" s="9" t="str">
        <f t="shared" si="375"/>
        <v/>
      </c>
      <c r="BE437" s="9" t="str">
        <f t="shared" si="376"/>
        <v/>
      </c>
      <c r="BG437" s="4">
        <f t="shared" si="345"/>
        <v>41126</v>
      </c>
      <c r="BH437" s="45">
        <f t="shared" si="346"/>
        <v>0.1</v>
      </c>
      <c r="BI437" s="45" t="str">
        <f t="shared" si="347"/>
        <v/>
      </c>
      <c r="BJ437" s="45" t="str">
        <f t="shared" si="348"/>
        <v/>
      </c>
      <c r="BN437" s="4">
        <f t="shared" si="349"/>
        <v>41126</v>
      </c>
      <c r="BO437" s="45">
        <f t="shared" si="350"/>
        <v>0.1</v>
      </c>
      <c r="BS437" s="12">
        <v>41980</v>
      </c>
      <c r="BT437" s="2">
        <v>373.74400000000003</v>
      </c>
      <c r="BU437" s="10">
        <f t="shared" si="364"/>
        <v>8.8373762097843393E-4</v>
      </c>
      <c r="BV437" s="58">
        <f t="shared" si="351"/>
        <v>0</v>
      </c>
      <c r="BW437" s="58">
        <f t="shared" si="352"/>
        <v>0</v>
      </c>
      <c r="BX437" s="44">
        <f t="shared" si="353"/>
        <v>0</v>
      </c>
      <c r="BY437" s="44"/>
      <c r="BZ437" s="44">
        <f t="shared" si="358"/>
        <v>0.33000000000004093</v>
      </c>
      <c r="CB437" s="46">
        <f t="shared" si="334"/>
        <v>41126</v>
      </c>
      <c r="CC437" s="9">
        <f t="shared" si="335"/>
        <v>8.5917704588853606E-3</v>
      </c>
      <c r="CD437" s="2">
        <f t="shared" si="336"/>
        <v>1</v>
      </c>
      <c r="CE437" s="61">
        <f t="shared" si="377"/>
        <v>0</v>
      </c>
      <c r="CF437" s="9">
        <f t="shared" si="354"/>
        <v>0.1</v>
      </c>
      <c r="CG437" s="9" t="str">
        <f t="shared" si="355"/>
        <v/>
      </c>
      <c r="CH437" s="9" t="str">
        <f t="shared" si="356"/>
        <v/>
      </c>
      <c r="CJ437" s="4">
        <f t="shared" si="370"/>
        <v>41126</v>
      </c>
      <c r="CK437" s="3">
        <f t="shared" si="357"/>
        <v>0.1</v>
      </c>
    </row>
    <row r="438" spans="1:89" x14ac:dyDescent="0.25">
      <c r="A438" s="1">
        <v>41129</v>
      </c>
      <c r="B438" s="3">
        <v>1.42016016927117E-2</v>
      </c>
      <c r="C438">
        <f t="shared" si="337"/>
        <v>1</v>
      </c>
      <c r="D438">
        <f t="shared" si="338"/>
        <v>1</v>
      </c>
      <c r="E438">
        <f t="shared" si="339"/>
        <v>1</v>
      </c>
      <c r="F438">
        <f t="shared" si="340"/>
        <v>0.1</v>
      </c>
      <c r="H438" s="4">
        <f t="shared" si="331"/>
        <v>41129</v>
      </c>
      <c r="I438">
        <f t="shared" si="332"/>
        <v>1</v>
      </c>
      <c r="J438">
        <f t="shared" si="333"/>
        <v>0.1</v>
      </c>
      <c r="L438" s="7">
        <v>41127</v>
      </c>
      <c r="M438" s="9">
        <v>11.21</v>
      </c>
      <c r="N438" s="10">
        <f t="shared" si="359"/>
        <v>0.2158351409978308</v>
      </c>
      <c r="O438" s="8">
        <f t="shared" si="365"/>
        <v>145615.43758350337</v>
      </c>
      <c r="P438" s="11">
        <f t="shared" si="379"/>
        <v>1</v>
      </c>
      <c r="Q438" s="11">
        <f t="shared" si="380"/>
        <v>1</v>
      </c>
      <c r="R438" s="11"/>
      <c r="S438" s="12">
        <f t="shared" si="366"/>
        <v>41129</v>
      </c>
      <c r="T438" s="9" t="str">
        <f t="shared" si="360"/>
        <v/>
      </c>
      <c r="U438" s="9">
        <f t="shared" si="361"/>
        <v>1.42016016927117E-2</v>
      </c>
      <c r="W438" s="1">
        <v>41129</v>
      </c>
      <c r="X438" s="3">
        <v>610.08660711719995</v>
      </c>
      <c r="Z438" s="12">
        <f t="shared" si="367"/>
        <v>41129</v>
      </c>
      <c r="AA438" s="21" t="str">
        <f t="shared" si="368"/>
        <v/>
      </c>
      <c r="AB438" s="21">
        <f t="shared" si="369"/>
        <v>610.08660711719995</v>
      </c>
      <c r="AK438" s="12">
        <v>41981</v>
      </c>
      <c r="AL438" s="2">
        <v>373.15499999999997</v>
      </c>
      <c r="AM438" s="10">
        <f t="shared" si="362"/>
        <v>-1.5773377538069154E-3</v>
      </c>
      <c r="AN438" s="39">
        <f t="shared" si="341"/>
        <v>41982</v>
      </c>
      <c r="AO438" s="40">
        <f t="shared" si="363"/>
        <v>0</v>
      </c>
      <c r="AS438" s="4">
        <f t="shared" si="372"/>
        <v>41129</v>
      </c>
      <c r="AT438" s="3">
        <f t="shared" si="373"/>
        <v>610.08660711719995</v>
      </c>
      <c r="AU438" t="str">
        <f t="shared" si="342"/>
        <v/>
      </c>
      <c r="AV438" t="str">
        <f t="shared" si="343"/>
        <v/>
      </c>
      <c r="AW438" t="str">
        <f t="shared" si="344"/>
        <v/>
      </c>
      <c r="AY438" s="12">
        <f t="shared" si="378"/>
        <v>41129</v>
      </c>
      <c r="AZ438" s="2">
        <f t="shared" si="381"/>
        <v>1.42016016927117E-2</v>
      </c>
      <c r="BA438" s="2">
        <f t="shared" si="382"/>
        <v>1</v>
      </c>
      <c r="BB438" s="51" t="str">
        <f t="shared" si="371"/>
        <v/>
      </c>
      <c r="BC438" s="9">
        <f t="shared" si="374"/>
        <v>0.1</v>
      </c>
      <c r="BD438" s="9" t="str">
        <f t="shared" si="375"/>
        <v/>
      </c>
      <c r="BE438" s="9" t="str">
        <f t="shared" si="376"/>
        <v/>
      </c>
      <c r="BG438" s="4">
        <f t="shared" si="345"/>
        <v>41129</v>
      </c>
      <c r="BH438" s="45">
        <f t="shared" si="346"/>
        <v>0.1</v>
      </c>
      <c r="BI438" s="45" t="str">
        <f t="shared" si="347"/>
        <v/>
      </c>
      <c r="BJ438" s="45" t="str">
        <f t="shared" si="348"/>
        <v/>
      </c>
      <c r="BN438" s="4">
        <f t="shared" si="349"/>
        <v>41129</v>
      </c>
      <c r="BO438" s="45">
        <f t="shared" si="350"/>
        <v>0.1</v>
      </c>
      <c r="BS438" s="12">
        <v>41981</v>
      </c>
      <c r="BT438" s="2">
        <v>373.15499999999997</v>
      </c>
      <c r="BU438" s="10">
        <f t="shared" si="364"/>
        <v>-1.5759450318936369E-3</v>
      </c>
      <c r="BV438" s="58">
        <f t="shared" si="351"/>
        <v>0</v>
      </c>
      <c r="BW438" s="58">
        <f t="shared" si="352"/>
        <v>0</v>
      </c>
      <c r="BX438" s="44">
        <f t="shared" si="353"/>
        <v>0</v>
      </c>
      <c r="BY438" s="44"/>
      <c r="BZ438" s="44">
        <f t="shared" si="358"/>
        <v>-0.58900000000005548</v>
      </c>
      <c r="CB438" s="46">
        <f t="shared" si="334"/>
        <v>41129</v>
      </c>
      <c r="CC438" s="9">
        <f t="shared" si="335"/>
        <v>1.42016016927117E-2</v>
      </c>
      <c r="CD438" s="2">
        <f t="shared" si="336"/>
        <v>1</v>
      </c>
      <c r="CE438" s="61">
        <f t="shared" si="377"/>
        <v>0</v>
      </c>
      <c r="CF438" s="9">
        <f t="shared" si="354"/>
        <v>0.1</v>
      </c>
      <c r="CG438" s="9" t="str">
        <f t="shared" si="355"/>
        <v/>
      </c>
      <c r="CH438" s="9" t="str">
        <f t="shared" si="356"/>
        <v/>
      </c>
      <c r="CJ438" s="4">
        <f t="shared" si="370"/>
        <v>41129</v>
      </c>
      <c r="CK438" s="3">
        <f t="shared" si="357"/>
        <v>0.1</v>
      </c>
    </row>
    <row r="439" spans="1:89" x14ac:dyDescent="0.25">
      <c r="A439" s="1">
        <v>41132</v>
      </c>
      <c r="B439" s="3">
        <v>6.7508379701647202E-3</v>
      </c>
      <c r="C439">
        <f t="shared" si="337"/>
        <v>1</v>
      </c>
      <c r="D439">
        <f t="shared" si="338"/>
        <v>1</v>
      </c>
      <c r="E439">
        <f t="shared" si="339"/>
        <v>1</v>
      </c>
      <c r="F439">
        <f t="shared" si="340"/>
        <v>0.1</v>
      </c>
      <c r="H439" s="4">
        <f t="shared" si="331"/>
        <v>41132</v>
      </c>
      <c r="I439">
        <f t="shared" si="332"/>
        <v>1</v>
      </c>
      <c r="J439">
        <f t="shared" si="333"/>
        <v>0.1</v>
      </c>
      <c r="L439" s="7">
        <v>41130</v>
      </c>
      <c r="M439" s="9">
        <v>11.35</v>
      </c>
      <c r="N439" s="10">
        <f t="shared" si="359"/>
        <v>0.12154150197628463</v>
      </c>
      <c r="O439" s="8">
        <f t="shared" si="365"/>
        <v>1071.5899722309487</v>
      </c>
      <c r="P439" s="11">
        <f t="shared" si="379"/>
        <v>1</v>
      </c>
      <c r="Q439" s="11">
        <f t="shared" si="380"/>
        <v>1</v>
      </c>
      <c r="R439" s="11"/>
      <c r="S439" s="12">
        <f t="shared" si="366"/>
        <v>41132</v>
      </c>
      <c r="T439" s="9" t="str">
        <f t="shared" si="360"/>
        <v/>
      </c>
      <c r="U439" s="9">
        <f t="shared" si="361"/>
        <v>6.7508379701647202E-3</v>
      </c>
      <c r="W439" s="1">
        <v>41132</v>
      </c>
      <c r="X439" s="3">
        <v>260.66335570400003</v>
      </c>
      <c r="Z439" s="12">
        <f t="shared" si="367"/>
        <v>41132</v>
      </c>
      <c r="AA439" s="21" t="str">
        <f t="shared" si="368"/>
        <v/>
      </c>
      <c r="AB439" s="21">
        <f t="shared" si="369"/>
        <v>260.66335570400003</v>
      </c>
      <c r="AK439" s="12">
        <v>41982</v>
      </c>
      <c r="AL439" s="2">
        <v>357.88400000000001</v>
      </c>
      <c r="AM439" s="10">
        <f t="shared" si="362"/>
        <v>-4.0859518815017648E-2</v>
      </c>
      <c r="AN439" s="39">
        <f t="shared" si="341"/>
        <v>41983</v>
      </c>
      <c r="AO439" s="40">
        <f t="shared" si="363"/>
        <v>0</v>
      </c>
      <c r="AS439" s="4">
        <f t="shared" si="372"/>
        <v>41132</v>
      </c>
      <c r="AT439" s="3">
        <f t="shared" si="373"/>
        <v>260.66335570400003</v>
      </c>
      <c r="AU439" t="str">
        <f t="shared" si="342"/>
        <v/>
      </c>
      <c r="AV439" t="str">
        <f t="shared" si="343"/>
        <v/>
      </c>
      <c r="AW439" t="str">
        <f t="shared" si="344"/>
        <v/>
      </c>
      <c r="AY439" s="12">
        <f t="shared" si="378"/>
        <v>41132</v>
      </c>
      <c r="AZ439" s="2">
        <f t="shared" si="381"/>
        <v>6.7508379701647202E-3</v>
      </c>
      <c r="BA439" s="2">
        <f t="shared" si="382"/>
        <v>1</v>
      </c>
      <c r="BB439" s="51" t="str">
        <f t="shared" si="371"/>
        <v/>
      </c>
      <c r="BC439" s="9">
        <f t="shared" si="374"/>
        <v>0.1</v>
      </c>
      <c r="BD439" s="9" t="str">
        <f t="shared" si="375"/>
        <v/>
      </c>
      <c r="BE439" s="9" t="str">
        <f t="shared" si="376"/>
        <v/>
      </c>
      <c r="BG439" s="4">
        <f t="shared" si="345"/>
        <v>41132</v>
      </c>
      <c r="BH439" s="45">
        <f t="shared" si="346"/>
        <v>0.1</v>
      </c>
      <c r="BI439" s="45" t="str">
        <f t="shared" si="347"/>
        <v/>
      </c>
      <c r="BJ439" s="45" t="str">
        <f t="shared" si="348"/>
        <v/>
      </c>
      <c r="BN439" s="4">
        <f t="shared" si="349"/>
        <v>41132</v>
      </c>
      <c r="BO439" s="45">
        <f t="shared" si="350"/>
        <v>0.1</v>
      </c>
      <c r="BS439" s="12">
        <v>41982</v>
      </c>
      <c r="BT439" s="2">
        <v>357.88400000000001</v>
      </c>
      <c r="BU439" s="10">
        <f t="shared" si="364"/>
        <v>-4.0924012809690234E-2</v>
      </c>
      <c r="BV439" s="58">
        <f t="shared" si="351"/>
        <v>0</v>
      </c>
      <c r="BW439" s="58">
        <f t="shared" si="352"/>
        <v>0</v>
      </c>
      <c r="BX439" s="44">
        <f t="shared" si="353"/>
        <v>0</v>
      </c>
      <c r="BY439" s="44"/>
      <c r="BZ439" s="44">
        <f t="shared" si="358"/>
        <v>-15.270999999999958</v>
      </c>
      <c r="CB439" s="46">
        <f t="shared" si="334"/>
        <v>41132</v>
      </c>
      <c r="CC439" s="9">
        <f t="shared" si="335"/>
        <v>6.7508379701647202E-3</v>
      </c>
      <c r="CD439" s="2">
        <f t="shared" si="336"/>
        <v>1</v>
      </c>
      <c r="CE439" s="61">
        <f t="shared" si="377"/>
        <v>0</v>
      </c>
      <c r="CF439" s="9">
        <f t="shared" si="354"/>
        <v>0.1</v>
      </c>
      <c r="CG439" s="9" t="str">
        <f t="shared" si="355"/>
        <v/>
      </c>
      <c r="CH439" s="9" t="str">
        <f t="shared" si="356"/>
        <v/>
      </c>
      <c r="CJ439" s="4">
        <f t="shared" si="370"/>
        <v>41132</v>
      </c>
      <c r="CK439" s="3">
        <f t="shared" si="357"/>
        <v>0.1</v>
      </c>
    </row>
    <row r="440" spans="1:89" x14ac:dyDescent="0.25">
      <c r="A440" s="1">
        <v>41135</v>
      </c>
      <c r="B440" s="3">
        <v>7.0295007130110002E-3</v>
      </c>
      <c r="C440">
        <f t="shared" si="337"/>
        <v>1</v>
      </c>
      <c r="D440">
        <f t="shared" si="338"/>
        <v>1</v>
      </c>
      <c r="E440">
        <f t="shared" si="339"/>
        <v>1</v>
      </c>
      <c r="F440">
        <f t="shared" si="340"/>
        <v>0.1</v>
      </c>
      <c r="H440" s="4">
        <f t="shared" si="331"/>
        <v>41135</v>
      </c>
      <c r="I440">
        <f t="shared" si="332"/>
        <v>1</v>
      </c>
      <c r="J440">
        <f t="shared" si="333"/>
        <v>0.1</v>
      </c>
      <c r="L440" s="7">
        <v>41133</v>
      </c>
      <c r="M440" s="9">
        <v>11.64</v>
      </c>
      <c r="N440" s="10">
        <f t="shared" si="359"/>
        <v>3.8358608385370176E-2</v>
      </c>
      <c r="O440" s="8">
        <f t="shared" si="365"/>
        <v>8.8733576612356018</v>
      </c>
      <c r="P440" s="11">
        <f t="shared" si="379"/>
        <v>0</v>
      </c>
      <c r="Q440" s="11">
        <f t="shared" si="380"/>
        <v>0</v>
      </c>
      <c r="R440" s="11"/>
      <c r="S440" s="12">
        <f t="shared" si="366"/>
        <v>41135</v>
      </c>
      <c r="T440" s="9">
        <f t="shared" si="360"/>
        <v>7.0295007130110002E-3</v>
      </c>
      <c r="U440" s="9" t="str">
        <f t="shared" si="361"/>
        <v/>
      </c>
      <c r="W440" s="1">
        <v>41135</v>
      </c>
      <c r="X440" s="3">
        <v>265.32850441260001</v>
      </c>
      <c r="Z440" s="12">
        <f t="shared" si="367"/>
        <v>41135</v>
      </c>
      <c r="AA440" s="21">
        <f t="shared" si="368"/>
        <v>265.32850441260001</v>
      </c>
      <c r="AB440" s="21" t="str">
        <f t="shared" si="369"/>
        <v/>
      </c>
      <c r="AK440" s="12">
        <v>41983</v>
      </c>
      <c r="AL440" s="2">
        <v>348.89800000000002</v>
      </c>
      <c r="AM440" s="10">
        <f t="shared" si="362"/>
        <v>-2.4081145904516866E-2</v>
      </c>
      <c r="AN440" s="39">
        <f t="shared" si="341"/>
        <v>41984</v>
      </c>
      <c r="AO440" s="40">
        <f t="shared" si="363"/>
        <v>0</v>
      </c>
      <c r="AS440" s="4">
        <f t="shared" si="372"/>
        <v>41135</v>
      </c>
      <c r="AT440" s="3">
        <f t="shared" si="373"/>
        <v>265.32850441260001</v>
      </c>
      <c r="AU440" t="str">
        <f t="shared" si="342"/>
        <v/>
      </c>
      <c r="AV440" t="str">
        <f t="shared" si="343"/>
        <v/>
      </c>
      <c r="AW440" t="str">
        <f t="shared" si="344"/>
        <v/>
      </c>
      <c r="AY440" s="12">
        <f t="shared" si="378"/>
        <v>41135</v>
      </c>
      <c r="AZ440" s="2">
        <f t="shared" si="381"/>
        <v>7.0295007130110002E-3</v>
      </c>
      <c r="BA440" s="2">
        <f t="shared" si="382"/>
        <v>1</v>
      </c>
      <c r="BB440" s="51" t="str">
        <f t="shared" si="371"/>
        <v/>
      </c>
      <c r="BC440" s="9">
        <f t="shared" si="374"/>
        <v>0.1</v>
      </c>
      <c r="BD440" s="9" t="str">
        <f t="shared" si="375"/>
        <v/>
      </c>
      <c r="BE440" s="9" t="str">
        <f t="shared" si="376"/>
        <v/>
      </c>
      <c r="BG440" s="4">
        <f t="shared" si="345"/>
        <v>41135</v>
      </c>
      <c r="BH440" s="45">
        <f t="shared" si="346"/>
        <v>0.1</v>
      </c>
      <c r="BI440" s="45" t="str">
        <f t="shared" si="347"/>
        <v/>
      </c>
      <c r="BJ440" s="45" t="str">
        <f t="shared" si="348"/>
        <v/>
      </c>
      <c r="BN440" s="4">
        <f t="shared" si="349"/>
        <v>41135</v>
      </c>
      <c r="BO440" s="45">
        <f t="shared" si="350"/>
        <v>0.1</v>
      </c>
      <c r="BS440" s="12">
        <v>41983</v>
      </c>
      <c r="BT440" s="2">
        <v>348.89800000000002</v>
      </c>
      <c r="BU440" s="10">
        <f t="shared" si="364"/>
        <v>-2.5108694437303677E-2</v>
      </c>
      <c r="BV440" s="58">
        <f t="shared" si="351"/>
        <v>0</v>
      </c>
      <c r="BW440" s="58">
        <f t="shared" si="352"/>
        <v>0</v>
      </c>
      <c r="BX440" s="44">
        <f t="shared" si="353"/>
        <v>0</v>
      </c>
      <c r="BY440" s="44"/>
      <c r="BZ440" s="44">
        <f t="shared" si="358"/>
        <v>-8.98599999999999</v>
      </c>
      <c r="CB440" s="46">
        <f t="shared" si="334"/>
        <v>41135</v>
      </c>
      <c r="CC440" s="9">
        <f t="shared" si="335"/>
        <v>7.0295007130110002E-3</v>
      </c>
      <c r="CD440" s="2">
        <f t="shared" si="336"/>
        <v>1</v>
      </c>
      <c r="CE440" s="61">
        <f t="shared" si="377"/>
        <v>0</v>
      </c>
      <c r="CF440" s="9">
        <f t="shared" si="354"/>
        <v>0.1</v>
      </c>
      <c r="CG440" s="9" t="str">
        <f t="shared" si="355"/>
        <v/>
      </c>
      <c r="CH440" s="9" t="str">
        <f t="shared" si="356"/>
        <v/>
      </c>
      <c r="CJ440" s="4">
        <f t="shared" si="370"/>
        <v>41135</v>
      </c>
      <c r="CK440" s="3">
        <f t="shared" si="357"/>
        <v>0.1</v>
      </c>
    </row>
    <row r="441" spans="1:89" x14ac:dyDescent="0.25">
      <c r="A441" s="1">
        <v>41138</v>
      </c>
      <c r="B441" s="3">
        <v>1.0822808470533201E-2</v>
      </c>
      <c r="C441">
        <f t="shared" si="337"/>
        <v>1</v>
      </c>
      <c r="D441">
        <f t="shared" si="338"/>
        <v>1</v>
      </c>
      <c r="E441">
        <f t="shared" si="339"/>
        <v>1</v>
      </c>
      <c r="F441">
        <f t="shared" si="340"/>
        <v>0.1</v>
      </c>
      <c r="H441" s="4">
        <f t="shared" si="331"/>
        <v>41138</v>
      </c>
      <c r="I441">
        <f t="shared" si="332"/>
        <v>1</v>
      </c>
      <c r="J441">
        <f t="shared" si="333"/>
        <v>0.1</v>
      </c>
      <c r="L441" s="7">
        <v>41136</v>
      </c>
      <c r="M441" s="9">
        <v>12.3</v>
      </c>
      <c r="N441" s="10">
        <f t="shared" si="359"/>
        <v>8.3700440528634457E-2</v>
      </c>
      <c r="O441" s="8">
        <f t="shared" si="365"/>
        <v>131.93704971569801</v>
      </c>
      <c r="P441" s="11">
        <f t="shared" si="379"/>
        <v>1</v>
      </c>
      <c r="Q441" s="11">
        <f t="shared" si="380"/>
        <v>1</v>
      </c>
      <c r="R441" s="11"/>
      <c r="S441" s="12">
        <f t="shared" si="366"/>
        <v>41138</v>
      </c>
      <c r="T441" s="9" t="str">
        <f t="shared" si="360"/>
        <v/>
      </c>
      <c r="U441" s="9">
        <f t="shared" si="361"/>
        <v>1.0822808470533201E-2</v>
      </c>
      <c r="W441" s="1">
        <v>41138</v>
      </c>
      <c r="X441" s="3">
        <v>472.29653884560003</v>
      </c>
      <c r="Z441" s="12">
        <f t="shared" si="367"/>
        <v>41138</v>
      </c>
      <c r="AA441" s="21" t="str">
        <f t="shared" si="368"/>
        <v/>
      </c>
      <c r="AB441" s="21">
        <f t="shared" si="369"/>
        <v>472.29653884560003</v>
      </c>
      <c r="AK441" s="12">
        <v>41984</v>
      </c>
      <c r="AL441" s="2">
        <v>341.041</v>
      </c>
      <c r="AM441" s="10">
        <f t="shared" si="362"/>
        <v>-2.1954040974170478E-2</v>
      </c>
      <c r="AN441" s="39">
        <f t="shared" si="341"/>
        <v>41985</v>
      </c>
      <c r="AO441" s="40">
        <f t="shared" si="363"/>
        <v>0</v>
      </c>
      <c r="AS441" s="4">
        <f t="shared" si="372"/>
        <v>41138</v>
      </c>
      <c r="AT441" s="3">
        <f t="shared" si="373"/>
        <v>472.29653884560003</v>
      </c>
      <c r="AU441" t="str">
        <f t="shared" si="342"/>
        <v/>
      </c>
      <c r="AV441" t="str">
        <f t="shared" si="343"/>
        <v/>
      </c>
      <c r="AW441" t="str">
        <f t="shared" si="344"/>
        <v/>
      </c>
      <c r="AY441" s="12">
        <f t="shared" si="378"/>
        <v>41138</v>
      </c>
      <c r="AZ441" s="2">
        <f t="shared" si="381"/>
        <v>1.0822808470533201E-2</v>
      </c>
      <c r="BA441" s="2">
        <f t="shared" si="382"/>
        <v>1</v>
      </c>
      <c r="BB441" s="51" t="str">
        <f t="shared" si="371"/>
        <v/>
      </c>
      <c r="BC441" s="9">
        <f t="shared" si="374"/>
        <v>0.1</v>
      </c>
      <c r="BD441" s="9" t="str">
        <f t="shared" si="375"/>
        <v/>
      </c>
      <c r="BE441" s="9" t="str">
        <f t="shared" si="376"/>
        <v/>
      </c>
      <c r="BG441" s="4">
        <f t="shared" si="345"/>
        <v>41138</v>
      </c>
      <c r="BH441" s="45">
        <f t="shared" si="346"/>
        <v>0.1</v>
      </c>
      <c r="BI441" s="45" t="str">
        <f t="shared" si="347"/>
        <v/>
      </c>
      <c r="BJ441" s="45" t="str">
        <f t="shared" si="348"/>
        <v/>
      </c>
      <c r="BN441" s="4">
        <f t="shared" si="349"/>
        <v>41138</v>
      </c>
      <c r="BO441" s="45">
        <f t="shared" si="350"/>
        <v>0.1</v>
      </c>
      <c r="BS441" s="12">
        <v>41984</v>
      </c>
      <c r="BT441" s="2">
        <v>341.041</v>
      </c>
      <c r="BU441" s="10">
        <f t="shared" si="364"/>
        <v>-2.251947560605113E-2</v>
      </c>
      <c r="BV441" s="58">
        <f t="shared" si="351"/>
        <v>0</v>
      </c>
      <c r="BW441" s="58">
        <f t="shared" si="352"/>
        <v>0</v>
      </c>
      <c r="BX441" s="44">
        <f t="shared" si="353"/>
        <v>0</v>
      </c>
      <c r="BY441" s="44"/>
      <c r="BZ441" s="44">
        <f t="shared" si="358"/>
        <v>-7.8570000000000277</v>
      </c>
      <c r="CB441" s="46">
        <f t="shared" si="334"/>
        <v>41138</v>
      </c>
      <c r="CC441" s="9">
        <f t="shared" si="335"/>
        <v>1.0822808470533201E-2</v>
      </c>
      <c r="CD441" s="2">
        <f t="shared" si="336"/>
        <v>1</v>
      </c>
      <c r="CE441" s="61">
        <f t="shared" si="377"/>
        <v>0</v>
      </c>
      <c r="CF441" s="9">
        <f t="shared" si="354"/>
        <v>0.1</v>
      </c>
      <c r="CG441" s="9" t="str">
        <f t="shared" si="355"/>
        <v/>
      </c>
      <c r="CH441" s="9" t="str">
        <f t="shared" si="356"/>
        <v/>
      </c>
      <c r="CJ441" s="4">
        <f t="shared" si="370"/>
        <v>41138</v>
      </c>
      <c r="CK441" s="3">
        <f t="shared" si="357"/>
        <v>0.1</v>
      </c>
    </row>
    <row r="442" spans="1:89" x14ac:dyDescent="0.25">
      <c r="A442" s="1">
        <v>41141</v>
      </c>
      <c r="B442" s="3">
        <v>8.6326926515058293E-3</v>
      </c>
      <c r="C442">
        <f t="shared" si="337"/>
        <v>1</v>
      </c>
      <c r="D442">
        <f t="shared" si="338"/>
        <v>1</v>
      </c>
      <c r="E442">
        <f t="shared" si="339"/>
        <v>1</v>
      </c>
      <c r="F442">
        <f t="shared" si="340"/>
        <v>0.1</v>
      </c>
      <c r="H442" s="4">
        <f t="shared" si="331"/>
        <v>41141</v>
      </c>
      <c r="I442">
        <f t="shared" si="332"/>
        <v>1</v>
      </c>
      <c r="J442">
        <f t="shared" si="333"/>
        <v>0.1</v>
      </c>
      <c r="L442" s="7">
        <v>41139</v>
      </c>
      <c r="M442" s="9">
        <v>15.37</v>
      </c>
      <c r="N442" s="10">
        <f t="shared" si="359"/>
        <v>0.32044673539518886</v>
      </c>
      <c r="O442" s="8">
        <f t="shared" si="365"/>
        <v>22072623.26368849</v>
      </c>
      <c r="P442" s="11">
        <f t="shared" si="379"/>
        <v>1</v>
      </c>
      <c r="Q442" s="11">
        <f t="shared" si="380"/>
        <v>1</v>
      </c>
      <c r="R442" s="11"/>
      <c r="S442" s="12">
        <f t="shared" si="366"/>
        <v>41141</v>
      </c>
      <c r="T442" s="9" t="str">
        <f t="shared" si="360"/>
        <v/>
      </c>
      <c r="U442" s="9">
        <f t="shared" si="361"/>
        <v>8.6326926515058293E-3</v>
      </c>
      <c r="W442" s="1">
        <v>41141</v>
      </c>
      <c r="X442" s="3">
        <v>356.29712380559999</v>
      </c>
      <c r="Z442" s="12">
        <f t="shared" si="367"/>
        <v>41141</v>
      </c>
      <c r="AA442" s="21" t="str">
        <f t="shared" si="368"/>
        <v/>
      </c>
      <c r="AB442" s="21">
        <f t="shared" si="369"/>
        <v>356.29712380559999</v>
      </c>
      <c r="AK442" s="12">
        <v>41985</v>
      </c>
      <c r="AL442" s="2">
        <v>348.27199999999999</v>
      </c>
      <c r="AM442" s="10">
        <f t="shared" si="362"/>
        <v>2.0725254945571467E-2</v>
      </c>
      <c r="AN442" s="39">
        <f t="shared" si="341"/>
        <v>41986</v>
      </c>
      <c r="AO442" s="40">
        <f t="shared" si="363"/>
        <v>0</v>
      </c>
      <c r="AS442" s="4">
        <f t="shared" si="372"/>
        <v>41141</v>
      </c>
      <c r="AT442" s="3">
        <f t="shared" si="373"/>
        <v>356.29712380559999</v>
      </c>
      <c r="AU442" t="str">
        <f t="shared" si="342"/>
        <v/>
      </c>
      <c r="AV442" t="str">
        <f t="shared" si="343"/>
        <v/>
      </c>
      <c r="AW442" t="str">
        <f t="shared" si="344"/>
        <v/>
      </c>
      <c r="AY442" s="12">
        <f t="shared" si="378"/>
        <v>41141</v>
      </c>
      <c r="AZ442" s="2">
        <f t="shared" si="381"/>
        <v>8.6326926515058293E-3</v>
      </c>
      <c r="BA442" s="2">
        <f t="shared" si="382"/>
        <v>1</v>
      </c>
      <c r="BB442" s="51" t="str">
        <f t="shared" si="371"/>
        <v/>
      </c>
      <c r="BC442" s="9">
        <f t="shared" si="374"/>
        <v>0.1</v>
      </c>
      <c r="BD442" s="9" t="str">
        <f t="shared" si="375"/>
        <v/>
      </c>
      <c r="BE442" s="9" t="str">
        <f t="shared" si="376"/>
        <v/>
      </c>
      <c r="BG442" s="4">
        <f t="shared" si="345"/>
        <v>41141</v>
      </c>
      <c r="BH442" s="45">
        <f t="shared" si="346"/>
        <v>0.1</v>
      </c>
      <c r="BI442" s="45" t="str">
        <f t="shared" si="347"/>
        <v/>
      </c>
      <c r="BJ442" s="45" t="str">
        <f t="shared" si="348"/>
        <v/>
      </c>
      <c r="BN442" s="4">
        <f t="shared" si="349"/>
        <v>41141</v>
      </c>
      <c r="BO442" s="45">
        <f t="shared" si="350"/>
        <v>0.1</v>
      </c>
      <c r="BS442" s="12">
        <v>41985</v>
      </c>
      <c r="BT442" s="2">
        <v>348.27199999999999</v>
      </c>
      <c r="BU442" s="10">
        <f t="shared" si="364"/>
        <v>2.1202729290613138E-2</v>
      </c>
      <c r="BV442" s="58">
        <f t="shared" si="351"/>
        <v>0</v>
      </c>
      <c r="BW442" s="58">
        <f t="shared" si="352"/>
        <v>0</v>
      </c>
      <c r="BX442" s="44">
        <f t="shared" si="353"/>
        <v>0</v>
      </c>
      <c r="BY442" s="44"/>
      <c r="BZ442" s="44">
        <f t="shared" si="358"/>
        <v>7.2309999999999945</v>
      </c>
      <c r="CB442" s="46">
        <f t="shared" si="334"/>
        <v>41141</v>
      </c>
      <c r="CC442" s="9">
        <f t="shared" si="335"/>
        <v>8.6326926515058293E-3</v>
      </c>
      <c r="CD442" s="2">
        <f t="shared" si="336"/>
        <v>1</v>
      </c>
      <c r="CE442" s="61">
        <f t="shared" si="377"/>
        <v>0</v>
      </c>
      <c r="CF442" s="9">
        <f t="shared" si="354"/>
        <v>0.1</v>
      </c>
      <c r="CG442" s="9" t="str">
        <f t="shared" si="355"/>
        <v/>
      </c>
      <c r="CH442" s="9" t="str">
        <f t="shared" si="356"/>
        <v/>
      </c>
      <c r="CJ442" s="4">
        <f t="shared" si="370"/>
        <v>41141</v>
      </c>
      <c r="CK442" s="3">
        <f t="shared" si="357"/>
        <v>0.1</v>
      </c>
    </row>
    <row r="443" spans="1:89" x14ac:dyDescent="0.25">
      <c r="A443" s="1">
        <v>41144</v>
      </c>
      <c r="B443" s="3">
        <v>6.7507556746265601E-3</v>
      </c>
      <c r="C443">
        <f t="shared" si="337"/>
        <v>1</v>
      </c>
      <c r="D443">
        <f t="shared" si="338"/>
        <v>1</v>
      </c>
      <c r="E443">
        <f t="shared" si="339"/>
        <v>1</v>
      </c>
      <c r="F443">
        <f t="shared" si="340"/>
        <v>0.1</v>
      </c>
      <c r="H443" s="4">
        <f t="shared" si="331"/>
        <v>41144</v>
      </c>
      <c r="I443">
        <f t="shared" si="332"/>
        <v>1</v>
      </c>
      <c r="J443">
        <f t="shared" si="333"/>
        <v>0.1</v>
      </c>
      <c r="L443" s="7">
        <v>41142</v>
      </c>
      <c r="M443" s="9">
        <v>10.45</v>
      </c>
      <c r="N443" s="10">
        <f t="shared" si="359"/>
        <v>-0.15040650406504075</v>
      </c>
      <c r="O443" s="8">
        <f t="shared" si="365"/>
        <v>-0.99995060533364033</v>
      </c>
      <c r="P443" s="11">
        <f t="shared" si="379"/>
        <v>0</v>
      </c>
      <c r="Q443" s="11">
        <f t="shared" si="380"/>
        <v>0</v>
      </c>
      <c r="R443" s="11"/>
      <c r="S443" s="12">
        <f t="shared" si="366"/>
        <v>41144</v>
      </c>
      <c r="T443" s="9">
        <f t="shared" si="360"/>
        <v>6.7507556746265601E-3</v>
      </c>
      <c r="U443" s="9" t="str">
        <f t="shared" si="361"/>
        <v/>
      </c>
      <c r="W443" s="1">
        <v>41144</v>
      </c>
      <c r="X443" s="3">
        <v>255.33383188139999</v>
      </c>
      <c r="Z443" s="12">
        <f t="shared" si="367"/>
        <v>41144</v>
      </c>
      <c r="AA443" s="21">
        <f t="shared" si="368"/>
        <v>255.33383188139999</v>
      </c>
      <c r="AB443" s="21" t="str">
        <f t="shared" si="369"/>
        <v/>
      </c>
      <c r="AK443" s="12">
        <v>41986</v>
      </c>
      <c r="AL443" s="2">
        <v>346.74200000000002</v>
      </c>
      <c r="AM443" s="10">
        <f t="shared" si="362"/>
        <v>-4.4862641148717391E-3</v>
      </c>
      <c r="AN443" s="39">
        <f t="shared" si="341"/>
        <v>41987</v>
      </c>
      <c r="AO443" s="40">
        <f t="shared" si="363"/>
        <v>0</v>
      </c>
      <c r="AS443" s="4">
        <f t="shared" si="372"/>
        <v>41144</v>
      </c>
      <c r="AT443" s="3">
        <f t="shared" si="373"/>
        <v>255.33383188139999</v>
      </c>
      <c r="AU443" t="str">
        <f t="shared" si="342"/>
        <v/>
      </c>
      <c r="AV443" t="str">
        <f t="shared" si="343"/>
        <v/>
      </c>
      <c r="AW443" t="str">
        <f t="shared" si="344"/>
        <v/>
      </c>
      <c r="AY443" s="12">
        <f t="shared" si="378"/>
        <v>41144</v>
      </c>
      <c r="AZ443" s="2">
        <f t="shared" si="381"/>
        <v>6.7507556746265601E-3</v>
      </c>
      <c r="BA443" s="2">
        <f t="shared" si="382"/>
        <v>1</v>
      </c>
      <c r="BB443" s="51" t="str">
        <f t="shared" si="371"/>
        <v/>
      </c>
      <c r="BC443" s="9">
        <f t="shared" si="374"/>
        <v>0.1</v>
      </c>
      <c r="BD443" s="9" t="str">
        <f t="shared" si="375"/>
        <v/>
      </c>
      <c r="BE443" s="9" t="str">
        <f t="shared" si="376"/>
        <v/>
      </c>
      <c r="BG443" s="4">
        <f t="shared" si="345"/>
        <v>41144</v>
      </c>
      <c r="BH443" s="45">
        <f t="shared" si="346"/>
        <v>0.1</v>
      </c>
      <c r="BI443" s="45" t="str">
        <f t="shared" si="347"/>
        <v/>
      </c>
      <c r="BJ443" s="45" t="str">
        <f t="shared" si="348"/>
        <v/>
      </c>
      <c r="BN443" s="4">
        <f t="shared" si="349"/>
        <v>41144</v>
      </c>
      <c r="BO443" s="45">
        <f t="shared" si="350"/>
        <v>0.1</v>
      </c>
      <c r="BS443" s="12">
        <v>41986</v>
      </c>
      <c r="BT443" s="2">
        <v>346.74200000000002</v>
      </c>
      <c r="BU443" s="10">
        <f t="shared" si="364"/>
        <v>-4.3931180226948266E-3</v>
      </c>
      <c r="BV443" s="58">
        <f t="shared" si="351"/>
        <v>0</v>
      </c>
      <c r="BW443" s="58">
        <f t="shared" si="352"/>
        <v>0</v>
      </c>
      <c r="BX443" s="44">
        <f t="shared" si="353"/>
        <v>0</v>
      </c>
      <c r="BY443" s="44"/>
      <c r="BZ443" s="44">
        <f t="shared" si="358"/>
        <v>-1.5299999999999727</v>
      </c>
      <c r="CB443" s="46">
        <f t="shared" si="334"/>
        <v>41144</v>
      </c>
      <c r="CC443" s="9">
        <f t="shared" si="335"/>
        <v>6.7507556746265601E-3</v>
      </c>
      <c r="CD443" s="2">
        <f t="shared" si="336"/>
        <v>1</v>
      </c>
      <c r="CE443" s="61">
        <f t="shared" si="377"/>
        <v>0</v>
      </c>
      <c r="CF443" s="9">
        <f t="shared" si="354"/>
        <v>0.1</v>
      </c>
      <c r="CG443" s="9" t="str">
        <f t="shared" si="355"/>
        <v/>
      </c>
      <c r="CH443" s="9" t="str">
        <f t="shared" si="356"/>
        <v/>
      </c>
      <c r="CJ443" s="4">
        <f t="shared" si="370"/>
        <v>41144</v>
      </c>
      <c r="CK443" s="3">
        <f t="shared" si="357"/>
        <v>0.1</v>
      </c>
    </row>
    <row r="444" spans="1:89" x14ac:dyDescent="0.25">
      <c r="A444" s="1">
        <v>41147</v>
      </c>
      <c r="B444" s="3">
        <v>7.4227907555511402E-3</v>
      </c>
      <c r="C444">
        <f t="shared" si="337"/>
        <v>1</v>
      </c>
      <c r="D444">
        <f t="shared" si="338"/>
        <v>1</v>
      </c>
      <c r="E444">
        <f t="shared" si="339"/>
        <v>1</v>
      </c>
      <c r="F444">
        <f t="shared" si="340"/>
        <v>0.1</v>
      </c>
      <c r="H444" s="4">
        <f t="shared" si="331"/>
        <v>41147</v>
      </c>
      <c r="I444">
        <f t="shared" si="332"/>
        <v>1</v>
      </c>
      <c r="J444">
        <f t="shared" si="333"/>
        <v>0.1</v>
      </c>
      <c r="L444" s="7">
        <v>41145</v>
      </c>
      <c r="M444" s="9">
        <v>10.25</v>
      </c>
      <c r="N444" s="10">
        <f t="shared" si="359"/>
        <v>-0.33311646063760569</v>
      </c>
      <c r="O444" s="8">
        <f t="shared" si="365"/>
        <v>-0.99999999998021327</v>
      </c>
      <c r="P444" s="11">
        <f t="shared" si="379"/>
        <v>0</v>
      </c>
      <c r="Q444" s="11">
        <f t="shared" si="380"/>
        <v>0</v>
      </c>
      <c r="R444" s="11"/>
      <c r="S444" s="12">
        <f t="shared" si="366"/>
        <v>41147</v>
      </c>
      <c r="T444" s="9">
        <f t="shared" si="360"/>
        <v>7.4227907555511402E-3</v>
      </c>
      <c r="U444" s="9" t="str">
        <f t="shared" si="361"/>
        <v/>
      </c>
      <c r="W444" s="1">
        <v>41147</v>
      </c>
      <c r="X444" s="3">
        <v>261.41584482899998</v>
      </c>
      <c r="Z444" s="12">
        <f t="shared" si="367"/>
        <v>41147</v>
      </c>
      <c r="AA444" s="21">
        <f t="shared" si="368"/>
        <v>261.41584482899998</v>
      </c>
      <c r="AB444" s="21" t="str">
        <f t="shared" si="369"/>
        <v/>
      </c>
      <c r="AK444" s="12">
        <v>41987</v>
      </c>
      <c r="AL444" s="2">
        <v>347.34800000000001</v>
      </c>
      <c r="AM444" s="10">
        <f t="shared" si="362"/>
        <v>1.7400192952634567E-3</v>
      </c>
      <c r="AN444" s="39">
        <f t="shared" si="341"/>
        <v>41988</v>
      </c>
      <c r="AO444" s="40">
        <f t="shared" si="363"/>
        <v>0</v>
      </c>
      <c r="AS444" s="4">
        <f t="shared" si="372"/>
        <v>41147</v>
      </c>
      <c r="AT444" s="3">
        <f t="shared" si="373"/>
        <v>261.41584482899998</v>
      </c>
      <c r="AU444" t="str">
        <f t="shared" si="342"/>
        <v/>
      </c>
      <c r="AV444" t="str">
        <f t="shared" si="343"/>
        <v/>
      </c>
      <c r="AW444" t="str">
        <f t="shared" si="344"/>
        <v/>
      </c>
      <c r="AY444" s="12">
        <f t="shared" si="378"/>
        <v>41147</v>
      </c>
      <c r="AZ444" s="2">
        <f t="shared" si="381"/>
        <v>7.4227907555511402E-3</v>
      </c>
      <c r="BA444" s="2">
        <f t="shared" si="382"/>
        <v>1</v>
      </c>
      <c r="BB444" s="51" t="str">
        <f t="shared" si="371"/>
        <v/>
      </c>
      <c r="BC444" s="9">
        <f t="shared" si="374"/>
        <v>0.1</v>
      </c>
      <c r="BD444" s="9" t="str">
        <f t="shared" si="375"/>
        <v/>
      </c>
      <c r="BE444" s="9" t="str">
        <f t="shared" si="376"/>
        <v/>
      </c>
      <c r="BG444" s="4">
        <f t="shared" si="345"/>
        <v>41147</v>
      </c>
      <c r="BH444" s="45">
        <f t="shared" si="346"/>
        <v>0.1</v>
      </c>
      <c r="BI444" s="45" t="str">
        <f t="shared" si="347"/>
        <v/>
      </c>
      <c r="BJ444" s="45" t="str">
        <f t="shared" si="348"/>
        <v/>
      </c>
      <c r="BN444" s="4">
        <f t="shared" si="349"/>
        <v>41147</v>
      </c>
      <c r="BO444" s="45">
        <f t="shared" si="350"/>
        <v>0.1</v>
      </c>
      <c r="BS444" s="12">
        <v>41987</v>
      </c>
      <c r="BT444" s="2">
        <v>347.34800000000001</v>
      </c>
      <c r="BU444" s="10">
        <f t="shared" si="364"/>
        <v>1.7476971350456377E-3</v>
      </c>
      <c r="BV444" s="58">
        <f t="shared" si="351"/>
        <v>0</v>
      </c>
      <c r="BW444" s="58">
        <f t="shared" si="352"/>
        <v>0</v>
      </c>
      <c r="BX444" s="44">
        <f t="shared" si="353"/>
        <v>0</v>
      </c>
      <c r="BY444" s="44"/>
      <c r="BZ444" s="44">
        <f t="shared" si="358"/>
        <v>0.60599999999999454</v>
      </c>
      <c r="CB444" s="46">
        <f t="shared" si="334"/>
        <v>41147</v>
      </c>
      <c r="CC444" s="9">
        <f t="shared" si="335"/>
        <v>7.4227907555511402E-3</v>
      </c>
      <c r="CD444" s="2">
        <f t="shared" si="336"/>
        <v>1</v>
      </c>
      <c r="CE444" s="61">
        <f t="shared" si="377"/>
        <v>0</v>
      </c>
      <c r="CF444" s="9">
        <f t="shared" si="354"/>
        <v>0.1</v>
      </c>
      <c r="CG444" s="9" t="str">
        <f t="shared" si="355"/>
        <v/>
      </c>
      <c r="CH444" s="9" t="str">
        <f t="shared" si="356"/>
        <v/>
      </c>
      <c r="CJ444" s="4">
        <f t="shared" si="370"/>
        <v>41147</v>
      </c>
      <c r="CK444" s="3">
        <f t="shared" si="357"/>
        <v>0.1</v>
      </c>
    </row>
    <row r="445" spans="1:89" x14ac:dyDescent="0.25">
      <c r="A445" s="1">
        <v>41150</v>
      </c>
      <c r="B445" s="3">
        <v>8.1101034058654702E-3</v>
      </c>
      <c r="C445">
        <f t="shared" si="337"/>
        <v>1</v>
      </c>
      <c r="D445">
        <f t="shared" si="338"/>
        <v>1</v>
      </c>
      <c r="E445">
        <f t="shared" si="339"/>
        <v>1</v>
      </c>
      <c r="F445">
        <f t="shared" si="340"/>
        <v>0.1</v>
      </c>
      <c r="H445" s="4">
        <f t="shared" si="331"/>
        <v>41150</v>
      </c>
      <c r="I445">
        <f t="shared" si="332"/>
        <v>1</v>
      </c>
      <c r="J445">
        <f t="shared" si="333"/>
        <v>0.1</v>
      </c>
      <c r="L445" s="7">
        <v>41148</v>
      </c>
      <c r="M445" s="9">
        <v>10.99</v>
      </c>
      <c r="N445" s="10">
        <f t="shared" si="359"/>
        <v>5.1674641148325449E-2</v>
      </c>
      <c r="O445" s="8">
        <f t="shared" si="365"/>
        <v>20.434759755792733</v>
      </c>
      <c r="P445" s="11">
        <f t="shared" si="379"/>
        <v>1</v>
      </c>
      <c r="Q445" s="11">
        <f t="shared" si="380"/>
        <v>1</v>
      </c>
      <c r="R445" s="11"/>
      <c r="S445" s="12">
        <f t="shared" si="366"/>
        <v>41150</v>
      </c>
      <c r="T445" s="9" t="str">
        <f t="shared" si="360"/>
        <v/>
      </c>
      <c r="U445" s="9">
        <f t="shared" si="361"/>
        <v>8.1101034058654702E-3</v>
      </c>
      <c r="W445" s="1">
        <v>41150</v>
      </c>
      <c r="X445" s="3">
        <v>313.59336839460002</v>
      </c>
      <c r="Z445" s="12">
        <f t="shared" si="367"/>
        <v>41150</v>
      </c>
      <c r="AA445" s="21" t="str">
        <f t="shared" si="368"/>
        <v/>
      </c>
      <c r="AB445" s="21">
        <f t="shared" si="369"/>
        <v>313.59336839460002</v>
      </c>
      <c r="AK445" s="12">
        <v>41988</v>
      </c>
      <c r="AL445" s="2">
        <v>348.67399999999998</v>
      </c>
      <c r="AM445" s="10">
        <f t="shared" si="362"/>
        <v>3.8241689786641508E-3</v>
      </c>
      <c r="AN445" s="39">
        <f t="shared" si="341"/>
        <v>41989</v>
      </c>
      <c r="AO445" s="40">
        <f t="shared" si="363"/>
        <v>0</v>
      </c>
      <c r="AS445" s="4">
        <f t="shared" si="372"/>
        <v>41150</v>
      </c>
      <c r="AT445" s="3">
        <f t="shared" si="373"/>
        <v>313.59336839460002</v>
      </c>
      <c r="AU445" t="str">
        <f t="shared" si="342"/>
        <v/>
      </c>
      <c r="AV445" t="str">
        <f t="shared" si="343"/>
        <v/>
      </c>
      <c r="AW445" t="str">
        <f t="shared" si="344"/>
        <v/>
      </c>
      <c r="AY445" s="12">
        <f t="shared" si="378"/>
        <v>41150</v>
      </c>
      <c r="AZ445" s="2">
        <f t="shared" si="381"/>
        <v>8.1101034058654702E-3</v>
      </c>
      <c r="BA445" s="2">
        <f t="shared" si="382"/>
        <v>1</v>
      </c>
      <c r="BB445" s="51" t="str">
        <f t="shared" si="371"/>
        <v/>
      </c>
      <c r="BC445" s="9">
        <f t="shared" si="374"/>
        <v>0.1</v>
      </c>
      <c r="BD445" s="9" t="str">
        <f t="shared" si="375"/>
        <v/>
      </c>
      <c r="BE445" s="9" t="str">
        <f t="shared" si="376"/>
        <v/>
      </c>
      <c r="BG445" s="4">
        <f t="shared" si="345"/>
        <v>41150</v>
      </c>
      <c r="BH445" s="45">
        <f t="shared" si="346"/>
        <v>0.1</v>
      </c>
      <c r="BI445" s="45" t="str">
        <f t="shared" si="347"/>
        <v/>
      </c>
      <c r="BJ445" s="45" t="str">
        <f t="shared" si="348"/>
        <v/>
      </c>
      <c r="BN445" s="4">
        <f t="shared" si="349"/>
        <v>41150</v>
      </c>
      <c r="BO445" s="45">
        <f t="shared" si="350"/>
        <v>0.1</v>
      </c>
      <c r="BS445" s="12">
        <v>41988</v>
      </c>
      <c r="BT445" s="2">
        <v>348.67399999999998</v>
      </c>
      <c r="BU445" s="10">
        <f t="shared" si="364"/>
        <v>3.8174971498323436E-3</v>
      </c>
      <c r="BV445" s="58">
        <f t="shared" si="351"/>
        <v>0</v>
      </c>
      <c r="BW445" s="58">
        <f t="shared" si="352"/>
        <v>0</v>
      </c>
      <c r="BX445" s="44">
        <f t="shared" si="353"/>
        <v>0</v>
      </c>
      <c r="BY445" s="44"/>
      <c r="BZ445" s="44">
        <f t="shared" si="358"/>
        <v>1.325999999999965</v>
      </c>
      <c r="CB445" s="46">
        <f t="shared" si="334"/>
        <v>41150</v>
      </c>
      <c r="CC445" s="9">
        <f t="shared" si="335"/>
        <v>8.1101034058654702E-3</v>
      </c>
      <c r="CD445" s="2">
        <f t="shared" si="336"/>
        <v>1</v>
      </c>
      <c r="CE445" s="61">
        <f t="shared" si="377"/>
        <v>0</v>
      </c>
      <c r="CF445" s="9">
        <f t="shared" si="354"/>
        <v>0.1</v>
      </c>
      <c r="CG445" s="9" t="str">
        <f t="shared" si="355"/>
        <v/>
      </c>
      <c r="CH445" s="9" t="str">
        <f t="shared" si="356"/>
        <v/>
      </c>
      <c r="CJ445" s="4">
        <f t="shared" si="370"/>
        <v>41150</v>
      </c>
      <c r="CK445" s="3">
        <f t="shared" si="357"/>
        <v>0.1</v>
      </c>
    </row>
    <row r="446" spans="1:89" x14ac:dyDescent="0.25">
      <c r="A446" s="1">
        <v>41153</v>
      </c>
      <c r="B446" s="3">
        <v>9.4500329877359995E-3</v>
      </c>
      <c r="C446">
        <f t="shared" si="337"/>
        <v>1</v>
      </c>
      <c r="D446">
        <f t="shared" si="338"/>
        <v>1</v>
      </c>
      <c r="E446">
        <f t="shared" si="339"/>
        <v>1</v>
      </c>
      <c r="F446">
        <f t="shared" si="340"/>
        <v>0.1</v>
      </c>
      <c r="H446" s="4">
        <f t="shared" si="331"/>
        <v>41153</v>
      </c>
      <c r="I446">
        <f t="shared" si="332"/>
        <v>1</v>
      </c>
      <c r="J446">
        <f t="shared" si="333"/>
        <v>0.1</v>
      </c>
      <c r="L446" s="7">
        <v>41151</v>
      </c>
      <c r="M446" s="9">
        <v>11.14</v>
      </c>
      <c r="N446" s="10">
        <f t="shared" si="359"/>
        <v>8.6829268292682976E-2</v>
      </c>
      <c r="O446" s="8">
        <f t="shared" si="365"/>
        <v>157.42144293966345</v>
      </c>
      <c r="P446" s="11">
        <f t="shared" si="379"/>
        <v>1</v>
      </c>
      <c r="Q446" s="11">
        <f t="shared" si="380"/>
        <v>1</v>
      </c>
      <c r="R446" s="11"/>
      <c r="S446" s="12">
        <f t="shared" si="366"/>
        <v>41153</v>
      </c>
      <c r="T446" s="9" t="str">
        <f t="shared" si="360"/>
        <v/>
      </c>
      <c r="U446" s="9">
        <f t="shared" si="361"/>
        <v>9.4500329877359995E-3</v>
      </c>
      <c r="W446" s="1">
        <v>41153</v>
      </c>
      <c r="X446" s="3">
        <v>466.49142840659999</v>
      </c>
      <c r="Z446" s="12">
        <f t="shared" si="367"/>
        <v>41153</v>
      </c>
      <c r="AA446" s="21" t="str">
        <f t="shared" si="368"/>
        <v/>
      </c>
      <c r="AB446" s="21">
        <f t="shared" si="369"/>
        <v>466.49142840659999</v>
      </c>
      <c r="AK446" s="12">
        <v>41989</v>
      </c>
      <c r="AL446" s="2">
        <v>338.54700000000003</v>
      </c>
      <c r="AM446" s="10">
        <f t="shared" si="362"/>
        <v>-2.9155198820779025E-2</v>
      </c>
      <c r="AN446" s="39">
        <f t="shared" si="341"/>
        <v>41990</v>
      </c>
      <c r="AO446" s="40">
        <f t="shared" si="363"/>
        <v>0</v>
      </c>
      <c r="AS446" s="4">
        <f t="shared" si="372"/>
        <v>41153</v>
      </c>
      <c r="AT446" s="3">
        <f t="shared" si="373"/>
        <v>466.49142840659999</v>
      </c>
      <c r="AU446" t="str">
        <f t="shared" si="342"/>
        <v/>
      </c>
      <c r="AV446" t="str">
        <f t="shared" si="343"/>
        <v/>
      </c>
      <c r="AW446" t="str">
        <f t="shared" si="344"/>
        <v/>
      </c>
      <c r="AY446" s="12">
        <f t="shared" si="378"/>
        <v>41153</v>
      </c>
      <c r="AZ446" s="2">
        <f t="shared" si="381"/>
        <v>9.4500329877359995E-3</v>
      </c>
      <c r="BA446" s="2">
        <f t="shared" si="382"/>
        <v>1</v>
      </c>
      <c r="BB446" s="51" t="str">
        <f t="shared" si="371"/>
        <v/>
      </c>
      <c r="BC446" s="9">
        <f t="shared" si="374"/>
        <v>0.1</v>
      </c>
      <c r="BD446" s="9" t="str">
        <f t="shared" si="375"/>
        <v/>
      </c>
      <c r="BE446" s="9" t="str">
        <f t="shared" si="376"/>
        <v/>
      </c>
      <c r="BG446" s="4">
        <f t="shared" si="345"/>
        <v>41153</v>
      </c>
      <c r="BH446" s="45">
        <f t="shared" si="346"/>
        <v>0.1</v>
      </c>
      <c r="BI446" s="45" t="str">
        <f t="shared" si="347"/>
        <v/>
      </c>
      <c r="BJ446" s="45" t="str">
        <f t="shared" si="348"/>
        <v/>
      </c>
      <c r="BN446" s="4">
        <f t="shared" si="349"/>
        <v>41153</v>
      </c>
      <c r="BO446" s="45">
        <f t="shared" si="350"/>
        <v>0.1</v>
      </c>
      <c r="BS446" s="12">
        <v>41989</v>
      </c>
      <c r="BT446" s="2">
        <v>338.54700000000003</v>
      </c>
      <c r="BU446" s="10">
        <f t="shared" si="364"/>
        <v>-2.9044322203548165E-2</v>
      </c>
      <c r="BV446" s="58">
        <f t="shared" si="351"/>
        <v>0</v>
      </c>
      <c r="BW446" s="58">
        <f t="shared" si="352"/>
        <v>0</v>
      </c>
      <c r="BX446" s="44">
        <f t="shared" si="353"/>
        <v>0</v>
      </c>
      <c r="BY446" s="44"/>
      <c r="BZ446" s="44">
        <f t="shared" si="358"/>
        <v>-10.126999999999953</v>
      </c>
      <c r="CB446" s="46">
        <f t="shared" si="334"/>
        <v>41153</v>
      </c>
      <c r="CC446" s="9">
        <f t="shared" si="335"/>
        <v>9.4500329877359995E-3</v>
      </c>
      <c r="CD446" s="2">
        <f t="shared" si="336"/>
        <v>1</v>
      </c>
      <c r="CE446" s="61">
        <f t="shared" si="377"/>
        <v>0</v>
      </c>
      <c r="CF446" s="9">
        <f t="shared" si="354"/>
        <v>0.1</v>
      </c>
      <c r="CG446" s="9" t="str">
        <f t="shared" si="355"/>
        <v/>
      </c>
      <c r="CH446" s="9" t="str">
        <f t="shared" si="356"/>
        <v/>
      </c>
      <c r="CJ446" s="4">
        <f t="shared" si="370"/>
        <v>41153</v>
      </c>
      <c r="CK446" s="3">
        <f t="shared" si="357"/>
        <v>0.1</v>
      </c>
    </row>
    <row r="447" spans="1:89" x14ac:dyDescent="0.25">
      <c r="A447" s="1">
        <v>41156</v>
      </c>
      <c r="B447" s="3">
        <v>7.5545281162215502E-3</v>
      </c>
      <c r="C447">
        <f t="shared" si="337"/>
        <v>1</v>
      </c>
      <c r="D447">
        <f t="shared" si="338"/>
        <v>1</v>
      </c>
      <c r="E447">
        <f t="shared" si="339"/>
        <v>1</v>
      </c>
      <c r="F447">
        <f t="shared" si="340"/>
        <v>0.1</v>
      </c>
      <c r="H447" s="4">
        <f t="shared" si="331"/>
        <v>41156</v>
      </c>
      <c r="I447">
        <f t="shared" si="332"/>
        <v>1</v>
      </c>
      <c r="J447">
        <f t="shared" si="333"/>
        <v>0.1</v>
      </c>
      <c r="L447" s="7">
        <v>41154</v>
      </c>
      <c r="M447" s="9">
        <v>10.36</v>
      </c>
      <c r="N447" s="10">
        <f t="shared" si="359"/>
        <v>-5.7324840764331281E-2</v>
      </c>
      <c r="O447" s="8">
        <f t="shared" si="365"/>
        <v>-0.97243494701352995</v>
      </c>
      <c r="P447" s="11">
        <f t="shared" si="379"/>
        <v>0</v>
      </c>
      <c r="Q447" s="11">
        <f t="shared" si="380"/>
        <v>0</v>
      </c>
      <c r="R447" s="11"/>
      <c r="S447" s="12">
        <f t="shared" si="366"/>
        <v>41156</v>
      </c>
      <c r="T447" s="9">
        <f t="shared" si="360"/>
        <v>7.5545281162215502E-3</v>
      </c>
      <c r="U447" s="9" t="str">
        <f t="shared" si="361"/>
        <v/>
      </c>
      <c r="W447" s="1">
        <v>41156</v>
      </c>
      <c r="X447" s="3">
        <v>375.08232097040002</v>
      </c>
      <c r="Z447" s="12">
        <f t="shared" si="367"/>
        <v>41156</v>
      </c>
      <c r="AA447" s="21">
        <f t="shared" si="368"/>
        <v>375.08232097040002</v>
      </c>
      <c r="AB447" s="21" t="str">
        <f t="shared" si="369"/>
        <v/>
      </c>
      <c r="AK447" s="12">
        <v>41990</v>
      </c>
      <c r="AL447" s="2">
        <v>330.536</v>
      </c>
      <c r="AM447" s="10">
        <f t="shared" si="362"/>
        <v>-2.2975616191628929E-2</v>
      </c>
      <c r="AN447" s="39">
        <f t="shared" si="341"/>
        <v>41991</v>
      </c>
      <c r="AO447" s="40">
        <f t="shared" si="363"/>
        <v>0</v>
      </c>
      <c r="AS447" s="4">
        <f t="shared" si="372"/>
        <v>41156</v>
      </c>
      <c r="AT447" s="3">
        <f t="shared" si="373"/>
        <v>375.08232097040002</v>
      </c>
      <c r="AU447" t="str">
        <f t="shared" si="342"/>
        <v/>
      </c>
      <c r="AV447" t="str">
        <f t="shared" si="343"/>
        <v/>
      </c>
      <c r="AW447" t="str">
        <f t="shared" si="344"/>
        <v/>
      </c>
      <c r="AY447" s="12">
        <f t="shared" si="378"/>
        <v>41156</v>
      </c>
      <c r="AZ447" s="2">
        <f t="shared" si="381"/>
        <v>7.5545281162215502E-3</v>
      </c>
      <c r="BA447" s="2">
        <f t="shared" si="382"/>
        <v>1</v>
      </c>
      <c r="BB447" s="51" t="str">
        <f t="shared" si="371"/>
        <v/>
      </c>
      <c r="BC447" s="9">
        <f t="shared" si="374"/>
        <v>0.1</v>
      </c>
      <c r="BD447" s="9" t="str">
        <f t="shared" si="375"/>
        <v/>
      </c>
      <c r="BE447" s="9" t="str">
        <f t="shared" si="376"/>
        <v/>
      </c>
      <c r="BG447" s="4">
        <f t="shared" si="345"/>
        <v>41156</v>
      </c>
      <c r="BH447" s="45">
        <f t="shared" si="346"/>
        <v>0.1</v>
      </c>
      <c r="BI447" s="45" t="str">
        <f t="shared" si="347"/>
        <v/>
      </c>
      <c r="BJ447" s="45" t="str">
        <f t="shared" si="348"/>
        <v/>
      </c>
      <c r="BN447" s="4">
        <f t="shared" si="349"/>
        <v>41156</v>
      </c>
      <c r="BO447" s="45">
        <f t="shared" si="350"/>
        <v>0.1</v>
      </c>
      <c r="BS447" s="12">
        <v>41990</v>
      </c>
      <c r="BT447" s="2">
        <v>330.536</v>
      </c>
      <c r="BU447" s="10">
        <f t="shared" si="364"/>
        <v>-2.3662888756952577E-2</v>
      </c>
      <c r="BV447" s="58">
        <f t="shared" si="351"/>
        <v>0</v>
      </c>
      <c r="BW447" s="58">
        <f t="shared" si="352"/>
        <v>0</v>
      </c>
      <c r="BX447" s="44">
        <f t="shared" si="353"/>
        <v>0</v>
      </c>
      <c r="BY447" s="44"/>
      <c r="BZ447" s="44">
        <f t="shared" si="358"/>
        <v>-8.0110000000000241</v>
      </c>
      <c r="CB447" s="46">
        <f t="shared" si="334"/>
        <v>41156</v>
      </c>
      <c r="CC447" s="9">
        <f t="shared" si="335"/>
        <v>7.5545281162215502E-3</v>
      </c>
      <c r="CD447" s="2">
        <f t="shared" si="336"/>
        <v>1</v>
      </c>
      <c r="CE447" s="61">
        <f t="shared" si="377"/>
        <v>0</v>
      </c>
      <c r="CF447" s="9">
        <f t="shared" si="354"/>
        <v>0.1</v>
      </c>
      <c r="CG447" s="9" t="str">
        <f t="shared" si="355"/>
        <v/>
      </c>
      <c r="CH447" s="9" t="str">
        <f t="shared" si="356"/>
        <v/>
      </c>
      <c r="CJ447" s="4">
        <f t="shared" si="370"/>
        <v>41156</v>
      </c>
      <c r="CK447" s="3">
        <f t="shared" si="357"/>
        <v>0.1</v>
      </c>
    </row>
    <row r="448" spans="1:89" x14ac:dyDescent="0.25">
      <c r="A448" s="1">
        <v>41159</v>
      </c>
      <c r="B448" s="3">
        <v>6.6081902085267999E-3</v>
      </c>
      <c r="C448">
        <f t="shared" si="337"/>
        <v>1</v>
      </c>
      <c r="D448">
        <f t="shared" si="338"/>
        <v>1</v>
      </c>
      <c r="E448">
        <f t="shared" si="339"/>
        <v>1</v>
      </c>
      <c r="F448">
        <f t="shared" si="340"/>
        <v>0.1</v>
      </c>
      <c r="H448" s="4">
        <f t="shared" si="331"/>
        <v>41159</v>
      </c>
      <c r="I448">
        <f t="shared" si="332"/>
        <v>1</v>
      </c>
      <c r="J448">
        <f t="shared" si="333"/>
        <v>0.1</v>
      </c>
      <c r="L448" s="7">
        <v>41157</v>
      </c>
      <c r="M448" s="9">
        <v>10.59</v>
      </c>
      <c r="N448" s="10">
        <f t="shared" si="359"/>
        <v>-4.9371633752244223E-2</v>
      </c>
      <c r="O448" s="8">
        <f t="shared" si="365"/>
        <v>-0.95404616111724172</v>
      </c>
      <c r="P448" s="11">
        <f t="shared" si="379"/>
        <v>0</v>
      </c>
      <c r="Q448" s="11">
        <f t="shared" si="380"/>
        <v>0</v>
      </c>
      <c r="R448" s="11"/>
      <c r="S448" s="12">
        <f t="shared" si="366"/>
        <v>41159</v>
      </c>
      <c r="T448" s="9">
        <f t="shared" si="360"/>
        <v>6.6081902085267999E-3</v>
      </c>
      <c r="U448" s="9" t="str">
        <f t="shared" si="361"/>
        <v/>
      </c>
      <c r="W448" s="1">
        <v>41159</v>
      </c>
      <c r="X448" s="3">
        <v>250.47684166400001</v>
      </c>
      <c r="Z448" s="12">
        <f t="shared" si="367"/>
        <v>41159</v>
      </c>
      <c r="AA448" s="21">
        <f t="shared" si="368"/>
        <v>250.47684166400001</v>
      </c>
      <c r="AB448" s="21" t="str">
        <f t="shared" si="369"/>
        <v/>
      </c>
      <c r="AK448" s="12">
        <v>41991</v>
      </c>
      <c r="AL448" s="2">
        <v>317.40499999999997</v>
      </c>
      <c r="AM448" s="10">
        <f t="shared" si="362"/>
        <v>-3.8786342812076394E-2</v>
      </c>
      <c r="AN448" s="39">
        <f t="shared" si="341"/>
        <v>41992</v>
      </c>
      <c r="AO448" s="40">
        <f t="shared" si="363"/>
        <v>0</v>
      </c>
      <c r="AS448" s="4">
        <f t="shared" si="372"/>
        <v>41159</v>
      </c>
      <c r="AT448" s="3">
        <f t="shared" si="373"/>
        <v>250.47684166400001</v>
      </c>
      <c r="AU448" t="str">
        <f t="shared" si="342"/>
        <v/>
      </c>
      <c r="AV448" t="str">
        <f t="shared" si="343"/>
        <v/>
      </c>
      <c r="AW448" t="str">
        <f t="shared" si="344"/>
        <v/>
      </c>
      <c r="AY448" s="12">
        <f t="shared" si="378"/>
        <v>41159</v>
      </c>
      <c r="AZ448" s="2">
        <f t="shared" si="381"/>
        <v>6.6081902085267999E-3</v>
      </c>
      <c r="BA448" s="2">
        <f t="shared" si="382"/>
        <v>1</v>
      </c>
      <c r="BB448" s="51" t="str">
        <f t="shared" si="371"/>
        <v/>
      </c>
      <c r="BC448" s="9">
        <f t="shared" si="374"/>
        <v>0.1</v>
      </c>
      <c r="BD448" s="9" t="str">
        <f t="shared" si="375"/>
        <v/>
      </c>
      <c r="BE448" s="9" t="str">
        <f t="shared" si="376"/>
        <v/>
      </c>
      <c r="BG448" s="4">
        <f t="shared" si="345"/>
        <v>41159</v>
      </c>
      <c r="BH448" s="45">
        <f t="shared" si="346"/>
        <v>0.1</v>
      </c>
      <c r="BI448" s="45" t="str">
        <f t="shared" si="347"/>
        <v/>
      </c>
      <c r="BJ448" s="45" t="str">
        <f t="shared" si="348"/>
        <v/>
      </c>
      <c r="BN448" s="4">
        <f t="shared" si="349"/>
        <v>41159</v>
      </c>
      <c r="BO448" s="45">
        <f t="shared" si="350"/>
        <v>0.1</v>
      </c>
      <c r="BS448" s="12">
        <v>41991</v>
      </c>
      <c r="BT448" s="2">
        <v>317.40499999999997</v>
      </c>
      <c r="BU448" s="10">
        <f t="shared" si="364"/>
        <v>-3.9726383812958434E-2</v>
      </c>
      <c r="BV448" s="58">
        <f t="shared" si="351"/>
        <v>0</v>
      </c>
      <c r="BW448" s="58">
        <f t="shared" si="352"/>
        <v>0</v>
      </c>
      <c r="BX448" s="44">
        <f t="shared" si="353"/>
        <v>0</v>
      </c>
      <c r="BY448" s="44"/>
      <c r="BZ448" s="44">
        <f t="shared" si="358"/>
        <v>-13.131000000000029</v>
      </c>
      <c r="CB448" s="46">
        <f t="shared" si="334"/>
        <v>41159</v>
      </c>
      <c r="CC448" s="9">
        <f t="shared" si="335"/>
        <v>6.6081902085267999E-3</v>
      </c>
      <c r="CD448" s="2">
        <f t="shared" si="336"/>
        <v>1</v>
      </c>
      <c r="CE448" s="61">
        <f t="shared" si="377"/>
        <v>0</v>
      </c>
      <c r="CF448" s="9">
        <f t="shared" si="354"/>
        <v>0.1</v>
      </c>
      <c r="CG448" s="9" t="str">
        <f t="shared" si="355"/>
        <v/>
      </c>
      <c r="CH448" s="9" t="str">
        <f t="shared" si="356"/>
        <v/>
      </c>
      <c r="CJ448" s="4">
        <f t="shared" si="370"/>
        <v>41159</v>
      </c>
      <c r="CK448" s="3">
        <f t="shared" si="357"/>
        <v>0.1</v>
      </c>
    </row>
    <row r="449" spans="1:89" x14ac:dyDescent="0.25">
      <c r="A449" s="1">
        <v>41162</v>
      </c>
      <c r="B449" s="3">
        <v>7.8283415655524494E-3</v>
      </c>
      <c r="C449">
        <f t="shared" si="337"/>
        <v>1</v>
      </c>
      <c r="D449">
        <f t="shared" si="338"/>
        <v>1</v>
      </c>
      <c r="E449">
        <f t="shared" si="339"/>
        <v>1</v>
      </c>
      <c r="F449">
        <f t="shared" si="340"/>
        <v>0.1</v>
      </c>
      <c r="H449" s="4">
        <f t="shared" si="331"/>
        <v>41162</v>
      </c>
      <c r="I449">
        <f t="shared" si="332"/>
        <v>1</v>
      </c>
      <c r="J449">
        <f t="shared" si="333"/>
        <v>0.1</v>
      </c>
      <c r="L449" s="7">
        <v>41160</v>
      </c>
      <c r="M449" s="9">
        <v>11.27</v>
      </c>
      <c r="N449" s="10">
        <f t="shared" si="359"/>
        <v>8.7837837837837857E-2</v>
      </c>
      <c r="O449" s="8">
        <f t="shared" si="365"/>
        <v>166.61765946571467</v>
      </c>
      <c r="P449" s="11">
        <f t="shared" si="379"/>
        <v>1</v>
      </c>
      <c r="Q449" s="11">
        <f t="shared" si="380"/>
        <v>1</v>
      </c>
      <c r="R449" s="11"/>
      <c r="S449" s="12">
        <f t="shared" si="366"/>
        <v>41162</v>
      </c>
      <c r="T449" s="9" t="str">
        <f t="shared" si="360"/>
        <v/>
      </c>
      <c r="U449" s="9">
        <f t="shared" si="361"/>
        <v>7.8283415655524494E-3</v>
      </c>
      <c r="W449" s="1">
        <v>41162</v>
      </c>
      <c r="X449" s="3">
        <v>308.20180743579999</v>
      </c>
      <c r="Z449" s="12">
        <f t="shared" si="367"/>
        <v>41162</v>
      </c>
      <c r="AA449" s="21" t="str">
        <f t="shared" si="368"/>
        <v/>
      </c>
      <c r="AB449" s="21">
        <f t="shared" si="369"/>
        <v>308.20180743579999</v>
      </c>
      <c r="AK449" s="12">
        <v>41992</v>
      </c>
      <c r="AL449" s="2">
        <v>306.45999</v>
      </c>
      <c r="AM449" s="10">
        <f t="shared" si="362"/>
        <v>-3.311291357068509E-2</v>
      </c>
      <c r="AN449" s="39">
        <f t="shared" si="341"/>
        <v>41993</v>
      </c>
      <c r="AO449" s="40">
        <f t="shared" si="363"/>
        <v>0</v>
      </c>
      <c r="AS449" s="4">
        <f t="shared" si="372"/>
        <v>41162</v>
      </c>
      <c r="AT449" s="3">
        <f t="shared" si="373"/>
        <v>308.20180743579999</v>
      </c>
      <c r="AU449" t="str">
        <f t="shared" si="342"/>
        <v/>
      </c>
      <c r="AV449" t="str">
        <f t="shared" si="343"/>
        <v/>
      </c>
      <c r="AW449" t="str">
        <f t="shared" si="344"/>
        <v/>
      </c>
      <c r="AY449" s="12">
        <f t="shared" si="378"/>
        <v>41162</v>
      </c>
      <c r="AZ449" s="2">
        <f t="shared" si="381"/>
        <v>7.8283415655524494E-3</v>
      </c>
      <c r="BA449" s="2">
        <f t="shared" si="382"/>
        <v>1</v>
      </c>
      <c r="BB449" s="51" t="str">
        <f t="shared" si="371"/>
        <v/>
      </c>
      <c r="BC449" s="9">
        <f t="shared" si="374"/>
        <v>0.1</v>
      </c>
      <c r="BD449" s="9" t="str">
        <f t="shared" si="375"/>
        <v/>
      </c>
      <c r="BE449" s="9" t="str">
        <f t="shared" si="376"/>
        <v/>
      </c>
      <c r="BG449" s="4">
        <f t="shared" si="345"/>
        <v>41162</v>
      </c>
      <c r="BH449" s="45">
        <f t="shared" si="346"/>
        <v>0.1</v>
      </c>
      <c r="BI449" s="45" t="str">
        <f t="shared" si="347"/>
        <v/>
      </c>
      <c r="BJ449" s="45" t="str">
        <f t="shared" si="348"/>
        <v/>
      </c>
      <c r="BN449" s="4">
        <f t="shared" si="349"/>
        <v>41162</v>
      </c>
      <c r="BO449" s="45">
        <f t="shared" si="350"/>
        <v>0.1</v>
      </c>
      <c r="BS449" s="12">
        <v>41992</v>
      </c>
      <c r="BT449" s="2">
        <v>306.45999</v>
      </c>
      <c r="BU449" s="10">
        <f t="shared" si="364"/>
        <v>-3.4482790126179386E-2</v>
      </c>
      <c r="BV449" s="58">
        <f t="shared" si="351"/>
        <v>0</v>
      </c>
      <c r="BW449" s="58">
        <f t="shared" si="352"/>
        <v>0</v>
      </c>
      <c r="BX449" s="44">
        <f t="shared" si="353"/>
        <v>0</v>
      </c>
      <c r="BY449" s="44"/>
      <c r="BZ449" s="44">
        <f t="shared" si="358"/>
        <v>-10.945009999999968</v>
      </c>
      <c r="CB449" s="46">
        <f t="shared" si="334"/>
        <v>41162</v>
      </c>
      <c r="CC449" s="9">
        <f t="shared" si="335"/>
        <v>7.8283415655524494E-3</v>
      </c>
      <c r="CD449" s="2">
        <f t="shared" si="336"/>
        <v>1</v>
      </c>
      <c r="CE449" s="61">
        <f t="shared" si="377"/>
        <v>0</v>
      </c>
      <c r="CF449" s="9">
        <f t="shared" si="354"/>
        <v>0.1</v>
      </c>
      <c r="CG449" s="9" t="str">
        <f t="shared" si="355"/>
        <v/>
      </c>
      <c r="CH449" s="9" t="str">
        <f t="shared" si="356"/>
        <v/>
      </c>
      <c r="CJ449" s="4">
        <f t="shared" si="370"/>
        <v>41162</v>
      </c>
      <c r="CK449" s="3">
        <f t="shared" si="357"/>
        <v>0.1</v>
      </c>
    </row>
    <row r="450" spans="1:89" x14ac:dyDescent="0.25">
      <c r="A450" s="1">
        <v>41165</v>
      </c>
      <c r="B450" s="3">
        <v>7.04938928714506E-3</v>
      </c>
      <c r="C450">
        <f t="shared" si="337"/>
        <v>1</v>
      </c>
      <c r="D450">
        <f t="shared" si="338"/>
        <v>1</v>
      </c>
      <c r="E450">
        <f t="shared" si="339"/>
        <v>1</v>
      </c>
      <c r="F450">
        <f t="shared" si="340"/>
        <v>0.1</v>
      </c>
      <c r="H450" s="4">
        <f t="shared" si="331"/>
        <v>41165</v>
      </c>
      <c r="I450">
        <f t="shared" si="332"/>
        <v>1</v>
      </c>
      <c r="J450">
        <f t="shared" si="333"/>
        <v>0.1</v>
      </c>
      <c r="L450" s="7">
        <v>41163</v>
      </c>
      <c r="M450" s="9">
        <v>11.14</v>
      </c>
      <c r="N450" s="10">
        <f t="shared" si="359"/>
        <v>5.1935788479697896E-2</v>
      </c>
      <c r="O450" s="8">
        <f t="shared" si="365"/>
        <v>20.760967621253393</v>
      </c>
      <c r="P450" s="11">
        <f t="shared" si="379"/>
        <v>1</v>
      </c>
      <c r="Q450" s="11">
        <f t="shared" si="380"/>
        <v>1</v>
      </c>
      <c r="R450" s="11"/>
      <c r="S450" s="12">
        <f t="shared" si="366"/>
        <v>41165</v>
      </c>
      <c r="T450" s="9" t="str">
        <f t="shared" si="360"/>
        <v/>
      </c>
      <c r="U450" s="9">
        <f t="shared" si="361"/>
        <v>7.04938928714506E-3</v>
      </c>
      <c r="W450" s="1">
        <v>41165</v>
      </c>
      <c r="X450" s="3">
        <v>328.698923681</v>
      </c>
      <c r="Z450" s="12">
        <f t="shared" si="367"/>
        <v>41165</v>
      </c>
      <c r="AA450" s="21" t="str">
        <f t="shared" si="368"/>
        <v/>
      </c>
      <c r="AB450" s="21">
        <f t="shared" si="369"/>
        <v>328.698923681</v>
      </c>
      <c r="AK450" s="12">
        <v>41993</v>
      </c>
      <c r="AL450" s="2">
        <v>319.19600000000003</v>
      </c>
      <c r="AM450" s="10">
        <f t="shared" si="362"/>
        <v>4.0125423355019681E-2</v>
      </c>
      <c r="AN450" s="39">
        <f t="shared" si="341"/>
        <v>41994</v>
      </c>
      <c r="AO450" s="40">
        <f t="shared" si="363"/>
        <v>0</v>
      </c>
      <c r="AS450" s="4">
        <f t="shared" si="372"/>
        <v>41165</v>
      </c>
      <c r="AT450" s="3">
        <f t="shared" si="373"/>
        <v>328.698923681</v>
      </c>
      <c r="AU450" t="str">
        <f t="shared" si="342"/>
        <v/>
      </c>
      <c r="AV450" t="str">
        <f t="shared" si="343"/>
        <v/>
      </c>
      <c r="AW450" t="str">
        <f t="shared" si="344"/>
        <v/>
      </c>
      <c r="AY450" s="12">
        <f t="shared" si="378"/>
        <v>41165</v>
      </c>
      <c r="AZ450" s="2">
        <f t="shared" si="381"/>
        <v>7.04938928714506E-3</v>
      </c>
      <c r="BA450" s="2">
        <f t="shared" si="382"/>
        <v>1</v>
      </c>
      <c r="BB450" s="51" t="str">
        <f t="shared" si="371"/>
        <v/>
      </c>
      <c r="BC450" s="9">
        <f t="shared" si="374"/>
        <v>0.1</v>
      </c>
      <c r="BD450" s="9" t="str">
        <f t="shared" si="375"/>
        <v/>
      </c>
      <c r="BE450" s="9" t="str">
        <f t="shared" si="376"/>
        <v/>
      </c>
      <c r="BG450" s="4">
        <f t="shared" si="345"/>
        <v>41165</v>
      </c>
      <c r="BH450" s="45">
        <f t="shared" si="346"/>
        <v>0.1</v>
      </c>
      <c r="BI450" s="45" t="str">
        <f t="shared" si="347"/>
        <v/>
      </c>
      <c r="BJ450" s="45" t="str">
        <f t="shared" si="348"/>
        <v/>
      </c>
      <c r="BN450" s="4">
        <f t="shared" si="349"/>
        <v>41165</v>
      </c>
      <c r="BO450" s="45">
        <f t="shared" si="350"/>
        <v>0.1</v>
      </c>
      <c r="BS450" s="12">
        <v>41993</v>
      </c>
      <c r="BT450" s="2">
        <v>319.19600000000003</v>
      </c>
      <c r="BU450" s="10">
        <f t="shared" si="364"/>
        <v>4.1558475545209084E-2</v>
      </c>
      <c r="BV450" s="58">
        <f t="shared" si="351"/>
        <v>0</v>
      </c>
      <c r="BW450" s="58">
        <f t="shared" si="352"/>
        <v>0</v>
      </c>
      <c r="BX450" s="44">
        <f t="shared" si="353"/>
        <v>0</v>
      </c>
      <c r="BY450" s="44"/>
      <c r="BZ450" s="44">
        <f t="shared" si="358"/>
        <v>12.736010000000022</v>
      </c>
      <c r="CB450" s="46">
        <f t="shared" si="334"/>
        <v>41165</v>
      </c>
      <c r="CC450" s="9">
        <f t="shared" si="335"/>
        <v>7.04938928714506E-3</v>
      </c>
      <c r="CD450" s="2">
        <f t="shared" si="336"/>
        <v>1</v>
      </c>
      <c r="CE450" s="61">
        <f t="shared" si="377"/>
        <v>0</v>
      </c>
      <c r="CF450" s="9">
        <f t="shared" si="354"/>
        <v>0.1</v>
      </c>
      <c r="CG450" s="9" t="str">
        <f t="shared" si="355"/>
        <v/>
      </c>
      <c r="CH450" s="9" t="str">
        <f t="shared" si="356"/>
        <v/>
      </c>
      <c r="CJ450" s="4">
        <f t="shared" si="370"/>
        <v>41165</v>
      </c>
      <c r="CK450" s="3">
        <f t="shared" si="357"/>
        <v>0.1</v>
      </c>
    </row>
    <row r="451" spans="1:89" x14ac:dyDescent="0.25">
      <c r="A451" s="1">
        <v>41168</v>
      </c>
      <c r="B451" s="3">
        <v>6.1615794934983398E-3</v>
      </c>
      <c r="C451">
        <f t="shared" si="337"/>
        <v>1</v>
      </c>
      <c r="D451">
        <f t="shared" si="338"/>
        <v>1</v>
      </c>
      <c r="E451">
        <f t="shared" si="339"/>
        <v>1</v>
      </c>
      <c r="F451">
        <f t="shared" si="340"/>
        <v>0.1</v>
      </c>
      <c r="H451" s="4">
        <f t="shared" si="331"/>
        <v>41168</v>
      </c>
      <c r="I451">
        <f t="shared" si="332"/>
        <v>1</v>
      </c>
      <c r="J451">
        <f t="shared" si="333"/>
        <v>0.1</v>
      </c>
      <c r="L451" s="7">
        <v>41166</v>
      </c>
      <c r="M451" s="9">
        <v>11.48</v>
      </c>
      <c r="N451" s="10">
        <f t="shared" si="359"/>
        <v>1.8633540372670884E-2</v>
      </c>
      <c r="O451" s="8">
        <f t="shared" si="365"/>
        <v>2.0743971176962686</v>
      </c>
      <c r="P451" s="11">
        <f t="shared" si="379"/>
        <v>0</v>
      </c>
      <c r="Q451" s="11">
        <f t="shared" si="380"/>
        <v>0</v>
      </c>
      <c r="R451" s="11"/>
      <c r="S451" s="12">
        <f t="shared" si="366"/>
        <v>41168</v>
      </c>
      <c r="T451" s="9">
        <f t="shared" si="360"/>
        <v>6.1615794934983398E-3</v>
      </c>
      <c r="U451" s="9" t="str">
        <f t="shared" si="361"/>
        <v/>
      </c>
      <c r="W451" s="1">
        <v>41168</v>
      </c>
      <c r="X451" s="3">
        <v>274.83109172799999</v>
      </c>
      <c r="Z451" s="12">
        <f t="shared" si="367"/>
        <v>41168</v>
      </c>
      <c r="AA451" s="21">
        <f t="shared" si="368"/>
        <v>274.83109172799999</v>
      </c>
      <c r="AB451" s="21" t="str">
        <f t="shared" si="369"/>
        <v/>
      </c>
      <c r="AK451" s="12">
        <v>41994</v>
      </c>
      <c r="AL451" s="2">
        <v>321.89299</v>
      </c>
      <c r="AM451" s="10">
        <f t="shared" si="362"/>
        <v>8.8004636429048089E-3</v>
      </c>
      <c r="AN451" s="39">
        <f t="shared" si="341"/>
        <v>41995</v>
      </c>
      <c r="AO451" s="40">
        <f t="shared" si="363"/>
        <v>0</v>
      </c>
      <c r="AS451" s="4">
        <f t="shared" si="372"/>
        <v>41168</v>
      </c>
      <c r="AT451" s="3">
        <f t="shared" si="373"/>
        <v>274.83109172799999</v>
      </c>
      <c r="AU451" t="str">
        <f t="shared" si="342"/>
        <v/>
      </c>
      <c r="AV451" t="str">
        <f t="shared" si="343"/>
        <v/>
      </c>
      <c r="AW451" t="str">
        <f t="shared" si="344"/>
        <v/>
      </c>
      <c r="AY451" s="12">
        <f t="shared" si="378"/>
        <v>41168</v>
      </c>
      <c r="AZ451" s="2">
        <f t="shared" si="381"/>
        <v>6.1615794934983398E-3</v>
      </c>
      <c r="BA451" s="2">
        <f t="shared" si="382"/>
        <v>1</v>
      </c>
      <c r="BB451" s="51" t="str">
        <f t="shared" si="371"/>
        <v/>
      </c>
      <c r="BC451" s="9">
        <f t="shared" si="374"/>
        <v>0.1</v>
      </c>
      <c r="BD451" s="9" t="str">
        <f t="shared" si="375"/>
        <v/>
      </c>
      <c r="BE451" s="9" t="str">
        <f t="shared" si="376"/>
        <v/>
      </c>
      <c r="BG451" s="4">
        <f t="shared" si="345"/>
        <v>41168</v>
      </c>
      <c r="BH451" s="45">
        <f t="shared" si="346"/>
        <v>0.1</v>
      </c>
      <c r="BI451" s="45" t="str">
        <f t="shared" si="347"/>
        <v/>
      </c>
      <c r="BJ451" s="45" t="str">
        <f t="shared" si="348"/>
        <v/>
      </c>
      <c r="BN451" s="4">
        <f t="shared" si="349"/>
        <v>41168</v>
      </c>
      <c r="BO451" s="45">
        <f t="shared" si="350"/>
        <v>0.1</v>
      </c>
      <c r="BS451" s="12">
        <v>41994</v>
      </c>
      <c r="BT451" s="2">
        <v>321.89299</v>
      </c>
      <c r="BU451" s="10">
        <f t="shared" si="364"/>
        <v>8.449322673216365E-3</v>
      </c>
      <c r="BV451" s="58">
        <f t="shared" si="351"/>
        <v>0</v>
      </c>
      <c r="BW451" s="58">
        <f t="shared" si="352"/>
        <v>0</v>
      </c>
      <c r="BX451" s="44">
        <f t="shared" si="353"/>
        <v>0</v>
      </c>
      <c r="BY451" s="44"/>
      <c r="BZ451" s="44">
        <f t="shared" si="358"/>
        <v>2.6969899999999711</v>
      </c>
      <c r="CB451" s="46">
        <f t="shared" si="334"/>
        <v>41168</v>
      </c>
      <c r="CC451" s="9">
        <f t="shared" si="335"/>
        <v>6.1615794934983398E-3</v>
      </c>
      <c r="CD451" s="2">
        <f t="shared" si="336"/>
        <v>1</v>
      </c>
      <c r="CE451" s="61">
        <f t="shared" si="377"/>
        <v>0</v>
      </c>
      <c r="CF451" s="9">
        <f t="shared" si="354"/>
        <v>0.1</v>
      </c>
      <c r="CG451" s="9" t="str">
        <f t="shared" si="355"/>
        <v/>
      </c>
      <c r="CH451" s="9" t="str">
        <f t="shared" si="356"/>
        <v/>
      </c>
      <c r="CJ451" s="4">
        <f t="shared" si="370"/>
        <v>41168</v>
      </c>
      <c r="CK451" s="3">
        <f t="shared" si="357"/>
        <v>0.1</v>
      </c>
    </row>
    <row r="452" spans="1:89" x14ac:dyDescent="0.25">
      <c r="A452" s="1">
        <v>41171</v>
      </c>
      <c r="B452" s="3">
        <v>7.8240374740034709E-3</v>
      </c>
      <c r="C452">
        <f t="shared" si="337"/>
        <v>1</v>
      </c>
      <c r="D452">
        <f t="shared" si="338"/>
        <v>1</v>
      </c>
      <c r="E452">
        <f t="shared" si="339"/>
        <v>1</v>
      </c>
      <c r="F452">
        <f t="shared" si="340"/>
        <v>0.1</v>
      </c>
      <c r="H452" s="4">
        <f t="shared" ref="H452:H515" si="383">A452</f>
        <v>41171</v>
      </c>
      <c r="I452">
        <f t="shared" ref="I452:I515" si="384">E452</f>
        <v>1</v>
      </c>
      <c r="J452">
        <f t="shared" ref="J452:J515" si="385">F452</f>
        <v>0.1</v>
      </c>
      <c r="L452" s="7">
        <v>41169</v>
      </c>
      <c r="M452" s="9">
        <v>11.98</v>
      </c>
      <c r="N452" s="10">
        <f t="shared" si="359"/>
        <v>7.5403949730700165E-2</v>
      </c>
      <c r="O452" s="8">
        <f t="shared" si="365"/>
        <v>82.292773256083308</v>
      </c>
      <c r="P452" s="11">
        <f t="shared" si="379"/>
        <v>1</v>
      </c>
      <c r="Q452" s="11">
        <f t="shared" si="380"/>
        <v>1</v>
      </c>
      <c r="R452" s="11"/>
      <c r="S452" s="12">
        <f t="shared" si="366"/>
        <v>41171</v>
      </c>
      <c r="T452" s="9" t="str">
        <f t="shared" si="360"/>
        <v/>
      </c>
      <c r="U452" s="9">
        <f t="shared" si="361"/>
        <v>7.8240374740034709E-3</v>
      </c>
      <c r="W452" s="1">
        <v>41171</v>
      </c>
      <c r="X452" s="3">
        <v>347.6141609325</v>
      </c>
      <c r="Z452" s="12">
        <f t="shared" si="367"/>
        <v>41171</v>
      </c>
      <c r="AA452" s="21" t="str">
        <f t="shared" si="368"/>
        <v/>
      </c>
      <c r="AB452" s="21">
        <f t="shared" si="369"/>
        <v>347.6141609325</v>
      </c>
      <c r="AK452" s="12">
        <v>41995</v>
      </c>
      <c r="AL452" s="2">
        <v>320.03498999999999</v>
      </c>
      <c r="AM452" s="10">
        <f t="shared" si="362"/>
        <v>-5.8208749483076349E-3</v>
      </c>
      <c r="AN452" s="39">
        <f t="shared" si="341"/>
        <v>41996</v>
      </c>
      <c r="AO452" s="40">
        <f t="shared" si="363"/>
        <v>0</v>
      </c>
      <c r="AS452" s="4">
        <f t="shared" si="372"/>
        <v>41171</v>
      </c>
      <c r="AT452" s="3">
        <f t="shared" si="373"/>
        <v>347.6141609325</v>
      </c>
      <c r="AU452" t="str">
        <f t="shared" si="342"/>
        <v/>
      </c>
      <c r="AV452" t="str">
        <f t="shared" si="343"/>
        <v/>
      </c>
      <c r="AW452" t="str">
        <f t="shared" si="344"/>
        <v/>
      </c>
      <c r="AY452" s="12">
        <f t="shared" si="378"/>
        <v>41171</v>
      </c>
      <c r="AZ452" s="2">
        <f t="shared" si="381"/>
        <v>7.8240374740034709E-3</v>
      </c>
      <c r="BA452" s="2">
        <f t="shared" si="382"/>
        <v>1</v>
      </c>
      <c r="BB452" s="51" t="str">
        <f t="shared" si="371"/>
        <v/>
      </c>
      <c r="BC452" s="9">
        <f t="shared" si="374"/>
        <v>0.1</v>
      </c>
      <c r="BD452" s="9" t="str">
        <f t="shared" si="375"/>
        <v/>
      </c>
      <c r="BE452" s="9" t="str">
        <f t="shared" si="376"/>
        <v/>
      </c>
      <c r="BG452" s="4">
        <f t="shared" si="345"/>
        <v>41171</v>
      </c>
      <c r="BH452" s="45">
        <f t="shared" si="346"/>
        <v>0.1</v>
      </c>
      <c r="BI452" s="45" t="str">
        <f t="shared" si="347"/>
        <v/>
      </c>
      <c r="BJ452" s="45" t="str">
        <f t="shared" si="348"/>
        <v/>
      </c>
      <c r="BN452" s="4">
        <f t="shared" si="349"/>
        <v>41171</v>
      </c>
      <c r="BO452" s="45">
        <f t="shared" si="350"/>
        <v>0.1</v>
      </c>
      <c r="BS452" s="12">
        <v>41995</v>
      </c>
      <c r="BT452" s="2">
        <v>320.03498999999999</v>
      </c>
      <c r="BU452" s="10">
        <f t="shared" si="364"/>
        <v>-5.7721045742561965E-3</v>
      </c>
      <c r="BV452" s="58">
        <f t="shared" si="351"/>
        <v>0</v>
      </c>
      <c r="BW452" s="58">
        <f t="shared" si="352"/>
        <v>0</v>
      </c>
      <c r="BX452" s="44">
        <f t="shared" si="353"/>
        <v>0</v>
      </c>
      <c r="BY452" s="44"/>
      <c r="BZ452" s="44">
        <f t="shared" si="358"/>
        <v>-1.8580000000000041</v>
      </c>
      <c r="CB452" s="46">
        <f t="shared" ref="CB452:CB515" si="386">A452</f>
        <v>41171</v>
      </c>
      <c r="CC452" s="9">
        <f t="shared" ref="CC452:CC515" si="387">B452</f>
        <v>7.8240374740034709E-3</v>
      </c>
      <c r="CD452" s="2">
        <f t="shared" ref="CD452:CD515" si="388">D452</f>
        <v>1</v>
      </c>
      <c r="CE452" s="61">
        <f t="shared" si="377"/>
        <v>0</v>
      </c>
      <c r="CF452" s="9">
        <f t="shared" si="354"/>
        <v>0.1</v>
      </c>
      <c r="CG452" s="9" t="str">
        <f t="shared" si="355"/>
        <v/>
      </c>
      <c r="CH452" s="9" t="str">
        <f t="shared" si="356"/>
        <v/>
      </c>
      <c r="CJ452" s="4">
        <f t="shared" si="370"/>
        <v>41171</v>
      </c>
      <c r="CK452" s="3">
        <f t="shared" si="357"/>
        <v>0.1</v>
      </c>
    </row>
    <row r="453" spans="1:89" x14ac:dyDescent="0.25">
      <c r="A453" s="1">
        <v>41174</v>
      </c>
      <c r="B453" s="3">
        <v>8.7004154995179907E-3</v>
      </c>
      <c r="C453">
        <f t="shared" si="337"/>
        <v>1</v>
      </c>
      <c r="D453">
        <f t="shared" si="338"/>
        <v>1</v>
      </c>
      <c r="E453">
        <f t="shared" si="339"/>
        <v>1</v>
      </c>
      <c r="F453">
        <f t="shared" si="340"/>
        <v>0.1</v>
      </c>
      <c r="H453" s="4">
        <f t="shared" si="383"/>
        <v>41174</v>
      </c>
      <c r="I453">
        <f t="shared" si="384"/>
        <v>1</v>
      </c>
      <c r="J453">
        <f t="shared" si="385"/>
        <v>0.1</v>
      </c>
      <c r="L453" s="7">
        <v>41172</v>
      </c>
      <c r="M453" s="9">
        <v>12.63</v>
      </c>
      <c r="N453" s="10">
        <f t="shared" si="359"/>
        <v>0.10017421602787459</v>
      </c>
      <c r="O453" s="8">
        <f t="shared" si="365"/>
        <v>331.84264790329524</v>
      </c>
      <c r="P453" s="11">
        <f t="shared" si="379"/>
        <v>1</v>
      </c>
      <c r="Q453" s="11">
        <f t="shared" si="380"/>
        <v>1</v>
      </c>
      <c r="R453" s="11"/>
      <c r="S453" s="12">
        <f t="shared" si="366"/>
        <v>41174</v>
      </c>
      <c r="T453" s="9" t="str">
        <f t="shared" si="360"/>
        <v/>
      </c>
      <c r="U453" s="9">
        <f t="shared" si="361"/>
        <v>8.7004154995179907E-3</v>
      </c>
      <c r="W453" s="1">
        <v>41174</v>
      </c>
      <c r="X453" s="3">
        <v>270.756930345</v>
      </c>
      <c r="Z453" s="12">
        <f t="shared" si="367"/>
        <v>41174</v>
      </c>
      <c r="AA453" s="21" t="str">
        <f t="shared" si="368"/>
        <v/>
      </c>
      <c r="AB453" s="21">
        <f t="shared" si="369"/>
        <v>270.756930345</v>
      </c>
      <c r="AK453" s="12">
        <v>41996</v>
      </c>
      <c r="AL453" s="2">
        <v>328.70100000000002</v>
      </c>
      <c r="AM453" s="10">
        <f t="shared" si="362"/>
        <v>2.6922021507830997E-2</v>
      </c>
      <c r="AN453" s="39">
        <f t="shared" si="341"/>
        <v>41997</v>
      </c>
      <c r="AO453" s="40">
        <f t="shared" si="363"/>
        <v>0</v>
      </c>
      <c r="AS453" s="4">
        <f t="shared" si="372"/>
        <v>41174</v>
      </c>
      <c r="AT453" s="3">
        <f t="shared" si="373"/>
        <v>270.756930345</v>
      </c>
      <c r="AU453" t="str">
        <f t="shared" si="342"/>
        <v/>
      </c>
      <c r="AV453" t="str">
        <f t="shared" si="343"/>
        <v/>
      </c>
      <c r="AW453" t="str">
        <f t="shared" si="344"/>
        <v/>
      </c>
      <c r="AY453" s="12">
        <f t="shared" si="378"/>
        <v>41174</v>
      </c>
      <c r="AZ453" s="2">
        <f t="shared" si="381"/>
        <v>8.7004154995179907E-3</v>
      </c>
      <c r="BA453" s="2">
        <f t="shared" si="382"/>
        <v>1</v>
      </c>
      <c r="BB453" s="51" t="str">
        <f t="shared" si="371"/>
        <v/>
      </c>
      <c r="BC453" s="9">
        <f t="shared" si="374"/>
        <v>0.1</v>
      </c>
      <c r="BD453" s="9" t="str">
        <f t="shared" si="375"/>
        <v/>
      </c>
      <c r="BE453" s="9" t="str">
        <f t="shared" si="376"/>
        <v/>
      </c>
      <c r="BG453" s="4">
        <f t="shared" si="345"/>
        <v>41174</v>
      </c>
      <c r="BH453" s="45">
        <f t="shared" si="346"/>
        <v>0.1</v>
      </c>
      <c r="BI453" s="45" t="str">
        <f t="shared" si="347"/>
        <v/>
      </c>
      <c r="BJ453" s="45" t="str">
        <f t="shared" si="348"/>
        <v/>
      </c>
      <c r="BN453" s="4">
        <f t="shared" si="349"/>
        <v>41174</v>
      </c>
      <c r="BO453" s="45">
        <f t="shared" si="350"/>
        <v>0.1</v>
      </c>
      <c r="BS453" s="12">
        <v>41996</v>
      </c>
      <c r="BT453" s="2">
        <v>328.70100000000002</v>
      </c>
      <c r="BU453" s="10">
        <f t="shared" si="364"/>
        <v>2.7078320404903315E-2</v>
      </c>
      <c r="BV453" s="58">
        <f t="shared" si="351"/>
        <v>0</v>
      </c>
      <c r="BW453" s="58">
        <f t="shared" si="352"/>
        <v>0</v>
      </c>
      <c r="BX453" s="44">
        <f t="shared" si="353"/>
        <v>0</v>
      </c>
      <c r="BY453" s="44"/>
      <c r="BZ453" s="44">
        <f t="shared" si="358"/>
        <v>8.6660100000000284</v>
      </c>
      <c r="CB453" s="46">
        <f t="shared" si="386"/>
        <v>41174</v>
      </c>
      <c r="CC453" s="9">
        <f t="shared" si="387"/>
        <v>8.7004154995179907E-3</v>
      </c>
      <c r="CD453" s="2">
        <f t="shared" si="388"/>
        <v>1</v>
      </c>
      <c r="CE453" s="61">
        <f t="shared" si="377"/>
        <v>0</v>
      </c>
      <c r="CF453" s="9">
        <f t="shared" si="354"/>
        <v>0.1</v>
      </c>
      <c r="CG453" s="9" t="str">
        <f t="shared" si="355"/>
        <v/>
      </c>
      <c r="CH453" s="9" t="str">
        <f t="shared" si="356"/>
        <v/>
      </c>
      <c r="CJ453" s="4">
        <f t="shared" si="370"/>
        <v>41174</v>
      </c>
      <c r="CK453" s="3">
        <f t="shared" si="357"/>
        <v>0.1</v>
      </c>
    </row>
    <row r="454" spans="1:89" x14ac:dyDescent="0.25">
      <c r="A454" s="1">
        <v>41177</v>
      </c>
      <c r="B454" s="3">
        <v>7.1587367191392297E-3</v>
      </c>
      <c r="C454">
        <f t="shared" ref="C454:C517" si="389">IF(B454&lt;1,1,0)</f>
        <v>1</v>
      </c>
      <c r="D454">
        <f t="shared" ref="D454:D517" si="390">IF(B454&lt;0.1,1,0)</f>
        <v>1</v>
      </c>
      <c r="E454">
        <f t="shared" ref="E454:E517" si="391">IF(B454&lt;1,1,B454)</f>
        <v>1</v>
      </c>
      <c r="F454">
        <f t="shared" ref="F454:F517" si="392">IF(B454&lt;0.1,0.1,B454)</f>
        <v>0.1</v>
      </c>
      <c r="H454" s="4">
        <f t="shared" si="383"/>
        <v>41177</v>
      </c>
      <c r="I454">
        <f t="shared" si="384"/>
        <v>1</v>
      </c>
      <c r="J454">
        <f t="shared" si="385"/>
        <v>0.1</v>
      </c>
      <c r="L454" s="7">
        <v>41175</v>
      </c>
      <c r="M454" s="9">
        <v>12.4</v>
      </c>
      <c r="N454" s="10">
        <f t="shared" si="359"/>
        <v>3.5058430717863097E-2</v>
      </c>
      <c r="O454" s="8">
        <f t="shared" si="365"/>
        <v>7.1350972519574789</v>
      </c>
      <c r="P454" s="11">
        <f t="shared" si="379"/>
        <v>0</v>
      </c>
      <c r="Q454" s="11">
        <f t="shared" si="380"/>
        <v>0</v>
      </c>
      <c r="R454" s="11"/>
      <c r="S454" s="12">
        <f t="shared" si="366"/>
        <v>41177</v>
      </c>
      <c r="T454" s="9">
        <f t="shared" si="360"/>
        <v>7.1587367191392297E-3</v>
      </c>
      <c r="U454" s="9" t="str">
        <f t="shared" si="361"/>
        <v/>
      </c>
      <c r="W454" s="1">
        <v>41177</v>
      </c>
      <c r="X454" s="3">
        <v>232.20078422200001</v>
      </c>
      <c r="Z454" s="12">
        <f t="shared" si="367"/>
        <v>41177</v>
      </c>
      <c r="AA454" s="21">
        <f t="shared" si="368"/>
        <v>232.20078422200001</v>
      </c>
      <c r="AB454" s="21" t="str">
        <f t="shared" si="369"/>
        <v/>
      </c>
      <c r="AK454" s="12">
        <v>41997</v>
      </c>
      <c r="AL454" s="2">
        <v>332.053</v>
      </c>
      <c r="AM454" s="10">
        <f t="shared" si="362"/>
        <v>1.0473854749444664E-2</v>
      </c>
      <c r="AN454" s="39">
        <f t="shared" ref="AN454:AN517" si="393">AK454+1</f>
        <v>41998</v>
      </c>
      <c r="AO454" s="40">
        <f t="shared" si="363"/>
        <v>0</v>
      </c>
      <c r="AS454" s="4">
        <f t="shared" si="372"/>
        <v>41177</v>
      </c>
      <c r="AT454" s="3">
        <f t="shared" si="373"/>
        <v>232.20078422200001</v>
      </c>
      <c r="AU454" t="str">
        <f t="shared" ref="AU454:AU517" si="394">IFERROR(  VLOOKUP(AS454,$AN$5:$AO$2880,2), "")</f>
        <v/>
      </c>
      <c r="AV454" t="str">
        <f t="shared" ref="AV454:AV517" si="395">IFERROR( IF(AU454=0,AT454,""),"")</f>
        <v/>
      </c>
      <c r="AW454" t="str">
        <f t="shared" ref="AW454:AW517" si="396">IFERROR( IF(AU454=1,AT454,""),"")</f>
        <v/>
      </c>
      <c r="AY454" s="12">
        <f t="shared" si="378"/>
        <v>41177</v>
      </c>
      <c r="AZ454" s="2">
        <f t="shared" si="381"/>
        <v>7.1587367191392297E-3</v>
      </c>
      <c r="BA454" s="2">
        <f t="shared" si="382"/>
        <v>1</v>
      </c>
      <c r="BB454" s="51" t="str">
        <f t="shared" si="371"/>
        <v/>
      </c>
      <c r="BC454" s="9">
        <f t="shared" si="374"/>
        <v>0.1</v>
      </c>
      <c r="BD454" s="9" t="str">
        <f t="shared" si="375"/>
        <v/>
      </c>
      <c r="BE454" s="9" t="str">
        <f t="shared" si="376"/>
        <v/>
      </c>
      <c r="BG454" s="4">
        <f t="shared" ref="BG454:BG517" si="397">AY454</f>
        <v>41177</v>
      </c>
      <c r="BH454" s="45">
        <f t="shared" ref="BH454:BH517" si="398">BC454</f>
        <v>0.1</v>
      </c>
      <c r="BI454" s="45" t="str">
        <f t="shared" ref="BI454:BI517" si="399">BD454</f>
        <v/>
      </c>
      <c r="BJ454" s="45" t="str">
        <f t="shared" ref="BJ454:BJ517" si="400">BE454</f>
        <v/>
      </c>
      <c r="BN454" s="4">
        <f t="shared" ref="BN454:BN517" si="401">BG454</f>
        <v>41177</v>
      </c>
      <c r="BO454" s="45">
        <f t="shared" ref="BO454:BO517" si="402">SUM(BH454:BJ454)</f>
        <v>0.1</v>
      </c>
      <c r="BS454" s="12">
        <v>41997</v>
      </c>
      <c r="BT454" s="2">
        <v>332.053</v>
      </c>
      <c r="BU454" s="10">
        <f t="shared" si="364"/>
        <v>1.0197717682635511E-2</v>
      </c>
      <c r="BV454" s="58">
        <f t="shared" ref="BV454:BV517" si="403">IF(BU454&gt;0.05,1,0)</f>
        <v>0</v>
      </c>
      <c r="BW454" s="58">
        <f t="shared" ref="BW454:BW517" si="404">IF(BU453&gt;0.05,1,0)</f>
        <v>0</v>
      </c>
      <c r="BX454" s="44">
        <f t="shared" ref="BX454:BX517" si="405">IF( OR(BV454=1,BW454=1),1,0)</f>
        <v>0</v>
      </c>
      <c r="BY454" s="44"/>
      <c r="BZ454" s="44">
        <f t="shared" si="358"/>
        <v>3.3519999999999754</v>
      </c>
      <c r="CB454" s="46">
        <f t="shared" si="386"/>
        <v>41177</v>
      </c>
      <c r="CC454" s="9">
        <f t="shared" si="387"/>
        <v>7.1587367191392297E-3</v>
      </c>
      <c r="CD454" s="2">
        <f t="shared" si="388"/>
        <v>1</v>
      </c>
      <c r="CE454" s="61">
        <f t="shared" si="377"/>
        <v>0</v>
      </c>
      <c r="CF454" s="9">
        <f t="shared" ref="CF454:CF517" si="406">IF(CD454=1, 0.1, "")</f>
        <v>0.1</v>
      </c>
      <c r="CG454" s="9" t="str">
        <f t="shared" ref="CG454:CG517" si="407">IF(     CF454=0.1, "",  IF(CE454=1, 0.1, "") )</f>
        <v/>
      </c>
      <c r="CH454" s="9" t="str">
        <f t="shared" ref="CH454:CH517" si="408">IF( OR(CD454=1,CE454=1),"",CC454)</f>
        <v/>
      </c>
      <c r="CJ454" s="4">
        <f t="shared" si="370"/>
        <v>41177</v>
      </c>
      <c r="CK454" s="3">
        <f t="shared" ref="CK454:CK517" si="409">IF( CG454=0.1, "", SUM(CF454:CH454) )</f>
        <v>0.1</v>
      </c>
    </row>
    <row r="455" spans="1:89" x14ac:dyDescent="0.25">
      <c r="A455" s="1">
        <v>41180</v>
      </c>
      <c r="B455" s="3">
        <v>1.71605155772665E-2</v>
      </c>
      <c r="C455">
        <f t="shared" si="389"/>
        <v>1</v>
      </c>
      <c r="D455">
        <f t="shared" si="390"/>
        <v>1</v>
      </c>
      <c r="E455">
        <f t="shared" si="391"/>
        <v>1</v>
      </c>
      <c r="F455">
        <f t="shared" si="392"/>
        <v>0.1</v>
      </c>
      <c r="H455" s="4">
        <f t="shared" si="383"/>
        <v>41180</v>
      </c>
      <c r="I455">
        <f t="shared" si="384"/>
        <v>1</v>
      </c>
      <c r="J455">
        <f t="shared" si="385"/>
        <v>0.1</v>
      </c>
      <c r="L455" s="7">
        <v>41178</v>
      </c>
      <c r="M455" s="9">
        <v>12.24</v>
      </c>
      <c r="N455" s="10">
        <f t="shared" si="359"/>
        <v>-3.0878859857482229E-2</v>
      </c>
      <c r="O455" s="8">
        <f t="shared" si="365"/>
        <v>-0.85163467077317101</v>
      </c>
      <c r="P455" s="11">
        <f t="shared" si="379"/>
        <v>0</v>
      </c>
      <c r="Q455" s="11">
        <f t="shared" si="380"/>
        <v>0</v>
      </c>
      <c r="R455" s="11"/>
      <c r="S455" s="12">
        <f t="shared" si="366"/>
        <v>41180</v>
      </c>
      <c r="T455" s="9">
        <f t="shared" si="360"/>
        <v>1.71605155772665E-2</v>
      </c>
      <c r="U455" s="9" t="str">
        <f t="shared" si="361"/>
        <v/>
      </c>
      <c r="W455" s="1">
        <v>41180</v>
      </c>
      <c r="X455" s="3">
        <v>848.00403776619999</v>
      </c>
      <c r="Z455" s="12">
        <f t="shared" si="367"/>
        <v>41180</v>
      </c>
      <c r="AA455" s="21">
        <f t="shared" si="368"/>
        <v>848.00403776619999</v>
      </c>
      <c r="AB455" s="21" t="str">
        <f t="shared" si="369"/>
        <v/>
      </c>
      <c r="AK455" s="12">
        <v>41998</v>
      </c>
      <c r="AL455" s="2">
        <v>321.38600000000002</v>
      </c>
      <c r="AM455" s="10">
        <f t="shared" si="362"/>
        <v>-3.2451985238864417E-2</v>
      </c>
      <c r="AN455" s="39">
        <f t="shared" si="393"/>
        <v>41999</v>
      </c>
      <c r="AO455" s="40">
        <f t="shared" si="363"/>
        <v>0</v>
      </c>
      <c r="AS455" s="4">
        <f t="shared" si="372"/>
        <v>41180</v>
      </c>
      <c r="AT455" s="3">
        <f t="shared" si="373"/>
        <v>848.00403776619999</v>
      </c>
      <c r="AU455" t="str">
        <f t="shared" si="394"/>
        <v/>
      </c>
      <c r="AV455" t="str">
        <f t="shared" si="395"/>
        <v/>
      </c>
      <c r="AW455" t="str">
        <f t="shared" si="396"/>
        <v/>
      </c>
      <c r="AY455" s="12">
        <f t="shared" si="378"/>
        <v>41180</v>
      </c>
      <c r="AZ455" s="2">
        <f t="shared" si="381"/>
        <v>1.71605155772665E-2</v>
      </c>
      <c r="BA455" s="2">
        <f t="shared" si="382"/>
        <v>1</v>
      </c>
      <c r="BB455" s="51" t="str">
        <f t="shared" si="371"/>
        <v/>
      </c>
      <c r="BC455" s="9">
        <f t="shared" si="374"/>
        <v>0.1</v>
      </c>
      <c r="BD455" s="9" t="str">
        <f t="shared" si="375"/>
        <v/>
      </c>
      <c r="BE455" s="9" t="str">
        <f t="shared" si="376"/>
        <v/>
      </c>
      <c r="BG455" s="4">
        <f t="shared" si="397"/>
        <v>41180</v>
      </c>
      <c r="BH455" s="45">
        <f t="shared" si="398"/>
        <v>0.1</v>
      </c>
      <c r="BI455" s="45" t="str">
        <f t="shared" si="399"/>
        <v/>
      </c>
      <c r="BJ455" s="45" t="str">
        <f t="shared" si="400"/>
        <v/>
      </c>
      <c r="BN455" s="4">
        <f t="shared" si="401"/>
        <v>41180</v>
      </c>
      <c r="BO455" s="45">
        <f t="shared" si="402"/>
        <v>0.1</v>
      </c>
      <c r="BS455" s="12">
        <v>41998</v>
      </c>
      <c r="BT455" s="2">
        <v>321.38600000000002</v>
      </c>
      <c r="BU455" s="10">
        <f t="shared" si="364"/>
        <v>-3.2124389781149315E-2</v>
      </c>
      <c r="BV455" s="58">
        <f t="shared" si="403"/>
        <v>0</v>
      </c>
      <c r="BW455" s="58">
        <f t="shared" si="404"/>
        <v>0</v>
      </c>
      <c r="BX455" s="44">
        <f t="shared" si="405"/>
        <v>0</v>
      </c>
      <c r="BY455" s="44"/>
      <c r="BZ455" s="44">
        <f t="shared" ref="BZ455:BZ518" si="410">BT455-BT454</f>
        <v>-10.666999999999973</v>
      </c>
      <c r="CB455" s="46">
        <f t="shared" si="386"/>
        <v>41180</v>
      </c>
      <c r="CC455" s="9">
        <f t="shared" si="387"/>
        <v>1.71605155772665E-2</v>
      </c>
      <c r="CD455" s="2">
        <f t="shared" si="388"/>
        <v>1</v>
      </c>
      <c r="CE455" s="61">
        <f t="shared" si="377"/>
        <v>0</v>
      </c>
      <c r="CF455" s="9">
        <f t="shared" si="406"/>
        <v>0.1</v>
      </c>
      <c r="CG455" s="9" t="str">
        <f t="shared" si="407"/>
        <v/>
      </c>
      <c r="CH455" s="9" t="str">
        <f t="shared" si="408"/>
        <v/>
      </c>
      <c r="CJ455" s="4">
        <f t="shared" si="370"/>
        <v>41180</v>
      </c>
      <c r="CK455" s="3">
        <f t="shared" si="409"/>
        <v>0.1</v>
      </c>
    </row>
    <row r="456" spans="1:89" x14ac:dyDescent="0.25">
      <c r="A456" s="1">
        <v>41183</v>
      </c>
      <c r="B456" s="3">
        <v>8.2534943362611805E-3</v>
      </c>
      <c r="C456">
        <f t="shared" si="389"/>
        <v>1</v>
      </c>
      <c r="D456">
        <f t="shared" si="390"/>
        <v>1</v>
      </c>
      <c r="E456">
        <f t="shared" si="391"/>
        <v>1</v>
      </c>
      <c r="F456">
        <f t="shared" si="392"/>
        <v>0.1</v>
      </c>
      <c r="H456" s="4">
        <f t="shared" si="383"/>
        <v>41183</v>
      </c>
      <c r="I456">
        <f t="shared" si="384"/>
        <v>1</v>
      </c>
      <c r="J456">
        <f t="shared" si="385"/>
        <v>0.1</v>
      </c>
      <c r="L456" s="7">
        <v>41181</v>
      </c>
      <c r="M456" s="9">
        <v>12.46</v>
      </c>
      <c r="N456" s="10">
        <f t="shared" ref="N456:N519" si="411">IFERROR(  (M456-M454)/M454,  0)</f>
        <v>4.8387096774193949E-3</v>
      </c>
      <c r="O456" s="8">
        <f t="shared" si="365"/>
        <v>0.34130762655956293</v>
      </c>
      <c r="P456" s="11">
        <f t="shared" si="379"/>
        <v>0</v>
      </c>
      <c r="Q456" s="11">
        <f t="shared" si="380"/>
        <v>0</v>
      </c>
      <c r="R456" s="11"/>
      <c r="S456" s="12">
        <f t="shared" si="366"/>
        <v>41183</v>
      </c>
      <c r="T456" s="9">
        <f t="shared" ref="T456:T519" si="412">IF($Q456=0,B456,"")</f>
        <v>8.2534943362611805E-3</v>
      </c>
      <c r="U456" s="9" t="str">
        <f t="shared" ref="U456:U519" si="413">IF($Q456=1,B456,"")</f>
        <v/>
      </c>
      <c r="W456" s="1">
        <v>41183</v>
      </c>
      <c r="X456" s="3">
        <v>254.83489112640001</v>
      </c>
      <c r="Z456" s="12">
        <f t="shared" si="367"/>
        <v>41183</v>
      </c>
      <c r="AA456" s="21">
        <f t="shared" si="368"/>
        <v>254.83489112640001</v>
      </c>
      <c r="AB456" s="21" t="str">
        <f t="shared" si="369"/>
        <v/>
      </c>
      <c r="AK456" s="12">
        <v>41999</v>
      </c>
      <c r="AL456" s="2">
        <v>318.56299999999999</v>
      </c>
      <c r="AM456" s="10">
        <f t="shared" ref="AM456:AM519" si="414">(AL456-AL455)/AL454</f>
        <v>-8.5016548563031681E-3</v>
      </c>
      <c r="AN456" s="39">
        <f t="shared" si="393"/>
        <v>42000</v>
      </c>
      <c r="AO456" s="40">
        <f t="shared" ref="AO456:AO519" si="415">IF(AM456&gt;$AP$5,1,0)</f>
        <v>0</v>
      </c>
      <c r="AS456" s="4">
        <f t="shared" si="372"/>
        <v>41183</v>
      </c>
      <c r="AT456" s="3">
        <f t="shared" si="373"/>
        <v>254.83489112640001</v>
      </c>
      <c r="AU456" t="str">
        <f t="shared" si="394"/>
        <v/>
      </c>
      <c r="AV456" t="str">
        <f t="shared" si="395"/>
        <v/>
      </c>
      <c r="AW456" t="str">
        <f t="shared" si="396"/>
        <v/>
      </c>
      <c r="AY456" s="12">
        <f t="shared" si="378"/>
        <v>41183</v>
      </c>
      <c r="AZ456" s="2">
        <f t="shared" si="381"/>
        <v>8.2534943362611805E-3</v>
      </c>
      <c r="BA456" s="2">
        <f t="shared" si="382"/>
        <v>1</v>
      </c>
      <c r="BB456" s="51" t="str">
        <f t="shared" si="371"/>
        <v/>
      </c>
      <c r="BC456" s="9">
        <f t="shared" si="374"/>
        <v>0.1</v>
      </c>
      <c r="BD456" s="9" t="str">
        <f t="shared" si="375"/>
        <v/>
      </c>
      <c r="BE456" s="9" t="str">
        <f t="shared" si="376"/>
        <v/>
      </c>
      <c r="BG456" s="4">
        <f t="shared" si="397"/>
        <v>41183</v>
      </c>
      <c r="BH456" s="45">
        <f t="shared" si="398"/>
        <v>0.1</v>
      </c>
      <c r="BI456" s="45" t="str">
        <f t="shared" si="399"/>
        <v/>
      </c>
      <c r="BJ456" s="45" t="str">
        <f t="shared" si="400"/>
        <v/>
      </c>
      <c r="BN456" s="4">
        <f t="shared" si="401"/>
        <v>41183</v>
      </c>
      <c r="BO456" s="45">
        <f t="shared" si="402"/>
        <v>0.1</v>
      </c>
      <c r="BS456" s="12">
        <v>41999</v>
      </c>
      <c r="BT456" s="2">
        <v>318.56299999999999</v>
      </c>
      <c r="BU456" s="10">
        <f t="shared" ref="BU456:BU519" si="416">(BT456-BT455)/BT455</f>
        <v>-8.7838300361560116E-3</v>
      </c>
      <c r="BV456" s="58">
        <f t="shared" si="403"/>
        <v>0</v>
      </c>
      <c r="BW456" s="58">
        <f t="shared" si="404"/>
        <v>0</v>
      </c>
      <c r="BX456" s="44">
        <f t="shared" si="405"/>
        <v>0</v>
      </c>
      <c r="BY456" s="44"/>
      <c r="BZ456" s="44">
        <f t="shared" si="410"/>
        <v>-2.8230000000000359</v>
      </c>
      <c r="CB456" s="46">
        <f t="shared" si="386"/>
        <v>41183</v>
      </c>
      <c r="CC456" s="9">
        <f t="shared" si="387"/>
        <v>8.2534943362611805E-3</v>
      </c>
      <c r="CD456" s="2">
        <f t="shared" si="388"/>
        <v>1</v>
      </c>
      <c r="CE456" s="61">
        <f t="shared" si="377"/>
        <v>0</v>
      </c>
      <c r="CF456" s="9">
        <f t="shared" si="406"/>
        <v>0.1</v>
      </c>
      <c r="CG456" s="9" t="str">
        <f t="shared" si="407"/>
        <v/>
      </c>
      <c r="CH456" s="9" t="str">
        <f t="shared" si="408"/>
        <v/>
      </c>
      <c r="CJ456" s="4">
        <f t="shared" si="370"/>
        <v>41183</v>
      </c>
      <c r="CK456" s="3">
        <f t="shared" si="409"/>
        <v>0.1</v>
      </c>
    </row>
    <row r="457" spans="1:89" x14ac:dyDescent="0.25">
      <c r="A457" s="1">
        <v>41186</v>
      </c>
      <c r="B457" s="3">
        <v>4.7015782257107397E-2</v>
      </c>
      <c r="C457">
        <f t="shared" si="389"/>
        <v>1</v>
      </c>
      <c r="D457">
        <f t="shared" si="390"/>
        <v>1</v>
      </c>
      <c r="E457">
        <f t="shared" si="391"/>
        <v>1</v>
      </c>
      <c r="F457">
        <f t="shared" si="392"/>
        <v>0.1</v>
      </c>
      <c r="H457" s="4">
        <f t="shared" si="383"/>
        <v>41186</v>
      </c>
      <c r="I457">
        <f t="shared" si="384"/>
        <v>1</v>
      </c>
      <c r="J457">
        <f t="shared" si="385"/>
        <v>0.1</v>
      </c>
      <c r="L457" s="7">
        <v>41184</v>
      </c>
      <c r="M457" s="9">
        <v>12.58</v>
      </c>
      <c r="N457" s="10">
        <f t="shared" si="411"/>
        <v>2.7777777777777766E-2</v>
      </c>
      <c r="O457" s="8">
        <f t="shared" ref="O457:O520" si="417">(1+N457)^(365/6) -1</f>
        <v>4.2950420992487492</v>
      </c>
      <c r="P457" s="11">
        <f t="shared" si="379"/>
        <v>0</v>
      </c>
      <c r="Q457" s="11">
        <f t="shared" si="380"/>
        <v>0</v>
      </c>
      <c r="R457" s="11"/>
      <c r="S457" s="12">
        <f t="shared" ref="S457:S520" si="418">A457</f>
        <v>41186</v>
      </c>
      <c r="T457" s="9">
        <f t="shared" si="412"/>
        <v>4.7015782257107397E-2</v>
      </c>
      <c r="U457" s="9" t="str">
        <f t="shared" si="413"/>
        <v/>
      </c>
      <c r="W457" s="1">
        <v>41186</v>
      </c>
      <c r="X457" s="3">
        <v>1741.417559021</v>
      </c>
      <c r="Z457" s="12">
        <f t="shared" ref="Z457:Z520" si="419">A457</f>
        <v>41186</v>
      </c>
      <c r="AA457" s="21">
        <f t="shared" ref="AA457:AA520" si="420">IF($Q457=0,X457,"")</f>
        <v>1741.417559021</v>
      </c>
      <c r="AB457" s="21" t="str">
        <f t="shared" ref="AB457:AB520" si="421">IF($Q457=1,X457,"")</f>
        <v/>
      </c>
      <c r="AK457" s="12">
        <v>42000</v>
      </c>
      <c r="AL457" s="2">
        <v>320.86799999999999</v>
      </c>
      <c r="AM457" s="10">
        <f t="shared" si="414"/>
        <v>7.1720610107472221E-3</v>
      </c>
      <c r="AN457" s="39">
        <f t="shared" si="393"/>
        <v>42001</v>
      </c>
      <c r="AO457" s="40">
        <f t="shared" si="415"/>
        <v>0</v>
      </c>
      <c r="AS457" s="4">
        <f t="shared" si="372"/>
        <v>41186</v>
      </c>
      <c r="AT457" s="3">
        <f t="shared" si="373"/>
        <v>1741.417559021</v>
      </c>
      <c r="AU457" t="str">
        <f t="shared" si="394"/>
        <v/>
      </c>
      <c r="AV457" t="str">
        <f t="shared" si="395"/>
        <v/>
      </c>
      <c r="AW457" t="str">
        <f t="shared" si="396"/>
        <v/>
      </c>
      <c r="AY457" s="12">
        <f t="shared" si="378"/>
        <v>41186</v>
      </c>
      <c r="AZ457" s="2">
        <f t="shared" si="381"/>
        <v>4.7015782257107397E-2</v>
      </c>
      <c r="BA457" s="2">
        <f t="shared" si="382"/>
        <v>1</v>
      </c>
      <c r="BB457" s="51" t="str">
        <f t="shared" si="371"/>
        <v/>
      </c>
      <c r="BC457" s="9">
        <f t="shared" si="374"/>
        <v>0.1</v>
      </c>
      <c r="BD457" s="9" t="str">
        <f t="shared" si="375"/>
        <v/>
      </c>
      <c r="BE457" s="9" t="str">
        <f t="shared" si="376"/>
        <v/>
      </c>
      <c r="BG457" s="4">
        <f t="shared" si="397"/>
        <v>41186</v>
      </c>
      <c r="BH457" s="45">
        <f t="shared" si="398"/>
        <v>0.1</v>
      </c>
      <c r="BI457" s="45" t="str">
        <f t="shared" si="399"/>
        <v/>
      </c>
      <c r="BJ457" s="45" t="str">
        <f t="shared" si="400"/>
        <v/>
      </c>
      <c r="BN457" s="4">
        <f t="shared" si="401"/>
        <v>41186</v>
      </c>
      <c r="BO457" s="45">
        <f t="shared" si="402"/>
        <v>0.1</v>
      </c>
      <c r="BS457" s="12">
        <v>42000</v>
      </c>
      <c r="BT457" s="2">
        <v>320.86799999999999</v>
      </c>
      <c r="BU457" s="10">
        <f t="shared" si="416"/>
        <v>7.2356174445871203E-3</v>
      </c>
      <c r="BV457" s="58">
        <f t="shared" si="403"/>
        <v>0</v>
      </c>
      <c r="BW457" s="58">
        <f t="shared" si="404"/>
        <v>0</v>
      </c>
      <c r="BX457" s="44">
        <f t="shared" si="405"/>
        <v>0</v>
      </c>
      <c r="BY457" s="44"/>
      <c r="BZ457" s="44">
        <f t="shared" si="410"/>
        <v>2.3050000000000068</v>
      </c>
      <c r="CB457" s="46">
        <f t="shared" si="386"/>
        <v>41186</v>
      </c>
      <c r="CC457" s="9">
        <f t="shared" si="387"/>
        <v>4.7015782257107397E-2</v>
      </c>
      <c r="CD457" s="2">
        <f t="shared" si="388"/>
        <v>1</v>
      </c>
      <c r="CE457" s="61">
        <f t="shared" si="377"/>
        <v>0</v>
      </c>
      <c r="CF457" s="9">
        <f t="shared" si="406"/>
        <v>0.1</v>
      </c>
      <c r="CG457" s="9" t="str">
        <f t="shared" si="407"/>
        <v/>
      </c>
      <c r="CH457" s="9" t="str">
        <f t="shared" si="408"/>
        <v/>
      </c>
      <c r="CJ457" s="4">
        <f t="shared" ref="CJ457:CJ520" si="422">CB457</f>
        <v>41186</v>
      </c>
      <c r="CK457" s="3">
        <f t="shared" si="409"/>
        <v>0.1</v>
      </c>
    </row>
    <row r="458" spans="1:89" x14ac:dyDescent="0.25">
      <c r="A458" s="1">
        <v>41189</v>
      </c>
      <c r="B458" s="3">
        <v>9.9916213789671797E-3</v>
      </c>
      <c r="C458">
        <f t="shared" si="389"/>
        <v>1</v>
      </c>
      <c r="D458">
        <f t="shared" si="390"/>
        <v>1</v>
      </c>
      <c r="E458">
        <f t="shared" si="391"/>
        <v>1</v>
      </c>
      <c r="F458">
        <f t="shared" si="392"/>
        <v>0.1</v>
      </c>
      <c r="H458" s="4">
        <f t="shared" si="383"/>
        <v>41189</v>
      </c>
      <c r="I458">
        <f t="shared" si="384"/>
        <v>1</v>
      </c>
      <c r="J458">
        <f t="shared" si="385"/>
        <v>0.1</v>
      </c>
      <c r="L458" s="7">
        <v>41187</v>
      </c>
      <c r="M458" s="9">
        <v>13.07</v>
      </c>
      <c r="N458" s="10">
        <f t="shared" si="411"/>
        <v>4.8956661316211826E-2</v>
      </c>
      <c r="O458" s="8">
        <f t="shared" si="417"/>
        <v>17.312627853367264</v>
      </c>
      <c r="P458" s="11">
        <f t="shared" si="379"/>
        <v>1</v>
      </c>
      <c r="Q458" s="11">
        <f t="shared" si="380"/>
        <v>1</v>
      </c>
      <c r="R458" s="11"/>
      <c r="S458" s="12">
        <f t="shared" si="418"/>
        <v>41189</v>
      </c>
      <c r="T458" s="9" t="str">
        <f t="shared" si="412"/>
        <v/>
      </c>
      <c r="U458" s="9">
        <f t="shared" si="413"/>
        <v>9.9916213789671797E-3</v>
      </c>
      <c r="W458" s="1">
        <v>41189</v>
      </c>
      <c r="X458" s="3">
        <v>652.81257441620005</v>
      </c>
      <c r="Z458" s="12">
        <f t="shared" si="419"/>
        <v>41189</v>
      </c>
      <c r="AA458" s="21" t="str">
        <f t="shared" si="420"/>
        <v/>
      </c>
      <c r="AB458" s="21">
        <f t="shared" si="421"/>
        <v>652.81257441620005</v>
      </c>
      <c r="AK458" s="12">
        <v>42001</v>
      </c>
      <c r="AL458" s="2">
        <v>316.00900000000001</v>
      </c>
      <c r="AM458" s="10">
        <f t="shared" si="414"/>
        <v>-1.5252869918979858E-2</v>
      </c>
      <c r="AN458" s="39">
        <f t="shared" si="393"/>
        <v>42002</v>
      </c>
      <c r="AO458" s="40">
        <f t="shared" si="415"/>
        <v>0</v>
      </c>
      <c r="AS458" s="4">
        <f t="shared" si="372"/>
        <v>41189</v>
      </c>
      <c r="AT458" s="3">
        <f t="shared" si="373"/>
        <v>652.81257441620005</v>
      </c>
      <c r="AU458" t="str">
        <f t="shared" si="394"/>
        <v/>
      </c>
      <c r="AV458" t="str">
        <f t="shared" si="395"/>
        <v/>
      </c>
      <c r="AW458" t="str">
        <f t="shared" si="396"/>
        <v/>
      </c>
      <c r="AY458" s="12">
        <f t="shared" si="378"/>
        <v>41189</v>
      </c>
      <c r="AZ458" s="2">
        <f t="shared" si="381"/>
        <v>9.9916213789671797E-3</v>
      </c>
      <c r="BA458" s="2">
        <f t="shared" si="382"/>
        <v>1</v>
      </c>
      <c r="BB458" s="51" t="str">
        <f t="shared" si="371"/>
        <v/>
      </c>
      <c r="BC458" s="9">
        <f t="shared" si="374"/>
        <v>0.1</v>
      </c>
      <c r="BD458" s="9" t="str">
        <f t="shared" si="375"/>
        <v/>
      </c>
      <c r="BE458" s="9" t="str">
        <f t="shared" si="376"/>
        <v/>
      </c>
      <c r="BG458" s="4">
        <f t="shared" si="397"/>
        <v>41189</v>
      </c>
      <c r="BH458" s="45">
        <f t="shared" si="398"/>
        <v>0.1</v>
      </c>
      <c r="BI458" s="45" t="str">
        <f t="shared" si="399"/>
        <v/>
      </c>
      <c r="BJ458" s="45" t="str">
        <f t="shared" si="400"/>
        <v/>
      </c>
      <c r="BN458" s="4">
        <f t="shared" si="401"/>
        <v>41189</v>
      </c>
      <c r="BO458" s="45">
        <f t="shared" si="402"/>
        <v>0.1</v>
      </c>
      <c r="BS458" s="12">
        <v>42001</v>
      </c>
      <c r="BT458" s="2">
        <v>316.00900000000001</v>
      </c>
      <c r="BU458" s="10">
        <f t="shared" si="416"/>
        <v>-1.5143298801999515E-2</v>
      </c>
      <c r="BV458" s="58">
        <f t="shared" si="403"/>
        <v>0</v>
      </c>
      <c r="BW458" s="58">
        <f t="shared" si="404"/>
        <v>0</v>
      </c>
      <c r="BX458" s="44">
        <f t="shared" si="405"/>
        <v>0</v>
      </c>
      <c r="BY458" s="44"/>
      <c r="BZ458" s="44">
        <f t="shared" si="410"/>
        <v>-4.8589999999999804</v>
      </c>
      <c r="CB458" s="46">
        <f t="shared" si="386"/>
        <v>41189</v>
      </c>
      <c r="CC458" s="9">
        <f t="shared" si="387"/>
        <v>9.9916213789671797E-3</v>
      </c>
      <c r="CD458" s="2">
        <f t="shared" si="388"/>
        <v>1</v>
      </c>
      <c r="CE458" s="61">
        <f t="shared" si="377"/>
        <v>0</v>
      </c>
      <c r="CF458" s="9">
        <f t="shared" si="406"/>
        <v>0.1</v>
      </c>
      <c r="CG458" s="9" t="str">
        <f t="shared" si="407"/>
        <v/>
      </c>
      <c r="CH458" s="9" t="str">
        <f t="shared" si="408"/>
        <v/>
      </c>
      <c r="CJ458" s="4">
        <f t="shared" si="422"/>
        <v>41189</v>
      </c>
      <c r="CK458" s="3">
        <f t="shared" si="409"/>
        <v>0.1</v>
      </c>
    </row>
    <row r="459" spans="1:89" x14ac:dyDescent="0.25">
      <c r="A459" s="1">
        <v>41192</v>
      </c>
      <c r="B459" s="3">
        <v>8.9827059861329397E-3</v>
      </c>
      <c r="C459">
        <f t="shared" si="389"/>
        <v>1</v>
      </c>
      <c r="D459">
        <f t="shared" si="390"/>
        <v>1</v>
      </c>
      <c r="E459">
        <f t="shared" si="391"/>
        <v>1</v>
      </c>
      <c r="F459">
        <f t="shared" si="392"/>
        <v>0.1</v>
      </c>
      <c r="H459" s="4">
        <f t="shared" si="383"/>
        <v>41192</v>
      </c>
      <c r="I459">
        <f t="shared" si="384"/>
        <v>1</v>
      </c>
      <c r="J459">
        <f t="shared" si="385"/>
        <v>0.1</v>
      </c>
      <c r="L459" s="7">
        <v>41190</v>
      </c>
      <c r="M459" s="9">
        <v>12.58</v>
      </c>
      <c r="N459" s="10">
        <f t="shared" si="411"/>
        <v>0</v>
      </c>
      <c r="O459" s="8">
        <f t="shared" si="417"/>
        <v>0</v>
      </c>
      <c r="P459" s="11">
        <f t="shared" si="379"/>
        <v>0</v>
      </c>
      <c r="Q459" s="11">
        <f t="shared" si="380"/>
        <v>0</v>
      </c>
      <c r="R459" s="11"/>
      <c r="S459" s="12">
        <f t="shared" si="418"/>
        <v>41192</v>
      </c>
      <c r="T459" s="9">
        <f t="shared" si="412"/>
        <v>8.9827059861329397E-3</v>
      </c>
      <c r="U459" s="9" t="str">
        <f t="shared" si="413"/>
        <v/>
      </c>
      <c r="W459" s="1">
        <v>41192</v>
      </c>
      <c r="X459" s="3">
        <v>319.99991805000002</v>
      </c>
      <c r="Z459" s="12">
        <f t="shared" si="419"/>
        <v>41192</v>
      </c>
      <c r="AA459" s="21">
        <f t="shared" si="420"/>
        <v>319.99991805000002</v>
      </c>
      <c r="AB459" s="21" t="str">
        <f t="shared" si="421"/>
        <v/>
      </c>
      <c r="AK459" s="12">
        <v>42002</v>
      </c>
      <c r="AL459" s="2">
        <v>315.64</v>
      </c>
      <c r="AM459" s="10">
        <f t="shared" si="414"/>
        <v>-1.1500056097835502E-3</v>
      </c>
      <c r="AN459" s="39">
        <f t="shared" si="393"/>
        <v>42003</v>
      </c>
      <c r="AO459" s="40">
        <f t="shared" si="415"/>
        <v>0</v>
      </c>
      <c r="AS459" s="4">
        <f t="shared" si="372"/>
        <v>41192</v>
      </c>
      <c r="AT459" s="3">
        <f t="shared" si="373"/>
        <v>319.99991805000002</v>
      </c>
      <c r="AU459" t="str">
        <f t="shared" si="394"/>
        <v/>
      </c>
      <c r="AV459" t="str">
        <f t="shared" si="395"/>
        <v/>
      </c>
      <c r="AW459" t="str">
        <f t="shared" si="396"/>
        <v/>
      </c>
      <c r="AY459" s="12">
        <f t="shared" si="378"/>
        <v>41192</v>
      </c>
      <c r="AZ459" s="2">
        <f t="shared" si="381"/>
        <v>8.9827059861329397E-3</v>
      </c>
      <c r="BA459" s="2">
        <f t="shared" si="382"/>
        <v>1</v>
      </c>
      <c r="BB459" s="51" t="str">
        <f t="shared" si="371"/>
        <v/>
      </c>
      <c r="BC459" s="9">
        <f t="shared" si="374"/>
        <v>0.1</v>
      </c>
      <c r="BD459" s="9" t="str">
        <f t="shared" si="375"/>
        <v/>
      </c>
      <c r="BE459" s="9" t="str">
        <f t="shared" si="376"/>
        <v/>
      </c>
      <c r="BG459" s="4">
        <f t="shared" si="397"/>
        <v>41192</v>
      </c>
      <c r="BH459" s="45">
        <f t="shared" si="398"/>
        <v>0.1</v>
      </c>
      <c r="BI459" s="45" t="str">
        <f t="shared" si="399"/>
        <v/>
      </c>
      <c r="BJ459" s="45" t="str">
        <f t="shared" si="400"/>
        <v/>
      </c>
      <c r="BN459" s="4">
        <f t="shared" si="401"/>
        <v>41192</v>
      </c>
      <c r="BO459" s="45">
        <f t="shared" si="402"/>
        <v>0.1</v>
      </c>
      <c r="BS459" s="12">
        <v>42002</v>
      </c>
      <c r="BT459" s="2">
        <v>315.64</v>
      </c>
      <c r="BU459" s="10">
        <f t="shared" si="416"/>
        <v>-1.1676882620432589E-3</v>
      </c>
      <c r="BV459" s="58">
        <f t="shared" si="403"/>
        <v>0</v>
      </c>
      <c r="BW459" s="58">
        <f t="shared" si="404"/>
        <v>0</v>
      </c>
      <c r="BX459" s="44">
        <f t="shared" si="405"/>
        <v>0</v>
      </c>
      <c r="BY459" s="44"/>
      <c r="BZ459" s="44">
        <f t="shared" si="410"/>
        <v>-0.36900000000002819</v>
      </c>
      <c r="CB459" s="46">
        <f t="shared" si="386"/>
        <v>41192</v>
      </c>
      <c r="CC459" s="9">
        <f t="shared" si="387"/>
        <v>8.9827059861329397E-3</v>
      </c>
      <c r="CD459" s="2">
        <f t="shared" si="388"/>
        <v>1</v>
      </c>
      <c r="CE459" s="61">
        <f t="shared" si="377"/>
        <v>0</v>
      </c>
      <c r="CF459" s="9">
        <f t="shared" si="406"/>
        <v>0.1</v>
      </c>
      <c r="CG459" s="9" t="str">
        <f t="shared" si="407"/>
        <v/>
      </c>
      <c r="CH459" s="9" t="str">
        <f t="shared" si="408"/>
        <v/>
      </c>
      <c r="CJ459" s="4">
        <f t="shared" si="422"/>
        <v>41192</v>
      </c>
      <c r="CK459" s="3">
        <f t="shared" si="409"/>
        <v>0.1</v>
      </c>
    </row>
    <row r="460" spans="1:89" x14ac:dyDescent="0.25">
      <c r="A460" s="1">
        <v>41195</v>
      </c>
      <c r="B460" s="3">
        <v>7.55555894932659E-3</v>
      </c>
      <c r="C460">
        <f t="shared" si="389"/>
        <v>1</v>
      </c>
      <c r="D460">
        <f t="shared" si="390"/>
        <v>1</v>
      </c>
      <c r="E460">
        <f t="shared" si="391"/>
        <v>1</v>
      </c>
      <c r="F460">
        <f t="shared" si="392"/>
        <v>0.1</v>
      </c>
      <c r="H460" s="4">
        <f t="shared" si="383"/>
        <v>41195</v>
      </c>
      <c r="I460">
        <f t="shared" si="384"/>
        <v>1</v>
      </c>
      <c r="J460">
        <f t="shared" si="385"/>
        <v>0.1</v>
      </c>
      <c r="L460" s="7">
        <v>41193</v>
      </c>
      <c r="M460" s="9">
        <v>12.16</v>
      </c>
      <c r="N460" s="10">
        <f t="shared" si="411"/>
        <v>-6.9625095638867651E-2</v>
      </c>
      <c r="O460" s="8">
        <f t="shared" si="417"/>
        <v>-0.98760173549121166</v>
      </c>
      <c r="P460" s="11">
        <f t="shared" si="379"/>
        <v>0</v>
      </c>
      <c r="Q460" s="11">
        <f t="shared" si="380"/>
        <v>0</v>
      </c>
      <c r="R460" s="11"/>
      <c r="S460" s="12">
        <f t="shared" si="418"/>
        <v>41195</v>
      </c>
      <c r="T460" s="9">
        <f t="shared" si="412"/>
        <v>7.55555894932659E-3</v>
      </c>
      <c r="U460" s="9" t="str">
        <f t="shared" si="413"/>
        <v/>
      </c>
      <c r="W460" s="1">
        <v>41195</v>
      </c>
      <c r="X460" s="3">
        <v>292.83835375799998</v>
      </c>
      <c r="Z460" s="12">
        <f t="shared" si="419"/>
        <v>41195</v>
      </c>
      <c r="AA460" s="21">
        <f t="shared" si="420"/>
        <v>292.83835375799998</v>
      </c>
      <c r="AB460" s="21" t="str">
        <f t="shared" si="421"/>
        <v/>
      </c>
      <c r="AK460" s="12">
        <v>42003</v>
      </c>
      <c r="AL460" s="2">
        <v>313.99400000000003</v>
      </c>
      <c r="AM460" s="10">
        <f t="shared" si="414"/>
        <v>-5.2087124100894536E-3</v>
      </c>
      <c r="AN460" s="39">
        <f t="shared" si="393"/>
        <v>42004</v>
      </c>
      <c r="AO460" s="40">
        <f t="shared" si="415"/>
        <v>0</v>
      </c>
      <c r="AS460" s="4">
        <f t="shared" si="372"/>
        <v>41195</v>
      </c>
      <c r="AT460" s="3">
        <f t="shared" si="373"/>
        <v>292.83835375799998</v>
      </c>
      <c r="AU460" t="str">
        <f t="shared" si="394"/>
        <v/>
      </c>
      <c r="AV460" t="str">
        <f t="shared" si="395"/>
        <v/>
      </c>
      <c r="AW460" t="str">
        <f t="shared" si="396"/>
        <v/>
      </c>
      <c r="AY460" s="12">
        <f t="shared" si="378"/>
        <v>41195</v>
      </c>
      <c r="AZ460" s="2">
        <f t="shared" si="381"/>
        <v>7.55555894932659E-3</v>
      </c>
      <c r="BA460" s="2">
        <f t="shared" si="382"/>
        <v>1</v>
      </c>
      <c r="BB460" s="51" t="str">
        <f t="shared" ref="BB460:BB523" si="423">AU460</f>
        <v/>
      </c>
      <c r="BC460" s="9">
        <f t="shared" si="374"/>
        <v>0.1</v>
      </c>
      <c r="BD460" s="9" t="str">
        <f t="shared" si="375"/>
        <v/>
      </c>
      <c r="BE460" s="9" t="str">
        <f t="shared" si="376"/>
        <v/>
      </c>
      <c r="BG460" s="4">
        <f t="shared" si="397"/>
        <v>41195</v>
      </c>
      <c r="BH460" s="45">
        <f t="shared" si="398"/>
        <v>0.1</v>
      </c>
      <c r="BI460" s="45" t="str">
        <f t="shared" si="399"/>
        <v/>
      </c>
      <c r="BJ460" s="45" t="str">
        <f t="shared" si="400"/>
        <v/>
      </c>
      <c r="BN460" s="4">
        <f t="shared" si="401"/>
        <v>41195</v>
      </c>
      <c r="BO460" s="45">
        <f t="shared" si="402"/>
        <v>0.1</v>
      </c>
      <c r="BS460" s="12">
        <v>42003</v>
      </c>
      <c r="BT460" s="2">
        <v>313.99400000000003</v>
      </c>
      <c r="BU460" s="10">
        <f t="shared" si="416"/>
        <v>-5.2148016727916555E-3</v>
      </c>
      <c r="BV460" s="58">
        <f t="shared" si="403"/>
        <v>0</v>
      </c>
      <c r="BW460" s="58">
        <f t="shared" si="404"/>
        <v>0</v>
      </c>
      <c r="BX460" s="44">
        <f t="shared" si="405"/>
        <v>0</v>
      </c>
      <c r="BY460" s="44"/>
      <c r="BZ460" s="44">
        <f t="shared" si="410"/>
        <v>-1.6459999999999582</v>
      </c>
      <c r="CB460" s="46">
        <f t="shared" si="386"/>
        <v>41195</v>
      </c>
      <c r="CC460" s="9">
        <f t="shared" si="387"/>
        <v>7.55555894932659E-3</v>
      </c>
      <c r="CD460" s="2">
        <f t="shared" si="388"/>
        <v>1</v>
      </c>
      <c r="CE460" s="61">
        <f t="shared" si="377"/>
        <v>0</v>
      </c>
      <c r="CF460" s="9">
        <f t="shared" si="406"/>
        <v>0.1</v>
      </c>
      <c r="CG460" s="9" t="str">
        <f t="shared" si="407"/>
        <v/>
      </c>
      <c r="CH460" s="9" t="str">
        <f t="shared" si="408"/>
        <v/>
      </c>
      <c r="CJ460" s="4">
        <f t="shared" si="422"/>
        <v>41195</v>
      </c>
      <c r="CK460" s="3">
        <f t="shared" si="409"/>
        <v>0.1</v>
      </c>
    </row>
    <row r="461" spans="1:89" x14ac:dyDescent="0.25">
      <c r="A461" s="1">
        <v>41198</v>
      </c>
      <c r="B461" s="3">
        <v>8.3644506184470408E-3</v>
      </c>
      <c r="C461">
        <f t="shared" si="389"/>
        <v>1</v>
      </c>
      <c r="D461">
        <f t="shared" si="390"/>
        <v>1</v>
      </c>
      <c r="E461">
        <f t="shared" si="391"/>
        <v>1</v>
      </c>
      <c r="F461">
        <f t="shared" si="392"/>
        <v>0.1</v>
      </c>
      <c r="H461" s="4">
        <f t="shared" si="383"/>
        <v>41198</v>
      </c>
      <c r="I461">
        <f t="shared" si="384"/>
        <v>1</v>
      </c>
      <c r="J461">
        <f t="shared" si="385"/>
        <v>0.1</v>
      </c>
      <c r="L461" s="7">
        <v>41196</v>
      </c>
      <c r="M461" s="9">
        <v>12.1</v>
      </c>
      <c r="N461" s="10">
        <f t="shared" si="411"/>
        <v>-3.8155802861685247E-2</v>
      </c>
      <c r="O461" s="8">
        <f t="shared" si="417"/>
        <v>-0.90619967133335311</v>
      </c>
      <c r="P461" s="11">
        <f t="shared" si="379"/>
        <v>0</v>
      </c>
      <c r="Q461" s="11">
        <f t="shared" si="380"/>
        <v>0</v>
      </c>
      <c r="R461" s="11"/>
      <c r="S461" s="12">
        <f t="shared" si="418"/>
        <v>41198</v>
      </c>
      <c r="T461" s="9">
        <f t="shared" si="412"/>
        <v>8.3644506184470408E-3</v>
      </c>
      <c r="U461" s="9" t="str">
        <f t="shared" si="413"/>
        <v/>
      </c>
      <c r="W461" s="1">
        <v>41198</v>
      </c>
      <c r="X461" s="3">
        <v>387.04822346740002</v>
      </c>
      <c r="Z461" s="12">
        <f t="shared" si="419"/>
        <v>41198</v>
      </c>
      <c r="AA461" s="21">
        <f t="shared" si="420"/>
        <v>387.04822346740002</v>
      </c>
      <c r="AB461" s="21" t="str">
        <f t="shared" si="421"/>
        <v/>
      </c>
      <c r="AK461" s="12">
        <v>42004</v>
      </c>
      <c r="AL461" s="2">
        <v>309.90300000000002</v>
      </c>
      <c r="AM461" s="10">
        <f t="shared" si="414"/>
        <v>-1.2960968191610722E-2</v>
      </c>
      <c r="AN461" s="39">
        <f t="shared" si="393"/>
        <v>42005</v>
      </c>
      <c r="AO461" s="40">
        <f t="shared" si="415"/>
        <v>0</v>
      </c>
      <c r="AS461" s="4">
        <f t="shared" si="372"/>
        <v>41198</v>
      </c>
      <c r="AT461" s="3">
        <f t="shared" si="373"/>
        <v>387.04822346740002</v>
      </c>
      <c r="AU461" t="str">
        <f t="shared" si="394"/>
        <v/>
      </c>
      <c r="AV461" t="str">
        <f t="shared" si="395"/>
        <v/>
      </c>
      <c r="AW461" t="str">
        <f t="shared" si="396"/>
        <v/>
      </c>
      <c r="AY461" s="12">
        <f t="shared" si="378"/>
        <v>41198</v>
      </c>
      <c r="AZ461" s="2">
        <f t="shared" si="381"/>
        <v>8.3644506184470408E-3</v>
      </c>
      <c r="BA461" s="2">
        <f t="shared" si="382"/>
        <v>1</v>
      </c>
      <c r="BB461" s="51" t="str">
        <f t="shared" si="423"/>
        <v/>
      </c>
      <c r="BC461" s="9">
        <f t="shared" si="374"/>
        <v>0.1</v>
      </c>
      <c r="BD461" s="9" t="str">
        <f t="shared" si="375"/>
        <v/>
      </c>
      <c r="BE461" s="9" t="str">
        <f t="shared" si="376"/>
        <v/>
      </c>
      <c r="BG461" s="4">
        <f t="shared" si="397"/>
        <v>41198</v>
      </c>
      <c r="BH461" s="45">
        <f t="shared" si="398"/>
        <v>0.1</v>
      </c>
      <c r="BI461" s="45" t="str">
        <f t="shared" si="399"/>
        <v/>
      </c>
      <c r="BJ461" s="45" t="str">
        <f t="shared" si="400"/>
        <v/>
      </c>
      <c r="BN461" s="4">
        <f t="shared" si="401"/>
        <v>41198</v>
      </c>
      <c r="BO461" s="45">
        <f t="shared" si="402"/>
        <v>0.1</v>
      </c>
      <c r="BS461" s="12">
        <v>42004</v>
      </c>
      <c r="BT461" s="2">
        <v>309.90300000000002</v>
      </c>
      <c r="BU461" s="10">
        <f t="shared" si="416"/>
        <v>-1.3028911380472264E-2</v>
      </c>
      <c r="BV461" s="58">
        <f t="shared" si="403"/>
        <v>0</v>
      </c>
      <c r="BW461" s="58">
        <f t="shared" si="404"/>
        <v>0</v>
      </c>
      <c r="BX461" s="44">
        <f t="shared" si="405"/>
        <v>0</v>
      </c>
      <c r="BY461" s="44"/>
      <c r="BZ461" s="44">
        <f t="shared" si="410"/>
        <v>-4.0910000000000082</v>
      </c>
      <c r="CB461" s="46">
        <f t="shared" si="386"/>
        <v>41198</v>
      </c>
      <c r="CC461" s="9">
        <f t="shared" si="387"/>
        <v>8.3644506184470408E-3</v>
      </c>
      <c r="CD461" s="2">
        <f t="shared" si="388"/>
        <v>1</v>
      </c>
      <c r="CE461" s="61">
        <f t="shared" si="377"/>
        <v>0</v>
      </c>
      <c r="CF461" s="9">
        <f t="shared" si="406"/>
        <v>0.1</v>
      </c>
      <c r="CG461" s="9" t="str">
        <f t="shared" si="407"/>
        <v/>
      </c>
      <c r="CH461" s="9" t="str">
        <f t="shared" si="408"/>
        <v/>
      </c>
      <c r="CJ461" s="4">
        <f t="shared" si="422"/>
        <v>41198</v>
      </c>
      <c r="CK461" s="3">
        <f t="shared" si="409"/>
        <v>0.1</v>
      </c>
    </row>
    <row r="462" spans="1:89" x14ac:dyDescent="0.25">
      <c r="A462" s="1">
        <v>41201</v>
      </c>
      <c r="B462" s="3">
        <v>7.2068323813660497E-3</v>
      </c>
      <c r="C462">
        <f t="shared" si="389"/>
        <v>1</v>
      </c>
      <c r="D462">
        <f t="shared" si="390"/>
        <v>1</v>
      </c>
      <c r="E462">
        <f t="shared" si="391"/>
        <v>1</v>
      </c>
      <c r="F462">
        <f t="shared" si="392"/>
        <v>0.1</v>
      </c>
      <c r="H462" s="4">
        <f t="shared" si="383"/>
        <v>41201</v>
      </c>
      <c r="I462">
        <f t="shared" si="384"/>
        <v>1</v>
      </c>
      <c r="J462">
        <f t="shared" si="385"/>
        <v>0.1</v>
      </c>
      <c r="L462" s="7">
        <v>41199</v>
      </c>
      <c r="M462" s="9">
        <v>11.99</v>
      </c>
      <c r="N462" s="10">
        <f t="shared" si="411"/>
        <v>-1.398026315789473E-2</v>
      </c>
      <c r="O462" s="8">
        <f t="shared" si="417"/>
        <v>-0.57534018795570185</v>
      </c>
      <c r="P462" s="11">
        <f t="shared" si="379"/>
        <v>0</v>
      </c>
      <c r="Q462" s="11">
        <f t="shared" si="380"/>
        <v>0</v>
      </c>
      <c r="R462" s="11"/>
      <c r="S462" s="12">
        <f t="shared" si="418"/>
        <v>41201</v>
      </c>
      <c r="T462" s="9">
        <f t="shared" si="412"/>
        <v>7.2068323813660497E-3</v>
      </c>
      <c r="U462" s="9" t="str">
        <f t="shared" si="413"/>
        <v/>
      </c>
      <c r="W462" s="1">
        <v>41201</v>
      </c>
      <c r="X462" s="3">
        <v>215.03746459519999</v>
      </c>
      <c r="Z462" s="12">
        <f t="shared" si="419"/>
        <v>41201</v>
      </c>
      <c r="AA462" s="21">
        <f t="shared" si="420"/>
        <v>215.03746459519999</v>
      </c>
      <c r="AB462" s="21" t="str">
        <f t="shared" si="421"/>
        <v/>
      </c>
      <c r="AK462" s="12">
        <v>42005</v>
      </c>
      <c r="AL462" s="2">
        <v>317.20400000000001</v>
      </c>
      <c r="AM462" s="10">
        <f t="shared" si="414"/>
        <v>2.3252036663120909E-2</v>
      </c>
      <c r="AN462" s="39">
        <f t="shared" si="393"/>
        <v>42006</v>
      </c>
      <c r="AO462" s="40">
        <f t="shared" si="415"/>
        <v>0</v>
      </c>
      <c r="AS462" s="4">
        <f t="shared" si="372"/>
        <v>41201</v>
      </c>
      <c r="AT462" s="3">
        <f t="shared" si="373"/>
        <v>215.03746459519999</v>
      </c>
      <c r="AU462" t="str">
        <f t="shared" si="394"/>
        <v/>
      </c>
      <c r="AV462" t="str">
        <f t="shared" si="395"/>
        <v/>
      </c>
      <c r="AW462" t="str">
        <f t="shared" si="396"/>
        <v/>
      </c>
      <c r="AY462" s="12">
        <f t="shared" si="378"/>
        <v>41201</v>
      </c>
      <c r="AZ462" s="2">
        <f t="shared" si="381"/>
        <v>7.2068323813660497E-3</v>
      </c>
      <c r="BA462" s="2">
        <f t="shared" si="382"/>
        <v>1</v>
      </c>
      <c r="BB462" s="51" t="str">
        <f t="shared" si="423"/>
        <v/>
      </c>
      <c r="BC462" s="9">
        <f t="shared" si="374"/>
        <v>0.1</v>
      </c>
      <c r="BD462" s="9" t="str">
        <f t="shared" si="375"/>
        <v/>
      </c>
      <c r="BE462" s="9" t="str">
        <f t="shared" si="376"/>
        <v/>
      </c>
      <c r="BG462" s="4">
        <f t="shared" si="397"/>
        <v>41201</v>
      </c>
      <c r="BH462" s="45">
        <f t="shared" si="398"/>
        <v>0.1</v>
      </c>
      <c r="BI462" s="45" t="str">
        <f t="shared" si="399"/>
        <v/>
      </c>
      <c r="BJ462" s="45" t="str">
        <f t="shared" si="400"/>
        <v/>
      </c>
      <c r="BN462" s="4">
        <f t="shared" si="401"/>
        <v>41201</v>
      </c>
      <c r="BO462" s="45">
        <f t="shared" si="402"/>
        <v>0.1</v>
      </c>
      <c r="BS462" s="12">
        <v>42005</v>
      </c>
      <c r="BT462" s="2">
        <v>317.20400000000001</v>
      </c>
      <c r="BU462" s="10">
        <f t="shared" si="416"/>
        <v>2.3558984585499293E-2</v>
      </c>
      <c r="BV462" s="58">
        <f t="shared" si="403"/>
        <v>0</v>
      </c>
      <c r="BW462" s="58">
        <f t="shared" si="404"/>
        <v>0</v>
      </c>
      <c r="BX462" s="44">
        <f t="shared" si="405"/>
        <v>0</v>
      </c>
      <c r="BY462" s="44"/>
      <c r="BZ462" s="44">
        <f t="shared" si="410"/>
        <v>7.3009999999999877</v>
      </c>
      <c r="CB462" s="46">
        <f t="shared" si="386"/>
        <v>41201</v>
      </c>
      <c r="CC462" s="9">
        <f t="shared" si="387"/>
        <v>7.2068323813660497E-3</v>
      </c>
      <c r="CD462" s="2">
        <f t="shared" si="388"/>
        <v>1</v>
      </c>
      <c r="CE462" s="61">
        <f t="shared" si="377"/>
        <v>0</v>
      </c>
      <c r="CF462" s="9">
        <f t="shared" si="406"/>
        <v>0.1</v>
      </c>
      <c r="CG462" s="9" t="str">
        <f t="shared" si="407"/>
        <v/>
      </c>
      <c r="CH462" s="9" t="str">
        <f t="shared" si="408"/>
        <v/>
      </c>
      <c r="CJ462" s="4">
        <f t="shared" si="422"/>
        <v>41201</v>
      </c>
      <c r="CK462" s="3">
        <f t="shared" si="409"/>
        <v>0.1</v>
      </c>
    </row>
    <row r="463" spans="1:89" x14ac:dyDescent="0.25">
      <c r="A463" s="1">
        <v>41204</v>
      </c>
      <c r="B463" s="3">
        <v>6.7797528225840304E-3</v>
      </c>
      <c r="C463">
        <f t="shared" si="389"/>
        <v>1</v>
      </c>
      <c r="D463">
        <f t="shared" si="390"/>
        <v>1</v>
      </c>
      <c r="E463">
        <f t="shared" si="391"/>
        <v>1</v>
      </c>
      <c r="F463">
        <f t="shared" si="392"/>
        <v>0.1</v>
      </c>
      <c r="H463" s="4">
        <f t="shared" si="383"/>
        <v>41204</v>
      </c>
      <c r="I463">
        <f t="shared" si="384"/>
        <v>1</v>
      </c>
      <c r="J463">
        <f t="shared" si="385"/>
        <v>0.1</v>
      </c>
      <c r="L463" s="7">
        <v>41202</v>
      </c>
      <c r="M463" s="9">
        <v>11.94</v>
      </c>
      <c r="N463" s="10">
        <f t="shared" si="411"/>
        <v>-1.322314049586778E-2</v>
      </c>
      <c r="O463" s="8">
        <f t="shared" si="417"/>
        <v>-0.55504114665884763</v>
      </c>
      <c r="P463" s="11">
        <f t="shared" si="379"/>
        <v>0</v>
      </c>
      <c r="Q463" s="11">
        <f t="shared" si="380"/>
        <v>0</v>
      </c>
      <c r="R463" s="11"/>
      <c r="S463" s="12">
        <f t="shared" si="418"/>
        <v>41204</v>
      </c>
      <c r="T463" s="9">
        <f t="shared" si="412"/>
        <v>6.7797528225840304E-3</v>
      </c>
      <c r="U463" s="9" t="str">
        <f t="shared" si="413"/>
        <v/>
      </c>
      <c r="W463" s="1">
        <v>41204</v>
      </c>
      <c r="X463" s="3">
        <v>323.13657903000001</v>
      </c>
      <c r="Z463" s="12">
        <f t="shared" si="419"/>
        <v>41204</v>
      </c>
      <c r="AA463" s="21">
        <f t="shared" si="420"/>
        <v>323.13657903000001</v>
      </c>
      <c r="AB463" s="21" t="str">
        <f t="shared" si="421"/>
        <v/>
      </c>
      <c r="AK463" s="12">
        <v>42006</v>
      </c>
      <c r="AL463" s="2">
        <v>314.49898999999999</v>
      </c>
      <c r="AM463" s="10">
        <f t="shared" si="414"/>
        <v>-8.7285699073581594E-3</v>
      </c>
      <c r="AN463" s="39">
        <f t="shared" si="393"/>
        <v>42007</v>
      </c>
      <c r="AO463" s="40">
        <f t="shared" si="415"/>
        <v>0</v>
      </c>
      <c r="AS463" s="4">
        <f t="shared" si="372"/>
        <v>41204</v>
      </c>
      <c r="AT463" s="3">
        <f t="shared" si="373"/>
        <v>323.13657903000001</v>
      </c>
      <c r="AU463" t="str">
        <f t="shared" si="394"/>
        <v/>
      </c>
      <c r="AV463" t="str">
        <f t="shared" si="395"/>
        <v/>
      </c>
      <c r="AW463" t="str">
        <f t="shared" si="396"/>
        <v/>
      </c>
      <c r="AY463" s="12">
        <f t="shared" si="378"/>
        <v>41204</v>
      </c>
      <c r="AZ463" s="2">
        <f t="shared" si="381"/>
        <v>6.7797528225840304E-3</v>
      </c>
      <c r="BA463" s="2">
        <f t="shared" si="382"/>
        <v>1</v>
      </c>
      <c r="BB463" s="51" t="str">
        <f t="shared" si="423"/>
        <v/>
      </c>
      <c r="BC463" s="9">
        <f t="shared" si="374"/>
        <v>0.1</v>
      </c>
      <c r="BD463" s="9" t="str">
        <f t="shared" si="375"/>
        <v/>
      </c>
      <c r="BE463" s="9" t="str">
        <f t="shared" si="376"/>
        <v/>
      </c>
      <c r="BG463" s="4">
        <f t="shared" si="397"/>
        <v>41204</v>
      </c>
      <c r="BH463" s="45">
        <f t="shared" si="398"/>
        <v>0.1</v>
      </c>
      <c r="BI463" s="45" t="str">
        <f t="shared" si="399"/>
        <v/>
      </c>
      <c r="BJ463" s="45" t="str">
        <f t="shared" si="400"/>
        <v/>
      </c>
      <c r="BN463" s="4">
        <f t="shared" si="401"/>
        <v>41204</v>
      </c>
      <c r="BO463" s="45">
        <f t="shared" si="402"/>
        <v>0.1</v>
      </c>
      <c r="BS463" s="12">
        <v>42006</v>
      </c>
      <c r="BT463" s="2">
        <v>314.49898999999999</v>
      </c>
      <c r="BU463" s="10">
        <f t="shared" si="416"/>
        <v>-8.5276667381244103E-3</v>
      </c>
      <c r="BV463" s="58">
        <f t="shared" si="403"/>
        <v>0</v>
      </c>
      <c r="BW463" s="58">
        <f t="shared" si="404"/>
        <v>0</v>
      </c>
      <c r="BX463" s="44">
        <f t="shared" si="405"/>
        <v>0</v>
      </c>
      <c r="BY463" s="44"/>
      <c r="BZ463" s="44">
        <f t="shared" si="410"/>
        <v>-2.7050100000000157</v>
      </c>
      <c r="CB463" s="46">
        <f t="shared" si="386"/>
        <v>41204</v>
      </c>
      <c r="CC463" s="9">
        <f t="shared" si="387"/>
        <v>6.7797528225840304E-3</v>
      </c>
      <c r="CD463" s="2">
        <f t="shared" si="388"/>
        <v>1</v>
      </c>
      <c r="CE463" s="61">
        <f t="shared" si="377"/>
        <v>0</v>
      </c>
      <c r="CF463" s="9">
        <f t="shared" si="406"/>
        <v>0.1</v>
      </c>
      <c r="CG463" s="9" t="str">
        <f t="shared" si="407"/>
        <v/>
      </c>
      <c r="CH463" s="9" t="str">
        <f t="shared" si="408"/>
        <v/>
      </c>
      <c r="CJ463" s="4">
        <f t="shared" si="422"/>
        <v>41204</v>
      </c>
      <c r="CK463" s="3">
        <f t="shared" si="409"/>
        <v>0.1</v>
      </c>
    </row>
    <row r="464" spans="1:89" x14ac:dyDescent="0.25">
      <c r="A464" s="1">
        <v>41207</v>
      </c>
      <c r="B464" s="3">
        <v>7.0720133431751604E-3</v>
      </c>
      <c r="C464">
        <f t="shared" si="389"/>
        <v>1</v>
      </c>
      <c r="D464">
        <f t="shared" si="390"/>
        <v>1</v>
      </c>
      <c r="E464">
        <f t="shared" si="391"/>
        <v>1</v>
      </c>
      <c r="F464">
        <f t="shared" si="392"/>
        <v>0.1</v>
      </c>
      <c r="H464" s="4">
        <f t="shared" si="383"/>
        <v>41207</v>
      </c>
      <c r="I464">
        <f t="shared" si="384"/>
        <v>1</v>
      </c>
      <c r="J464">
        <f t="shared" si="385"/>
        <v>0.1</v>
      </c>
      <c r="L464" s="7">
        <v>41205</v>
      </c>
      <c r="M464" s="9">
        <v>11.86</v>
      </c>
      <c r="N464" s="10">
        <f t="shared" si="411"/>
        <v>-1.0842368640533843E-2</v>
      </c>
      <c r="O464" s="8">
        <f t="shared" si="417"/>
        <v>-0.48478921686629939</v>
      </c>
      <c r="P464" s="11">
        <f t="shared" si="379"/>
        <v>0</v>
      </c>
      <c r="Q464" s="11">
        <f t="shared" si="380"/>
        <v>0</v>
      </c>
      <c r="R464" s="11"/>
      <c r="S464" s="12">
        <f t="shared" si="418"/>
        <v>41207</v>
      </c>
      <c r="T464" s="9">
        <f t="shared" si="412"/>
        <v>7.0720133431751604E-3</v>
      </c>
      <c r="U464" s="9" t="str">
        <f t="shared" si="413"/>
        <v/>
      </c>
      <c r="W464" s="1">
        <v>41207</v>
      </c>
      <c r="X464" s="3">
        <v>217.29468198239999</v>
      </c>
      <c r="Z464" s="12">
        <f t="shared" si="419"/>
        <v>41207</v>
      </c>
      <c r="AA464" s="21">
        <f t="shared" si="420"/>
        <v>217.29468198239999</v>
      </c>
      <c r="AB464" s="21" t="str">
        <f t="shared" si="421"/>
        <v/>
      </c>
      <c r="AK464" s="12">
        <v>42007</v>
      </c>
      <c r="AL464" s="2">
        <v>311.14098999999999</v>
      </c>
      <c r="AM464" s="10">
        <f t="shared" si="414"/>
        <v>-1.058624733609918E-2</v>
      </c>
      <c r="AN464" s="39">
        <f t="shared" si="393"/>
        <v>42008</v>
      </c>
      <c r="AO464" s="40">
        <f t="shared" si="415"/>
        <v>0</v>
      </c>
      <c r="AS464" s="4">
        <f t="shared" si="372"/>
        <v>41207</v>
      </c>
      <c r="AT464" s="3">
        <f t="shared" si="373"/>
        <v>217.29468198239999</v>
      </c>
      <c r="AU464" t="str">
        <f t="shared" si="394"/>
        <v/>
      </c>
      <c r="AV464" t="str">
        <f t="shared" si="395"/>
        <v/>
      </c>
      <c r="AW464" t="str">
        <f t="shared" si="396"/>
        <v/>
      </c>
      <c r="AY464" s="12">
        <f t="shared" si="378"/>
        <v>41207</v>
      </c>
      <c r="AZ464" s="2">
        <f t="shared" si="381"/>
        <v>7.0720133431751604E-3</v>
      </c>
      <c r="BA464" s="2">
        <f t="shared" si="382"/>
        <v>1</v>
      </c>
      <c r="BB464" s="51" t="str">
        <f t="shared" si="423"/>
        <v/>
      </c>
      <c r="BC464" s="9">
        <f t="shared" si="374"/>
        <v>0.1</v>
      </c>
      <c r="BD464" s="9" t="str">
        <f t="shared" si="375"/>
        <v/>
      </c>
      <c r="BE464" s="9" t="str">
        <f t="shared" si="376"/>
        <v/>
      </c>
      <c r="BG464" s="4">
        <f t="shared" si="397"/>
        <v>41207</v>
      </c>
      <c r="BH464" s="45">
        <f t="shared" si="398"/>
        <v>0.1</v>
      </c>
      <c r="BI464" s="45" t="str">
        <f t="shared" si="399"/>
        <v/>
      </c>
      <c r="BJ464" s="45" t="str">
        <f t="shared" si="400"/>
        <v/>
      </c>
      <c r="BN464" s="4">
        <f t="shared" si="401"/>
        <v>41207</v>
      </c>
      <c r="BO464" s="45">
        <f t="shared" si="402"/>
        <v>0.1</v>
      </c>
      <c r="BS464" s="12">
        <v>42007</v>
      </c>
      <c r="BT464" s="2">
        <v>311.14098999999999</v>
      </c>
      <c r="BU464" s="10">
        <f t="shared" si="416"/>
        <v>-1.067729979037454E-2</v>
      </c>
      <c r="BV464" s="58">
        <f t="shared" si="403"/>
        <v>0</v>
      </c>
      <c r="BW464" s="58">
        <f t="shared" si="404"/>
        <v>0</v>
      </c>
      <c r="BX464" s="44">
        <f t="shared" si="405"/>
        <v>0</v>
      </c>
      <c r="BY464" s="44"/>
      <c r="BZ464" s="44">
        <f t="shared" si="410"/>
        <v>-3.3580000000000041</v>
      </c>
      <c r="CB464" s="46">
        <f t="shared" si="386"/>
        <v>41207</v>
      </c>
      <c r="CC464" s="9">
        <f t="shared" si="387"/>
        <v>7.0720133431751604E-3</v>
      </c>
      <c r="CD464" s="2">
        <f t="shared" si="388"/>
        <v>1</v>
      </c>
      <c r="CE464" s="61">
        <f t="shared" si="377"/>
        <v>0</v>
      </c>
      <c r="CF464" s="9">
        <f t="shared" si="406"/>
        <v>0.1</v>
      </c>
      <c r="CG464" s="9" t="str">
        <f t="shared" si="407"/>
        <v/>
      </c>
      <c r="CH464" s="9" t="str">
        <f t="shared" si="408"/>
        <v/>
      </c>
      <c r="CJ464" s="4">
        <f t="shared" si="422"/>
        <v>41207</v>
      </c>
      <c r="CK464" s="3">
        <f t="shared" si="409"/>
        <v>0.1</v>
      </c>
    </row>
    <row r="465" spans="1:89" x14ac:dyDescent="0.25">
      <c r="A465" s="1">
        <v>41210</v>
      </c>
      <c r="B465" s="3">
        <v>7.6031748470881799E-3</v>
      </c>
      <c r="C465">
        <f t="shared" si="389"/>
        <v>1</v>
      </c>
      <c r="D465">
        <f t="shared" si="390"/>
        <v>1</v>
      </c>
      <c r="E465">
        <f t="shared" si="391"/>
        <v>1</v>
      </c>
      <c r="F465">
        <f t="shared" si="392"/>
        <v>0.1</v>
      </c>
      <c r="H465" s="4">
        <f t="shared" si="383"/>
        <v>41210</v>
      </c>
      <c r="I465">
        <f t="shared" si="384"/>
        <v>1</v>
      </c>
      <c r="J465">
        <f t="shared" si="385"/>
        <v>0.1</v>
      </c>
      <c r="L465" s="7">
        <v>41208</v>
      </c>
      <c r="M465" s="9">
        <v>11.56</v>
      </c>
      <c r="N465" s="10">
        <f t="shared" si="411"/>
        <v>-3.182579564489104E-2</v>
      </c>
      <c r="O465" s="8">
        <f t="shared" si="417"/>
        <v>-0.86020069032574209</v>
      </c>
      <c r="P465" s="11">
        <f t="shared" si="379"/>
        <v>0</v>
      </c>
      <c r="Q465" s="11">
        <f t="shared" si="380"/>
        <v>0</v>
      </c>
      <c r="R465" s="11"/>
      <c r="S465" s="12">
        <f t="shared" si="418"/>
        <v>41210</v>
      </c>
      <c r="T465" s="9">
        <f t="shared" si="412"/>
        <v>7.6031748470881799E-3</v>
      </c>
      <c r="U465" s="9" t="str">
        <f t="shared" si="413"/>
        <v/>
      </c>
      <c r="W465" s="1">
        <v>41210</v>
      </c>
      <c r="X465" s="3">
        <v>170.6380530932</v>
      </c>
      <c r="Z465" s="12">
        <f t="shared" si="419"/>
        <v>41210</v>
      </c>
      <c r="AA465" s="21">
        <f t="shared" si="420"/>
        <v>170.6380530932</v>
      </c>
      <c r="AB465" s="21" t="str">
        <f t="shared" si="421"/>
        <v/>
      </c>
      <c r="AK465" s="12">
        <v>42008</v>
      </c>
      <c r="AL465" s="2">
        <v>277.85300000000001</v>
      </c>
      <c r="AM465" s="10">
        <f t="shared" si="414"/>
        <v>-0.10584450525580377</v>
      </c>
      <c r="AN465" s="39">
        <f t="shared" si="393"/>
        <v>42009</v>
      </c>
      <c r="AO465" s="40">
        <f t="shared" si="415"/>
        <v>0</v>
      </c>
      <c r="AS465" s="4">
        <f t="shared" si="372"/>
        <v>41210</v>
      </c>
      <c r="AT465" s="3">
        <f t="shared" si="373"/>
        <v>170.6380530932</v>
      </c>
      <c r="AU465" t="str">
        <f t="shared" si="394"/>
        <v/>
      </c>
      <c r="AV465" t="str">
        <f t="shared" si="395"/>
        <v/>
      </c>
      <c r="AW465" t="str">
        <f t="shared" si="396"/>
        <v/>
      </c>
      <c r="AY465" s="12">
        <f t="shared" si="378"/>
        <v>41210</v>
      </c>
      <c r="AZ465" s="2">
        <f t="shared" si="381"/>
        <v>7.6031748470881799E-3</v>
      </c>
      <c r="BA465" s="2">
        <f t="shared" si="382"/>
        <v>1</v>
      </c>
      <c r="BB465" s="51" t="str">
        <f t="shared" si="423"/>
        <v/>
      </c>
      <c r="BC465" s="9">
        <f t="shared" si="374"/>
        <v>0.1</v>
      </c>
      <c r="BD465" s="9" t="str">
        <f t="shared" si="375"/>
        <v/>
      </c>
      <c r="BE465" s="9" t="str">
        <f t="shared" si="376"/>
        <v/>
      </c>
      <c r="BG465" s="4">
        <f t="shared" si="397"/>
        <v>41210</v>
      </c>
      <c r="BH465" s="45">
        <f t="shared" si="398"/>
        <v>0.1</v>
      </c>
      <c r="BI465" s="45" t="str">
        <f t="shared" si="399"/>
        <v/>
      </c>
      <c r="BJ465" s="45" t="str">
        <f t="shared" si="400"/>
        <v/>
      </c>
      <c r="BN465" s="4">
        <f t="shared" si="401"/>
        <v>41210</v>
      </c>
      <c r="BO465" s="45">
        <f t="shared" si="402"/>
        <v>0.1</v>
      </c>
      <c r="BS465" s="12">
        <v>42008</v>
      </c>
      <c r="BT465" s="2">
        <v>277.85300000000001</v>
      </c>
      <c r="BU465" s="10">
        <f t="shared" si="416"/>
        <v>-0.10698683577499699</v>
      </c>
      <c r="BV465" s="58">
        <f t="shared" si="403"/>
        <v>0</v>
      </c>
      <c r="BW465" s="58">
        <f t="shared" si="404"/>
        <v>0</v>
      </c>
      <c r="BX465" s="44">
        <f t="shared" si="405"/>
        <v>0</v>
      </c>
      <c r="BY465" s="44"/>
      <c r="BZ465" s="44">
        <f t="shared" si="410"/>
        <v>-33.287989999999979</v>
      </c>
      <c r="CB465" s="46">
        <f t="shared" si="386"/>
        <v>41210</v>
      </c>
      <c r="CC465" s="9">
        <f t="shared" si="387"/>
        <v>7.6031748470881799E-3</v>
      </c>
      <c r="CD465" s="2">
        <f t="shared" si="388"/>
        <v>1</v>
      </c>
      <c r="CE465" s="61">
        <f t="shared" si="377"/>
        <v>0</v>
      </c>
      <c r="CF465" s="9">
        <f t="shared" si="406"/>
        <v>0.1</v>
      </c>
      <c r="CG465" s="9" t="str">
        <f t="shared" si="407"/>
        <v/>
      </c>
      <c r="CH465" s="9" t="str">
        <f t="shared" si="408"/>
        <v/>
      </c>
      <c r="CJ465" s="4">
        <f t="shared" si="422"/>
        <v>41210</v>
      </c>
      <c r="CK465" s="3">
        <f t="shared" si="409"/>
        <v>0.1</v>
      </c>
    </row>
    <row r="466" spans="1:89" x14ac:dyDescent="0.25">
      <c r="A466" s="1">
        <v>41213</v>
      </c>
      <c r="B466" s="3">
        <v>9.0056429412275502E-3</v>
      </c>
      <c r="C466">
        <f t="shared" si="389"/>
        <v>1</v>
      </c>
      <c r="D466">
        <f t="shared" si="390"/>
        <v>1</v>
      </c>
      <c r="E466">
        <f t="shared" si="391"/>
        <v>1</v>
      </c>
      <c r="F466">
        <f t="shared" si="392"/>
        <v>0.1</v>
      </c>
      <c r="H466" s="4">
        <f t="shared" si="383"/>
        <v>41213</v>
      </c>
      <c r="I466">
        <f t="shared" si="384"/>
        <v>1</v>
      </c>
      <c r="J466">
        <f t="shared" si="385"/>
        <v>0.1</v>
      </c>
      <c r="L466" s="7">
        <v>41211</v>
      </c>
      <c r="M466" s="9">
        <v>10.69</v>
      </c>
      <c r="N466" s="10">
        <f t="shared" si="411"/>
        <v>-9.8650927487352449E-2</v>
      </c>
      <c r="O466" s="8">
        <f t="shared" si="417"/>
        <v>-0.99819701622868262</v>
      </c>
      <c r="P466" s="11">
        <f t="shared" si="379"/>
        <v>0</v>
      </c>
      <c r="Q466" s="11">
        <f t="shared" si="380"/>
        <v>0</v>
      </c>
      <c r="R466" s="11"/>
      <c r="S466" s="12">
        <f t="shared" si="418"/>
        <v>41213</v>
      </c>
      <c r="T466" s="9">
        <f t="shared" si="412"/>
        <v>9.0056429412275502E-3</v>
      </c>
      <c r="U466" s="9" t="str">
        <f t="shared" si="413"/>
        <v/>
      </c>
      <c r="W466" s="1">
        <v>41213</v>
      </c>
      <c r="X466" s="3">
        <v>323.5277226636</v>
      </c>
      <c r="Z466" s="12">
        <f t="shared" si="419"/>
        <v>41213</v>
      </c>
      <c r="AA466" s="21">
        <f t="shared" si="420"/>
        <v>323.5277226636</v>
      </c>
      <c r="AB466" s="21" t="str">
        <f t="shared" si="421"/>
        <v/>
      </c>
      <c r="AK466" s="12">
        <v>42009</v>
      </c>
      <c r="AL466" s="2">
        <v>270.81299999999999</v>
      </c>
      <c r="AM466" s="10">
        <f t="shared" si="414"/>
        <v>-2.2626398405430351E-2</v>
      </c>
      <c r="AN466" s="39">
        <f t="shared" si="393"/>
        <v>42010</v>
      </c>
      <c r="AO466" s="40">
        <f t="shared" si="415"/>
        <v>0</v>
      </c>
      <c r="AS466" s="4">
        <f t="shared" ref="AS466:AS529" si="424">W466</f>
        <v>41213</v>
      </c>
      <c r="AT466" s="3">
        <f t="shared" ref="AT466:AT529" si="425">X466</f>
        <v>323.5277226636</v>
      </c>
      <c r="AU466" t="str">
        <f t="shared" si="394"/>
        <v/>
      </c>
      <c r="AV466" t="str">
        <f t="shared" si="395"/>
        <v/>
      </c>
      <c r="AW466" t="str">
        <f t="shared" si="396"/>
        <v/>
      </c>
      <c r="AY466" s="12">
        <f t="shared" si="378"/>
        <v>41213</v>
      </c>
      <c r="AZ466" s="2">
        <f t="shared" si="381"/>
        <v>9.0056429412275502E-3</v>
      </c>
      <c r="BA466" s="2">
        <f t="shared" si="382"/>
        <v>1</v>
      </c>
      <c r="BB466" s="51" t="str">
        <f t="shared" si="423"/>
        <v/>
      </c>
      <c r="BC466" s="9">
        <f t="shared" ref="BC466:BC529" si="426">IF(BA466=1, 0.1, "")</f>
        <v>0.1</v>
      </c>
      <c r="BD466" s="9" t="str">
        <f t="shared" ref="BD466:BD529" si="427">IF(BB466=1, 0.1, "")</f>
        <v/>
      </c>
      <c r="BE466" s="9" t="str">
        <f t="shared" ref="BE466:BE529" si="428">IF( OR(BA466=1,BB466=1),"",AZ466)</f>
        <v/>
      </c>
      <c r="BG466" s="4">
        <f t="shared" si="397"/>
        <v>41213</v>
      </c>
      <c r="BH466" s="45">
        <f t="shared" si="398"/>
        <v>0.1</v>
      </c>
      <c r="BI466" s="45" t="str">
        <f t="shared" si="399"/>
        <v/>
      </c>
      <c r="BJ466" s="45" t="str">
        <f t="shared" si="400"/>
        <v/>
      </c>
      <c r="BN466" s="4">
        <f t="shared" si="401"/>
        <v>41213</v>
      </c>
      <c r="BO466" s="45">
        <f t="shared" si="402"/>
        <v>0.1</v>
      </c>
      <c r="BS466" s="12">
        <v>42009</v>
      </c>
      <c r="BT466" s="2">
        <v>270.81299999999999</v>
      </c>
      <c r="BU466" s="10">
        <f t="shared" si="416"/>
        <v>-2.5337138702839344E-2</v>
      </c>
      <c r="BV466" s="58">
        <f t="shared" si="403"/>
        <v>0</v>
      </c>
      <c r="BW466" s="58">
        <f t="shared" si="404"/>
        <v>0</v>
      </c>
      <c r="BX466" s="44">
        <f t="shared" si="405"/>
        <v>0</v>
      </c>
      <c r="BY466" s="44"/>
      <c r="BZ466" s="44">
        <f t="shared" si="410"/>
        <v>-7.0400000000000205</v>
      </c>
      <c r="CB466" s="46">
        <f t="shared" si="386"/>
        <v>41213</v>
      </c>
      <c r="CC466" s="9">
        <f t="shared" si="387"/>
        <v>9.0056429412275502E-3</v>
      </c>
      <c r="CD466" s="2">
        <f t="shared" si="388"/>
        <v>1</v>
      </c>
      <c r="CE466" s="61">
        <f t="shared" si="377"/>
        <v>0</v>
      </c>
      <c r="CF466" s="9">
        <f t="shared" si="406"/>
        <v>0.1</v>
      </c>
      <c r="CG466" s="9" t="str">
        <f t="shared" si="407"/>
        <v/>
      </c>
      <c r="CH466" s="9" t="str">
        <f t="shared" si="408"/>
        <v/>
      </c>
      <c r="CJ466" s="4">
        <f t="shared" si="422"/>
        <v>41213</v>
      </c>
      <c r="CK466" s="3">
        <f t="shared" si="409"/>
        <v>0.1</v>
      </c>
    </row>
    <row r="467" spans="1:89" x14ac:dyDescent="0.25">
      <c r="A467" s="1">
        <v>41216</v>
      </c>
      <c r="B467" s="3">
        <v>8.6328631084516601E-3</v>
      </c>
      <c r="C467">
        <f t="shared" si="389"/>
        <v>1</v>
      </c>
      <c r="D467">
        <f t="shared" si="390"/>
        <v>1</v>
      </c>
      <c r="E467">
        <f t="shared" si="391"/>
        <v>1</v>
      </c>
      <c r="F467">
        <f t="shared" si="392"/>
        <v>0.1</v>
      </c>
      <c r="H467" s="4">
        <f t="shared" si="383"/>
        <v>41216</v>
      </c>
      <c r="I467">
        <f t="shared" si="384"/>
        <v>1</v>
      </c>
      <c r="J467">
        <f t="shared" si="385"/>
        <v>0.1</v>
      </c>
      <c r="L467" s="7">
        <v>41214</v>
      </c>
      <c r="M467" s="9">
        <v>11.17</v>
      </c>
      <c r="N467" s="10">
        <f t="shared" si="411"/>
        <v>-3.3737024221453332E-2</v>
      </c>
      <c r="O467" s="8">
        <f t="shared" si="417"/>
        <v>-0.87603479838803677</v>
      </c>
      <c r="P467" s="11">
        <f t="shared" si="379"/>
        <v>0</v>
      </c>
      <c r="Q467" s="11">
        <f t="shared" si="380"/>
        <v>0</v>
      </c>
      <c r="R467" s="11"/>
      <c r="S467" s="12">
        <f t="shared" si="418"/>
        <v>41216</v>
      </c>
      <c r="T467" s="9">
        <f t="shared" si="412"/>
        <v>8.6328631084516601E-3</v>
      </c>
      <c r="U467" s="9" t="str">
        <f t="shared" si="413"/>
        <v/>
      </c>
      <c r="W467" s="1">
        <v>41216</v>
      </c>
      <c r="X467" s="3">
        <v>280.89609982280001</v>
      </c>
      <c r="Z467" s="12">
        <f t="shared" si="419"/>
        <v>41216</v>
      </c>
      <c r="AA467" s="21">
        <f t="shared" si="420"/>
        <v>280.89609982280001</v>
      </c>
      <c r="AB467" s="21" t="str">
        <f t="shared" si="421"/>
        <v/>
      </c>
      <c r="AK467" s="12">
        <v>42010</v>
      </c>
      <c r="AL467" s="2">
        <v>272.01749999999998</v>
      </c>
      <c r="AM467" s="10">
        <f t="shared" si="414"/>
        <v>4.3350260749388915E-3</v>
      </c>
      <c r="AN467" s="39">
        <f t="shared" si="393"/>
        <v>42011</v>
      </c>
      <c r="AO467" s="40">
        <f t="shared" si="415"/>
        <v>0</v>
      </c>
      <c r="AS467" s="4">
        <f t="shared" si="424"/>
        <v>41216</v>
      </c>
      <c r="AT467" s="3">
        <f t="shared" si="425"/>
        <v>280.89609982280001</v>
      </c>
      <c r="AU467" t="str">
        <f t="shared" si="394"/>
        <v/>
      </c>
      <c r="AV467" t="str">
        <f t="shared" si="395"/>
        <v/>
      </c>
      <c r="AW467" t="str">
        <f t="shared" si="396"/>
        <v/>
      </c>
      <c r="AY467" s="12">
        <f t="shared" si="378"/>
        <v>41216</v>
      </c>
      <c r="AZ467" s="2">
        <f t="shared" si="381"/>
        <v>8.6328631084516601E-3</v>
      </c>
      <c r="BA467" s="2">
        <f t="shared" si="382"/>
        <v>1</v>
      </c>
      <c r="BB467" s="51" t="str">
        <f t="shared" si="423"/>
        <v/>
      </c>
      <c r="BC467" s="9">
        <f t="shared" si="426"/>
        <v>0.1</v>
      </c>
      <c r="BD467" s="9" t="str">
        <f t="shared" si="427"/>
        <v/>
      </c>
      <c r="BE467" s="9" t="str">
        <f t="shared" si="428"/>
        <v/>
      </c>
      <c r="BG467" s="4">
        <f t="shared" si="397"/>
        <v>41216</v>
      </c>
      <c r="BH467" s="45">
        <f t="shared" si="398"/>
        <v>0.1</v>
      </c>
      <c r="BI467" s="45" t="str">
        <f t="shared" si="399"/>
        <v/>
      </c>
      <c r="BJ467" s="45" t="str">
        <f t="shared" si="400"/>
        <v/>
      </c>
      <c r="BN467" s="4">
        <f t="shared" si="401"/>
        <v>41216</v>
      </c>
      <c r="BO467" s="45">
        <f t="shared" si="402"/>
        <v>0.1</v>
      </c>
      <c r="BS467" s="12">
        <v>42010</v>
      </c>
      <c r="BT467" s="2">
        <v>272.01749999999998</v>
      </c>
      <c r="BU467" s="10">
        <f t="shared" si="416"/>
        <v>4.4477185364070262E-3</v>
      </c>
      <c r="BV467" s="58">
        <f t="shared" si="403"/>
        <v>0</v>
      </c>
      <c r="BW467" s="58">
        <f t="shared" si="404"/>
        <v>0</v>
      </c>
      <c r="BX467" s="44">
        <f t="shared" si="405"/>
        <v>0</v>
      </c>
      <c r="BY467" s="44"/>
      <c r="BZ467" s="44">
        <f t="shared" si="410"/>
        <v>1.2044999999999959</v>
      </c>
      <c r="CB467" s="46">
        <f t="shared" si="386"/>
        <v>41216</v>
      </c>
      <c r="CC467" s="9">
        <f t="shared" si="387"/>
        <v>8.6328631084516601E-3</v>
      </c>
      <c r="CD467" s="2">
        <f t="shared" si="388"/>
        <v>1</v>
      </c>
      <c r="CE467" s="61">
        <f t="shared" si="377"/>
        <v>0</v>
      </c>
      <c r="CF467" s="9">
        <f t="shared" si="406"/>
        <v>0.1</v>
      </c>
      <c r="CG467" s="9" t="str">
        <f t="shared" si="407"/>
        <v/>
      </c>
      <c r="CH467" s="9" t="str">
        <f t="shared" si="408"/>
        <v/>
      </c>
      <c r="CJ467" s="4">
        <f t="shared" si="422"/>
        <v>41216</v>
      </c>
      <c r="CK467" s="3">
        <f t="shared" si="409"/>
        <v>0.1</v>
      </c>
    </row>
    <row r="468" spans="1:89" x14ac:dyDescent="0.25">
      <c r="A468" s="1">
        <v>41218.958333333336</v>
      </c>
      <c r="B468" s="3">
        <v>8.7327208716596102E-3</v>
      </c>
      <c r="C468">
        <f t="shared" si="389"/>
        <v>1</v>
      </c>
      <c r="D468">
        <f t="shared" si="390"/>
        <v>1</v>
      </c>
      <c r="E468">
        <f t="shared" si="391"/>
        <v>1</v>
      </c>
      <c r="F468">
        <f t="shared" si="392"/>
        <v>0.1</v>
      </c>
      <c r="H468" s="4">
        <f t="shared" si="383"/>
        <v>41218.958333333336</v>
      </c>
      <c r="I468">
        <f t="shared" si="384"/>
        <v>1</v>
      </c>
      <c r="J468">
        <f t="shared" si="385"/>
        <v>0.1</v>
      </c>
      <c r="L468" s="7">
        <v>41217</v>
      </c>
      <c r="M468" s="9">
        <v>10.62</v>
      </c>
      <c r="N468" s="10">
        <f t="shared" si="411"/>
        <v>-6.5481758652946951E-3</v>
      </c>
      <c r="O468" s="8">
        <f t="shared" si="417"/>
        <v>-0.32945020334455444</v>
      </c>
      <c r="P468" s="11">
        <f t="shared" si="379"/>
        <v>0</v>
      </c>
      <c r="Q468" s="11">
        <f t="shared" si="380"/>
        <v>0</v>
      </c>
      <c r="R468" s="11"/>
      <c r="S468" s="12">
        <f t="shared" si="418"/>
        <v>41218.958333333336</v>
      </c>
      <c r="T468" s="9">
        <f t="shared" si="412"/>
        <v>8.7327208716596102E-3</v>
      </c>
      <c r="U468" s="9" t="str">
        <f t="shared" si="413"/>
        <v/>
      </c>
      <c r="W468" s="1">
        <v>41218.958333333336</v>
      </c>
      <c r="X468" s="3">
        <v>480.04639903600003</v>
      </c>
      <c r="Z468" s="12">
        <f t="shared" si="419"/>
        <v>41218.958333333336</v>
      </c>
      <c r="AA468" s="21">
        <f t="shared" si="420"/>
        <v>480.04639903600003</v>
      </c>
      <c r="AB468" s="21" t="str">
        <f t="shared" si="421"/>
        <v/>
      </c>
      <c r="AK468" s="12">
        <v>42011</v>
      </c>
      <c r="AL468" s="2">
        <v>283.84125</v>
      </c>
      <c r="AM468" s="10">
        <f t="shared" si="414"/>
        <v>4.3660200950471427E-2</v>
      </c>
      <c r="AN468" s="39">
        <f t="shared" si="393"/>
        <v>42012</v>
      </c>
      <c r="AO468" s="40">
        <f t="shared" si="415"/>
        <v>0</v>
      </c>
      <c r="AS468" s="4">
        <f t="shared" si="424"/>
        <v>41218.958333333336</v>
      </c>
      <c r="AT468" s="3">
        <f t="shared" si="425"/>
        <v>480.04639903600003</v>
      </c>
      <c r="AU468" t="str">
        <f t="shared" si="394"/>
        <v/>
      </c>
      <c r="AV468" t="str">
        <f t="shared" si="395"/>
        <v/>
      </c>
      <c r="AW468" t="str">
        <f t="shared" si="396"/>
        <v/>
      </c>
      <c r="AY468" s="12">
        <f t="shared" si="378"/>
        <v>41218.958333333336</v>
      </c>
      <c r="AZ468" s="2">
        <f t="shared" si="381"/>
        <v>8.7327208716596102E-3</v>
      </c>
      <c r="BA468" s="2">
        <f t="shared" si="382"/>
        <v>1</v>
      </c>
      <c r="BB468" s="51" t="str">
        <f t="shared" si="423"/>
        <v/>
      </c>
      <c r="BC468" s="9">
        <f t="shared" si="426"/>
        <v>0.1</v>
      </c>
      <c r="BD468" s="9" t="str">
        <f t="shared" si="427"/>
        <v/>
      </c>
      <c r="BE468" s="9" t="str">
        <f t="shared" si="428"/>
        <v/>
      </c>
      <c r="BG468" s="4">
        <f t="shared" si="397"/>
        <v>41218.958333333336</v>
      </c>
      <c r="BH468" s="45">
        <f t="shared" si="398"/>
        <v>0.1</v>
      </c>
      <c r="BI468" s="45" t="str">
        <f t="shared" si="399"/>
        <v/>
      </c>
      <c r="BJ468" s="45" t="str">
        <f t="shared" si="400"/>
        <v/>
      </c>
      <c r="BN468" s="4">
        <f t="shared" si="401"/>
        <v>41218.958333333336</v>
      </c>
      <c r="BO468" s="45">
        <f t="shared" si="402"/>
        <v>0.1</v>
      </c>
      <c r="BS468" s="12">
        <v>42011</v>
      </c>
      <c r="BT468" s="2">
        <v>283.84125</v>
      </c>
      <c r="BU468" s="10">
        <f t="shared" si="416"/>
        <v>4.3466872535774422E-2</v>
      </c>
      <c r="BV468" s="58">
        <f t="shared" si="403"/>
        <v>0</v>
      </c>
      <c r="BW468" s="58">
        <f t="shared" si="404"/>
        <v>0</v>
      </c>
      <c r="BX468" s="44">
        <f t="shared" si="405"/>
        <v>0</v>
      </c>
      <c r="BY468" s="44"/>
      <c r="BZ468" s="44">
        <f t="shared" si="410"/>
        <v>11.823750000000018</v>
      </c>
      <c r="CB468" s="46">
        <f t="shared" si="386"/>
        <v>41218.958333333336</v>
      </c>
      <c r="CC468" s="9">
        <f t="shared" si="387"/>
        <v>8.7327208716596102E-3</v>
      </c>
      <c r="CD468" s="2">
        <f t="shared" si="388"/>
        <v>1</v>
      </c>
      <c r="CE468" s="61">
        <f t="shared" si="377"/>
        <v>0</v>
      </c>
      <c r="CF468" s="9">
        <f t="shared" si="406"/>
        <v>0.1</v>
      </c>
      <c r="CG468" s="9" t="str">
        <f t="shared" si="407"/>
        <v/>
      </c>
      <c r="CH468" s="9" t="str">
        <f t="shared" si="408"/>
        <v/>
      </c>
      <c r="CJ468" s="4">
        <f t="shared" si="422"/>
        <v>41218.958333333336</v>
      </c>
      <c r="CK468" s="3">
        <f t="shared" si="409"/>
        <v>0.1</v>
      </c>
    </row>
    <row r="469" spans="1:89" x14ac:dyDescent="0.25">
      <c r="A469" s="1">
        <v>41221.958333333336</v>
      </c>
      <c r="B469" s="3">
        <v>8.2774032069301007E-3</v>
      </c>
      <c r="C469">
        <f t="shared" si="389"/>
        <v>1</v>
      </c>
      <c r="D469">
        <f t="shared" si="390"/>
        <v>1</v>
      </c>
      <c r="E469">
        <f t="shared" si="391"/>
        <v>1</v>
      </c>
      <c r="F469">
        <f t="shared" si="392"/>
        <v>0.1</v>
      </c>
      <c r="H469" s="4">
        <f t="shared" si="383"/>
        <v>41221.958333333336</v>
      </c>
      <c r="I469">
        <f t="shared" si="384"/>
        <v>1</v>
      </c>
      <c r="J469">
        <f t="shared" si="385"/>
        <v>0.1</v>
      </c>
      <c r="L469" s="7">
        <v>41219.958333333336</v>
      </c>
      <c r="M469" s="9">
        <v>10.97</v>
      </c>
      <c r="N469" s="10">
        <f t="shared" si="411"/>
        <v>-1.7905102954341924E-2</v>
      </c>
      <c r="O469" s="8">
        <f t="shared" si="417"/>
        <v>-0.66682801248260426</v>
      </c>
      <c r="P469" s="11">
        <f t="shared" si="379"/>
        <v>0</v>
      </c>
      <c r="Q469" s="11">
        <f t="shared" si="380"/>
        <v>0</v>
      </c>
      <c r="R469" s="11"/>
      <c r="S469" s="12">
        <f t="shared" si="418"/>
        <v>41221.958333333336</v>
      </c>
      <c r="T469" s="9">
        <f t="shared" si="412"/>
        <v>8.2774032069301007E-3</v>
      </c>
      <c r="U469" s="9" t="str">
        <f t="shared" si="413"/>
        <v/>
      </c>
      <c r="W469" s="1">
        <v>41221.958333333336</v>
      </c>
      <c r="X469" s="3">
        <v>278.17868957529998</v>
      </c>
      <c r="Z469" s="12">
        <f t="shared" si="419"/>
        <v>41221.958333333336</v>
      </c>
      <c r="AA469" s="21">
        <f t="shared" si="420"/>
        <v>278.17868957529998</v>
      </c>
      <c r="AB469" s="21" t="str">
        <f t="shared" si="421"/>
        <v/>
      </c>
      <c r="AK469" s="12">
        <v>42012</v>
      </c>
      <c r="AL469" s="2">
        <v>290.48500000000001</v>
      </c>
      <c r="AM469" s="10">
        <f t="shared" si="414"/>
        <v>2.4423980074811405E-2</v>
      </c>
      <c r="AN469" s="39">
        <f t="shared" si="393"/>
        <v>42013</v>
      </c>
      <c r="AO469" s="40">
        <f t="shared" si="415"/>
        <v>0</v>
      </c>
      <c r="AS469" s="4">
        <f t="shared" si="424"/>
        <v>41221.958333333336</v>
      </c>
      <c r="AT469" s="3">
        <f t="shared" si="425"/>
        <v>278.17868957529998</v>
      </c>
      <c r="AU469" t="str">
        <f t="shared" si="394"/>
        <v/>
      </c>
      <c r="AV469" t="str">
        <f t="shared" si="395"/>
        <v/>
      </c>
      <c r="AW469" t="str">
        <f t="shared" si="396"/>
        <v/>
      </c>
      <c r="AY469" s="12">
        <f t="shared" si="378"/>
        <v>41221.958333333336</v>
      </c>
      <c r="AZ469" s="2">
        <f t="shared" si="381"/>
        <v>8.2774032069301007E-3</v>
      </c>
      <c r="BA469" s="2">
        <f t="shared" si="382"/>
        <v>1</v>
      </c>
      <c r="BB469" s="51" t="str">
        <f t="shared" si="423"/>
        <v/>
      </c>
      <c r="BC469" s="9">
        <f t="shared" si="426"/>
        <v>0.1</v>
      </c>
      <c r="BD469" s="9" t="str">
        <f t="shared" si="427"/>
        <v/>
      </c>
      <c r="BE469" s="9" t="str">
        <f t="shared" si="428"/>
        <v/>
      </c>
      <c r="BG469" s="4">
        <f t="shared" si="397"/>
        <v>41221.958333333336</v>
      </c>
      <c r="BH469" s="45">
        <f t="shared" si="398"/>
        <v>0.1</v>
      </c>
      <c r="BI469" s="45" t="str">
        <f t="shared" si="399"/>
        <v/>
      </c>
      <c r="BJ469" s="45" t="str">
        <f t="shared" si="400"/>
        <v/>
      </c>
      <c r="BN469" s="4">
        <f t="shared" si="401"/>
        <v>41221.958333333336</v>
      </c>
      <c r="BO469" s="45">
        <f t="shared" si="402"/>
        <v>0.1</v>
      </c>
      <c r="BS469" s="12">
        <v>42012</v>
      </c>
      <c r="BT469" s="2">
        <v>290.48500000000001</v>
      </c>
      <c r="BU469" s="10">
        <f t="shared" si="416"/>
        <v>2.3406569693446642E-2</v>
      </c>
      <c r="BV469" s="58">
        <f t="shared" si="403"/>
        <v>0</v>
      </c>
      <c r="BW469" s="58">
        <f t="shared" si="404"/>
        <v>0</v>
      </c>
      <c r="BX469" s="44">
        <f t="shared" si="405"/>
        <v>0</v>
      </c>
      <c r="BY469" s="44"/>
      <c r="BZ469" s="44">
        <f t="shared" si="410"/>
        <v>6.6437500000000114</v>
      </c>
      <c r="CB469" s="46">
        <f t="shared" si="386"/>
        <v>41221.958333333336</v>
      </c>
      <c r="CC469" s="9">
        <f t="shared" si="387"/>
        <v>8.2774032069301007E-3</v>
      </c>
      <c r="CD469" s="2">
        <f t="shared" si="388"/>
        <v>1</v>
      </c>
      <c r="CE469" s="61">
        <f t="shared" si="377"/>
        <v>0</v>
      </c>
      <c r="CF469" s="9">
        <f t="shared" si="406"/>
        <v>0.1</v>
      </c>
      <c r="CG469" s="9" t="str">
        <f t="shared" si="407"/>
        <v/>
      </c>
      <c r="CH469" s="9" t="str">
        <f t="shared" si="408"/>
        <v/>
      </c>
      <c r="CJ469" s="4">
        <f t="shared" si="422"/>
        <v>41221.958333333336</v>
      </c>
      <c r="CK469" s="3">
        <f t="shared" si="409"/>
        <v>0.1</v>
      </c>
    </row>
    <row r="470" spans="1:89" x14ac:dyDescent="0.25">
      <c r="A470" s="1">
        <v>41224.958333333336</v>
      </c>
      <c r="B470" s="3">
        <v>8.1733879815845002E-3</v>
      </c>
      <c r="C470">
        <f t="shared" si="389"/>
        <v>1</v>
      </c>
      <c r="D470">
        <f t="shared" si="390"/>
        <v>1</v>
      </c>
      <c r="E470">
        <f t="shared" si="391"/>
        <v>1</v>
      </c>
      <c r="F470">
        <f t="shared" si="392"/>
        <v>0.1</v>
      </c>
      <c r="H470" s="4">
        <f t="shared" si="383"/>
        <v>41224.958333333336</v>
      </c>
      <c r="I470">
        <f t="shared" si="384"/>
        <v>1</v>
      </c>
      <c r="J470">
        <f t="shared" si="385"/>
        <v>0.1</v>
      </c>
      <c r="L470" s="7">
        <v>41222.958333333336</v>
      </c>
      <c r="M470" s="9">
        <v>11.04</v>
      </c>
      <c r="N470" s="10">
        <f t="shared" si="411"/>
        <v>3.9548022598870053E-2</v>
      </c>
      <c r="O470" s="8">
        <f t="shared" si="417"/>
        <v>9.5854793531275728</v>
      </c>
      <c r="P470" s="11">
        <f t="shared" si="379"/>
        <v>0</v>
      </c>
      <c r="Q470" s="11">
        <f t="shared" si="380"/>
        <v>1</v>
      </c>
      <c r="R470" s="11"/>
      <c r="S470" s="12">
        <f t="shared" si="418"/>
        <v>41224.958333333336</v>
      </c>
      <c r="T470" s="9" t="str">
        <f t="shared" si="412"/>
        <v/>
      </c>
      <c r="U470" s="9">
        <f t="shared" si="413"/>
        <v>8.1733879815845002E-3</v>
      </c>
      <c r="W470" s="1">
        <v>41224.958333333336</v>
      </c>
      <c r="X470" s="3">
        <v>213.03935774000001</v>
      </c>
      <c r="Z470" s="12">
        <f t="shared" si="419"/>
        <v>41224.958333333336</v>
      </c>
      <c r="AA470" s="21" t="str">
        <f t="shared" si="420"/>
        <v/>
      </c>
      <c r="AB470" s="21">
        <f t="shared" si="421"/>
        <v>213.03935774000001</v>
      </c>
      <c r="AK470" s="12">
        <v>42013</v>
      </c>
      <c r="AL470" s="2">
        <v>281.03625</v>
      </c>
      <c r="AM470" s="10">
        <f t="shared" si="414"/>
        <v>-3.3288854245110668E-2</v>
      </c>
      <c r="AN470" s="39">
        <f t="shared" si="393"/>
        <v>42014</v>
      </c>
      <c r="AO470" s="40">
        <f t="shared" si="415"/>
        <v>0</v>
      </c>
      <c r="AS470" s="4">
        <f t="shared" si="424"/>
        <v>41224.958333333336</v>
      </c>
      <c r="AT470" s="3">
        <f t="shared" si="425"/>
        <v>213.03935774000001</v>
      </c>
      <c r="AU470" t="str">
        <f t="shared" si="394"/>
        <v/>
      </c>
      <c r="AV470" t="str">
        <f t="shared" si="395"/>
        <v/>
      </c>
      <c r="AW470" t="str">
        <f t="shared" si="396"/>
        <v/>
      </c>
      <c r="AY470" s="12">
        <f t="shared" si="378"/>
        <v>41224.958333333336</v>
      </c>
      <c r="AZ470" s="2">
        <f t="shared" si="381"/>
        <v>8.1733879815845002E-3</v>
      </c>
      <c r="BA470" s="2">
        <f t="shared" si="382"/>
        <v>1</v>
      </c>
      <c r="BB470" s="51" t="str">
        <f t="shared" si="423"/>
        <v/>
      </c>
      <c r="BC470" s="9">
        <f t="shared" si="426"/>
        <v>0.1</v>
      </c>
      <c r="BD470" s="9" t="str">
        <f t="shared" si="427"/>
        <v/>
      </c>
      <c r="BE470" s="9" t="str">
        <f t="shared" si="428"/>
        <v/>
      </c>
      <c r="BG470" s="4">
        <f t="shared" si="397"/>
        <v>41224.958333333336</v>
      </c>
      <c r="BH470" s="45">
        <f t="shared" si="398"/>
        <v>0.1</v>
      </c>
      <c r="BI470" s="45" t="str">
        <f t="shared" si="399"/>
        <v/>
      </c>
      <c r="BJ470" s="45" t="str">
        <f t="shared" si="400"/>
        <v/>
      </c>
      <c r="BN470" s="4">
        <f t="shared" si="401"/>
        <v>41224.958333333336</v>
      </c>
      <c r="BO470" s="45">
        <f t="shared" si="402"/>
        <v>0.1</v>
      </c>
      <c r="BS470" s="12">
        <v>42013</v>
      </c>
      <c r="BT470" s="2">
        <v>281.03625</v>
      </c>
      <c r="BU470" s="10">
        <f t="shared" si="416"/>
        <v>-3.2527497116890777E-2</v>
      </c>
      <c r="BV470" s="58">
        <f t="shared" si="403"/>
        <v>0</v>
      </c>
      <c r="BW470" s="58">
        <f t="shared" si="404"/>
        <v>0</v>
      </c>
      <c r="BX470" s="44">
        <f t="shared" si="405"/>
        <v>0</v>
      </c>
      <c r="BY470" s="44"/>
      <c r="BZ470" s="44">
        <f t="shared" si="410"/>
        <v>-9.4487500000000182</v>
      </c>
      <c r="CB470" s="46">
        <f t="shared" si="386"/>
        <v>41224.958333333336</v>
      </c>
      <c r="CC470" s="9">
        <f t="shared" si="387"/>
        <v>8.1733879815845002E-3</v>
      </c>
      <c r="CD470" s="2">
        <f t="shared" si="388"/>
        <v>1</v>
      </c>
      <c r="CE470" s="61">
        <f t="shared" si="377"/>
        <v>0</v>
      </c>
      <c r="CF470" s="9">
        <f t="shared" si="406"/>
        <v>0.1</v>
      </c>
      <c r="CG470" s="9" t="str">
        <f t="shared" si="407"/>
        <v/>
      </c>
      <c r="CH470" s="9" t="str">
        <f t="shared" si="408"/>
        <v/>
      </c>
      <c r="CJ470" s="4">
        <f t="shared" si="422"/>
        <v>41224.958333333336</v>
      </c>
      <c r="CK470" s="3">
        <f t="shared" si="409"/>
        <v>0.1</v>
      </c>
    </row>
    <row r="471" spans="1:89" x14ac:dyDescent="0.25">
      <c r="A471" s="1">
        <v>41227.958333333336</v>
      </c>
      <c r="B471" s="3">
        <v>9.2972980465646192E-3</v>
      </c>
      <c r="C471">
        <f t="shared" si="389"/>
        <v>1</v>
      </c>
      <c r="D471">
        <f t="shared" si="390"/>
        <v>1</v>
      </c>
      <c r="E471">
        <f t="shared" si="391"/>
        <v>1</v>
      </c>
      <c r="F471">
        <f t="shared" si="392"/>
        <v>0.1</v>
      </c>
      <c r="H471" s="4">
        <f t="shared" si="383"/>
        <v>41227.958333333336</v>
      </c>
      <c r="I471">
        <f t="shared" si="384"/>
        <v>1</v>
      </c>
      <c r="J471">
        <f t="shared" si="385"/>
        <v>0.1</v>
      </c>
      <c r="L471" s="7">
        <v>41225.958333333336</v>
      </c>
      <c r="M471" s="9">
        <v>11.17</v>
      </c>
      <c r="N471" s="10">
        <f t="shared" si="411"/>
        <v>1.823154056517769E-2</v>
      </c>
      <c r="O471" s="8">
        <f t="shared" si="417"/>
        <v>2.001452815560568</v>
      </c>
      <c r="P471" s="11">
        <f t="shared" si="379"/>
        <v>0</v>
      </c>
      <c r="Q471" s="11">
        <f t="shared" si="380"/>
        <v>0</v>
      </c>
      <c r="R471" s="11"/>
      <c r="S471" s="12">
        <f t="shared" si="418"/>
        <v>41227.958333333336</v>
      </c>
      <c r="T471" s="9">
        <f t="shared" si="412"/>
        <v>9.2972980465646192E-3</v>
      </c>
      <c r="U471" s="9" t="str">
        <f t="shared" si="413"/>
        <v/>
      </c>
      <c r="W471" s="1">
        <v>41227.958333333336</v>
      </c>
      <c r="X471" s="3">
        <v>396.61343736840001</v>
      </c>
      <c r="Z471" s="12">
        <f t="shared" si="419"/>
        <v>41227.958333333336</v>
      </c>
      <c r="AA471" s="21">
        <f t="shared" si="420"/>
        <v>396.61343736840001</v>
      </c>
      <c r="AB471" s="21" t="str">
        <f t="shared" si="421"/>
        <v/>
      </c>
      <c r="AK471" s="12">
        <v>42014</v>
      </c>
      <c r="AL471" s="2">
        <v>286.68799999999999</v>
      </c>
      <c r="AM471" s="10">
        <f t="shared" si="414"/>
        <v>1.9456254195569452E-2</v>
      </c>
      <c r="AN471" s="39">
        <f t="shared" si="393"/>
        <v>42015</v>
      </c>
      <c r="AO471" s="40">
        <f t="shared" si="415"/>
        <v>0</v>
      </c>
      <c r="AS471" s="4">
        <f t="shared" si="424"/>
        <v>41227.958333333336</v>
      </c>
      <c r="AT471" s="3">
        <f t="shared" si="425"/>
        <v>396.61343736840001</v>
      </c>
      <c r="AU471" t="str">
        <f t="shared" si="394"/>
        <v/>
      </c>
      <c r="AV471" t="str">
        <f t="shared" si="395"/>
        <v/>
      </c>
      <c r="AW471" t="str">
        <f t="shared" si="396"/>
        <v/>
      </c>
      <c r="AY471" s="12">
        <f t="shared" si="378"/>
        <v>41227.958333333336</v>
      </c>
      <c r="AZ471" s="2">
        <f t="shared" si="381"/>
        <v>9.2972980465646192E-3</v>
      </c>
      <c r="BA471" s="2">
        <f t="shared" si="382"/>
        <v>1</v>
      </c>
      <c r="BB471" s="51" t="str">
        <f t="shared" si="423"/>
        <v/>
      </c>
      <c r="BC471" s="9">
        <f t="shared" si="426"/>
        <v>0.1</v>
      </c>
      <c r="BD471" s="9" t="str">
        <f t="shared" si="427"/>
        <v/>
      </c>
      <c r="BE471" s="9" t="str">
        <f t="shared" si="428"/>
        <v/>
      </c>
      <c r="BG471" s="4">
        <f t="shared" si="397"/>
        <v>41227.958333333336</v>
      </c>
      <c r="BH471" s="45">
        <f t="shared" si="398"/>
        <v>0.1</v>
      </c>
      <c r="BI471" s="45" t="str">
        <f t="shared" si="399"/>
        <v/>
      </c>
      <c r="BJ471" s="45" t="str">
        <f t="shared" si="400"/>
        <v/>
      </c>
      <c r="BN471" s="4">
        <f t="shared" si="401"/>
        <v>41227.958333333336</v>
      </c>
      <c r="BO471" s="45">
        <f t="shared" si="402"/>
        <v>0.1</v>
      </c>
      <c r="BS471" s="12">
        <v>42014</v>
      </c>
      <c r="BT471" s="2">
        <v>286.68799999999999</v>
      </c>
      <c r="BU471" s="10">
        <f t="shared" si="416"/>
        <v>2.0110395011319688E-2</v>
      </c>
      <c r="BV471" s="58">
        <f t="shared" si="403"/>
        <v>0</v>
      </c>
      <c r="BW471" s="58">
        <f t="shared" si="404"/>
        <v>0</v>
      </c>
      <c r="BX471" s="44">
        <f t="shared" si="405"/>
        <v>0</v>
      </c>
      <c r="BY471" s="44"/>
      <c r="BZ471" s="44">
        <f t="shared" si="410"/>
        <v>5.6517499999999927</v>
      </c>
      <c r="CB471" s="46">
        <f t="shared" si="386"/>
        <v>41227.958333333336</v>
      </c>
      <c r="CC471" s="9">
        <f t="shared" si="387"/>
        <v>9.2972980465646192E-3</v>
      </c>
      <c r="CD471" s="2">
        <f t="shared" si="388"/>
        <v>1</v>
      </c>
      <c r="CE471" s="61">
        <f t="shared" si="377"/>
        <v>0</v>
      </c>
      <c r="CF471" s="9">
        <f t="shared" si="406"/>
        <v>0.1</v>
      </c>
      <c r="CG471" s="9" t="str">
        <f t="shared" si="407"/>
        <v/>
      </c>
      <c r="CH471" s="9" t="str">
        <f t="shared" si="408"/>
        <v/>
      </c>
      <c r="CJ471" s="4">
        <f t="shared" si="422"/>
        <v>41227.958333333336</v>
      </c>
      <c r="CK471" s="3">
        <f t="shared" si="409"/>
        <v>0.1</v>
      </c>
    </row>
    <row r="472" spans="1:89" x14ac:dyDescent="0.25">
      <c r="A472" s="1">
        <v>41230.958333333336</v>
      </c>
      <c r="B472" s="3">
        <v>1.02561155426478E-2</v>
      </c>
      <c r="C472">
        <f t="shared" si="389"/>
        <v>1</v>
      </c>
      <c r="D472">
        <f t="shared" si="390"/>
        <v>1</v>
      </c>
      <c r="E472">
        <f t="shared" si="391"/>
        <v>1</v>
      </c>
      <c r="F472">
        <f t="shared" si="392"/>
        <v>0.1</v>
      </c>
      <c r="H472" s="4">
        <f t="shared" si="383"/>
        <v>41230.958333333336</v>
      </c>
      <c r="I472">
        <f t="shared" si="384"/>
        <v>1</v>
      </c>
      <c r="J472">
        <f t="shared" si="385"/>
        <v>0.1</v>
      </c>
      <c r="L472" s="7">
        <v>41228.958333333336</v>
      </c>
      <c r="M472" s="9">
        <v>11.28</v>
      </c>
      <c r="N472" s="10">
        <f t="shared" si="411"/>
        <v>2.1739130434782629E-2</v>
      </c>
      <c r="O472" s="8">
        <f t="shared" si="417"/>
        <v>2.6998569285457932</v>
      </c>
      <c r="P472" s="11">
        <f t="shared" si="379"/>
        <v>0</v>
      </c>
      <c r="Q472" s="11">
        <f t="shared" si="380"/>
        <v>0</v>
      </c>
      <c r="R472" s="11"/>
      <c r="S472" s="12">
        <f t="shared" si="418"/>
        <v>41230.958333333336</v>
      </c>
      <c r="T472" s="9">
        <f t="shared" si="412"/>
        <v>1.02561155426478E-2</v>
      </c>
      <c r="U472" s="9" t="str">
        <f t="shared" si="413"/>
        <v/>
      </c>
      <c r="W472" s="1">
        <v>41230.958333333336</v>
      </c>
      <c r="X472" s="3">
        <v>439.62839273560002</v>
      </c>
      <c r="Z472" s="12">
        <f t="shared" si="419"/>
        <v>41230.958333333336</v>
      </c>
      <c r="AA472" s="21">
        <f t="shared" si="420"/>
        <v>439.62839273560002</v>
      </c>
      <c r="AB472" s="21" t="str">
        <f t="shared" si="421"/>
        <v/>
      </c>
      <c r="AK472" s="12">
        <v>42015</v>
      </c>
      <c r="AL472" s="2">
        <v>277.64999</v>
      </c>
      <c r="AM472" s="10">
        <f t="shared" si="414"/>
        <v>-3.2159587953511287E-2</v>
      </c>
      <c r="AN472" s="39">
        <f t="shared" si="393"/>
        <v>42016</v>
      </c>
      <c r="AO472" s="40">
        <f t="shared" si="415"/>
        <v>0</v>
      </c>
      <c r="AS472" s="4">
        <f t="shared" si="424"/>
        <v>41230.958333333336</v>
      </c>
      <c r="AT472" s="3">
        <f t="shared" si="425"/>
        <v>439.62839273560002</v>
      </c>
      <c r="AU472" t="str">
        <f t="shared" si="394"/>
        <v/>
      </c>
      <c r="AV472" t="str">
        <f t="shared" si="395"/>
        <v/>
      </c>
      <c r="AW472" t="str">
        <f t="shared" si="396"/>
        <v/>
      </c>
      <c r="AY472" s="12">
        <f t="shared" si="378"/>
        <v>41230.958333333336</v>
      </c>
      <c r="AZ472" s="2">
        <f t="shared" si="381"/>
        <v>1.02561155426478E-2</v>
      </c>
      <c r="BA472" s="2">
        <f t="shared" si="382"/>
        <v>1</v>
      </c>
      <c r="BB472" s="51" t="str">
        <f t="shared" si="423"/>
        <v/>
      </c>
      <c r="BC472" s="9">
        <f t="shared" si="426"/>
        <v>0.1</v>
      </c>
      <c r="BD472" s="9" t="str">
        <f t="shared" si="427"/>
        <v/>
      </c>
      <c r="BE472" s="9" t="str">
        <f t="shared" si="428"/>
        <v/>
      </c>
      <c r="BG472" s="4">
        <f t="shared" si="397"/>
        <v>41230.958333333336</v>
      </c>
      <c r="BH472" s="45">
        <f t="shared" si="398"/>
        <v>0.1</v>
      </c>
      <c r="BI472" s="45" t="str">
        <f t="shared" si="399"/>
        <v/>
      </c>
      <c r="BJ472" s="45" t="str">
        <f t="shared" si="400"/>
        <v/>
      </c>
      <c r="BN472" s="4">
        <f t="shared" si="401"/>
        <v>41230.958333333336</v>
      </c>
      <c r="BO472" s="45">
        <f t="shared" si="402"/>
        <v>0.1</v>
      </c>
      <c r="BS472" s="12">
        <v>42015</v>
      </c>
      <c r="BT472" s="2">
        <v>277.64999</v>
      </c>
      <c r="BU472" s="10">
        <f t="shared" si="416"/>
        <v>-3.1525595769617096E-2</v>
      </c>
      <c r="BV472" s="58">
        <f t="shared" si="403"/>
        <v>0</v>
      </c>
      <c r="BW472" s="58">
        <f t="shared" si="404"/>
        <v>0</v>
      </c>
      <c r="BX472" s="44">
        <f t="shared" si="405"/>
        <v>0</v>
      </c>
      <c r="BY472" s="44"/>
      <c r="BZ472" s="44">
        <f t="shared" si="410"/>
        <v>-9.0380099999999857</v>
      </c>
      <c r="CB472" s="46">
        <f t="shared" si="386"/>
        <v>41230.958333333336</v>
      </c>
      <c r="CC472" s="9">
        <f t="shared" si="387"/>
        <v>1.02561155426478E-2</v>
      </c>
      <c r="CD472" s="2">
        <f t="shared" si="388"/>
        <v>1</v>
      </c>
      <c r="CE472" s="61">
        <f t="shared" si="377"/>
        <v>0</v>
      </c>
      <c r="CF472" s="9">
        <f t="shared" si="406"/>
        <v>0.1</v>
      </c>
      <c r="CG472" s="9" t="str">
        <f t="shared" si="407"/>
        <v/>
      </c>
      <c r="CH472" s="9" t="str">
        <f t="shared" si="408"/>
        <v/>
      </c>
      <c r="CJ472" s="4">
        <f t="shared" si="422"/>
        <v>41230.958333333336</v>
      </c>
      <c r="CK472" s="3">
        <f t="shared" si="409"/>
        <v>0.1</v>
      </c>
    </row>
    <row r="473" spans="1:89" x14ac:dyDescent="0.25">
      <c r="A473" s="1">
        <v>41233.958333333336</v>
      </c>
      <c r="B473" s="3">
        <v>9.2305275482292108E-3</v>
      </c>
      <c r="C473">
        <f t="shared" si="389"/>
        <v>1</v>
      </c>
      <c r="D473">
        <f t="shared" si="390"/>
        <v>1</v>
      </c>
      <c r="E473">
        <f t="shared" si="391"/>
        <v>1</v>
      </c>
      <c r="F473">
        <f t="shared" si="392"/>
        <v>0.1</v>
      </c>
      <c r="H473" s="4">
        <f t="shared" si="383"/>
        <v>41233.958333333336</v>
      </c>
      <c r="I473">
        <f t="shared" si="384"/>
        <v>1</v>
      </c>
      <c r="J473">
        <f t="shared" si="385"/>
        <v>0.1</v>
      </c>
      <c r="L473" s="7">
        <v>41231.958333333336</v>
      </c>
      <c r="M473" s="9">
        <v>11.82</v>
      </c>
      <c r="N473" s="10">
        <f t="shared" si="411"/>
        <v>5.8191584601611494E-2</v>
      </c>
      <c r="O473" s="8">
        <f t="shared" si="417"/>
        <v>30.212493048520635</v>
      </c>
      <c r="P473" s="11">
        <f t="shared" si="379"/>
        <v>1</v>
      </c>
      <c r="Q473" s="11">
        <f t="shared" si="380"/>
        <v>1</v>
      </c>
      <c r="R473" s="11"/>
      <c r="S473" s="12">
        <f t="shared" si="418"/>
        <v>41233.958333333336</v>
      </c>
      <c r="T473" s="9" t="str">
        <f t="shared" si="412"/>
        <v/>
      </c>
      <c r="U473" s="9">
        <f t="shared" si="413"/>
        <v>9.2305275482292108E-3</v>
      </c>
      <c r="W473" s="1">
        <v>41233.958333333336</v>
      </c>
      <c r="X473" s="3">
        <v>433.9547916249</v>
      </c>
      <c r="Z473" s="12">
        <f t="shared" si="419"/>
        <v>41233.958333333336</v>
      </c>
      <c r="AA473" s="21" t="str">
        <f t="shared" si="420"/>
        <v/>
      </c>
      <c r="AB473" s="21">
        <f t="shared" si="421"/>
        <v>433.9547916249</v>
      </c>
      <c r="AK473" s="12">
        <v>42016</v>
      </c>
      <c r="AL473" s="2">
        <v>268.10199</v>
      </c>
      <c r="AM473" s="10">
        <f t="shared" si="414"/>
        <v>-3.3304498269896204E-2</v>
      </c>
      <c r="AN473" s="39">
        <f t="shared" si="393"/>
        <v>42017</v>
      </c>
      <c r="AO473" s="40">
        <f t="shared" si="415"/>
        <v>0</v>
      </c>
      <c r="AS473" s="4">
        <f t="shared" si="424"/>
        <v>41233.958333333336</v>
      </c>
      <c r="AT473" s="3">
        <f t="shared" si="425"/>
        <v>433.9547916249</v>
      </c>
      <c r="AU473" t="str">
        <f t="shared" si="394"/>
        <v/>
      </c>
      <c r="AV473" t="str">
        <f t="shared" si="395"/>
        <v/>
      </c>
      <c r="AW473" t="str">
        <f t="shared" si="396"/>
        <v/>
      </c>
      <c r="AY473" s="12">
        <f t="shared" si="378"/>
        <v>41233.958333333336</v>
      </c>
      <c r="AZ473" s="2">
        <f t="shared" si="381"/>
        <v>9.2305275482292108E-3</v>
      </c>
      <c r="BA473" s="2">
        <f t="shared" si="382"/>
        <v>1</v>
      </c>
      <c r="BB473" s="51" t="str">
        <f t="shared" si="423"/>
        <v/>
      </c>
      <c r="BC473" s="9">
        <f t="shared" si="426"/>
        <v>0.1</v>
      </c>
      <c r="BD473" s="9" t="str">
        <f t="shared" si="427"/>
        <v/>
      </c>
      <c r="BE473" s="9" t="str">
        <f t="shared" si="428"/>
        <v/>
      </c>
      <c r="BG473" s="4">
        <f t="shared" si="397"/>
        <v>41233.958333333336</v>
      </c>
      <c r="BH473" s="45">
        <f t="shared" si="398"/>
        <v>0.1</v>
      </c>
      <c r="BI473" s="45" t="str">
        <f t="shared" si="399"/>
        <v/>
      </c>
      <c r="BJ473" s="45" t="str">
        <f t="shared" si="400"/>
        <v/>
      </c>
      <c r="BN473" s="4">
        <f t="shared" si="401"/>
        <v>41233.958333333336</v>
      </c>
      <c r="BO473" s="45">
        <f t="shared" si="402"/>
        <v>0.1</v>
      </c>
      <c r="BS473" s="12">
        <v>42016</v>
      </c>
      <c r="BT473" s="2">
        <v>268.10199</v>
      </c>
      <c r="BU473" s="10">
        <f t="shared" si="416"/>
        <v>-3.4388620003191796E-2</v>
      </c>
      <c r="BV473" s="58">
        <f t="shared" si="403"/>
        <v>0</v>
      </c>
      <c r="BW473" s="58">
        <f t="shared" si="404"/>
        <v>0</v>
      </c>
      <c r="BX473" s="44">
        <f t="shared" si="405"/>
        <v>0</v>
      </c>
      <c r="BY473" s="44"/>
      <c r="BZ473" s="44">
        <f t="shared" si="410"/>
        <v>-9.5480000000000018</v>
      </c>
      <c r="CB473" s="46">
        <f t="shared" si="386"/>
        <v>41233.958333333336</v>
      </c>
      <c r="CC473" s="9">
        <f t="shared" si="387"/>
        <v>9.2305275482292108E-3</v>
      </c>
      <c r="CD473" s="2">
        <f t="shared" si="388"/>
        <v>1</v>
      </c>
      <c r="CE473" s="61">
        <f t="shared" si="377"/>
        <v>0</v>
      </c>
      <c r="CF473" s="9">
        <f t="shared" si="406"/>
        <v>0.1</v>
      </c>
      <c r="CG473" s="9" t="str">
        <f t="shared" si="407"/>
        <v/>
      </c>
      <c r="CH473" s="9" t="str">
        <f t="shared" si="408"/>
        <v/>
      </c>
      <c r="CJ473" s="4">
        <f t="shared" si="422"/>
        <v>41233.958333333336</v>
      </c>
      <c r="CK473" s="3">
        <f t="shared" si="409"/>
        <v>0.1</v>
      </c>
    </row>
    <row r="474" spans="1:89" x14ac:dyDescent="0.25">
      <c r="A474" s="1">
        <v>41236.958333333336</v>
      </c>
      <c r="B474" s="3">
        <v>9.2026866809187691E-3</v>
      </c>
      <c r="C474">
        <f t="shared" si="389"/>
        <v>1</v>
      </c>
      <c r="D474">
        <f t="shared" si="390"/>
        <v>1</v>
      </c>
      <c r="E474">
        <f t="shared" si="391"/>
        <v>1</v>
      </c>
      <c r="F474">
        <f t="shared" si="392"/>
        <v>0.1</v>
      </c>
      <c r="H474" s="4">
        <f t="shared" si="383"/>
        <v>41236.958333333336</v>
      </c>
      <c r="I474">
        <f t="shared" si="384"/>
        <v>1</v>
      </c>
      <c r="J474">
        <f t="shared" si="385"/>
        <v>0.1</v>
      </c>
      <c r="L474" s="7">
        <v>41234.958333333336</v>
      </c>
      <c r="M474" s="9">
        <v>11.9</v>
      </c>
      <c r="N474" s="10">
        <f t="shared" si="411"/>
        <v>5.4964539007092292E-2</v>
      </c>
      <c r="O474" s="8">
        <f t="shared" si="417"/>
        <v>24.920095033516915</v>
      </c>
      <c r="P474" s="11">
        <f t="shared" si="379"/>
        <v>1</v>
      </c>
      <c r="Q474" s="11">
        <f t="shared" si="380"/>
        <v>1</v>
      </c>
      <c r="R474" s="11"/>
      <c r="S474" s="12">
        <f t="shared" si="418"/>
        <v>41236.958333333336</v>
      </c>
      <c r="T474" s="9" t="str">
        <f t="shared" si="412"/>
        <v/>
      </c>
      <c r="U474" s="9">
        <f t="shared" si="413"/>
        <v>9.2026866809187691E-3</v>
      </c>
      <c r="W474" s="1">
        <v>41236.958333333336</v>
      </c>
      <c r="X474" s="3">
        <v>312.90975252459998</v>
      </c>
      <c r="Z474" s="12">
        <f t="shared" si="419"/>
        <v>41236.958333333336</v>
      </c>
      <c r="AA474" s="21" t="str">
        <f t="shared" si="420"/>
        <v/>
      </c>
      <c r="AB474" s="21">
        <f t="shared" si="421"/>
        <v>312.90975252459998</v>
      </c>
      <c r="AK474" s="12">
        <v>42017</v>
      </c>
      <c r="AL474" s="2">
        <v>243.08099999999999</v>
      </c>
      <c r="AM474" s="10">
        <f t="shared" si="414"/>
        <v>-9.0117021073906803E-2</v>
      </c>
      <c r="AN474" s="39">
        <f t="shared" si="393"/>
        <v>42018</v>
      </c>
      <c r="AO474" s="40">
        <f t="shared" si="415"/>
        <v>0</v>
      </c>
      <c r="AS474" s="4">
        <f t="shared" si="424"/>
        <v>41236.958333333336</v>
      </c>
      <c r="AT474" s="3">
        <f t="shared" si="425"/>
        <v>312.90975252459998</v>
      </c>
      <c r="AU474" t="str">
        <f t="shared" si="394"/>
        <v/>
      </c>
      <c r="AV474" t="str">
        <f t="shared" si="395"/>
        <v/>
      </c>
      <c r="AW474" t="str">
        <f t="shared" si="396"/>
        <v/>
      </c>
      <c r="AY474" s="12">
        <f t="shared" si="378"/>
        <v>41236.958333333336</v>
      </c>
      <c r="AZ474" s="2">
        <f t="shared" si="381"/>
        <v>9.2026866809187691E-3</v>
      </c>
      <c r="BA474" s="2">
        <f t="shared" si="382"/>
        <v>1</v>
      </c>
      <c r="BB474" s="51" t="str">
        <f t="shared" si="423"/>
        <v/>
      </c>
      <c r="BC474" s="9">
        <f t="shared" si="426"/>
        <v>0.1</v>
      </c>
      <c r="BD474" s="9" t="str">
        <f t="shared" si="427"/>
        <v/>
      </c>
      <c r="BE474" s="9" t="str">
        <f t="shared" si="428"/>
        <v/>
      </c>
      <c r="BG474" s="4">
        <f t="shared" si="397"/>
        <v>41236.958333333336</v>
      </c>
      <c r="BH474" s="45">
        <f t="shared" si="398"/>
        <v>0.1</v>
      </c>
      <c r="BI474" s="45" t="str">
        <f t="shared" si="399"/>
        <v/>
      </c>
      <c r="BJ474" s="45" t="str">
        <f t="shared" si="400"/>
        <v/>
      </c>
      <c r="BN474" s="4">
        <f t="shared" si="401"/>
        <v>41236.958333333336</v>
      </c>
      <c r="BO474" s="45">
        <f t="shared" si="402"/>
        <v>0.1</v>
      </c>
      <c r="BS474" s="12">
        <v>42017</v>
      </c>
      <c r="BT474" s="2">
        <v>243.08099999999999</v>
      </c>
      <c r="BU474" s="10">
        <f t="shared" si="416"/>
        <v>-9.3326386723201912E-2</v>
      </c>
      <c r="BV474" s="58">
        <f t="shared" si="403"/>
        <v>0</v>
      </c>
      <c r="BW474" s="58">
        <f t="shared" si="404"/>
        <v>0</v>
      </c>
      <c r="BX474" s="44">
        <f t="shared" si="405"/>
        <v>0</v>
      </c>
      <c r="BY474" s="44"/>
      <c r="BZ474" s="44">
        <f t="shared" si="410"/>
        <v>-25.020990000000012</v>
      </c>
      <c r="CB474" s="46">
        <f t="shared" si="386"/>
        <v>41236.958333333336</v>
      </c>
      <c r="CC474" s="9">
        <f t="shared" si="387"/>
        <v>9.2026866809187691E-3</v>
      </c>
      <c r="CD474" s="2">
        <f t="shared" si="388"/>
        <v>1</v>
      </c>
      <c r="CE474" s="61">
        <f t="shared" si="377"/>
        <v>0</v>
      </c>
      <c r="CF474" s="9">
        <f t="shared" si="406"/>
        <v>0.1</v>
      </c>
      <c r="CG474" s="9" t="str">
        <f t="shared" si="407"/>
        <v/>
      </c>
      <c r="CH474" s="9" t="str">
        <f t="shared" si="408"/>
        <v/>
      </c>
      <c r="CJ474" s="4">
        <f t="shared" si="422"/>
        <v>41236.958333333336</v>
      </c>
      <c r="CK474" s="3">
        <f t="shared" si="409"/>
        <v>0.1</v>
      </c>
    </row>
    <row r="475" spans="1:89" x14ac:dyDescent="0.25">
      <c r="A475" s="1">
        <v>41239.958333333336</v>
      </c>
      <c r="B475" s="3">
        <v>3.50405680522623E-2</v>
      </c>
      <c r="C475">
        <f t="shared" si="389"/>
        <v>1</v>
      </c>
      <c r="D475">
        <f t="shared" si="390"/>
        <v>1</v>
      </c>
      <c r="E475">
        <f t="shared" si="391"/>
        <v>1</v>
      </c>
      <c r="F475">
        <f t="shared" si="392"/>
        <v>0.1</v>
      </c>
      <c r="H475" s="4">
        <f t="shared" si="383"/>
        <v>41239.958333333336</v>
      </c>
      <c r="I475">
        <f t="shared" si="384"/>
        <v>1</v>
      </c>
      <c r="J475">
        <f t="shared" si="385"/>
        <v>0.1</v>
      </c>
      <c r="L475" s="7">
        <v>41237.958333333336</v>
      </c>
      <c r="M475" s="9">
        <v>12.46</v>
      </c>
      <c r="N475" s="10">
        <f t="shared" si="411"/>
        <v>5.4145516074450131E-2</v>
      </c>
      <c r="O475" s="8">
        <f t="shared" si="417"/>
        <v>23.723944014264859</v>
      </c>
      <c r="P475" s="11">
        <f t="shared" si="379"/>
        <v>1</v>
      </c>
      <c r="Q475" s="11">
        <f t="shared" si="380"/>
        <v>1</v>
      </c>
      <c r="R475" s="11"/>
      <c r="S475" s="12">
        <f t="shared" si="418"/>
        <v>41239.958333333336</v>
      </c>
      <c r="T475" s="9" t="str">
        <f t="shared" si="412"/>
        <v/>
      </c>
      <c r="U475" s="9">
        <f t="shared" si="413"/>
        <v>3.50405680522623E-2</v>
      </c>
      <c r="W475" s="1">
        <v>41239.958333333336</v>
      </c>
      <c r="X475" s="3">
        <v>1085.7670416674</v>
      </c>
      <c r="Z475" s="12">
        <f t="shared" si="419"/>
        <v>41239.958333333336</v>
      </c>
      <c r="AA475" s="21" t="str">
        <f t="shared" si="420"/>
        <v/>
      </c>
      <c r="AB475" s="21">
        <f t="shared" si="421"/>
        <v>1085.7670416674</v>
      </c>
      <c r="AK475" s="12">
        <v>42018</v>
      </c>
      <c r="AL475" s="2">
        <v>219.12799999999999</v>
      </c>
      <c r="AM475" s="10">
        <f t="shared" si="414"/>
        <v>-8.9342865377463263E-2</v>
      </c>
      <c r="AN475" s="39">
        <f t="shared" si="393"/>
        <v>42019</v>
      </c>
      <c r="AO475" s="40">
        <f t="shared" si="415"/>
        <v>0</v>
      </c>
      <c r="AS475" s="4">
        <f t="shared" si="424"/>
        <v>41239.958333333336</v>
      </c>
      <c r="AT475" s="3">
        <f t="shared" si="425"/>
        <v>1085.7670416674</v>
      </c>
      <c r="AU475" t="str">
        <f t="shared" si="394"/>
        <v/>
      </c>
      <c r="AV475" t="str">
        <f t="shared" si="395"/>
        <v/>
      </c>
      <c r="AW475" t="str">
        <f t="shared" si="396"/>
        <v/>
      </c>
      <c r="AY475" s="12">
        <f t="shared" si="378"/>
        <v>41239.958333333336</v>
      </c>
      <c r="AZ475" s="2">
        <f t="shared" si="381"/>
        <v>3.50405680522623E-2</v>
      </c>
      <c r="BA475" s="2">
        <f t="shared" si="382"/>
        <v>1</v>
      </c>
      <c r="BB475" s="51" t="str">
        <f t="shared" si="423"/>
        <v/>
      </c>
      <c r="BC475" s="9">
        <f t="shared" si="426"/>
        <v>0.1</v>
      </c>
      <c r="BD475" s="9" t="str">
        <f t="shared" si="427"/>
        <v/>
      </c>
      <c r="BE475" s="9" t="str">
        <f t="shared" si="428"/>
        <v/>
      </c>
      <c r="BG475" s="4">
        <f t="shared" si="397"/>
        <v>41239.958333333336</v>
      </c>
      <c r="BH475" s="45">
        <f t="shared" si="398"/>
        <v>0.1</v>
      </c>
      <c r="BI475" s="45" t="str">
        <f t="shared" si="399"/>
        <v/>
      </c>
      <c r="BJ475" s="45" t="str">
        <f t="shared" si="400"/>
        <v/>
      </c>
      <c r="BN475" s="4">
        <f t="shared" si="401"/>
        <v>41239.958333333336</v>
      </c>
      <c r="BO475" s="45">
        <f t="shared" si="402"/>
        <v>0.1</v>
      </c>
      <c r="BS475" s="12">
        <v>42018</v>
      </c>
      <c r="BT475" s="2">
        <v>219.12799999999999</v>
      </c>
      <c r="BU475" s="10">
        <f t="shared" si="416"/>
        <v>-9.853917007088174E-2</v>
      </c>
      <c r="BV475" s="58">
        <f t="shared" si="403"/>
        <v>0</v>
      </c>
      <c r="BW475" s="58">
        <f t="shared" si="404"/>
        <v>0</v>
      </c>
      <c r="BX475" s="44">
        <f t="shared" si="405"/>
        <v>0</v>
      </c>
      <c r="BY475" s="44"/>
      <c r="BZ475" s="44">
        <f t="shared" si="410"/>
        <v>-23.953000000000003</v>
      </c>
      <c r="CB475" s="46">
        <f t="shared" si="386"/>
        <v>41239.958333333336</v>
      </c>
      <c r="CC475" s="9">
        <f t="shared" si="387"/>
        <v>3.50405680522623E-2</v>
      </c>
      <c r="CD475" s="2">
        <f t="shared" si="388"/>
        <v>1</v>
      </c>
      <c r="CE475" s="61">
        <f t="shared" si="377"/>
        <v>0</v>
      </c>
      <c r="CF475" s="9">
        <f t="shared" si="406"/>
        <v>0.1</v>
      </c>
      <c r="CG475" s="9" t="str">
        <f t="shared" si="407"/>
        <v/>
      </c>
      <c r="CH475" s="9" t="str">
        <f t="shared" si="408"/>
        <v/>
      </c>
      <c r="CJ475" s="4">
        <f t="shared" si="422"/>
        <v>41239.958333333336</v>
      </c>
      <c r="CK475" s="3">
        <f t="shared" si="409"/>
        <v>0.1</v>
      </c>
    </row>
    <row r="476" spans="1:89" x14ac:dyDescent="0.25">
      <c r="A476" s="1">
        <v>41242.958333333336</v>
      </c>
      <c r="B476" s="3">
        <v>9.6299021069622993E-3</v>
      </c>
      <c r="C476">
        <f t="shared" si="389"/>
        <v>1</v>
      </c>
      <c r="D476">
        <f t="shared" si="390"/>
        <v>1</v>
      </c>
      <c r="E476">
        <f t="shared" si="391"/>
        <v>1</v>
      </c>
      <c r="F476">
        <f t="shared" si="392"/>
        <v>0.1</v>
      </c>
      <c r="H476" s="4">
        <f t="shared" si="383"/>
        <v>41242.958333333336</v>
      </c>
      <c r="I476">
        <f t="shared" si="384"/>
        <v>1</v>
      </c>
      <c r="J476">
        <f t="shared" si="385"/>
        <v>0.1</v>
      </c>
      <c r="L476" s="7">
        <v>41240.958333333336</v>
      </c>
      <c r="M476" s="9">
        <v>12.5</v>
      </c>
      <c r="N476" s="10">
        <f t="shared" si="411"/>
        <v>5.0420168067226857E-2</v>
      </c>
      <c r="O476" s="8">
        <f t="shared" si="417"/>
        <v>18.93359544477164</v>
      </c>
      <c r="P476" s="11">
        <f t="shared" si="379"/>
        <v>1</v>
      </c>
      <c r="Q476" s="11">
        <f t="shared" si="380"/>
        <v>1</v>
      </c>
      <c r="R476" s="11"/>
      <c r="S476" s="12">
        <f t="shared" si="418"/>
        <v>41242.958333333336</v>
      </c>
      <c r="T476" s="9" t="str">
        <f t="shared" si="412"/>
        <v/>
      </c>
      <c r="U476" s="9">
        <f t="shared" si="413"/>
        <v>9.6299021069622993E-3</v>
      </c>
      <c r="W476" s="1">
        <v>41242.958333333336</v>
      </c>
      <c r="X476" s="3">
        <v>327.25296330089998</v>
      </c>
      <c r="Z476" s="12">
        <f t="shared" si="419"/>
        <v>41242.958333333336</v>
      </c>
      <c r="AA476" s="21" t="str">
        <f t="shared" si="420"/>
        <v/>
      </c>
      <c r="AB476" s="21">
        <f t="shared" si="421"/>
        <v>327.25296330089998</v>
      </c>
      <c r="AK476" s="12">
        <v>42019</v>
      </c>
      <c r="AL476" s="2">
        <v>193.3511</v>
      </c>
      <c r="AM476" s="10">
        <f t="shared" si="414"/>
        <v>-0.10604243030101071</v>
      </c>
      <c r="AN476" s="39">
        <f t="shared" si="393"/>
        <v>42020</v>
      </c>
      <c r="AO476" s="40">
        <f t="shared" si="415"/>
        <v>0</v>
      </c>
      <c r="AS476" s="4">
        <f t="shared" si="424"/>
        <v>41242.958333333336</v>
      </c>
      <c r="AT476" s="3">
        <f t="shared" si="425"/>
        <v>327.25296330089998</v>
      </c>
      <c r="AU476" t="str">
        <f t="shared" si="394"/>
        <v/>
      </c>
      <c r="AV476" t="str">
        <f t="shared" si="395"/>
        <v/>
      </c>
      <c r="AW476" t="str">
        <f t="shared" si="396"/>
        <v/>
      </c>
      <c r="AY476" s="12">
        <f t="shared" si="378"/>
        <v>41242.958333333336</v>
      </c>
      <c r="AZ476" s="2">
        <f t="shared" si="381"/>
        <v>9.6299021069622993E-3</v>
      </c>
      <c r="BA476" s="2">
        <f t="shared" si="382"/>
        <v>1</v>
      </c>
      <c r="BB476" s="51" t="str">
        <f t="shared" si="423"/>
        <v/>
      </c>
      <c r="BC476" s="9">
        <f t="shared" si="426"/>
        <v>0.1</v>
      </c>
      <c r="BD476" s="9" t="str">
        <f t="shared" si="427"/>
        <v/>
      </c>
      <c r="BE476" s="9" t="str">
        <f t="shared" si="428"/>
        <v/>
      </c>
      <c r="BG476" s="4">
        <f t="shared" si="397"/>
        <v>41242.958333333336</v>
      </c>
      <c r="BH476" s="45">
        <f t="shared" si="398"/>
        <v>0.1</v>
      </c>
      <c r="BI476" s="45" t="str">
        <f t="shared" si="399"/>
        <v/>
      </c>
      <c r="BJ476" s="45" t="str">
        <f t="shared" si="400"/>
        <v/>
      </c>
      <c r="BN476" s="4">
        <f t="shared" si="401"/>
        <v>41242.958333333336</v>
      </c>
      <c r="BO476" s="45">
        <f t="shared" si="402"/>
        <v>0.1</v>
      </c>
      <c r="BS476" s="12">
        <v>42019</v>
      </c>
      <c r="BT476" s="2">
        <v>193.3511</v>
      </c>
      <c r="BU476" s="10">
        <f t="shared" si="416"/>
        <v>-0.11763398561571312</v>
      </c>
      <c r="BV476" s="58">
        <f t="shared" si="403"/>
        <v>0</v>
      </c>
      <c r="BW476" s="58">
        <f t="shared" si="404"/>
        <v>0</v>
      </c>
      <c r="BX476" s="44">
        <f t="shared" si="405"/>
        <v>0</v>
      </c>
      <c r="BY476" s="44"/>
      <c r="BZ476" s="44">
        <f t="shared" si="410"/>
        <v>-25.776899999999983</v>
      </c>
      <c r="CB476" s="46">
        <f t="shared" si="386"/>
        <v>41242.958333333336</v>
      </c>
      <c r="CC476" s="9">
        <f t="shared" si="387"/>
        <v>9.6299021069622993E-3</v>
      </c>
      <c r="CD476" s="2">
        <f t="shared" si="388"/>
        <v>1</v>
      </c>
      <c r="CE476" s="61">
        <f t="shared" si="377"/>
        <v>0</v>
      </c>
      <c r="CF476" s="9">
        <f t="shared" si="406"/>
        <v>0.1</v>
      </c>
      <c r="CG476" s="9" t="str">
        <f t="shared" si="407"/>
        <v/>
      </c>
      <c r="CH476" s="9" t="str">
        <f t="shared" si="408"/>
        <v/>
      </c>
      <c r="CJ476" s="4">
        <f t="shared" si="422"/>
        <v>41242.958333333336</v>
      </c>
      <c r="CK476" s="3">
        <f t="shared" si="409"/>
        <v>0.1</v>
      </c>
    </row>
    <row r="477" spans="1:89" x14ac:dyDescent="0.25">
      <c r="A477" s="1">
        <v>41245.958333333336</v>
      </c>
      <c r="B477" s="3">
        <v>1.0307275612701E-2</v>
      </c>
      <c r="C477">
        <f t="shared" si="389"/>
        <v>1</v>
      </c>
      <c r="D477">
        <f t="shared" si="390"/>
        <v>1</v>
      </c>
      <c r="E477">
        <f t="shared" si="391"/>
        <v>1</v>
      </c>
      <c r="F477">
        <f t="shared" si="392"/>
        <v>0.1</v>
      </c>
      <c r="H477" s="4">
        <f t="shared" si="383"/>
        <v>41245.958333333336</v>
      </c>
      <c r="I477">
        <f t="shared" si="384"/>
        <v>1</v>
      </c>
      <c r="J477">
        <f t="shared" si="385"/>
        <v>0.1</v>
      </c>
      <c r="L477" s="7">
        <v>41243.958333333336</v>
      </c>
      <c r="M477" s="9">
        <v>12.66</v>
      </c>
      <c r="N477" s="10">
        <f t="shared" si="411"/>
        <v>1.6051364365971051E-2</v>
      </c>
      <c r="O477" s="8">
        <f t="shared" si="417"/>
        <v>1.6345282161732841</v>
      </c>
      <c r="P477" s="11">
        <f t="shared" si="379"/>
        <v>0</v>
      </c>
      <c r="Q477" s="11">
        <f t="shared" si="380"/>
        <v>0</v>
      </c>
      <c r="R477" s="11"/>
      <c r="S477" s="12">
        <f t="shared" si="418"/>
        <v>41245.958333333336</v>
      </c>
      <c r="T477" s="9">
        <f t="shared" si="412"/>
        <v>1.0307275612701E-2</v>
      </c>
      <c r="U477" s="9" t="str">
        <f t="shared" si="413"/>
        <v/>
      </c>
      <c r="W477" s="1">
        <v>41245.958333333336</v>
      </c>
      <c r="X477" s="3">
        <v>301.24043705679998</v>
      </c>
      <c r="Z477" s="12">
        <f t="shared" si="419"/>
        <v>41245.958333333336</v>
      </c>
      <c r="AA477" s="21">
        <f t="shared" si="420"/>
        <v>301.24043705679998</v>
      </c>
      <c r="AB477" s="21" t="str">
        <f t="shared" si="421"/>
        <v/>
      </c>
      <c r="AK477" s="12">
        <v>42020</v>
      </c>
      <c r="AL477" s="2">
        <v>220.5745</v>
      </c>
      <c r="AM477" s="10">
        <f t="shared" si="414"/>
        <v>0.12423515023182798</v>
      </c>
      <c r="AN477" s="39">
        <f t="shared" si="393"/>
        <v>42021</v>
      </c>
      <c r="AO477" s="40">
        <f t="shared" si="415"/>
        <v>1</v>
      </c>
      <c r="AS477" s="4">
        <f t="shared" si="424"/>
        <v>41245.958333333336</v>
      </c>
      <c r="AT477" s="3">
        <f t="shared" si="425"/>
        <v>301.24043705679998</v>
      </c>
      <c r="AU477" t="str">
        <f t="shared" si="394"/>
        <v/>
      </c>
      <c r="AV477" t="str">
        <f t="shared" si="395"/>
        <v/>
      </c>
      <c r="AW477" t="str">
        <f t="shared" si="396"/>
        <v/>
      </c>
      <c r="AY477" s="12">
        <f t="shared" si="378"/>
        <v>41245.958333333336</v>
      </c>
      <c r="AZ477" s="2">
        <f t="shared" si="381"/>
        <v>1.0307275612701E-2</v>
      </c>
      <c r="BA477" s="2">
        <f t="shared" si="382"/>
        <v>1</v>
      </c>
      <c r="BB477" s="51" t="str">
        <f t="shared" si="423"/>
        <v/>
      </c>
      <c r="BC477" s="9">
        <f t="shared" si="426"/>
        <v>0.1</v>
      </c>
      <c r="BD477" s="9" t="str">
        <f t="shared" si="427"/>
        <v/>
      </c>
      <c r="BE477" s="9" t="str">
        <f t="shared" si="428"/>
        <v/>
      </c>
      <c r="BG477" s="4">
        <f t="shared" si="397"/>
        <v>41245.958333333336</v>
      </c>
      <c r="BH477" s="45">
        <f t="shared" si="398"/>
        <v>0.1</v>
      </c>
      <c r="BI477" s="45" t="str">
        <f t="shared" si="399"/>
        <v/>
      </c>
      <c r="BJ477" s="45" t="str">
        <f t="shared" si="400"/>
        <v/>
      </c>
      <c r="BN477" s="4">
        <f t="shared" si="401"/>
        <v>41245.958333333336</v>
      </c>
      <c r="BO477" s="45">
        <f t="shared" si="402"/>
        <v>0.1</v>
      </c>
      <c r="BS477" s="12">
        <v>42020</v>
      </c>
      <c r="BT477" s="2">
        <v>220.5745</v>
      </c>
      <c r="BU477" s="10">
        <f t="shared" si="416"/>
        <v>0.14079775082738086</v>
      </c>
      <c r="BV477" s="58">
        <f t="shared" si="403"/>
        <v>1</v>
      </c>
      <c r="BW477" s="58">
        <f t="shared" si="404"/>
        <v>0</v>
      </c>
      <c r="BX477" s="44">
        <f t="shared" si="405"/>
        <v>1</v>
      </c>
      <c r="BY477" s="44"/>
      <c r="BZ477" s="44">
        <f t="shared" si="410"/>
        <v>27.223399999999998</v>
      </c>
      <c r="CB477" s="46">
        <f t="shared" si="386"/>
        <v>41245.958333333336</v>
      </c>
      <c r="CC477" s="9">
        <f t="shared" si="387"/>
        <v>1.0307275612701E-2</v>
      </c>
      <c r="CD477" s="2">
        <f t="shared" si="388"/>
        <v>1</v>
      </c>
      <c r="CE477" s="61">
        <f t="shared" si="377"/>
        <v>1</v>
      </c>
      <c r="CF477" s="9">
        <f t="shared" si="406"/>
        <v>0.1</v>
      </c>
      <c r="CG477" s="9" t="str">
        <f t="shared" si="407"/>
        <v/>
      </c>
      <c r="CH477" s="9" t="str">
        <f t="shared" si="408"/>
        <v/>
      </c>
      <c r="CJ477" s="4">
        <f t="shared" si="422"/>
        <v>41245.958333333336</v>
      </c>
      <c r="CK477" s="3">
        <f t="shared" si="409"/>
        <v>0.1</v>
      </c>
    </row>
    <row r="478" spans="1:89" x14ac:dyDescent="0.25">
      <c r="A478" s="1">
        <v>41248.958333333336</v>
      </c>
      <c r="B478" s="3">
        <v>1.15491398101875E-2</v>
      </c>
      <c r="C478">
        <f t="shared" si="389"/>
        <v>1</v>
      </c>
      <c r="D478">
        <f t="shared" si="390"/>
        <v>1</v>
      </c>
      <c r="E478">
        <f t="shared" si="391"/>
        <v>1</v>
      </c>
      <c r="F478">
        <f t="shared" si="392"/>
        <v>0.1</v>
      </c>
      <c r="H478" s="4">
        <f t="shared" si="383"/>
        <v>41248.958333333336</v>
      </c>
      <c r="I478">
        <f t="shared" si="384"/>
        <v>1</v>
      </c>
      <c r="J478">
        <f t="shared" si="385"/>
        <v>0.1</v>
      </c>
      <c r="L478" s="7">
        <v>41246.958333333336</v>
      </c>
      <c r="M478" s="9">
        <v>12.75</v>
      </c>
      <c r="N478" s="10">
        <f t="shared" si="411"/>
        <v>0.02</v>
      </c>
      <c r="O478" s="8">
        <f t="shared" si="417"/>
        <v>2.3356241963753002</v>
      </c>
      <c r="P478" s="11">
        <f t="shared" si="379"/>
        <v>0</v>
      </c>
      <c r="Q478" s="11">
        <f t="shared" si="380"/>
        <v>0</v>
      </c>
      <c r="R478" s="11"/>
      <c r="S478" s="12">
        <f t="shared" si="418"/>
        <v>41248.958333333336</v>
      </c>
      <c r="T478" s="9">
        <f t="shared" si="412"/>
        <v>1.15491398101875E-2</v>
      </c>
      <c r="U478" s="9" t="str">
        <f t="shared" si="413"/>
        <v/>
      </c>
      <c r="W478" s="1">
        <v>41248.958333333336</v>
      </c>
      <c r="X478" s="3">
        <v>526.58302964550001</v>
      </c>
      <c r="Z478" s="12">
        <f t="shared" si="419"/>
        <v>41248.958333333336</v>
      </c>
      <c r="AA478" s="21">
        <f t="shared" si="420"/>
        <v>526.58302964550001</v>
      </c>
      <c r="AB478" s="21" t="str">
        <f t="shared" si="421"/>
        <v/>
      </c>
      <c r="AK478" s="12">
        <v>42021</v>
      </c>
      <c r="AL478" s="2">
        <v>209.16550000000001</v>
      </c>
      <c r="AM478" s="10">
        <f t="shared" si="414"/>
        <v>-5.9006646458178887E-2</v>
      </c>
      <c r="AN478" s="39">
        <f t="shared" si="393"/>
        <v>42022</v>
      </c>
      <c r="AO478" s="40">
        <f t="shared" si="415"/>
        <v>0</v>
      </c>
      <c r="AS478" s="4">
        <f t="shared" si="424"/>
        <v>41248.958333333336</v>
      </c>
      <c r="AT478" s="3">
        <f t="shared" si="425"/>
        <v>526.58302964550001</v>
      </c>
      <c r="AU478" t="str">
        <f t="shared" si="394"/>
        <v/>
      </c>
      <c r="AV478" t="str">
        <f t="shared" si="395"/>
        <v/>
      </c>
      <c r="AW478" t="str">
        <f t="shared" si="396"/>
        <v/>
      </c>
      <c r="AY478" s="12">
        <f t="shared" si="378"/>
        <v>41248.958333333336</v>
      </c>
      <c r="AZ478" s="2">
        <f t="shared" si="381"/>
        <v>1.15491398101875E-2</v>
      </c>
      <c r="BA478" s="2">
        <f t="shared" si="382"/>
        <v>1</v>
      </c>
      <c r="BB478" s="51" t="str">
        <f t="shared" si="423"/>
        <v/>
      </c>
      <c r="BC478" s="9">
        <f t="shared" si="426"/>
        <v>0.1</v>
      </c>
      <c r="BD478" s="9" t="str">
        <f t="shared" si="427"/>
        <v/>
      </c>
      <c r="BE478" s="9" t="str">
        <f t="shared" si="428"/>
        <v/>
      </c>
      <c r="BG478" s="4">
        <f t="shared" si="397"/>
        <v>41248.958333333336</v>
      </c>
      <c r="BH478" s="45">
        <f t="shared" si="398"/>
        <v>0.1</v>
      </c>
      <c r="BI478" s="45" t="str">
        <f t="shared" si="399"/>
        <v/>
      </c>
      <c r="BJ478" s="45" t="str">
        <f t="shared" si="400"/>
        <v/>
      </c>
      <c r="BN478" s="4">
        <f t="shared" si="401"/>
        <v>41248.958333333336</v>
      </c>
      <c r="BO478" s="45">
        <f t="shared" si="402"/>
        <v>0.1</v>
      </c>
      <c r="BS478" s="12">
        <v>42021</v>
      </c>
      <c r="BT478" s="2">
        <v>209.16550000000001</v>
      </c>
      <c r="BU478" s="10">
        <f t="shared" si="416"/>
        <v>-5.1724020682354453E-2</v>
      </c>
      <c r="BV478" s="58">
        <f t="shared" si="403"/>
        <v>0</v>
      </c>
      <c r="BW478" s="58">
        <f t="shared" si="404"/>
        <v>1</v>
      </c>
      <c r="BX478" s="44">
        <f t="shared" si="405"/>
        <v>1</v>
      </c>
      <c r="BY478" s="44"/>
      <c r="BZ478" s="44">
        <f t="shared" si="410"/>
        <v>-11.408999999999992</v>
      </c>
      <c r="CB478" s="46">
        <f t="shared" si="386"/>
        <v>41248.958333333336</v>
      </c>
      <c r="CC478" s="9">
        <f t="shared" si="387"/>
        <v>1.15491398101875E-2</v>
      </c>
      <c r="CD478" s="2">
        <f t="shared" si="388"/>
        <v>1</v>
      </c>
      <c r="CE478" s="61">
        <f t="shared" ref="CE478:CE541" si="429">BX478</f>
        <v>1</v>
      </c>
      <c r="CF478" s="9">
        <f t="shared" si="406"/>
        <v>0.1</v>
      </c>
      <c r="CG478" s="9" t="str">
        <f t="shared" si="407"/>
        <v/>
      </c>
      <c r="CH478" s="9" t="str">
        <f t="shared" si="408"/>
        <v/>
      </c>
      <c r="CJ478" s="4">
        <f t="shared" si="422"/>
        <v>41248.958333333336</v>
      </c>
      <c r="CK478" s="3">
        <f t="shared" si="409"/>
        <v>0.1</v>
      </c>
    </row>
    <row r="479" spans="1:89" x14ac:dyDescent="0.25">
      <c r="A479" s="1">
        <v>41251.958333333336</v>
      </c>
      <c r="B479" s="3">
        <v>1.0282422261503299E-2</v>
      </c>
      <c r="C479">
        <f t="shared" si="389"/>
        <v>1</v>
      </c>
      <c r="D479">
        <f t="shared" si="390"/>
        <v>1</v>
      </c>
      <c r="E479">
        <f t="shared" si="391"/>
        <v>1</v>
      </c>
      <c r="F479">
        <f t="shared" si="392"/>
        <v>0.1</v>
      </c>
      <c r="H479" s="4">
        <f t="shared" si="383"/>
        <v>41251.958333333336</v>
      </c>
      <c r="I479">
        <f t="shared" si="384"/>
        <v>1</v>
      </c>
      <c r="J479">
        <f t="shared" si="385"/>
        <v>0.1</v>
      </c>
      <c r="L479" s="7">
        <v>41249.958333333336</v>
      </c>
      <c r="M479" s="9">
        <v>13.69</v>
      </c>
      <c r="N479" s="10">
        <f t="shared" si="411"/>
        <v>8.1358609794628695E-2</v>
      </c>
      <c r="O479" s="8">
        <f t="shared" si="417"/>
        <v>115.54473692264007</v>
      </c>
      <c r="P479" s="11">
        <f t="shared" si="379"/>
        <v>1</v>
      </c>
      <c r="Q479" s="11">
        <f t="shared" si="380"/>
        <v>1</v>
      </c>
      <c r="R479" s="11"/>
      <c r="S479" s="12">
        <f t="shared" si="418"/>
        <v>41251.958333333336</v>
      </c>
      <c r="T479" s="9" t="str">
        <f t="shared" si="412"/>
        <v/>
      </c>
      <c r="U479" s="9">
        <f t="shared" si="413"/>
        <v>1.0282422261503299E-2</v>
      </c>
      <c r="W479" s="1">
        <v>41251.958333333336</v>
      </c>
      <c r="X479" s="3">
        <v>391.51351002899997</v>
      </c>
      <c r="Z479" s="12">
        <f t="shared" si="419"/>
        <v>41251.958333333336</v>
      </c>
      <c r="AA479" s="21" t="str">
        <f t="shared" si="420"/>
        <v/>
      </c>
      <c r="AB479" s="21">
        <f t="shared" si="421"/>
        <v>391.51351002899997</v>
      </c>
      <c r="AK479" s="12">
        <v>42022</v>
      </c>
      <c r="AL479" s="2">
        <v>195.59467000000001</v>
      </c>
      <c r="AM479" s="10">
        <f t="shared" si="414"/>
        <v>-6.1524926952118225E-2</v>
      </c>
      <c r="AN479" s="39">
        <f t="shared" si="393"/>
        <v>42023</v>
      </c>
      <c r="AO479" s="40">
        <f t="shared" si="415"/>
        <v>0</v>
      </c>
      <c r="AS479" s="4">
        <f t="shared" si="424"/>
        <v>41251.958333333336</v>
      </c>
      <c r="AT479" s="3">
        <f t="shared" si="425"/>
        <v>391.51351002899997</v>
      </c>
      <c r="AU479" t="str">
        <f t="shared" si="394"/>
        <v/>
      </c>
      <c r="AV479" t="str">
        <f t="shared" si="395"/>
        <v/>
      </c>
      <c r="AW479" t="str">
        <f t="shared" si="396"/>
        <v/>
      </c>
      <c r="AY479" s="12">
        <f t="shared" ref="AY479:AY542" si="430">A479</f>
        <v>41251.958333333336</v>
      </c>
      <c r="AZ479" s="2">
        <f t="shared" si="381"/>
        <v>1.0282422261503299E-2</v>
      </c>
      <c r="BA479" s="2">
        <f t="shared" si="382"/>
        <v>1</v>
      </c>
      <c r="BB479" s="51" t="str">
        <f t="shared" si="423"/>
        <v/>
      </c>
      <c r="BC479" s="9">
        <f t="shared" si="426"/>
        <v>0.1</v>
      </c>
      <c r="BD479" s="9" t="str">
        <f t="shared" si="427"/>
        <v/>
      </c>
      <c r="BE479" s="9" t="str">
        <f t="shared" si="428"/>
        <v/>
      </c>
      <c r="BG479" s="4">
        <f t="shared" si="397"/>
        <v>41251.958333333336</v>
      </c>
      <c r="BH479" s="45">
        <f t="shared" si="398"/>
        <v>0.1</v>
      </c>
      <c r="BI479" s="45" t="str">
        <f t="shared" si="399"/>
        <v/>
      </c>
      <c r="BJ479" s="45" t="str">
        <f t="shared" si="400"/>
        <v/>
      </c>
      <c r="BN479" s="4">
        <f t="shared" si="401"/>
        <v>41251.958333333336</v>
      </c>
      <c r="BO479" s="45">
        <f t="shared" si="402"/>
        <v>0.1</v>
      </c>
      <c r="BS479" s="12">
        <v>42022</v>
      </c>
      <c r="BT479" s="2">
        <v>195.59467000000001</v>
      </c>
      <c r="BU479" s="10">
        <f t="shared" si="416"/>
        <v>-6.4880824036468734E-2</v>
      </c>
      <c r="BV479" s="58">
        <f t="shared" si="403"/>
        <v>0</v>
      </c>
      <c r="BW479" s="58">
        <f t="shared" si="404"/>
        <v>0</v>
      </c>
      <c r="BX479" s="44">
        <f t="shared" si="405"/>
        <v>0</v>
      </c>
      <c r="BY479" s="44"/>
      <c r="BZ479" s="44">
        <f t="shared" si="410"/>
        <v>-13.570830000000001</v>
      </c>
      <c r="CB479" s="46">
        <f t="shared" si="386"/>
        <v>41251.958333333336</v>
      </c>
      <c r="CC479" s="9">
        <f t="shared" si="387"/>
        <v>1.0282422261503299E-2</v>
      </c>
      <c r="CD479" s="2">
        <f t="shared" si="388"/>
        <v>1</v>
      </c>
      <c r="CE479" s="61">
        <f t="shared" si="429"/>
        <v>0</v>
      </c>
      <c r="CF479" s="9">
        <f t="shared" si="406"/>
        <v>0.1</v>
      </c>
      <c r="CG479" s="9" t="str">
        <f t="shared" si="407"/>
        <v/>
      </c>
      <c r="CH479" s="9" t="str">
        <f t="shared" si="408"/>
        <v/>
      </c>
      <c r="CJ479" s="4">
        <f t="shared" si="422"/>
        <v>41251.958333333336</v>
      </c>
      <c r="CK479" s="3">
        <f t="shared" si="409"/>
        <v>0.1</v>
      </c>
    </row>
    <row r="480" spans="1:89" x14ac:dyDescent="0.25">
      <c r="A480" s="1">
        <v>41254.958333333336</v>
      </c>
      <c r="B480" s="3">
        <v>1.03158038358209E-2</v>
      </c>
      <c r="C480">
        <f t="shared" si="389"/>
        <v>1</v>
      </c>
      <c r="D480">
        <f t="shared" si="390"/>
        <v>1</v>
      </c>
      <c r="E480">
        <f t="shared" si="391"/>
        <v>1</v>
      </c>
      <c r="F480">
        <f t="shared" si="392"/>
        <v>0.1</v>
      </c>
      <c r="H480" s="4">
        <f t="shared" si="383"/>
        <v>41254.958333333336</v>
      </c>
      <c r="I480">
        <f t="shared" si="384"/>
        <v>1</v>
      </c>
      <c r="J480">
        <f t="shared" si="385"/>
        <v>0.1</v>
      </c>
      <c r="L480" s="7">
        <v>41252.958333333336</v>
      </c>
      <c r="M480" s="9">
        <v>13.53</v>
      </c>
      <c r="N480" s="10">
        <f t="shared" si="411"/>
        <v>6.1176470588235242E-2</v>
      </c>
      <c r="O480" s="8">
        <f t="shared" si="417"/>
        <v>36.046431951853215</v>
      </c>
      <c r="P480" s="11">
        <f t="shared" si="379"/>
        <v>1</v>
      </c>
      <c r="Q480" s="11">
        <f t="shared" si="380"/>
        <v>1</v>
      </c>
      <c r="R480" s="11"/>
      <c r="S480" s="12">
        <f t="shared" si="418"/>
        <v>41254.958333333336</v>
      </c>
      <c r="T480" s="9" t="str">
        <f t="shared" si="412"/>
        <v/>
      </c>
      <c r="U480" s="9">
        <f t="shared" si="413"/>
        <v>1.03158038358209E-2</v>
      </c>
      <c r="W480" s="1">
        <v>41254.958333333336</v>
      </c>
      <c r="X480" s="3">
        <v>471.37034047399999</v>
      </c>
      <c r="Z480" s="12">
        <f t="shared" si="419"/>
        <v>41254.958333333336</v>
      </c>
      <c r="AA480" s="21" t="str">
        <f t="shared" si="420"/>
        <v/>
      </c>
      <c r="AB480" s="21">
        <f t="shared" si="421"/>
        <v>471.37034047399999</v>
      </c>
      <c r="AK480" s="12">
        <v>42023</v>
      </c>
      <c r="AL480" s="2">
        <v>212.27109999999999</v>
      </c>
      <c r="AM480" s="10">
        <f t="shared" si="414"/>
        <v>7.9728396891456679E-2</v>
      </c>
      <c r="AN480" s="39">
        <f t="shared" si="393"/>
        <v>42024</v>
      </c>
      <c r="AO480" s="40">
        <f t="shared" si="415"/>
        <v>1</v>
      </c>
      <c r="AS480" s="4">
        <f t="shared" si="424"/>
        <v>41254.958333333336</v>
      </c>
      <c r="AT480" s="3">
        <f t="shared" si="425"/>
        <v>471.37034047399999</v>
      </c>
      <c r="AU480" t="str">
        <f t="shared" si="394"/>
        <v/>
      </c>
      <c r="AV480" t="str">
        <f t="shared" si="395"/>
        <v/>
      </c>
      <c r="AW480" t="str">
        <f t="shared" si="396"/>
        <v/>
      </c>
      <c r="AY480" s="12">
        <f t="shared" si="430"/>
        <v>41254.958333333336</v>
      </c>
      <c r="AZ480" s="2">
        <f t="shared" si="381"/>
        <v>1.03158038358209E-2</v>
      </c>
      <c r="BA480" s="2">
        <f t="shared" si="382"/>
        <v>1</v>
      </c>
      <c r="BB480" s="51" t="str">
        <f t="shared" si="423"/>
        <v/>
      </c>
      <c r="BC480" s="9">
        <f t="shared" si="426"/>
        <v>0.1</v>
      </c>
      <c r="BD480" s="9" t="str">
        <f t="shared" si="427"/>
        <v/>
      </c>
      <c r="BE480" s="9" t="str">
        <f t="shared" si="428"/>
        <v/>
      </c>
      <c r="BG480" s="4">
        <f t="shared" si="397"/>
        <v>41254.958333333336</v>
      </c>
      <c r="BH480" s="45">
        <f t="shared" si="398"/>
        <v>0.1</v>
      </c>
      <c r="BI480" s="45" t="str">
        <f t="shared" si="399"/>
        <v/>
      </c>
      <c r="BJ480" s="45" t="str">
        <f t="shared" si="400"/>
        <v/>
      </c>
      <c r="BN480" s="4">
        <f t="shared" si="401"/>
        <v>41254.958333333336</v>
      </c>
      <c r="BO480" s="45">
        <f t="shared" si="402"/>
        <v>0.1</v>
      </c>
      <c r="BS480" s="12">
        <v>42023</v>
      </c>
      <c r="BT480" s="2">
        <v>212.27109999999999</v>
      </c>
      <c r="BU480" s="10">
        <f t="shared" si="416"/>
        <v>8.5260145381262087E-2</v>
      </c>
      <c r="BV480" s="58">
        <f t="shared" si="403"/>
        <v>1</v>
      </c>
      <c r="BW480" s="58">
        <f t="shared" si="404"/>
        <v>0</v>
      </c>
      <c r="BX480" s="44">
        <f t="shared" si="405"/>
        <v>1</v>
      </c>
      <c r="BY480" s="44"/>
      <c r="BZ480" s="44">
        <f t="shared" si="410"/>
        <v>16.676429999999982</v>
      </c>
      <c r="CB480" s="46">
        <f t="shared" si="386"/>
        <v>41254.958333333336</v>
      </c>
      <c r="CC480" s="9">
        <f t="shared" si="387"/>
        <v>1.03158038358209E-2</v>
      </c>
      <c r="CD480" s="2">
        <f t="shared" si="388"/>
        <v>1</v>
      </c>
      <c r="CE480" s="61">
        <f t="shared" si="429"/>
        <v>1</v>
      </c>
      <c r="CF480" s="9">
        <f t="shared" si="406"/>
        <v>0.1</v>
      </c>
      <c r="CG480" s="9" t="str">
        <f t="shared" si="407"/>
        <v/>
      </c>
      <c r="CH480" s="9" t="str">
        <f t="shared" si="408"/>
        <v/>
      </c>
      <c r="CJ480" s="4">
        <f t="shared" si="422"/>
        <v>41254.958333333336</v>
      </c>
      <c r="CK480" s="3">
        <f t="shared" si="409"/>
        <v>0.1</v>
      </c>
    </row>
    <row r="481" spans="1:89" x14ac:dyDescent="0.25">
      <c r="A481" s="1">
        <v>41257.958333333336</v>
      </c>
      <c r="B481" s="3">
        <v>1.0409425813461401E-2</v>
      </c>
      <c r="C481">
        <f t="shared" si="389"/>
        <v>1</v>
      </c>
      <c r="D481">
        <f t="shared" si="390"/>
        <v>1</v>
      </c>
      <c r="E481">
        <f t="shared" si="391"/>
        <v>1</v>
      </c>
      <c r="F481">
        <f t="shared" si="392"/>
        <v>0.1</v>
      </c>
      <c r="H481" s="4">
        <f t="shared" si="383"/>
        <v>41257.958333333336</v>
      </c>
      <c r="I481">
        <f t="shared" si="384"/>
        <v>1</v>
      </c>
      <c r="J481">
        <f t="shared" si="385"/>
        <v>0.1</v>
      </c>
      <c r="L481" s="7">
        <v>41255.958333333336</v>
      </c>
      <c r="M481" s="9">
        <v>13.8</v>
      </c>
      <c r="N481" s="10">
        <f t="shared" si="411"/>
        <v>8.0350620891162326E-3</v>
      </c>
      <c r="O481" s="8">
        <f t="shared" si="417"/>
        <v>0.62717649175367973</v>
      </c>
      <c r="P481" s="11">
        <f t="shared" ref="P481:P544" si="431">IF(O481&gt;$P$5,1,0)</f>
        <v>0</v>
      </c>
      <c r="Q481" s="11">
        <f t="shared" ref="Q481:Q544" si="432">IF(O481&gt;$Q$5,1,0)</f>
        <v>0</v>
      </c>
      <c r="R481" s="11"/>
      <c r="S481" s="12">
        <f t="shared" si="418"/>
        <v>41257.958333333336</v>
      </c>
      <c r="T481" s="9">
        <f t="shared" si="412"/>
        <v>1.0409425813461401E-2</v>
      </c>
      <c r="U481" s="9" t="str">
        <f t="shared" si="413"/>
        <v/>
      </c>
      <c r="W481" s="1">
        <v>41257.958333333336</v>
      </c>
      <c r="X481" s="3">
        <v>353.77474569629999</v>
      </c>
      <c r="Z481" s="12">
        <f t="shared" si="419"/>
        <v>41257.958333333336</v>
      </c>
      <c r="AA481" s="21">
        <f t="shared" si="420"/>
        <v>353.77474569629999</v>
      </c>
      <c r="AB481" s="21" t="str">
        <f t="shared" si="421"/>
        <v/>
      </c>
      <c r="AK481" s="12">
        <v>42024</v>
      </c>
      <c r="AL481" s="2">
        <v>211.5401</v>
      </c>
      <c r="AM481" s="10">
        <f t="shared" si="414"/>
        <v>-3.737320653983028E-3</v>
      </c>
      <c r="AN481" s="39">
        <f t="shared" si="393"/>
        <v>42025</v>
      </c>
      <c r="AO481" s="40">
        <f t="shared" si="415"/>
        <v>0</v>
      </c>
      <c r="AS481" s="4">
        <f t="shared" si="424"/>
        <v>41257.958333333336</v>
      </c>
      <c r="AT481" s="3">
        <f t="shared" si="425"/>
        <v>353.77474569629999</v>
      </c>
      <c r="AU481" t="str">
        <f t="shared" si="394"/>
        <v/>
      </c>
      <c r="AV481" t="str">
        <f t="shared" si="395"/>
        <v/>
      </c>
      <c r="AW481" t="str">
        <f t="shared" si="396"/>
        <v/>
      </c>
      <c r="AY481" s="12">
        <f t="shared" si="430"/>
        <v>41257.958333333336</v>
      </c>
      <c r="AZ481" s="2">
        <f t="shared" si="381"/>
        <v>1.0409425813461401E-2</v>
      </c>
      <c r="BA481" s="2">
        <f t="shared" si="382"/>
        <v>1</v>
      </c>
      <c r="BB481" s="51" t="str">
        <f t="shared" si="423"/>
        <v/>
      </c>
      <c r="BC481" s="9">
        <f t="shared" si="426"/>
        <v>0.1</v>
      </c>
      <c r="BD481" s="9" t="str">
        <f t="shared" si="427"/>
        <v/>
      </c>
      <c r="BE481" s="9" t="str">
        <f t="shared" si="428"/>
        <v/>
      </c>
      <c r="BG481" s="4">
        <f t="shared" si="397"/>
        <v>41257.958333333336</v>
      </c>
      <c r="BH481" s="45">
        <f t="shared" si="398"/>
        <v>0.1</v>
      </c>
      <c r="BI481" s="45" t="str">
        <f t="shared" si="399"/>
        <v/>
      </c>
      <c r="BJ481" s="45" t="str">
        <f t="shared" si="400"/>
        <v/>
      </c>
      <c r="BN481" s="4">
        <f t="shared" si="401"/>
        <v>41257.958333333336</v>
      </c>
      <c r="BO481" s="45">
        <f t="shared" si="402"/>
        <v>0.1</v>
      </c>
      <c r="BS481" s="12">
        <v>42024</v>
      </c>
      <c r="BT481" s="2">
        <v>211.5401</v>
      </c>
      <c r="BU481" s="10">
        <f t="shared" si="416"/>
        <v>-3.4437094828264165E-3</v>
      </c>
      <c r="BV481" s="58">
        <f t="shared" si="403"/>
        <v>0</v>
      </c>
      <c r="BW481" s="58">
        <f t="shared" si="404"/>
        <v>1</v>
      </c>
      <c r="BX481" s="44">
        <f t="shared" si="405"/>
        <v>1</v>
      </c>
      <c r="BY481" s="44"/>
      <c r="BZ481" s="44">
        <f t="shared" si="410"/>
        <v>-0.73099999999999454</v>
      </c>
      <c r="CB481" s="46">
        <f t="shared" si="386"/>
        <v>41257.958333333336</v>
      </c>
      <c r="CC481" s="9">
        <f t="shared" si="387"/>
        <v>1.0409425813461401E-2</v>
      </c>
      <c r="CD481" s="2">
        <f t="shared" si="388"/>
        <v>1</v>
      </c>
      <c r="CE481" s="61">
        <f t="shared" si="429"/>
        <v>1</v>
      </c>
      <c r="CF481" s="9">
        <f t="shared" si="406"/>
        <v>0.1</v>
      </c>
      <c r="CG481" s="9" t="str">
        <f t="shared" si="407"/>
        <v/>
      </c>
      <c r="CH481" s="9" t="str">
        <f t="shared" si="408"/>
        <v/>
      </c>
      <c r="CJ481" s="4">
        <f t="shared" si="422"/>
        <v>41257.958333333336</v>
      </c>
      <c r="CK481" s="3">
        <f t="shared" si="409"/>
        <v>0.1</v>
      </c>
    </row>
    <row r="482" spans="1:89" x14ac:dyDescent="0.25">
      <c r="A482" s="1">
        <v>41260.958333333336</v>
      </c>
      <c r="B482" s="3">
        <v>1.07604617114547E-2</v>
      </c>
      <c r="C482">
        <f t="shared" si="389"/>
        <v>1</v>
      </c>
      <c r="D482">
        <f t="shared" si="390"/>
        <v>1</v>
      </c>
      <c r="E482">
        <f t="shared" si="391"/>
        <v>1</v>
      </c>
      <c r="F482">
        <f t="shared" si="392"/>
        <v>0.1</v>
      </c>
      <c r="H482" s="4">
        <f t="shared" si="383"/>
        <v>41260.958333333336</v>
      </c>
      <c r="I482">
        <f t="shared" si="384"/>
        <v>1</v>
      </c>
      <c r="J482">
        <f t="shared" si="385"/>
        <v>0.1</v>
      </c>
      <c r="L482" s="7">
        <v>41258.958333333336</v>
      </c>
      <c r="M482" s="9">
        <v>13.75</v>
      </c>
      <c r="N482" s="10">
        <f t="shared" si="411"/>
        <v>1.6260162601626063E-2</v>
      </c>
      <c r="O482" s="8">
        <f t="shared" si="417"/>
        <v>1.6676663590432623</v>
      </c>
      <c r="P482" s="11">
        <f t="shared" si="431"/>
        <v>0</v>
      </c>
      <c r="Q482" s="11">
        <f t="shared" si="432"/>
        <v>0</v>
      </c>
      <c r="R482" s="11"/>
      <c r="S482" s="12">
        <f t="shared" si="418"/>
        <v>41260.958333333336</v>
      </c>
      <c r="T482" s="9">
        <f t="shared" si="412"/>
        <v>1.07604617114547E-2</v>
      </c>
      <c r="U482" s="9" t="str">
        <f t="shared" si="413"/>
        <v/>
      </c>
      <c r="W482" s="1">
        <v>41260.958333333336</v>
      </c>
      <c r="X482" s="3">
        <v>573.87694399530005</v>
      </c>
      <c r="Z482" s="12">
        <f t="shared" si="419"/>
        <v>41260.958333333336</v>
      </c>
      <c r="AA482" s="21">
        <f t="shared" si="420"/>
        <v>573.87694399530005</v>
      </c>
      <c r="AB482" s="21" t="str">
        <f t="shared" si="421"/>
        <v/>
      </c>
      <c r="AK482" s="12">
        <v>42025</v>
      </c>
      <c r="AL482" s="2">
        <v>212.28249</v>
      </c>
      <c r="AM482" s="10">
        <f t="shared" si="414"/>
        <v>3.4973672817449025E-3</v>
      </c>
      <c r="AN482" s="39">
        <f t="shared" si="393"/>
        <v>42026</v>
      </c>
      <c r="AO482" s="40">
        <f t="shared" si="415"/>
        <v>0</v>
      </c>
      <c r="AS482" s="4">
        <f t="shared" si="424"/>
        <v>41260.958333333336</v>
      </c>
      <c r="AT482" s="3">
        <f t="shared" si="425"/>
        <v>573.87694399530005</v>
      </c>
      <c r="AU482" t="str">
        <f t="shared" si="394"/>
        <v/>
      </c>
      <c r="AV482" t="str">
        <f t="shared" si="395"/>
        <v/>
      </c>
      <c r="AW482" t="str">
        <f t="shared" si="396"/>
        <v/>
      </c>
      <c r="AY482" s="12">
        <f t="shared" si="430"/>
        <v>41260.958333333336</v>
      </c>
      <c r="AZ482" s="2">
        <f t="shared" si="381"/>
        <v>1.07604617114547E-2</v>
      </c>
      <c r="BA482" s="2">
        <f t="shared" si="382"/>
        <v>1</v>
      </c>
      <c r="BB482" s="51" t="str">
        <f t="shared" si="423"/>
        <v/>
      </c>
      <c r="BC482" s="9">
        <f t="shared" si="426"/>
        <v>0.1</v>
      </c>
      <c r="BD482" s="9" t="str">
        <f t="shared" si="427"/>
        <v/>
      </c>
      <c r="BE482" s="9" t="str">
        <f t="shared" si="428"/>
        <v/>
      </c>
      <c r="BG482" s="4">
        <f t="shared" si="397"/>
        <v>41260.958333333336</v>
      </c>
      <c r="BH482" s="45">
        <f t="shared" si="398"/>
        <v>0.1</v>
      </c>
      <c r="BI482" s="45" t="str">
        <f t="shared" si="399"/>
        <v/>
      </c>
      <c r="BJ482" s="45" t="str">
        <f t="shared" si="400"/>
        <v/>
      </c>
      <c r="BN482" s="4">
        <f t="shared" si="401"/>
        <v>41260.958333333336</v>
      </c>
      <c r="BO482" s="45">
        <f t="shared" si="402"/>
        <v>0.1</v>
      </c>
      <c r="BS482" s="12">
        <v>42025</v>
      </c>
      <c r="BT482" s="2">
        <v>212.28249</v>
      </c>
      <c r="BU482" s="10">
        <f t="shared" si="416"/>
        <v>3.5094528176927227E-3</v>
      </c>
      <c r="BV482" s="58">
        <f t="shared" si="403"/>
        <v>0</v>
      </c>
      <c r="BW482" s="58">
        <f t="shared" si="404"/>
        <v>0</v>
      </c>
      <c r="BX482" s="44">
        <f t="shared" si="405"/>
        <v>0</v>
      </c>
      <c r="BY482" s="44"/>
      <c r="BZ482" s="44">
        <f t="shared" si="410"/>
        <v>0.74239000000000033</v>
      </c>
      <c r="CB482" s="46">
        <f t="shared" si="386"/>
        <v>41260.958333333336</v>
      </c>
      <c r="CC482" s="9">
        <f t="shared" si="387"/>
        <v>1.07604617114547E-2</v>
      </c>
      <c r="CD482" s="2">
        <f t="shared" si="388"/>
        <v>1</v>
      </c>
      <c r="CE482" s="61">
        <f t="shared" si="429"/>
        <v>0</v>
      </c>
      <c r="CF482" s="9">
        <f t="shared" si="406"/>
        <v>0.1</v>
      </c>
      <c r="CG482" s="9" t="str">
        <f t="shared" si="407"/>
        <v/>
      </c>
      <c r="CH482" s="9" t="str">
        <f t="shared" si="408"/>
        <v/>
      </c>
      <c r="CJ482" s="4">
        <f t="shared" si="422"/>
        <v>41260.958333333336</v>
      </c>
      <c r="CK482" s="3">
        <f t="shared" si="409"/>
        <v>0.1</v>
      </c>
    </row>
    <row r="483" spans="1:89" x14ac:dyDescent="0.25">
      <c r="A483" s="1">
        <v>41263.958333333336</v>
      </c>
      <c r="B483" s="3">
        <v>1.14845051563034E-2</v>
      </c>
      <c r="C483">
        <f t="shared" si="389"/>
        <v>1</v>
      </c>
      <c r="D483">
        <f t="shared" si="390"/>
        <v>1</v>
      </c>
      <c r="E483">
        <f t="shared" si="391"/>
        <v>1</v>
      </c>
      <c r="F483">
        <f t="shared" si="392"/>
        <v>0.1</v>
      </c>
      <c r="H483" s="4">
        <f t="shared" si="383"/>
        <v>41263.958333333336</v>
      </c>
      <c r="I483">
        <f t="shared" si="384"/>
        <v>1</v>
      </c>
      <c r="J483">
        <f t="shared" si="385"/>
        <v>0.1</v>
      </c>
      <c r="L483" s="7">
        <v>41261.958333333336</v>
      </c>
      <c r="M483" s="9">
        <v>13.4</v>
      </c>
      <c r="N483" s="10">
        <f t="shared" si="411"/>
        <v>-2.8985507246376836E-2</v>
      </c>
      <c r="O483" s="8">
        <f t="shared" si="417"/>
        <v>-0.83293038270186459</v>
      </c>
      <c r="P483" s="11">
        <f t="shared" si="431"/>
        <v>0</v>
      </c>
      <c r="Q483" s="11">
        <f t="shared" si="432"/>
        <v>0</v>
      </c>
      <c r="R483" s="11"/>
      <c r="S483" s="12">
        <f t="shared" si="418"/>
        <v>41263.958333333336</v>
      </c>
      <c r="T483" s="9">
        <f t="shared" si="412"/>
        <v>1.14845051563034E-2</v>
      </c>
      <c r="U483" s="9" t="str">
        <f t="shared" si="413"/>
        <v/>
      </c>
      <c r="W483" s="1">
        <v>41263.958333333336</v>
      </c>
      <c r="X483" s="3">
        <v>531.00906491199999</v>
      </c>
      <c r="Z483" s="12">
        <f t="shared" si="419"/>
        <v>41263.958333333336</v>
      </c>
      <c r="AA483" s="21">
        <f t="shared" si="420"/>
        <v>531.00906491199999</v>
      </c>
      <c r="AB483" s="21" t="str">
        <f t="shared" si="421"/>
        <v/>
      </c>
      <c r="AK483" s="12">
        <v>42026</v>
      </c>
      <c r="AL483" s="2">
        <v>230.6754</v>
      </c>
      <c r="AM483" s="10">
        <f t="shared" si="414"/>
        <v>8.6947628369278454E-2</v>
      </c>
      <c r="AN483" s="39">
        <f t="shared" si="393"/>
        <v>42027</v>
      </c>
      <c r="AO483" s="40">
        <f t="shared" si="415"/>
        <v>1</v>
      </c>
      <c r="AS483" s="4">
        <f t="shared" si="424"/>
        <v>41263.958333333336</v>
      </c>
      <c r="AT483" s="3">
        <f t="shared" si="425"/>
        <v>531.00906491199999</v>
      </c>
      <c r="AU483" t="str">
        <f t="shared" si="394"/>
        <v/>
      </c>
      <c r="AV483" t="str">
        <f t="shared" si="395"/>
        <v/>
      </c>
      <c r="AW483" t="str">
        <f t="shared" si="396"/>
        <v/>
      </c>
      <c r="AY483" s="12">
        <f t="shared" si="430"/>
        <v>41263.958333333336</v>
      </c>
      <c r="AZ483" s="2">
        <f t="shared" si="381"/>
        <v>1.14845051563034E-2</v>
      </c>
      <c r="BA483" s="2">
        <f t="shared" si="382"/>
        <v>1</v>
      </c>
      <c r="BB483" s="51" t="str">
        <f t="shared" si="423"/>
        <v/>
      </c>
      <c r="BC483" s="9">
        <f t="shared" si="426"/>
        <v>0.1</v>
      </c>
      <c r="BD483" s="9" t="str">
        <f t="shared" si="427"/>
        <v/>
      </c>
      <c r="BE483" s="9" t="str">
        <f t="shared" si="428"/>
        <v/>
      </c>
      <c r="BG483" s="4">
        <f t="shared" si="397"/>
        <v>41263.958333333336</v>
      </c>
      <c r="BH483" s="45">
        <f t="shared" si="398"/>
        <v>0.1</v>
      </c>
      <c r="BI483" s="45" t="str">
        <f t="shared" si="399"/>
        <v/>
      </c>
      <c r="BJ483" s="45" t="str">
        <f t="shared" si="400"/>
        <v/>
      </c>
      <c r="BN483" s="4">
        <f t="shared" si="401"/>
        <v>41263.958333333336</v>
      </c>
      <c r="BO483" s="45">
        <f t="shared" si="402"/>
        <v>0.1</v>
      </c>
      <c r="BS483" s="12">
        <v>42026</v>
      </c>
      <c r="BT483" s="2">
        <v>230.6754</v>
      </c>
      <c r="BU483" s="10">
        <f t="shared" si="416"/>
        <v>8.6643556894400481E-2</v>
      </c>
      <c r="BV483" s="58">
        <f t="shared" si="403"/>
        <v>1</v>
      </c>
      <c r="BW483" s="58">
        <f t="shared" si="404"/>
        <v>0</v>
      </c>
      <c r="BX483" s="44">
        <f t="shared" si="405"/>
        <v>1</v>
      </c>
      <c r="BY483" s="44"/>
      <c r="BZ483" s="44">
        <f t="shared" si="410"/>
        <v>18.392910000000001</v>
      </c>
      <c r="CB483" s="46">
        <f t="shared" si="386"/>
        <v>41263.958333333336</v>
      </c>
      <c r="CC483" s="9">
        <f t="shared" si="387"/>
        <v>1.14845051563034E-2</v>
      </c>
      <c r="CD483" s="2">
        <f t="shared" si="388"/>
        <v>1</v>
      </c>
      <c r="CE483" s="61">
        <f t="shared" si="429"/>
        <v>1</v>
      </c>
      <c r="CF483" s="9">
        <f t="shared" si="406"/>
        <v>0.1</v>
      </c>
      <c r="CG483" s="9" t="str">
        <f t="shared" si="407"/>
        <v/>
      </c>
      <c r="CH483" s="9" t="str">
        <f t="shared" si="408"/>
        <v/>
      </c>
      <c r="CJ483" s="4">
        <f t="shared" si="422"/>
        <v>41263.958333333336</v>
      </c>
      <c r="CK483" s="3">
        <f t="shared" si="409"/>
        <v>0.1</v>
      </c>
    </row>
    <row r="484" spans="1:89" x14ac:dyDescent="0.25">
      <c r="A484" s="1">
        <v>41266.958333333336</v>
      </c>
      <c r="B484" s="3">
        <v>1.02540834656641E-2</v>
      </c>
      <c r="C484">
        <f t="shared" si="389"/>
        <v>1</v>
      </c>
      <c r="D484">
        <f t="shared" si="390"/>
        <v>1</v>
      </c>
      <c r="E484">
        <f t="shared" si="391"/>
        <v>1</v>
      </c>
      <c r="F484">
        <f t="shared" si="392"/>
        <v>0.1</v>
      </c>
      <c r="H484" s="4">
        <f t="shared" si="383"/>
        <v>41266.958333333336</v>
      </c>
      <c r="I484">
        <f t="shared" si="384"/>
        <v>1</v>
      </c>
      <c r="J484">
        <f t="shared" si="385"/>
        <v>0.1</v>
      </c>
      <c r="L484" s="7">
        <v>41264.958333333336</v>
      </c>
      <c r="M484" s="9">
        <v>13.63</v>
      </c>
      <c r="N484" s="10">
        <f t="shared" si="411"/>
        <v>-8.7272727272726704E-3</v>
      </c>
      <c r="O484" s="8">
        <f t="shared" si="417"/>
        <v>-0.41329864464406885</v>
      </c>
      <c r="P484" s="11">
        <f t="shared" si="431"/>
        <v>0</v>
      </c>
      <c r="Q484" s="11">
        <f t="shared" si="432"/>
        <v>0</v>
      </c>
      <c r="R484" s="11"/>
      <c r="S484" s="12">
        <f t="shared" si="418"/>
        <v>41266.958333333336</v>
      </c>
      <c r="T484" s="9">
        <f t="shared" si="412"/>
        <v>1.02540834656641E-2</v>
      </c>
      <c r="U484" s="9" t="str">
        <f t="shared" si="413"/>
        <v/>
      </c>
      <c r="W484" s="1">
        <v>41266.958333333336</v>
      </c>
      <c r="X484" s="3">
        <v>406.38983591120001</v>
      </c>
      <c r="Z484" s="12">
        <f t="shared" si="419"/>
        <v>41266.958333333336</v>
      </c>
      <c r="AA484" s="21">
        <f t="shared" si="420"/>
        <v>406.38983591120001</v>
      </c>
      <c r="AB484" s="21" t="str">
        <f t="shared" si="421"/>
        <v/>
      </c>
      <c r="AK484" s="12">
        <v>42027</v>
      </c>
      <c r="AL484" s="2">
        <v>226.30419000000001</v>
      </c>
      <c r="AM484" s="10">
        <f t="shared" si="414"/>
        <v>-2.0591476951301969E-2</v>
      </c>
      <c r="AN484" s="39">
        <f t="shared" si="393"/>
        <v>42028</v>
      </c>
      <c r="AO484" s="40">
        <f t="shared" si="415"/>
        <v>0</v>
      </c>
      <c r="AS484" s="4">
        <f t="shared" si="424"/>
        <v>41266.958333333336</v>
      </c>
      <c r="AT484" s="3">
        <f t="shared" si="425"/>
        <v>406.38983591120001</v>
      </c>
      <c r="AU484" t="str">
        <f t="shared" si="394"/>
        <v/>
      </c>
      <c r="AV484" t="str">
        <f t="shared" si="395"/>
        <v/>
      </c>
      <c r="AW484" t="str">
        <f t="shared" si="396"/>
        <v/>
      </c>
      <c r="AY484" s="12">
        <f t="shared" si="430"/>
        <v>41266.958333333336</v>
      </c>
      <c r="AZ484" s="2">
        <f t="shared" si="381"/>
        <v>1.02540834656641E-2</v>
      </c>
      <c r="BA484" s="2">
        <f t="shared" si="382"/>
        <v>1</v>
      </c>
      <c r="BB484" s="51" t="str">
        <f t="shared" si="423"/>
        <v/>
      </c>
      <c r="BC484" s="9">
        <f t="shared" si="426"/>
        <v>0.1</v>
      </c>
      <c r="BD484" s="9" t="str">
        <f t="shared" si="427"/>
        <v/>
      </c>
      <c r="BE484" s="9" t="str">
        <f t="shared" si="428"/>
        <v/>
      </c>
      <c r="BG484" s="4">
        <f t="shared" si="397"/>
        <v>41266.958333333336</v>
      </c>
      <c r="BH484" s="45">
        <f t="shared" si="398"/>
        <v>0.1</v>
      </c>
      <c r="BI484" s="45" t="str">
        <f t="shared" si="399"/>
        <v/>
      </c>
      <c r="BJ484" s="45" t="str">
        <f t="shared" si="400"/>
        <v/>
      </c>
      <c r="BN484" s="4">
        <f t="shared" si="401"/>
        <v>41266.958333333336</v>
      </c>
      <c r="BO484" s="45">
        <f t="shared" si="402"/>
        <v>0.1</v>
      </c>
      <c r="BS484" s="12">
        <v>42027</v>
      </c>
      <c r="BT484" s="2">
        <v>226.30419000000001</v>
      </c>
      <c r="BU484" s="10">
        <f t="shared" si="416"/>
        <v>-1.8949614913423757E-2</v>
      </c>
      <c r="BV484" s="58">
        <f t="shared" si="403"/>
        <v>0</v>
      </c>
      <c r="BW484" s="58">
        <f t="shared" si="404"/>
        <v>1</v>
      </c>
      <c r="BX484" s="44">
        <f t="shared" si="405"/>
        <v>1</v>
      </c>
      <c r="BY484" s="44"/>
      <c r="BZ484" s="44">
        <f t="shared" si="410"/>
        <v>-4.3712099999999907</v>
      </c>
      <c r="CB484" s="46">
        <f t="shared" si="386"/>
        <v>41266.958333333336</v>
      </c>
      <c r="CC484" s="9">
        <f t="shared" si="387"/>
        <v>1.02540834656641E-2</v>
      </c>
      <c r="CD484" s="2">
        <f t="shared" si="388"/>
        <v>1</v>
      </c>
      <c r="CE484" s="61">
        <f t="shared" si="429"/>
        <v>1</v>
      </c>
      <c r="CF484" s="9">
        <f t="shared" si="406"/>
        <v>0.1</v>
      </c>
      <c r="CG484" s="9" t="str">
        <f t="shared" si="407"/>
        <v/>
      </c>
      <c r="CH484" s="9" t="str">
        <f t="shared" si="408"/>
        <v/>
      </c>
      <c r="CJ484" s="4">
        <f t="shared" si="422"/>
        <v>41266.958333333336</v>
      </c>
      <c r="CK484" s="3">
        <f t="shared" si="409"/>
        <v>0.1</v>
      </c>
    </row>
    <row r="485" spans="1:89" x14ac:dyDescent="0.25">
      <c r="A485" s="1">
        <v>41269.958333333336</v>
      </c>
      <c r="B485" s="3">
        <v>1.0970860659950701E-2</v>
      </c>
      <c r="C485">
        <f t="shared" si="389"/>
        <v>1</v>
      </c>
      <c r="D485">
        <f t="shared" si="390"/>
        <v>1</v>
      </c>
      <c r="E485">
        <f t="shared" si="391"/>
        <v>1</v>
      </c>
      <c r="F485">
        <f t="shared" si="392"/>
        <v>0.1</v>
      </c>
      <c r="H485" s="4">
        <f t="shared" si="383"/>
        <v>41269.958333333336</v>
      </c>
      <c r="I485">
        <f t="shared" si="384"/>
        <v>1</v>
      </c>
      <c r="J485">
        <f t="shared" si="385"/>
        <v>0.1</v>
      </c>
      <c r="L485" s="7">
        <v>41267.958333333336</v>
      </c>
      <c r="M485" s="9">
        <v>13.45</v>
      </c>
      <c r="N485" s="10">
        <f t="shared" si="411"/>
        <v>3.7313432835820101E-3</v>
      </c>
      <c r="O485" s="8">
        <f t="shared" si="417"/>
        <v>0.25428741105494534</v>
      </c>
      <c r="P485" s="11">
        <f t="shared" si="431"/>
        <v>0</v>
      </c>
      <c r="Q485" s="11">
        <f t="shared" si="432"/>
        <v>0</v>
      </c>
      <c r="R485" s="11"/>
      <c r="S485" s="12">
        <f t="shared" si="418"/>
        <v>41269.958333333336</v>
      </c>
      <c r="T485" s="9">
        <f t="shared" si="412"/>
        <v>1.0970860659950701E-2</v>
      </c>
      <c r="U485" s="9" t="str">
        <f t="shared" si="413"/>
        <v/>
      </c>
      <c r="W485" s="1">
        <v>41269.958333333336</v>
      </c>
      <c r="X485" s="3">
        <v>586.98492874999999</v>
      </c>
      <c r="Z485" s="12">
        <f t="shared" si="419"/>
        <v>41269.958333333336</v>
      </c>
      <c r="AA485" s="21">
        <f t="shared" si="420"/>
        <v>586.98492874999999</v>
      </c>
      <c r="AB485" s="21" t="str">
        <f t="shared" si="421"/>
        <v/>
      </c>
      <c r="AK485" s="12">
        <v>42028</v>
      </c>
      <c r="AL485" s="2">
        <v>231.42420000000001</v>
      </c>
      <c r="AM485" s="10">
        <f t="shared" si="414"/>
        <v>2.2195734785763924E-2</v>
      </c>
      <c r="AN485" s="39">
        <f t="shared" si="393"/>
        <v>42029</v>
      </c>
      <c r="AO485" s="40">
        <f t="shared" si="415"/>
        <v>0</v>
      </c>
      <c r="AS485" s="4">
        <f t="shared" si="424"/>
        <v>41269.958333333336</v>
      </c>
      <c r="AT485" s="3">
        <f t="shared" si="425"/>
        <v>586.98492874999999</v>
      </c>
      <c r="AU485" t="str">
        <f t="shared" si="394"/>
        <v/>
      </c>
      <c r="AV485" t="str">
        <f t="shared" si="395"/>
        <v/>
      </c>
      <c r="AW485" t="str">
        <f t="shared" si="396"/>
        <v/>
      </c>
      <c r="AY485" s="12">
        <f t="shared" si="430"/>
        <v>41269.958333333336</v>
      </c>
      <c r="AZ485" s="2">
        <f t="shared" ref="AZ485:AZ548" si="433">B485</f>
        <v>1.0970860659950701E-2</v>
      </c>
      <c r="BA485" s="2">
        <f t="shared" ref="BA485:BA548" si="434">D485</f>
        <v>1</v>
      </c>
      <c r="BB485" s="51" t="str">
        <f t="shared" si="423"/>
        <v/>
      </c>
      <c r="BC485" s="9">
        <f t="shared" si="426"/>
        <v>0.1</v>
      </c>
      <c r="BD485" s="9" t="str">
        <f t="shared" si="427"/>
        <v/>
      </c>
      <c r="BE485" s="9" t="str">
        <f t="shared" si="428"/>
        <v/>
      </c>
      <c r="BG485" s="4">
        <f t="shared" si="397"/>
        <v>41269.958333333336</v>
      </c>
      <c r="BH485" s="45">
        <f t="shared" si="398"/>
        <v>0.1</v>
      </c>
      <c r="BI485" s="45" t="str">
        <f t="shared" si="399"/>
        <v/>
      </c>
      <c r="BJ485" s="45" t="str">
        <f t="shared" si="400"/>
        <v/>
      </c>
      <c r="BN485" s="4">
        <f t="shared" si="401"/>
        <v>41269.958333333336</v>
      </c>
      <c r="BO485" s="45">
        <f t="shared" si="402"/>
        <v>0.1</v>
      </c>
      <c r="BS485" s="12">
        <v>42028</v>
      </c>
      <c r="BT485" s="2">
        <v>231.42420000000001</v>
      </c>
      <c r="BU485" s="10">
        <f t="shared" si="416"/>
        <v>2.2624459582476168E-2</v>
      </c>
      <c r="BV485" s="58">
        <f t="shared" si="403"/>
        <v>0</v>
      </c>
      <c r="BW485" s="58">
        <f t="shared" si="404"/>
        <v>0</v>
      </c>
      <c r="BX485" s="44">
        <f t="shared" si="405"/>
        <v>0</v>
      </c>
      <c r="BY485" s="44"/>
      <c r="BZ485" s="44">
        <f t="shared" si="410"/>
        <v>5.1200100000000077</v>
      </c>
      <c r="CB485" s="46">
        <f t="shared" si="386"/>
        <v>41269.958333333336</v>
      </c>
      <c r="CC485" s="9">
        <f t="shared" si="387"/>
        <v>1.0970860659950701E-2</v>
      </c>
      <c r="CD485" s="2">
        <f t="shared" si="388"/>
        <v>1</v>
      </c>
      <c r="CE485" s="61">
        <f t="shared" si="429"/>
        <v>0</v>
      </c>
      <c r="CF485" s="9">
        <f t="shared" si="406"/>
        <v>0.1</v>
      </c>
      <c r="CG485" s="9" t="str">
        <f t="shared" si="407"/>
        <v/>
      </c>
      <c r="CH485" s="9" t="str">
        <f t="shared" si="408"/>
        <v/>
      </c>
      <c r="CJ485" s="4">
        <f t="shared" si="422"/>
        <v>41269.958333333336</v>
      </c>
      <c r="CK485" s="3">
        <f t="shared" si="409"/>
        <v>0.1</v>
      </c>
    </row>
    <row r="486" spans="1:89" x14ac:dyDescent="0.25">
      <c r="A486" s="1">
        <v>41272.958333333336</v>
      </c>
      <c r="B486" s="3">
        <v>1.0451341374322101E-2</v>
      </c>
      <c r="C486">
        <f t="shared" si="389"/>
        <v>1</v>
      </c>
      <c r="D486">
        <f t="shared" si="390"/>
        <v>1</v>
      </c>
      <c r="E486">
        <f t="shared" si="391"/>
        <v>1</v>
      </c>
      <c r="F486">
        <f t="shared" si="392"/>
        <v>0.1</v>
      </c>
      <c r="H486" s="4">
        <f t="shared" si="383"/>
        <v>41272.958333333336</v>
      </c>
      <c r="I486">
        <f t="shared" si="384"/>
        <v>1</v>
      </c>
      <c r="J486">
        <f t="shared" si="385"/>
        <v>0.1</v>
      </c>
      <c r="L486" s="7">
        <v>41270.958333333336</v>
      </c>
      <c r="M486" s="9">
        <v>13.51</v>
      </c>
      <c r="N486" s="10">
        <f t="shared" si="411"/>
        <v>-8.8041085840059423E-3</v>
      </c>
      <c r="O486" s="8">
        <f t="shared" si="417"/>
        <v>-0.41605873156548745</v>
      </c>
      <c r="P486" s="11">
        <f t="shared" si="431"/>
        <v>0</v>
      </c>
      <c r="Q486" s="11">
        <f t="shared" si="432"/>
        <v>0</v>
      </c>
      <c r="R486" s="11"/>
      <c r="S486" s="12">
        <f t="shared" si="418"/>
        <v>41272.958333333336</v>
      </c>
      <c r="T486" s="9">
        <f t="shared" si="412"/>
        <v>1.0451341374322101E-2</v>
      </c>
      <c r="U486" s="9" t="str">
        <f t="shared" si="413"/>
        <v/>
      </c>
      <c r="W486" s="1">
        <v>41272.958333333336</v>
      </c>
      <c r="X486" s="3">
        <v>501.0791108505</v>
      </c>
      <c r="Z486" s="12">
        <f t="shared" si="419"/>
        <v>41272.958333333336</v>
      </c>
      <c r="AA486" s="21">
        <f t="shared" si="420"/>
        <v>501.0791108505</v>
      </c>
      <c r="AB486" s="21" t="str">
        <f t="shared" si="421"/>
        <v/>
      </c>
      <c r="AK486" s="12">
        <v>42029</v>
      </c>
      <c r="AL486" s="2">
        <v>251.60599999999999</v>
      </c>
      <c r="AM486" s="10">
        <f t="shared" si="414"/>
        <v>8.9179966133194358E-2</v>
      </c>
      <c r="AN486" s="39">
        <f t="shared" si="393"/>
        <v>42030</v>
      </c>
      <c r="AO486" s="40">
        <f t="shared" si="415"/>
        <v>1</v>
      </c>
      <c r="AS486" s="4">
        <f t="shared" si="424"/>
        <v>41272.958333333336</v>
      </c>
      <c r="AT486" s="3">
        <f t="shared" si="425"/>
        <v>501.0791108505</v>
      </c>
      <c r="AU486" t="str">
        <f t="shared" si="394"/>
        <v/>
      </c>
      <c r="AV486" t="str">
        <f t="shared" si="395"/>
        <v/>
      </c>
      <c r="AW486" t="str">
        <f t="shared" si="396"/>
        <v/>
      </c>
      <c r="AY486" s="12">
        <f t="shared" si="430"/>
        <v>41272.958333333336</v>
      </c>
      <c r="AZ486" s="2">
        <f t="shared" si="433"/>
        <v>1.0451341374322101E-2</v>
      </c>
      <c r="BA486" s="2">
        <f t="shared" si="434"/>
        <v>1</v>
      </c>
      <c r="BB486" s="51" t="str">
        <f t="shared" si="423"/>
        <v/>
      </c>
      <c r="BC486" s="9">
        <f t="shared" si="426"/>
        <v>0.1</v>
      </c>
      <c r="BD486" s="9" t="str">
        <f t="shared" si="427"/>
        <v/>
      </c>
      <c r="BE486" s="9" t="str">
        <f t="shared" si="428"/>
        <v/>
      </c>
      <c r="BG486" s="4">
        <f t="shared" si="397"/>
        <v>41272.958333333336</v>
      </c>
      <c r="BH486" s="45">
        <f t="shared" si="398"/>
        <v>0.1</v>
      </c>
      <c r="BI486" s="45" t="str">
        <f t="shared" si="399"/>
        <v/>
      </c>
      <c r="BJ486" s="45" t="str">
        <f t="shared" si="400"/>
        <v/>
      </c>
      <c r="BN486" s="4">
        <f t="shared" si="401"/>
        <v>41272.958333333336</v>
      </c>
      <c r="BO486" s="45">
        <f t="shared" si="402"/>
        <v>0.1</v>
      </c>
      <c r="BS486" s="12">
        <v>42029</v>
      </c>
      <c r="BT486" s="2">
        <v>251.60599999999999</v>
      </c>
      <c r="BU486" s="10">
        <f t="shared" si="416"/>
        <v>8.720695588447526E-2</v>
      </c>
      <c r="BV486" s="58">
        <f t="shared" si="403"/>
        <v>1</v>
      </c>
      <c r="BW486" s="58">
        <f t="shared" si="404"/>
        <v>0</v>
      </c>
      <c r="BX486" s="44">
        <f t="shared" si="405"/>
        <v>1</v>
      </c>
      <c r="BY486" s="44"/>
      <c r="BZ486" s="44">
        <f t="shared" si="410"/>
        <v>20.181799999999981</v>
      </c>
      <c r="CB486" s="46">
        <f t="shared" si="386"/>
        <v>41272.958333333336</v>
      </c>
      <c r="CC486" s="9">
        <f t="shared" si="387"/>
        <v>1.0451341374322101E-2</v>
      </c>
      <c r="CD486" s="2">
        <f t="shared" si="388"/>
        <v>1</v>
      </c>
      <c r="CE486" s="61">
        <f t="shared" si="429"/>
        <v>1</v>
      </c>
      <c r="CF486" s="9">
        <f t="shared" si="406"/>
        <v>0.1</v>
      </c>
      <c r="CG486" s="9" t="str">
        <f t="shared" si="407"/>
        <v/>
      </c>
      <c r="CH486" s="9" t="str">
        <f t="shared" si="408"/>
        <v/>
      </c>
      <c r="CJ486" s="4">
        <f t="shared" si="422"/>
        <v>41272.958333333336</v>
      </c>
      <c r="CK486" s="3">
        <f t="shared" si="409"/>
        <v>0.1</v>
      </c>
    </row>
    <row r="487" spans="1:89" x14ac:dyDescent="0.25">
      <c r="A487" s="1">
        <v>41275.958333333336</v>
      </c>
      <c r="B487" s="3">
        <v>1.0926759897354201E-2</v>
      </c>
      <c r="C487">
        <f t="shared" si="389"/>
        <v>1</v>
      </c>
      <c r="D487">
        <f t="shared" si="390"/>
        <v>1</v>
      </c>
      <c r="E487">
        <f t="shared" si="391"/>
        <v>1</v>
      </c>
      <c r="F487">
        <f t="shared" si="392"/>
        <v>0.1</v>
      </c>
      <c r="H487" s="4">
        <f t="shared" si="383"/>
        <v>41275.958333333336</v>
      </c>
      <c r="I487">
        <f t="shared" si="384"/>
        <v>1</v>
      </c>
      <c r="J487">
        <f t="shared" si="385"/>
        <v>0.1</v>
      </c>
      <c r="L487" s="7">
        <v>41273.958333333336</v>
      </c>
      <c r="M487" s="9">
        <v>13.57</v>
      </c>
      <c r="N487" s="10">
        <f t="shared" si="411"/>
        <v>8.9219330855019336E-3</v>
      </c>
      <c r="O487" s="8">
        <f t="shared" si="417"/>
        <v>0.71659734064461245</v>
      </c>
      <c r="P487" s="11">
        <f t="shared" si="431"/>
        <v>0</v>
      </c>
      <c r="Q487" s="11">
        <f t="shared" si="432"/>
        <v>0</v>
      </c>
      <c r="R487" s="11"/>
      <c r="S487" s="12">
        <f t="shared" si="418"/>
        <v>41275.958333333336</v>
      </c>
      <c r="T487" s="9">
        <f t="shared" si="412"/>
        <v>1.0926759897354201E-2</v>
      </c>
      <c r="U487" s="9" t="str">
        <f t="shared" si="413"/>
        <v/>
      </c>
      <c r="W487" s="1">
        <v>41275.958333333336</v>
      </c>
      <c r="X487" s="3">
        <v>447.26506287839999</v>
      </c>
      <c r="Z487" s="12">
        <f t="shared" si="419"/>
        <v>41275.958333333336</v>
      </c>
      <c r="AA487" s="21">
        <f t="shared" si="420"/>
        <v>447.26506287839999</v>
      </c>
      <c r="AB487" s="21" t="str">
        <f t="shared" si="421"/>
        <v/>
      </c>
      <c r="AK487" s="12">
        <v>42030</v>
      </c>
      <c r="AL487" s="2">
        <v>283.59769</v>
      </c>
      <c r="AM487" s="10">
        <f t="shared" si="414"/>
        <v>0.13823830869891743</v>
      </c>
      <c r="AN487" s="39">
        <f t="shared" si="393"/>
        <v>42031</v>
      </c>
      <c r="AO487" s="40">
        <f t="shared" si="415"/>
        <v>1</v>
      </c>
      <c r="AS487" s="4">
        <f t="shared" si="424"/>
        <v>41275.958333333336</v>
      </c>
      <c r="AT487" s="3">
        <f t="shared" si="425"/>
        <v>447.26506287839999</v>
      </c>
      <c r="AU487" t="str">
        <f t="shared" si="394"/>
        <v/>
      </c>
      <c r="AV487" t="str">
        <f t="shared" si="395"/>
        <v/>
      </c>
      <c r="AW487" t="str">
        <f t="shared" si="396"/>
        <v/>
      </c>
      <c r="AY487" s="12">
        <f t="shared" si="430"/>
        <v>41275.958333333336</v>
      </c>
      <c r="AZ487" s="2">
        <f t="shared" si="433"/>
        <v>1.0926759897354201E-2</v>
      </c>
      <c r="BA487" s="2">
        <f t="shared" si="434"/>
        <v>1</v>
      </c>
      <c r="BB487" s="51" t="str">
        <f t="shared" si="423"/>
        <v/>
      </c>
      <c r="BC487" s="9">
        <f t="shared" si="426"/>
        <v>0.1</v>
      </c>
      <c r="BD487" s="9" t="str">
        <f t="shared" si="427"/>
        <v/>
      </c>
      <c r="BE487" s="9" t="str">
        <f t="shared" si="428"/>
        <v/>
      </c>
      <c r="BG487" s="4">
        <f t="shared" si="397"/>
        <v>41275.958333333336</v>
      </c>
      <c r="BH487" s="45">
        <f t="shared" si="398"/>
        <v>0.1</v>
      </c>
      <c r="BI487" s="45" t="str">
        <f t="shared" si="399"/>
        <v/>
      </c>
      <c r="BJ487" s="45" t="str">
        <f t="shared" si="400"/>
        <v/>
      </c>
      <c r="BN487" s="4">
        <f t="shared" si="401"/>
        <v>41275.958333333336</v>
      </c>
      <c r="BO487" s="45">
        <f t="shared" si="402"/>
        <v>0.1</v>
      </c>
      <c r="BS487" s="12">
        <v>42030</v>
      </c>
      <c r="BT487" s="2">
        <v>283.59769</v>
      </c>
      <c r="BU487" s="10">
        <f t="shared" si="416"/>
        <v>0.12714994872936261</v>
      </c>
      <c r="BV487" s="58">
        <f t="shared" si="403"/>
        <v>1</v>
      </c>
      <c r="BW487" s="58">
        <f t="shared" si="404"/>
        <v>1</v>
      </c>
      <c r="BX487" s="44">
        <f t="shared" si="405"/>
        <v>1</v>
      </c>
      <c r="BY487" s="44"/>
      <c r="BZ487" s="44">
        <f t="shared" si="410"/>
        <v>31.991690000000006</v>
      </c>
      <c r="CB487" s="46">
        <f t="shared" si="386"/>
        <v>41275.958333333336</v>
      </c>
      <c r="CC487" s="9">
        <f t="shared" si="387"/>
        <v>1.0926759897354201E-2</v>
      </c>
      <c r="CD487" s="2">
        <f t="shared" si="388"/>
        <v>1</v>
      </c>
      <c r="CE487" s="61">
        <f t="shared" si="429"/>
        <v>1</v>
      </c>
      <c r="CF487" s="9">
        <f t="shared" si="406"/>
        <v>0.1</v>
      </c>
      <c r="CG487" s="9" t="str">
        <f t="shared" si="407"/>
        <v/>
      </c>
      <c r="CH487" s="9" t="str">
        <f t="shared" si="408"/>
        <v/>
      </c>
      <c r="CJ487" s="4">
        <f t="shared" si="422"/>
        <v>41275.958333333336</v>
      </c>
      <c r="CK487" s="3">
        <f t="shared" si="409"/>
        <v>0.1</v>
      </c>
    </row>
    <row r="488" spans="1:89" x14ac:dyDescent="0.25">
      <c r="A488" s="1">
        <v>41278.958333333336</v>
      </c>
      <c r="B488" s="3">
        <v>1.0634295954649001E-2</v>
      </c>
      <c r="C488">
        <f t="shared" si="389"/>
        <v>1</v>
      </c>
      <c r="D488">
        <f t="shared" si="390"/>
        <v>1</v>
      </c>
      <c r="E488">
        <f t="shared" si="391"/>
        <v>1</v>
      </c>
      <c r="F488">
        <f t="shared" si="392"/>
        <v>0.1</v>
      </c>
      <c r="H488" s="4">
        <f t="shared" si="383"/>
        <v>41278.958333333336</v>
      </c>
      <c r="I488">
        <f t="shared" si="384"/>
        <v>1</v>
      </c>
      <c r="J488">
        <f t="shared" si="385"/>
        <v>0.1</v>
      </c>
      <c r="L488" s="7">
        <v>41276.958333333336</v>
      </c>
      <c r="M488" s="9">
        <v>13.42</v>
      </c>
      <c r="N488" s="10">
        <f t="shared" si="411"/>
        <v>-6.6617320503330763E-3</v>
      </c>
      <c r="O488" s="8">
        <f t="shared" si="417"/>
        <v>-0.33409698537900878</v>
      </c>
      <c r="P488" s="11">
        <f t="shared" si="431"/>
        <v>0</v>
      </c>
      <c r="Q488" s="11">
        <f t="shared" si="432"/>
        <v>0</v>
      </c>
      <c r="R488" s="11"/>
      <c r="S488" s="12">
        <f t="shared" si="418"/>
        <v>41278.958333333336</v>
      </c>
      <c r="T488" s="9">
        <f t="shared" si="412"/>
        <v>1.0634295954649001E-2</v>
      </c>
      <c r="U488" s="9" t="str">
        <f t="shared" si="413"/>
        <v/>
      </c>
      <c r="W488" s="1">
        <v>41278.958333333336</v>
      </c>
      <c r="X488" s="3">
        <v>434.27274390000002</v>
      </c>
      <c r="Z488" s="12">
        <f t="shared" si="419"/>
        <v>41278.958333333336</v>
      </c>
      <c r="AA488" s="21">
        <f t="shared" si="420"/>
        <v>434.27274390000002</v>
      </c>
      <c r="AB488" s="21" t="str">
        <f t="shared" si="421"/>
        <v/>
      </c>
      <c r="AK488" s="12">
        <v>42031</v>
      </c>
      <c r="AL488" s="2">
        <v>258.53739999999999</v>
      </c>
      <c r="AM488" s="10">
        <f t="shared" si="414"/>
        <v>-9.9601321113169036E-2</v>
      </c>
      <c r="AN488" s="39">
        <f t="shared" si="393"/>
        <v>42032</v>
      </c>
      <c r="AO488" s="40">
        <f t="shared" si="415"/>
        <v>0</v>
      </c>
      <c r="AS488" s="4">
        <f t="shared" si="424"/>
        <v>41278.958333333336</v>
      </c>
      <c r="AT488" s="3">
        <f t="shared" si="425"/>
        <v>434.27274390000002</v>
      </c>
      <c r="AU488" t="str">
        <f t="shared" si="394"/>
        <v/>
      </c>
      <c r="AV488" t="str">
        <f t="shared" si="395"/>
        <v/>
      </c>
      <c r="AW488" t="str">
        <f t="shared" si="396"/>
        <v/>
      </c>
      <c r="AY488" s="12">
        <f t="shared" si="430"/>
        <v>41278.958333333336</v>
      </c>
      <c r="AZ488" s="2">
        <f t="shared" si="433"/>
        <v>1.0634295954649001E-2</v>
      </c>
      <c r="BA488" s="2">
        <f t="shared" si="434"/>
        <v>1</v>
      </c>
      <c r="BB488" s="51" t="str">
        <f t="shared" si="423"/>
        <v/>
      </c>
      <c r="BC488" s="9">
        <f t="shared" si="426"/>
        <v>0.1</v>
      </c>
      <c r="BD488" s="9" t="str">
        <f t="shared" si="427"/>
        <v/>
      </c>
      <c r="BE488" s="9" t="str">
        <f t="shared" si="428"/>
        <v/>
      </c>
      <c r="BG488" s="4">
        <f t="shared" si="397"/>
        <v>41278.958333333336</v>
      </c>
      <c r="BH488" s="45">
        <f t="shared" si="398"/>
        <v>0.1</v>
      </c>
      <c r="BI488" s="45" t="str">
        <f t="shared" si="399"/>
        <v/>
      </c>
      <c r="BJ488" s="45" t="str">
        <f t="shared" si="400"/>
        <v/>
      </c>
      <c r="BN488" s="4">
        <f t="shared" si="401"/>
        <v>41278.958333333336</v>
      </c>
      <c r="BO488" s="45">
        <f t="shared" si="402"/>
        <v>0.1</v>
      </c>
      <c r="BS488" s="12">
        <v>42031</v>
      </c>
      <c r="BT488" s="2">
        <v>258.53739999999999</v>
      </c>
      <c r="BU488" s="10">
        <f t="shared" si="416"/>
        <v>-8.8365635136167756E-2</v>
      </c>
      <c r="BV488" s="58">
        <f t="shared" si="403"/>
        <v>0</v>
      </c>
      <c r="BW488" s="58">
        <f t="shared" si="404"/>
        <v>1</v>
      </c>
      <c r="BX488" s="44">
        <f t="shared" si="405"/>
        <v>1</v>
      </c>
      <c r="BY488" s="44"/>
      <c r="BZ488" s="44">
        <f t="shared" si="410"/>
        <v>-25.060290000000009</v>
      </c>
      <c r="CB488" s="46">
        <f t="shared" si="386"/>
        <v>41278.958333333336</v>
      </c>
      <c r="CC488" s="9">
        <f t="shared" si="387"/>
        <v>1.0634295954649001E-2</v>
      </c>
      <c r="CD488" s="2">
        <f t="shared" si="388"/>
        <v>1</v>
      </c>
      <c r="CE488" s="61">
        <f t="shared" si="429"/>
        <v>1</v>
      </c>
      <c r="CF488" s="9">
        <f t="shared" si="406"/>
        <v>0.1</v>
      </c>
      <c r="CG488" s="9" t="str">
        <f t="shared" si="407"/>
        <v/>
      </c>
      <c r="CH488" s="9" t="str">
        <f t="shared" si="408"/>
        <v/>
      </c>
      <c r="CJ488" s="4">
        <f t="shared" si="422"/>
        <v>41278.958333333336</v>
      </c>
      <c r="CK488" s="3">
        <f t="shared" si="409"/>
        <v>0.1</v>
      </c>
    </row>
    <row r="489" spans="1:89" x14ac:dyDescent="0.25">
      <c r="A489" s="1">
        <v>41281.958333333336</v>
      </c>
      <c r="B489" s="3">
        <v>1.1696557866607201E-2</v>
      </c>
      <c r="C489">
        <f t="shared" si="389"/>
        <v>1</v>
      </c>
      <c r="D489">
        <f t="shared" si="390"/>
        <v>1</v>
      </c>
      <c r="E489">
        <f t="shared" si="391"/>
        <v>1</v>
      </c>
      <c r="F489">
        <f t="shared" si="392"/>
        <v>0.1</v>
      </c>
      <c r="H489" s="4">
        <f t="shared" si="383"/>
        <v>41281.958333333336</v>
      </c>
      <c r="I489">
        <f t="shared" si="384"/>
        <v>1</v>
      </c>
      <c r="J489">
        <f t="shared" si="385"/>
        <v>0.1</v>
      </c>
      <c r="L489" s="7">
        <v>41279.958333333336</v>
      </c>
      <c r="M489" s="9">
        <v>13.54</v>
      </c>
      <c r="N489" s="10">
        <f t="shared" si="411"/>
        <v>-2.2107590272661118E-3</v>
      </c>
      <c r="O489" s="8">
        <f t="shared" si="417"/>
        <v>-0.1259666274801946</v>
      </c>
      <c r="P489" s="11">
        <f t="shared" si="431"/>
        <v>0</v>
      </c>
      <c r="Q489" s="11">
        <f t="shared" si="432"/>
        <v>0</v>
      </c>
      <c r="R489" s="11"/>
      <c r="S489" s="12">
        <f t="shared" si="418"/>
        <v>41281.958333333336</v>
      </c>
      <c r="T489" s="9">
        <f t="shared" si="412"/>
        <v>1.1696557866607201E-2</v>
      </c>
      <c r="U489" s="9" t="str">
        <f t="shared" si="413"/>
        <v/>
      </c>
      <c r="W489" s="1">
        <v>41281.958333333336</v>
      </c>
      <c r="X489" s="3">
        <v>511.01091663419999</v>
      </c>
      <c r="Z489" s="12">
        <f t="shared" si="419"/>
        <v>41281.958333333336</v>
      </c>
      <c r="AA489" s="21">
        <f t="shared" si="420"/>
        <v>511.01091663419999</v>
      </c>
      <c r="AB489" s="21" t="str">
        <f t="shared" si="421"/>
        <v/>
      </c>
      <c r="AK489" s="12">
        <v>42032</v>
      </c>
      <c r="AL489" s="2">
        <v>257.447</v>
      </c>
      <c r="AM489" s="10">
        <f t="shared" si="414"/>
        <v>-3.844883221721546E-3</v>
      </c>
      <c r="AN489" s="39">
        <f t="shared" si="393"/>
        <v>42033</v>
      </c>
      <c r="AO489" s="40">
        <f t="shared" si="415"/>
        <v>0</v>
      </c>
      <c r="AS489" s="4">
        <f t="shared" si="424"/>
        <v>41281.958333333336</v>
      </c>
      <c r="AT489" s="3">
        <f t="shared" si="425"/>
        <v>511.01091663419999</v>
      </c>
      <c r="AU489" t="str">
        <f t="shared" si="394"/>
        <v/>
      </c>
      <c r="AV489" t="str">
        <f t="shared" si="395"/>
        <v/>
      </c>
      <c r="AW489" t="str">
        <f t="shared" si="396"/>
        <v/>
      </c>
      <c r="AY489" s="12">
        <f t="shared" si="430"/>
        <v>41281.958333333336</v>
      </c>
      <c r="AZ489" s="2">
        <f t="shared" si="433"/>
        <v>1.1696557866607201E-2</v>
      </c>
      <c r="BA489" s="2">
        <f t="shared" si="434"/>
        <v>1</v>
      </c>
      <c r="BB489" s="51" t="str">
        <f t="shared" si="423"/>
        <v/>
      </c>
      <c r="BC489" s="9">
        <f t="shared" si="426"/>
        <v>0.1</v>
      </c>
      <c r="BD489" s="9" t="str">
        <f t="shared" si="427"/>
        <v/>
      </c>
      <c r="BE489" s="9" t="str">
        <f t="shared" si="428"/>
        <v/>
      </c>
      <c r="BG489" s="4">
        <f t="shared" si="397"/>
        <v>41281.958333333336</v>
      </c>
      <c r="BH489" s="45">
        <f t="shared" si="398"/>
        <v>0.1</v>
      </c>
      <c r="BI489" s="45" t="str">
        <f t="shared" si="399"/>
        <v/>
      </c>
      <c r="BJ489" s="45" t="str">
        <f t="shared" si="400"/>
        <v/>
      </c>
      <c r="BN489" s="4">
        <f t="shared" si="401"/>
        <v>41281.958333333336</v>
      </c>
      <c r="BO489" s="45">
        <f t="shared" si="402"/>
        <v>0.1</v>
      </c>
      <c r="BS489" s="12">
        <v>42032</v>
      </c>
      <c r="BT489" s="2">
        <v>257.447</v>
      </c>
      <c r="BU489" s="10">
        <f t="shared" si="416"/>
        <v>-4.2175716163308993E-3</v>
      </c>
      <c r="BV489" s="58">
        <f t="shared" si="403"/>
        <v>0</v>
      </c>
      <c r="BW489" s="58">
        <f t="shared" si="404"/>
        <v>0</v>
      </c>
      <c r="BX489" s="44">
        <f t="shared" si="405"/>
        <v>0</v>
      </c>
      <c r="BY489" s="44"/>
      <c r="BZ489" s="44">
        <f t="shared" si="410"/>
        <v>-1.0903999999999883</v>
      </c>
      <c r="CB489" s="46">
        <f t="shared" si="386"/>
        <v>41281.958333333336</v>
      </c>
      <c r="CC489" s="9">
        <f t="shared" si="387"/>
        <v>1.1696557866607201E-2</v>
      </c>
      <c r="CD489" s="2">
        <f t="shared" si="388"/>
        <v>1</v>
      </c>
      <c r="CE489" s="61">
        <f t="shared" si="429"/>
        <v>0</v>
      </c>
      <c r="CF489" s="9">
        <f t="shared" si="406"/>
        <v>0.1</v>
      </c>
      <c r="CG489" s="9" t="str">
        <f t="shared" si="407"/>
        <v/>
      </c>
      <c r="CH489" s="9" t="str">
        <f t="shared" si="408"/>
        <v/>
      </c>
      <c r="CJ489" s="4">
        <f t="shared" si="422"/>
        <v>41281.958333333336</v>
      </c>
      <c r="CK489" s="3">
        <f t="shared" si="409"/>
        <v>0.1</v>
      </c>
    </row>
    <row r="490" spans="1:89" x14ac:dyDescent="0.25">
      <c r="A490" s="1">
        <v>41284.958333333336</v>
      </c>
      <c r="B490" s="3">
        <v>1.13938517581583E-2</v>
      </c>
      <c r="C490">
        <f t="shared" si="389"/>
        <v>1</v>
      </c>
      <c r="D490">
        <f t="shared" si="390"/>
        <v>1</v>
      </c>
      <c r="E490">
        <f t="shared" si="391"/>
        <v>1</v>
      </c>
      <c r="F490">
        <f t="shared" si="392"/>
        <v>0.1</v>
      </c>
      <c r="H490" s="4">
        <f t="shared" si="383"/>
        <v>41284.958333333336</v>
      </c>
      <c r="I490">
        <f t="shared" si="384"/>
        <v>1</v>
      </c>
      <c r="J490">
        <f t="shared" si="385"/>
        <v>0.1</v>
      </c>
      <c r="L490" s="7">
        <v>41282.958333333336</v>
      </c>
      <c r="M490" s="9">
        <v>13.84</v>
      </c>
      <c r="N490" s="10">
        <f t="shared" si="411"/>
        <v>3.1296572280178833E-2</v>
      </c>
      <c r="O490" s="8">
        <f t="shared" si="417"/>
        <v>5.5187966822221011</v>
      </c>
      <c r="P490" s="11">
        <f t="shared" si="431"/>
        <v>0</v>
      </c>
      <c r="Q490" s="11">
        <f t="shared" si="432"/>
        <v>0</v>
      </c>
      <c r="R490" s="11"/>
      <c r="S490" s="12">
        <f t="shared" si="418"/>
        <v>41284.958333333336</v>
      </c>
      <c r="T490" s="9">
        <f t="shared" si="412"/>
        <v>1.13938517581583E-2</v>
      </c>
      <c r="U490" s="9" t="str">
        <f t="shared" si="413"/>
        <v/>
      </c>
      <c r="W490" s="1">
        <v>41284.958333333336</v>
      </c>
      <c r="X490" s="3">
        <v>654.79326668960005</v>
      </c>
      <c r="Z490" s="12">
        <f t="shared" si="419"/>
        <v>41284.958333333336</v>
      </c>
      <c r="AA490" s="21">
        <f t="shared" si="420"/>
        <v>654.79326668960005</v>
      </c>
      <c r="AB490" s="21" t="str">
        <f t="shared" si="421"/>
        <v/>
      </c>
      <c r="AK490" s="12">
        <v>42033</v>
      </c>
      <c r="AL490" s="2">
        <v>235.94800000000001</v>
      </c>
      <c r="AM490" s="10">
        <f t="shared" si="414"/>
        <v>-8.3156247413333606E-2</v>
      </c>
      <c r="AN490" s="39">
        <f t="shared" si="393"/>
        <v>42034</v>
      </c>
      <c r="AO490" s="40">
        <f t="shared" si="415"/>
        <v>0</v>
      </c>
      <c r="AS490" s="4">
        <f t="shared" si="424"/>
        <v>41284.958333333336</v>
      </c>
      <c r="AT490" s="3">
        <f t="shared" si="425"/>
        <v>654.79326668960005</v>
      </c>
      <c r="AU490" t="str">
        <f t="shared" si="394"/>
        <v/>
      </c>
      <c r="AV490" t="str">
        <f t="shared" si="395"/>
        <v/>
      </c>
      <c r="AW490" t="str">
        <f t="shared" si="396"/>
        <v/>
      </c>
      <c r="AY490" s="12">
        <f t="shared" si="430"/>
        <v>41284.958333333336</v>
      </c>
      <c r="AZ490" s="2">
        <f t="shared" si="433"/>
        <v>1.13938517581583E-2</v>
      </c>
      <c r="BA490" s="2">
        <f t="shared" si="434"/>
        <v>1</v>
      </c>
      <c r="BB490" s="51" t="str">
        <f t="shared" si="423"/>
        <v/>
      </c>
      <c r="BC490" s="9">
        <f t="shared" si="426"/>
        <v>0.1</v>
      </c>
      <c r="BD490" s="9" t="str">
        <f t="shared" si="427"/>
        <v/>
      </c>
      <c r="BE490" s="9" t="str">
        <f t="shared" si="428"/>
        <v/>
      </c>
      <c r="BG490" s="4">
        <f t="shared" si="397"/>
        <v>41284.958333333336</v>
      </c>
      <c r="BH490" s="45">
        <f t="shared" si="398"/>
        <v>0.1</v>
      </c>
      <c r="BI490" s="45" t="str">
        <f t="shared" si="399"/>
        <v/>
      </c>
      <c r="BJ490" s="45" t="str">
        <f t="shared" si="400"/>
        <v/>
      </c>
      <c r="BN490" s="4">
        <f t="shared" si="401"/>
        <v>41284.958333333336</v>
      </c>
      <c r="BO490" s="45">
        <f t="shared" si="402"/>
        <v>0.1</v>
      </c>
      <c r="BS490" s="12">
        <v>42033</v>
      </c>
      <c r="BT490" s="2">
        <v>235.94800000000001</v>
      </c>
      <c r="BU490" s="10">
        <f t="shared" si="416"/>
        <v>-8.3508450282970839E-2</v>
      </c>
      <c r="BV490" s="58">
        <f t="shared" si="403"/>
        <v>0</v>
      </c>
      <c r="BW490" s="58">
        <f t="shared" si="404"/>
        <v>0</v>
      </c>
      <c r="BX490" s="44">
        <f t="shared" si="405"/>
        <v>0</v>
      </c>
      <c r="BY490" s="44"/>
      <c r="BZ490" s="44">
        <f t="shared" si="410"/>
        <v>-21.498999999999995</v>
      </c>
      <c r="CB490" s="46">
        <f t="shared" si="386"/>
        <v>41284.958333333336</v>
      </c>
      <c r="CC490" s="9">
        <f t="shared" si="387"/>
        <v>1.13938517581583E-2</v>
      </c>
      <c r="CD490" s="2">
        <f t="shared" si="388"/>
        <v>1</v>
      </c>
      <c r="CE490" s="61">
        <f t="shared" si="429"/>
        <v>0</v>
      </c>
      <c r="CF490" s="9">
        <f t="shared" si="406"/>
        <v>0.1</v>
      </c>
      <c r="CG490" s="9" t="str">
        <f t="shared" si="407"/>
        <v/>
      </c>
      <c r="CH490" s="9" t="str">
        <f t="shared" si="408"/>
        <v/>
      </c>
      <c r="CJ490" s="4">
        <f t="shared" si="422"/>
        <v>41284.958333333336</v>
      </c>
      <c r="CK490" s="3">
        <f t="shared" si="409"/>
        <v>0.1</v>
      </c>
    </row>
    <row r="491" spans="1:89" x14ac:dyDescent="0.25">
      <c r="A491" s="1">
        <v>41287.958333333336</v>
      </c>
      <c r="B491" s="3">
        <v>1.10999008789556E-2</v>
      </c>
      <c r="C491">
        <f t="shared" si="389"/>
        <v>1</v>
      </c>
      <c r="D491">
        <f t="shared" si="390"/>
        <v>1</v>
      </c>
      <c r="E491">
        <f t="shared" si="391"/>
        <v>1</v>
      </c>
      <c r="F491">
        <f t="shared" si="392"/>
        <v>0.1</v>
      </c>
      <c r="H491" s="4">
        <f t="shared" si="383"/>
        <v>41287.958333333336</v>
      </c>
      <c r="I491">
        <f t="shared" si="384"/>
        <v>1</v>
      </c>
      <c r="J491">
        <f t="shared" si="385"/>
        <v>0.1</v>
      </c>
      <c r="L491" s="7">
        <v>41285.958333333336</v>
      </c>
      <c r="M491" s="9">
        <v>14.31</v>
      </c>
      <c r="N491" s="10">
        <f t="shared" si="411"/>
        <v>5.6868537666174404E-2</v>
      </c>
      <c r="O491" s="8">
        <f t="shared" si="417"/>
        <v>27.925151289068506</v>
      </c>
      <c r="P491" s="11">
        <f t="shared" si="431"/>
        <v>1</v>
      </c>
      <c r="Q491" s="11">
        <f t="shared" si="432"/>
        <v>1</v>
      </c>
      <c r="R491" s="11"/>
      <c r="S491" s="12">
        <f t="shared" si="418"/>
        <v>41287.958333333336</v>
      </c>
      <c r="T491" s="9" t="str">
        <f t="shared" si="412"/>
        <v/>
      </c>
      <c r="U491" s="9">
        <f t="shared" si="413"/>
        <v>1.10999008789556E-2</v>
      </c>
      <c r="W491" s="1">
        <v>41287.958333333336</v>
      </c>
      <c r="X491" s="3">
        <v>522.28363605749996</v>
      </c>
      <c r="Z491" s="12">
        <f t="shared" si="419"/>
        <v>41287.958333333336</v>
      </c>
      <c r="AA491" s="21" t="str">
        <f t="shared" si="420"/>
        <v/>
      </c>
      <c r="AB491" s="21">
        <f t="shared" si="421"/>
        <v>522.28363605749996</v>
      </c>
      <c r="AK491" s="12">
        <v>42034</v>
      </c>
      <c r="AL491" s="2">
        <v>233.14099999999999</v>
      </c>
      <c r="AM491" s="10">
        <f t="shared" si="414"/>
        <v>-1.0903215030666569E-2</v>
      </c>
      <c r="AN491" s="39">
        <f t="shared" si="393"/>
        <v>42035</v>
      </c>
      <c r="AO491" s="40">
        <f t="shared" si="415"/>
        <v>0</v>
      </c>
      <c r="AS491" s="4">
        <f t="shared" si="424"/>
        <v>41287.958333333336</v>
      </c>
      <c r="AT491" s="3">
        <f t="shared" si="425"/>
        <v>522.28363605749996</v>
      </c>
      <c r="AU491" t="str">
        <f t="shared" si="394"/>
        <v/>
      </c>
      <c r="AV491" t="str">
        <f t="shared" si="395"/>
        <v/>
      </c>
      <c r="AW491" t="str">
        <f t="shared" si="396"/>
        <v/>
      </c>
      <c r="AY491" s="12">
        <f t="shared" si="430"/>
        <v>41287.958333333336</v>
      </c>
      <c r="AZ491" s="2">
        <f t="shared" si="433"/>
        <v>1.10999008789556E-2</v>
      </c>
      <c r="BA491" s="2">
        <f t="shared" si="434"/>
        <v>1</v>
      </c>
      <c r="BB491" s="51" t="str">
        <f t="shared" si="423"/>
        <v/>
      </c>
      <c r="BC491" s="9">
        <f t="shared" si="426"/>
        <v>0.1</v>
      </c>
      <c r="BD491" s="9" t="str">
        <f t="shared" si="427"/>
        <v/>
      </c>
      <c r="BE491" s="9" t="str">
        <f t="shared" si="428"/>
        <v/>
      </c>
      <c r="BG491" s="4">
        <f t="shared" si="397"/>
        <v>41287.958333333336</v>
      </c>
      <c r="BH491" s="45">
        <f t="shared" si="398"/>
        <v>0.1</v>
      </c>
      <c r="BI491" s="45" t="str">
        <f t="shared" si="399"/>
        <v/>
      </c>
      <c r="BJ491" s="45" t="str">
        <f t="shared" si="400"/>
        <v/>
      </c>
      <c r="BN491" s="4">
        <f t="shared" si="401"/>
        <v>41287.958333333336</v>
      </c>
      <c r="BO491" s="45">
        <f t="shared" si="402"/>
        <v>0.1</v>
      </c>
      <c r="BS491" s="12">
        <v>42034</v>
      </c>
      <c r="BT491" s="2">
        <v>233.14099999999999</v>
      </c>
      <c r="BU491" s="10">
        <f t="shared" si="416"/>
        <v>-1.1896689100988423E-2</v>
      </c>
      <c r="BV491" s="58">
        <f t="shared" si="403"/>
        <v>0</v>
      </c>
      <c r="BW491" s="58">
        <f t="shared" si="404"/>
        <v>0</v>
      </c>
      <c r="BX491" s="44">
        <f t="shared" si="405"/>
        <v>0</v>
      </c>
      <c r="BY491" s="44"/>
      <c r="BZ491" s="44">
        <f t="shared" si="410"/>
        <v>-2.8070000000000164</v>
      </c>
      <c r="CB491" s="46">
        <f t="shared" si="386"/>
        <v>41287.958333333336</v>
      </c>
      <c r="CC491" s="9">
        <f t="shared" si="387"/>
        <v>1.10999008789556E-2</v>
      </c>
      <c r="CD491" s="2">
        <f t="shared" si="388"/>
        <v>1</v>
      </c>
      <c r="CE491" s="61">
        <f t="shared" si="429"/>
        <v>0</v>
      </c>
      <c r="CF491" s="9">
        <f t="shared" si="406"/>
        <v>0.1</v>
      </c>
      <c r="CG491" s="9" t="str">
        <f t="shared" si="407"/>
        <v/>
      </c>
      <c r="CH491" s="9" t="str">
        <f t="shared" si="408"/>
        <v/>
      </c>
      <c r="CJ491" s="4">
        <f t="shared" si="422"/>
        <v>41287.958333333336</v>
      </c>
      <c r="CK491" s="3">
        <f t="shared" si="409"/>
        <v>0.1</v>
      </c>
    </row>
    <row r="492" spans="1:89" x14ac:dyDescent="0.25">
      <c r="A492" s="1">
        <v>41290.958333333336</v>
      </c>
      <c r="B492" s="3">
        <v>1.1676213013924099E-2</v>
      </c>
      <c r="C492">
        <f t="shared" si="389"/>
        <v>1</v>
      </c>
      <c r="D492">
        <f t="shared" si="390"/>
        <v>1</v>
      </c>
      <c r="E492">
        <f t="shared" si="391"/>
        <v>1</v>
      </c>
      <c r="F492">
        <f t="shared" si="392"/>
        <v>0.1</v>
      </c>
      <c r="H492" s="4">
        <f t="shared" si="383"/>
        <v>41290.958333333336</v>
      </c>
      <c r="I492">
        <f t="shared" si="384"/>
        <v>1</v>
      </c>
      <c r="J492">
        <f t="shared" si="385"/>
        <v>0.1</v>
      </c>
      <c r="L492" s="7">
        <v>41288.958333333336</v>
      </c>
      <c r="M492" s="9">
        <v>14.34</v>
      </c>
      <c r="N492" s="10">
        <f t="shared" si="411"/>
        <v>3.6127167630057806E-2</v>
      </c>
      <c r="O492" s="8">
        <f t="shared" si="417"/>
        <v>7.6621936868782399</v>
      </c>
      <c r="P492" s="11">
        <f t="shared" si="431"/>
        <v>0</v>
      </c>
      <c r="Q492" s="11">
        <f t="shared" si="432"/>
        <v>0</v>
      </c>
      <c r="R492" s="11"/>
      <c r="S492" s="12">
        <f t="shared" si="418"/>
        <v>41290.958333333336</v>
      </c>
      <c r="T492" s="9">
        <f t="shared" si="412"/>
        <v>1.1676213013924099E-2</v>
      </c>
      <c r="U492" s="9" t="str">
        <f t="shared" si="413"/>
        <v/>
      </c>
      <c r="W492" s="1">
        <v>41290.958333333336</v>
      </c>
      <c r="X492" s="3">
        <v>584.97827199760002</v>
      </c>
      <c r="Z492" s="12">
        <f t="shared" si="419"/>
        <v>41290.958333333336</v>
      </c>
      <c r="AA492" s="21">
        <f t="shared" si="420"/>
        <v>584.97827199760002</v>
      </c>
      <c r="AB492" s="21" t="str">
        <f t="shared" si="421"/>
        <v/>
      </c>
      <c r="AK492" s="12">
        <v>42035</v>
      </c>
      <c r="AL492" s="2">
        <v>226.94116</v>
      </c>
      <c r="AM492" s="10">
        <f t="shared" si="414"/>
        <v>-2.6276298167392791E-2</v>
      </c>
      <c r="AN492" s="39">
        <f t="shared" si="393"/>
        <v>42036</v>
      </c>
      <c r="AO492" s="40">
        <f t="shared" si="415"/>
        <v>0</v>
      </c>
      <c r="AS492" s="4">
        <f t="shared" si="424"/>
        <v>41290.958333333336</v>
      </c>
      <c r="AT492" s="3">
        <f t="shared" si="425"/>
        <v>584.97827199760002</v>
      </c>
      <c r="AU492" t="str">
        <f t="shared" si="394"/>
        <v/>
      </c>
      <c r="AV492" t="str">
        <f t="shared" si="395"/>
        <v/>
      </c>
      <c r="AW492" t="str">
        <f t="shared" si="396"/>
        <v/>
      </c>
      <c r="AY492" s="12">
        <f t="shared" si="430"/>
        <v>41290.958333333336</v>
      </c>
      <c r="AZ492" s="2">
        <f t="shared" si="433"/>
        <v>1.1676213013924099E-2</v>
      </c>
      <c r="BA492" s="2">
        <f t="shared" si="434"/>
        <v>1</v>
      </c>
      <c r="BB492" s="51" t="str">
        <f t="shared" si="423"/>
        <v/>
      </c>
      <c r="BC492" s="9">
        <f t="shared" si="426"/>
        <v>0.1</v>
      </c>
      <c r="BD492" s="9" t="str">
        <f t="shared" si="427"/>
        <v/>
      </c>
      <c r="BE492" s="9" t="str">
        <f t="shared" si="428"/>
        <v/>
      </c>
      <c r="BG492" s="4">
        <f t="shared" si="397"/>
        <v>41290.958333333336</v>
      </c>
      <c r="BH492" s="45">
        <f t="shared" si="398"/>
        <v>0.1</v>
      </c>
      <c r="BI492" s="45" t="str">
        <f t="shared" si="399"/>
        <v/>
      </c>
      <c r="BJ492" s="45" t="str">
        <f t="shared" si="400"/>
        <v/>
      </c>
      <c r="BN492" s="4">
        <f t="shared" si="401"/>
        <v>41290.958333333336</v>
      </c>
      <c r="BO492" s="45">
        <f t="shared" si="402"/>
        <v>0.1</v>
      </c>
      <c r="BS492" s="12">
        <v>42035</v>
      </c>
      <c r="BT492" s="2">
        <v>226.94116</v>
      </c>
      <c r="BU492" s="10">
        <f t="shared" si="416"/>
        <v>-2.6592662809201278E-2</v>
      </c>
      <c r="BV492" s="58">
        <f t="shared" si="403"/>
        <v>0</v>
      </c>
      <c r="BW492" s="58">
        <f t="shared" si="404"/>
        <v>0</v>
      </c>
      <c r="BX492" s="44">
        <f t="shared" si="405"/>
        <v>0</v>
      </c>
      <c r="BY492" s="44"/>
      <c r="BZ492" s="44">
        <f t="shared" si="410"/>
        <v>-6.1998399999999947</v>
      </c>
      <c r="CB492" s="46">
        <f t="shared" si="386"/>
        <v>41290.958333333336</v>
      </c>
      <c r="CC492" s="9">
        <f t="shared" si="387"/>
        <v>1.1676213013924099E-2</v>
      </c>
      <c r="CD492" s="2">
        <f t="shared" si="388"/>
        <v>1</v>
      </c>
      <c r="CE492" s="61">
        <f t="shared" si="429"/>
        <v>0</v>
      </c>
      <c r="CF492" s="9">
        <f t="shared" si="406"/>
        <v>0.1</v>
      </c>
      <c r="CG492" s="9" t="str">
        <f t="shared" si="407"/>
        <v/>
      </c>
      <c r="CH492" s="9" t="str">
        <f t="shared" si="408"/>
        <v/>
      </c>
      <c r="CJ492" s="4">
        <f t="shared" si="422"/>
        <v>41290.958333333336</v>
      </c>
      <c r="CK492" s="3">
        <f t="shared" si="409"/>
        <v>0.1</v>
      </c>
    </row>
    <row r="493" spans="1:89" x14ac:dyDescent="0.25">
      <c r="A493" s="1">
        <v>41293.958333333336</v>
      </c>
      <c r="B493" s="3">
        <v>1.2542730954542501E-2</v>
      </c>
      <c r="C493">
        <f t="shared" si="389"/>
        <v>1</v>
      </c>
      <c r="D493">
        <f t="shared" si="390"/>
        <v>1</v>
      </c>
      <c r="E493">
        <f t="shared" si="391"/>
        <v>1</v>
      </c>
      <c r="F493">
        <f t="shared" si="392"/>
        <v>0.1</v>
      </c>
      <c r="H493" s="4">
        <f t="shared" si="383"/>
        <v>41293.958333333336</v>
      </c>
      <c r="I493">
        <f t="shared" si="384"/>
        <v>1</v>
      </c>
      <c r="J493">
        <f t="shared" si="385"/>
        <v>0.1</v>
      </c>
      <c r="L493" s="7">
        <v>41291.958333333336</v>
      </c>
      <c r="M493" s="9">
        <v>15.53</v>
      </c>
      <c r="N493" s="10">
        <f t="shared" si="411"/>
        <v>8.5255066387141781E-2</v>
      </c>
      <c r="O493" s="8">
        <f t="shared" si="417"/>
        <v>144.05047982043322</v>
      </c>
      <c r="P493" s="11">
        <f t="shared" si="431"/>
        <v>1</v>
      </c>
      <c r="Q493" s="11">
        <f t="shared" si="432"/>
        <v>1</v>
      </c>
      <c r="R493" s="11"/>
      <c r="S493" s="12">
        <f t="shared" si="418"/>
        <v>41293.958333333336</v>
      </c>
      <c r="T493" s="9" t="str">
        <f t="shared" si="412"/>
        <v/>
      </c>
      <c r="U493" s="9">
        <f t="shared" si="413"/>
        <v>1.2542730954542501E-2</v>
      </c>
      <c r="W493" s="1">
        <v>41293.958333333336</v>
      </c>
      <c r="X493" s="3">
        <v>575.98729089450001</v>
      </c>
      <c r="Z493" s="12">
        <f t="shared" si="419"/>
        <v>41293.958333333336</v>
      </c>
      <c r="AA493" s="21" t="str">
        <f t="shared" si="420"/>
        <v/>
      </c>
      <c r="AB493" s="21">
        <f t="shared" si="421"/>
        <v>575.98729089450001</v>
      </c>
      <c r="AK493" s="12">
        <v>42036</v>
      </c>
      <c r="AL493" s="2">
        <v>216.66066000000001</v>
      </c>
      <c r="AM493" s="10">
        <f t="shared" si="414"/>
        <v>-4.4095633114724524E-2</v>
      </c>
      <c r="AN493" s="39">
        <f t="shared" si="393"/>
        <v>42037</v>
      </c>
      <c r="AO493" s="40">
        <f t="shared" si="415"/>
        <v>0</v>
      </c>
      <c r="AS493" s="4">
        <f t="shared" si="424"/>
        <v>41293.958333333336</v>
      </c>
      <c r="AT493" s="3">
        <f t="shared" si="425"/>
        <v>575.98729089450001</v>
      </c>
      <c r="AU493" t="str">
        <f t="shared" si="394"/>
        <v/>
      </c>
      <c r="AV493" t="str">
        <f t="shared" si="395"/>
        <v/>
      </c>
      <c r="AW493" t="str">
        <f t="shared" si="396"/>
        <v/>
      </c>
      <c r="AY493" s="12">
        <f t="shared" si="430"/>
        <v>41293.958333333336</v>
      </c>
      <c r="AZ493" s="2">
        <f t="shared" si="433"/>
        <v>1.2542730954542501E-2</v>
      </c>
      <c r="BA493" s="2">
        <f t="shared" si="434"/>
        <v>1</v>
      </c>
      <c r="BB493" s="51" t="str">
        <f t="shared" si="423"/>
        <v/>
      </c>
      <c r="BC493" s="9">
        <f t="shared" si="426"/>
        <v>0.1</v>
      </c>
      <c r="BD493" s="9" t="str">
        <f t="shared" si="427"/>
        <v/>
      </c>
      <c r="BE493" s="9" t="str">
        <f t="shared" si="428"/>
        <v/>
      </c>
      <c r="BG493" s="4">
        <f t="shared" si="397"/>
        <v>41293.958333333336</v>
      </c>
      <c r="BH493" s="45">
        <f t="shared" si="398"/>
        <v>0.1</v>
      </c>
      <c r="BI493" s="45" t="str">
        <f t="shared" si="399"/>
        <v/>
      </c>
      <c r="BJ493" s="45" t="str">
        <f t="shared" si="400"/>
        <v/>
      </c>
      <c r="BN493" s="4">
        <f t="shared" si="401"/>
        <v>41293.958333333336</v>
      </c>
      <c r="BO493" s="45">
        <f t="shared" si="402"/>
        <v>0.1</v>
      </c>
      <c r="BS493" s="12">
        <v>42036</v>
      </c>
      <c r="BT493" s="2">
        <v>216.66066000000001</v>
      </c>
      <c r="BU493" s="10">
        <f t="shared" si="416"/>
        <v>-4.5300288409559505E-2</v>
      </c>
      <c r="BV493" s="58">
        <f t="shared" si="403"/>
        <v>0</v>
      </c>
      <c r="BW493" s="58">
        <f t="shared" si="404"/>
        <v>0</v>
      </c>
      <c r="BX493" s="44">
        <f t="shared" si="405"/>
        <v>0</v>
      </c>
      <c r="BY493" s="44"/>
      <c r="BZ493" s="44">
        <f t="shared" si="410"/>
        <v>-10.280499999999989</v>
      </c>
      <c r="CB493" s="46">
        <f t="shared" si="386"/>
        <v>41293.958333333336</v>
      </c>
      <c r="CC493" s="9">
        <f t="shared" si="387"/>
        <v>1.2542730954542501E-2</v>
      </c>
      <c r="CD493" s="2">
        <f t="shared" si="388"/>
        <v>1</v>
      </c>
      <c r="CE493" s="61">
        <f t="shared" si="429"/>
        <v>0</v>
      </c>
      <c r="CF493" s="9">
        <f t="shared" si="406"/>
        <v>0.1</v>
      </c>
      <c r="CG493" s="9" t="str">
        <f t="shared" si="407"/>
        <v/>
      </c>
      <c r="CH493" s="9" t="str">
        <f t="shared" si="408"/>
        <v/>
      </c>
      <c r="CJ493" s="4">
        <f t="shared" si="422"/>
        <v>41293.958333333336</v>
      </c>
      <c r="CK493" s="3">
        <f t="shared" si="409"/>
        <v>0.1</v>
      </c>
    </row>
    <row r="494" spans="1:89" x14ac:dyDescent="0.25">
      <c r="A494" s="1">
        <v>41296.958333333336</v>
      </c>
      <c r="B494" s="3">
        <v>1.6494586473491099E-2</v>
      </c>
      <c r="C494">
        <f t="shared" si="389"/>
        <v>1</v>
      </c>
      <c r="D494">
        <f t="shared" si="390"/>
        <v>1</v>
      </c>
      <c r="E494">
        <f t="shared" si="391"/>
        <v>1</v>
      </c>
      <c r="F494">
        <f t="shared" si="392"/>
        <v>0.1</v>
      </c>
      <c r="H494" s="4">
        <f t="shared" si="383"/>
        <v>41296.958333333336</v>
      </c>
      <c r="I494">
        <f t="shared" si="384"/>
        <v>1</v>
      </c>
      <c r="J494">
        <f t="shared" si="385"/>
        <v>0.1</v>
      </c>
      <c r="L494" s="7">
        <v>41294.958333333336</v>
      </c>
      <c r="M494" s="9">
        <v>16.149999999999999</v>
      </c>
      <c r="N494" s="10">
        <f t="shared" si="411"/>
        <v>0.12622036262203618</v>
      </c>
      <c r="O494" s="8">
        <f t="shared" si="417"/>
        <v>1380.726221943941</v>
      </c>
      <c r="P494" s="11">
        <f t="shared" si="431"/>
        <v>1</v>
      </c>
      <c r="Q494" s="11">
        <f t="shared" si="432"/>
        <v>1</v>
      </c>
      <c r="R494" s="11"/>
      <c r="S494" s="12">
        <f t="shared" si="418"/>
        <v>41296.958333333336</v>
      </c>
      <c r="T494" s="9" t="str">
        <f t="shared" si="412"/>
        <v/>
      </c>
      <c r="U494" s="9">
        <f t="shared" si="413"/>
        <v>1.6494586473491099E-2</v>
      </c>
      <c r="W494" s="1">
        <v>41296.958333333336</v>
      </c>
      <c r="X494" s="3">
        <v>840.38268623789997</v>
      </c>
      <c r="Z494" s="12">
        <f t="shared" si="419"/>
        <v>41296.958333333336</v>
      </c>
      <c r="AA494" s="21" t="str">
        <f t="shared" si="420"/>
        <v/>
      </c>
      <c r="AB494" s="21">
        <f t="shared" si="421"/>
        <v>840.38268623789997</v>
      </c>
      <c r="AK494" s="12">
        <v>42037</v>
      </c>
      <c r="AL494" s="2">
        <v>229.80440999999999</v>
      </c>
      <c r="AM494" s="10">
        <f t="shared" si="414"/>
        <v>5.7916994872150927E-2</v>
      </c>
      <c r="AN494" s="39">
        <f t="shared" si="393"/>
        <v>42038</v>
      </c>
      <c r="AO494" s="40">
        <f t="shared" si="415"/>
        <v>1</v>
      </c>
      <c r="AS494" s="4">
        <f t="shared" si="424"/>
        <v>41296.958333333336</v>
      </c>
      <c r="AT494" s="3">
        <f t="shared" si="425"/>
        <v>840.38268623789997</v>
      </c>
      <c r="AU494" t="str">
        <f t="shared" si="394"/>
        <v/>
      </c>
      <c r="AV494" t="str">
        <f t="shared" si="395"/>
        <v/>
      </c>
      <c r="AW494" t="str">
        <f t="shared" si="396"/>
        <v/>
      </c>
      <c r="AY494" s="12">
        <f t="shared" si="430"/>
        <v>41296.958333333336</v>
      </c>
      <c r="AZ494" s="2">
        <f t="shared" si="433"/>
        <v>1.6494586473491099E-2</v>
      </c>
      <c r="BA494" s="2">
        <f t="shared" si="434"/>
        <v>1</v>
      </c>
      <c r="BB494" s="51" t="str">
        <f t="shared" si="423"/>
        <v/>
      </c>
      <c r="BC494" s="9">
        <f t="shared" si="426"/>
        <v>0.1</v>
      </c>
      <c r="BD494" s="9" t="str">
        <f t="shared" si="427"/>
        <v/>
      </c>
      <c r="BE494" s="9" t="str">
        <f t="shared" si="428"/>
        <v/>
      </c>
      <c r="BG494" s="4">
        <f t="shared" si="397"/>
        <v>41296.958333333336</v>
      </c>
      <c r="BH494" s="45">
        <f t="shared" si="398"/>
        <v>0.1</v>
      </c>
      <c r="BI494" s="45" t="str">
        <f t="shared" si="399"/>
        <v/>
      </c>
      <c r="BJ494" s="45" t="str">
        <f t="shared" si="400"/>
        <v/>
      </c>
      <c r="BN494" s="4">
        <f t="shared" si="401"/>
        <v>41296.958333333336</v>
      </c>
      <c r="BO494" s="45">
        <f t="shared" si="402"/>
        <v>0.1</v>
      </c>
      <c r="BS494" s="12">
        <v>42037</v>
      </c>
      <c r="BT494" s="2">
        <v>229.80440999999999</v>
      </c>
      <c r="BU494" s="10">
        <f t="shared" si="416"/>
        <v>6.066514336289746E-2</v>
      </c>
      <c r="BV494" s="58">
        <f t="shared" si="403"/>
        <v>1</v>
      </c>
      <c r="BW494" s="58">
        <f t="shared" si="404"/>
        <v>0</v>
      </c>
      <c r="BX494" s="44">
        <f t="shared" si="405"/>
        <v>1</v>
      </c>
      <c r="BY494" s="44"/>
      <c r="BZ494" s="44">
        <f t="shared" si="410"/>
        <v>13.143749999999983</v>
      </c>
      <c r="CB494" s="46">
        <f t="shared" si="386"/>
        <v>41296.958333333336</v>
      </c>
      <c r="CC494" s="9">
        <f t="shared" si="387"/>
        <v>1.6494586473491099E-2</v>
      </c>
      <c r="CD494" s="2">
        <f t="shared" si="388"/>
        <v>1</v>
      </c>
      <c r="CE494" s="61">
        <f t="shared" si="429"/>
        <v>1</v>
      </c>
      <c r="CF494" s="9">
        <f t="shared" si="406"/>
        <v>0.1</v>
      </c>
      <c r="CG494" s="9" t="str">
        <f t="shared" si="407"/>
        <v/>
      </c>
      <c r="CH494" s="9" t="str">
        <f t="shared" si="408"/>
        <v/>
      </c>
      <c r="CJ494" s="4">
        <f t="shared" si="422"/>
        <v>41296.958333333336</v>
      </c>
      <c r="CK494" s="3">
        <f t="shared" si="409"/>
        <v>0.1</v>
      </c>
    </row>
    <row r="495" spans="1:89" x14ac:dyDescent="0.25">
      <c r="A495" s="1">
        <v>41299.958333333336</v>
      </c>
      <c r="B495" s="3">
        <v>1.6872270278674599E-2</v>
      </c>
      <c r="C495">
        <f t="shared" si="389"/>
        <v>1</v>
      </c>
      <c r="D495">
        <f t="shared" si="390"/>
        <v>1</v>
      </c>
      <c r="E495">
        <f t="shared" si="391"/>
        <v>1</v>
      </c>
      <c r="F495">
        <f t="shared" si="392"/>
        <v>0.1</v>
      </c>
      <c r="H495" s="4">
        <f t="shared" si="383"/>
        <v>41299.958333333336</v>
      </c>
      <c r="I495">
        <f t="shared" si="384"/>
        <v>1</v>
      </c>
      <c r="J495">
        <f t="shared" si="385"/>
        <v>0.1</v>
      </c>
      <c r="L495" s="7">
        <v>41297.958333333336</v>
      </c>
      <c r="M495" s="9">
        <v>17.97</v>
      </c>
      <c r="N495" s="10">
        <f t="shared" si="411"/>
        <v>0.15711526078557628</v>
      </c>
      <c r="O495" s="8">
        <f t="shared" si="417"/>
        <v>7167.2168338455995</v>
      </c>
      <c r="P495" s="11">
        <f t="shared" si="431"/>
        <v>1</v>
      </c>
      <c r="Q495" s="11">
        <f t="shared" si="432"/>
        <v>1</v>
      </c>
      <c r="R495" s="11"/>
      <c r="S495" s="12">
        <f t="shared" si="418"/>
        <v>41299.958333333336</v>
      </c>
      <c r="T495" s="9" t="str">
        <f t="shared" si="412"/>
        <v/>
      </c>
      <c r="U495" s="9">
        <f t="shared" si="413"/>
        <v>1.6872270278674599E-2</v>
      </c>
      <c r="W495" s="1">
        <v>41299.958333333336</v>
      </c>
      <c r="X495" s="3">
        <v>918.56013851160003</v>
      </c>
      <c r="Z495" s="12">
        <f t="shared" si="419"/>
        <v>41299.958333333336</v>
      </c>
      <c r="AA495" s="21" t="str">
        <f t="shared" si="420"/>
        <v/>
      </c>
      <c r="AB495" s="21">
        <f t="shared" si="421"/>
        <v>918.56013851160003</v>
      </c>
      <c r="AK495" s="12">
        <v>42038</v>
      </c>
      <c r="AL495" s="2">
        <v>237.65174999999999</v>
      </c>
      <c r="AM495" s="10">
        <f t="shared" si="414"/>
        <v>3.6219496423577788E-2</v>
      </c>
      <c r="AN495" s="39">
        <f t="shared" si="393"/>
        <v>42039</v>
      </c>
      <c r="AO495" s="40">
        <f t="shared" si="415"/>
        <v>0</v>
      </c>
      <c r="AS495" s="4">
        <f t="shared" si="424"/>
        <v>41299.958333333336</v>
      </c>
      <c r="AT495" s="3">
        <f t="shared" si="425"/>
        <v>918.56013851160003</v>
      </c>
      <c r="AU495" t="str">
        <f t="shared" si="394"/>
        <v/>
      </c>
      <c r="AV495" t="str">
        <f t="shared" si="395"/>
        <v/>
      </c>
      <c r="AW495" t="str">
        <f t="shared" si="396"/>
        <v/>
      </c>
      <c r="AY495" s="12">
        <f t="shared" si="430"/>
        <v>41299.958333333336</v>
      </c>
      <c r="AZ495" s="2">
        <f t="shared" si="433"/>
        <v>1.6872270278674599E-2</v>
      </c>
      <c r="BA495" s="2">
        <f t="shared" si="434"/>
        <v>1</v>
      </c>
      <c r="BB495" s="51" t="str">
        <f t="shared" si="423"/>
        <v/>
      </c>
      <c r="BC495" s="9">
        <f t="shared" si="426"/>
        <v>0.1</v>
      </c>
      <c r="BD495" s="9" t="str">
        <f t="shared" si="427"/>
        <v/>
      </c>
      <c r="BE495" s="9" t="str">
        <f t="shared" si="428"/>
        <v/>
      </c>
      <c r="BG495" s="4">
        <f t="shared" si="397"/>
        <v>41299.958333333336</v>
      </c>
      <c r="BH495" s="45">
        <f t="shared" si="398"/>
        <v>0.1</v>
      </c>
      <c r="BI495" s="45" t="str">
        <f t="shared" si="399"/>
        <v/>
      </c>
      <c r="BJ495" s="45" t="str">
        <f t="shared" si="400"/>
        <v/>
      </c>
      <c r="BN495" s="4">
        <f t="shared" si="401"/>
        <v>41299.958333333336</v>
      </c>
      <c r="BO495" s="45">
        <f t="shared" si="402"/>
        <v>0.1</v>
      </c>
      <c r="BS495" s="12">
        <v>42038</v>
      </c>
      <c r="BT495" s="2">
        <v>237.65174999999999</v>
      </c>
      <c r="BU495" s="10">
        <f t="shared" si="416"/>
        <v>3.4147908649794854E-2</v>
      </c>
      <c r="BV495" s="58">
        <f t="shared" si="403"/>
        <v>0</v>
      </c>
      <c r="BW495" s="58">
        <f t="shared" si="404"/>
        <v>1</v>
      </c>
      <c r="BX495" s="44">
        <f t="shared" si="405"/>
        <v>1</v>
      </c>
      <c r="BY495" s="44"/>
      <c r="BZ495" s="44">
        <f t="shared" si="410"/>
        <v>7.8473400000000026</v>
      </c>
      <c r="CB495" s="46">
        <f t="shared" si="386"/>
        <v>41299.958333333336</v>
      </c>
      <c r="CC495" s="9">
        <f t="shared" si="387"/>
        <v>1.6872270278674599E-2</v>
      </c>
      <c r="CD495" s="2">
        <f t="shared" si="388"/>
        <v>1</v>
      </c>
      <c r="CE495" s="61">
        <f t="shared" si="429"/>
        <v>1</v>
      </c>
      <c r="CF495" s="9">
        <f t="shared" si="406"/>
        <v>0.1</v>
      </c>
      <c r="CG495" s="9" t="str">
        <f t="shared" si="407"/>
        <v/>
      </c>
      <c r="CH495" s="9" t="str">
        <f t="shared" si="408"/>
        <v/>
      </c>
      <c r="CJ495" s="4">
        <f t="shared" si="422"/>
        <v>41299.958333333336</v>
      </c>
      <c r="CK495" s="3">
        <f t="shared" si="409"/>
        <v>0.1</v>
      </c>
    </row>
    <row r="496" spans="1:89" x14ac:dyDescent="0.25">
      <c r="A496" s="1">
        <v>41302.958333333336</v>
      </c>
      <c r="B496" s="3">
        <v>1.74082690750091E-2</v>
      </c>
      <c r="C496">
        <f t="shared" si="389"/>
        <v>1</v>
      </c>
      <c r="D496">
        <f t="shared" si="390"/>
        <v>1</v>
      </c>
      <c r="E496">
        <f t="shared" si="391"/>
        <v>1</v>
      </c>
      <c r="F496">
        <f t="shared" si="392"/>
        <v>0.1</v>
      </c>
      <c r="H496" s="4">
        <f t="shared" si="383"/>
        <v>41302.958333333336</v>
      </c>
      <c r="I496">
        <f t="shared" si="384"/>
        <v>1</v>
      </c>
      <c r="J496">
        <f t="shared" si="385"/>
        <v>0.1</v>
      </c>
      <c r="L496" s="7">
        <v>41300.958333333336</v>
      </c>
      <c r="M496" s="9">
        <v>17.71</v>
      </c>
      <c r="N496" s="10">
        <f t="shared" si="411"/>
        <v>9.6594427244582198E-2</v>
      </c>
      <c r="O496" s="8">
        <f t="shared" si="417"/>
        <v>271.98184632693523</v>
      </c>
      <c r="P496" s="11">
        <f t="shared" si="431"/>
        <v>1</v>
      </c>
      <c r="Q496" s="11">
        <f t="shared" si="432"/>
        <v>1</v>
      </c>
      <c r="R496" s="11"/>
      <c r="S496" s="12">
        <f t="shared" si="418"/>
        <v>41302.958333333336</v>
      </c>
      <c r="T496" s="9" t="str">
        <f t="shared" si="412"/>
        <v/>
      </c>
      <c r="U496" s="9">
        <f t="shared" si="413"/>
        <v>1.74082690750091E-2</v>
      </c>
      <c r="W496" s="1">
        <v>41302.958333333336</v>
      </c>
      <c r="X496" s="3">
        <v>1002.1766423792</v>
      </c>
      <c r="Z496" s="12">
        <f t="shared" si="419"/>
        <v>41302.958333333336</v>
      </c>
      <c r="AA496" s="21" t="str">
        <f t="shared" si="420"/>
        <v/>
      </c>
      <c r="AB496" s="21">
        <f t="shared" si="421"/>
        <v>1002.1766423792</v>
      </c>
      <c r="AK496" s="12">
        <v>42039</v>
      </c>
      <c r="AL496" s="2">
        <v>225.83858000000001</v>
      </c>
      <c r="AM496" s="10">
        <f t="shared" si="414"/>
        <v>-5.1405323335613907E-2</v>
      </c>
      <c r="AN496" s="39">
        <f t="shared" si="393"/>
        <v>42040</v>
      </c>
      <c r="AO496" s="40">
        <f t="shared" si="415"/>
        <v>0</v>
      </c>
      <c r="AS496" s="4">
        <f t="shared" si="424"/>
        <v>41302.958333333336</v>
      </c>
      <c r="AT496" s="3">
        <f t="shared" si="425"/>
        <v>1002.1766423792</v>
      </c>
      <c r="AU496" t="str">
        <f t="shared" si="394"/>
        <v/>
      </c>
      <c r="AV496" t="str">
        <f t="shared" si="395"/>
        <v/>
      </c>
      <c r="AW496" t="str">
        <f t="shared" si="396"/>
        <v/>
      </c>
      <c r="AY496" s="12">
        <f t="shared" si="430"/>
        <v>41302.958333333336</v>
      </c>
      <c r="AZ496" s="2">
        <f t="shared" si="433"/>
        <v>1.74082690750091E-2</v>
      </c>
      <c r="BA496" s="2">
        <f t="shared" si="434"/>
        <v>1</v>
      </c>
      <c r="BB496" s="51" t="str">
        <f t="shared" si="423"/>
        <v/>
      </c>
      <c r="BC496" s="9">
        <f t="shared" si="426"/>
        <v>0.1</v>
      </c>
      <c r="BD496" s="9" t="str">
        <f t="shared" si="427"/>
        <v/>
      </c>
      <c r="BE496" s="9" t="str">
        <f t="shared" si="428"/>
        <v/>
      </c>
      <c r="BG496" s="4">
        <f t="shared" si="397"/>
        <v>41302.958333333336</v>
      </c>
      <c r="BH496" s="45">
        <f t="shared" si="398"/>
        <v>0.1</v>
      </c>
      <c r="BI496" s="45" t="str">
        <f t="shared" si="399"/>
        <v/>
      </c>
      <c r="BJ496" s="45" t="str">
        <f t="shared" si="400"/>
        <v/>
      </c>
      <c r="BN496" s="4">
        <f t="shared" si="401"/>
        <v>41302.958333333336</v>
      </c>
      <c r="BO496" s="45">
        <f t="shared" si="402"/>
        <v>0.1</v>
      </c>
      <c r="BS496" s="12">
        <v>42039</v>
      </c>
      <c r="BT496" s="2">
        <v>225.83858000000001</v>
      </c>
      <c r="BU496" s="10">
        <f t="shared" si="416"/>
        <v>-4.9707902424450841E-2</v>
      </c>
      <c r="BV496" s="58">
        <f t="shared" si="403"/>
        <v>0</v>
      </c>
      <c r="BW496" s="58">
        <f t="shared" si="404"/>
        <v>0</v>
      </c>
      <c r="BX496" s="44">
        <f t="shared" si="405"/>
        <v>0</v>
      </c>
      <c r="BY496" s="44"/>
      <c r="BZ496" s="44">
        <f t="shared" si="410"/>
        <v>-11.813169999999985</v>
      </c>
      <c r="CB496" s="46">
        <f t="shared" si="386"/>
        <v>41302.958333333336</v>
      </c>
      <c r="CC496" s="9">
        <f t="shared" si="387"/>
        <v>1.74082690750091E-2</v>
      </c>
      <c r="CD496" s="2">
        <f t="shared" si="388"/>
        <v>1</v>
      </c>
      <c r="CE496" s="61">
        <f t="shared" si="429"/>
        <v>0</v>
      </c>
      <c r="CF496" s="9">
        <f t="shared" si="406"/>
        <v>0.1</v>
      </c>
      <c r="CG496" s="9" t="str">
        <f t="shared" si="407"/>
        <v/>
      </c>
      <c r="CH496" s="9" t="str">
        <f t="shared" si="408"/>
        <v/>
      </c>
      <c r="CJ496" s="4">
        <f t="shared" si="422"/>
        <v>41302.958333333336</v>
      </c>
      <c r="CK496" s="3">
        <f t="shared" si="409"/>
        <v>0.1</v>
      </c>
    </row>
    <row r="497" spans="1:89" x14ac:dyDescent="0.25">
      <c r="A497" s="1">
        <v>41305.958333333336</v>
      </c>
      <c r="B497" s="3">
        <v>1.8732356585053199E-2</v>
      </c>
      <c r="C497">
        <f t="shared" si="389"/>
        <v>1</v>
      </c>
      <c r="D497">
        <f t="shared" si="390"/>
        <v>1</v>
      </c>
      <c r="E497">
        <f t="shared" si="391"/>
        <v>1</v>
      </c>
      <c r="F497">
        <f t="shared" si="392"/>
        <v>0.1</v>
      </c>
      <c r="H497" s="4">
        <f t="shared" si="383"/>
        <v>41305.958333333336</v>
      </c>
      <c r="I497">
        <f t="shared" si="384"/>
        <v>1</v>
      </c>
      <c r="J497">
        <f t="shared" si="385"/>
        <v>0.1</v>
      </c>
      <c r="L497" s="7">
        <v>41303.958333333336</v>
      </c>
      <c r="M497" s="9">
        <v>19.78</v>
      </c>
      <c r="N497" s="10">
        <f t="shared" si="411"/>
        <v>0.1007234279354481</v>
      </c>
      <c r="O497" s="8">
        <f t="shared" si="417"/>
        <v>342.10294904206393</v>
      </c>
      <c r="P497" s="11">
        <f t="shared" si="431"/>
        <v>1</v>
      </c>
      <c r="Q497" s="11">
        <f t="shared" si="432"/>
        <v>1</v>
      </c>
      <c r="R497" s="11"/>
      <c r="S497" s="12">
        <f t="shared" si="418"/>
        <v>41305.958333333336</v>
      </c>
      <c r="T497" s="9" t="str">
        <f t="shared" si="412"/>
        <v/>
      </c>
      <c r="U497" s="9">
        <f t="shared" si="413"/>
        <v>1.8732356585053199E-2</v>
      </c>
      <c r="W497" s="1">
        <v>41305.958333333336</v>
      </c>
      <c r="X497" s="3">
        <v>1209.9041794719999</v>
      </c>
      <c r="Z497" s="12">
        <f t="shared" si="419"/>
        <v>41305.958333333336</v>
      </c>
      <c r="AA497" s="21" t="str">
        <f t="shared" si="420"/>
        <v/>
      </c>
      <c r="AB497" s="21">
        <f t="shared" si="421"/>
        <v>1209.9041794719999</v>
      </c>
      <c r="AK497" s="12">
        <v>42040</v>
      </c>
      <c r="AL497" s="2">
        <v>226.554</v>
      </c>
      <c r="AM497" s="10">
        <f t="shared" si="414"/>
        <v>3.0103712680423968E-3</v>
      </c>
      <c r="AN497" s="39">
        <f t="shared" si="393"/>
        <v>42041</v>
      </c>
      <c r="AO497" s="40">
        <f t="shared" si="415"/>
        <v>0</v>
      </c>
      <c r="AS497" s="4">
        <f t="shared" si="424"/>
        <v>41305.958333333336</v>
      </c>
      <c r="AT497" s="3">
        <f t="shared" si="425"/>
        <v>1209.9041794719999</v>
      </c>
      <c r="AU497" t="str">
        <f t="shared" si="394"/>
        <v/>
      </c>
      <c r="AV497" t="str">
        <f t="shared" si="395"/>
        <v/>
      </c>
      <c r="AW497" t="str">
        <f t="shared" si="396"/>
        <v/>
      </c>
      <c r="AY497" s="12">
        <f t="shared" si="430"/>
        <v>41305.958333333336</v>
      </c>
      <c r="AZ497" s="2">
        <f t="shared" si="433"/>
        <v>1.8732356585053199E-2</v>
      </c>
      <c r="BA497" s="2">
        <f t="shared" si="434"/>
        <v>1</v>
      </c>
      <c r="BB497" s="51" t="str">
        <f t="shared" si="423"/>
        <v/>
      </c>
      <c r="BC497" s="9">
        <f t="shared" si="426"/>
        <v>0.1</v>
      </c>
      <c r="BD497" s="9" t="str">
        <f t="shared" si="427"/>
        <v/>
      </c>
      <c r="BE497" s="9" t="str">
        <f t="shared" si="428"/>
        <v/>
      </c>
      <c r="BG497" s="4">
        <f t="shared" si="397"/>
        <v>41305.958333333336</v>
      </c>
      <c r="BH497" s="45">
        <f t="shared" si="398"/>
        <v>0.1</v>
      </c>
      <c r="BI497" s="45" t="str">
        <f t="shared" si="399"/>
        <v/>
      </c>
      <c r="BJ497" s="45" t="str">
        <f t="shared" si="400"/>
        <v/>
      </c>
      <c r="BN497" s="4">
        <f t="shared" si="401"/>
        <v>41305.958333333336</v>
      </c>
      <c r="BO497" s="45">
        <f t="shared" si="402"/>
        <v>0.1</v>
      </c>
      <c r="BS497" s="12">
        <v>42040</v>
      </c>
      <c r="BT497" s="2">
        <v>226.554</v>
      </c>
      <c r="BU497" s="10">
        <f t="shared" si="416"/>
        <v>3.1678378424093642E-3</v>
      </c>
      <c r="BV497" s="58">
        <f t="shared" si="403"/>
        <v>0</v>
      </c>
      <c r="BW497" s="58">
        <f t="shared" si="404"/>
        <v>0</v>
      </c>
      <c r="BX497" s="44">
        <f t="shared" si="405"/>
        <v>0</v>
      </c>
      <c r="BY497" s="44"/>
      <c r="BZ497" s="44">
        <f t="shared" si="410"/>
        <v>0.71541999999999462</v>
      </c>
      <c r="CB497" s="46">
        <f t="shared" si="386"/>
        <v>41305.958333333336</v>
      </c>
      <c r="CC497" s="9">
        <f t="shared" si="387"/>
        <v>1.8732356585053199E-2</v>
      </c>
      <c r="CD497" s="2">
        <f t="shared" si="388"/>
        <v>1</v>
      </c>
      <c r="CE497" s="61">
        <f t="shared" si="429"/>
        <v>0</v>
      </c>
      <c r="CF497" s="9">
        <f t="shared" si="406"/>
        <v>0.1</v>
      </c>
      <c r="CG497" s="9" t="str">
        <f t="shared" si="407"/>
        <v/>
      </c>
      <c r="CH497" s="9" t="str">
        <f t="shared" si="408"/>
        <v/>
      </c>
      <c r="CJ497" s="4">
        <f t="shared" si="422"/>
        <v>41305.958333333336</v>
      </c>
      <c r="CK497" s="3">
        <f t="shared" si="409"/>
        <v>0.1</v>
      </c>
    </row>
    <row r="498" spans="1:89" x14ac:dyDescent="0.25">
      <c r="A498" s="1">
        <v>41308.958333333336</v>
      </c>
      <c r="B498" s="3">
        <v>1.7095670607242701E-2</v>
      </c>
      <c r="C498">
        <f t="shared" si="389"/>
        <v>1</v>
      </c>
      <c r="D498">
        <f t="shared" si="390"/>
        <v>1</v>
      </c>
      <c r="E498">
        <f t="shared" si="391"/>
        <v>1</v>
      </c>
      <c r="F498">
        <f t="shared" si="392"/>
        <v>0.1</v>
      </c>
      <c r="H498" s="4">
        <f t="shared" si="383"/>
        <v>41308.958333333336</v>
      </c>
      <c r="I498">
        <f t="shared" si="384"/>
        <v>1</v>
      </c>
      <c r="J498">
        <f t="shared" si="385"/>
        <v>0.1</v>
      </c>
      <c r="L498" s="7">
        <v>41306.958333333336</v>
      </c>
      <c r="M498" s="9">
        <v>21.25</v>
      </c>
      <c r="N498" s="10">
        <f t="shared" si="411"/>
        <v>0.19988706945228679</v>
      </c>
      <c r="O498" s="8">
        <f t="shared" si="417"/>
        <v>65217.784843853049</v>
      </c>
      <c r="P498" s="11">
        <f t="shared" si="431"/>
        <v>1</v>
      </c>
      <c r="Q498" s="11">
        <f t="shared" si="432"/>
        <v>1</v>
      </c>
      <c r="R498" s="11"/>
      <c r="S498" s="12">
        <f t="shared" si="418"/>
        <v>41308.958333333336</v>
      </c>
      <c r="T498" s="9" t="str">
        <f t="shared" si="412"/>
        <v/>
      </c>
      <c r="U498" s="9">
        <f t="shared" si="413"/>
        <v>1.7095670607242701E-2</v>
      </c>
      <c r="W498" s="1">
        <v>41308.958333333336</v>
      </c>
      <c r="X498" s="3">
        <v>951.47664331669898</v>
      </c>
      <c r="Z498" s="12">
        <f t="shared" si="419"/>
        <v>41308.958333333336</v>
      </c>
      <c r="AA498" s="21" t="str">
        <f t="shared" si="420"/>
        <v/>
      </c>
      <c r="AB498" s="21">
        <f t="shared" si="421"/>
        <v>951.47664331669898</v>
      </c>
      <c r="AK498" s="12">
        <v>42041</v>
      </c>
      <c r="AL498" s="2">
        <v>219.75624999999999</v>
      </c>
      <c r="AM498" s="10">
        <f t="shared" si="414"/>
        <v>-3.0100038709063824E-2</v>
      </c>
      <c r="AN498" s="39">
        <f t="shared" si="393"/>
        <v>42042</v>
      </c>
      <c r="AO498" s="40">
        <f t="shared" si="415"/>
        <v>0</v>
      </c>
      <c r="AS498" s="4">
        <f t="shared" si="424"/>
        <v>41308.958333333336</v>
      </c>
      <c r="AT498" s="3">
        <f t="shared" si="425"/>
        <v>951.47664331669898</v>
      </c>
      <c r="AU498" t="str">
        <f t="shared" si="394"/>
        <v/>
      </c>
      <c r="AV498" t="str">
        <f t="shared" si="395"/>
        <v/>
      </c>
      <c r="AW498" t="str">
        <f t="shared" si="396"/>
        <v/>
      </c>
      <c r="AY498" s="12">
        <f t="shared" si="430"/>
        <v>41308.958333333336</v>
      </c>
      <c r="AZ498" s="2">
        <f t="shared" si="433"/>
        <v>1.7095670607242701E-2</v>
      </c>
      <c r="BA498" s="2">
        <f t="shared" si="434"/>
        <v>1</v>
      </c>
      <c r="BB498" s="51" t="str">
        <f t="shared" si="423"/>
        <v/>
      </c>
      <c r="BC498" s="9">
        <f t="shared" si="426"/>
        <v>0.1</v>
      </c>
      <c r="BD498" s="9" t="str">
        <f t="shared" si="427"/>
        <v/>
      </c>
      <c r="BE498" s="9" t="str">
        <f t="shared" si="428"/>
        <v/>
      </c>
      <c r="BG498" s="4">
        <f t="shared" si="397"/>
        <v>41308.958333333336</v>
      </c>
      <c r="BH498" s="45">
        <f t="shared" si="398"/>
        <v>0.1</v>
      </c>
      <c r="BI498" s="45" t="str">
        <f t="shared" si="399"/>
        <v/>
      </c>
      <c r="BJ498" s="45" t="str">
        <f t="shared" si="400"/>
        <v/>
      </c>
      <c r="BN498" s="4">
        <f t="shared" si="401"/>
        <v>41308.958333333336</v>
      </c>
      <c r="BO498" s="45">
        <f t="shared" si="402"/>
        <v>0.1</v>
      </c>
      <c r="BS498" s="12">
        <v>42041</v>
      </c>
      <c r="BT498" s="2">
        <v>219.75624999999999</v>
      </c>
      <c r="BU498" s="10">
        <f t="shared" si="416"/>
        <v>-3.0004987773334428E-2</v>
      </c>
      <c r="BV498" s="58">
        <f t="shared" si="403"/>
        <v>0</v>
      </c>
      <c r="BW498" s="58">
        <f t="shared" si="404"/>
        <v>0</v>
      </c>
      <c r="BX498" s="44">
        <f t="shared" si="405"/>
        <v>0</v>
      </c>
      <c r="BY498" s="44"/>
      <c r="BZ498" s="44">
        <f t="shared" si="410"/>
        <v>-6.7977500000000077</v>
      </c>
      <c r="CB498" s="46">
        <f t="shared" si="386"/>
        <v>41308.958333333336</v>
      </c>
      <c r="CC498" s="9">
        <f t="shared" si="387"/>
        <v>1.7095670607242701E-2</v>
      </c>
      <c r="CD498" s="2">
        <f t="shared" si="388"/>
        <v>1</v>
      </c>
      <c r="CE498" s="61">
        <f t="shared" si="429"/>
        <v>0</v>
      </c>
      <c r="CF498" s="9">
        <f t="shared" si="406"/>
        <v>0.1</v>
      </c>
      <c r="CG498" s="9" t="str">
        <f t="shared" si="407"/>
        <v/>
      </c>
      <c r="CH498" s="9" t="str">
        <f t="shared" si="408"/>
        <v/>
      </c>
      <c r="CJ498" s="4">
        <f t="shared" si="422"/>
        <v>41308.958333333336</v>
      </c>
      <c r="CK498" s="3">
        <f t="shared" si="409"/>
        <v>0.1</v>
      </c>
    </row>
    <row r="499" spans="1:89" x14ac:dyDescent="0.25">
      <c r="A499" s="1">
        <v>41311.958333333336</v>
      </c>
      <c r="B499" s="3">
        <v>1.69030966177511E-2</v>
      </c>
      <c r="C499">
        <f t="shared" si="389"/>
        <v>1</v>
      </c>
      <c r="D499">
        <f t="shared" si="390"/>
        <v>1</v>
      </c>
      <c r="E499">
        <f t="shared" si="391"/>
        <v>1</v>
      </c>
      <c r="F499">
        <f t="shared" si="392"/>
        <v>0.1</v>
      </c>
      <c r="H499" s="4">
        <f t="shared" si="383"/>
        <v>41311.958333333336</v>
      </c>
      <c r="I499">
        <f t="shared" si="384"/>
        <v>1</v>
      </c>
      <c r="J499">
        <f t="shared" si="385"/>
        <v>0.1</v>
      </c>
      <c r="L499" s="7">
        <v>41309.958333333336</v>
      </c>
      <c r="M499" s="9">
        <v>20.99</v>
      </c>
      <c r="N499" s="10">
        <f t="shared" si="411"/>
        <v>6.1172901921132318E-2</v>
      </c>
      <c r="O499" s="8">
        <f t="shared" si="417"/>
        <v>36.038853809953523</v>
      </c>
      <c r="P499" s="11">
        <f t="shared" si="431"/>
        <v>1</v>
      </c>
      <c r="Q499" s="11">
        <f t="shared" si="432"/>
        <v>1</v>
      </c>
      <c r="R499" s="11"/>
      <c r="S499" s="12">
        <f t="shared" si="418"/>
        <v>41311.958333333336</v>
      </c>
      <c r="T499" s="9" t="str">
        <f t="shared" si="412"/>
        <v/>
      </c>
      <c r="U499" s="9">
        <f t="shared" si="413"/>
        <v>1.69030966177511E-2</v>
      </c>
      <c r="W499" s="1">
        <v>41311.958333333336</v>
      </c>
      <c r="X499" s="3">
        <v>1136.767053737</v>
      </c>
      <c r="Z499" s="12">
        <f t="shared" si="419"/>
        <v>41311.958333333336</v>
      </c>
      <c r="AA499" s="21" t="str">
        <f t="shared" si="420"/>
        <v/>
      </c>
      <c r="AB499" s="21">
        <f t="shared" si="421"/>
        <v>1136.767053737</v>
      </c>
      <c r="AK499" s="12">
        <v>42042</v>
      </c>
      <c r="AL499" s="2">
        <v>225.46665999999999</v>
      </c>
      <c r="AM499" s="10">
        <f t="shared" si="414"/>
        <v>2.5205513917211774E-2</v>
      </c>
      <c r="AN499" s="39">
        <f t="shared" si="393"/>
        <v>42043</v>
      </c>
      <c r="AO499" s="40">
        <f t="shared" si="415"/>
        <v>0</v>
      </c>
      <c r="AS499" s="4">
        <f t="shared" si="424"/>
        <v>41311.958333333336</v>
      </c>
      <c r="AT499" s="3">
        <f t="shared" si="425"/>
        <v>1136.767053737</v>
      </c>
      <c r="AU499" t="str">
        <f t="shared" si="394"/>
        <v/>
      </c>
      <c r="AV499" t="str">
        <f t="shared" si="395"/>
        <v/>
      </c>
      <c r="AW499" t="str">
        <f t="shared" si="396"/>
        <v/>
      </c>
      <c r="AY499" s="12">
        <f t="shared" si="430"/>
        <v>41311.958333333336</v>
      </c>
      <c r="AZ499" s="2">
        <f t="shared" si="433"/>
        <v>1.69030966177511E-2</v>
      </c>
      <c r="BA499" s="2">
        <f t="shared" si="434"/>
        <v>1</v>
      </c>
      <c r="BB499" s="51" t="str">
        <f t="shared" si="423"/>
        <v/>
      </c>
      <c r="BC499" s="9">
        <f t="shared" si="426"/>
        <v>0.1</v>
      </c>
      <c r="BD499" s="9" t="str">
        <f t="shared" si="427"/>
        <v/>
      </c>
      <c r="BE499" s="9" t="str">
        <f t="shared" si="428"/>
        <v/>
      </c>
      <c r="BG499" s="4">
        <f t="shared" si="397"/>
        <v>41311.958333333336</v>
      </c>
      <c r="BH499" s="45">
        <f t="shared" si="398"/>
        <v>0.1</v>
      </c>
      <c r="BI499" s="45" t="str">
        <f t="shared" si="399"/>
        <v/>
      </c>
      <c r="BJ499" s="45" t="str">
        <f t="shared" si="400"/>
        <v/>
      </c>
      <c r="BN499" s="4">
        <f t="shared" si="401"/>
        <v>41311.958333333336</v>
      </c>
      <c r="BO499" s="45">
        <f t="shared" si="402"/>
        <v>0.1</v>
      </c>
      <c r="BS499" s="12">
        <v>42042</v>
      </c>
      <c r="BT499" s="2">
        <v>225.46665999999999</v>
      </c>
      <c r="BU499" s="10">
        <f t="shared" si="416"/>
        <v>2.5985199510821632E-2</v>
      </c>
      <c r="BV499" s="58">
        <f t="shared" si="403"/>
        <v>0</v>
      </c>
      <c r="BW499" s="58">
        <f t="shared" si="404"/>
        <v>0</v>
      </c>
      <c r="BX499" s="44">
        <f t="shared" si="405"/>
        <v>0</v>
      </c>
      <c r="BY499" s="44"/>
      <c r="BZ499" s="44">
        <f t="shared" si="410"/>
        <v>5.710409999999996</v>
      </c>
      <c r="CB499" s="46">
        <f t="shared" si="386"/>
        <v>41311.958333333336</v>
      </c>
      <c r="CC499" s="9">
        <f t="shared" si="387"/>
        <v>1.69030966177511E-2</v>
      </c>
      <c r="CD499" s="2">
        <f t="shared" si="388"/>
        <v>1</v>
      </c>
      <c r="CE499" s="61">
        <f t="shared" si="429"/>
        <v>0</v>
      </c>
      <c r="CF499" s="9">
        <f t="shared" si="406"/>
        <v>0.1</v>
      </c>
      <c r="CG499" s="9" t="str">
        <f t="shared" si="407"/>
        <v/>
      </c>
      <c r="CH499" s="9" t="str">
        <f t="shared" si="408"/>
        <v/>
      </c>
      <c r="CJ499" s="4">
        <f t="shared" si="422"/>
        <v>41311.958333333336</v>
      </c>
      <c r="CK499" s="3">
        <f t="shared" si="409"/>
        <v>0.1</v>
      </c>
    </row>
    <row r="500" spans="1:89" x14ac:dyDescent="0.25">
      <c r="A500" s="1">
        <v>41314.958333333336</v>
      </c>
      <c r="B500" s="3">
        <v>1.8967572639786701E-2</v>
      </c>
      <c r="C500">
        <f t="shared" si="389"/>
        <v>1</v>
      </c>
      <c r="D500">
        <f t="shared" si="390"/>
        <v>1</v>
      </c>
      <c r="E500">
        <f t="shared" si="391"/>
        <v>1</v>
      </c>
      <c r="F500">
        <f t="shared" si="392"/>
        <v>0.1</v>
      </c>
      <c r="H500" s="4">
        <f t="shared" si="383"/>
        <v>41314.958333333336</v>
      </c>
      <c r="I500">
        <f t="shared" si="384"/>
        <v>1</v>
      </c>
      <c r="J500">
        <f t="shared" si="385"/>
        <v>0.1</v>
      </c>
      <c r="L500" s="7">
        <v>41312.958333333336</v>
      </c>
      <c r="M500" s="9">
        <v>22.15</v>
      </c>
      <c r="N500" s="10">
        <f t="shared" si="411"/>
        <v>4.2352941176470524E-2</v>
      </c>
      <c r="O500" s="8">
        <f t="shared" si="417"/>
        <v>11.470966152568575</v>
      </c>
      <c r="P500" s="11">
        <f t="shared" si="431"/>
        <v>1</v>
      </c>
      <c r="Q500" s="11">
        <f t="shared" si="432"/>
        <v>1</v>
      </c>
      <c r="R500" s="11"/>
      <c r="S500" s="12">
        <f t="shared" si="418"/>
        <v>41314.958333333336</v>
      </c>
      <c r="T500" s="9" t="str">
        <f t="shared" si="412"/>
        <v/>
      </c>
      <c r="U500" s="9">
        <f t="shared" si="413"/>
        <v>1.8967572639786701E-2</v>
      </c>
      <c r="W500" s="1">
        <v>41314.958333333336</v>
      </c>
      <c r="X500" s="3">
        <v>1262.5764727674</v>
      </c>
      <c r="Z500" s="12">
        <f t="shared" si="419"/>
        <v>41314.958333333336</v>
      </c>
      <c r="AA500" s="21" t="str">
        <f t="shared" si="420"/>
        <v/>
      </c>
      <c r="AB500" s="21">
        <f t="shared" si="421"/>
        <v>1262.5764727674</v>
      </c>
      <c r="AK500" s="12">
        <v>42043</v>
      </c>
      <c r="AL500" s="2">
        <v>225.73291</v>
      </c>
      <c r="AM500" s="10">
        <f t="shared" si="414"/>
        <v>1.2115696368135771E-3</v>
      </c>
      <c r="AN500" s="39">
        <f t="shared" si="393"/>
        <v>42044</v>
      </c>
      <c r="AO500" s="40">
        <f t="shared" si="415"/>
        <v>0</v>
      </c>
      <c r="AS500" s="4">
        <f t="shared" si="424"/>
        <v>41314.958333333336</v>
      </c>
      <c r="AT500" s="3">
        <f t="shared" si="425"/>
        <v>1262.5764727674</v>
      </c>
      <c r="AU500" t="str">
        <f t="shared" si="394"/>
        <v/>
      </c>
      <c r="AV500" t="str">
        <f t="shared" si="395"/>
        <v/>
      </c>
      <c r="AW500" t="str">
        <f t="shared" si="396"/>
        <v/>
      </c>
      <c r="AY500" s="12">
        <f t="shared" si="430"/>
        <v>41314.958333333336</v>
      </c>
      <c r="AZ500" s="2">
        <f t="shared" si="433"/>
        <v>1.8967572639786701E-2</v>
      </c>
      <c r="BA500" s="2">
        <f t="shared" si="434"/>
        <v>1</v>
      </c>
      <c r="BB500" s="51" t="str">
        <f t="shared" si="423"/>
        <v/>
      </c>
      <c r="BC500" s="9">
        <f t="shared" si="426"/>
        <v>0.1</v>
      </c>
      <c r="BD500" s="9" t="str">
        <f t="shared" si="427"/>
        <v/>
      </c>
      <c r="BE500" s="9" t="str">
        <f t="shared" si="428"/>
        <v/>
      </c>
      <c r="BG500" s="4">
        <f t="shared" si="397"/>
        <v>41314.958333333336</v>
      </c>
      <c r="BH500" s="45">
        <f t="shared" si="398"/>
        <v>0.1</v>
      </c>
      <c r="BI500" s="45" t="str">
        <f t="shared" si="399"/>
        <v/>
      </c>
      <c r="BJ500" s="45" t="str">
        <f t="shared" si="400"/>
        <v/>
      </c>
      <c r="BN500" s="4">
        <f t="shared" si="401"/>
        <v>41314.958333333336</v>
      </c>
      <c r="BO500" s="45">
        <f t="shared" si="402"/>
        <v>0.1</v>
      </c>
      <c r="BS500" s="12">
        <v>42043</v>
      </c>
      <c r="BT500" s="2">
        <v>225.73291</v>
      </c>
      <c r="BU500" s="10">
        <f t="shared" si="416"/>
        <v>1.1808841271699047E-3</v>
      </c>
      <c r="BV500" s="58">
        <f t="shared" si="403"/>
        <v>0</v>
      </c>
      <c r="BW500" s="58">
        <f t="shared" si="404"/>
        <v>0</v>
      </c>
      <c r="BX500" s="44">
        <f t="shared" si="405"/>
        <v>0</v>
      </c>
      <c r="BY500" s="44"/>
      <c r="BZ500" s="44">
        <f t="shared" si="410"/>
        <v>0.26625000000001364</v>
      </c>
      <c r="CB500" s="46">
        <f t="shared" si="386"/>
        <v>41314.958333333336</v>
      </c>
      <c r="CC500" s="9">
        <f t="shared" si="387"/>
        <v>1.8967572639786701E-2</v>
      </c>
      <c r="CD500" s="2">
        <f t="shared" si="388"/>
        <v>1</v>
      </c>
      <c r="CE500" s="61">
        <f t="shared" si="429"/>
        <v>0</v>
      </c>
      <c r="CF500" s="9">
        <f t="shared" si="406"/>
        <v>0.1</v>
      </c>
      <c r="CG500" s="9" t="str">
        <f t="shared" si="407"/>
        <v/>
      </c>
      <c r="CH500" s="9" t="str">
        <f t="shared" si="408"/>
        <v/>
      </c>
      <c r="CJ500" s="4">
        <f t="shared" si="422"/>
        <v>41314.958333333336</v>
      </c>
      <c r="CK500" s="3">
        <f t="shared" si="409"/>
        <v>0.1</v>
      </c>
    </row>
    <row r="501" spans="1:89" x14ac:dyDescent="0.25">
      <c r="A501" s="1">
        <v>41317.958333333336</v>
      </c>
      <c r="B501" s="3">
        <v>2.3820311598099601E-2</v>
      </c>
      <c r="C501">
        <f t="shared" si="389"/>
        <v>1</v>
      </c>
      <c r="D501">
        <f t="shared" si="390"/>
        <v>1</v>
      </c>
      <c r="E501">
        <f t="shared" si="391"/>
        <v>1</v>
      </c>
      <c r="F501">
        <f t="shared" si="392"/>
        <v>0.1</v>
      </c>
      <c r="H501" s="4">
        <f t="shared" si="383"/>
        <v>41317.958333333336</v>
      </c>
      <c r="I501">
        <f t="shared" si="384"/>
        <v>1</v>
      </c>
      <c r="J501">
        <f t="shared" si="385"/>
        <v>0.1</v>
      </c>
      <c r="L501" s="7">
        <v>41315.958333333336</v>
      </c>
      <c r="M501" s="9">
        <v>23.97</v>
      </c>
      <c r="N501" s="10">
        <f t="shared" si="411"/>
        <v>0.14197236779418773</v>
      </c>
      <c r="O501" s="8">
        <f t="shared" si="417"/>
        <v>3215.4888971505748</v>
      </c>
      <c r="P501" s="11">
        <f t="shared" si="431"/>
        <v>1</v>
      </c>
      <c r="Q501" s="11">
        <f t="shared" si="432"/>
        <v>1</v>
      </c>
      <c r="R501" s="11"/>
      <c r="S501" s="12">
        <f t="shared" si="418"/>
        <v>41317.958333333336</v>
      </c>
      <c r="T501" s="9" t="str">
        <f t="shared" si="412"/>
        <v/>
      </c>
      <c r="U501" s="9">
        <f t="shared" si="413"/>
        <v>2.3820311598099601E-2</v>
      </c>
      <c r="W501" s="1">
        <v>41317.958333333336</v>
      </c>
      <c r="X501" s="3">
        <v>1435.1737737855001</v>
      </c>
      <c r="Z501" s="12">
        <f t="shared" si="419"/>
        <v>41317.958333333336</v>
      </c>
      <c r="AA501" s="21" t="str">
        <f t="shared" si="420"/>
        <v/>
      </c>
      <c r="AB501" s="21">
        <f t="shared" si="421"/>
        <v>1435.1737737855001</v>
      </c>
      <c r="AK501" s="12">
        <v>42044</v>
      </c>
      <c r="AL501" s="2">
        <v>222.78407999999999</v>
      </c>
      <c r="AM501" s="10">
        <f t="shared" si="414"/>
        <v>-1.3078785129473313E-2</v>
      </c>
      <c r="AN501" s="39">
        <f t="shared" si="393"/>
        <v>42045</v>
      </c>
      <c r="AO501" s="40">
        <f t="shared" si="415"/>
        <v>0</v>
      </c>
      <c r="AS501" s="4">
        <f t="shared" si="424"/>
        <v>41317.958333333336</v>
      </c>
      <c r="AT501" s="3">
        <f t="shared" si="425"/>
        <v>1435.1737737855001</v>
      </c>
      <c r="AU501" t="str">
        <f t="shared" si="394"/>
        <v/>
      </c>
      <c r="AV501" t="str">
        <f t="shared" si="395"/>
        <v/>
      </c>
      <c r="AW501" t="str">
        <f t="shared" si="396"/>
        <v/>
      </c>
      <c r="AY501" s="12">
        <f t="shared" si="430"/>
        <v>41317.958333333336</v>
      </c>
      <c r="AZ501" s="2">
        <f t="shared" si="433"/>
        <v>2.3820311598099601E-2</v>
      </c>
      <c r="BA501" s="2">
        <f t="shared" si="434"/>
        <v>1</v>
      </c>
      <c r="BB501" s="51" t="str">
        <f t="shared" si="423"/>
        <v/>
      </c>
      <c r="BC501" s="9">
        <f t="shared" si="426"/>
        <v>0.1</v>
      </c>
      <c r="BD501" s="9" t="str">
        <f t="shared" si="427"/>
        <v/>
      </c>
      <c r="BE501" s="9" t="str">
        <f t="shared" si="428"/>
        <v/>
      </c>
      <c r="BG501" s="4">
        <f t="shared" si="397"/>
        <v>41317.958333333336</v>
      </c>
      <c r="BH501" s="45">
        <f t="shared" si="398"/>
        <v>0.1</v>
      </c>
      <c r="BI501" s="45" t="str">
        <f t="shared" si="399"/>
        <v/>
      </c>
      <c r="BJ501" s="45" t="str">
        <f t="shared" si="400"/>
        <v/>
      </c>
      <c r="BN501" s="4">
        <f t="shared" si="401"/>
        <v>41317.958333333336</v>
      </c>
      <c r="BO501" s="45">
        <f t="shared" si="402"/>
        <v>0.1</v>
      </c>
      <c r="BS501" s="12">
        <v>42044</v>
      </c>
      <c r="BT501" s="2">
        <v>222.78407999999999</v>
      </c>
      <c r="BU501" s="10">
        <f t="shared" si="416"/>
        <v>-1.3063358816399501E-2</v>
      </c>
      <c r="BV501" s="58">
        <f t="shared" si="403"/>
        <v>0</v>
      </c>
      <c r="BW501" s="58">
        <f t="shared" si="404"/>
        <v>0</v>
      </c>
      <c r="BX501" s="44">
        <f t="shared" si="405"/>
        <v>0</v>
      </c>
      <c r="BY501" s="44"/>
      <c r="BZ501" s="44">
        <f t="shared" si="410"/>
        <v>-2.9488300000000152</v>
      </c>
      <c r="CB501" s="46">
        <f t="shared" si="386"/>
        <v>41317.958333333336</v>
      </c>
      <c r="CC501" s="9">
        <f t="shared" si="387"/>
        <v>2.3820311598099601E-2</v>
      </c>
      <c r="CD501" s="2">
        <f t="shared" si="388"/>
        <v>1</v>
      </c>
      <c r="CE501" s="61">
        <f t="shared" si="429"/>
        <v>0</v>
      </c>
      <c r="CF501" s="9">
        <f t="shared" si="406"/>
        <v>0.1</v>
      </c>
      <c r="CG501" s="9" t="str">
        <f t="shared" si="407"/>
        <v/>
      </c>
      <c r="CH501" s="9" t="str">
        <f t="shared" si="408"/>
        <v/>
      </c>
      <c r="CJ501" s="4">
        <f t="shared" si="422"/>
        <v>41317.958333333336</v>
      </c>
      <c r="CK501" s="3">
        <f t="shared" si="409"/>
        <v>0.1</v>
      </c>
    </row>
    <row r="502" spans="1:89" x14ac:dyDescent="0.25">
      <c r="A502" s="1">
        <v>41320.958333333336</v>
      </c>
      <c r="B502" s="3">
        <v>2.6263622416871898E-2</v>
      </c>
      <c r="C502">
        <f t="shared" si="389"/>
        <v>1</v>
      </c>
      <c r="D502">
        <f t="shared" si="390"/>
        <v>1</v>
      </c>
      <c r="E502">
        <f t="shared" si="391"/>
        <v>1</v>
      </c>
      <c r="F502">
        <f t="shared" si="392"/>
        <v>0.1</v>
      </c>
      <c r="H502" s="4">
        <f t="shared" si="383"/>
        <v>41320.958333333336</v>
      </c>
      <c r="I502">
        <f t="shared" si="384"/>
        <v>1</v>
      </c>
      <c r="J502">
        <f t="shared" si="385"/>
        <v>0.1</v>
      </c>
      <c r="L502" s="7">
        <v>41318.958333333336</v>
      </c>
      <c r="M502" s="9">
        <v>24.3</v>
      </c>
      <c r="N502" s="10">
        <f t="shared" si="411"/>
        <v>9.7065462753950435E-2</v>
      </c>
      <c r="O502" s="8">
        <f t="shared" si="417"/>
        <v>279.20746527135987</v>
      </c>
      <c r="P502" s="11">
        <f t="shared" si="431"/>
        <v>1</v>
      </c>
      <c r="Q502" s="11">
        <f t="shared" si="432"/>
        <v>1</v>
      </c>
      <c r="R502" s="11"/>
      <c r="S502" s="12">
        <f t="shared" si="418"/>
        <v>41320.958333333336</v>
      </c>
      <c r="T502" s="9" t="str">
        <f t="shared" si="412"/>
        <v/>
      </c>
      <c r="U502" s="9">
        <f t="shared" si="413"/>
        <v>2.6263622416871898E-2</v>
      </c>
      <c r="W502" s="1">
        <v>41320.958333333336</v>
      </c>
      <c r="X502" s="3">
        <v>1460.7564152039999</v>
      </c>
      <c r="Z502" s="12">
        <f t="shared" si="419"/>
        <v>41320.958333333336</v>
      </c>
      <c r="AA502" s="21" t="str">
        <f t="shared" si="420"/>
        <v/>
      </c>
      <c r="AB502" s="21">
        <f t="shared" si="421"/>
        <v>1460.7564152039999</v>
      </c>
      <c r="AK502" s="12">
        <v>42045</v>
      </c>
      <c r="AL502" s="2">
        <v>220.16725</v>
      </c>
      <c r="AM502" s="10">
        <f t="shared" si="414"/>
        <v>-1.1592594097156649E-2</v>
      </c>
      <c r="AN502" s="39">
        <f t="shared" si="393"/>
        <v>42046</v>
      </c>
      <c r="AO502" s="40">
        <f t="shared" si="415"/>
        <v>0</v>
      </c>
      <c r="AS502" s="4">
        <f t="shared" si="424"/>
        <v>41320.958333333336</v>
      </c>
      <c r="AT502" s="3">
        <f t="shared" si="425"/>
        <v>1460.7564152039999</v>
      </c>
      <c r="AU502" t="str">
        <f t="shared" si="394"/>
        <v/>
      </c>
      <c r="AV502" t="str">
        <f t="shared" si="395"/>
        <v/>
      </c>
      <c r="AW502" t="str">
        <f t="shared" si="396"/>
        <v/>
      </c>
      <c r="AY502" s="12">
        <f t="shared" si="430"/>
        <v>41320.958333333336</v>
      </c>
      <c r="AZ502" s="2">
        <f t="shared" si="433"/>
        <v>2.6263622416871898E-2</v>
      </c>
      <c r="BA502" s="2">
        <f t="shared" si="434"/>
        <v>1</v>
      </c>
      <c r="BB502" s="51" t="str">
        <f t="shared" si="423"/>
        <v/>
      </c>
      <c r="BC502" s="9">
        <f t="shared" si="426"/>
        <v>0.1</v>
      </c>
      <c r="BD502" s="9" t="str">
        <f t="shared" si="427"/>
        <v/>
      </c>
      <c r="BE502" s="9" t="str">
        <f t="shared" si="428"/>
        <v/>
      </c>
      <c r="BG502" s="4">
        <f t="shared" si="397"/>
        <v>41320.958333333336</v>
      </c>
      <c r="BH502" s="45">
        <f t="shared" si="398"/>
        <v>0.1</v>
      </c>
      <c r="BI502" s="45" t="str">
        <f t="shared" si="399"/>
        <v/>
      </c>
      <c r="BJ502" s="45" t="str">
        <f t="shared" si="400"/>
        <v/>
      </c>
      <c r="BN502" s="4">
        <f t="shared" si="401"/>
        <v>41320.958333333336</v>
      </c>
      <c r="BO502" s="45">
        <f t="shared" si="402"/>
        <v>0.1</v>
      </c>
      <c r="BS502" s="12">
        <v>42045</v>
      </c>
      <c r="BT502" s="2">
        <v>220.16725</v>
      </c>
      <c r="BU502" s="10">
        <f t="shared" si="416"/>
        <v>-1.1746036790420541E-2</v>
      </c>
      <c r="BV502" s="58">
        <f t="shared" si="403"/>
        <v>0</v>
      </c>
      <c r="BW502" s="58">
        <f t="shared" si="404"/>
        <v>0</v>
      </c>
      <c r="BX502" s="44">
        <f t="shared" si="405"/>
        <v>0</v>
      </c>
      <c r="BY502" s="44"/>
      <c r="BZ502" s="44">
        <f t="shared" si="410"/>
        <v>-2.6168299999999931</v>
      </c>
      <c r="CB502" s="46">
        <f t="shared" si="386"/>
        <v>41320.958333333336</v>
      </c>
      <c r="CC502" s="9">
        <f t="shared" si="387"/>
        <v>2.6263622416871898E-2</v>
      </c>
      <c r="CD502" s="2">
        <f t="shared" si="388"/>
        <v>1</v>
      </c>
      <c r="CE502" s="61">
        <f t="shared" si="429"/>
        <v>0</v>
      </c>
      <c r="CF502" s="9">
        <f t="shared" si="406"/>
        <v>0.1</v>
      </c>
      <c r="CG502" s="9" t="str">
        <f t="shared" si="407"/>
        <v/>
      </c>
      <c r="CH502" s="9" t="str">
        <f t="shared" si="408"/>
        <v/>
      </c>
      <c r="CJ502" s="4">
        <f t="shared" si="422"/>
        <v>41320.958333333336</v>
      </c>
      <c r="CK502" s="3">
        <f t="shared" si="409"/>
        <v>0.1</v>
      </c>
    </row>
    <row r="503" spans="1:89" x14ac:dyDescent="0.25">
      <c r="A503" s="1">
        <v>41323.958333333336</v>
      </c>
      <c r="B503" s="3">
        <v>2.29835921938772E-2</v>
      </c>
      <c r="C503">
        <f t="shared" si="389"/>
        <v>1</v>
      </c>
      <c r="D503">
        <f t="shared" si="390"/>
        <v>1</v>
      </c>
      <c r="E503">
        <f t="shared" si="391"/>
        <v>1</v>
      </c>
      <c r="F503">
        <f t="shared" si="392"/>
        <v>0.1</v>
      </c>
      <c r="H503" s="4">
        <f t="shared" si="383"/>
        <v>41323.958333333336</v>
      </c>
      <c r="I503">
        <f t="shared" si="384"/>
        <v>1</v>
      </c>
      <c r="J503">
        <f t="shared" si="385"/>
        <v>0.1</v>
      </c>
      <c r="L503" s="7">
        <v>41321.958333333336</v>
      </c>
      <c r="M503" s="9">
        <v>27.39</v>
      </c>
      <c r="N503" s="10">
        <f t="shared" si="411"/>
        <v>0.14267834793491874</v>
      </c>
      <c r="O503" s="8">
        <f t="shared" si="417"/>
        <v>3338.7187263120368</v>
      </c>
      <c r="P503" s="11">
        <f t="shared" si="431"/>
        <v>1</v>
      </c>
      <c r="Q503" s="11">
        <f t="shared" si="432"/>
        <v>1</v>
      </c>
      <c r="R503" s="11"/>
      <c r="S503" s="12">
        <f t="shared" si="418"/>
        <v>41323.958333333336</v>
      </c>
      <c r="T503" s="9" t="str">
        <f t="shared" si="412"/>
        <v/>
      </c>
      <c r="U503" s="9">
        <f t="shared" si="413"/>
        <v>2.29835921938772E-2</v>
      </c>
      <c r="W503" s="1">
        <v>41323.958333333336</v>
      </c>
      <c r="X503" s="3">
        <v>1313.8110805786</v>
      </c>
      <c r="Z503" s="12">
        <f t="shared" si="419"/>
        <v>41323.958333333336</v>
      </c>
      <c r="AA503" s="21" t="str">
        <f t="shared" si="420"/>
        <v/>
      </c>
      <c r="AB503" s="21">
        <f t="shared" si="421"/>
        <v>1313.8110805786</v>
      </c>
      <c r="AK503" s="12">
        <v>42046</v>
      </c>
      <c r="AL503" s="2">
        <v>223.00366</v>
      </c>
      <c r="AM503" s="10">
        <f t="shared" si="414"/>
        <v>1.273165479328685E-2</v>
      </c>
      <c r="AN503" s="39">
        <f t="shared" si="393"/>
        <v>42047</v>
      </c>
      <c r="AO503" s="40">
        <f t="shared" si="415"/>
        <v>0</v>
      </c>
      <c r="AS503" s="4">
        <f t="shared" si="424"/>
        <v>41323.958333333336</v>
      </c>
      <c r="AT503" s="3">
        <f t="shared" si="425"/>
        <v>1313.8110805786</v>
      </c>
      <c r="AU503" t="str">
        <f t="shared" si="394"/>
        <v/>
      </c>
      <c r="AV503" t="str">
        <f t="shared" si="395"/>
        <v/>
      </c>
      <c r="AW503" t="str">
        <f t="shared" si="396"/>
        <v/>
      </c>
      <c r="AY503" s="12">
        <f t="shared" si="430"/>
        <v>41323.958333333336</v>
      </c>
      <c r="AZ503" s="2">
        <f t="shared" si="433"/>
        <v>2.29835921938772E-2</v>
      </c>
      <c r="BA503" s="2">
        <f t="shared" si="434"/>
        <v>1</v>
      </c>
      <c r="BB503" s="51" t="str">
        <f t="shared" si="423"/>
        <v/>
      </c>
      <c r="BC503" s="9">
        <f t="shared" si="426"/>
        <v>0.1</v>
      </c>
      <c r="BD503" s="9" t="str">
        <f t="shared" si="427"/>
        <v/>
      </c>
      <c r="BE503" s="9" t="str">
        <f t="shared" si="428"/>
        <v/>
      </c>
      <c r="BG503" s="4">
        <f t="shared" si="397"/>
        <v>41323.958333333336</v>
      </c>
      <c r="BH503" s="45">
        <f t="shared" si="398"/>
        <v>0.1</v>
      </c>
      <c r="BI503" s="45" t="str">
        <f t="shared" si="399"/>
        <v/>
      </c>
      <c r="BJ503" s="45" t="str">
        <f t="shared" si="400"/>
        <v/>
      </c>
      <c r="BN503" s="4">
        <f t="shared" si="401"/>
        <v>41323.958333333336</v>
      </c>
      <c r="BO503" s="45">
        <f t="shared" si="402"/>
        <v>0.1</v>
      </c>
      <c r="BS503" s="12">
        <v>42046</v>
      </c>
      <c r="BT503" s="2">
        <v>223.00366</v>
      </c>
      <c r="BU503" s="10">
        <f t="shared" si="416"/>
        <v>1.288297873548405E-2</v>
      </c>
      <c r="BV503" s="58">
        <f t="shared" si="403"/>
        <v>0</v>
      </c>
      <c r="BW503" s="58">
        <f t="shared" si="404"/>
        <v>0</v>
      </c>
      <c r="BX503" s="44">
        <f t="shared" si="405"/>
        <v>0</v>
      </c>
      <c r="BY503" s="44"/>
      <c r="BZ503" s="44">
        <f t="shared" si="410"/>
        <v>2.8364100000000008</v>
      </c>
      <c r="CB503" s="46">
        <f t="shared" si="386"/>
        <v>41323.958333333336</v>
      </c>
      <c r="CC503" s="9">
        <f t="shared" si="387"/>
        <v>2.29835921938772E-2</v>
      </c>
      <c r="CD503" s="2">
        <f t="shared" si="388"/>
        <v>1</v>
      </c>
      <c r="CE503" s="61">
        <f t="shared" si="429"/>
        <v>0</v>
      </c>
      <c r="CF503" s="9">
        <f t="shared" si="406"/>
        <v>0.1</v>
      </c>
      <c r="CG503" s="9" t="str">
        <f t="shared" si="407"/>
        <v/>
      </c>
      <c r="CH503" s="9" t="str">
        <f t="shared" si="408"/>
        <v/>
      </c>
      <c r="CJ503" s="4">
        <f t="shared" si="422"/>
        <v>41323.958333333336</v>
      </c>
      <c r="CK503" s="3">
        <f t="shared" si="409"/>
        <v>0.1</v>
      </c>
    </row>
    <row r="504" spans="1:89" x14ac:dyDescent="0.25">
      <c r="A504" s="1">
        <v>41326.958333333336</v>
      </c>
      <c r="B504" s="3">
        <v>2.54620714222265E-2</v>
      </c>
      <c r="C504">
        <f t="shared" si="389"/>
        <v>1</v>
      </c>
      <c r="D504">
        <f t="shared" si="390"/>
        <v>1</v>
      </c>
      <c r="E504">
        <f t="shared" si="391"/>
        <v>1</v>
      </c>
      <c r="F504">
        <f t="shared" si="392"/>
        <v>0.1</v>
      </c>
      <c r="H504" s="4">
        <f t="shared" si="383"/>
        <v>41326.958333333336</v>
      </c>
      <c r="I504">
        <f t="shared" si="384"/>
        <v>1</v>
      </c>
      <c r="J504">
        <f t="shared" si="385"/>
        <v>0.1</v>
      </c>
      <c r="L504" s="7">
        <v>41324.958333333336</v>
      </c>
      <c r="M504" s="9">
        <v>29.48</v>
      </c>
      <c r="N504" s="10">
        <f t="shared" si="411"/>
        <v>0.21316872427983538</v>
      </c>
      <c r="O504" s="8">
        <f t="shared" si="417"/>
        <v>127409.92635664094</v>
      </c>
      <c r="P504" s="11">
        <f t="shared" si="431"/>
        <v>1</v>
      </c>
      <c r="Q504" s="11">
        <f t="shared" si="432"/>
        <v>1</v>
      </c>
      <c r="R504" s="11"/>
      <c r="S504" s="12">
        <f t="shared" si="418"/>
        <v>41326.958333333336</v>
      </c>
      <c r="T504" s="9" t="str">
        <f t="shared" si="412"/>
        <v/>
      </c>
      <c r="U504" s="9">
        <f t="shared" si="413"/>
        <v>2.54620714222265E-2</v>
      </c>
      <c r="W504" s="1">
        <v>41326.958333333336</v>
      </c>
      <c r="X504" s="3">
        <v>1646.7594692324999</v>
      </c>
      <c r="Z504" s="12">
        <f t="shared" si="419"/>
        <v>41326.958333333336</v>
      </c>
      <c r="AA504" s="21" t="str">
        <f t="shared" si="420"/>
        <v/>
      </c>
      <c r="AB504" s="21">
        <f t="shared" si="421"/>
        <v>1646.7594692324999</v>
      </c>
      <c r="AK504" s="12">
        <v>42047</v>
      </c>
      <c r="AL504" s="2">
        <v>218.72833</v>
      </c>
      <c r="AM504" s="10">
        <f t="shared" si="414"/>
        <v>-1.9418555666203745E-2</v>
      </c>
      <c r="AN504" s="39">
        <f t="shared" si="393"/>
        <v>42048</v>
      </c>
      <c r="AO504" s="40">
        <f t="shared" si="415"/>
        <v>0</v>
      </c>
      <c r="AS504" s="4">
        <f t="shared" si="424"/>
        <v>41326.958333333336</v>
      </c>
      <c r="AT504" s="3">
        <f t="shared" si="425"/>
        <v>1646.7594692324999</v>
      </c>
      <c r="AU504" t="str">
        <f t="shared" si="394"/>
        <v/>
      </c>
      <c r="AV504" t="str">
        <f t="shared" si="395"/>
        <v/>
      </c>
      <c r="AW504" t="str">
        <f t="shared" si="396"/>
        <v/>
      </c>
      <c r="AY504" s="12">
        <f t="shared" si="430"/>
        <v>41326.958333333336</v>
      </c>
      <c r="AZ504" s="2">
        <f t="shared" si="433"/>
        <v>2.54620714222265E-2</v>
      </c>
      <c r="BA504" s="2">
        <f t="shared" si="434"/>
        <v>1</v>
      </c>
      <c r="BB504" s="51" t="str">
        <f t="shared" si="423"/>
        <v/>
      </c>
      <c r="BC504" s="9">
        <f t="shared" si="426"/>
        <v>0.1</v>
      </c>
      <c r="BD504" s="9" t="str">
        <f t="shared" si="427"/>
        <v/>
      </c>
      <c r="BE504" s="9" t="str">
        <f t="shared" si="428"/>
        <v/>
      </c>
      <c r="BG504" s="4">
        <f t="shared" si="397"/>
        <v>41326.958333333336</v>
      </c>
      <c r="BH504" s="45">
        <f t="shared" si="398"/>
        <v>0.1</v>
      </c>
      <c r="BI504" s="45" t="str">
        <f t="shared" si="399"/>
        <v/>
      </c>
      <c r="BJ504" s="45" t="str">
        <f t="shared" si="400"/>
        <v/>
      </c>
      <c r="BN504" s="4">
        <f t="shared" si="401"/>
        <v>41326.958333333336</v>
      </c>
      <c r="BO504" s="45">
        <f t="shared" si="402"/>
        <v>0.1</v>
      </c>
      <c r="BS504" s="12">
        <v>42047</v>
      </c>
      <c r="BT504" s="2">
        <v>218.72833</v>
      </c>
      <c r="BU504" s="10">
        <f t="shared" si="416"/>
        <v>-1.9171568753624926E-2</v>
      </c>
      <c r="BV504" s="58">
        <f t="shared" si="403"/>
        <v>0</v>
      </c>
      <c r="BW504" s="58">
        <f t="shared" si="404"/>
        <v>0</v>
      </c>
      <c r="BX504" s="44">
        <f t="shared" si="405"/>
        <v>0</v>
      </c>
      <c r="BY504" s="44"/>
      <c r="BZ504" s="44">
        <f t="shared" si="410"/>
        <v>-4.2753299999999967</v>
      </c>
      <c r="CB504" s="46">
        <f t="shared" si="386"/>
        <v>41326.958333333336</v>
      </c>
      <c r="CC504" s="9">
        <f t="shared" si="387"/>
        <v>2.54620714222265E-2</v>
      </c>
      <c r="CD504" s="2">
        <f t="shared" si="388"/>
        <v>1</v>
      </c>
      <c r="CE504" s="61">
        <f t="shared" si="429"/>
        <v>0</v>
      </c>
      <c r="CF504" s="9">
        <f t="shared" si="406"/>
        <v>0.1</v>
      </c>
      <c r="CG504" s="9" t="str">
        <f t="shared" si="407"/>
        <v/>
      </c>
      <c r="CH504" s="9" t="str">
        <f t="shared" si="408"/>
        <v/>
      </c>
      <c r="CJ504" s="4">
        <f t="shared" si="422"/>
        <v>41326.958333333336</v>
      </c>
      <c r="CK504" s="3">
        <f t="shared" si="409"/>
        <v>0.1</v>
      </c>
    </row>
    <row r="505" spans="1:89" x14ac:dyDescent="0.25">
      <c r="A505" s="1">
        <v>41329.958333333336</v>
      </c>
      <c r="B505" s="3">
        <v>2.94136012373248E-2</v>
      </c>
      <c r="C505">
        <f t="shared" si="389"/>
        <v>1</v>
      </c>
      <c r="D505">
        <f t="shared" si="390"/>
        <v>1</v>
      </c>
      <c r="E505">
        <f t="shared" si="391"/>
        <v>1</v>
      </c>
      <c r="F505">
        <f t="shared" si="392"/>
        <v>0.1</v>
      </c>
      <c r="H505" s="4">
        <f t="shared" si="383"/>
        <v>41329.958333333336</v>
      </c>
      <c r="I505">
        <f t="shared" si="384"/>
        <v>1</v>
      </c>
      <c r="J505">
        <f t="shared" si="385"/>
        <v>0.1</v>
      </c>
      <c r="L505" s="7">
        <v>41327.958333333336</v>
      </c>
      <c r="M505" s="9">
        <v>30.52</v>
      </c>
      <c r="N505" s="10">
        <f t="shared" si="411"/>
        <v>0.11427528294998171</v>
      </c>
      <c r="O505" s="8">
        <f t="shared" si="417"/>
        <v>721.28772777251663</v>
      </c>
      <c r="P505" s="11">
        <f t="shared" si="431"/>
        <v>1</v>
      </c>
      <c r="Q505" s="11">
        <f t="shared" si="432"/>
        <v>1</v>
      </c>
      <c r="R505" s="11"/>
      <c r="S505" s="12">
        <f t="shared" si="418"/>
        <v>41329.958333333336</v>
      </c>
      <c r="T505" s="9" t="str">
        <f t="shared" si="412"/>
        <v/>
      </c>
      <c r="U505" s="9">
        <f t="shared" si="413"/>
        <v>2.94136012373248E-2</v>
      </c>
      <c r="W505" s="1">
        <v>41329.958333333336</v>
      </c>
      <c r="X505" s="3">
        <v>2077.8356186071001</v>
      </c>
      <c r="Z505" s="12">
        <f t="shared" si="419"/>
        <v>41329.958333333336</v>
      </c>
      <c r="AA505" s="21" t="str">
        <f t="shared" si="420"/>
        <v/>
      </c>
      <c r="AB505" s="21">
        <f t="shared" si="421"/>
        <v>2077.8356186071001</v>
      </c>
      <c r="AK505" s="12">
        <v>42048</v>
      </c>
      <c r="AL505" s="2">
        <v>223.96716000000001</v>
      </c>
      <c r="AM505" s="10">
        <f t="shared" si="414"/>
        <v>2.3492125644933394E-2</v>
      </c>
      <c r="AN505" s="39">
        <f t="shared" si="393"/>
        <v>42049</v>
      </c>
      <c r="AO505" s="40">
        <f t="shared" si="415"/>
        <v>0</v>
      </c>
      <c r="AS505" s="4">
        <f t="shared" si="424"/>
        <v>41329.958333333336</v>
      </c>
      <c r="AT505" s="3">
        <f t="shared" si="425"/>
        <v>2077.8356186071001</v>
      </c>
      <c r="AU505" t="str">
        <f t="shared" si="394"/>
        <v/>
      </c>
      <c r="AV505" t="str">
        <f t="shared" si="395"/>
        <v/>
      </c>
      <c r="AW505" t="str">
        <f t="shared" si="396"/>
        <v/>
      </c>
      <c r="AY505" s="12">
        <f t="shared" si="430"/>
        <v>41329.958333333336</v>
      </c>
      <c r="AZ505" s="2">
        <f t="shared" si="433"/>
        <v>2.94136012373248E-2</v>
      </c>
      <c r="BA505" s="2">
        <f t="shared" si="434"/>
        <v>1</v>
      </c>
      <c r="BB505" s="51" t="str">
        <f t="shared" si="423"/>
        <v/>
      </c>
      <c r="BC505" s="9">
        <f t="shared" si="426"/>
        <v>0.1</v>
      </c>
      <c r="BD505" s="9" t="str">
        <f t="shared" si="427"/>
        <v/>
      </c>
      <c r="BE505" s="9" t="str">
        <f t="shared" si="428"/>
        <v/>
      </c>
      <c r="BG505" s="4">
        <f t="shared" si="397"/>
        <v>41329.958333333336</v>
      </c>
      <c r="BH505" s="45">
        <f t="shared" si="398"/>
        <v>0.1</v>
      </c>
      <c r="BI505" s="45" t="str">
        <f t="shared" si="399"/>
        <v/>
      </c>
      <c r="BJ505" s="45" t="str">
        <f t="shared" si="400"/>
        <v/>
      </c>
      <c r="BN505" s="4">
        <f t="shared" si="401"/>
        <v>41329.958333333336</v>
      </c>
      <c r="BO505" s="45">
        <f t="shared" si="402"/>
        <v>0.1</v>
      </c>
      <c r="BS505" s="12">
        <v>42048</v>
      </c>
      <c r="BT505" s="2">
        <v>223.96716000000001</v>
      </c>
      <c r="BU505" s="10">
        <f t="shared" si="416"/>
        <v>2.3951309828041056E-2</v>
      </c>
      <c r="BV505" s="58">
        <f t="shared" si="403"/>
        <v>0</v>
      </c>
      <c r="BW505" s="58">
        <f t="shared" si="404"/>
        <v>0</v>
      </c>
      <c r="BX505" s="44">
        <f t="shared" si="405"/>
        <v>0</v>
      </c>
      <c r="BY505" s="44"/>
      <c r="BZ505" s="44">
        <f t="shared" si="410"/>
        <v>5.2388300000000072</v>
      </c>
      <c r="CB505" s="46">
        <f t="shared" si="386"/>
        <v>41329.958333333336</v>
      </c>
      <c r="CC505" s="9">
        <f t="shared" si="387"/>
        <v>2.94136012373248E-2</v>
      </c>
      <c r="CD505" s="2">
        <f t="shared" si="388"/>
        <v>1</v>
      </c>
      <c r="CE505" s="61">
        <f t="shared" si="429"/>
        <v>0</v>
      </c>
      <c r="CF505" s="9">
        <f t="shared" si="406"/>
        <v>0.1</v>
      </c>
      <c r="CG505" s="9" t="str">
        <f t="shared" si="407"/>
        <v/>
      </c>
      <c r="CH505" s="9" t="str">
        <f t="shared" si="408"/>
        <v/>
      </c>
      <c r="CJ505" s="4">
        <f t="shared" si="422"/>
        <v>41329.958333333336</v>
      </c>
      <c r="CK505" s="3">
        <f t="shared" si="409"/>
        <v>0.1</v>
      </c>
    </row>
    <row r="506" spans="1:89" x14ac:dyDescent="0.25">
      <c r="A506" s="1">
        <v>41332.958333333336</v>
      </c>
      <c r="B506" s="3">
        <v>2.98485858001321E-2</v>
      </c>
      <c r="C506">
        <f t="shared" si="389"/>
        <v>1</v>
      </c>
      <c r="D506">
        <f t="shared" si="390"/>
        <v>1</v>
      </c>
      <c r="E506">
        <f t="shared" si="391"/>
        <v>1</v>
      </c>
      <c r="F506">
        <f t="shared" si="392"/>
        <v>0.1</v>
      </c>
      <c r="H506" s="4">
        <f t="shared" si="383"/>
        <v>41332.958333333336</v>
      </c>
      <c r="I506">
        <f t="shared" si="384"/>
        <v>1</v>
      </c>
      <c r="J506">
        <f t="shared" si="385"/>
        <v>0.1</v>
      </c>
      <c r="L506" s="7">
        <v>41330.958333333336</v>
      </c>
      <c r="M506" s="9">
        <v>30.4</v>
      </c>
      <c r="N506" s="10">
        <f t="shared" si="411"/>
        <v>3.1207598371777414E-2</v>
      </c>
      <c r="O506" s="8">
        <f t="shared" si="417"/>
        <v>5.484672074399775</v>
      </c>
      <c r="P506" s="11">
        <f t="shared" si="431"/>
        <v>0</v>
      </c>
      <c r="Q506" s="11">
        <f t="shared" si="432"/>
        <v>0</v>
      </c>
      <c r="R506" s="11"/>
      <c r="S506" s="12">
        <f t="shared" si="418"/>
        <v>41332.958333333336</v>
      </c>
      <c r="T506" s="9">
        <f t="shared" si="412"/>
        <v>2.98485858001321E-2</v>
      </c>
      <c r="U506" s="9" t="str">
        <f t="shared" si="413"/>
        <v/>
      </c>
      <c r="W506" s="1">
        <v>41332.958333333336</v>
      </c>
      <c r="X506" s="3">
        <v>1966.3651353411001</v>
      </c>
      <c r="Z506" s="12">
        <f t="shared" si="419"/>
        <v>41332.958333333336</v>
      </c>
      <c r="AA506" s="21">
        <f t="shared" si="420"/>
        <v>1966.3651353411001</v>
      </c>
      <c r="AB506" s="21" t="str">
        <f t="shared" si="421"/>
        <v/>
      </c>
      <c r="AK506" s="12">
        <v>42049</v>
      </c>
      <c r="AL506" s="2">
        <v>237.65716</v>
      </c>
      <c r="AM506" s="10">
        <f t="shared" si="414"/>
        <v>6.258905739370843E-2</v>
      </c>
      <c r="AN506" s="39">
        <f t="shared" si="393"/>
        <v>42050</v>
      </c>
      <c r="AO506" s="40">
        <f t="shared" si="415"/>
        <v>1</v>
      </c>
      <c r="AS506" s="4">
        <f t="shared" si="424"/>
        <v>41332.958333333336</v>
      </c>
      <c r="AT506" s="3">
        <f t="shared" si="425"/>
        <v>1966.3651353411001</v>
      </c>
      <c r="AU506" t="str">
        <f t="shared" si="394"/>
        <v/>
      </c>
      <c r="AV506" t="str">
        <f t="shared" si="395"/>
        <v/>
      </c>
      <c r="AW506" t="str">
        <f t="shared" si="396"/>
        <v/>
      </c>
      <c r="AY506" s="12">
        <f t="shared" si="430"/>
        <v>41332.958333333336</v>
      </c>
      <c r="AZ506" s="2">
        <f t="shared" si="433"/>
        <v>2.98485858001321E-2</v>
      </c>
      <c r="BA506" s="2">
        <f t="shared" si="434"/>
        <v>1</v>
      </c>
      <c r="BB506" s="51" t="str">
        <f t="shared" si="423"/>
        <v/>
      </c>
      <c r="BC506" s="9">
        <f t="shared" si="426"/>
        <v>0.1</v>
      </c>
      <c r="BD506" s="9" t="str">
        <f t="shared" si="427"/>
        <v/>
      </c>
      <c r="BE506" s="9" t="str">
        <f t="shared" si="428"/>
        <v/>
      </c>
      <c r="BG506" s="4">
        <f t="shared" si="397"/>
        <v>41332.958333333336</v>
      </c>
      <c r="BH506" s="45">
        <f t="shared" si="398"/>
        <v>0.1</v>
      </c>
      <c r="BI506" s="45" t="str">
        <f t="shared" si="399"/>
        <v/>
      </c>
      <c r="BJ506" s="45" t="str">
        <f t="shared" si="400"/>
        <v/>
      </c>
      <c r="BN506" s="4">
        <f t="shared" si="401"/>
        <v>41332.958333333336</v>
      </c>
      <c r="BO506" s="45">
        <f t="shared" si="402"/>
        <v>0.1</v>
      </c>
      <c r="BS506" s="12">
        <v>42049</v>
      </c>
      <c r="BT506" s="2">
        <v>237.65716</v>
      </c>
      <c r="BU506" s="10">
        <f t="shared" si="416"/>
        <v>6.1125032794986538E-2</v>
      </c>
      <c r="BV506" s="58">
        <f t="shared" si="403"/>
        <v>1</v>
      </c>
      <c r="BW506" s="58">
        <f t="shared" si="404"/>
        <v>0</v>
      </c>
      <c r="BX506" s="44">
        <f t="shared" si="405"/>
        <v>1</v>
      </c>
      <c r="BY506" s="44"/>
      <c r="BZ506" s="44">
        <f t="shared" si="410"/>
        <v>13.689999999999998</v>
      </c>
      <c r="CB506" s="46">
        <f t="shared" si="386"/>
        <v>41332.958333333336</v>
      </c>
      <c r="CC506" s="9">
        <f t="shared" si="387"/>
        <v>2.98485858001321E-2</v>
      </c>
      <c r="CD506" s="2">
        <f t="shared" si="388"/>
        <v>1</v>
      </c>
      <c r="CE506" s="61">
        <f t="shared" si="429"/>
        <v>1</v>
      </c>
      <c r="CF506" s="9">
        <f t="shared" si="406"/>
        <v>0.1</v>
      </c>
      <c r="CG506" s="9" t="str">
        <f t="shared" si="407"/>
        <v/>
      </c>
      <c r="CH506" s="9" t="str">
        <f t="shared" si="408"/>
        <v/>
      </c>
      <c r="CJ506" s="4">
        <f t="shared" si="422"/>
        <v>41332.958333333336</v>
      </c>
      <c r="CK506" s="3">
        <f t="shared" si="409"/>
        <v>0.1</v>
      </c>
    </row>
    <row r="507" spans="1:89" x14ac:dyDescent="0.25">
      <c r="A507" s="1">
        <v>41335.958333333336</v>
      </c>
      <c r="B507" s="3">
        <v>2.8282618806330199E-2</v>
      </c>
      <c r="C507">
        <f t="shared" si="389"/>
        <v>1</v>
      </c>
      <c r="D507">
        <f t="shared" si="390"/>
        <v>1</v>
      </c>
      <c r="E507">
        <f t="shared" si="391"/>
        <v>1</v>
      </c>
      <c r="F507">
        <f t="shared" si="392"/>
        <v>0.1</v>
      </c>
      <c r="H507" s="4">
        <f t="shared" si="383"/>
        <v>41335.958333333336</v>
      </c>
      <c r="I507">
        <f t="shared" si="384"/>
        <v>1</v>
      </c>
      <c r="J507">
        <f t="shared" si="385"/>
        <v>0.1</v>
      </c>
      <c r="L507" s="7">
        <v>41333.958333333336</v>
      </c>
      <c r="M507" s="9">
        <v>33.36</v>
      </c>
      <c r="N507" s="10">
        <f t="shared" si="411"/>
        <v>9.3053735255570119E-2</v>
      </c>
      <c r="O507" s="8">
        <f t="shared" si="417"/>
        <v>223.22912466022478</v>
      </c>
      <c r="P507" s="11">
        <f t="shared" si="431"/>
        <v>1</v>
      </c>
      <c r="Q507" s="11">
        <f t="shared" si="432"/>
        <v>1</v>
      </c>
      <c r="R507" s="11"/>
      <c r="S507" s="12">
        <f t="shared" si="418"/>
        <v>41335.958333333336</v>
      </c>
      <c r="T507" s="9" t="str">
        <f t="shared" si="412"/>
        <v/>
      </c>
      <c r="U507" s="9">
        <f t="shared" si="413"/>
        <v>2.8282618806330199E-2</v>
      </c>
      <c r="W507" s="1">
        <v>41335.958333333336</v>
      </c>
      <c r="X507" s="3">
        <v>1570.90149636</v>
      </c>
      <c r="Z507" s="12">
        <f t="shared" si="419"/>
        <v>41335.958333333336</v>
      </c>
      <c r="AA507" s="21" t="str">
        <f t="shared" si="420"/>
        <v/>
      </c>
      <c r="AB507" s="21">
        <f t="shared" si="421"/>
        <v>1570.90149636</v>
      </c>
      <c r="AK507" s="12">
        <v>42050</v>
      </c>
      <c r="AL507" s="2">
        <v>256.21758</v>
      </c>
      <c r="AM507" s="10">
        <f t="shared" si="414"/>
        <v>8.2871167362215031E-2</v>
      </c>
      <c r="AN507" s="39">
        <f t="shared" si="393"/>
        <v>42051</v>
      </c>
      <c r="AO507" s="40">
        <f t="shared" si="415"/>
        <v>1</v>
      </c>
      <c r="AS507" s="4">
        <f t="shared" si="424"/>
        <v>41335.958333333336</v>
      </c>
      <c r="AT507" s="3">
        <f t="shared" si="425"/>
        <v>1570.90149636</v>
      </c>
      <c r="AU507" t="str">
        <f t="shared" si="394"/>
        <v/>
      </c>
      <c r="AV507" t="str">
        <f t="shared" si="395"/>
        <v/>
      </c>
      <c r="AW507" t="str">
        <f t="shared" si="396"/>
        <v/>
      </c>
      <c r="AY507" s="12">
        <f t="shared" si="430"/>
        <v>41335.958333333336</v>
      </c>
      <c r="AZ507" s="2">
        <f t="shared" si="433"/>
        <v>2.8282618806330199E-2</v>
      </c>
      <c r="BA507" s="2">
        <f t="shared" si="434"/>
        <v>1</v>
      </c>
      <c r="BB507" s="51" t="str">
        <f t="shared" si="423"/>
        <v/>
      </c>
      <c r="BC507" s="9">
        <f t="shared" si="426"/>
        <v>0.1</v>
      </c>
      <c r="BD507" s="9" t="str">
        <f t="shared" si="427"/>
        <v/>
      </c>
      <c r="BE507" s="9" t="str">
        <f t="shared" si="428"/>
        <v/>
      </c>
      <c r="BG507" s="4">
        <f t="shared" si="397"/>
        <v>41335.958333333336</v>
      </c>
      <c r="BH507" s="45">
        <f t="shared" si="398"/>
        <v>0.1</v>
      </c>
      <c r="BI507" s="45" t="str">
        <f t="shared" si="399"/>
        <v/>
      </c>
      <c r="BJ507" s="45" t="str">
        <f t="shared" si="400"/>
        <v/>
      </c>
      <c r="BN507" s="4">
        <f t="shared" si="401"/>
        <v>41335.958333333336</v>
      </c>
      <c r="BO507" s="45">
        <f t="shared" si="402"/>
        <v>0.1</v>
      </c>
      <c r="BS507" s="12">
        <v>42050</v>
      </c>
      <c r="BT507" s="2">
        <v>256.21758</v>
      </c>
      <c r="BU507" s="10">
        <f t="shared" si="416"/>
        <v>7.8097457699149456E-2</v>
      </c>
      <c r="BV507" s="58">
        <f t="shared" si="403"/>
        <v>1</v>
      </c>
      <c r="BW507" s="58">
        <f t="shared" si="404"/>
        <v>1</v>
      </c>
      <c r="BX507" s="44">
        <f t="shared" si="405"/>
        <v>1</v>
      </c>
      <c r="BY507" s="44"/>
      <c r="BZ507" s="44">
        <f t="shared" si="410"/>
        <v>18.560419999999993</v>
      </c>
      <c r="CB507" s="46">
        <f t="shared" si="386"/>
        <v>41335.958333333336</v>
      </c>
      <c r="CC507" s="9">
        <f t="shared" si="387"/>
        <v>2.8282618806330199E-2</v>
      </c>
      <c r="CD507" s="2">
        <f t="shared" si="388"/>
        <v>1</v>
      </c>
      <c r="CE507" s="61">
        <f t="shared" si="429"/>
        <v>1</v>
      </c>
      <c r="CF507" s="9">
        <f t="shared" si="406"/>
        <v>0.1</v>
      </c>
      <c r="CG507" s="9" t="str">
        <f t="shared" si="407"/>
        <v/>
      </c>
      <c r="CH507" s="9" t="str">
        <f t="shared" si="408"/>
        <v/>
      </c>
      <c r="CJ507" s="4">
        <f t="shared" si="422"/>
        <v>41335.958333333336</v>
      </c>
      <c r="CK507" s="3">
        <f t="shared" si="409"/>
        <v>0.1</v>
      </c>
    </row>
    <row r="508" spans="1:89" x14ac:dyDescent="0.25">
      <c r="A508" s="1">
        <v>41338.958333333336</v>
      </c>
      <c r="B508" s="3">
        <v>9.9574399420185797E-2</v>
      </c>
      <c r="C508">
        <f t="shared" si="389"/>
        <v>1</v>
      </c>
      <c r="D508">
        <f t="shared" si="390"/>
        <v>1</v>
      </c>
      <c r="E508">
        <f t="shared" si="391"/>
        <v>1</v>
      </c>
      <c r="F508">
        <f t="shared" si="392"/>
        <v>0.1</v>
      </c>
      <c r="H508" s="4">
        <f t="shared" si="383"/>
        <v>41338.958333333336</v>
      </c>
      <c r="I508">
        <f t="shared" si="384"/>
        <v>1</v>
      </c>
      <c r="J508">
        <f t="shared" si="385"/>
        <v>0.1</v>
      </c>
      <c r="L508" s="7">
        <v>41336.958333333336</v>
      </c>
      <c r="M508" s="9">
        <v>34.25</v>
      </c>
      <c r="N508" s="10">
        <f t="shared" si="411"/>
        <v>0.12664473684210531</v>
      </c>
      <c r="O508" s="8">
        <f t="shared" si="417"/>
        <v>1412.7589263229925</v>
      </c>
      <c r="P508" s="11">
        <f t="shared" si="431"/>
        <v>1</v>
      </c>
      <c r="Q508" s="11">
        <f t="shared" si="432"/>
        <v>1</v>
      </c>
      <c r="R508" s="11"/>
      <c r="S508" s="12">
        <f t="shared" si="418"/>
        <v>41338.958333333336</v>
      </c>
      <c r="T508" s="9" t="str">
        <f t="shared" si="412"/>
        <v/>
      </c>
      <c r="U508" s="9">
        <f t="shared" si="413"/>
        <v>9.9574399420185797E-2</v>
      </c>
      <c r="W508" s="1">
        <v>41338.958333333336</v>
      </c>
      <c r="X508" s="3">
        <v>6484.2848902425003</v>
      </c>
      <c r="Z508" s="12">
        <f t="shared" si="419"/>
        <v>41338.958333333336</v>
      </c>
      <c r="AA508" s="21" t="str">
        <f t="shared" si="420"/>
        <v/>
      </c>
      <c r="AB508" s="21">
        <f t="shared" si="421"/>
        <v>6484.2848902425003</v>
      </c>
      <c r="AK508" s="12">
        <v>42051</v>
      </c>
      <c r="AL508" s="2">
        <v>230.13550000000001</v>
      </c>
      <c r="AM508" s="10">
        <f t="shared" si="414"/>
        <v>-0.10974666195623978</v>
      </c>
      <c r="AN508" s="39">
        <f t="shared" si="393"/>
        <v>42052</v>
      </c>
      <c r="AO508" s="40">
        <f t="shared" si="415"/>
        <v>0</v>
      </c>
      <c r="AS508" s="4">
        <f t="shared" si="424"/>
        <v>41338.958333333336</v>
      </c>
      <c r="AT508" s="3">
        <f t="shared" si="425"/>
        <v>6484.2848902425003</v>
      </c>
      <c r="AU508" t="str">
        <f t="shared" si="394"/>
        <v/>
      </c>
      <c r="AV508" t="str">
        <f t="shared" si="395"/>
        <v/>
      </c>
      <c r="AW508" t="str">
        <f t="shared" si="396"/>
        <v/>
      </c>
      <c r="AY508" s="12">
        <f t="shared" si="430"/>
        <v>41338.958333333336</v>
      </c>
      <c r="AZ508" s="2">
        <f t="shared" si="433"/>
        <v>9.9574399420185797E-2</v>
      </c>
      <c r="BA508" s="2">
        <f t="shared" si="434"/>
        <v>1</v>
      </c>
      <c r="BB508" s="51" t="str">
        <f t="shared" si="423"/>
        <v/>
      </c>
      <c r="BC508" s="9">
        <f t="shared" si="426"/>
        <v>0.1</v>
      </c>
      <c r="BD508" s="9" t="str">
        <f t="shared" si="427"/>
        <v/>
      </c>
      <c r="BE508" s="9" t="str">
        <f t="shared" si="428"/>
        <v/>
      </c>
      <c r="BG508" s="4">
        <f t="shared" si="397"/>
        <v>41338.958333333336</v>
      </c>
      <c r="BH508" s="45">
        <f t="shared" si="398"/>
        <v>0.1</v>
      </c>
      <c r="BI508" s="45" t="str">
        <f t="shared" si="399"/>
        <v/>
      </c>
      <c r="BJ508" s="45" t="str">
        <f t="shared" si="400"/>
        <v/>
      </c>
      <c r="BN508" s="4">
        <f t="shared" si="401"/>
        <v>41338.958333333336</v>
      </c>
      <c r="BO508" s="45">
        <f t="shared" si="402"/>
        <v>0.1</v>
      </c>
      <c r="BS508" s="12">
        <v>42051</v>
      </c>
      <c r="BT508" s="2">
        <v>230.13550000000001</v>
      </c>
      <c r="BU508" s="10">
        <f t="shared" si="416"/>
        <v>-0.10179660583789758</v>
      </c>
      <c r="BV508" s="58">
        <f t="shared" si="403"/>
        <v>0</v>
      </c>
      <c r="BW508" s="58">
        <f t="shared" si="404"/>
        <v>1</v>
      </c>
      <c r="BX508" s="44">
        <f t="shared" si="405"/>
        <v>1</v>
      </c>
      <c r="BY508" s="44"/>
      <c r="BZ508" s="44">
        <f t="shared" si="410"/>
        <v>-26.082079999999991</v>
      </c>
      <c r="CB508" s="46">
        <f t="shared" si="386"/>
        <v>41338.958333333336</v>
      </c>
      <c r="CC508" s="9">
        <f t="shared" si="387"/>
        <v>9.9574399420185797E-2</v>
      </c>
      <c r="CD508" s="2">
        <f t="shared" si="388"/>
        <v>1</v>
      </c>
      <c r="CE508" s="61">
        <f t="shared" si="429"/>
        <v>1</v>
      </c>
      <c r="CF508" s="9">
        <f t="shared" si="406"/>
        <v>0.1</v>
      </c>
      <c r="CG508" s="9" t="str">
        <f t="shared" si="407"/>
        <v/>
      </c>
      <c r="CH508" s="9" t="str">
        <f t="shared" si="408"/>
        <v/>
      </c>
      <c r="CJ508" s="4">
        <f t="shared" si="422"/>
        <v>41338.958333333336</v>
      </c>
      <c r="CK508" s="3">
        <f t="shared" si="409"/>
        <v>0.1</v>
      </c>
    </row>
    <row r="509" spans="1:89" x14ac:dyDescent="0.25">
      <c r="A509" s="1">
        <v>41341.958333333336</v>
      </c>
      <c r="B509" s="3">
        <v>4.1232857231721903E-2</v>
      </c>
      <c r="C509">
        <f t="shared" si="389"/>
        <v>1</v>
      </c>
      <c r="D509">
        <f t="shared" si="390"/>
        <v>1</v>
      </c>
      <c r="E509">
        <f t="shared" si="391"/>
        <v>1</v>
      </c>
      <c r="F509">
        <f t="shared" si="392"/>
        <v>0.1</v>
      </c>
      <c r="H509" s="4">
        <f t="shared" si="383"/>
        <v>41341.958333333336</v>
      </c>
      <c r="I509">
        <f t="shared" si="384"/>
        <v>1</v>
      </c>
      <c r="J509">
        <f t="shared" si="385"/>
        <v>0.1</v>
      </c>
      <c r="L509" s="7">
        <v>41339.958333333336</v>
      </c>
      <c r="M509" s="9">
        <v>42</v>
      </c>
      <c r="N509" s="10">
        <f t="shared" si="411"/>
        <v>0.25899280575539568</v>
      </c>
      <c r="O509" s="8">
        <f t="shared" si="417"/>
        <v>1215478.4284342509</v>
      </c>
      <c r="P509" s="11">
        <f t="shared" si="431"/>
        <v>1</v>
      </c>
      <c r="Q509" s="11">
        <f t="shared" si="432"/>
        <v>1</v>
      </c>
      <c r="R509" s="11"/>
      <c r="S509" s="12">
        <f t="shared" si="418"/>
        <v>41341.958333333336</v>
      </c>
      <c r="T509" s="9" t="str">
        <f t="shared" si="412"/>
        <v/>
      </c>
      <c r="U509" s="9">
        <f t="shared" si="413"/>
        <v>4.1232857231721903E-2</v>
      </c>
      <c r="W509" s="1">
        <v>41341.958333333336</v>
      </c>
      <c r="X509" s="3">
        <v>2317.3278092800001</v>
      </c>
      <c r="Z509" s="12">
        <f t="shared" si="419"/>
        <v>41341.958333333336</v>
      </c>
      <c r="AA509" s="21" t="str">
        <f t="shared" si="420"/>
        <v/>
      </c>
      <c r="AB509" s="21">
        <f t="shared" si="421"/>
        <v>2317.3278092800001</v>
      </c>
      <c r="AK509" s="12">
        <v>42052</v>
      </c>
      <c r="AL509" s="2">
        <v>235.71275</v>
      </c>
      <c r="AM509" s="10">
        <f t="shared" si="414"/>
        <v>2.1767632025874228E-2</v>
      </c>
      <c r="AN509" s="39">
        <f t="shared" si="393"/>
        <v>42053</v>
      </c>
      <c r="AO509" s="40">
        <f t="shared" si="415"/>
        <v>0</v>
      </c>
      <c r="AS509" s="4">
        <f t="shared" si="424"/>
        <v>41341.958333333336</v>
      </c>
      <c r="AT509" s="3">
        <f t="shared" si="425"/>
        <v>2317.3278092800001</v>
      </c>
      <c r="AU509" t="str">
        <f t="shared" si="394"/>
        <v/>
      </c>
      <c r="AV509" t="str">
        <f t="shared" si="395"/>
        <v/>
      </c>
      <c r="AW509" t="str">
        <f t="shared" si="396"/>
        <v/>
      </c>
      <c r="AY509" s="12">
        <f t="shared" si="430"/>
        <v>41341.958333333336</v>
      </c>
      <c r="AZ509" s="2">
        <f t="shared" si="433"/>
        <v>4.1232857231721903E-2</v>
      </c>
      <c r="BA509" s="2">
        <f t="shared" si="434"/>
        <v>1</v>
      </c>
      <c r="BB509" s="51" t="str">
        <f t="shared" si="423"/>
        <v/>
      </c>
      <c r="BC509" s="9">
        <f t="shared" si="426"/>
        <v>0.1</v>
      </c>
      <c r="BD509" s="9" t="str">
        <f t="shared" si="427"/>
        <v/>
      </c>
      <c r="BE509" s="9" t="str">
        <f t="shared" si="428"/>
        <v/>
      </c>
      <c r="BG509" s="4">
        <f t="shared" si="397"/>
        <v>41341.958333333336</v>
      </c>
      <c r="BH509" s="45">
        <f t="shared" si="398"/>
        <v>0.1</v>
      </c>
      <c r="BI509" s="45" t="str">
        <f t="shared" si="399"/>
        <v/>
      </c>
      <c r="BJ509" s="45" t="str">
        <f t="shared" si="400"/>
        <v/>
      </c>
      <c r="BN509" s="4">
        <f t="shared" si="401"/>
        <v>41341.958333333336</v>
      </c>
      <c r="BO509" s="45">
        <f t="shared" si="402"/>
        <v>0.1</v>
      </c>
      <c r="BS509" s="12">
        <v>42052</v>
      </c>
      <c r="BT509" s="2">
        <v>235.71275</v>
      </c>
      <c r="BU509" s="10">
        <f t="shared" si="416"/>
        <v>2.4234635682022079E-2</v>
      </c>
      <c r="BV509" s="58">
        <f t="shared" si="403"/>
        <v>0</v>
      </c>
      <c r="BW509" s="58">
        <f t="shared" si="404"/>
        <v>0</v>
      </c>
      <c r="BX509" s="44">
        <f t="shared" si="405"/>
        <v>0</v>
      </c>
      <c r="BY509" s="44"/>
      <c r="BZ509" s="44">
        <f t="shared" si="410"/>
        <v>5.5772499999999923</v>
      </c>
      <c r="CB509" s="46">
        <f t="shared" si="386"/>
        <v>41341.958333333336</v>
      </c>
      <c r="CC509" s="9">
        <f t="shared" si="387"/>
        <v>4.1232857231721903E-2</v>
      </c>
      <c r="CD509" s="2">
        <f t="shared" si="388"/>
        <v>1</v>
      </c>
      <c r="CE509" s="61">
        <f t="shared" si="429"/>
        <v>0</v>
      </c>
      <c r="CF509" s="9">
        <f t="shared" si="406"/>
        <v>0.1</v>
      </c>
      <c r="CG509" s="9" t="str">
        <f t="shared" si="407"/>
        <v/>
      </c>
      <c r="CH509" s="9" t="str">
        <f t="shared" si="408"/>
        <v/>
      </c>
      <c r="CJ509" s="4">
        <f t="shared" si="422"/>
        <v>41341.958333333336</v>
      </c>
      <c r="CK509" s="3">
        <f t="shared" si="409"/>
        <v>0.1</v>
      </c>
    </row>
    <row r="510" spans="1:89" x14ac:dyDescent="0.25">
      <c r="A510" s="1">
        <v>41345</v>
      </c>
      <c r="B510" s="3">
        <v>6.7508590813418104E-2</v>
      </c>
      <c r="C510">
        <f t="shared" si="389"/>
        <v>1</v>
      </c>
      <c r="D510">
        <f t="shared" si="390"/>
        <v>1</v>
      </c>
      <c r="E510">
        <f t="shared" si="391"/>
        <v>1</v>
      </c>
      <c r="F510">
        <f t="shared" si="392"/>
        <v>0.1</v>
      </c>
      <c r="H510" s="4">
        <f t="shared" si="383"/>
        <v>41345</v>
      </c>
      <c r="I510">
        <f t="shared" si="384"/>
        <v>1</v>
      </c>
      <c r="J510">
        <f t="shared" si="385"/>
        <v>0.1</v>
      </c>
      <c r="L510" s="7">
        <v>41342.958333333336</v>
      </c>
      <c r="M510" s="9">
        <v>46.93</v>
      </c>
      <c r="N510" s="10">
        <f t="shared" si="411"/>
        <v>0.37021897810218979</v>
      </c>
      <c r="O510" s="8">
        <f t="shared" si="417"/>
        <v>209599551.79570276</v>
      </c>
      <c r="P510" s="11">
        <f t="shared" si="431"/>
        <v>1</v>
      </c>
      <c r="Q510" s="11">
        <f t="shared" si="432"/>
        <v>1</v>
      </c>
      <c r="R510" s="11"/>
      <c r="S510" s="12">
        <f t="shared" si="418"/>
        <v>41345</v>
      </c>
      <c r="T510" s="9" t="str">
        <f t="shared" si="412"/>
        <v/>
      </c>
      <c r="U510" s="9">
        <f t="shared" si="413"/>
        <v>6.7508590813418104E-2</v>
      </c>
      <c r="W510" s="1">
        <v>41345</v>
      </c>
      <c r="X510" s="3">
        <v>3354.771911882</v>
      </c>
      <c r="Z510" s="12">
        <f t="shared" si="419"/>
        <v>41345</v>
      </c>
      <c r="AA510" s="21" t="str">
        <f t="shared" si="420"/>
        <v/>
      </c>
      <c r="AB510" s="21">
        <f t="shared" si="421"/>
        <v>3354.771911882</v>
      </c>
      <c r="AK510" s="12">
        <v>42053</v>
      </c>
      <c r="AL510" s="2">
        <v>242.93182999999999</v>
      </c>
      <c r="AM510" s="10">
        <f t="shared" si="414"/>
        <v>3.1368824018893175E-2</v>
      </c>
      <c r="AN510" s="39">
        <f t="shared" si="393"/>
        <v>42054</v>
      </c>
      <c r="AO510" s="40">
        <f t="shared" si="415"/>
        <v>0</v>
      </c>
      <c r="AS510" s="4">
        <f t="shared" si="424"/>
        <v>41345</v>
      </c>
      <c r="AT510" s="3">
        <f t="shared" si="425"/>
        <v>3354.771911882</v>
      </c>
      <c r="AU510" t="str">
        <f t="shared" si="394"/>
        <v/>
      </c>
      <c r="AV510" t="str">
        <f t="shared" si="395"/>
        <v/>
      </c>
      <c r="AW510" t="str">
        <f t="shared" si="396"/>
        <v/>
      </c>
      <c r="AY510" s="12">
        <f t="shared" si="430"/>
        <v>41345</v>
      </c>
      <c r="AZ510" s="2">
        <f t="shared" si="433"/>
        <v>6.7508590813418104E-2</v>
      </c>
      <c r="BA510" s="2">
        <f t="shared" si="434"/>
        <v>1</v>
      </c>
      <c r="BB510" s="51" t="str">
        <f t="shared" si="423"/>
        <v/>
      </c>
      <c r="BC510" s="9">
        <f t="shared" si="426"/>
        <v>0.1</v>
      </c>
      <c r="BD510" s="9" t="str">
        <f t="shared" si="427"/>
        <v/>
      </c>
      <c r="BE510" s="9" t="str">
        <f t="shared" si="428"/>
        <v/>
      </c>
      <c r="BG510" s="4">
        <f t="shared" si="397"/>
        <v>41345</v>
      </c>
      <c r="BH510" s="45">
        <f t="shared" si="398"/>
        <v>0.1</v>
      </c>
      <c r="BI510" s="45" t="str">
        <f t="shared" si="399"/>
        <v/>
      </c>
      <c r="BJ510" s="45" t="str">
        <f t="shared" si="400"/>
        <v/>
      </c>
      <c r="BN510" s="4">
        <f t="shared" si="401"/>
        <v>41345</v>
      </c>
      <c r="BO510" s="45">
        <f t="shared" si="402"/>
        <v>0.1</v>
      </c>
      <c r="BS510" s="12">
        <v>42053</v>
      </c>
      <c r="BT510" s="2">
        <v>242.93182999999999</v>
      </c>
      <c r="BU510" s="10">
        <f t="shared" si="416"/>
        <v>3.062659953693634E-2</v>
      </c>
      <c r="BV510" s="58">
        <f t="shared" si="403"/>
        <v>0</v>
      </c>
      <c r="BW510" s="58">
        <f t="shared" si="404"/>
        <v>0</v>
      </c>
      <c r="BX510" s="44">
        <f t="shared" si="405"/>
        <v>0</v>
      </c>
      <c r="BY510" s="44"/>
      <c r="BZ510" s="44">
        <f t="shared" si="410"/>
        <v>7.2190799999999911</v>
      </c>
      <c r="CB510" s="46">
        <f t="shared" si="386"/>
        <v>41345</v>
      </c>
      <c r="CC510" s="9">
        <f t="shared" si="387"/>
        <v>6.7508590813418104E-2</v>
      </c>
      <c r="CD510" s="2">
        <f t="shared" si="388"/>
        <v>1</v>
      </c>
      <c r="CE510" s="61">
        <f t="shared" si="429"/>
        <v>0</v>
      </c>
      <c r="CF510" s="9">
        <f t="shared" si="406"/>
        <v>0.1</v>
      </c>
      <c r="CG510" s="9" t="str">
        <f t="shared" si="407"/>
        <v/>
      </c>
      <c r="CH510" s="9" t="str">
        <f t="shared" si="408"/>
        <v/>
      </c>
      <c r="CJ510" s="4">
        <f t="shared" si="422"/>
        <v>41345</v>
      </c>
      <c r="CK510" s="3">
        <f t="shared" si="409"/>
        <v>0.1</v>
      </c>
    </row>
    <row r="511" spans="1:89" x14ac:dyDescent="0.25">
      <c r="A511" s="1">
        <v>41348</v>
      </c>
      <c r="B511" s="3">
        <v>4.7687725168085102E-2</v>
      </c>
      <c r="C511">
        <f t="shared" si="389"/>
        <v>1</v>
      </c>
      <c r="D511">
        <f t="shared" si="390"/>
        <v>1</v>
      </c>
      <c r="E511">
        <f t="shared" si="391"/>
        <v>1</v>
      </c>
      <c r="F511">
        <f t="shared" si="392"/>
        <v>0.1</v>
      </c>
      <c r="H511" s="4">
        <f t="shared" si="383"/>
        <v>41348</v>
      </c>
      <c r="I511">
        <f t="shared" si="384"/>
        <v>1</v>
      </c>
      <c r="J511">
        <f t="shared" si="385"/>
        <v>0.1</v>
      </c>
      <c r="L511" s="7">
        <v>41346</v>
      </c>
      <c r="M511" s="9">
        <v>44.32</v>
      </c>
      <c r="N511" s="10">
        <f t="shared" si="411"/>
        <v>5.5238095238095246E-2</v>
      </c>
      <c r="O511" s="8">
        <f t="shared" si="417"/>
        <v>25.332154653478288</v>
      </c>
      <c r="P511" s="11">
        <f t="shared" si="431"/>
        <v>1</v>
      </c>
      <c r="Q511" s="11">
        <f t="shared" si="432"/>
        <v>1</v>
      </c>
      <c r="R511" s="11"/>
      <c r="S511" s="12">
        <f t="shared" si="418"/>
        <v>41348</v>
      </c>
      <c r="T511" s="9" t="str">
        <f t="shared" si="412"/>
        <v/>
      </c>
      <c r="U511" s="9">
        <f t="shared" si="413"/>
        <v>4.7687725168085102E-2</v>
      </c>
      <c r="W511" s="1">
        <v>41348</v>
      </c>
      <c r="X511" s="3">
        <v>3182.6787777180002</v>
      </c>
      <c r="Z511" s="12">
        <f t="shared" si="419"/>
        <v>41348</v>
      </c>
      <c r="AA511" s="21" t="str">
        <f t="shared" si="420"/>
        <v/>
      </c>
      <c r="AB511" s="21">
        <f t="shared" si="421"/>
        <v>3182.6787777180002</v>
      </c>
      <c r="AK511" s="12">
        <v>42054</v>
      </c>
      <c r="AL511" s="2">
        <v>237.1035</v>
      </c>
      <c r="AM511" s="10">
        <f t="shared" si="414"/>
        <v>-2.4726409581153307E-2</v>
      </c>
      <c r="AN511" s="39">
        <f t="shared" si="393"/>
        <v>42055</v>
      </c>
      <c r="AO511" s="40">
        <f t="shared" si="415"/>
        <v>0</v>
      </c>
      <c r="AS511" s="4">
        <f t="shared" si="424"/>
        <v>41348</v>
      </c>
      <c r="AT511" s="3">
        <f t="shared" si="425"/>
        <v>3182.6787777180002</v>
      </c>
      <c r="AU511" t="str">
        <f t="shared" si="394"/>
        <v/>
      </c>
      <c r="AV511" t="str">
        <f t="shared" si="395"/>
        <v/>
      </c>
      <c r="AW511" t="str">
        <f t="shared" si="396"/>
        <v/>
      </c>
      <c r="AY511" s="12">
        <f t="shared" si="430"/>
        <v>41348</v>
      </c>
      <c r="AZ511" s="2">
        <f t="shared" si="433"/>
        <v>4.7687725168085102E-2</v>
      </c>
      <c r="BA511" s="2">
        <f t="shared" si="434"/>
        <v>1</v>
      </c>
      <c r="BB511" s="51" t="str">
        <f t="shared" si="423"/>
        <v/>
      </c>
      <c r="BC511" s="9">
        <f t="shared" si="426"/>
        <v>0.1</v>
      </c>
      <c r="BD511" s="9" t="str">
        <f t="shared" si="427"/>
        <v/>
      </c>
      <c r="BE511" s="9" t="str">
        <f t="shared" si="428"/>
        <v/>
      </c>
      <c r="BG511" s="4">
        <f t="shared" si="397"/>
        <v>41348</v>
      </c>
      <c r="BH511" s="45">
        <f t="shared" si="398"/>
        <v>0.1</v>
      </c>
      <c r="BI511" s="45" t="str">
        <f t="shared" si="399"/>
        <v/>
      </c>
      <c r="BJ511" s="45" t="str">
        <f t="shared" si="400"/>
        <v/>
      </c>
      <c r="BN511" s="4">
        <f t="shared" si="401"/>
        <v>41348</v>
      </c>
      <c r="BO511" s="45">
        <f t="shared" si="402"/>
        <v>0.1</v>
      </c>
      <c r="BS511" s="12">
        <v>42054</v>
      </c>
      <c r="BT511" s="2">
        <v>237.1035</v>
      </c>
      <c r="BU511" s="10">
        <f t="shared" si="416"/>
        <v>-2.3991627610099483E-2</v>
      </c>
      <c r="BV511" s="58">
        <f t="shared" si="403"/>
        <v>0</v>
      </c>
      <c r="BW511" s="58">
        <f t="shared" si="404"/>
        <v>0</v>
      </c>
      <c r="BX511" s="44">
        <f t="shared" si="405"/>
        <v>0</v>
      </c>
      <c r="BY511" s="44"/>
      <c r="BZ511" s="44">
        <f t="shared" si="410"/>
        <v>-5.828329999999994</v>
      </c>
      <c r="CB511" s="46">
        <f t="shared" si="386"/>
        <v>41348</v>
      </c>
      <c r="CC511" s="9">
        <f t="shared" si="387"/>
        <v>4.7687725168085102E-2</v>
      </c>
      <c r="CD511" s="2">
        <f t="shared" si="388"/>
        <v>1</v>
      </c>
      <c r="CE511" s="61">
        <f t="shared" si="429"/>
        <v>0</v>
      </c>
      <c r="CF511" s="9">
        <f t="shared" si="406"/>
        <v>0.1</v>
      </c>
      <c r="CG511" s="9" t="str">
        <f t="shared" si="407"/>
        <v/>
      </c>
      <c r="CH511" s="9" t="str">
        <f t="shared" si="408"/>
        <v/>
      </c>
      <c r="CJ511" s="4">
        <f t="shared" si="422"/>
        <v>41348</v>
      </c>
      <c r="CK511" s="3">
        <f t="shared" si="409"/>
        <v>0.1</v>
      </c>
    </row>
    <row r="512" spans="1:89" x14ac:dyDescent="0.25">
      <c r="A512" s="1">
        <v>41351</v>
      </c>
      <c r="B512" s="3">
        <v>4.1255920488625503E-2</v>
      </c>
      <c r="C512">
        <f t="shared" si="389"/>
        <v>1</v>
      </c>
      <c r="D512">
        <f t="shared" si="390"/>
        <v>1</v>
      </c>
      <c r="E512">
        <f t="shared" si="391"/>
        <v>1</v>
      </c>
      <c r="F512">
        <f t="shared" si="392"/>
        <v>0.1</v>
      </c>
      <c r="H512" s="4">
        <f t="shared" si="383"/>
        <v>41351</v>
      </c>
      <c r="I512">
        <f t="shared" si="384"/>
        <v>1</v>
      </c>
      <c r="J512">
        <f t="shared" si="385"/>
        <v>0.1</v>
      </c>
      <c r="L512" s="7">
        <v>41349</v>
      </c>
      <c r="M512" s="9">
        <v>46.9</v>
      </c>
      <c r="N512" s="10">
        <f t="shared" si="411"/>
        <v>-6.392499467291953E-4</v>
      </c>
      <c r="O512" s="8">
        <f t="shared" si="417"/>
        <v>-3.8153245511133971E-2</v>
      </c>
      <c r="P512" s="11">
        <f t="shared" si="431"/>
        <v>0</v>
      </c>
      <c r="Q512" s="11">
        <f t="shared" si="432"/>
        <v>0</v>
      </c>
      <c r="R512" s="11"/>
      <c r="S512" s="12">
        <f t="shared" si="418"/>
        <v>41351</v>
      </c>
      <c r="T512" s="9">
        <f t="shared" si="412"/>
        <v>4.1255920488625503E-2</v>
      </c>
      <c r="U512" s="9" t="str">
        <f t="shared" si="413"/>
        <v/>
      </c>
      <c r="W512" s="1">
        <v>41351</v>
      </c>
      <c r="X512" s="3">
        <v>1882.7964433394</v>
      </c>
      <c r="Z512" s="12">
        <f t="shared" si="419"/>
        <v>41351</v>
      </c>
      <c r="AA512" s="21">
        <f t="shared" si="420"/>
        <v>1882.7964433394</v>
      </c>
      <c r="AB512" s="21" t="str">
        <f t="shared" si="421"/>
        <v/>
      </c>
      <c r="AK512" s="12">
        <v>42055</v>
      </c>
      <c r="AL512" s="2">
        <v>241.07183000000001</v>
      </c>
      <c r="AM512" s="10">
        <f t="shared" si="414"/>
        <v>1.6335158715101307E-2</v>
      </c>
      <c r="AN512" s="39">
        <f t="shared" si="393"/>
        <v>42056</v>
      </c>
      <c r="AO512" s="40">
        <f t="shared" si="415"/>
        <v>0</v>
      </c>
      <c r="AS512" s="4">
        <f t="shared" si="424"/>
        <v>41351</v>
      </c>
      <c r="AT512" s="3">
        <f t="shared" si="425"/>
        <v>1882.7964433394</v>
      </c>
      <c r="AU512" t="str">
        <f t="shared" si="394"/>
        <v/>
      </c>
      <c r="AV512" t="str">
        <f t="shared" si="395"/>
        <v/>
      </c>
      <c r="AW512" t="str">
        <f t="shared" si="396"/>
        <v/>
      </c>
      <c r="AY512" s="12">
        <f t="shared" si="430"/>
        <v>41351</v>
      </c>
      <c r="AZ512" s="2">
        <f t="shared" si="433"/>
        <v>4.1255920488625503E-2</v>
      </c>
      <c r="BA512" s="2">
        <f t="shared" si="434"/>
        <v>1</v>
      </c>
      <c r="BB512" s="51" t="str">
        <f t="shared" si="423"/>
        <v/>
      </c>
      <c r="BC512" s="9">
        <f t="shared" si="426"/>
        <v>0.1</v>
      </c>
      <c r="BD512" s="9" t="str">
        <f t="shared" si="427"/>
        <v/>
      </c>
      <c r="BE512" s="9" t="str">
        <f t="shared" si="428"/>
        <v/>
      </c>
      <c r="BG512" s="4">
        <f t="shared" si="397"/>
        <v>41351</v>
      </c>
      <c r="BH512" s="45">
        <f t="shared" si="398"/>
        <v>0.1</v>
      </c>
      <c r="BI512" s="45" t="str">
        <f t="shared" si="399"/>
        <v/>
      </c>
      <c r="BJ512" s="45" t="str">
        <f t="shared" si="400"/>
        <v/>
      </c>
      <c r="BN512" s="4">
        <f t="shared" si="401"/>
        <v>41351</v>
      </c>
      <c r="BO512" s="45">
        <f t="shared" si="402"/>
        <v>0.1</v>
      </c>
      <c r="BS512" s="12">
        <v>42055</v>
      </c>
      <c r="BT512" s="2">
        <v>241.07183000000001</v>
      </c>
      <c r="BU512" s="10">
        <f t="shared" si="416"/>
        <v>1.6736699373902153E-2</v>
      </c>
      <c r="BV512" s="58">
        <f t="shared" si="403"/>
        <v>0</v>
      </c>
      <c r="BW512" s="58">
        <f t="shared" si="404"/>
        <v>0</v>
      </c>
      <c r="BX512" s="44">
        <f t="shared" si="405"/>
        <v>0</v>
      </c>
      <c r="BY512" s="44"/>
      <c r="BZ512" s="44">
        <f t="shared" si="410"/>
        <v>3.9683300000000088</v>
      </c>
      <c r="CB512" s="46">
        <f t="shared" si="386"/>
        <v>41351</v>
      </c>
      <c r="CC512" s="9">
        <f t="shared" si="387"/>
        <v>4.1255920488625503E-2</v>
      </c>
      <c r="CD512" s="2">
        <f t="shared" si="388"/>
        <v>1</v>
      </c>
      <c r="CE512" s="61">
        <f t="shared" si="429"/>
        <v>0</v>
      </c>
      <c r="CF512" s="9">
        <f t="shared" si="406"/>
        <v>0.1</v>
      </c>
      <c r="CG512" s="9" t="str">
        <f t="shared" si="407"/>
        <v/>
      </c>
      <c r="CH512" s="9" t="str">
        <f t="shared" si="408"/>
        <v/>
      </c>
      <c r="CJ512" s="4">
        <f t="shared" si="422"/>
        <v>41351</v>
      </c>
      <c r="CK512" s="3">
        <f t="shared" si="409"/>
        <v>0.1</v>
      </c>
    </row>
    <row r="513" spans="1:89" x14ac:dyDescent="0.25">
      <c r="A513" s="1">
        <v>41354</v>
      </c>
      <c r="B513" s="3">
        <v>5.9571447649104603E-2</v>
      </c>
      <c r="C513">
        <f t="shared" si="389"/>
        <v>1</v>
      </c>
      <c r="D513">
        <f t="shared" si="390"/>
        <v>1</v>
      </c>
      <c r="E513">
        <f t="shared" si="391"/>
        <v>1</v>
      </c>
      <c r="F513">
        <f t="shared" si="392"/>
        <v>0.1</v>
      </c>
      <c r="H513" s="4">
        <f t="shared" si="383"/>
        <v>41354</v>
      </c>
      <c r="I513">
        <f t="shared" si="384"/>
        <v>1</v>
      </c>
      <c r="J513">
        <f t="shared" si="385"/>
        <v>0.1</v>
      </c>
      <c r="L513" s="7">
        <v>41352</v>
      </c>
      <c r="M513" s="9">
        <v>52.12</v>
      </c>
      <c r="N513" s="10">
        <f t="shared" si="411"/>
        <v>0.17599277978339345</v>
      </c>
      <c r="O513" s="8">
        <f t="shared" si="417"/>
        <v>19183.472635079084</v>
      </c>
      <c r="P513" s="11">
        <f t="shared" si="431"/>
        <v>1</v>
      </c>
      <c r="Q513" s="11">
        <f t="shared" si="432"/>
        <v>1</v>
      </c>
      <c r="R513" s="11"/>
      <c r="S513" s="12">
        <f t="shared" si="418"/>
        <v>41354</v>
      </c>
      <c r="T513" s="9" t="str">
        <f t="shared" si="412"/>
        <v/>
      </c>
      <c r="U513" s="9">
        <f t="shared" si="413"/>
        <v>5.9571447649104603E-2</v>
      </c>
      <c r="W513" s="1">
        <v>41354</v>
      </c>
      <c r="X513" s="3">
        <v>3602.4641536843001</v>
      </c>
      <c r="Z513" s="12">
        <f t="shared" si="419"/>
        <v>41354</v>
      </c>
      <c r="AA513" s="21" t="str">
        <f t="shared" si="420"/>
        <v/>
      </c>
      <c r="AB513" s="21">
        <f t="shared" si="421"/>
        <v>3602.4641536843001</v>
      </c>
      <c r="AK513" s="12">
        <v>42056</v>
      </c>
      <c r="AL513" s="2">
        <v>245.70565999999999</v>
      </c>
      <c r="AM513" s="10">
        <f t="shared" si="414"/>
        <v>1.9543490500983703E-2</v>
      </c>
      <c r="AN513" s="39">
        <f t="shared" si="393"/>
        <v>42057</v>
      </c>
      <c r="AO513" s="40">
        <f t="shared" si="415"/>
        <v>0</v>
      </c>
      <c r="AS513" s="4">
        <f t="shared" si="424"/>
        <v>41354</v>
      </c>
      <c r="AT513" s="3">
        <f t="shared" si="425"/>
        <v>3602.4641536843001</v>
      </c>
      <c r="AU513" t="str">
        <f t="shared" si="394"/>
        <v/>
      </c>
      <c r="AV513" t="str">
        <f t="shared" si="395"/>
        <v/>
      </c>
      <c r="AW513" t="str">
        <f t="shared" si="396"/>
        <v/>
      </c>
      <c r="AY513" s="12">
        <f t="shared" si="430"/>
        <v>41354</v>
      </c>
      <c r="AZ513" s="2">
        <f t="shared" si="433"/>
        <v>5.9571447649104603E-2</v>
      </c>
      <c r="BA513" s="2">
        <f t="shared" si="434"/>
        <v>1</v>
      </c>
      <c r="BB513" s="51" t="str">
        <f t="shared" si="423"/>
        <v/>
      </c>
      <c r="BC513" s="9">
        <f t="shared" si="426"/>
        <v>0.1</v>
      </c>
      <c r="BD513" s="9" t="str">
        <f t="shared" si="427"/>
        <v/>
      </c>
      <c r="BE513" s="9" t="str">
        <f t="shared" si="428"/>
        <v/>
      </c>
      <c r="BG513" s="4">
        <f t="shared" si="397"/>
        <v>41354</v>
      </c>
      <c r="BH513" s="45">
        <f t="shared" si="398"/>
        <v>0.1</v>
      </c>
      <c r="BI513" s="45" t="str">
        <f t="shared" si="399"/>
        <v/>
      </c>
      <c r="BJ513" s="45" t="str">
        <f t="shared" si="400"/>
        <v/>
      </c>
      <c r="BN513" s="4">
        <f t="shared" si="401"/>
        <v>41354</v>
      </c>
      <c r="BO513" s="45">
        <f t="shared" si="402"/>
        <v>0.1</v>
      </c>
      <c r="BS513" s="12">
        <v>42056</v>
      </c>
      <c r="BT513" s="2">
        <v>245.70565999999999</v>
      </c>
      <c r="BU513" s="10">
        <f t="shared" si="416"/>
        <v>1.9221781325507791E-2</v>
      </c>
      <c r="BV513" s="58">
        <f t="shared" si="403"/>
        <v>0</v>
      </c>
      <c r="BW513" s="58">
        <f t="shared" si="404"/>
        <v>0</v>
      </c>
      <c r="BX513" s="44">
        <f t="shared" si="405"/>
        <v>0</v>
      </c>
      <c r="BY513" s="44"/>
      <c r="BZ513" s="44">
        <f t="shared" si="410"/>
        <v>4.633829999999989</v>
      </c>
      <c r="CB513" s="46">
        <f t="shared" si="386"/>
        <v>41354</v>
      </c>
      <c r="CC513" s="9">
        <f t="shared" si="387"/>
        <v>5.9571447649104603E-2</v>
      </c>
      <c r="CD513" s="2">
        <f t="shared" si="388"/>
        <v>1</v>
      </c>
      <c r="CE513" s="61">
        <f t="shared" si="429"/>
        <v>0</v>
      </c>
      <c r="CF513" s="9">
        <f t="shared" si="406"/>
        <v>0.1</v>
      </c>
      <c r="CG513" s="9" t="str">
        <f t="shared" si="407"/>
        <v/>
      </c>
      <c r="CH513" s="9" t="str">
        <f t="shared" si="408"/>
        <v/>
      </c>
      <c r="CJ513" s="4">
        <f t="shared" si="422"/>
        <v>41354</v>
      </c>
      <c r="CK513" s="3">
        <f t="shared" si="409"/>
        <v>0.1</v>
      </c>
    </row>
    <row r="514" spans="1:89" x14ac:dyDescent="0.25">
      <c r="A514" s="1">
        <v>41357</v>
      </c>
      <c r="B514" s="3">
        <v>5.0570459820013201E-2</v>
      </c>
      <c r="C514">
        <f t="shared" si="389"/>
        <v>1</v>
      </c>
      <c r="D514">
        <f t="shared" si="390"/>
        <v>1</v>
      </c>
      <c r="E514">
        <f t="shared" si="391"/>
        <v>1</v>
      </c>
      <c r="F514">
        <f t="shared" si="392"/>
        <v>0.1</v>
      </c>
      <c r="H514" s="4">
        <f t="shared" si="383"/>
        <v>41357</v>
      </c>
      <c r="I514">
        <f t="shared" si="384"/>
        <v>1</v>
      </c>
      <c r="J514">
        <f t="shared" si="385"/>
        <v>0.1</v>
      </c>
      <c r="L514" s="7">
        <v>41355</v>
      </c>
      <c r="M514" s="9">
        <v>70.25</v>
      </c>
      <c r="N514" s="10">
        <f t="shared" si="411"/>
        <v>0.49786780383795315</v>
      </c>
      <c r="O514" s="8">
        <f t="shared" si="417"/>
        <v>47275600781.761124</v>
      </c>
      <c r="P514" s="11">
        <f t="shared" si="431"/>
        <v>1</v>
      </c>
      <c r="Q514" s="11">
        <f t="shared" si="432"/>
        <v>1</v>
      </c>
      <c r="R514" s="11"/>
      <c r="S514" s="12">
        <f t="shared" si="418"/>
        <v>41357</v>
      </c>
      <c r="T514" s="9" t="str">
        <f t="shared" si="412"/>
        <v/>
      </c>
      <c r="U514" s="9">
        <f t="shared" si="413"/>
        <v>5.0570459820013201E-2</v>
      </c>
      <c r="W514" s="1">
        <v>41357</v>
      </c>
      <c r="X514" s="3">
        <v>2678.9701089651999</v>
      </c>
      <c r="Z514" s="12">
        <f t="shared" si="419"/>
        <v>41357</v>
      </c>
      <c r="AA514" s="21" t="str">
        <f t="shared" si="420"/>
        <v/>
      </c>
      <c r="AB514" s="21">
        <f t="shared" si="421"/>
        <v>2678.9701089651999</v>
      </c>
      <c r="AK514" s="12">
        <v>42057</v>
      </c>
      <c r="AL514" s="2">
        <v>245.14500000000001</v>
      </c>
      <c r="AM514" s="10">
        <f t="shared" si="414"/>
        <v>-2.3256968680247063E-3</v>
      </c>
      <c r="AN514" s="39">
        <f t="shared" si="393"/>
        <v>42058</v>
      </c>
      <c r="AO514" s="40">
        <f t="shared" si="415"/>
        <v>0</v>
      </c>
      <c r="AS514" s="4">
        <f t="shared" si="424"/>
        <v>41357</v>
      </c>
      <c r="AT514" s="3">
        <f t="shared" si="425"/>
        <v>2678.9701089651999</v>
      </c>
      <c r="AU514" t="str">
        <f t="shared" si="394"/>
        <v/>
      </c>
      <c r="AV514" t="str">
        <f t="shared" si="395"/>
        <v/>
      </c>
      <c r="AW514" t="str">
        <f t="shared" si="396"/>
        <v/>
      </c>
      <c r="AY514" s="12">
        <f t="shared" si="430"/>
        <v>41357</v>
      </c>
      <c r="AZ514" s="2">
        <f t="shared" si="433"/>
        <v>5.0570459820013201E-2</v>
      </c>
      <c r="BA514" s="2">
        <f t="shared" si="434"/>
        <v>1</v>
      </c>
      <c r="BB514" s="51" t="str">
        <f t="shared" si="423"/>
        <v/>
      </c>
      <c r="BC514" s="9">
        <f t="shared" si="426"/>
        <v>0.1</v>
      </c>
      <c r="BD514" s="9" t="str">
        <f t="shared" si="427"/>
        <v/>
      </c>
      <c r="BE514" s="9" t="str">
        <f t="shared" si="428"/>
        <v/>
      </c>
      <c r="BG514" s="4">
        <f t="shared" si="397"/>
        <v>41357</v>
      </c>
      <c r="BH514" s="45">
        <f t="shared" si="398"/>
        <v>0.1</v>
      </c>
      <c r="BI514" s="45" t="str">
        <f t="shared" si="399"/>
        <v/>
      </c>
      <c r="BJ514" s="45" t="str">
        <f t="shared" si="400"/>
        <v/>
      </c>
      <c r="BN514" s="4">
        <f t="shared" si="401"/>
        <v>41357</v>
      </c>
      <c r="BO514" s="45">
        <f t="shared" si="402"/>
        <v>0.1</v>
      </c>
      <c r="BS514" s="12">
        <v>42057</v>
      </c>
      <c r="BT514" s="2">
        <v>245.14500000000001</v>
      </c>
      <c r="BU514" s="10">
        <f t="shared" si="416"/>
        <v>-2.281835917007302E-3</v>
      </c>
      <c r="BV514" s="58">
        <f t="shared" si="403"/>
        <v>0</v>
      </c>
      <c r="BW514" s="58">
        <f t="shared" si="404"/>
        <v>0</v>
      </c>
      <c r="BX514" s="44">
        <f t="shared" si="405"/>
        <v>0</v>
      </c>
      <c r="BY514" s="44"/>
      <c r="BZ514" s="44">
        <f t="shared" si="410"/>
        <v>-0.56065999999998439</v>
      </c>
      <c r="CB514" s="46">
        <f t="shared" si="386"/>
        <v>41357</v>
      </c>
      <c r="CC514" s="9">
        <f t="shared" si="387"/>
        <v>5.0570459820013201E-2</v>
      </c>
      <c r="CD514" s="2">
        <f t="shared" si="388"/>
        <v>1</v>
      </c>
      <c r="CE514" s="61">
        <f t="shared" si="429"/>
        <v>0</v>
      </c>
      <c r="CF514" s="9">
        <f t="shared" si="406"/>
        <v>0.1</v>
      </c>
      <c r="CG514" s="9" t="str">
        <f t="shared" si="407"/>
        <v/>
      </c>
      <c r="CH514" s="9" t="str">
        <f t="shared" si="408"/>
        <v/>
      </c>
      <c r="CJ514" s="4">
        <f t="shared" si="422"/>
        <v>41357</v>
      </c>
      <c r="CK514" s="3">
        <f t="shared" si="409"/>
        <v>0.1</v>
      </c>
    </row>
    <row r="515" spans="1:89" x14ac:dyDescent="0.25">
      <c r="A515" s="1">
        <v>41360</v>
      </c>
      <c r="B515" s="3">
        <v>8.7244461452563593E-2</v>
      </c>
      <c r="C515">
        <f t="shared" si="389"/>
        <v>1</v>
      </c>
      <c r="D515">
        <f t="shared" si="390"/>
        <v>1</v>
      </c>
      <c r="E515">
        <f t="shared" si="391"/>
        <v>1</v>
      </c>
      <c r="F515">
        <f t="shared" si="392"/>
        <v>0.1</v>
      </c>
      <c r="H515" s="4">
        <f t="shared" si="383"/>
        <v>41360</v>
      </c>
      <c r="I515">
        <f t="shared" si="384"/>
        <v>1</v>
      </c>
      <c r="J515">
        <f t="shared" si="385"/>
        <v>0.1</v>
      </c>
      <c r="L515" s="7">
        <v>41358</v>
      </c>
      <c r="M515" s="9">
        <v>71.930000000000007</v>
      </c>
      <c r="N515" s="10">
        <f t="shared" si="411"/>
        <v>0.38008442056792036</v>
      </c>
      <c r="O515" s="8">
        <f t="shared" si="417"/>
        <v>324285282.30758816</v>
      </c>
      <c r="P515" s="11">
        <f t="shared" si="431"/>
        <v>1</v>
      </c>
      <c r="Q515" s="11">
        <f t="shared" si="432"/>
        <v>1</v>
      </c>
      <c r="R515" s="11"/>
      <c r="S515" s="12">
        <f t="shared" si="418"/>
        <v>41360</v>
      </c>
      <c r="T515" s="9" t="str">
        <f t="shared" si="412"/>
        <v/>
      </c>
      <c r="U515" s="9">
        <f t="shared" si="413"/>
        <v>8.7244461452563593E-2</v>
      </c>
      <c r="W515" s="1">
        <v>41360</v>
      </c>
      <c r="X515" s="3">
        <v>4824.0080070965996</v>
      </c>
      <c r="Z515" s="12">
        <f t="shared" si="419"/>
        <v>41360</v>
      </c>
      <c r="AA515" s="21" t="str">
        <f t="shared" si="420"/>
        <v/>
      </c>
      <c r="AB515" s="21">
        <f t="shared" si="421"/>
        <v>4824.0080070965996</v>
      </c>
      <c r="AK515" s="12">
        <v>42058</v>
      </c>
      <c r="AL515" s="2">
        <v>235.14141000000001</v>
      </c>
      <c r="AM515" s="10">
        <f t="shared" si="414"/>
        <v>-4.0713714124452821E-2</v>
      </c>
      <c r="AN515" s="39">
        <f t="shared" si="393"/>
        <v>42059</v>
      </c>
      <c r="AO515" s="40">
        <f t="shared" si="415"/>
        <v>0</v>
      </c>
      <c r="AS515" s="4">
        <f t="shared" si="424"/>
        <v>41360</v>
      </c>
      <c r="AT515" s="3">
        <f t="shared" si="425"/>
        <v>4824.0080070965996</v>
      </c>
      <c r="AU515" t="str">
        <f t="shared" si="394"/>
        <v/>
      </c>
      <c r="AV515" t="str">
        <f t="shared" si="395"/>
        <v/>
      </c>
      <c r="AW515" t="str">
        <f t="shared" si="396"/>
        <v/>
      </c>
      <c r="AY515" s="12">
        <f t="shared" si="430"/>
        <v>41360</v>
      </c>
      <c r="AZ515" s="2">
        <f t="shared" si="433"/>
        <v>8.7244461452563593E-2</v>
      </c>
      <c r="BA515" s="2">
        <f t="shared" si="434"/>
        <v>1</v>
      </c>
      <c r="BB515" s="51" t="str">
        <f t="shared" si="423"/>
        <v/>
      </c>
      <c r="BC515" s="9">
        <f t="shared" si="426"/>
        <v>0.1</v>
      </c>
      <c r="BD515" s="9" t="str">
        <f t="shared" si="427"/>
        <v/>
      </c>
      <c r="BE515" s="9" t="str">
        <f t="shared" si="428"/>
        <v/>
      </c>
      <c r="BG515" s="4">
        <f t="shared" si="397"/>
        <v>41360</v>
      </c>
      <c r="BH515" s="45">
        <f t="shared" si="398"/>
        <v>0.1</v>
      </c>
      <c r="BI515" s="45" t="str">
        <f t="shared" si="399"/>
        <v/>
      </c>
      <c r="BJ515" s="45" t="str">
        <f t="shared" si="400"/>
        <v/>
      </c>
      <c r="BN515" s="4">
        <f t="shared" si="401"/>
        <v>41360</v>
      </c>
      <c r="BO515" s="45">
        <f t="shared" si="402"/>
        <v>0.1</v>
      </c>
      <c r="BS515" s="12">
        <v>42058</v>
      </c>
      <c r="BT515" s="2">
        <v>235.14141000000001</v>
      </c>
      <c r="BU515" s="10">
        <f t="shared" si="416"/>
        <v>-4.0806828611638021E-2</v>
      </c>
      <c r="BV515" s="58">
        <f t="shared" si="403"/>
        <v>0</v>
      </c>
      <c r="BW515" s="58">
        <f t="shared" si="404"/>
        <v>0</v>
      </c>
      <c r="BX515" s="44">
        <f t="shared" si="405"/>
        <v>0</v>
      </c>
      <c r="BY515" s="44"/>
      <c r="BZ515" s="44">
        <f t="shared" si="410"/>
        <v>-10.003590000000003</v>
      </c>
      <c r="CB515" s="46">
        <f t="shared" si="386"/>
        <v>41360</v>
      </c>
      <c r="CC515" s="9">
        <f t="shared" si="387"/>
        <v>8.7244461452563593E-2</v>
      </c>
      <c r="CD515" s="2">
        <f t="shared" si="388"/>
        <v>1</v>
      </c>
      <c r="CE515" s="61">
        <f t="shared" si="429"/>
        <v>0</v>
      </c>
      <c r="CF515" s="9">
        <f t="shared" si="406"/>
        <v>0.1</v>
      </c>
      <c r="CG515" s="9" t="str">
        <f t="shared" si="407"/>
        <v/>
      </c>
      <c r="CH515" s="9" t="str">
        <f t="shared" si="408"/>
        <v/>
      </c>
      <c r="CJ515" s="4">
        <f t="shared" si="422"/>
        <v>41360</v>
      </c>
      <c r="CK515" s="3">
        <f t="shared" si="409"/>
        <v>0.1</v>
      </c>
    </row>
    <row r="516" spans="1:89" x14ac:dyDescent="0.25">
      <c r="A516" s="1">
        <v>41363</v>
      </c>
      <c r="B516" s="3">
        <v>9.6899010345060002E-2</v>
      </c>
      <c r="C516">
        <f t="shared" si="389"/>
        <v>1</v>
      </c>
      <c r="D516">
        <f t="shared" si="390"/>
        <v>1</v>
      </c>
      <c r="E516">
        <f t="shared" si="391"/>
        <v>1</v>
      </c>
      <c r="F516">
        <f t="shared" si="392"/>
        <v>0.1</v>
      </c>
      <c r="H516" s="4">
        <f t="shared" ref="H516:H579" si="435">A516</f>
        <v>41363</v>
      </c>
      <c r="I516">
        <f t="shared" ref="I516:I579" si="436">E516</f>
        <v>1</v>
      </c>
      <c r="J516">
        <f t="shared" ref="J516:J579" si="437">F516</f>
        <v>0.1</v>
      </c>
      <c r="L516" s="7">
        <v>41361</v>
      </c>
      <c r="M516" s="9">
        <v>88.8</v>
      </c>
      <c r="N516" s="10">
        <f t="shared" si="411"/>
        <v>0.26405693950177933</v>
      </c>
      <c r="O516" s="8">
        <f t="shared" si="417"/>
        <v>1551684.7189504947</v>
      </c>
      <c r="P516" s="11">
        <f t="shared" si="431"/>
        <v>1</v>
      </c>
      <c r="Q516" s="11">
        <f t="shared" si="432"/>
        <v>1</v>
      </c>
      <c r="R516" s="11"/>
      <c r="S516" s="12">
        <f t="shared" si="418"/>
        <v>41363</v>
      </c>
      <c r="T516" s="9" t="str">
        <f t="shared" si="412"/>
        <v/>
      </c>
      <c r="U516" s="9">
        <f t="shared" si="413"/>
        <v>9.6899010345060002E-2</v>
      </c>
      <c r="W516" s="1">
        <v>41363</v>
      </c>
      <c r="X516" s="3">
        <v>5822.7584306449999</v>
      </c>
      <c r="Z516" s="12">
        <f t="shared" si="419"/>
        <v>41363</v>
      </c>
      <c r="AA516" s="21" t="str">
        <f t="shared" si="420"/>
        <v/>
      </c>
      <c r="AB516" s="21">
        <f t="shared" si="421"/>
        <v>5822.7584306449999</v>
      </c>
      <c r="AK516" s="12">
        <v>42059</v>
      </c>
      <c r="AL516" s="2">
        <v>238.93182999999999</v>
      </c>
      <c r="AM516" s="10">
        <f t="shared" si="414"/>
        <v>1.5461951090171054E-2</v>
      </c>
      <c r="AN516" s="39">
        <f t="shared" si="393"/>
        <v>42060</v>
      </c>
      <c r="AO516" s="40">
        <f t="shared" si="415"/>
        <v>0</v>
      </c>
      <c r="AS516" s="4">
        <f t="shared" si="424"/>
        <v>41363</v>
      </c>
      <c r="AT516" s="3">
        <f t="shared" si="425"/>
        <v>5822.7584306449999</v>
      </c>
      <c r="AU516" t="str">
        <f t="shared" si="394"/>
        <v/>
      </c>
      <c r="AV516" t="str">
        <f t="shared" si="395"/>
        <v/>
      </c>
      <c r="AW516" t="str">
        <f t="shared" si="396"/>
        <v/>
      </c>
      <c r="AY516" s="12">
        <f t="shared" si="430"/>
        <v>41363</v>
      </c>
      <c r="AZ516" s="2">
        <f t="shared" si="433"/>
        <v>9.6899010345060002E-2</v>
      </c>
      <c r="BA516" s="2">
        <f t="shared" si="434"/>
        <v>1</v>
      </c>
      <c r="BB516" s="51" t="str">
        <f t="shared" si="423"/>
        <v/>
      </c>
      <c r="BC516" s="9">
        <f t="shared" si="426"/>
        <v>0.1</v>
      </c>
      <c r="BD516" s="9" t="str">
        <f t="shared" si="427"/>
        <v/>
      </c>
      <c r="BE516" s="9" t="str">
        <f t="shared" si="428"/>
        <v/>
      </c>
      <c r="BG516" s="4">
        <f t="shared" si="397"/>
        <v>41363</v>
      </c>
      <c r="BH516" s="45">
        <f t="shared" si="398"/>
        <v>0.1</v>
      </c>
      <c r="BI516" s="45" t="str">
        <f t="shared" si="399"/>
        <v/>
      </c>
      <c r="BJ516" s="45" t="str">
        <f t="shared" si="400"/>
        <v/>
      </c>
      <c r="BN516" s="4">
        <f t="shared" si="401"/>
        <v>41363</v>
      </c>
      <c r="BO516" s="45">
        <f t="shared" si="402"/>
        <v>0.1</v>
      </c>
      <c r="BS516" s="12">
        <v>42059</v>
      </c>
      <c r="BT516" s="2">
        <v>238.93182999999999</v>
      </c>
      <c r="BU516" s="10">
        <f t="shared" si="416"/>
        <v>1.6119746836594978E-2</v>
      </c>
      <c r="BV516" s="58">
        <f t="shared" si="403"/>
        <v>0</v>
      </c>
      <c r="BW516" s="58">
        <f t="shared" si="404"/>
        <v>0</v>
      </c>
      <c r="BX516" s="44">
        <f t="shared" si="405"/>
        <v>0</v>
      </c>
      <c r="BY516" s="44"/>
      <c r="BZ516" s="44">
        <f t="shared" si="410"/>
        <v>3.7904199999999832</v>
      </c>
      <c r="CB516" s="46">
        <f t="shared" ref="CB516:CB579" si="438">A516</f>
        <v>41363</v>
      </c>
      <c r="CC516" s="9">
        <f t="shared" ref="CC516:CC579" si="439">B516</f>
        <v>9.6899010345060002E-2</v>
      </c>
      <c r="CD516" s="2">
        <f t="shared" ref="CD516:CD579" si="440">D516</f>
        <v>1</v>
      </c>
      <c r="CE516" s="61">
        <f t="shared" si="429"/>
        <v>0</v>
      </c>
      <c r="CF516" s="9">
        <f t="shared" si="406"/>
        <v>0.1</v>
      </c>
      <c r="CG516" s="9" t="str">
        <f t="shared" si="407"/>
        <v/>
      </c>
      <c r="CH516" s="9" t="str">
        <f t="shared" si="408"/>
        <v/>
      </c>
      <c r="CJ516" s="4">
        <f t="shared" si="422"/>
        <v>41363</v>
      </c>
      <c r="CK516" s="3">
        <f t="shared" si="409"/>
        <v>0.1</v>
      </c>
    </row>
    <row r="517" spans="1:89" x14ac:dyDescent="0.25">
      <c r="A517" s="1">
        <v>41366</v>
      </c>
      <c r="B517" s="3">
        <v>0.12950470032511599</v>
      </c>
      <c r="C517">
        <f t="shared" si="389"/>
        <v>1</v>
      </c>
      <c r="D517">
        <f t="shared" si="390"/>
        <v>0</v>
      </c>
      <c r="E517">
        <f t="shared" si="391"/>
        <v>1</v>
      </c>
      <c r="F517">
        <f t="shared" si="392"/>
        <v>0.12950470032511599</v>
      </c>
      <c r="H517" s="4">
        <f t="shared" si="435"/>
        <v>41366</v>
      </c>
      <c r="I517">
        <f t="shared" si="436"/>
        <v>1</v>
      </c>
      <c r="J517">
        <f t="shared" si="437"/>
        <v>0.12950470032511599</v>
      </c>
      <c r="L517" s="7">
        <v>41364</v>
      </c>
      <c r="M517" s="9">
        <v>92.5</v>
      </c>
      <c r="N517" s="10">
        <f t="shared" si="411"/>
        <v>0.28597247323787001</v>
      </c>
      <c r="O517" s="8">
        <f t="shared" si="417"/>
        <v>4414958.6626512632</v>
      </c>
      <c r="P517" s="11">
        <f t="shared" si="431"/>
        <v>1</v>
      </c>
      <c r="Q517" s="11">
        <f t="shared" si="432"/>
        <v>1</v>
      </c>
      <c r="R517" s="11"/>
      <c r="S517" s="12">
        <f t="shared" si="418"/>
        <v>41366</v>
      </c>
      <c r="T517" s="9" t="str">
        <f t="shared" si="412"/>
        <v/>
      </c>
      <c r="U517" s="9">
        <f t="shared" si="413"/>
        <v>0.12950470032511599</v>
      </c>
      <c r="W517" s="1">
        <v>41366</v>
      </c>
      <c r="X517" s="3">
        <v>8699.6077490400003</v>
      </c>
      <c r="Z517" s="12">
        <f t="shared" si="419"/>
        <v>41366</v>
      </c>
      <c r="AA517" s="21" t="str">
        <f t="shared" si="420"/>
        <v/>
      </c>
      <c r="AB517" s="21">
        <f t="shared" si="421"/>
        <v>8699.6077490400003</v>
      </c>
      <c r="AK517" s="12">
        <v>42060</v>
      </c>
      <c r="AL517" s="2">
        <v>238.15225000000001</v>
      </c>
      <c r="AM517" s="10">
        <f t="shared" si="414"/>
        <v>-3.3153666978520775E-3</v>
      </c>
      <c r="AN517" s="39">
        <f t="shared" si="393"/>
        <v>42061</v>
      </c>
      <c r="AO517" s="40">
        <f t="shared" si="415"/>
        <v>0</v>
      </c>
      <c r="AS517" s="4">
        <f t="shared" si="424"/>
        <v>41366</v>
      </c>
      <c r="AT517" s="3">
        <f t="shared" si="425"/>
        <v>8699.6077490400003</v>
      </c>
      <c r="AU517" t="str">
        <f t="shared" si="394"/>
        <v/>
      </c>
      <c r="AV517" t="str">
        <f t="shared" si="395"/>
        <v/>
      </c>
      <c r="AW517" t="str">
        <f t="shared" si="396"/>
        <v/>
      </c>
      <c r="AY517" s="12">
        <f t="shared" si="430"/>
        <v>41366</v>
      </c>
      <c r="AZ517" s="2">
        <f t="shared" si="433"/>
        <v>0.12950470032511599</v>
      </c>
      <c r="BA517" s="2">
        <f t="shared" si="434"/>
        <v>0</v>
      </c>
      <c r="BB517" s="51" t="str">
        <f t="shared" si="423"/>
        <v/>
      </c>
      <c r="BC517" s="9" t="str">
        <f t="shared" si="426"/>
        <v/>
      </c>
      <c r="BD517" s="9" t="str">
        <f t="shared" si="427"/>
        <v/>
      </c>
      <c r="BE517" s="9">
        <f t="shared" si="428"/>
        <v>0.12950470032511599</v>
      </c>
      <c r="BG517" s="4">
        <f t="shared" si="397"/>
        <v>41366</v>
      </c>
      <c r="BH517" s="45" t="str">
        <f t="shared" si="398"/>
        <v/>
      </c>
      <c r="BI517" s="45" t="str">
        <f t="shared" si="399"/>
        <v/>
      </c>
      <c r="BJ517" s="45">
        <f t="shared" si="400"/>
        <v>0.12950470032511599</v>
      </c>
      <c r="BN517" s="4">
        <f t="shared" si="401"/>
        <v>41366</v>
      </c>
      <c r="BO517" s="45">
        <f t="shared" si="402"/>
        <v>0.12950470032511599</v>
      </c>
      <c r="BS517" s="12">
        <v>42060</v>
      </c>
      <c r="BT517" s="2">
        <v>238.15225000000001</v>
      </c>
      <c r="BU517" s="10">
        <f t="shared" si="416"/>
        <v>-3.262771644949865E-3</v>
      </c>
      <c r="BV517" s="58">
        <f t="shared" si="403"/>
        <v>0</v>
      </c>
      <c r="BW517" s="58">
        <f t="shared" si="404"/>
        <v>0</v>
      </c>
      <c r="BX517" s="44">
        <f t="shared" si="405"/>
        <v>0</v>
      </c>
      <c r="BY517" s="44"/>
      <c r="BZ517" s="44">
        <f t="shared" si="410"/>
        <v>-0.77957999999998151</v>
      </c>
      <c r="CB517" s="46">
        <f t="shared" si="438"/>
        <v>41366</v>
      </c>
      <c r="CC517" s="9">
        <f t="shared" si="439"/>
        <v>0.12950470032511599</v>
      </c>
      <c r="CD517" s="2">
        <f t="shared" si="440"/>
        <v>0</v>
      </c>
      <c r="CE517" s="61">
        <f t="shared" si="429"/>
        <v>0</v>
      </c>
      <c r="CF517" s="9" t="str">
        <f t="shared" si="406"/>
        <v/>
      </c>
      <c r="CG517" s="9" t="str">
        <f t="shared" si="407"/>
        <v/>
      </c>
      <c r="CH517" s="9">
        <f t="shared" si="408"/>
        <v>0.12950470032511599</v>
      </c>
      <c r="CJ517" s="4">
        <f t="shared" si="422"/>
        <v>41366</v>
      </c>
      <c r="CK517" s="3">
        <f t="shared" si="409"/>
        <v>0.12950470032511599</v>
      </c>
    </row>
    <row r="518" spans="1:89" x14ac:dyDescent="0.25">
      <c r="A518" s="1">
        <v>41369</v>
      </c>
      <c r="B518" s="3">
        <v>0.121776121061801</v>
      </c>
      <c r="C518">
        <f t="shared" ref="C518:C581" si="441">IF(B518&lt;1,1,0)</f>
        <v>1</v>
      </c>
      <c r="D518">
        <f t="shared" ref="D518:D581" si="442">IF(B518&lt;0.1,1,0)</f>
        <v>0</v>
      </c>
      <c r="E518">
        <f t="shared" ref="E518:E581" si="443">IF(B518&lt;1,1,B518)</f>
        <v>1</v>
      </c>
      <c r="F518">
        <f t="shared" ref="F518:F581" si="444">IF(B518&lt;0.1,0.1,B518)</f>
        <v>0.121776121061801</v>
      </c>
      <c r="H518" s="4">
        <f t="shared" si="435"/>
        <v>41369</v>
      </c>
      <c r="I518">
        <f t="shared" si="436"/>
        <v>1</v>
      </c>
      <c r="J518">
        <f t="shared" si="437"/>
        <v>0.121776121061801</v>
      </c>
      <c r="L518" s="7">
        <v>41367</v>
      </c>
      <c r="M518" s="9">
        <v>117.34</v>
      </c>
      <c r="N518" s="10">
        <f t="shared" si="411"/>
        <v>0.3213963963963965</v>
      </c>
      <c r="O518" s="8">
        <f t="shared" si="417"/>
        <v>23059399.795680206</v>
      </c>
      <c r="P518" s="11">
        <f t="shared" si="431"/>
        <v>1</v>
      </c>
      <c r="Q518" s="11">
        <f t="shared" si="432"/>
        <v>1</v>
      </c>
      <c r="R518" s="11"/>
      <c r="S518" s="12">
        <f t="shared" si="418"/>
        <v>41369</v>
      </c>
      <c r="T518" s="9" t="str">
        <f t="shared" si="412"/>
        <v/>
      </c>
      <c r="U518" s="9">
        <f t="shared" si="413"/>
        <v>0.121776121061801</v>
      </c>
      <c r="W518" s="1">
        <v>41369</v>
      </c>
      <c r="X518" s="3">
        <v>7954.7815561199995</v>
      </c>
      <c r="Z518" s="12">
        <f t="shared" si="419"/>
        <v>41369</v>
      </c>
      <c r="AA518" s="21" t="str">
        <f t="shared" si="420"/>
        <v/>
      </c>
      <c r="AB518" s="21">
        <f t="shared" si="421"/>
        <v>7954.7815561199995</v>
      </c>
      <c r="AK518" s="12">
        <v>42061</v>
      </c>
      <c r="AL518" s="2">
        <v>235.67715999999999</v>
      </c>
      <c r="AM518" s="10">
        <f t="shared" si="414"/>
        <v>-1.0358979797710598E-2</v>
      </c>
      <c r="AN518" s="39">
        <f t="shared" ref="AN518:AN581" si="445">AK518+1</f>
        <v>42062</v>
      </c>
      <c r="AO518" s="40">
        <f t="shared" si="415"/>
        <v>0</v>
      </c>
      <c r="AS518" s="4">
        <f t="shared" si="424"/>
        <v>41369</v>
      </c>
      <c r="AT518" s="3">
        <f t="shared" si="425"/>
        <v>7954.7815561199995</v>
      </c>
      <c r="AU518" t="str">
        <f t="shared" ref="AU518:AU581" si="446">IFERROR(  VLOOKUP(AS518,$AN$5:$AO$2880,2), "")</f>
        <v/>
      </c>
      <c r="AV518" t="str">
        <f t="shared" ref="AV518:AV581" si="447">IFERROR( IF(AU518=0,AT518,""),"")</f>
        <v/>
      </c>
      <c r="AW518" t="str">
        <f t="shared" ref="AW518:AW581" si="448">IFERROR( IF(AU518=1,AT518,""),"")</f>
        <v/>
      </c>
      <c r="AY518" s="12">
        <f t="shared" si="430"/>
        <v>41369</v>
      </c>
      <c r="AZ518" s="2">
        <f t="shared" si="433"/>
        <v>0.121776121061801</v>
      </c>
      <c r="BA518" s="2">
        <f t="shared" si="434"/>
        <v>0</v>
      </c>
      <c r="BB518" s="51" t="str">
        <f t="shared" si="423"/>
        <v/>
      </c>
      <c r="BC518" s="9" t="str">
        <f t="shared" si="426"/>
        <v/>
      </c>
      <c r="BD518" s="9" t="str">
        <f t="shared" si="427"/>
        <v/>
      </c>
      <c r="BE518" s="9">
        <f t="shared" si="428"/>
        <v>0.121776121061801</v>
      </c>
      <c r="BG518" s="4">
        <f t="shared" ref="BG518:BG577" si="449">AY518</f>
        <v>41369</v>
      </c>
      <c r="BH518" s="45" t="str">
        <f t="shared" ref="BH518:BH577" si="450">BC518</f>
        <v/>
      </c>
      <c r="BI518" s="45" t="str">
        <f t="shared" ref="BI518:BI577" si="451">BD518</f>
        <v/>
      </c>
      <c r="BJ518" s="45">
        <f t="shared" ref="BJ518:BJ577" si="452">BE518</f>
        <v>0.121776121061801</v>
      </c>
      <c r="BN518" s="4">
        <f t="shared" ref="BN518:BN581" si="453">BG518</f>
        <v>41369</v>
      </c>
      <c r="BO518" s="45">
        <f t="shared" ref="BO518:BO581" si="454">SUM(BH518:BJ518)</f>
        <v>0.121776121061801</v>
      </c>
      <c r="BS518" s="12">
        <v>42061</v>
      </c>
      <c r="BT518" s="2">
        <v>235.67715999999999</v>
      </c>
      <c r="BU518" s="10">
        <f t="shared" si="416"/>
        <v>-1.0392889422627848E-2</v>
      </c>
      <c r="BV518" s="58">
        <f t="shared" ref="BV518:BV581" si="455">IF(BU518&gt;0.05,1,0)</f>
        <v>0</v>
      </c>
      <c r="BW518" s="58">
        <f t="shared" ref="BW518:BW581" si="456">IF(BU517&gt;0.05,1,0)</f>
        <v>0</v>
      </c>
      <c r="BX518" s="44">
        <f t="shared" ref="BX518:BX581" si="457">IF( OR(BV518=1,BW518=1),1,0)</f>
        <v>0</v>
      </c>
      <c r="BY518" s="44"/>
      <c r="BZ518" s="44">
        <f t="shared" si="410"/>
        <v>-2.4750900000000229</v>
      </c>
      <c r="CB518" s="46">
        <f t="shared" si="438"/>
        <v>41369</v>
      </c>
      <c r="CC518" s="9">
        <f t="shared" si="439"/>
        <v>0.121776121061801</v>
      </c>
      <c r="CD518" s="2">
        <f t="shared" si="440"/>
        <v>0</v>
      </c>
      <c r="CE518" s="61">
        <f t="shared" si="429"/>
        <v>0</v>
      </c>
      <c r="CF518" s="9" t="str">
        <f t="shared" ref="CF518:CF581" si="458">IF(CD518=1, 0.1, "")</f>
        <v/>
      </c>
      <c r="CG518" s="9" t="str">
        <f t="shared" ref="CG518:CG581" si="459">IF(     CF518=0.1, "",  IF(CE518=1, 0.1, "") )</f>
        <v/>
      </c>
      <c r="CH518" s="9">
        <f t="shared" ref="CH518:CH581" si="460">IF( OR(CD518=1,CE518=1),"",CC518)</f>
        <v>0.121776121061801</v>
      </c>
      <c r="CJ518" s="4">
        <f t="shared" si="422"/>
        <v>41369</v>
      </c>
      <c r="CK518" s="3">
        <f t="shared" ref="CK518:CK581" si="461">IF( CG518=0.1, "", SUM(CF518:CH518) )</f>
        <v>0.121776121061801</v>
      </c>
    </row>
    <row r="519" spans="1:89" x14ac:dyDescent="0.25">
      <c r="A519" s="1">
        <v>41372</v>
      </c>
      <c r="B519" s="3">
        <v>0.122210958120523</v>
      </c>
      <c r="C519">
        <f t="shared" si="441"/>
        <v>1</v>
      </c>
      <c r="D519">
        <f t="shared" si="442"/>
        <v>0</v>
      </c>
      <c r="E519">
        <f t="shared" si="443"/>
        <v>1</v>
      </c>
      <c r="F519">
        <f t="shared" si="444"/>
        <v>0.122210958120523</v>
      </c>
      <c r="H519" s="4">
        <f t="shared" si="435"/>
        <v>41372</v>
      </c>
      <c r="I519">
        <f t="shared" si="436"/>
        <v>1</v>
      </c>
      <c r="J519">
        <f t="shared" si="437"/>
        <v>0.122210958120523</v>
      </c>
      <c r="L519" s="7">
        <v>41370</v>
      </c>
      <c r="M519" s="9">
        <v>142.1</v>
      </c>
      <c r="N519" s="10">
        <f t="shared" si="411"/>
        <v>0.53621621621621618</v>
      </c>
      <c r="O519" s="8">
        <f t="shared" si="417"/>
        <v>220048121593.6683</v>
      </c>
      <c r="P519" s="11">
        <f t="shared" si="431"/>
        <v>1</v>
      </c>
      <c r="Q519" s="11">
        <f t="shared" si="432"/>
        <v>1</v>
      </c>
      <c r="R519" s="11"/>
      <c r="S519" s="12">
        <f t="shared" si="418"/>
        <v>41372</v>
      </c>
      <c r="T519" s="9" t="str">
        <f t="shared" si="412"/>
        <v/>
      </c>
      <c r="U519" s="9">
        <f t="shared" si="413"/>
        <v>0.122210958120523</v>
      </c>
      <c r="W519" s="1">
        <v>41372</v>
      </c>
      <c r="X519" s="3">
        <v>7652.727986549</v>
      </c>
      <c r="Z519" s="12">
        <f t="shared" si="419"/>
        <v>41372</v>
      </c>
      <c r="AA519" s="21" t="str">
        <f t="shared" si="420"/>
        <v/>
      </c>
      <c r="AB519" s="21">
        <f t="shared" si="421"/>
        <v>7652.727986549</v>
      </c>
      <c r="AK519" s="12">
        <v>42062</v>
      </c>
      <c r="AL519" s="2">
        <v>251.28908000000001</v>
      </c>
      <c r="AM519" s="10">
        <f t="shared" si="414"/>
        <v>6.5554367006820324E-2</v>
      </c>
      <c r="AN519" s="39">
        <f t="shared" si="445"/>
        <v>42063</v>
      </c>
      <c r="AO519" s="40">
        <f t="shared" si="415"/>
        <v>1</v>
      </c>
      <c r="AS519" s="4">
        <f t="shared" si="424"/>
        <v>41372</v>
      </c>
      <c r="AT519" s="3">
        <f t="shared" si="425"/>
        <v>7652.727986549</v>
      </c>
      <c r="AU519" t="str">
        <f t="shared" si="446"/>
        <v/>
      </c>
      <c r="AV519" t="str">
        <f t="shared" si="447"/>
        <v/>
      </c>
      <c r="AW519" t="str">
        <f t="shared" si="448"/>
        <v/>
      </c>
      <c r="AY519" s="12">
        <f t="shared" si="430"/>
        <v>41372</v>
      </c>
      <c r="AZ519" s="2">
        <f t="shared" si="433"/>
        <v>0.122210958120523</v>
      </c>
      <c r="BA519" s="2">
        <f t="shared" si="434"/>
        <v>0</v>
      </c>
      <c r="BB519" s="51" t="str">
        <f t="shared" si="423"/>
        <v/>
      </c>
      <c r="BC519" s="9" t="str">
        <f t="shared" si="426"/>
        <v/>
      </c>
      <c r="BD519" s="9" t="str">
        <f t="shared" si="427"/>
        <v/>
      </c>
      <c r="BE519" s="9">
        <f t="shared" si="428"/>
        <v>0.122210958120523</v>
      </c>
      <c r="BG519" s="4">
        <f t="shared" si="449"/>
        <v>41372</v>
      </c>
      <c r="BH519" s="45" t="str">
        <f t="shared" si="450"/>
        <v/>
      </c>
      <c r="BI519" s="45" t="str">
        <f t="shared" si="451"/>
        <v/>
      </c>
      <c r="BJ519" s="45">
        <f t="shared" si="452"/>
        <v>0.122210958120523</v>
      </c>
      <c r="BN519" s="4">
        <f t="shared" si="453"/>
        <v>41372</v>
      </c>
      <c r="BO519" s="45">
        <f t="shared" si="454"/>
        <v>0.122210958120523</v>
      </c>
      <c r="BS519" s="12">
        <v>42062</v>
      </c>
      <c r="BT519" s="2">
        <v>251.28908000000001</v>
      </c>
      <c r="BU519" s="10">
        <f t="shared" si="416"/>
        <v>6.6242821323882331E-2</v>
      </c>
      <c r="BV519" s="58">
        <f t="shared" si="455"/>
        <v>1</v>
      </c>
      <c r="BW519" s="58">
        <f t="shared" si="456"/>
        <v>0</v>
      </c>
      <c r="BX519" s="44">
        <f t="shared" si="457"/>
        <v>1</v>
      </c>
      <c r="BY519" s="44"/>
      <c r="BZ519" s="44">
        <f t="shared" ref="BZ519:BZ582" si="462">BT519-BT518</f>
        <v>15.611920000000026</v>
      </c>
      <c r="CB519" s="46">
        <f t="shared" si="438"/>
        <v>41372</v>
      </c>
      <c r="CC519" s="9">
        <f t="shared" si="439"/>
        <v>0.122210958120523</v>
      </c>
      <c r="CD519" s="2">
        <f t="shared" si="440"/>
        <v>0</v>
      </c>
      <c r="CE519" s="61">
        <f t="shared" si="429"/>
        <v>1</v>
      </c>
      <c r="CF519" s="9" t="str">
        <f t="shared" si="458"/>
        <v/>
      </c>
      <c r="CG519" s="9">
        <f t="shared" si="459"/>
        <v>0.1</v>
      </c>
      <c r="CH519" s="9" t="str">
        <f t="shared" si="460"/>
        <v/>
      </c>
      <c r="CJ519" s="4">
        <f t="shared" si="422"/>
        <v>41372</v>
      </c>
      <c r="CK519" s="3" t="str">
        <f t="shared" si="461"/>
        <v/>
      </c>
    </row>
    <row r="520" spans="1:89" x14ac:dyDescent="0.25">
      <c r="A520" s="1">
        <v>41375</v>
      </c>
      <c r="B520" s="3">
        <v>0.14927821819908199</v>
      </c>
      <c r="C520">
        <f t="shared" si="441"/>
        <v>1</v>
      </c>
      <c r="D520">
        <f t="shared" si="442"/>
        <v>0</v>
      </c>
      <c r="E520">
        <f t="shared" si="443"/>
        <v>1</v>
      </c>
      <c r="F520">
        <f t="shared" si="444"/>
        <v>0.14927821819908199</v>
      </c>
      <c r="H520" s="4">
        <f t="shared" si="435"/>
        <v>41375</v>
      </c>
      <c r="I520">
        <f t="shared" si="436"/>
        <v>1</v>
      </c>
      <c r="J520">
        <f t="shared" si="437"/>
        <v>0.14927821819908199</v>
      </c>
      <c r="L520" s="7">
        <v>41373</v>
      </c>
      <c r="M520" s="9">
        <v>186.96</v>
      </c>
      <c r="N520" s="10">
        <f t="shared" ref="N520:N583" si="463">IFERROR(  (M520-M518)/M518,  0)</f>
        <v>0.59331856144537243</v>
      </c>
      <c r="O520" s="8">
        <f t="shared" si="417"/>
        <v>2026480565759.8503</v>
      </c>
      <c r="P520" s="11">
        <f t="shared" si="431"/>
        <v>1</v>
      </c>
      <c r="Q520" s="11">
        <f t="shared" si="432"/>
        <v>1</v>
      </c>
      <c r="R520" s="11"/>
      <c r="S520" s="12">
        <f t="shared" si="418"/>
        <v>41375</v>
      </c>
      <c r="T520" s="9" t="str">
        <f t="shared" ref="T520:T583" si="464">IF($Q520=0,B520,"")</f>
        <v/>
      </c>
      <c r="U520" s="9">
        <f t="shared" ref="U520:U583" si="465">IF($Q520=1,B520,"")</f>
        <v>0.14927821819908199</v>
      </c>
      <c r="W520" s="1">
        <v>41375</v>
      </c>
      <c r="X520" s="3">
        <v>10307.213131992001</v>
      </c>
      <c r="Z520" s="12">
        <f t="shared" si="419"/>
        <v>41375</v>
      </c>
      <c r="AA520" s="21" t="str">
        <f t="shared" si="420"/>
        <v/>
      </c>
      <c r="AB520" s="21">
        <f t="shared" si="421"/>
        <v>10307.213131992001</v>
      </c>
      <c r="AK520" s="12">
        <v>42063</v>
      </c>
      <c r="AL520" s="2">
        <v>251.03416000000001</v>
      </c>
      <c r="AM520" s="10">
        <f t="shared" ref="AM520:AM583" si="466">(AL520-AL519)/AL518</f>
        <v>-1.0816491508977726E-3</v>
      </c>
      <c r="AN520" s="39">
        <f t="shared" si="445"/>
        <v>42064</v>
      </c>
      <c r="AO520" s="40">
        <f t="shared" ref="AO520:AO583" si="467">IF(AM520&gt;$AP$5,1,0)</f>
        <v>0</v>
      </c>
      <c r="AS520" s="4">
        <f t="shared" si="424"/>
        <v>41375</v>
      </c>
      <c r="AT520" s="3">
        <f t="shared" si="425"/>
        <v>10307.213131992001</v>
      </c>
      <c r="AU520" t="str">
        <f t="shared" si="446"/>
        <v/>
      </c>
      <c r="AV520" t="str">
        <f t="shared" si="447"/>
        <v/>
      </c>
      <c r="AW520" t="str">
        <f t="shared" si="448"/>
        <v/>
      </c>
      <c r="AY520" s="12">
        <f t="shared" si="430"/>
        <v>41375</v>
      </c>
      <c r="AZ520" s="2">
        <f t="shared" si="433"/>
        <v>0.14927821819908199</v>
      </c>
      <c r="BA520" s="2">
        <f t="shared" si="434"/>
        <v>0</v>
      </c>
      <c r="BB520" s="51" t="str">
        <f t="shared" si="423"/>
        <v/>
      </c>
      <c r="BC520" s="9" t="str">
        <f t="shared" si="426"/>
        <v/>
      </c>
      <c r="BD520" s="9" t="str">
        <f t="shared" si="427"/>
        <v/>
      </c>
      <c r="BE520" s="9">
        <f t="shared" si="428"/>
        <v>0.14927821819908199</v>
      </c>
      <c r="BG520" s="4">
        <f t="shared" si="449"/>
        <v>41375</v>
      </c>
      <c r="BH520" s="45" t="str">
        <f t="shared" si="450"/>
        <v/>
      </c>
      <c r="BI520" s="45" t="str">
        <f t="shared" si="451"/>
        <v/>
      </c>
      <c r="BJ520" s="45">
        <f t="shared" si="452"/>
        <v>0.14927821819908199</v>
      </c>
      <c r="BN520" s="4">
        <f t="shared" si="453"/>
        <v>41375</v>
      </c>
      <c r="BO520" s="45">
        <f t="shared" si="454"/>
        <v>0.14927821819908199</v>
      </c>
      <c r="BS520" s="12">
        <v>42063</v>
      </c>
      <c r="BT520" s="2">
        <v>251.03416000000001</v>
      </c>
      <c r="BU520" s="10">
        <f t="shared" ref="BU520:BU583" si="468">(BT520-BT519)/BT519</f>
        <v>-1.0144491754277524E-3</v>
      </c>
      <c r="BV520" s="58">
        <f t="shared" si="455"/>
        <v>0</v>
      </c>
      <c r="BW520" s="58">
        <f t="shared" si="456"/>
        <v>1</v>
      </c>
      <c r="BX520" s="44">
        <f t="shared" si="457"/>
        <v>1</v>
      </c>
      <c r="BY520" s="44"/>
      <c r="BZ520" s="44">
        <f t="shared" si="462"/>
        <v>-0.25491999999999848</v>
      </c>
      <c r="CB520" s="46">
        <f t="shared" si="438"/>
        <v>41375</v>
      </c>
      <c r="CC520" s="9">
        <f t="shared" si="439"/>
        <v>0.14927821819908199</v>
      </c>
      <c r="CD520" s="2">
        <f t="shared" si="440"/>
        <v>0</v>
      </c>
      <c r="CE520" s="61">
        <f t="shared" si="429"/>
        <v>1</v>
      </c>
      <c r="CF520" s="9" t="str">
        <f t="shared" si="458"/>
        <v/>
      </c>
      <c r="CG520" s="9">
        <f t="shared" si="459"/>
        <v>0.1</v>
      </c>
      <c r="CH520" s="9" t="str">
        <f t="shared" si="460"/>
        <v/>
      </c>
      <c r="CJ520" s="4">
        <f t="shared" si="422"/>
        <v>41375</v>
      </c>
      <c r="CK520" s="3" t="str">
        <f t="shared" si="461"/>
        <v/>
      </c>
    </row>
    <row r="521" spans="1:89" x14ac:dyDescent="0.25">
      <c r="A521" s="1">
        <v>41378</v>
      </c>
      <c r="B521" s="3">
        <v>9.5846288151625603E-2</v>
      </c>
      <c r="C521">
        <f t="shared" si="441"/>
        <v>1</v>
      </c>
      <c r="D521">
        <f t="shared" si="442"/>
        <v>1</v>
      </c>
      <c r="E521">
        <f t="shared" si="443"/>
        <v>1</v>
      </c>
      <c r="F521">
        <f t="shared" si="444"/>
        <v>0.1</v>
      </c>
      <c r="H521" s="4">
        <f t="shared" si="435"/>
        <v>41378</v>
      </c>
      <c r="I521">
        <f t="shared" si="436"/>
        <v>1</v>
      </c>
      <c r="J521">
        <f t="shared" si="437"/>
        <v>0.1</v>
      </c>
      <c r="L521" s="7">
        <v>41376</v>
      </c>
      <c r="M521" s="9">
        <v>124.9</v>
      </c>
      <c r="N521" s="10">
        <f t="shared" si="463"/>
        <v>-0.12104152005629831</v>
      </c>
      <c r="O521" s="8">
        <f t="shared" ref="O521:O584" si="469">(1+N521)^(365/6) -1</f>
        <v>-0.99960969097465957</v>
      </c>
      <c r="P521" s="11">
        <f t="shared" si="431"/>
        <v>0</v>
      </c>
      <c r="Q521" s="11">
        <f t="shared" si="432"/>
        <v>0</v>
      </c>
      <c r="R521" s="11"/>
      <c r="S521" s="12">
        <f t="shared" ref="S521:S584" si="470">A521</f>
        <v>41378</v>
      </c>
      <c r="T521" s="9">
        <f t="shared" si="464"/>
        <v>9.5846288151625603E-2</v>
      </c>
      <c r="U521" s="9" t="str">
        <f t="shared" si="465"/>
        <v/>
      </c>
      <c r="W521" s="1">
        <v>41378</v>
      </c>
      <c r="X521" s="3">
        <v>5471.6728979999998</v>
      </c>
      <c r="Z521" s="12">
        <f t="shared" ref="Z521:Z584" si="471">A521</f>
        <v>41378</v>
      </c>
      <c r="AA521" s="21">
        <f t="shared" ref="AA521:AA584" si="472">IF($Q521=0,X521,"")</f>
        <v>5471.6728979999998</v>
      </c>
      <c r="AB521" s="21" t="str">
        <f t="shared" ref="AB521:AB584" si="473">IF($Q521=1,X521,"")</f>
        <v/>
      </c>
      <c r="AK521" s="12">
        <v>42064</v>
      </c>
      <c r="AL521" s="2">
        <v>251.9314</v>
      </c>
      <c r="AM521" s="10">
        <f t="shared" si="466"/>
        <v>3.5705491062324804E-3</v>
      </c>
      <c r="AN521" s="39">
        <f t="shared" si="445"/>
        <v>42065</v>
      </c>
      <c r="AO521" s="40">
        <f t="shared" si="467"/>
        <v>0</v>
      </c>
      <c r="AS521" s="4">
        <f t="shared" si="424"/>
        <v>41378</v>
      </c>
      <c r="AT521" s="3">
        <f t="shared" si="425"/>
        <v>5471.6728979999998</v>
      </c>
      <c r="AU521" t="str">
        <f t="shared" si="446"/>
        <v/>
      </c>
      <c r="AV521" t="str">
        <f t="shared" si="447"/>
        <v/>
      </c>
      <c r="AW521" t="str">
        <f t="shared" si="448"/>
        <v/>
      </c>
      <c r="AY521" s="12">
        <f t="shared" si="430"/>
        <v>41378</v>
      </c>
      <c r="AZ521" s="2">
        <f t="shared" si="433"/>
        <v>9.5846288151625603E-2</v>
      </c>
      <c r="BA521" s="2">
        <f t="shared" si="434"/>
        <v>1</v>
      </c>
      <c r="BB521" s="51" t="str">
        <f t="shared" si="423"/>
        <v/>
      </c>
      <c r="BC521" s="9">
        <f t="shared" si="426"/>
        <v>0.1</v>
      </c>
      <c r="BD521" s="9" t="str">
        <f t="shared" si="427"/>
        <v/>
      </c>
      <c r="BE521" s="9" t="str">
        <f t="shared" si="428"/>
        <v/>
      </c>
      <c r="BG521" s="4">
        <f t="shared" si="449"/>
        <v>41378</v>
      </c>
      <c r="BH521" s="45">
        <f t="shared" si="450"/>
        <v>0.1</v>
      </c>
      <c r="BI521" s="45" t="str">
        <f t="shared" si="451"/>
        <v/>
      </c>
      <c r="BJ521" s="45" t="str">
        <f t="shared" si="452"/>
        <v/>
      </c>
      <c r="BN521" s="4">
        <f t="shared" si="453"/>
        <v>41378</v>
      </c>
      <c r="BO521" s="45">
        <f t="shared" si="454"/>
        <v>0.1</v>
      </c>
      <c r="BS521" s="12">
        <v>42064</v>
      </c>
      <c r="BT521" s="2">
        <v>251.9314</v>
      </c>
      <c r="BU521" s="10">
        <f t="shared" si="468"/>
        <v>3.5741749250380195E-3</v>
      </c>
      <c r="BV521" s="58">
        <f t="shared" si="455"/>
        <v>0</v>
      </c>
      <c r="BW521" s="58">
        <f t="shared" si="456"/>
        <v>0</v>
      </c>
      <c r="BX521" s="44">
        <f t="shared" si="457"/>
        <v>0</v>
      </c>
      <c r="BY521" s="44"/>
      <c r="BZ521" s="44">
        <f t="shared" si="462"/>
        <v>0.89723999999998227</v>
      </c>
      <c r="CB521" s="46">
        <f t="shared" si="438"/>
        <v>41378</v>
      </c>
      <c r="CC521" s="9">
        <f t="shared" si="439"/>
        <v>9.5846288151625603E-2</v>
      </c>
      <c r="CD521" s="2">
        <f t="shared" si="440"/>
        <v>1</v>
      </c>
      <c r="CE521" s="61">
        <f t="shared" si="429"/>
        <v>0</v>
      </c>
      <c r="CF521" s="9">
        <f t="shared" si="458"/>
        <v>0.1</v>
      </c>
      <c r="CG521" s="9" t="str">
        <f t="shared" si="459"/>
        <v/>
      </c>
      <c r="CH521" s="9" t="str">
        <f t="shared" si="460"/>
        <v/>
      </c>
      <c r="CJ521" s="4">
        <f t="shared" ref="CJ521:CJ584" si="474">CB521</f>
        <v>41378</v>
      </c>
      <c r="CK521" s="3">
        <f t="shared" si="461"/>
        <v>0.1</v>
      </c>
    </row>
    <row r="522" spans="1:89" x14ac:dyDescent="0.25">
      <c r="A522" s="1">
        <v>41381</v>
      </c>
      <c r="B522" s="3">
        <v>9.6802452628340294E-2</v>
      </c>
      <c r="C522">
        <f t="shared" si="441"/>
        <v>1</v>
      </c>
      <c r="D522">
        <f t="shared" si="442"/>
        <v>1</v>
      </c>
      <c r="E522">
        <f t="shared" si="443"/>
        <v>1</v>
      </c>
      <c r="F522">
        <f t="shared" si="444"/>
        <v>0.1</v>
      </c>
      <c r="H522" s="4">
        <f t="shared" si="435"/>
        <v>41381</v>
      </c>
      <c r="I522">
        <f t="shared" si="436"/>
        <v>1</v>
      </c>
      <c r="J522">
        <f t="shared" si="437"/>
        <v>0.1</v>
      </c>
      <c r="L522" s="7">
        <v>41379</v>
      </c>
      <c r="M522" s="9">
        <v>100</v>
      </c>
      <c r="N522" s="10">
        <f t="shared" si="463"/>
        <v>-0.46512623020967053</v>
      </c>
      <c r="O522" s="8">
        <f t="shared" si="469"/>
        <v>-1</v>
      </c>
      <c r="P522" s="11">
        <f t="shared" si="431"/>
        <v>0</v>
      </c>
      <c r="Q522" s="11">
        <f t="shared" si="432"/>
        <v>0</v>
      </c>
      <c r="R522" s="11"/>
      <c r="S522" s="12">
        <f t="shared" si="470"/>
        <v>41381</v>
      </c>
      <c r="T522" s="9">
        <f t="shared" si="464"/>
        <v>9.6802452628340294E-2</v>
      </c>
      <c r="U522" s="9" t="str">
        <f t="shared" si="465"/>
        <v/>
      </c>
      <c r="W522" s="1">
        <v>41381</v>
      </c>
      <c r="X522" s="3">
        <v>5600.4090943600004</v>
      </c>
      <c r="Z522" s="12">
        <f t="shared" si="471"/>
        <v>41381</v>
      </c>
      <c r="AA522" s="21">
        <f t="shared" si="472"/>
        <v>5600.4090943600004</v>
      </c>
      <c r="AB522" s="21" t="str">
        <f t="shared" si="473"/>
        <v/>
      </c>
      <c r="AK522" s="12">
        <v>42065</v>
      </c>
      <c r="AL522" s="2">
        <v>258.8485</v>
      </c>
      <c r="AM522" s="10">
        <f t="shared" si="466"/>
        <v>2.7554417295239837E-2</v>
      </c>
      <c r="AN522" s="39">
        <f t="shared" si="445"/>
        <v>42066</v>
      </c>
      <c r="AO522" s="40">
        <f t="shared" si="467"/>
        <v>0</v>
      </c>
      <c r="AS522" s="4">
        <f t="shared" si="424"/>
        <v>41381</v>
      </c>
      <c r="AT522" s="3">
        <f t="shared" si="425"/>
        <v>5600.4090943600004</v>
      </c>
      <c r="AU522" t="str">
        <f t="shared" si="446"/>
        <v/>
      </c>
      <c r="AV522" t="str">
        <f t="shared" si="447"/>
        <v/>
      </c>
      <c r="AW522" t="str">
        <f t="shared" si="448"/>
        <v/>
      </c>
      <c r="AY522" s="12">
        <f t="shared" si="430"/>
        <v>41381</v>
      </c>
      <c r="AZ522" s="2">
        <f t="shared" si="433"/>
        <v>9.6802452628340294E-2</v>
      </c>
      <c r="BA522" s="2">
        <f t="shared" si="434"/>
        <v>1</v>
      </c>
      <c r="BB522" s="51" t="str">
        <f t="shared" si="423"/>
        <v/>
      </c>
      <c r="BC522" s="9">
        <f t="shared" si="426"/>
        <v>0.1</v>
      </c>
      <c r="BD522" s="9" t="str">
        <f t="shared" si="427"/>
        <v/>
      </c>
      <c r="BE522" s="9" t="str">
        <f t="shared" si="428"/>
        <v/>
      </c>
      <c r="BG522" s="4">
        <f t="shared" si="449"/>
        <v>41381</v>
      </c>
      <c r="BH522" s="45">
        <f t="shared" si="450"/>
        <v>0.1</v>
      </c>
      <c r="BI522" s="45" t="str">
        <f t="shared" si="451"/>
        <v/>
      </c>
      <c r="BJ522" s="45" t="str">
        <f t="shared" si="452"/>
        <v/>
      </c>
      <c r="BN522" s="4">
        <f t="shared" si="453"/>
        <v>41381</v>
      </c>
      <c r="BO522" s="45">
        <f t="shared" si="454"/>
        <v>0.1</v>
      </c>
      <c r="BS522" s="12">
        <v>42065</v>
      </c>
      <c r="BT522" s="2">
        <v>258.8485</v>
      </c>
      <c r="BU522" s="10">
        <f t="shared" si="468"/>
        <v>2.7456283734381682E-2</v>
      </c>
      <c r="BV522" s="58">
        <f t="shared" si="455"/>
        <v>0</v>
      </c>
      <c r="BW522" s="58">
        <f t="shared" si="456"/>
        <v>0</v>
      </c>
      <c r="BX522" s="44">
        <f t="shared" si="457"/>
        <v>0</v>
      </c>
      <c r="BY522" s="44"/>
      <c r="BZ522" s="44">
        <f t="shared" si="462"/>
        <v>6.9171000000000049</v>
      </c>
      <c r="CB522" s="46">
        <f t="shared" si="438"/>
        <v>41381</v>
      </c>
      <c r="CC522" s="9">
        <f t="shared" si="439"/>
        <v>9.6802452628340294E-2</v>
      </c>
      <c r="CD522" s="2">
        <f t="shared" si="440"/>
        <v>1</v>
      </c>
      <c r="CE522" s="61">
        <f t="shared" si="429"/>
        <v>0</v>
      </c>
      <c r="CF522" s="9">
        <f t="shared" si="458"/>
        <v>0.1</v>
      </c>
      <c r="CG522" s="9" t="str">
        <f t="shared" si="459"/>
        <v/>
      </c>
      <c r="CH522" s="9" t="str">
        <f t="shared" si="460"/>
        <v/>
      </c>
      <c r="CJ522" s="4">
        <f t="shared" si="474"/>
        <v>41381</v>
      </c>
      <c r="CK522" s="3">
        <f t="shared" si="461"/>
        <v>0.1</v>
      </c>
    </row>
    <row r="523" spans="1:89" x14ac:dyDescent="0.25">
      <c r="A523" s="1">
        <v>41384</v>
      </c>
      <c r="B523" s="3">
        <v>0.113799326908848</v>
      </c>
      <c r="C523">
        <f t="shared" si="441"/>
        <v>1</v>
      </c>
      <c r="D523">
        <f t="shared" si="442"/>
        <v>0</v>
      </c>
      <c r="E523">
        <f t="shared" si="443"/>
        <v>1</v>
      </c>
      <c r="F523">
        <f t="shared" si="444"/>
        <v>0.113799326908848</v>
      </c>
      <c r="H523" s="4">
        <f t="shared" si="435"/>
        <v>41384</v>
      </c>
      <c r="I523">
        <f t="shared" si="436"/>
        <v>1</v>
      </c>
      <c r="J523">
        <f t="shared" si="437"/>
        <v>0.113799326908848</v>
      </c>
      <c r="L523" s="7">
        <v>41382</v>
      </c>
      <c r="M523" s="9">
        <v>93.9</v>
      </c>
      <c r="N523" s="10">
        <f t="shared" si="463"/>
        <v>-0.24819855884707764</v>
      </c>
      <c r="O523" s="8">
        <f t="shared" si="469"/>
        <v>-0.99999997096366078</v>
      </c>
      <c r="P523" s="11">
        <f t="shared" si="431"/>
        <v>0</v>
      </c>
      <c r="Q523" s="11">
        <f t="shared" si="432"/>
        <v>0</v>
      </c>
      <c r="R523" s="11"/>
      <c r="S523" s="12">
        <f t="shared" si="470"/>
        <v>41384</v>
      </c>
      <c r="T523" s="9">
        <f t="shared" si="464"/>
        <v>0.113799326908848</v>
      </c>
      <c r="U523" s="9" t="str">
        <f t="shared" si="465"/>
        <v/>
      </c>
      <c r="W523" s="1">
        <v>41384</v>
      </c>
      <c r="X523" s="3">
        <v>5496.7350883511999</v>
      </c>
      <c r="Z523" s="12">
        <f t="shared" si="471"/>
        <v>41384</v>
      </c>
      <c r="AA523" s="21">
        <f t="shared" si="472"/>
        <v>5496.7350883511999</v>
      </c>
      <c r="AB523" s="21" t="str">
        <f t="shared" si="473"/>
        <v/>
      </c>
      <c r="AK523" s="12">
        <v>42066</v>
      </c>
      <c r="AL523" s="2">
        <v>270.76249999999999</v>
      </c>
      <c r="AM523" s="10">
        <f t="shared" si="466"/>
        <v>4.7290651343976919E-2</v>
      </c>
      <c r="AN523" s="39">
        <f t="shared" si="445"/>
        <v>42067</v>
      </c>
      <c r="AO523" s="40">
        <f t="shared" si="467"/>
        <v>0</v>
      </c>
      <c r="AS523" s="4">
        <f t="shared" si="424"/>
        <v>41384</v>
      </c>
      <c r="AT523" s="3">
        <f t="shared" si="425"/>
        <v>5496.7350883511999</v>
      </c>
      <c r="AU523" t="str">
        <f t="shared" si="446"/>
        <v/>
      </c>
      <c r="AV523" t="str">
        <f t="shared" si="447"/>
        <v/>
      </c>
      <c r="AW523" t="str">
        <f t="shared" si="448"/>
        <v/>
      </c>
      <c r="AY523" s="12">
        <f t="shared" si="430"/>
        <v>41384</v>
      </c>
      <c r="AZ523" s="2">
        <f t="shared" si="433"/>
        <v>0.113799326908848</v>
      </c>
      <c r="BA523" s="2">
        <f t="shared" si="434"/>
        <v>0</v>
      </c>
      <c r="BB523" s="51" t="str">
        <f t="shared" si="423"/>
        <v/>
      </c>
      <c r="BC523" s="9" t="str">
        <f t="shared" si="426"/>
        <v/>
      </c>
      <c r="BD523" s="9" t="str">
        <f t="shared" si="427"/>
        <v/>
      </c>
      <c r="BE523" s="9">
        <f t="shared" si="428"/>
        <v>0.113799326908848</v>
      </c>
      <c r="BG523" s="4">
        <f t="shared" si="449"/>
        <v>41384</v>
      </c>
      <c r="BH523" s="45" t="str">
        <f t="shared" si="450"/>
        <v/>
      </c>
      <c r="BI523" s="45" t="str">
        <f t="shared" si="451"/>
        <v/>
      </c>
      <c r="BJ523" s="45">
        <f t="shared" si="452"/>
        <v>0.113799326908848</v>
      </c>
      <c r="BN523" s="4">
        <f t="shared" si="453"/>
        <v>41384</v>
      </c>
      <c r="BO523" s="45">
        <f t="shared" si="454"/>
        <v>0.113799326908848</v>
      </c>
      <c r="BS523" s="12">
        <v>42066</v>
      </c>
      <c r="BT523" s="2">
        <v>270.76249999999999</v>
      </c>
      <c r="BU523" s="10">
        <f t="shared" si="468"/>
        <v>4.6026923084352384E-2</v>
      </c>
      <c r="BV523" s="58">
        <f t="shared" si="455"/>
        <v>0</v>
      </c>
      <c r="BW523" s="58">
        <f t="shared" si="456"/>
        <v>0</v>
      </c>
      <c r="BX523" s="44">
        <f t="shared" si="457"/>
        <v>0</v>
      </c>
      <c r="BY523" s="44"/>
      <c r="BZ523" s="44">
        <f t="shared" si="462"/>
        <v>11.913999999999987</v>
      </c>
      <c r="CB523" s="46">
        <f t="shared" si="438"/>
        <v>41384</v>
      </c>
      <c r="CC523" s="9">
        <f t="shared" si="439"/>
        <v>0.113799326908848</v>
      </c>
      <c r="CD523" s="2">
        <f t="shared" si="440"/>
        <v>0</v>
      </c>
      <c r="CE523" s="61">
        <f t="shared" si="429"/>
        <v>0</v>
      </c>
      <c r="CF523" s="9" t="str">
        <f t="shared" si="458"/>
        <v/>
      </c>
      <c r="CG523" s="9" t="str">
        <f t="shared" si="459"/>
        <v/>
      </c>
      <c r="CH523" s="9">
        <f t="shared" si="460"/>
        <v>0.113799326908848</v>
      </c>
      <c r="CJ523" s="4">
        <f t="shared" si="474"/>
        <v>41384</v>
      </c>
      <c r="CK523" s="3">
        <f t="shared" si="461"/>
        <v>0.113799326908848</v>
      </c>
    </row>
    <row r="524" spans="1:89" x14ac:dyDescent="0.25">
      <c r="A524" s="1">
        <v>41387</v>
      </c>
      <c r="B524" s="3">
        <v>0.12591804523733799</v>
      </c>
      <c r="C524">
        <f t="shared" si="441"/>
        <v>1</v>
      </c>
      <c r="D524">
        <f t="shared" si="442"/>
        <v>0</v>
      </c>
      <c r="E524">
        <f t="shared" si="443"/>
        <v>1</v>
      </c>
      <c r="F524">
        <f t="shared" si="444"/>
        <v>0.12591804523733799</v>
      </c>
      <c r="H524" s="4">
        <f t="shared" si="435"/>
        <v>41387</v>
      </c>
      <c r="I524">
        <f t="shared" si="436"/>
        <v>1</v>
      </c>
      <c r="J524">
        <f t="shared" si="437"/>
        <v>0.12591804523733799</v>
      </c>
      <c r="L524" s="7">
        <v>41385</v>
      </c>
      <c r="M524" s="9">
        <v>127.5</v>
      </c>
      <c r="N524" s="10">
        <f t="shared" si="463"/>
        <v>0.27500000000000002</v>
      </c>
      <c r="O524" s="8">
        <f t="shared" si="469"/>
        <v>2621416.7765542548</v>
      </c>
      <c r="P524" s="11">
        <f t="shared" si="431"/>
        <v>1</v>
      </c>
      <c r="Q524" s="11">
        <f t="shared" si="432"/>
        <v>1</v>
      </c>
      <c r="R524" s="11"/>
      <c r="S524" s="12">
        <f t="shared" si="470"/>
        <v>41387</v>
      </c>
      <c r="T524" s="9" t="str">
        <f t="shared" si="464"/>
        <v/>
      </c>
      <c r="U524" s="9">
        <f t="shared" si="465"/>
        <v>0.12591804523733799</v>
      </c>
      <c r="W524" s="1">
        <v>41387</v>
      </c>
      <c r="X524" s="3">
        <v>7921.0005536999997</v>
      </c>
      <c r="Z524" s="12">
        <f t="shared" si="471"/>
        <v>41387</v>
      </c>
      <c r="AA524" s="21" t="str">
        <f t="shared" si="472"/>
        <v/>
      </c>
      <c r="AB524" s="21">
        <f t="shared" si="473"/>
        <v>7921.0005536999997</v>
      </c>
      <c r="AK524" s="12">
        <v>42067</v>
      </c>
      <c r="AL524" s="2">
        <v>278.11720000000003</v>
      </c>
      <c r="AM524" s="10">
        <f t="shared" si="466"/>
        <v>2.8413145140883708E-2</v>
      </c>
      <c r="AN524" s="39">
        <f t="shared" si="445"/>
        <v>42068</v>
      </c>
      <c r="AO524" s="40">
        <f t="shared" si="467"/>
        <v>0</v>
      </c>
      <c r="AS524" s="4">
        <f t="shared" si="424"/>
        <v>41387</v>
      </c>
      <c r="AT524" s="3">
        <f t="shared" si="425"/>
        <v>7921.0005536999997</v>
      </c>
      <c r="AU524" t="str">
        <f t="shared" si="446"/>
        <v/>
      </c>
      <c r="AV524" t="str">
        <f t="shared" si="447"/>
        <v/>
      </c>
      <c r="AW524" t="str">
        <f t="shared" si="448"/>
        <v/>
      </c>
      <c r="AY524" s="12">
        <f t="shared" si="430"/>
        <v>41387</v>
      </c>
      <c r="AZ524" s="2">
        <f t="shared" si="433"/>
        <v>0.12591804523733799</v>
      </c>
      <c r="BA524" s="2">
        <f t="shared" si="434"/>
        <v>0</v>
      </c>
      <c r="BB524" s="51" t="str">
        <f t="shared" ref="BB524:BB587" si="475">AU524</f>
        <v/>
      </c>
      <c r="BC524" s="9" t="str">
        <f t="shared" si="426"/>
        <v/>
      </c>
      <c r="BD524" s="9" t="str">
        <f t="shared" si="427"/>
        <v/>
      </c>
      <c r="BE524" s="9">
        <f t="shared" si="428"/>
        <v>0.12591804523733799</v>
      </c>
      <c r="BG524" s="4">
        <f t="shared" si="449"/>
        <v>41387</v>
      </c>
      <c r="BH524" s="45" t="str">
        <f t="shared" si="450"/>
        <v/>
      </c>
      <c r="BI524" s="45" t="str">
        <f t="shared" si="451"/>
        <v/>
      </c>
      <c r="BJ524" s="45">
        <f t="shared" si="452"/>
        <v>0.12591804523733799</v>
      </c>
      <c r="BN524" s="4">
        <f t="shared" si="453"/>
        <v>41387</v>
      </c>
      <c r="BO524" s="45">
        <f t="shared" si="454"/>
        <v>0.12591804523733799</v>
      </c>
      <c r="BS524" s="12">
        <v>42067</v>
      </c>
      <c r="BT524" s="2">
        <v>278.11720000000003</v>
      </c>
      <c r="BU524" s="10">
        <f t="shared" si="468"/>
        <v>2.7162919532801023E-2</v>
      </c>
      <c r="BV524" s="58">
        <f t="shared" si="455"/>
        <v>0</v>
      </c>
      <c r="BW524" s="58">
        <f t="shared" si="456"/>
        <v>0</v>
      </c>
      <c r="BX524" s="44">
        <f t="shared" si="457"/>
        <v>0</v>
      </c>
      <c r="BY524" s="44"/>
      <c r="BZ524" s="44">
        <f t="shared" si="462"/>
        <v>7.3547000000000367</v>
      </c>
      <c r="CB524" s="46">
        <f t="shared" si="438"/>
        <v>41387</v>
      </c>
      <c r="CC524" s="9">
        <f t="shared" si="439"/>
        <v>0.12591804523733799</v>
      </c>
      <c r="CD524" s="2">
        <f t="shared" si="440"/>
        <v>0</v>
      </c>
      <c r="CE524" s="61">
        <f t="shared" si="429"/>
        <v>0</v>
      </c>
      <c r="CF524" s="9" t="str">
        <f t="shared" si="458"/>
        <v/>
      </c>
      <c r="CG524" s="9" t="str">
        <f t="shared" si="459"/>
        <v/>
      </c>
      <c r="CH524" s="9">
        <f t="shared" si="460"/>
        <v>0.12591804523733799</v>
      </c>
      <c r="CJ524" s="4">
        <f t="shared" si="474"/>
        <v>41387</v>
      </c>
      <c r="CK524" s="3">
        <f t="shared" si="461"/>
        <v>0.12591804523733799</v>
      </c>
    </row>
    <row r="525" spans="1:89" x14ac:dyDescent="0.25">
      <c r="A525" s="1">
        <v>41390</v>
      </c>
      <c r="B525" s="3">
        <v>0.10418560421956601</v>
      </c>
      <c r="C525">
        <f t="shared" si="441"/>
        <v>1</v>
      </c>
      <c r="D525">
        <f t="shared" si="442"/>
        <v>0</v>
      </c>
      <c r="E525">
        <f t="shared" si="443"/>
        <v>1</v>
      </c>
      <c r="F525">
        <f t="shared" si="444"/>
        <v>0.10418560421956601</v>
      </c>
      <c r="H525" s="4">
        <f t="shared" si="435"/>
        <v>41390</v>
      </c>
      <c r="I525">
        <f t="shared" si="436"/>
        <v>1</v>
      </c>
      <c r="J525">
        <f t="shared" si="437"/>
        <v>0.10418560421956601</v>
      </c>
      <c r="L525" s="7">
        <v>41388</v>
      </c>
      <c r="M525" s="9">
        <v>142.5</v>
      </c>
      <c r="N525" s="10">
        <f t="shared" si="463"/>
        <v>0.51757188498402551</v>
      </c>
      <c r="O525" s="8">
        <f t="shared" si="469"/>
        <v>104692133774.32286</v>
      </c>
      <c r="P525" s="11">
        <f t="shared" si="431"/>
        <v>1</v>
      </c>
      <c r="Q525" s="11">
        <f t="shared" si="432"/>
        <v>1</v>
      </c>
      <c r="R525" s="11"/>
      <c r="S525" s="12">
        <f t="shared" si="470"/>
        <v>41390</v>
      </c>
      <c r="T525" s="9" t="str">
        <f t="shared" si="464"/>
        <v/>
      </c>
      <c r="U525" s="9">
        <f t="shared" si="465"/>
        <v>0.10418560421956601</v>
      </c>
      <c r="W525" s="1">
        <v>41390</v>
      </c>
      <c r="X525" s="3">
        <v>5822.6208630189003</v>
      </c>
      <c r="Z525" s="12">
        <f t="shared" si="471"/>
        <v>41390</v>
      </c>
      <c r="AA525" s="21" t="str">
        <f t="shared" si="472"/>
        <v/>
      </c>
      <c r="AB525" s="21">
        <f t="shared" si="473"/>
        <v>5822.6208630189003</v>
      </c>
      <c r="AK525" s="12">
        <v>42068</v>
      </c>
      <c r="AL525" s="2">
        <v>269.26060000000001</v>
      </c>
      <c r="AM525" s="10">
        <f t="shared" si="466"/>
        <v>-3.2709847190803804E-2</v>
      </c>
      <c r="AN525" s="39">
        <f t="shared" si="445"/>
        <v>42069</v>
      </c>
      <c r="AO525" s="40">
        <f t="shared" si="467"/>
        <v>0</v>
      </c>
      <c r="AS525" s="4">
        <f t="shared" si="424"/>
        <v>41390</v>
      </c>
      <c r="AT525" s="3">
        <f t="shared" si="425"/>
        <v>5822.6208630189003</v>
      </c>
      <c r="AU525" t="str">
        <f t="shared" si="446"/>
        <v/>
      </c>
      <c r="AV525" t="str">
        <f t="shared" si="447"/>
        <v/>
      </c>
      <c r="AW525" t="str">
        <f t="shared" si="448"/>
        <v/>
      </c>
      <c r="AY525" s="12">
        <f t="shared" si="430"/>
        <v>41390</v>
      </c>
      <c r="AZ525" s="2">
        <f t="shared" si="433"/>
        <v>0.10418560421956601</v>
      </c>
      <c r="BA525" s="2">
        <f t="shared" si="434"/>
        <v>0</v>
      </c>
      <c r="BB525" s="51" t="str">
        <f t="shared" si="475"/>
        <v/>
      </c>
      <c r="BC525" s="9" t="str">
        <f t="shared" si="426"/>
        <v/>
      </c>
      <c r="BD525" s="9" t="str">
        <f t="shared" si="427"/>
        <v/>
      </c>
      <c r="BE525" s="9">
        <f t="shared" si="428"/>
        <v>0.10418560421956601</v>
      </c>
      <c r="BG525" s="4">
        <f t="shared" si="449"/>
        <v>41390</v>
      </c>
      <c r="BH525" s="45" t="str">
        <f t="shared" si="450"/>
        <v/>
      </c>
      <c r="BI525" s="45" t="str">
        <f t="shared" si="451"/>
        <v/>
      </c>
      <c r="BJ525" s="45">
        <f t="shared" si="452"/>
        <v>0.10418560421956601</v>
      </c>
      <c r="BN525" s="4">
        <f t="shared" si="453"/>
        <v>41390</v>
      </c>
      <c r="BO525" s="45">
        <f t="shared" si="454"/>
        <v>0.10418560421956601</v>
      </c>
      <c r="BS525" s="12">
        <v>42068</v>
      </c>
      <c r="BT525" s="2">
        <v>269.26060000000001</v>
      </c>
      <c r="BU525" s="10">
        <f t="shared" si="468"/>
        <v>-3.184484814315696E-2</v>
      </c>
      <c r="BV525" s="58">
        <f t="shared" si="455"/>
        <v>0</v>
      </c>
      <c r="BW525" s="58">
        <f t="shared" si="456"/>
        <v>0</v>
      </c>
      <c r="BX525" s="44">
        <f t="shared" si="457"/>
        <v>0</v>
      </c>
      <c r="BY525" s="44"/>
      <c r="BZ525" s="44">
        <f t="shared" si="462"/>
        <v>-8.8566000000000145</v>
      </c>
      <c r="CB525" s="46">
        <f t="shared" si="438"/>
        <v>41390</v>
      </c>
      <c r="CC525" s="9">
        <f t="shared" si="439"/>
        <v>0.10418560421956601</v>
      </c>
      <c r="CD525" s="2">
        <f t="shared" si="440"/>
        <v>0</v>
      </c>
      <c r="CE525" s="61">
        <f t="shared" si="429"/>
        <v>0</v>
      </c>
      <c r="CF525" s="9" t="str">
        <f t="shared" si="458"/>
        <v/>
      </c>
      <c r="CG525" s="9" t="str">
        <f t="shared" si="459"/>
        <v/>
      </c>
      <c r="CH525" s="9">
        <f t="shared" si="460"/>
        <v>0.10418560421956601</v>
      </c>
      <c r="CJ525" s="4">
        <f t="shared" si="474"/>
        <v>41390</v>
      </c>
      <c r="CK525" s="3">
        <f t="shared" si="461"/>
        <v>0.10418560421956601</v>
      </c>
    </row>
    <row r="526" spans="1:89" x14ac:dyDescent="0.25">
      <c r="A526" s="1">
        <v>41393</v>
      </c>
      <c r="B526" s="3">
        <v>0.117668132512477</v>
      </c>
      <c r="C526">
        <f t="shared" si="441"/>
        <v>1</v>
      </c>
      <c r="D526">
        <f t="shared" si="442"/>
        <v>0</v>
      </c>
      <c r="E526">
        <f t="shared" si="443"/>
        <v>1</v>
      </c>
      <c r="F526">
        <f t="shared" si="444"/>
        <v>0.117668132512477</v>
      </c>
      <c r="H526" s="4">
        <f t="shared" si="435"/>
        <v>41393</v>
      </c>
      <c r="I526">
        <f t="shared" si="436"/>
        <v>1</v>
      </c>
      <c r="J526">
        <f t="shared" si="437"/>
        <v>0.117668132512477</v>
      </c>
      <c r="L526" s="7">
        <v>41391</v>
      </c>
      <c r="M526" s="9">
        <v>137</v>
      </c>
      <c r="N526" s="10">
        <f t="shared" si="463"/>
        <v>7.4509803921568626E-2</v>
      </c>
      <c r="O526" s="8">
        <f t="shared" si="469"/>
        <v>78.182934976593643</v>
      </c>
      <c r="P526" s="11">
        <f t="shared" si="431"/>
        <v>1</v>
      </c>
      <c r="Q526" s="11">
        <f t="shared" si="432"/>
        <v>1</v>
      </c>
      <c r="R526" s="11"/>
      <c r="S526" s="12">
        <f t="shared" si="470"/>
        <v>41393</v>
      </c>
      <c r="T526" s="9" t="str">
        <f t="shared" si="464"/>
        <v/>
      </c>
      <c r="U526" s="9">
        <f t="shared" si="465"/>
        <v>0.117668132512477</v>
      </c>
      <c r="W526" s="1">
        <v>41393</v>
      </c>
      <c r="X526" s="3">
        <v>6263.9453661691996</v>
      </c>
      <c r="Z526" s="12">
        <f t="shared" si="471"/>
        <v>41393</v>
      </c>
      <c r="AA526" s="21" t="str">
        <f t="shared" si="472"/>
        <v/>
      </c>
      <c r="AB526" s="21">
        <f t="shared" si="473"/>
        <v>6263.9453661691996</v>
      </c>
      <c r="AK526" s="12">
        <v>42069</v>
      </c>
      <c r="AL526" s="2">
        <v>274.89769999999999</v>
      </c>
      <c r="AM526" s="10">
        <f t="shared" si="466"/>
        <v>2.0268793156266403E-2</v>
      </c>
      <c r="AN526" s="39">
        <f t="shared" si="445"/>
        <v>42070</v>
      </c>
      <c r="AO526" s="40">
        <f t="shared" si="467"/>
        <v>0</v>
      </c>
      <c r="AS526" s="4">
        <f t="shared" si="424"/>
        <v>41393</v>
      </c>
      <c r="AT526" s="3">
        <f t="shared" si="425"/>
        <v>6263.9453661691996</v>
      </c>
      <c r="AU526" t="str">
        <f t="shared" si="446"/>
        <v/>
      </c>
      <c r="AV526" t="str">
        <f t="shared" si="447"/>
        <v/>
      </c>
      <c r="AW526" t="str">
        <f t="shared" si="448"/>
        <v/>
      </c>
      <c r="AY526" s="12">
        <f t="shared" si="430"/>
        <v>41393</v>
      </c>
      <c r="AZ526" s="2">
        <f t="shared" si="433"/>
        <v>0.117668132512477</v>
      </c>
      <c r="BA526" s="2">
        <f t="shared" si="434"/>
        <v>0</v>
      </c>
      <c r="BB526" s="51" t="str">
        <f t="shared" si="475"/>
        <v/>
      </c>
      <c r="BC526" s="9" t="str">
        <f t="shared" si="426"/>
        <v/>
      </c>
      <c r="BD526" s="9" t="str">
        <f t="shared" si="427"/>
        <v/>
      </c>
      <c r="BE526" s="9">
        <f t="shared" si="428"/>
        <v>0.117668132512477</v>
      </c>
      <c r="BG526" s="4">
        <f t="shared" si="449"/>
        <v>41393</v>
      </c>
      <c r="BH526" s="45" t="str">
        <f t="shared" si="450"/>
        <v/>
      </c>
      <c r="BI526" s="45" t="str">
        <f t="shared" si="451"/>
        <v/>
      </c>
      <c r="BJ526" s="45">
        <f t="shared" si="452"/>
        <v>0.117668132512477</v>
      </c>
      <c r="BN526" s="4">
        <f t="shared" si="453"/>
        <v>41393</v>
      </c>
      <c r="BO526" s="45">
        <f t="shared" si="454"/>
        <v>0.117668132512477</v>
      </c>
      <c r="BS526" s="12">
        <v>42069</v>
      </c>
      <c r="BT526" s="2">
        <v>274.89769999999999</v>
      </c>
      <c r="BU526" s="10">
        <f t="shared" si="468"/>
        <v>2.0935480348777263E-2</v>
      </c>
      <c r="BV526" s="58">
        <f t="shared" si="455"/>
        <v>0</v>
      </c>
      <c r="BW526" s="58">
        <f t="shared" si="456"/>
        <v>0</v>
      </c>
      <c r="BX526" s="44">
        <f t="shared" si="457"/>
        <v>0</v>
      </c>
      <c r="BY526" s="44"/>
      <c r="BZ526" s="44">
        <f t="shared" si="462"/>
        <v>5.6370999999999754</v>
      </c>
      <c r="CB526" s="46">
        <f t="shared" si="438"/>
        <v>41393</v>
      </c>
      <c r="CC526" s="9">
        <f t="shared" si="439"/>
        <v>0.117668132512477</v>
      </c>
      <c r="CD526" s="2">
        <f t="shared" si="440"/>
        <v>0</v>
      </c>
      <c r="CE526" s="61">
        <f t="shared" si="429"/>
        <v>0</v>
      </c>
      <c r="CF526" s="9" t="str">
        <f t="shared" si="458"/>
        <v/>
      </c>
      <c r="CG526" s="9" t="str">
        <f t="shared" si="459"/>
        <v/>
      </c>
      <c r="CH526" s="9">
        <f t="shared" si="460"/>
        <v>0.117668132512477</v>
      </c>
      <c r="CJ526" s="4">
        <f t="shared" si="474"/>
        <v>41393</v>
      </c>
      <c r="CK526" s="3">
        <f t="shared" si="461"/>
        <v>0.117668132512477</v>
      </c>
    </row>
    <row r="527" spans="1:89" x14ac:dyDescent="0.25">
      <c r="A527" s="1">
        <v>41396</v>
      </c>
      <c r="B527" s="3">
        <v>0.110772249635384</v>
      </c>
      <c r="C527">
        <f t="shared" si="441"/>
        <v>1</v>
      </c>
      <c r="D527">
        <f t="shared" si="442"/>
        <v>0</v>
      </c>
      <c r="E527">
        <f t="shared" si="443"/>
        <v>1</v>
      </c>
      <c r="F527">
        <f t="shared" si="444"/>
        <v>0.110772249635384</v>
      </c>
      <c r="H527" s="4">
        <f t="shared" si="435"/>
        <v>41396</v>
      </c>
      <c r="I527">
        <f t="shared" si="436"/>
        <v>1</v>
      </c>
      <c r="J527">
        <f t="shared" si="437"/>
        <v>0.110772249635384</v>
      </c>
      <c r="L527" s="7">
        <v>41394</v>
      </c>
      <c r="M527" s="9">
        <v>144.54</v>
      </c>
      <c r="N527" s="10">
        <f t="shared" si="463"/>
        <v>1.4315789473684155E-2</v>
      </c>
      <c r="O527" s="8">
        <f t="shared" si="469"/>
        <v>1.3742994064768963</v>
      </c>
      <c r="P527" s="11">
        <f t="shared" si="431"/>
        <v>0</v>
      </c>
      <c r="Q527" s="11">
        <f t="shared" si="432"/>
        <v>0</v>
      </c>
      <c r="R527" s="11"/>
      <c r="S527" s="12">
        <f t="shared" si="470"/>
        <v>41396</v>
      </c>
      <c r="T527" s="9">
        <f t="shared" si="464"/>
        <v>0.110772249635384</v>
      </c>
      <c r="U527" s="9" t="str">
        <f t="shared" si="465"/>
        <v/>
      </c>
      <c r="W527" s="1">
        <v>41396</v>
      </c>
      <c r="X527" s="3">
        <v>6288.7621563000002</v>
      </c>
      <c r="Z527" s="12">
        <f t="shared" si="471"/>
        <v>41396</v>
      </c>
      <c r="AA527" s="21">
        <f t="shared" si="472"/>
        <v>6288.7621563000002</v>
      </c>
      <c r="AB527" s="21" t="str">
        <f t="shared" si="473"/>
        <v/>
      </c>
      <c r="AK527" s="12">
        <v>42070</v>
      </c>
      <c r="AL527" s="2">
        <v>270.86108999999999</v>
      </c>
      <c r="AM527" s="10">
        <f t="shared" si="466"/>
        <v>-1.499146180317505E-2</v>
      </c>
      <c r="AN527" s="39">
        <f t="shared" si="445"/>
        <v>42071</v>
      </c>
      <c r="AO527" s="40">
        <f t="shared" si="467"/>
        <v>0</v>
      </c>
      <c r="AS527" s="4">
        <f t="shared" si="424"/>
        <v>41396</v>
      </c>
      <c r="AT527" s="3">
        <f t="shared" si="425"/>
        <v>6288.7621563000002</v>
      </c>
      <c r="AU527" t="str">
        <f t="shared" si="446"/>
        <v/>
      </c>
      <c r="AV527" t="str">
        <f t="shared" si="447"/>
        <v/>
      </c>
      <c r="AW527" t="str">
        <f t="shared" si="448"/>
        <v/>
      </c>
      <c r="AY527" s="12">
        <f t="shared" si="430"/>
        <v>41396</v>
      </c>
      <c r="AZ527" s="2">
        <f t="shared" si="433"/>
        <v>0.110772249635384</v>
      </c>
      <c r="BA527" s="2">
        <f t="shared" si="434"/>
        <v>0</v>
      </c>
      <c r="BB527" s="51" t="str">
        <f t="shared" si="475"/>
        <v/>
      </c>
      <c r="BC527" s="9" t="str">
        <f t="shared" si="426"/>
        <v/>
      </c>
      <c r="BD527" s="9" t="str">
        <f t="shared" si="427"/>
        <v/>
      </c>
      <c r="BE527" s="9">
        <f t="shared" si="428"/>
        <v>0.110772249635384</v>
      </c>
      <c r="BG527" s="4">
        <f t="shared" si="449"/>
        <v>41396</v>
      </c>
      <c r="BH527" s="45" t="str">
        <f t="shared" si="450"/>
        <v/>
      </c>
      <c r="BI527" s="45" t="str">
        <f t="shared" si="451"/>
        <v/>
      </c>
      <c r="BJ527" s="45">
        <f t="shared" si="452"/>
        <v>0.110772249635384</v>
      </c>
      <c r="BN527" s="4">
        <f t="shared" si="453"/>
        <v>41396</v>
      </c>
      <c r="BO527" s="45">
        <f t="shared" si="454"/>
        <v>0.110772249635384</v>
      </c>
      <c r="BS527" s="12">
        <v>42070</v>
      </c>
      <c r="BT527" s="2">
        <v>270.86108999999999</v>
      </c>
      <c r="BU527" s="10">
        <f t="shared" si="468"/>
        <v>-1.4684044282654952E-2</v>
      </c>
      <c r="BV527" s="58">
        <f t="shared" si="455"/>
        <v>0</v>
      </c>
      <c r="BW527" s="58">
        <f t="shared" si="456"/>
        <v>0</v>
      </c>
      <c r="BX527" s="44">
        <f t="shared" si="457"/>
        <v>0</v>
      </c>
      <c r="BY527" s="44"/>
      <c r="BZ527" s="44">
        <f t="shared" si="462"/>
        <v>-4.036609999999996</v>
      </c>
      <c r="CB527" s="46">
        <f t="shared" si="438"/>
        <v>41396</v>
      </c>
      <c r="CC527" s="9">
        <f t="shared" si="439"/>
        <v>0.110772249635384</v>
      </c>
      <c r="CD527" s="2">
        <f t="shared" si="440"/>
        <v>0</v>
      </c>
      <c r="CE527" s="61">
        <f t="shared" si="429"/>
        <v>0</v>
      </c>
      <c r="CF527" s="9" t="str">
        <f t="shared" si="458"/>
        <v/>
      </c>
      <c r="CG527" s="9" t="str">
        <f t="shared" si="459"/>
        <v/>
      </c>
      <c r="CH527" s="9">
        <f t="shared" si="460"/>
        <v>0.110772249635384</v>
      </c>
      <c r="CJ527" s="4">
        <f t="shared" si="474"/>
        <v>41396</v>
      </c>
      <c r="CK527" s="3">
        <f t="shared" si="461"/>
        <v>0.110772249635384</v>
      </c>
    </row>
    <row r="528" spans="1:89" x14ac:dyDescent="0.25">
      <c r="A528" s="1">
        <v>41399</v>
      </c>
      <c r="B528" s="3">
        <v>8.2164606935309595E-2</v>
      </c>
      <c r="C528">
        <f t="shared" si="441"/>
        <v>1</v>
      </c>
      <c r="D528">
        <f t="shared" si="442"/>
        <v>1</v>
      </c>
      <c r="E528">
        <f t="shared" si="443"/>
        <v>1</v>
      </c>
      <c r="F528">
        <f t="shared" si="444"/>
        <v>0.1</v>
      </c>
      <c r="H528" s="4">
        <f t="shared" si="435"/>
        <v>41399</v>
      </c>
      <c r="I528">
        <f t="shared" si="436"/>
        <v>1</v>
      </c>
      <c r="J528">
        <f t="shared" si="437"/>
        <v>0.1</v>
      </c>
      <c r="L528" s="7">
        <v>41397</v>
      </c>
      <c r="M528" s="9">
        <v>103.3</v>
      </c>
      <c r="N528" s="10">
        <f t="shared" si="463"/>
        <v>-0.24598540145985404</v>
      </c>
      <c r="O528" s="8">
        <f t="shared" si="469"/>
        <v>-0.99999996527824053</v>
      </c>
      <c r="P528" s="11">
        <f t="shared" si="431"/>
        <v>0</v>
      </c>
      <c r="Q528" s="11">
        <f t="shared" si="432"/>
        <v>0</v>
      </c>
      <c r="R528" s="11"/>
      <c r="S528" s="12">
        <f t="shared" si="470"/>
        <v>41399</v>
      </c>
      <c r="T528" s="9">
        <f t="shared" si="464"/>
        <v>8.2164606935309595E-2</v>
      </c>
      <c r="U528" s="9" t="str">
        <f t="shared" si="465"/>
        <v/>
      </c>
      <c r="W528" s="1">
        <v>41399</v>
      </c>
      <c r="X528" s="3">
        <v>4135.5089962680004</v>
      </c>
      <c r="Z528" s="12">
        <f t="shared" si="471"/>
        <v>41399</v>
      </c>
      <c r="AA528" s="21">
        <f t="shared" si="472"/>
        <v>4135.5089962680004</v>
      </c>
      <c r="AB528" s="21" t="str">
        <f t="shared" si="473"/>
        <v/>
      </c>
      <c r="AK528" s="12">
        <v>42071</v>
      </c>
      <c r="AL528" s="2">
        <v>276.72789</v>
      </c>
      <c r="AM528" s="10">
        <f t="shared" si="466"/>
        <v>2.1341757315539608E-2</v>
      </c>
      <c r="AN528" s="39">
        <f t="shared" si="445"/>
        <v>42072</v>
      </c>
      <c r="AO528" s="40">
        <f t="shared" si="467"/>
        <v>0</v>
      </c>
      <c r="AS528" s="4">
        <f t="shared" si="424"/>
        <v>41399</v>
      </c>
      <c r="AT528" s="3">
        <f t="shared" si="425"/>
        <v>4135.5089962680004</v>
      </c>
      <c r="AU528" t="str">
        <f t="shared" si="446"/>
        <v/>
      </c>
      <c r="AV528" t="str">
        <f t="shared" si="447"/>
        <v/>
      </c>
      <c r="AW528" t="str">
        <f t="shared" si="448"/>
        <v/>
      </c>
      <c r="AY528" s="12">
        <f t="shared" si="430"/>
        <v>41399</v>
      </c>
      <c r="AZ528" s="2">
        <f t="shared" si="433"/>
        <v>8.2164606935309595E-2</v>
      </c>
      <c r="BA528" s="2">
        <f t="shared" si="434"/>
        <v>1</v>
      </c>
      <c r="BB528" s="51" t="str">
        <f t="shared" si="475"/>
        <v/>
      </c>
      <c r="BC528" s="9">
        <f t="shared" si="426"/>
        <v>0.1</v>
      </c>
      <c r="BD528" s="9" t="str">
        <f t="shared" si="427"/>
        <v/>
      </c>
      <c r="BE528" s="9" t="str">
        <f t="shared" si="428"/>
        <v/>
      </c>
      <c r="BG528" s="4">
        <f t="shared" si="449"/>
        <v>41399</v>
      </c>
      <c r="BH528" s="45">
        <f t="shared" si="450"/>
        <v>0.1</v>
      </c>
      <c r="BI528" s="45" t="str">
        <f t="shared" si="451"/>
        <v/>
      </c>
      <c r="BJ528" s="45" t="str">
        <f t="shared" si="452"/>
        <v/>
      </c>
      <c r="BN528" s="4">
        <f t="shared" si="453"/>
        <v>41399</v>
      </c>
      <c r="BO528" s="45">
        <f t="shared" si="454"/>
        <v>0.1</v>
      </c>
      <c r="BS528" s="12">
        <v>42071</v>
      </c>
      <c r="BT528" s="2">
        <v>276.72789</v>
      </c>
      <c r="BU528" s="10">
        <f t="shared" si="468"/>
        <v>2.1659810938514691E-2</v>
      </c>
      <c r="BV528" s="58">
        <f t="shared" si="455"/>
        <v>0</v>
      </c>
      <c r="BW528" s="58">
        <f t="shared" si="456"/>
        <v>0</v>
      </c>
      <c r="BX528" s="44">
        <f t="shared" si="457"/>
        <v>0</v>
      </c>
      <c r="BY528" s="44"/>
      <c r="BZ528" s="44">
        <f t="shared" si="462"/>
        <v>5.866800000000012</v>
      </c>
      <c r="CB528" s="46">
        <f t="shared" si="438"/>
        <v>41399</v>
      </c>
      <c r="CC528" s="9">
        <f t="shared" si="439"/>
        <v>8.2164606935309595E-2</v>
      </c>
      <c r="CD528" s="2">
        <f t="shared" si="440"/>
        <v>1</v>
      </c>
      <c r="CE528" s="61">
        <f t="shared" si="429"/>
        <v>0</v>
      </c>
      <c r="CF528" s="9">
        <f t="shared" si="458"/>
        <v>0.1</v>
      </c>
      <c r="CG528" s="9" t="str">
        <f t="shared" si="459"/>
        <v/>
      </c>
      <c r="CH528" s="9" t="str">
        <f t="shared" si="460"/>
        <v/>
      </c>
      <c r="CJ528" s="4">
        <f t="shared" si="474"/>
        <v>41399</v>
      </c>
      <c r="CK528" s="3">
        <f t="shared" si="461"/>
        <v>0.1</v>
      </c>
    </row>
    <row r="529" spans="1:89" x14ac:dyDescent="0.25">
      <c r="A529" s="1">
        <v>41402</v>
      </c>
      <c r="B529" s="3">
        <v>0.114359966117534</v>
      </c>
      <c r="C529">
        <f t="shared" si="441"/>
        <v>1</v>
      </c>
      <c r="D529">
        <f t="shared" si="442"/>
        <v>0</v>
      </c>
      <c r="E529">
        <f t="shared" si="443"/>
        <v>1</v>
      </c>
      <c r="F529">
        <f t="shared" si="444"/>
        <v>0.114359966117534</v>
      </c>
      <c r="H529" s="4">
        <f t="shared" si="435"/>
        <v>41402</v>
      </c>
      <c r="I529">
        <f t="shared" si="436"/>
        <v>1</v>
      </c>
      <c r="J529">
        <f t="shared" si="437"/>
        <v>0.114359966117534</v>
      </c>
      <c r="L529" s="7">
        <v>41400</v>
      </c>
      <c r="M529" s="9">
        <v>115.98</v>
      </c>
      <c r="N529" s="10">
        <f t="shared" si="463"/>
        <v>-0.19759236197592356</v>
      </c>
      <c r="O529" s="8">
        <f t="shared" si="469"/>
        <v>-0.99999847231978711</v>
      </c>
      <c r="P529" s="11">
        <f t="shared" si="431"/>
        <v>0</v>
      </c>
      <c r="Q529" s="11">
        <f t="shared" si="432"/>
        <v>0</v>
      </c>
      <c r="R529" s="11"/>
      <c r="S529" s="12">
        <f t="shared" si="470"/>
        <v>41402</v>
      </c>
      <c r="T529" s="9">
        <f t="shared" si="464"/>
        <v>0.114359966117534</v>
      </c>
      <c r="U529" s="9" t="str">
        <f t="shared" si="465"/>
        <v/>
      </c>
      <c r="W529" s="1">
        <v>41402</v>
      </c>
      <c r="X529" s="3">
        <v>5956.6675551640001</v>
      </c>
      <c r="Z529" s="12">
        <f t="shared" si="471"/>
        <v>41402</v>
      </c>
      <c r="AA529" s="21">
        <f t="shared" si="472"/>
        <v>5956.6675551640001</v>
      </c>
      <c r="AB529" s="21" t="str">
        <f t="shared" si="473"/>
        <v/>
      </c>
      <c r="AK529" s="12">
        <v>42072</v>
      </c>
      <c r="AL529" s="2">
        <v>277.98518999999999</v>
      </c>
      <c r="AM529" s="10">
        <f t="shared" si="466"/>
        <v>4.6418627348800328E-3</v>
      </c>
      <c r="AN529" s="39">
        <f t="shared" si="445"/>
        <v>42073</v>
      </c>
      <c r="AO529" s="40">
        <f t="shared" si="467"/>
        <v>0</v>
      </c>
      <c r="AS529" s="4">
        <f t="shared" si="424"/>
        <v>41402</v>
      </c>
      <c r="AT529" s="3">
        <f t="shared" si="425"/>
        <v>5956.6675551640001</v>
      </c>
      <c r="AU529" t="str">
        <f t="shared" si="446"/>
        <v/>
      </c>
      <c r="AV529" t="str">
        <f t="shared" si="447"/>
        <v/>
      </c>
      <c r="AW529" t="str">
        <f t="shared" si="448"/>
        <v/>
      </c>
      <c r="AY529" s="12">
        <f t="shared" si="430"/>
        <v>41402</v>
      </c>
      <c r="AZ529" s="2">
        <f t="shared" si="433"/>
        <v>0.114359966117534</v>
      </c>
      <c r="BA529" s="2">
        <f t="shared" si="434"/>
        <v>0</v>
      </c>
      <c r="BB529" s="51" t="str">
        <f t="shared" si="475"/>
        <v/>
      </c>
      <c r="BC529" s="9" t="str">
        <f t="shared" si="426"/>
        <v/>
      </c>
      <c r="BD529" s="9" t="str">
        <f t="shared" si="427"/>
        <v/>
      </c>
      <c r="BE529" s="9">
        <f t="shared" si="428"/>
        <v>0.114359966117534</v>
      </c>
      <c r="BG529" s="4">
        <f t="shared" si="449"/>
        <v>41402</v>
      </c>
      <c r="BH529" s="45" t="str">
        <f t="shared" si="450"/>
        <v/>
      </c>
      <c r="BI529" s="45" t="str">
        <f t="shared" si="451"/>
        <v/>
      </c>
      <c r="BJ529" s="45">
        <f t="shared" si="452"/>
        <v>0.114359966117534</v>
      </c>
      <c r="BN529" s="4">
        <f t="shared" si="453"/>
        <v>41402</v>
      </c>
      <c r="BO529" s="45">
        <f t="shared" si="454"/>
        <v>0.114359966117534</v>
      </c>
      <c r="BS529" s="12">
        <v>42072</v>
      </c>
      <c r="BT529" s="2">
        <v>277.98518999999999</v>
      </c>
      <c r="BU529" s="10">
        <f t="shared" si="468"/>
        <v>4.5434524145722592E-3</v>
      </c>
      <c r="BV529" s="58">
        <f t="shared" si="455"/>
        <v>0</v>
      </c>
      <c r="BW529" s="58">
        <f t="shared" si="456"/>
        <v>0</v>
      </c>
      <c r="BX529" s="44">
        <f t="shared" si="457"/>
        <v>0</v>
      </c>
      <c r="BY529" s="44"/>
      <c r="BZ529" s="44">
        <f t="shared" si="462"/>
        <v>1.2572999999999865</v>
      </c>
      <c r="CB529" s="46">
        <f t="shared" si="438"/>
        <v>41402</v>
      </c>
      <c r="CC529" s="9">
        <f t="shared" si="439"/>
        <v>0.114359966117534</v>
      </c>
      <c r="CD529" s="2">
        <f t="shared" si="440"/>
        <v>0</v>
      </c>
      <c r="CE529" s="61">
        <f t="shared" si="429"/>
        <v>0</v>
      </c>
      <c r="CF529" s="9" t="str">
        <f t="shared" si="458"/>
        <v/>
      </c>
      <c r="CG529" s="9" t="str">
        <f t="shared" si="459"/>
        <v/>
      </c>
      <c r="CH529" s="9">
        <f t="shared" si="460"/>
        <v>0.114359966117534</v>
      </c>
      <c r="CJ529" s="4">
        <f t="shared" si="474"/>
        <v>41402</v>
      </c>
      <c r="CK529" s="3">
        <f t="shared" si="461"/>
        <v>0.114359966117534</v>
      </c>
    </row>
    <row r="530" spans="1:89" x14ac:dyDescent="0.25">
      <c r="A530" s="1">
        <v>41405</v>
      </c>
      <c r="B530" s="3">
        <v>9.8396071214323796E-2</v>
      </c>
      <c r="C530">
        <f t="shared" si="441"/>
        <v>1</v>
      </c>
      <c r="D530">
        <f t="shared" si="442"/>
        <v>1</v>
      </c>
      <c r="E530">
        <f t="shared" si="443"/>
        <v>1</v>
      </c>
      <c r="F530">
        <f t="shared" si="444"/>
        <v>0.1</v>
      </c>
      <c r="H530" s="4">
        <f t="shared" si="435"/>
        <v>41405</v>
      </c>
      <c r="I530">
        <f t="shared" si="436"/>
        <v>1</v>
      </c>
      <c r="J530">
        <f t="shared" si="437"/>
        <v>0.1</v>
      </c>
      <c r="L530" s="7">
        <v>41403</v>
      </c>
      <c r="M530" s="9">
        <v>113.35</v>
      </c>
      <c r="N530" s="10">
        <f t="shared" si="463"/>
        <v>9.7289448209099683E-2</v>
      </c>
      <c r="O530" s="8">
        <f t="shared" si="469"/>
        <v>282.70904314361832</v>
      </c>
      <c r="P530" s="11">
        <f t="shared" si="431"/>
        <v>1</v>
      </c>
      <c r="Q530" s="11">
        <f t="shared" si="432"/>
        <v>1</v>
      </c>
      <c r="R530" s="11"/>
      <c r="S530" s="12">
        <f t="shared" si="470"/>
        <v>41405</v>
      </c>
      <c r="T530" s="9" t="str">
        <f t="shared" si="464"/>
        <v/>
      </c>
      <c r="U530" s="9">
        <f t="shared" si="465"/>
        <v>9.8396071214323796E-2</v>
      </c>
      <c r="W530" s="1">
        <v>41405</v>
      </c>
      <c r="X530" s="3">
        <v>7397.0230496080003</v>
      </c>
      <c r="Z530" s="12">
        <f t="shared" si="471"/>
        <v>41405</v>
      </c>
      <c r="AA530" s="21" t="str">
        <f t="shared" si="472"/>
        <v/>
      </c>
      <c r="AB530" s="21">
        <f t="shared" si="473"/>
        <v>7397.0230496080003</v>
      </c>
      <c r="AK530" s="12">
        <v>42073</v>
      </c>
      <c r="AL530" s="2">
        <v>294.18860000000001</v>
      </c>
      <c r="AM530" s="10">
        <f t="shared" si="466"/>
        <v>5.855358489525584E-2</v>
      </c>
      <c r="AN530" s="39">
        <f t="shared" si="445"/>
        <v>42074</v>
      </c>
      <c r="AO530" s="40">
        <f t="shared" si="467"/>
        <v>1</v>
      </c>
      <c r="AS530" s="4">
        <f t="shared" ref="AS530:AS593" si="476">W530</f>
        <v>41405</v>
      </c>
      <c r="AT530" s="3">
        <f t="shared" ref="AT530:AT593" si="477">X530</f>
        <v>7397.0230496080003</v>
      </c>
      <c r="AU530" t="str">
        <f t="shared" si="446"/>
        <v/>
      </c>
      <c r="AV530" t="str">
        <f t="shared" si="447"/>
        <v/>
      </c>
      <c r="AW530" t="str">
        <f t="shared" si="448"/>
        <v/>
      </c>
      <c r="AY530" s="12">
        <f t="shared" si="430"/>
        <v>41405</v>
      </c>
      <c r="AZ530" s="2">
        <f t="shared" si="433"/>
        <v>9.8396071214323796E-2</v>
      </c>
      <c r="BA530" s="2">
        <f t="shared" si="434"/>
        <v>1</v>
      </c>
      <c r="BB530" s="51" t="str">
        <f t="shared" si="475"/>
        <v/>
      </c>
      <c r="BC530" s="9">
        <f t="shared" ref="BC530:BC593" si="478">IF(BA530=1, 0.1, "")</f>
        <v>0.1</v>
      </c>
      <c r="BD530" s="9" t="str">
        <f t="shared" ref="BD530:BD593" si="479">IF(BB530=1, 0.1, "")</f>
        <v/>
      </c>
      <c r="BE530" s="9" t="str">
        <f t="shared" ref="BE530:BE593" si="480">IF( OR(BA530=1,BB530=1),"",AZ530)</f>
        <v/>
      </c>
      <c r="BG530" s="4">
        <f t="shared" si="449"/>
        <v>41405</v>
      </c>
      <c r="BH530" s="45">
        <f t="shared" si="450"/>
        <v>0.1</v>
      </c>
      <c r="BI530" s="45" t="str">
        <f t="shared" si="451"/>
        <v/>
      </c>
      <c r="BJ530" s="45" t="str">
        <f t="shared" si="452"/>
        <v/>
      </c>
      <c r="BN530" s="4">
        <f t="shared" si="453"/>
        <v>41405</v>
      </c>
      <c r="BO530" s="45">
        <f t="shared" si="454"/>
        <v>0.1</v>
      </c>
      <c r="BS530" s="12">
        <v>42073</v>
      </c>
      <c r="BT530" s="2">
        <v>294.18860000000001</v>
      </c>
      <c r="BU530" s="10">
        <f t="shared" si="468"/>
        <v>5.8288752720963372E-2</v>
      </c>
      <c r="BV530" s="58">
        <f t="shared" si="455"/>
        <v>1</v>
      </c>
      <c r="BW530" s="58">
        <f t="shared" si="456"/>
        <v>0</v>
      </c>
      <c r="BX530" s="44">
        <f t="shared" si="457"/>
        <v>1</v>
      </c>
      <c r="BY530" s="44"/>
      <c r="BZ530" s="44">
        <f t="shared" si="462"/>
        <v>16.203410000000019</v>
      </c>
      <c r="CB530" s="46">
        <f t="shared" si="438"/>
        <v>41405</v>
      </c>
      <c r="CC530" s="9">
        <f t="shared" si="439"/>
        <v>9.8396071214323796E-2</v>
      </c>
      <c r="CD530" s="2">
        <f t="shared" si="440"/>
        <v>1</v>
      </c>
      <c r="CE530" s="61">
        <f t="shared" si="429"/>
        <v>1</v>
      </c>
      <c r="CF530" s="9">
        <f t="shared" si="458"/>
        <v>0.1</v>
      </c>
      <c r="CG530" s="9" t="str">
        <f t="shared" si="459"/>
        <v/>
      </c>
      <c r="CH530" s="9" t="str">
        <f t="shared" si="460"/>
        <v/>
      </c>
      <c r="CJ530" s="4">
        <f t="shared" si="474"/>
        <v>41405</v>
      </c>
      <c r="CK530" s="3">
        <f t="shared" si="461"/>
        <v>0.1</v>
      </c>
    </row>
    <row r="531" spans="1:89" x14ac:dyDescent="0.25">
      <c r="A531" s="1">
        <v>41408</v>
      </c>
      <c r="B531" s="3">
        <v>0.101035271820063</v>
      </c>
      <c r="C531">
        <f t="shared" si="441"/>
        <v>1</v>
      </c>
      <c r="D531">
        <f t="shared" si="442"/>
        <v>0</v>
      </c>
      <c r="E531">
        <f t="shared" si="443"/>
        <v>1</v>
      </c>
      <c r="F531">
        <f t="shared" si="444"/>
        <v>0.101035271820063</v>
      </c>
      <c r="H531" s="4">
        <f t="shared" si="435"/>
        <v>41408</v>
      </c>
      <c r="I531">
        <f t="shared" si="436"/>
        <v>1</v>
      </c>
      <c r="J531">
        <f t="shared" si="437"/>
        <v>0.101035271820063</v>
      </c>
      <c r="L531" s="7">
        <v>41406</v>
      </c>
      <c r="M531" s="9">
        <v>115.68</v>
      </c>
      <c r="N531" s="10">
        <f t="shared" si="463"/>
        <v>-2.5866528711846622E-3</v>
      </c>
      <c r="O531" s="8">
        <f t="shared" si="469"/>
        <v>-0.14577322758046229</v>
      </c>
      <c r="P531" s="11">
        <f t="shared" si="431"/>
        <v>0</v>
      </c>
      <c r="Q531" s="11">
        <f t="shared" si="432"/>
        <v>0</v>
      </c>
      <c r="R531" s="11"/>
      <c r="S531" s="12">
        <f t="shared" si="470"/>
        <v>41408</v>
      </c>
      <c r="T531" s="9">
        <f t="shared" si="464"/>
        <v>0.101035271820063</v>
      </c>
      <c r="U531" s="9" t="str">
        <f t="shared" si="465"/>
        <v/>
      </c>
      <c r="W531" s="1">
        <v>41408</v>
      </c>
      <c r="X531" s="3">
        <v>7107.1241256387102</v>
      </c>
      <c r="Z531" s="12">
        <f t="shared" si="471"/>
        <v>41408</v>
      </c>
      <c r="AA531" s="21">
        <f t="shared" si="472"/>
        <v>7107.1241256387102</v>
      </c>
      <c r="AB531" s="21" t="str">
        <f t="shared" si="473"/>
        <v/>
      </c>
      <c r="AK531" s="12">
        <v>42074</v>
      </c>
      <c r="AL531" s="2">
        <v>289.7149</v>
      </c>
      <c r="AM531" s="10">
        <f t="shared" si="466"/>
        <v>-1.6093303387853173E-2</v>
      </c>
      <c r="AN531" s="39">
        <f t="shared" si="445"/>
        <v>42075</v>
      </c>
      <c r="AO531" s="40">
        <f t="shared" si="467"/>
        <v>0</v>
      </c>
      <c r="AS531" s="4">
        <f t="shared" si="476"/>
        <v>41408</v>
      </c>
      <c r="AT531" s="3">
        <f t="shared" si="477"/>
        <v>7107.1241256387102</v>
      </c>
      <c r="AU531" t="str">
        <f t="shared" si="446"/>
        <v/>
      </c>
      <c r="AV531" t="str">
        <f t="shared" si="447"/>
        <v/>
      </c>
      <c r="AW531" t="str">
        <f t="shared" si="448"/>
        <v/>
      </c>
      <c r="AY531" s="12">
        <f t="shared" si="430"/>
        <v>41408</v>
      </c>
      <c r="AZ531" s="2">
        <f t="shared" si="433"/>
        <v>0.101035271820063</v>
      </c>
      <c r="BA531" s="2">
        <f t="shared" si="434"/>
        <v>0</v>
      </c>
      <c r="BB531" s="51" t="str">
        <f t="shared" si="475"/>
        <v/>
      </c>
      <c r="BC531" s="9" t="str">
        <f t="shared" si="478"/>
        <v/>
      </c>
      <c r="BD531" s="9" t="str">
        <f t="shared" si="479"/>
        <v/>
      </c>
      <c r="BE531" s="9">
        <f t="shared" si="480"/>
        <v>0.101035271820063</v>
      </c>
      <c r="BG531" s="4">
        <f t="shared" si="449"/>
        <v>41408</v>
      </c>
      <c r="BH531" s="45" t="str">
        <f t="shared" si="450"/>
        <v/>
      </c>
      <c r="BI531" s="45" t="str">
        <f t="shared" si="451"/>
        <v/>
      </c>
      <c r="BJ531" s="45">
        <f t="shared" si="452"/>
        <v>0.101035271820063</v>
      </c>
      <c r="BN531" s="4">
        <f t="shared" si="453"/>
        <v>41408</v>
      </c>
      <c r="BO531" s="45">
        <f t="shared" si="454"/>
        <v>0.101035271820063</v>
      </c>
      <c r="BS531" s="12">
        <v>42074</v>
      </c>
      <c r="BT531" s="2">
        <v>289.7149</v>
      </c>
      <c r="BU531" s="10">
        <f t="shared" si="468"/>
        <v>-1.5206911484673465E-2</v>
      </c>
      <c r="BV531" s="58">
        <f t="shared" si="455"/>
        <v>0</v>
      </c>
      <c r="BW531" s="58">
        <f t="shared" si="456"/>
        <v>1</v>
      </c>
      <c r="BX531" s="44">
        <f t="shared" si="457"/>
        <v>1</v>
      </c>
      <c r="BY531" s="44"/>
      <c r="BZ531" s="44">
        <f t="shared" si="462"/>
        <v>-4.473700000000008</v>
      </c>
      <c r="CB531" s="46">
        <f t="shared" si="438"/>
        <v>41408</v>
      </c>
      <c r="CC531" s="9">
        <f t="shared" si="439"/>
        <v>0.101035271820063</v>
      </c>
      <c r="CD531" s="2">
        <f t="shared" si="440"/>
        <v>0</v>
      </c>
      <c r="CE531" s="61">
        <f t="shared" si="429"/>
        <v>1</v>
      </c>
      <c r="CF531" s="9" t="str">
        <f t="shared" si="458"/>
        <v/>
      </c>
      <c r="CG531" s="9">
        <f t="shared" si="459"/>
        <v>0.1</v>
      </c>
      <c r="CH531" s="9" t="str">
        <f t="shared" si="460"/>
        <v/>
      </c>
      <c r="CJ531" s="4">
        <f t="shared" si="474"/>
        <v>41408</v>
      </c>
      <c r="CK531" s="3" t="str">
        <f t="shared" si="461"/>
        <v/>
      </c>
    </row>
    <row r="532" spans="1:89" x14ac:dyDescent="0.25">
      <c r="A532" s="1">
        <v>41411</v>
      </c>
      <c r="B532" s="3">
        <v>0.110383009236855</v>
      </c>
      <c r="C532">
        <f t="shared" si="441"/>
        <v>1</v>
      </c>
      <c r="D532">
        <f t="shared" si="442"/>
        <v>0</v>
      </c>
      <c r="E532">
        <f t="shared" si="443"/>
        <v>1</v>
      </c>
      <c r="F532">
        <f t="shared" si="444"/>
        <v>0.110383009236855</v>
      </c>
      <c r="H532" s="4">
        <f t="shared" si="435"/>
        <v>41411</v>
      </c>
      <c r="I532">
        <f t="shared" si="436"/>
        <v>1</v>
      </c>
      <c r="J532">
        <f t="shared" si="437"/>
        <v>0.110383009236855</v>
      </c>
      <c r="L532" s="7">
        <v>41409</v>
      </c>
      <c r="M532" s="9">
        <v>112</v>
      </c>
      <c r="N532" s="10">
        <f t="shared" si="463"/>
        <v>-1.1910013233347987E-2</v>
      </c>
      <c r="O532" s="8">
        <f t="shared" si="469"/>
        <v>-0.51754852227247294</v>
      </c>
      <c r="P532" s="11">
        <f t="shared" si="431"/>
        <v>0</v>
      </c>
      <c r="Q532" s="11">
        <f t="shared" si="432"/>
        <v>0</v>
      </c>
      <c r="R532" s="11"/>
      <c r="S532" s="12">
        <f t="shared" si="470"/>
        <v>41411</v>
      </c>
      <c r="T532" s="9">
        <f t="shared" si="464"/>
        <v>0.110383009236855</v>
      </c>
      <c r="U532" s="9" t="str">
        <f t="shared" si="465"/>
        <v/>
      </c>
      <c r="W532" s="1">
        <v>41411</v>
      </c>
      <c r="X532" s="3">
        <v>6585.5607140800003</v>
      </c>
      <c r="Z532" s="12">
        <f t="shared" si="471"/>
        <v>41411</v>
      </c>
      <c r="AA532" s="21">
        <f t="shared" si="472"/>
        <v>6585.5607140800003</v>
      </c>
      <c r="AB532" s="21" t="str">
        <f t="shared" si="473"/>
        <v/>
      </c>
      <c r="AK532" s="12">
        <v>42075</v>
      </c>
      <c r="AL532" s="2">
        <v>292.86779999999999</v>
      </c>
      <c r="AM532" s="10">
        <f t="shared" si="466"/>
        <v>1.0717274564683976E-2</v>
      </c>
      <c r="AN532" s="39">
        <f t="shared" si="445"/>
        <v>42076</v>
      </c>
      <c r="AO532" s="40">
        <f t="shared" si="467"/>
        <v>0</v>
      </c>
      <c r="AS532" s="4">
        <f t="shared" si="476"/>
        <v>41411</v>
      </c>
      <c r="AT532" s="3">
        <f t="shared" si="477"/>
        <v>6585.5607140800003</v>
      </c>
      <c r="AU532" t="str">
        <f t="shared" si="446"/>
        <v/>
      </c>
      <c r="AV532" t="str">
        <f t="shared" si="447"/>
        <v/>
      </c>
      <c r="AW532" t="str">
        <f t="shared" si="448"/>
        <v/>
      </c>
      <c r="AY532" s="12">
        <f t="shared" si="430"/>
        <v>41411</v>
      </c>
      <c r="AZ532" s="2">
        <f t="shared" si="433"/>
        <v>0.110383009236855</v>
      </c>
      <c r="BA532" s="2">
        <f t="shared" si="434"/>
        <v>0</v>
      </c>
      <c r="BB532" s="51" t="str">
        <f t="shared" si="475"/>
        <v/>
      </c>
      <c r="BC532" s="9" t="str">
        <f t="shared" si="478"/>
        <v/>
      </c>
      <c r="BD532" s="9" t="str">
        <f t="shared" si="479"/>
        <v/>
      </c>
      <c r="BE532" s="9">
        <f t="shared" si="480"/>
        <v>0.110383009236855</v>
      </c>
      <c r="BG532" s="4">
        <f t="shared" si="449"/>
        <v>41411</v>
      </c>
      <c r="BH532" s="45" t="str">
        <f t="shared" si="450"/>
        <v/>
      </c>
      <c r="BI532" s="45" t="str">
        <f t="shared" si="451"/>
        <v/>
      </c>
      <c r="BJ532" s="45">
        <f t="shared" si="452"/>
        <v>0.110383009236855</v>
      </c>
      <c r="BN532" s="4">
        <f t="shared" si="453"/>
        <v>41411</v>
      </c>
      <c r="BO532" s="45">
        <f t="shared" si="454"/>
        <v>0.110383009236855</v>
      </c>
      <c r="BS532" s="12">
        <v>42075</v>
      </c>
      <c r="BT532" s="2">
        <v>292.86779999999999</v>
      </c>
      <c r="BU532" s="10">
        <f t="shared" si="468"/>
        <v>1.0882767852119404E-2</v>
      </c>
      <c r="BV532" s="58">
        <f t="shared" si="455"/>
        <v>0</v>
      </c>
      <c r="BW532" s="58">
        <f t="shared" si="456"/>
        <v>0</v>
      </c>
      <c r="BX532" s="44">
        <f t="shared" si="457"/>
        <v>0</v>
      </c>
      <c r="BY532" s="44"/>
      <c r="BZ532" s="44">
        <f t="shared" si="462"/>
        <v>3.1528999999999883</v>
      </c>
      <c r="CB532" s="46">
        <f t="shared" si="438"/>
        <v>41411</v>
      </c>
      <c r="CC532" s="9">
        <f t="shared" si="439"/>
        <v>0.110383009236855</v>
      </c>
      <c r="CD532" s="2">
        <f t="shared" si="440"/>
        <v>0</v>
      </c>
      <c r="CE532" s="61">
        <f t="shared" si="429"/>
        <v>0</v>
      </c>
      <c r="CF532" s="9" t="str">
        <f t="shared" si="458"/>
        <v/>
      </c>
      <c r="CG532" s="9" t="str">
        <f t="shared" si="459"/>
        <v/>
      </c>
      <c r="CH532" s="9">
        <f t="shared" si="460"/>
        <v>0.110383009236855</v>
      </c>
      <c r="CJ532" s="4">
        <f t="shared" si="474"/>
        <v>41411</v>
      </c>
      <c r="CK532" s="3">
        <f t="shared" si="461"/>
        <v>0.110383009236855</v>
      </c>
    </row>
    <row r="533" spans="1:89" x14ac:dyDescent="0.25">
      <c r="A533" s="1">
        <v>41414</v>
      </c>
      <c r="B533" s="3">
        <v>0.108583067293712</v>
      </c>
      <c r="C533">
        <f t="shared" si="441"/>
        <v>1</v>
      </c>
      <c r="D533">
        <f t="shared" si="442"/>
        <v>0</v>
      </c>
      <c r="E533">
        <f t="shared" si="443"/>
        <v>1</v>
      </c>
      <c r="F533">
        <f t="shared" si="444"/>
        <v>0.108583067293712</v>
      </c>
      <c r="H533" s="4">
        <f t="shared" si="435"/>
        <v>41414</v>
      </c>
      <c r="I533">
        <f t="shared" si="436"/>
        <v>1</v>
      </c>
      <c r="J533">
        <f t="shared" si="437"/>
        <v>0.108583067293712</v>
      </c>
      <c r="L533" s="7">
        <v>41412</v>
      </c>
      <c r="M533" s="9">
        <v>123.32</v>
      </c>
      <c r="N533" s="10">
        <f t="shared" si="463"/>
        <v>6.6044260027662394E-2</v>
      </c>
      <c r="O533" s="8">
        <f t="shared" si="469"/>
        <v>47.939575313968589</v>
      </c>
      <c r="P533" s="11">
        <f t="shared" si="431"/>
        <v>1</v>
      </c>
      <c r="Q533" s="11">
        <f t="shared" si="432"/>
        <v>1</v>
      </c>
      <c r="R533" s="11"/>
      <c r="S533" s="12">
        <f t="shared" si="470"/>
        <v>41414</v>
      </c>
      <c r="T533" s="9" t="str">
        <f t="shared" si="464"/>
        <v/>
      </c>
      <c r="U533" s="9">
        <f t="shared" si="465"/>
        <v>0.108583067293712</v>
      </c>
      <c r="W533" s="1">
        <v>41414</v>
      </c>
      <c r="X533" s="3">
        <v>5301.1339283463003</v>
      </c>
      <c r="Z533" s="12">
        <f t="shared" si="471"/>
        <v>41414</v>
      </c>
      <c r="AA533" s="21" t="str">
        <f t="shared" si="472"/>
        <v/>
      </c>
      <c r="AB533" s="21">
        <f t="shared" si="473"/>
        <v>5301.1339283463003</v>
      </c>
      <c r="AK533" s="12">
        <v>42076</v>
      </c>
      <c r="AL533" s="2">
        <v>293.22399999999999</v>
      </c>
      <c r="AM533" s="10">
        <f t="shared" si="466"/>
        <v>1.2294845725918868E-3</v>
      </c>
      <c r="AN533" s="39">
        <f t="shared" si="445"/>
        <v>42077</v>
      </c>
      <c r="AO533" s="40">
        <f t="shared" si="467"/>
        <v>0</v>
      </c>
      <c r="AS533" s="4">
        <f t="shared" si="476"/>
        <v>41414</v>
      </c>
      <c r="AT533" s="3">
        <f t="shared" si="477"/>
        <v>5301.1339283463003</v>
      </c>
      <c r="AU533" t="str">
        <f t="shared" si="446"/>
        <v/>
      </c>
      <c r="AV533" t="str">
        <f t="shared" si="447"/>
        <v/>
      </c>
      <c r="AW533" t="str">
        <f t="shared" si="448"/>
        <v/>
      </c>
      <c r="AY533" s="12">
        <f t="shared" si="430"/>
        <v>41414</v>
      </c>
      <c r="AZ533" s="2">
        <f t="shared" si="433"/>
        <v>0.108583067293712</v>
      </c>
      <c r="BA533" s="2">
        <f t="shared" si="434"/>
        <v>0</v>
      </c>
      <c r="BB533" s="51" t="str">
        <f t="shared" si="475"/>
        <v/>
      </c>
      <c r="BC533" s="9" t="str">
        <f t="shared" si="478"/>
        <v/>
      </c>
      <c r="BD533" s="9" t="str">
        <f t="shared" si="479"/>
        <v/>
      </c>
      <c r="BE533" s="9">
        <f t="shared" si="480"/>
        <v>0.108583067293712</v>
      </c>
      <c r="BG533" s="4">
        <f t="shared" si="449"/>
        <v>41414</v>
      </c>
      <c r="BH533" s="45" t="str">
        <f t="shared" si="450"/>
        <v/>
      </c>
      <c r="BI533" s="45" t="str">
        <f t="shared" si="451"/>
        <v/>
      </c>
      <c r="BJ533" s="45">
        <f t="shared" si="452"/>
        <v>0.108583067293712</v>
      </c>
      <c r="BN533" s="4">
        <f t="shared" si="453"/>
        <v>41414</v>
      </c>
      <c r="BO533" s="45">
        <f t="shared" si="454"/>
        <v>0.108583067293712</v>
      </c>
      <c r="BS533" s="12">
        <v>42076</v>
      </c>
      <c r="BT533" s="2">
        <v>293.22399999999999</v>
      </c>
      <c r="BU533" s="10">
        <f t="shared" si="468"/>
        <v>1.2162484233500617E-3</v>
      </c>
      <c r="BV533" s="58">
        <f t="shared" si="455"/>
        <v>0</v>
      </c>
      <c r="BW533" s="58">
        <f t="shared" si="456"/>
        <v>0</v>
      </c>
      <c r="BX533" s="44">
        <f t="shared" si="457"/>
        <v>0</v>
      </c>
      <c r="BY533" s="44"/>
      <c r="BZ533" s="44">
        <f t="shared" si="462"/>
        <v>0.35620000000000118</v>
      </c>
      <c r="CB533" s="46">
        <f t="shared" si="438"/>
        <v>41414</v>
      </c>
      <c r="CC533" s="9">
        <f t="shared" si="439"/>
        <v>0.108583067293712</v>
      </c>
      <c r="CD533" s="2">
        <f t="shared" si="440"/>
        <v>0</v>
      </c>
      <c r="CE533" s="61">
        <f t="shared" si="429"/>
        <v>0</v>
      </c>
      <c r="CF533" s="9" t="str">
        <f t="shared" si="458"/>
        <v/>
      </c>
      <c r="CG533" s="9" t="str">
        <f t="shared" si="459"/>
        <v/>
      </c>
      <c r="CH533" s="9">
        <f t="shared" si="460"/>
        <v>0.108583067293712</v>
      </c>
      <c r="CJ533" s="4">
        <f t="shared" si="474"/>
        <v>41414</v>
      </c>
      <c r="CK533" s="3">
        <f t="shared" si="461"/>
        <v>0.108583067293712</v>
      </c>
    </row>
    <row r="534" spans="1:89" x14ac:dyDescent="0.25">
      <c r="A534" s="1">
        <v>41417</v>
      </c>
      <c r="B534" s="3">
        <v>0.116099594928827</v>
      </c>
      <c r="C534">
        <f t="shared" si="441"/>
        <v>1</v>
      </c>
      <c r="D534">
        <f t="shared" si="442"/>
        <v>0</v>
      </c>
      <c r="E534">
        <f t="shared" si="443"/>
        <v>1</v>
      </c>
      <c r="F534">
        <f t="shared" si="444"/>
        <v>0.116099594928827</v>
      </c>
      <c r="H534" s="4">
        <f t="shared" si="435"/>
        <v>41417</v>
      </c>
      <c r="I534">
        <f t="shared" si="436"/>
        <v>1</v>
      </c>
      <c r="J534">
        <f t="shared" si="437"/>
        <v>0.116099594928827</v>
      </c>
      <c r="L534" s="7">
        <v>41415</v>
      </c>
      <c r="M534" s="9">
        <v>122.02</v>
      </c>
      <c r="N534" s="10">
        <f t="shared" si="463"/>
        <v>8.9464285714285677E-2</v>
      </c>
      <c r="O534" s="8">
        <f t="shared" si="469"/>
        <v>182.56535174789579</v>
      </c>
      <c r="P534" s="11">
        <f t="shared" si="431"/>
        <v>1</v>
      </c>
      <c r="Q534" s="11">
        <f t="shared" si="432"/>
        <v>1</v>
      </c>
      <c r="R534" s="11"/>
      <c r="S534" s="12">
        <f t="shared" si="470"/>
        <v>41417</v>
      </c>
      <c r="T534" s="9" t="str">
        <f t="shared" si="464"/>
        <v/>
      </c>
      <c r="U534" s="9">
        <f t="shared" si="465"/>
        <v>0.116099594928827</v>
      </c>
      <c r="W534" s="1">
        <v>41417</v>
      </c>
      <c r="X534" s="3">
        <v>6998.0191839299996</v>
      </c>
      <c r="Z534" s="12">
        <f t="shared" si="471"/>
        <v>41417</v>
      </c>
      <c r="AA534" s="21" t="str">
        <f t="shared" si="472"/>
        <v/>
      </c>
      <c r="AB534" s="21">
        <f t="shared" si="473"/>
        <v>6998.0191839299996</v>
      </c>
      <c r="AK534" s="12">
        <v>42077</v>
      </c>
      <c r="AL534" s="2">
        <v>282.64400000000001</v>
      </c>
      <c r="AM534" s="10">
        <f t="shared" si="466"/>
        <v>-3.6125514652003345E-2</v>
      </c>
      <c r="AN534" s="39">
        <f t="shared" si="445"/>
        <v>42078</v>
      </c>
      <c r="AO534" s="40">
        <f t="shared" si="467"/>
        <v>0</v>
      </c>
      <c r="AS534" s="4">
        <f t="shared" si="476"/>
        <v>41417</v>
      </c>
      <c r="AT534" s="3">
        <f t="shared" si="477"/>
        <v>6998.0191839299996</v>
      </c>
      <c r="AU534" t="str">
        <f t="shared" si="446"/>
        <v/>
      </c>
      <c r="AV534" t="str">
        <f t="shared" si="447"/>
        <v/>
      </c>
      <c r="AW534" t="str">
        <f t="shared" si="448"/>
        <v/>
      </c>
      <c r="AY534" s="12">
        <f t="shared" si="430"/>
        <v>41417</v>
      </c>
      <c r="AZ534" s="2">
        <f t="shared" si="433"/>
        <v>0.116099594928827</v>
      </c>
      <c r="BA534" s="2">
        <f t="shared" si="434"/>
        <v>0</v>
      </c>
      <c r="BB534" s="51" t="str">
        <f t="shared" si="475"/>
        <v/>
      </c>
      <c r="BC534" s="9" t="str">
        <f t="shared" si="478"/>
        <v/>
      </c>
      <c r="BD534" s="9" t="str">
        <f t="shared" si="479"/>
        <v/>
      </c>
      <c r="BE534" s="9">
        <f t="shared" si="480"/>
        <v>0.116099594928827</v>
      </c>
      <c r="BG534" s="4">
        <f t="shared" si="449"/>
        <v>41417</v>
      </c>
      <c r="BH534" s="45" t="str">
        <f t="shared" si="450"/>
        <v/>
      </c>
      <c r="BI534" s="45" t="str">
        <f t="shared" si="451"/>
        <v/>
      </c>
      <c r="BJ534" s="45">
        <f t="shared" si="452"/>
        <v>0.116099594928827</v>
      </c>
      <c r="BN534" s="4">
        <f t="shared" si="453"/>
        <v>41417</v>
      </c>
      <c r="BO534" s="45">
        <f t="shared" si="454"/>
        <v>0.116099594928827</v>
      </c>
      <c r="BS534" s="12">
        <v>42077</v>
      </c>
      <c r="BT534" s="2">
        <v>282.64400000000001</v>
      </c>
      <c r="BU534" s="10">
        <f t="shared" si="468"/>
        <v>-3.6081630425885962E-2</v>
      </c>
      <c r="BV534" s="58">
        <f t="shared" si="455"/>
        <v>0</v>
      </c>
      <c r="BW534" s="58">
        <f t="shared" si="456"/>
        <v>0</v>
      </c>
      <c r="BX534" s="44">
        <f t="shared" si="457"/>
        <v>0</v>
      </c>
      <c r="BY534" s="44"/>
      <c r="BZ534" s="44">
        <f t="shared" si="462"/>
        <v>-10.579999999999984</v>
      </c>
      <c r="CB534" s="46">
        <f t="shared" si="438"/>
        <v>41417</v>
      </c>
      <c r="CC534" s="9">
        <f t="shared" si="439"/>
        <v>0.116099594928827</v>
      </c>
      <c r="CD534" s="2">
        <f t="shared" si="440"/>
        <v>0</v>
      </c>
      <c r="CE534" s="61">
        <f t="shared" si="429"/>
        <v>0</v>
      </c>
      <c r="CF534" s="9" t="str">
        <f t="shared" si="458"/>
        <v/>
      </c>
      <c r="CG534" s="9" t="str">
        <f t="shared" si="459"/>
        <v/>
      </c>
      <c r="CH534" s="9">
        <f t="shared" si="460"/>
        <v>0.116099594928827</v>
      </c>
      <c r="CJ534" s="4">
        <f t="shared" si="474"/>
        <v>41417</v>
      </c>
      <c r="CK534" s="3">
        <f t="shared" si="461"/>
        <v>0.116099594928827</v>
      </c>
    </row>
    <row r="535" spans="1:89" x14ac:dyDescent="0.25">
      <c r="A535" s="1">
        <v>41420</v>
      </c>
      <c r="B535" s="3">
        <v>0.102203805646587</v>
      </c>
      <c r="C535">
        <f t="shared" si="441"/>
        <v>1</v>
      </c>
      <c r="D535">
        <f t="shared" si="442"/>
        <v>0</v>
      </c>
      <c r="E535">
        <f t="shared" si="443"/>
        <v>1</v>
      </c>
      <c r="F535">
        <f t="shared" si="444"/>
        <v>0.102203805646587</v>
      </c>
      <c r="H535" s="4">
        <f t="shared" si="435"/>
        <v>41420</v>
      </c>
      <c r="I535">
        <f t="shared" si="436"/>
        <v>1</v>
      </c>
      <c r="J535">
        <f t="shared" si="437"/>
        <v>0.102203805646587</v>
      </c>
      <c r="L535" s="7">
        <v>41418</v>
      </c>
      <c r="M535" s="9">
        <v>126.7</v>
      </c>
      <c r="N535" s="10">
        <f t="shared" si="463"/>
        <v>2.7408368472267353E-2</v>
      </c>
      <c r="O535" s="8">
        <f t="shared" si="469"/>
        <v>4.1805019967200217</v>
      </c>
      <c r="P535" s="11">
        <f t="shared" si="431"/>
        <v>0</v>
      </c>
      <c r="Q535" s="11">
        <f t="shared" si="432"/>
        <v>0</v>
      </c>
      <c r="R535" s="11"/>
      <c r="S535" s="12">
        <f t="shared" si="470"/>
        <v>41420</v>
      </c>
      <c r="T535" s="9">
        <f t="shared" si="464"/>
        <v>0.102203805646587</v>
      </c>
      <c r="U535" s="9" t="str">
        <f t="shared" si="465"/>
        <v/>
      </c>
      <c r="W535" s="1">
        <v>41420</v>
      </c>
      <c r="X535" s="3">
        <v>4186.0634716729001</v>
      </c>
      <c r="Z535" s="12">
        <f t="shared" si="471"/>
        <v>41420</v>
      </c>
      <c r="AA535" s="21">
        <f t="shared" si="472"/>
        <v>4186.0634716729001</v>
      </c>
      <c r="AB535" s="21" t="str">
        <f t="shared" si="473"/>
        <v/>
      </c>
      <c r="AK535" s="12">
        <v>42078</v>
      </c>
      <c r="AL535" s="2">
        <v>283.08089999999999</v>
      </c>
      <c r="AM535" s="10">
        <f t="shared" si="466"/>
        <v>1.4899871770386465E-3</v>
      </c>
      <c r="AN535" s="39">
        <f t="shared" si="445"/>
        <v>42079</v>
      </c>
      <c r="AO535" s="40">
        <f t="shared" si="467"/>
        <v>0</v>
      </c>
      <c r="AS535" s="4">
        <f t="shared" si="476"/>
        <v>41420</v>
      </c>
      <c r="AT535" s="3">
        <f t="shared" si="477"/>
        <v>4186.0634716729001</v>
      </c>
      <c r="AU535" t="str">
        <f t="shared" si="446"/>
        <v/>
      </c>
      <c r="AV535" t="str">
        <f t="shared" si="447"/>
        <v/>
      </c>
      <c r="AW535" t="str">
        <f t="shared" si="448"/>
        <v/>
      </c>
      <c r="AY535" s="12">
        <f t="shared" si="430"/>
        <v>41420</v>
      </c>
      <c r="AZ535" s="2">
        <f t="shared" si="433"/>
        <v>0.102203805646587</v>
      </c>
      <c r="BA535" s="2">
        <f t="shared" si="434"/>
        <v>0</v>
      </c>
      <c r="BB535" s="51" t="str">
        <f t="shared" si="475"/>
        <v/>
      </c>
      <c r="BC535" s="9" t="str">
        <f t="shared" si="478"/>
        <v/>
      </c>
      <c r="BD535" s="9" t="str">
        <f t="shared" si="479"/>
        <v/>
      </c>
      <c r="BE535" s="9">
        <f t="shared" si="480"/>
        <v>0.102203805646587</v>
      </c>
      <c r="BG535" s="4">
        <f t="shared" si="449"/>
        <v>41420</v>
      </c>
      <c r="BH535" s="45" t="str">
        <f t="shared" si="450"/>
        <v/>
      </c>
      <c r="BI535" s="45" t="str">
        <f t="shared" si="451"/>
        <v/>
      </c>
      <c r="BJ535" s="45">
        <f t="shared" si="452"/>
        <v>0.102203805646587</v>
      </c>
      <c r="BN535" s="4">
        <f t="shared" si="453"/>
        <v>41420</v>
      </c>
      <c r="BO535" s="45">
        <f t="shared" si="454"/>
        <v>0.102203805646587</v>
      </c>
      <c r="BS535" s="12">
        <v>42078</v>
      </c>
      <c r="BT535" s="2">
        <v>283.08089999999999</v>
      </c>
      <c r="BU535" s="10">
        <f t="shared" si="468"/>
        <v>1.5457607449653277E-3</v>
      </c>
      <c r="BV535" s="58">
        <f t="shared" si="455"/>
        <v>0</v>
      </c>
      <c r="BW535" s="58">
        <f t="shared" si="456"/>
        <v>0</v>
      </c>
      <c r="BX535" s="44">
        <f t="shared" si="457"/>
        <v>0</v>
      </c>
      <c r="BY535" s="44"/>
      <c r="BZ535" s="44">
        <f t="shared" si="462"/>
        <v>0.43689999999998008</v>
      </c>
      <c r="CB535" s="46">
        <f t="shared" si="438"/>
        <v>41420</v>
      </c>
      <c r="CC535" s="9">
        <f t="shared" si="439"/>
        <v>0.102203805646587</v>
      </c>
      <c r="CD535" s="2">
        <f t="shared" si="440"/>
        <v>0</v>
      </c>
      <c r="CE535" s="61">
        <f t="shared" si="429"/>
        <v>0</v>
      </c>
      <c r="CF535" s="9" t="str">
        <f t="shared" si="458"/>
        <v/>
      </c>
      <c r="CG535" s="9" t="str">
        <f t="shared" si="459"/>
        <v/>
      </c>
      <c r="CH535" s="9">
        <f t="shared" si="460"/>
        <v>0.102203805646587</v>
      </c>
      <c r="CJ535" s="4">
        <f t="shared" si="474"/>
        <v>41420</v>
      </c>
      <c r="CK535" s="3">
        <f t="shared" si="461"/>
        <v>0.102203805646587</v>
      </c>
    </row>
    <row r="536" spans="1:89" x14ac:dyDescent="0.25">
      <c r="A536" s="1">
        <v>41423</v>
      </c>
      <c r="B536" s="3">
        <v>0.121810358352124</v>
      </c>
      <c r="C536">
        <f t="shared" si="441"/>
        <v>1</v>
      </c>
      <c r="D536">
        <f t="shared" si="442"/>
        <v>0</v>
      </c>
      <c r="E536">
        <f t="shared" si="443"/>
        <v>1</v>
      </c>
      <c r="F536">
        <f t="shared" si="444"/>
        <v>0.121810358352124</v>
      </c>
      <c r="H536" s="4">
        <f t="shared" si="435"/>
        <v>41423</v>
      </c>
      <c r="I536">
        <f t="shared" si="436"/>
        <v>1</v>
      </c>
      <c r="J536">
        <f t="shared" si="437"/>
        <v>0.121810358352124</v>
      </c>
      <c r="L536" s="7">
        <v>41421</v>
      </c>
      <c r="M536" s="9">
        <v>133.5</v>
      </c>
      <c r="N536" s="10">
        <f t="shared" si="463"/>
        <v>9.4082937223406035E-2</v>
      </c>
      <c r="O536" s="8">
        <f t="shared" si="469"/>
        <v>236.44147065584065</v>
      </c>
      <c r="P536" s="11">
        <f t="shared" si="431"/>
        <v>1</v>
      </c>
      <c r="Q536" s="11">
        <f t="shared" si="432"/>
        <v>1</v>
      </c>
      <c r="R536" s="11"/>
      <c r="S536" s="12">
        <f t="shared" si="470"/>
        <v>41423</v>
      </c>
      <c r="T536" s="9" t="str">
        <f t="shared" si="464"/>
        <v/>
      </c>
      <c r="U536" s="9">
        <f t="shared" si="465"/>
        <v>0.121810358352124</v>
      </c>
      <c r="W536" s="1">
        <v>41423</v>
      </c>
      <c r="X536" s="3">
        <v>6860.4811927500004</v>
      </c>
      <c r="Z536" s="12">
        <f t="shared" si="471"/>
        <v>41423</v>
      </c>
      <c r="AA536" s="21" t="str">
        <f t="shared" si="472"/>
        <v/>
      </c>
      <c r="AB536" s="21">
        <f t="shared" si="473"/>
        <v>6860.4811927500004</v>
      </c>
      <c r="AK536" s="12">
        <v>42079</v>
      </c>
      <c r="AL536" s="2">
        <v>290.61579</v>
      </c>
      <c r="AM536" s="10">
        <f t="shared" si="466"/>
        <v>2.6658588188675572E-2</v>
      </c>
      <c r="AN536" s="39">
        <f t="shared" si="445"/>
        <v>42080</v>
      </c>
      <c r="AO536" s="40">
        <f t="shared" si="467"/>
        <v>0</v>
      </c>
      <c r="AS536" s="4">
        <f t="shared" si="476"/>
        <v>41423</v>
      </c>
      <c r="AT536" s="3">
        <f t="shared" si="477"/>
        <v>6860.4811927500004</v>
      </c>
      <c r="AU536" t="str">
        <f t="shared" si="446"/>
        <v/>
      </c>
      <c r="AV536" t="str">
        <f t="shared" si="447"/>
        <v/>
      </c>
      <c r="AW536" t="str">
        <f t="shared" si="448"/>
        <v/>
      </c>
      <c r="AY536" s="12">
        <f t="shared" si="430"/>
        <v>41423</v>
      </c>
      <c r="AZ536" s="2">
        <f t="shared" si="433"/>
        <v>0.121810358352124</v>
      </c>
      <c r="BA536" s="2">
        <f t="shared" si="434"/>
        <v>0</v>
      </c>
      <c r="BB536" s="51" t="str">
        <f t="shared" si="475"/>
        <v/>
      </c>
      <c r="BC536" s="9" t="str">
        <f t="shared" si="478"/>
        <v/>
      </c>
      <c r="BD536" s="9" t="str">
        <f t="shared" si="479"/>
        <v/>
      </c>
      <c r="BE536" s="9">
        <f t="shared" si="480"/>
        <v>0.121810358352124</v>
      </c>
      <c r="BG536" s="4">
        <f t="shared" si="449"/>
        <v>41423</v>
      </c>
      <c r="BH536" s="45" t="str">
        <f t="shared" si="450"/>
        <v/>
      </c>
      <c r="BI536" s="45" t="str">
        <f t="shared" si="451"/>
        <v/>
      </c>
      <c r="BJ536" s="45">
        <f t="shared" si="452"/>
        <v>0.121810358352124</v>
      </c>
      <c r="BN536" s="4">
        <f t="shared" si="453"/>
        <v>41423</v>
      </c>
      <c r="BO536" s="45">
        <f t="shared" si="454"/>
        <v>0.121810358352124</v>
      </c>
      <c r="BS536" s="12">
        <v>42079</v>
      </c>
      <c r="BT536" s="2">
        <v>290.61579</v>
      </c>
      <c r="BU536" s="10">
        <f t="shared" si="468"/>
        <v>2.661744398862664E-2</v>
      </c>
      <c r="BV536" s="58">
        <f t="shared" si="455"/>
        <v>0</v>
      </c>
      <c r="BW536" s="58">
        <f t="shared" si="456"/>
        <v>0</v>
      </c>
      <c r="BX536" s="44">
        <f t="shared" si="457"/>
        <v>0</v>
      </c>
      <c r="BY536" s="44"/>
      <c r="BZ536" s="44">
        <f t="shared" si="462"/>
        <v>7.5348900000000185</v>
      </c>
      <c r="CB536" s="46">
        <f t="shared" si="438"/>
        <v>41423</v>
      </c>
      <c r="CC536" s="9">
        <f t="shared" si="439"/>
        <v>0.121810358352124</v>
      </c>
      <c r="CD536" s="2">
        <f t="shared" si="440"/>
        <v>0</v>
      </c>
      <c r="CE536" s="61">
        <f t="shared" si="429"/>
        <v>0</v>
      </c>
      <c r="CF536" s="9" t="str">
        <f t="shared" si="458"/>
        <v/>
      </c>
      <c r="CG536" s="9" t="str">
        <f t="shared" si="459"/>
        <v/>
      </c>
      <c r="CH536" s="9">
        <f t="shared" si="460"/>
        <v>0.121810358352124</v>
      </c>
      <c r="CJ536" s="4">
        <f t="shared" si="474"/>
        <v>41423</v>
      </c>
      <c r="CK536" s="3">
        <f t="shared" si="461"/>
        <v>0.121810358352124</v>
      </c>
    </row>
    <row r="537" spans="1:89" x14ac:dyDescent="0.25">
      <c r="A537" s="1">
        <v>41426</v>
      </c>
      <c r="B537" s="3">
        <v>9.7766620927539502E-2</v>
      </c>
      <c r="C537">
        <f t="shared" si="441"/>
        <v>1</v>
      </c>
      <c r="D537">
        <f t="shared" si="442"/>
        <v>1</v>
      </c>
      <c r="E537">
        <f t="shared" si="443"/>
        <v>1</v>
      </c>
      <c r="F537">
        <f t="shared" si="444"/>
        <v>0.1</v>
      </c>
      <c r="H537" s="4">
        <f t="shared" si="435"/>
        <v>41426</v>
      </c>
      <c r="I537">
        <f t="shared" si="436"/>
        <v>1</v>
      </c>
      <c r="J537">
        <f t="shared" si="437"/>
        <v>0.1</v>
      </c>
      <c r="L537" s="7">
        <v>41424</v>
      </c>
      <c r="M537" s="9">
        <v>132.30000000000001</v>
      </c>
      <c r="N537" s="10">
        <f t="shared" si="463"/>
        <v>4.4198895027624377E-2</v>
      </c>
      <c r="O537" s="8">
        <f t="shared" si="469"/>
        <v>12.888215583326849</v>
      </c>
      <c r="P537" s="11">
        <f t="shared" si="431"/>
        <v>1</v>
      </c>
      <c r="Q537" s="11">
        <f t="shared" si="432"/>
        <v>1</v>
      </c>
      <c r="R537" s="11"/>
      <c r="S537" s="12">
        <f t="shared" si="470"/>
        <v>41426</v>
      </c>
      <c r="T537" s="9" t="str">
        <f t="shared" si="464"/>
        <v/>
      </c>
      <c r="U537" s="9">
        <f t="shared" si="465"/>
        <v>9.7766620927539502E-2</v>
      </c>
      <c r="W537" s="1">
        <v>41426</v>
      </c>
      <c r="X537" s="3">
        <v>5542.6830402449996</v>
      </c>
      <c r="Z537" s="12">
        <f t="shared" si="471"/>
        <v>41426</v>
      </c>
      <c r="AA537" s="21" t="str">
        <f t="shared" si="472"/>
        <v/>
      </c>
      <c r="AB537" s="21">
        <f t="shared" si="473"/>
        <v>5542.6830402449996</v>
      </c>
      <c r="AK537" s="12">
        <v>42080</v>
      </c>
      <c r="AL537" s="2">
        <v>290.54199999999997</v>
      </c>
      <c r="AM537" s="10">
        <f t="shared" si="466"/>
        <v>-2.6066753355677083E-4</v>
      </c>
      <c r="AN537" s="39">
        <f t="shared" si="445"/>
        <v>42081</v>
      </c>
      <c r="AO537" s="40">
        <f t="shared" si="467"/>
        <v>0</v>
      </c>
      <c r="AS537" s="4">
        <f t="shared" si="476"/>
        <v>41426</v>
      </c>
      <c r="AT537" s="3">
        <f t="shared" si="477"/>
        <v>5542.6830402449996</v>
      </c>
      <c r="AU537" t="str">
        <f t="shared" si="446"/>
        <v/>
      </c>
      <c r="AV537" t="str">
        <f t="shared" si="447"/>
        <v/>
      </c>
      <c r="AW537" t="str">
        <f t="shared" si="448"/>
        <v/>
      </c>
      <c r="AY537" s="12">
        <f t="shared" si="430"/>
        <v>41426</v>
      </c>
      <c r="AZ537" s="2">
        <f t="shared" si="433"/>
        <v>9.7766620927539502E-2</v>
      </c>
      <c r="BA537" s="2">
        <f t="shared" si="434"/>
        <v>1</v>
      </c>
      <c r="BB537" s="51" t="str">
        <f t="shared" si="475"/>
        <v/>
      </c>
      <c r="BC537" s="9">
        <f t="shared" si="478"/>
        <v>0.1</v>
      </c>
      <c r="BD537" s="9" t="str">
        <f t="shared" si="479"/>
        <v/>
      </c>
      <c r="BE537" s="9" t="str">
        <f t="shared" si="480"/>
        <v/>
      </c>
      <c r="BG537" s="4">
        <f t="shared" si="449"/>
        <v>41426</v>
      </c>
      <c r="BH537" s="45">
        <f t="shared" si="450"/>
        <v>0.1</v>
      </c>
      <c r="BI537" s="45" t="str">
        <f t="shared" si="451"/>
        <v/>
      </c>
      <c r="BJ537" s="45" t="str">
        <f t="shared" si="452"/>
        <v/>
      </c>
      <c r="BN537" s="4">
        <f t="shared" si="453"/>
        <v>41426</v>
      </c>
      <c r="BO537" s="45">
        <f t="shared" si="454"/>
        <v>0.1</v>
      </c>
      <c r="BS537" s="12">
        <v>42080</v>
      </c>
      <c r="BT537" s="2">
        <v>290.54199999999997</v>
      </c>
      <c r="BU537" s="10">
        <f t="shared" si="468"/>
        <v>-2.5390912173089731E-4</v>
      </c>
      <c r="BV537" s="58">
        <f t="shared" si="455"/>
        <v>0</v>
      </c>
      <c r="BW537" s="58">
        <f t="shared" si="456"/>
        <v>0</v>
      </c>
      <c r="BX537" s="44">
        <f t="shared" si="457"/>
        <v>0</v>
      </c>
      <c r="BY537" s="44"/>
      <c r="BZ537" s="44">
        <f t="shared" si="462"/>
        <v>-7.3790000000030886E-2</v>
      </c>
      <c r="CB537" s="46">
        <f t="shared" si="438"/>
        <v>41426</v>
      </c>
      <c r="CC537" s="9">
        <f t="shared" si="439"/>
        <v>9.7766620927539502E-2</v>
      </c>
      <c r="CD537" s="2">
        <f t="shared" si="440"/>
        <v>1</v>
      </c>
      <c r="CE537" s="61">
        <f t="shared" si="429"/>
        <v>0</v>
      </c>
      <c r="CF537" s="9">
        <f t="shared" si="458"/>
        <v>0.1</v>
      </c>
      <c r="CG537" s="9" t="str">
        <f t="shared" si="459"/>
        <v/>
      </c>
      <c r="CH537" s="9" t="str">
        <f t="shared" si="460"/>
        <v/>
      </c>
      <c r="CJ537" s="4">
        <f t="shared" si="474"/>
        <v>41426</v>
      </c>
      <c r="CK537" s="3">
        <f t="shared" si="461"/>
        <v>0.1</v>
      </c>
    </row>
    <row r="538" spans="1:89" x14ac:dyDescent="0.25">
      <c r="A538" s="1">
        <v>41429</v>
      </c>
      <c r="B538" s="3">
        <v>0.114446226321737</v>
      </c>
      <c r="C538">
        <f t="shared" si="441"/>
        <v>1</v>
      </c>
      <c r="D538">
        <f t="shared" si="442"/>
        <v>0</v>
      </c>
      <c r="E538">
        <f t="shared" si="443"/>
        <v>1</v>
      </c>
      <c r="F538">
        <f t="shared" si="444"/>
        <v>0.114446226321737</v>
      </c>
      <c r="H538" s="4">
        <f t="shared" si="435"/>
        <v>41429</v>
      </c>
      <c r="I538">
        <f t="shared" si="436"/>
        <v>1</v>
      </c>
      <c r="J538">
        <f t="shared" si="437"/>
        <v>0.114446226321737</v>
      </c>
      <c r="L538" s="7">
        <v>41427</v>
      </c>
      <c r="M538" s="9">
        <v>129.30000000000001</v>
      </c>
      <c r="N538" s="10">
        <f t="shared" si="463"/>
        <v>-3.1460674157303282E-2</v>
      </c>
      <c r="O538" s="8">
        <f t="shared" si="469"/>
        <v>-0.85695700322024748</v>
      </c>
      <c r="P538" s="11">
        <f t="shared" si="431"/>
        <v>0</v>
      </c>
      <c r="Q538" s="11">
        <f t="shared" si="432"/>
        <v>0</v>
      </c>
      <c r="R538" s="11"/>
      <c r="S538" s="12">
        <f t="shared" si="470"/>
        <v>41429</v>
      </c>
      <c r="T538" s="9">
        <f t="shared" si="464"/>
        <v>0.114446226321737</v>
      </c>
      <c r="U538" s="9" t="str">
        <f t="shared" si="465"/>
        <v/>
      </c>
      <c r="W538" s="1">
        <v>41429</v>
      </c>
      <c r="X538" s="3">
        <v>6671.2994247467004</v>
      </c>
      <c r="Z538" s="12">
        <f t="shared" si="471"/>
        <v>41429</v>
      </c>
      <c r="AA538" s="21">
        <f t="shared" si="472"/>
        <v>6671.2994247467004</v>
      </c>
      <c r="AB538" s="21" t="str">
        <f t="shared" si="473"/>
        <v/>
      </c>
      <c r="AK538" s="12">
        <v>42081</v>
      </c>
      <c r="AL538" s="2">
        <v>283.75069999999999</v>
      </c>
      <c r="AM538" s="10">
        <f t="shared" si="466"/>
        <v>-2.3368654538695157E-2</v>
      </c>
      <c r="AN538" s="39">
        <f t="shared" si="445"/>
        <v>42082</v>
      </c>
      <c r="AO538" s="40">
        <f t="shared" si="467"/>
        <v>0</v>
      </c>
      <c r="AS538" s="4">
        <f t="shared" si="476"/>
        <v>41429</v>
      </c>
      <c r="AT538" s="3">
        <f t="shared" si="477"/>
        <v>6671.2994247467004</v>
      </c>
      <c r="AU538" t="str">
        <f t="shared" si="446"/>
        <v/>
      </c>
      <c r="AV538" t="str">
        <f t="shared" si="447"/>
        <v/>
      </c>
      <c r="AW538" t="str">
        <f t="shared" si="448"/>
        <v/>
      </c>
      <c r="AY538" s="12">
        <f t="shared" si="430"/>
        <v>41429</v>
      </c>
      <c r="AZ538" s="2">
        <f t="shared" si="433"/>
        <v>0.114446226321737</v>
      </c>
      <c r="BA538" s="2">
        <f t="shared" si="434"/>
        <v>0</v>
      </c>
      <c r="BB538" s="51" t="str">
        <f t="shared" si="475"/>
        <v/>
      </c>
      <c r="BC538" s="9" t="str">
        <f t="shared" si="478"/>
        <v/>
      </c>
      <c r="BD538" s="9" t="str">
        <f t="shared" si="479"/>
        <v/>
      </c>
      <c r="BE538" s="9">
        <f t="shared" si="480"/>
        <v>0.114446226321737</v>
      </c>
      <c r="BG538" s="4">
        <f t="shared" si="449"/>
        <v>41429</v>
      </c>
      <c r="BH538" s="45" t="str">
        <f t="shared" si="450"/>
        <v/>
      </c>
      <c r="BI538" s="45" t="str">
        <f t="shared" si="451"/>
        <v/>
      </c>
      <c r="BJ538" s="45">
        <f t="shared" si="452"/>
        <v>0.114446226321737</v>
      </c>
      <c r="BN538" s="4">
        <f t="shared" si="453"/>
        <v>41429</v>
      </c>
      <c r="BO538" s="45">
        <f t="shared" si="454"/>
        <v>0.114446226321737</v>
      </c>
      <c r="BS538" s="12">
        <v>42081</v>
      </c>
      <c r="BT538" s="2">
        <v>283.75069999999999</v>
      </c>
      <c r="BU538" s="10">
        <f t="shared" si="468"/>
        <v>-2.3374589560201206E-2</v>
      </c>
      <c r="BV538" s="58">
        <f t="shared" si="455"/>
        <v>0</v>
      </c>
      <c r="BW538" s="58">
        <f t="shared" si="456"/>
        <v>0</v>
      </c>
      <c r="BX538" s="44">
        <f t="shared" si="457"/>
        <v>0</v>
      </c>
      <c r="BY538" s="44"/>
      <c r="BZ538" s="44">
        <f t="shared" si="462"/>
        <v>-6.7912999999999784</v>
      </c>
      <c r="CB538" s="46">
        <f t="shared" si="438"/>
        <v>41429</v>
      </c>
      <c r="CC538" s="9">
        <f t="shared" si="439"/>
        <v>0.114446226321737</v>
      </c>
      <c r="CD538" s="2">
        <f t="shared" si="440"/>
        <v>0</v>
      </c>
      <c r="CE538" s="61">
        <f t="shared" si="429"/>
        <v>0</v>
      </c>
      <c r="CF538" s="9" t="str">
        <f t="shared" si="458"/>
        <v/>
      </c>
      <c r="CG538" s="9" t="str">
        <f t="shared" si="459"/>
        <v/>
      </c>
      <c r="CH538" s="9">
        <f t="shared" si="460"/>
        <v>0.114446226321737</v>
      </c>
      <c r="CJ538" s="4">
        <f t="shared" si="474"/>
        <v>41429</v>
      </c>
      <c r="CK538" s="3">
        <f t="shared" si="461"/>
        <v>0.114446226321737</v>
      </c>
    </row>
    <row r="539" spans="1:89" x14ac:dyDescent="0.25">
      <c r="A539" s="1">
        <v>41432</v>
      </c>
      <c r="B539" s="3">
        <v>8.9275023782461493E-2</v>
      </c>
      <c r="C539">
        <f t="shared" si="441"/>
        <v>1</v>
      </c>
      <c r="D539">
        <f t="shared" si="442"/>
        <v>1</v>
      </c>
      <c r="E539">
        <f t="shared" si="443"/>
        <v>1</v>
      </c>
      <c r="F539">
        <f t="shared" si="444"/>
        <v>0.1</v>
      </c>
      <c r="H539" s="4">
        <f t="shared" si="435"/>
        <v>41432</v>
      </c>
      <c r="I539">
        <f t="shared" si="436"/>
        <v>1</v>
      </c>
      <c r="J539">
        <f t="shared" si="437"/>
        <v>0.1</v>
      </c>
      <c r="L539" s="7">
        <v>41430</v>
      </c>
      <c r="M539" s="9">
        <v>121.42</v>
      </c>
      <c r="N539" s="10">
        <f t="shared" si="463"/>
        <v>-8.2237339380196589E-2</v>
      </c>
      <c r="O539" s="8">
        <f t="shared" si="469"/>
        <v>-0.99459538144482107</v>
      </c>
      <c r="P539" s="11">
        <f t="shared" si="431"/>
        <v>0</v>
      </c>
      <c r="Q539" s="11">
        <f t="shared" si="432"/>
        <v>0</v>
      </c>
      <c r="R539" s="11"/>
      <c r="S539" s="12">
        <f t="shared" si="470"/>
        <v>41432</v>
      </c>
      <c r="T539" s="9">
        <f t="shared" si="464"/>
        <v>8.9275023782461493E-2</v>
      </c>
      <c r="U539" s="9" t="str">
        <f t="shared" si="465"/>
        <v/>
      </c>
      <c r="W539" s="1">
        <v>41432</v>
      </c>
      <c r="X539" s="3">
        <v>4659.0849411590998</v>
      </c>
      <c r="Z539" s="12">
        <f t="shared" si="471"/>
        <v>41432</v>
      </c>
      <c r="AA539" s="21">
        <f t="shared" si="472"/>
        <v>4659.0849411590998</v>
      </c>
      <c r="AB539" s="21" t="str">
        <f t="shared" si="473"/>
        <v/>
      </c>
      <c r="AK539" s="12">
        <v>42082</v>
      </c>
      <c r="AL539" s="2">
        <v>252.44789</v>
      </c>
      <c r="AM539" s="10">
        <f t="shared" si="466"/>
        <v>-0.107739362983665</v>
      </c>
      <c r="AN539" s="39">
        <f t="shared" si="445"/>
        <v>42083</v>
      </c>
      <c r="AO539" s="40">
        <f t="shared" si="467"/>
        <v>0</v>
      </c>
      <c r="AS539" s="4">
        <f t="shared" si="476"/>
        <v>41432</v>
      </c>
      <c r="AT539" s="3">
        <f t="shared" si="477"/>
        <v>4659.0849411590998</v>
      </c>
      <c r="AU539" t="str">
        <f t="shared" si="446"/>
        <v/>
      </c>
      <c r="AV539" t="str">
        <f t="shared" si="447"/>
        <v/>
      </c>
      <c r="AW539" t="str">
        <f t="shared" si="448"/>
        <v/>
      </c>
      <c r="AY539" s="12">
        <f t="shared" si="430"/>
        <v>41432</v>
      </c>
      <c r="AZ539" s="2">
        <f t="shared" si="433"/>
        <v>8.9275023782461493E-2</v>
      </c>
      <c r="BA539" s="2">
        <f t="shared" si="434"/>
        <v>1</v>
      </c>
      <c r="BB539" s="51" t="str">
        <f t="shared" si="475"/>
        <v/>
      </c>
      <c r="BC539" s="9">
        <f t="shared" si="478"/>
        <v>0.1</v>
      </c>
      <c r="BD539" s="9" t="str">
        <f t="shared" si="479"/>
        <v/>
      </c>
      <c r="BE539" s="9" t="str">
        <f t="shared" si="480"/>
        <v/>
      </c>
      <c r="BG539" s="4">
        <f t="shared" si="449"/>
        <v>41432</v>
      </c>
      <c r="BH539" s="45">
        <f t="shared" si="450"/>
        <v>0.1</v>
      </c>
      <c r="BI539" s="45" t="str">
        <f t="shared" si="451"/>
        <v/>
      </c>
      <c r="BJ539" s="45" t="str">
        <f t="shared" si="452"/>
        <v/>
      </c>
      <c r="BN539" s="4">
        <f t="shared" si="453"/>
        <v>41432</v>
      </c>
      <c r="BO539" s="45">
        <f t="shared" si="454"/>
        <v>0.1</v>
      </c>
      <c r="BS539" s="12">
        <v>42082</v>
      </c>
      <c r="BT539" s="2">
        <v>252.44789</v>
      </c>
      <c r="BU539" s="10">
        <f t="shared" si="468"/>
        <v>-0.11031800097761871</v>
      </c>
      <c r="BV539" s="58">
        <f t="shared" si="455"/>
        <v>0</v>
      </c>
      <c r="BW539" s="58">
        <f t="shared" si="456"/>
        <v>0</v>
      </c>
      <c r="BX539" s="44">
        <f t="shared" si="457"/>
        <v>0</v>
      </c>
      <c r="BY539" s="44"/>
      <c r="BZ539" s="44">
        <f t="shared" si="462"/>
        <v>-31.302809999999994</v>
      </c>
      <c r="CB539" s="46">
        <f t="shared" si="438"/>
        <v>41432</v>
      </c>
      <c r="CC539" s="9">
        <f t="shared" si="439"/>
        <v>8.9275023782461493E-2</v>
      </c>
      <c r="CD539" s="2">
        <f t="shared" si="440"/>
        <v>1</v>
      </c>
      <c r="CE539" s="61">
        <f t="shared" si="429"/>
        <v>0</v>
      </c>
      <c r="CF539" s="9">
        <f t="shared" si="458"/>
        <v>0.1</v>
      </c>
      <c r="CG539" s="9" t="str">
        <f t="shared" si="459"/>
        <v/>
      </c>
      <c r="CH539" s="9" t="str">
        <f t="shared" si="460"/>
        <v/>
      </c>
      <c r="CJ539" s="4">
        <f t="shared" si="474"/>
        <v>41432</v>
      </c>
      <c r="CK539" s="3">
        <f t="shared" si="461"/>
        <v>0.1</v>
      </c>
    </row>
    <row r="540" spans="1:89" x14ac:dyDescent="0.25">
      <c r="A540" s="1">
        <v>41435</v>
      </c>
      <c r="B540" s="3">
        <v>8.0078488238075105E-2</v>
      </c>
      <c r="C540">
        <f t="shared" si="441"/>
        <v>1</v>
      </c>
      <c r="D540">
        <f t="shared" si="442"/>
        <v>1</v>
      </c>
      <c r="E540">
        <f t="shared" si="443"/>
        <v>1</v>
      </c>
      <c r="F540">
        <f t="shared" si="444"/>
        <v>0.1</v>
      </c>
      <c r="H540" s="4">
        <f t="shared" si="435"/>
        <v>41435</v>
      </c>
      <c r="I540">
        <f t="shared" si="436"/>
        <v>1</v>
      </c>
      <c r="J540">
        <f t="shared" si="437"/>
        <v>0.1</v>
      </c>
      <c r="L540" s="7">
        <v>41433</v>
      </c>
      <c r="M540" s="9">
        <v>111.5</v>
      </c>
      <c r="N540" s="10">
        <f t="shared" si="463"/>
        <v>-0.13766434648105189</v>
      </c>
      <c r="O540" s="8">
        <f t="shared" si="469"/>
        <v>-0.99987782636308853</v>
      </c>
      <c r="P540" s="11">
        <f t="shared" si="431"/>
        <v>0</v>
      </c>
      <c r="Q540" s="11">
        <f t="shared" si="432"/>
        <v>0</v>
      </c>
      <c r="R540" s="11"/>
      <c r="S540" s="12">
        <f t="shared" si="470"/>
        <v>41435</v>
      </c>
      <c r="T540" s="9">
        <f t="shared" si="464"/>
        <v>8.0078488238075105E-2</v>
      </c>
      <c r="U540" s="9" t="str">
        <f t="shared" si="465"/>
        <v/>
      </c>
      <c r="W540" s="1">
        <v>41435</v>
      </c>
      <c r="X540" s="3">
        <v>3780.665586696</v>
      </c>
      <c r="Z540" s="12">
        <f t="shared" si="471"/>
        <v>41435</v>
      </c>
      <c r="AA540" s="21">
        <f t="shared" si="472"/>
        <v>3780.665586696</v>
      </c>
      <c r="AB540" s="21" t="str">
        <f t="shared" si="473"/>
        <v/>
      </c>
      <c r="AK540" s="12">
        <v>42083</v>
      </c>
      <c r="AL540" s="2">
        <v>263.47410000000002</v>
      </c>
      <c r="AM540" s="10">
        <f t="shared" si="466"/>
        <v>3.8858794004737331E-2</v>
      </c>
      <c r="AN540" s="39">
        <f t="shared" si="445"/>
        <v>42084</v>
      </c>
      <c r="AO540" s="40">
        <f t="shared" si="467"/>
        <v>0</v>
      </c>
      <c r="AS540" s="4">
        <f t="shared" si="476"/>
        <v>41435</v>
      </c>
      <c r="AT540" s="3">
        <f t="shared" si="477"/>
        <v>3780.665586696</v>
      </c>
      <c r="AU540" t="str">
        <f t="shared" si="446"/>
        <v/>
      </c>
      <c r="AV540" t="str">
        <f t="shared" si="447"/>
        <v/>
      </c>
      <c r="AW540" t="str">
        <f t="shared" si="448"/>
        <v/>
      </c>
      <c r="AY540" s="12">
        <f t="shared" si="430"/>
        <v>41435</v>
      </c>
      <c r="AZ540" s="2">
        <f t="shared" si="433"/>
        <v>8.0078488238075105E-2</v>
      </c>
      <c r="BA540" s="2">
        <f t="shared" si="434"/>
        <v>1</v>
      </c>
      <c r="BB540" s="51" t="str">
        <f t="shared" si="475"/>
        <v/>
      </c>
      <c r="BC540" s="9">
        <f t="shared" si="478"/>
        <v>0.1</v>
      </c>
      <c r="BD540" s="9" t="str">
        <f t="shared" si="479"/>
        <v/>
      </c>
      <c r="BE540" s="9" t="str">
        <f t="shared" si="480"/>
        <v/>
      </c>
      <c r="BG540" s="4">
        <f t="shared" si="449"/>
        <v>41435</v>
      </c>
      <c r="BH540" s="45">
        <f t="shared" si="450"/>
        <v>0.1</v>
      </c>
      <c r="BI540" s="45" t="str">
        <f t="shared" si="451"/>
        <v/>
      </c>
      <c r="BJ540" s="45" t="str">
        <f t="shared" si="452"/>
        <v/>
      </c>
      <c r="BN540" s="4">
        <f t="shared" si="453"/>
        <v>41435</v>
      </c>
      <c r="BO540" s="45">
        <f t="shared" si="454"/>
        <v>0.1</v>
      </c>
      <c r="BS540" s="12">
        <v>42083</v>
      </c>
      <c r="BT540" s="2">
        <v>263.47410000000002</v>
      </c>
      <c r="BU540" s="10">
        <f t="shared" si="468"/>
        <v>4.3677172346340547E-2</v>
      </c>
      <c r="BV540" s="58">
        <f t="shared" si="455"/>
        <v>0</v>
      </c>
      <c r="BW540" s="58">
        <f t="shared" si="456"/>
        <v>0</v>
      </c>
      <c r="BX540" s="44">
        <f t="shared" si="457"/>
        <v>0</v>
      </c>
      <c r="BY540" s="44"/>
      <c r="BZ540" s="44">
        <f t="shared" si="462"/>
        <v>11.02621000000002</v>
      </c>
      <c r="CB540" s="46">
        <f t="shared" si="438"/>
        <v>41435</v>
      </c>
      <c r="CC540" s="9">
        <f t="shared" si="439"/>
        <v>8.0078488238075105E-2</v>
      </c>
      <c r="CD540" s="2">
        <f t="shared" si="440"/>
        <v>1</v>
      </c>
      <c r="CE540" s="61">
        <f t="shared" si="429"/>
        <v>0</v>
      </c>
      <c r="CF540" s="9">
        <f t="shared" si="458"/>
        <v>0.1</v>
      </c>
      <c r="CG540" s="9" t="str">
        <f t="shared" si="459"/>
        <v/>
      </c>
      <c r="CH540" s="9" t="str">
        <f t="shared" si="460"/>
        <v/>
      </c>
      <c r="CJ540" s="4">
        <f t="shared" si="474"/>
        <v>41435</v>
      </c>
      <c r="CK540" s="3">
        <f t="shared" si="461"/>
        <v>0.1</v>
      </c>
    </row>
    <row r="541" spans="1:89" x14ac:dyDescent="0.25">
      <c r="A541" s="1">
        <v>41438</v>
      </c>
      <c r="B541" s="3">
        <v>0.102055467110124</v>
      </c>
      <c r="C541">
        <f t="shared" si="441"/>
        <v>1</v>
      </c>
      <c r="D541">
        <f t="shared" si="442"/>
        <v>0</v>
      </c>
      <c r="E541">
        <f t="shared" si="443"/>
        <v>1</v>
      </c>
      <c r="F541">
        <f t="shared" si="444"/>
        <v>0.102055467110124</v>
      </c>
      <c r="H541" s="4">
        <f t="shared" si="435"/>
        <v>41438</v>
      </c>
      <c r="I541">
        <f t="shared" si="436"/>
        <v>1</v>
      </c>
      <c r="J541">
        <f t="shared" si="437"/>
        <v>0.102055467110124</v>
      </c>
      <c r="L541" s="7">
        <v>41436</v>
      </c>
      <c r="M541" s="9">
        <v>106.1</v>
      </c>
      <c r="N541" s="10">
        <f t="shared" si="463"/>
        <v>-0.12617361225498278</v>
      </c>
      <c r="O541" s="8">
        <f t="shared" si="469"/>
        <v>-0.99972666392656884</v>
      </c>
      <c r="P541" s="11">
        <f t="shared" si="431"/>
        <v>0</v>
      </c>
      <c r="Q541" s="11">
        <f t="shared" si="432"/>
        <v>0</v>
      </c>
      <c r="R541" s="11"/>
      <c r="S541" s="12">
        <f t="shared" si="470"/>
        <v>41438</v>
      </c>
      <c r="T541" s="9">
        <f t="shared" si="464"/>
        <v>0.102055467110124</v>
      </c>
      <c r="U541" s="9" t="str">
        <f t="shared" si="465"/>
        <v/>
      </c>
      <c r="W541" s="1">
        <v>41438</v>
      </c>
      <c r="X541" s="3">
        <v>4490.9508301810001</v>
      </c>
      <c r="Z541" s="12">
        <f t="shared" si="471"/>
        <v>41438</v>
      </c>
      <c r="AA541" s="21">
        <f t="shared" si="472"/>
        <v>4490.9508301810001</v>
      </c>
      <c r="AB541" s="21" t="str">
        <f t="shared" si="473"/>
        <v/>
      </c>
      <c r="AK541" s="12">
        <v>42084</v>
      </c>
      <c r="AL541" s="2">
        <v>259.91300000000001</v>
      </c>
      <c r="AM541" s="10">
        <f t="shared" si="466"/>
        <v>-1.4106277537118692E-2</v>
      </c>
      <c r="AN541" s="39">
        <f t="shared" si="445"/>
        <v>42085</v>
      </c>
      <c r="AO541" s="40">
        <f t="shared" si="467"/>
        <v>0</v>
      </c>
      <c r="AS541" s="4">
        <f t="shared" si="476"/>
        <v>41438</v>
      </c>
      <c r="AT541" s="3">
        <f t="shared" si="477"/>
        <v>4490.9508301810001</v>
      </c>
      <c r="AU541" t="str">
        <f t="shared" si="446"/>
        <v/>
      </c>
      <c r="AV541" t="str">
        <f t="shared" si="447"/>
        <v/>
      </c>
      <c r="AW541" t="str">
        <f t="shared" si="448"/>
        <v/>
      </c>
      <c r="AY541" s="12">
        <f t="shared" si="430"/>
        <v>41438</v>
      </c>
      <c r="AZ541" s="2">
        <f t="shared" si="433"/>
        <v>0.102055467110124</v>
      </c>
      <c r="BA541" s="2">
        <f t="shared" si="434"/>
        <v>0</v>
      </c>
      <c r="BB541" s="51" t="str">
        <f t="shared" si="475"/>
        <v/>
      </c>
      <c r="BC541" s="9" t="str">
        <f t="shared" si="478"/>
        <v/>
      </c>
      <c r="BD541" s="9" t="str">
        <f t="shared" si="479"/>
        <v/>
      </c>
      <c r="BE541" s="9">
        <f t="shared" si="480"/>
        <v>0.102055467110124</v>
      </c>
      <c r="BG541" s="4">
        <f t="shared" si="449"/>
        <v>41438</v>
      </c>
      <c r="BH541" s="45" t="str">
        <f t="shared" si="450"/>
        <v/>
      </c>
      <c r="BI541" s="45" t="str">
        <f t="shared" si="451"/>
        <v/>
      </c>
      <c r="BJ541" s="45">
        <f t="shared" si="452"/>
        <v>0.102055467110124</v>
      </c>
      <c r="BN541" s="4">
        <f t="shared" si="453"/>
        <v>41438</v>
      </c>
      <c r="BO541" s="45">
        <f t="shared" si="454"/>
        <v>0.102055467110124</v>
      </c>
      <c r="BS541" s="12">
        <v>42084</v>
      </c>
      <c r="BT541" s="2">
        <v>259.91300000000001</v>
      </c>
      <c r="BU541" s="10">
        <f t="shared" si="468"/>
        <v>-1.3515939517394727E-2</v>
      </c>
      <c r="BV541" s="58">
        <f t="shared" si="455"/>
        <v>0</v>
      </c>
      <c r="BW541" s="58">
        <f t="shared" si="456"/>
        <v>0</v>
      </c>
      <c r="BX541" s="44">
        <f t="shared" si="457"/>
        <v>0</v>
      </c>
      <c r="BY541" s="44"/>
      <c r="BZ541" s="44">
        <f t="shared" si="462"/>
        <v>-3.5611000000000104</v>
      </c>
      <c r="CB541" s="46">
        <f t="shared" si="438"/>
        <v>41438</v>
      </c>
      <c r="CC541" s="9">
        <f t="shared" si="439"/>
        <v>0.102055467110124</v>
      </c>
      <c r="CD541" s="2">
        <f t="shared" si="440"/>
        <v>0</v>
      </c>
      <c r="CE541" s="61">
        <f t="shared" si="429"/>
        <v>0</v>
      </c>
      <c r="CF541" s="9" t="str">
        <f t="shared" si="458"/>
        <v/>
      </c>
      <c r="CG541" s="9" t="str">
        <f t="shared" si="459"/>
        <v/>
      </c>
      <c r="CH541" s="9">
        <f t="shared" si="460"/>
        <v>0.102055467110124</v>
      </c>
      <c r="CJ541" s="4">
        <f t="shared" si="474"/>
        <v>41438</v>
      </c>
      <c r="CK541" s="3">
        <f t="shared" si="461"/>
        <v>0.102055467110124</v>
      </c>
    </row>
    <row r="542" spans="1:89" x14ac:dyDescent="0.25">
      <c r="A542" s="1">
        <v>41441</v>
      </c>
      <c r="B542" s="3">
        <v>7.2661157758879005E-2</v>
      </c>
      <c r="C542">
        <f t="shared" si="441"/>
        <v>1</v>
      </c>
      <c r="D542">
        <f t="shared" si="442"/>
        <v>1</v>
      </c>
      <c r="E542">
        <f t="shared" si="443"/>
        <v>1</v>
      </c>
      <c r="F542">
        <f t="shared" si="444"/>
        <v>0.1</v>
      </c>
      <c r="H542" s="4">
        <f t="shared" si="435"/>
        <v>41441</v>
      </c>
      <c r="I542">
        <f t="shared" si="436"/>
        <v>1</v>
      </c>
      <c r="J542">
        <f t="shared" si="437"/>
        <v>0.1</v>
      </c>
      <c r="L542" s="7">
        <v>41439</v>
      </c>
      <c r="M542" s="9">
        <v>103.9</v>
      </c>
      <c r="N542" s="10">
        <f t="shared" si="463"/>
        <v>-6.8161434977578428E-2</v>
      </c>
      <c r="O542" s="8">
        <f t="shared" si="469"/>
        <v>-0.98635758121071548</v>
      </c>
      <c r="P542" s="11">
        <f t="shared" si="431"/>
        <v>0</v>
      </c>
      <c r="Q542" s="11">
        <f t="shared" si="432"/>
        <v>0</v>
      </c>
      <c r="R542" s="11"/>
      <c r="S542" s="12">
        <f t="shared" si="470"/>
        <v>41441</v>
      </c>
      <c r="T542" s="9">
        <f t="shared" si="464"/>
        <v>7.2661157758879005E-2</v>
      </c>
      <c r="U542" s="9" t="str">
        <f t="shared" si="465"/>
        <v/>
      </c>
      <c r="W542" s="1">
        <v>41441</v>
      </c>
      <c r="X542" s="3">
        <v>3185.0291892026999</v>
      </c>
      <c r="Z542" s="12">
        <f t="shared" si="471"/>
        <v>41441</v>
      </c>
      <c r="AA542" s="21">
        <f t="shared" si="472"/>
        <v>3185.0291892026999</v>
      </c>
      <c r="AB542" s="21" t="str">
        <f t="shared" si="473"/>
        <v/>
      </c>
      <c r="AK542" s="12">
        <v>42085</v>
      </c>
      <c r="AL542" s="2">
        <v>259.39429999999999</v>
      </c>
      <c r="AM542" s="10">
        <f t="shared" si="466"/>
        <v>-1.9686944561155112E-3</v>
      </c>
      <c r="AN542" s="39">
        <f t="shared" si="445"/>
        <v>42086</v>
      </c>
      <c r="AO542" s="40">
        <f t="shared" si="467"/>
        <v>0</v>
      </c>
      <c r="AS542" s="4">
        <f t="shared" si="476"/>
        <v>41441</v>
      </c>
      <c r="AT542" s="3">
        <f t="shared" si="477"/>
        <v>3185.0291892026999</v>
      </c>
      <c r="AU542" t="str">
        <f t="shared" si="446"/>
        <v/>
      </c>
      <c r="AV542" t="str">
        <f t="shared" si="447"/>
        <v/>
      </c>
      <c r="AW542" t="str">
        <f t="shared" si="448"/>
        <v/>
      </c>
      <c r="AY542" s="12">
        <f t="shared" si="430"/>
        <v>41441</v>
      </c>
      <c r="AZ542" s="2">
        <f t="shared" si="433"/>
        <v>7.2661157758879005E-2</v>
      </c>
      <c r="BA542" s="2">
        <f t="shared" si="434"/>
        <v>1</v>
      </c>
      <c r="BB542" s="51" t="str">
        <f t="shared" si="475"/>
        <v/>
      </c>
      <c r="BC542" s="9">
        <f t="shared" si="478"/>
        <v>0.1</v>
      </c>
      <c r="BD542" s="9" t="str">
        <f t="shared" si="479"/>
        <v/>
      </c>
      <c r="BE542" s="9" t="str">
        <f t="shared" si="480"/>
        <v/>
      </c>
      <c r="BG542" s="4">
        <f t="shared" si="449"/>
        <v>41441</v>
      </c>
      <c r="BH542" s="45">
        <f t="shared" si="450"/>
        <v>0.1</v>
      </c>
      <c r="BI542" s="45" t="str">
        <f t="shared" si="451"/>
        <v/>
      </c>
      <c r="BJ542" s="45" t="str">
        <f t="shared" si="452"/>
        <v/>
      </c>
      <c r="BN542" s="4">
        <f t="shared" si="453"/>
        <v>41441</v>
      </c>
      <c r="BO542" s="45">
        <f t="shared" si="454"/>
        <v>0.1</v>
      </c>
      <c r="BS542" s="12">
        <v>42085</v>
      </c>
      <c r="BT542" s="2">
        <v>259.39429999999999</v>
      </c>
      <c r="BU542" s="10">
        <f t="shared" si="468"/>
        <v>-1.9956677811422434E-3</v>
      </c>
      <c r="BV542" s="58">
        <f t="shared" si="455"/>
        <v>0</v>
      </c>
      <c r="BW542" s="58">
        <f t="shared" si="456"/>
        <v>0</v>
      </c>
      <c r="BX542" s="44">
        <f t="shared" si="457"/>
        <v>0</v>
      </c>
      <c r="BY542" s="44"/>
      <c r="BZ542" s="44">
        <f t="shared" si="462"/>
        <v>-0.51870000000002392</v>
      </c>
      <c r="CB542" s="46">
        <f t="shared" si="438"/>
        <v>41441</v>
      </c>
      <c r="CC542" s="9">
        <f t="shared" si="439"/>
        <v>7.2661157758879005E-2</v>
      </c>
      <c r="CD542" s="2">
        <f t="shared" si="440"/>
        <v>1</v>
      </c>
      <c r="CE542" s="61">
        <f t="shared" ref="CE542:CE605" si="481">BX542</f>
        <v>0</v>
      </c>
      <c r="CF542" s="9">
        <f t="shared" si="458"/>
        <v>0.1</v>
      </c>
      <c r="CG542" s="9" t="str">
        <f t="shared" si="459"/>
        <v/>
      </c>
      <c r="CH542" s="9" t="str">
        <f t="shared" si="460"/>
        <v/>
      </c>
      <c r="CJ542" s="4">
        <f t="shared" si="474"/>
        <v>41441</v>
      </c>
      <c r="CK542" s="3">
        <f t="shared" si="461"/>
        <v>0.1</v>
      </c>
    </row>
    <row r="543" spans="1:89" x14ac:dyDescent="0.25">
      <c r="A543" s="1">
        <v>41444</v>
      </c>
      <c r="B543" s="3">
        <v>8.5418272699666106E-2</v>
      </c>
      <c r="C543">
        <f t="shared" si="441"/>
        <v>1</v>
      </c>
      <c r="D543">
        <f t="shared" si="442"/>
        <v>1</v>
      </c>
      <c r="E543">
        <f t="shared" si="443"/>
        <v>1</v>
      </c>
      <c r="F543">
        <f t="shared" si="444"/>
        <v>0.1</v>
      </c>
      <c r="H543" s="4">
        <f t="shared" si="435"/>
        <v>41444</v>
      </c>
      <c r="I543">
        <f t="shared" si="436"/>
        <v>1</v>
      </c>
      <c r="J543">
        <f t="shared" si="437"/>
        <v>0.1</v>
      </c>
      <c r="L543" s="7">
        <v>41442</v>
      </c>
      <c r="M543" s="9">
        <v>99.9</v>
      </c>
      <c r="N543" s="10">
        <f t="shared" si="463"/>
        <v>-5.8435438265786892E-2</v>
      </c>
      <c r="O543" s="8">
        <f t="shared" si="469"/>
        <v>-0.97434247978494104</v>
      </c>
      <c r="P543" s="11">
        <f t="shared" si="431"/>
        <v>0</v>
      </c>
      <c r="Q543" s="11">
        <f t="shared" si="432"/>
        <v>0</v>
      </c>
      <c r="R543" s="11"/>
      <c r="S543" s="12">
        <f t="shared" si="470"/>
        <v>41444</v>
      </c>
      <c r="T543" s="9">
        <f t="shared" si="464"/>
        <v>8.5418272699666106E-2</v>
      </c>
      <c r="U543" s="9" t="str">
        <f t="shared" si="465"/>
        <v/>
      </c>
      <c r="W543" s="1">
        <v>41444</v>
      </c>
      <c r="X543" s="3">
        <v>4017.3067833380001</v>
      </c>
      <c r="Z543" s="12">
        <f t="shared" si="471"/>
        <v>41444</v>
      </c>
      <c r="AA543" s="21">
        <f t="shared" si="472"/>
        <v>4017.3067833380001</v>
      </c>
      <c r="AB543" s="21" t="str">
        <f t="shared" si="473"/>
        <v/>
      </c>
      <c r="AK543" s="12">
        <v>42086</v>
      </c>
      <c r="AL543" s="2">
        <v>267.55489999999998</v>
      </c>
      <c r="AM543" s="10">
        <f t="shared" si="466"/>
        <v>3.1397429139750563E-2</v>
      </c>
      <c r="AN543" s="39">
        <f t="shared" si="445"/>
        <v>42087</v>
      </c>
      <c r="AO543" s="40">
        <f t="shared" si="467"/>
        <v>0</v>
      </c>
      <c r="AS543" s="4">
        <f t="shared" si="476"/>
        <v>41444</v>
      </c>
      <c r="AT543" s="3">
        <f t="shared" si="477"/>
        <v>4017.3067833380001</v>
      </c>
      <c r="AU543" t="str">
        <f t="shared" si="446"/>
        <v/>
      </c>
      <c r="AV543" t="str">
        <f t="shared" si="447"/>
        <v/>
      </c>
      <c r="AW543" t="str">
        <f t="shared" si="448"/>
        <v/>
      </c>
      <c r="AY543" s="12">
        <f t="shared" ref="AY543:AY606" si="482">A543</f>
        <v>41444</v>
      </c>
      <c r="AZ543" s="2">
        <f t="shared" si="433"/>
        <v>8.5418272699666106E-2</v>
      </c>
      <c r="BA543" s="2">
        <f t="shared" si="434"/>
        <v>1</v>
      </c>
      <c r="BB543" s="51" t="str">
        <f t="shared" si="475"/>
        <v/>
      </c>
      <c r="BC543" s="9">
        <f t="shared" si="478"/>
        <v>0.1</v>
      </c>
      <c r="BD543" s="9" t="str">
        <f t="shared" si="479"/>
        <v/>
      </c>
      <c r="BE543" s="9" t="str">
        <f t="shared" si="480"/>
        <v/>
      </c>
      <c r="BG543" s="4">
        <f t="shared" si="449"/>
        <v>41444</v>
      </c>
      <c r="BH543" s="45">
        <f t="shared" si="450"/>
        <v>0.1</v>
      </c>
      <c r="BI543" s="45" t="str">
        <f t="shared" si="451"/>
        <v/>
      </c>
      <c r="BJ543" s="45" t="str">
        <f t="shared" si="452"/>
        <v/>
      </c>
      <c r="BN543" s="4">
        <f t="shared" si="453"/>
        <v>41444</v>
      </c>
      <c r="BO543" s="45">
        <f t="shared" si="454"/>
        <v>0.1</v>
      </c>
      <c r="BS543" s="12">
        <v>42086</v>
      </c>
      <c r="BT543" s="2">
        <v>267.55489999999998</v>
      </c>
      <c r="BU543" s="10">
        <f t="shared" si="468"/>
        <v>3.1460213273768883E-2</v>
      </c>
      <c r="BV543" s="58">
        <f t="shared" si="455"/>
        <v>0</v>
      </c>
      <c r="BW543" s="58">
        <f t="shared" si="456"/>
        <v>0</v>
      </c>
      <c r="BX543" s="44">
        <f t="shared" si="457"/>
        <v>0</v>
      </c>
      <c r="BY543" s="44"/>
      <c r="BZ543" s="44">
        <f t="shared" si="462"/>
        <v>8.1605999999999881</v>
      </c>
      <c r="CB543" s="46">
        <f t="shared" si="438"/>
        <v>41444</v>
      </c>
      <c r="CC543" s="9">
        <f t="shared" si="439"/>
        <v>8.5418272699666106E-2</v>
      </c>
      <c r="CD543" s="2">
        <f t="shared" si="440"/>
        <v>1</v>
      </c>
      <c r="CE543" s="61">
        <f t="shared" si="481"/>
        <v>0</v>
      </c>
      <c r="CF543" s="9">
        <f t="shared" si="458"/>
        <v>0.1</v>
      </c>
      <c r="CG543" s="9" t="str">
        <f t="shared" si="459"/>
        <v/>
      </c>
      <c r="CH543" s="9" t="str">
        <f t="shared" si="460"/>
        <v/>
      </c>
      <c r="CJ543" s="4">
        <f t="shared" si="474"/>
        <v>41444</v>
      </c>
      <c r="CK543" s="3">
        <f t="shared" si="461"/>
        <v>0.1</v>
      </c>
    </row>
    <row r="544" spans="1:89" x14ac:dyDescent="0.25">
      <c r="A544" s="1">
        <v>41447</v>
      </c>
      <c r="B544" s="3">
        <v>0.136428006169385</v>
      </c>
      <c r="C544">
        <f t="shared" si="441"/>
        <v>1</v>
      </c>
      <c r="D544">
        <f t="shared" si="442"/>
        <v>0</v>
      </c>
      <c r="E544">
        <f t="shared" si="443"/>
        <v>1</v>
      </c>
      <c r="F544">
        <f t="shared" si="444"/>
        <v>0.136428006169385</v>
      </c>
      <c r="H544" s="4">
        <f t="shared" si="435"/>
        <v>41447</v>
      </c>
      <c r="I544">
        <f t="shared" si="436"/>
        <v>1</v>
      </c>
      <c r="J544">
        <f t="shared" si="437"/>
        <v>0.136428006169385</v>
      </c>
      <c r="L544" s="7">
        <v>41445</v>
      </c>
      <c r="M544" s="9">
        <v>107.68</v>
      </c>
      <c r="N544" s="10">
        <f t="shared" si="463"/>
        <v>3.6381135707410979E-2</v>
      </c>
      <c r="O544" s="8">
        <f t="shared" si="469"/>
        <v>7.7923076392106481</v>
      </c>
      <c r="P544" s="11">
        <f t="shared" si="431"/>
        <v>0</v>
      </c>
      <c r="Q544" s="11">
        <f t="shared" si="432"/>
        <v>0</v>
      </c>
      <c r="R544" s="11"/>
      <c r="S544" s="12">
        <f t="shared" si="470"/>
        <v>41447</v>
      </c>
      <c r="T544" s="9">
        <f t="shared" si="464"/>
        <v>0.136428006169385</v>
      </c>
      <c r="U544" s="9" t="str">
        <f t="shared" si="465"/>
        <v/>
      </c>
      <c r="W544" s="1">
        <v>41447</v>
      </c>
      <c r="X544" s="3">
        <v>6184.4179476643903</v>
      </c>
      <c r="Z544" s="12">
        <f t="shared" si="471"/>
        <v>41447</v>
      </c>
      <c r="AA544" s="21">
        <f t="shared" si="472"/>
        <v>6184.4179476643903</v>
      </c>
      <c r="AB544" s="21" t="str">
        <f t="shared" si="473"/>
        <v/>
      </c>
      <c r="AK544" s="12">
        <v>42087</v>
      </c>
      <c r="AL544" s="2">
        <v>265.27300000000002</v>
      </c>
      <c r="AM544" s="10">
        <f t="shared" si="466"/>
        <v>-8.797032163004162E-3</v>
      </c>
      <c r="AN544" s="39">
        <f t="shared" si="445"/>
        <v>42088</v>
      </c>
      <c r="AO544" s="40">
        <f t="shared" si="467"/>
        <v>0</v>
      </c>
      <c r="AS544" s="4">
        <f t="shared" si="476"/>
        <v>41447</v>
      </c>
      <c r="AT544" s="3">
        <f t="shared" si="477"/>
        <v>6184.4179476643903</v>
      </c>
      <c r="AU544" t="str">
        <f t="shared" si="446"/>
        <v/>
      </c>
      <c r="AV544" t="str">
        <f t="shared" si="447"/>
        <v/>
      </c>
      <c r="AW544" t="str">
        <f t="shared" si="448"/>
        <v/>
      </c>
      <c r="AY544" s="12">
        <f t="shared" si="482"/>
        <v>41447</v>
      </c>
      <c r="AZ544" s="2">
        <f t="shared" si="433"/>
        <v>0.136428006169385</v>
      </c>
      <c r="BA544" s="2">
        <f t="shared" si="434"/>
        <v>0</v>
      </c>
      <c r="BB544" s="51" t="str">
        <f t="shared" si="475"/>
        <v/>
      </c>
      <c r="BC544" s="9" t="str">
        <f t="shared" si="478"/>
        <v/>
      </c>
      <c r="BD544" s="9" t="str">
        <f t="shared" si="479"/>
        <v/>
      </c>
      <c r="BE544" s="9">
        <f t="shared" si="480"/>
        <v>0.136428006169385</v>
      </c>
      <c r="BG544" s="4">
        <f t="shared" si="449"/>
        <v>41447</v>
      </c>
      <c r="BH544" s="45" t="str">
        <f t="shared" si="450"/>
        <v/>
      </c>
      <c r="BI544" s="45" t="str">
        <f t="shared" si="451"/>
        <v/>
      </c>
      <c r="BJ544" s="45">
        <f t="shared" si="452"/>
        <v>0.136428006169385</v>
      </c>
      <c r="BN544" s="4">
        <f t="shared" si="453"/>
        <v>41447</v>
      </c>
      <c r="BO544" s="45">
        <f t="shared" si="454"/>
        <v>0.136428006169385</v>
      </c>
      <c r="BS544" s="12">
        <v>42087</v>
      </c>
      <c r="BT544" s="2">
        <v>265.27300000000002</v>
      </c>
      <c r="BU544" s="10">
        <f t="shared" si="468"/>
        <v>-8.5287169100620123E-3</v>
      </c>
      <c r="BV544" s="58">
        <f t="shared" si="455"/>
        <v>0</v>
      </c>
      <c r="BW544" s="58">
        <f t="shared" si="456"/>
        <v>0</v>
      </c>
      <c r="BX544" s="44">
        <f t="shared" si="457"/>
        <v>0</v>
      </c>
      <c r="BY544" s="44"/>
      <c r="BZ544" s="44">
        <f t="shared" si="462"/>
        <v>-2.2818999999999505</v>
      </c>
      <c r="CB544" s="46">
        <f t="shared" si="438"/>
        <v>41447</v>
      </c>
      <c r="CC544" s="9">
        <f t="shared" si="439"/>
        <v>0.136428006169385</v>
      </c>
      <c r="CD544" s="2">
        <f t="shared" si="440"/>
        <v>0</v>
      </c>
      <c r="CE544" s="61">
        <f t="shared" si="481"/>
        <v>0</v>
      </c>
      <c r="CF544" s="9" t="str">
        <f t="shared" si="458"/>
        <v/>
      </c>
      <c r="CG544" s="9" t="str">
        <f t="shared" si="459"/>
        <v/>
      </c>
      <c r="CH544" s="9">
        <f t="shared" si="460"/>
        <v>0.136428006169385</v>
      </c>
      <c r="CJ544" s="4">
        <f t="shared" si="474"/>
        <v>41447</v>
      </c>
      <c r="CK544" s="3">
        <f t="shared" si="461"/>
        <v>0.136428006169385</v>
      </c>
    </row>
    <row r="545" spans="1:89" x14ac:dyDescent="0.25">
      <c r="A545" s="1">
        <v>41450</v>
      </c>
      <c r="B545" s="3">
        <v>7.7982594834650101E-2</v>
      </c>
      <c r="C545">
        <f t="shared" si="441"/>
        <v>1</v>
      </c>
      <c r="D545">
        <f t="shared" si="442"/>
        <v>1</v>
      </c>
      <c r="E545">
        <f t="shared" si="443"/>
        <v>1</v>
      </c>
      <c r="F545">
        <f t="shared" si="444"/>
        <v>0.1</v>
      </c>
      <c r="H545" s="4">
        <f t="shared" si="435"/>
        <v>41450</v>
      </c>
      <c r="I545">
        <f t="shared" si="436"/>
        <v>1</v>
      </c>
      <c r="J545">
        <f t="shared" si="437"/>
        <v>0.1</v>
      </c>
      <c r="L545" s="7">
        <v>41448</v>
      </c>
      <c r="M545" s="9">
        <v>108.35</v>
      </c>
      <c r="N545" s="10">
        <f t="shared" si="463"/>
        <v>8.4584584584584468E-2</v>
      </c>
      <c r="O545" s="8">
        <f t="shared" si="469"/>
        <v>138.69852971393328</v>
      </c>
      <c r="P545" s="11">
        <f t="shared" ref="P545:P608" si="483">IF(O545&gt;$P$5,1,0)</f>
        <v>1</v>
      </c>
      <c r="Q545" s="11">
        <f t="shared" ref="Q545:Q608" si="484">IF(O545&gt;$Q$5,1,0)</f>
        <v>1</v>
      </c>
      <c r="R545" s="11"/>
      <c r="S545" s="12">
        <f t="shared" si="470"/>
        <v>41450</v>
      </c>
      <c r="T545" s="9" t="str">
        <f t="shared" si="464"/>
        <v/>
      </c>
      <c r="U545" s="9">
        <f t="shared" si="465"/>
        <v>7.7982594834650101E-2</v>
      </c>
      <c r="W545" s="1">
        <v>41450</v>
      </c>
      <c r="X545" s="3">
        <v>3480.2852248755999</v>
      </c>
      <c r="Z545" s="12">
        <f t="shared" si="471"/>
        <v>41450</v>
      </c>
      <c r="AA545" s="21" t="str">
        <f t="shared" si="472"/>
        <v/>
      </c>
      <c r="AB545" s="21">
        <f t="shared" si="473"/>
        <v>3480.2852248755999</v>
      </c>
      <c r="AK545" s="12">
        <v>42088</v>
      </c>
      <c r="AL545" s="2">
        <v>246.67330000000001</v>
      </c>
      <c r="AM545" s="10">
        <f t="shared" si="466"/>
        <v>-6.9517321491776141E-2</v>
      </c>
      <c r="AN545" s="39">
        <f t="shared" si="445"/>
        <v>42089</v>
      </c>
      <c r="AO545" s="40">
        <f t="shared" si="467"/>
        <v>0</v>
      </c>
      <c r="AS545" s="4">
        <f t="shared" si="476"/>
        <v>41450</v>
      </c>
      <c r="AT545" s="3">
        <f t="shared" si="477"/>
        <v>3480.2852248755999</v>
      </c>
      <c r="AU545" t="str">
        <f t="shared" si="446"/>
        <v/>
      </c>
      <c r="AV545" t="str">
        <f t="shared" si="447"/>
        <v/>
      </c>
      <c r="AW545" t="str">
        <f t="shared" si="448"/>
        <v/>
      </c>
      <c r="AY545" s="12">
        <f t="shared" si="482"/>
        <v>41450</v>
      </c>
      <c r="AZ545" s="2">
        <f t="shared" si="433"/>
        <v>7.7982594834650101E-2</v>
      </c>
      <c r="BA545" s="2">
        <f t="shared" si="434"/>
        <v>1</v>
      </c>
      <c r="BB545" s="51" t="str">
        <f t="shared" si="475"/>
        <v/>
      </c>
      <c r="BC545" s="9">
        <f t="shared" si="478"/>
        <v>0.1</v>
      </c>
      <c r="BD545" s="9" t="str">
        <f t="shared" si="479"/>
        <v/>
      </c>
      <c r="BE545" s="9" t="str">
        <f t="shared" si="480"/>
        <v/>
      </c>
      <c r="BG545" s="4">
        <f t="shared" si="449"/>
        <v>41450</v>
      </c>
      <c r="BH545" s="45">
        <f t="shared" si="450"/>
        <v>0.1</v>
      </c>
      <c r="BI545" s="45" t="str">
        <f t="shared" si="451"/>
        <v/>
      </c>
      <c r="BJ545" s="45" t="str">
        <f t="shared" si="452"/>
        <v/>
      </c>
      <c r="BN545" s="4">
        <f t="shared" si="453"/>
        <v>41450</v>
      </c>
      <c r="BO545" s="45">
        <f t="shared" si="454"/>
        <v>0.1</v>
      </c>
      <c r="BS545" s="12">
        <v>42088</v>
      </c>
      <c r="BT545" s="2">
        <v>246.67330000000001</v>
      </c>
      <c r="BU545" s="10">
        <f t="shared" si="468"/>
        <v>-7.0115315165885747E-2</v>
      </c>
      <c r="BV545" s="58">
        <f t="shared" si="455"/>
        <v>0</v>
      </c>
      <c r="BW545" s="58">
        <f t="shared" si="456"/>
        <v>0</v>
      </c>
      <c r="BX545" s="44">
        <f t="shared" si="457"/>
        <v>0</v>
      </c>
      <c r="BY545" s="44"/>
      <c r="BZ545" s="44">
        <f t="shared" si="462"/>
        <v>-18.599700000000013</v>
      </c>
      <c r="CB545" s="46">
        <f t="shared" si="438"/>
        <v>41450</v>
      </c>
      <c r="CC545" s="9">
        <f t="shared" si="439"/>
        <v>7.7982594834650101E-2</v>
      </c>
      <c r="CD545" s="2">
        <f t="shared" si="440"/>
        <v>1</v>
      </c>
      <c r="CE545" s="61">
        <f t="shared" si="481"/>
        <v>0</v>
      </c>
      <c r="CF545" s="9">
        <f t="shared" si="458"/>
        <v>0.1</v>
      </c>
      <c r="CG545" s="9" t="str">
        <f t="shared" si="459"/>
        <v/>
      </c>
      <c r="CH545" s="9" t="str">
        <f t="shared" si="460"/>
        <v/>
      </c>
      <c r="CJ545" s="4">
        <f t="shared" si="474"/>
        <v>41450</v>
      </c>
      <c r="CK545" s="3">
        <f t="shared" si="461"/>
        <v>0.1</v>
      </c>
    </row>
    <row r="546" spans="1:89" x14ac:dyDescent="0.25">
      <c r="A546" s="1">
        <v>41453</v>
      </c>
      <c r="B546" s="3">
        <v>9.8072686856089997E-2</v>
      </c>
      <c r="C546">
        <f t="shared" si="441"/>
        <v>1</v>
      </c>
      <c r="D546">
        <f t="shared" si="442"/>
        <v>1</v>
      </c>
      <c r="E546">
        <f t="shared" si="443"/>
        <v>1</v>
      </c>
      <c r="F546">
        <f t="shared" si="444"/>
        <v>0.1</v>
      </c>
      <c r="H546" s="4">
        <f t="shared" si="435"/>
        <v>41453</v>
      </c>
      <c r="I546">
        <f t="shared" si="436"/>
        <v>1</v>
      </c>
      <c r="J546">
        <f t="shared" si="437"/>
        <v>0.1</v>
      </c>
      <c r="L546" s="7">
        <v>41451</v>
      </c>
      <c r="M546" s="9">
        <v>103.89</v>
      </c>
      <c r="N546" s="10">
        <f t="shared" si="463"/>
        <v>-3.5196879643387871E-2</v>
      </c>
      <c r="O546" s="8">
        <f t="shared" si="469"/>
        <v>-0.88692822420082296</v>
      </c>
      <c r="P546" s="11">
        <f t="shared" si="483"/>
        <v>0</v>
      </c>
      <c r="Q546" s="11">
        <f t="shared" si="484"/>
        <v>0</v>
      </c>
      <c r="R546" s="11"/>
      <c r="S546" s="12">
        <f t="shared" si="470"/>
        <v>41453</v>
      </c>
      <c r="T546" s="9">
        <f t="shared" si="464"/>
        <v>9.8072686856089997E-2</v>
      </c>
      <c r="U546" s="9" t="str">
        <f t="shared" si="465"/>
        <v/>
      </c>
      <c r="W546" s="1">
        <v>41453</v>
      </c>
      <c r="X546" s="3">
        <v>4988.2710715613002</v>
      </c>
      <c r="Z546" s="12">
        <f t="shared" si="471"/>
        <v>41453</v>
      </c>
      <c r="AA546" s="21">
        <f t="shared" si="472"/>
        <v>4988.2710715613002</v>
      </c>
      <c r="AB546" s="21" t="str">
        <f t="shared" si="473"/>
        <v/>
      </c>
      <c r="AK546" s="12">
        <v>42089</v>
      </c>
      <c r="AL546" s="2">
        <v>245.6489</v>
      </c>
      <c r="AM546" s="10">
        <f t="shared" si="466"/>
        <v>-3.8616821161596322E-3</v>
      </c>
      <c r="AN546" s="39">
        <f t="shared" si="445"/>
        <v>42090</v>
      </c>
      <c r="AO546" s="40">
        <f t="shared" si="467"/>
        <v>0</v>
      </c>
      <c r="AS546" s="4">
        <f t="shared" si="476"/>
        <v>41453</v>
      </c>
      <c r="AT546" s="3">
        <f t="shared" si="477"/>
        <v>4988.2710715613002</v>
      </c>
      <c r="AU546" t="str">
        <f t="shared" si="446"/>
        <v/>
      </c>
      <c r="AV546" t="str">
        <f t="shared" si="447"/>
        <v/>
      </c>
      <c r="AW546" t="str">
        <f t="shared" si="448"/>
        <v/>
      </c>
      <c r="AY546" s="12">
        <f t="shared" si="482"/>
        <v>41453</v>
      </c>
      <c r="AZ546" s="2">
        <f t="shared" si="433"/>
        <v>9.8072686856089997E-2</v>
      </c>
      <c r="BA546" s="2">
        <f t="shared" si="434"/>
        <v>1</v>
      </c>
      <c r="BB546" s="51" t="str">
        <f t="shared" si="475"/>
        <v/>
      </c>
      <c r="BC546" s="9">
        <f t="shared" si="478"/>
        <v>0.1</v>
      </c>
      <c r="BD546" s="9" t="str">
        <f t="shared" si="479"/>
        <v/>
      </c>
      <c r="BE546" s="9" t="str">
        <f t="shared" si="480"/>
        <v/>
      </c>
      <c r="BG546" s="4">
        <f t="shared" si="449"/>
        <v>41453</v>
      </c>
      <c r="BH546" s="45">
        <f t="shared" si="450"/>
        <v>0.1</v>
      </c>
      <c r="BI546" s="45" t="str">
        <f t="shared" si="451"/>
        <v/>
      </c>
      <c r="BJ546" s="45" t="str">
        <f t="shared" si="452"/>
        <v/>
      </c>
      <c r="BN546" s="4">
        <f t="shared" si="453"/>
        <v>41453</v>
      </c>
      <c r="BO546" s="45">
        <f t="shared" si="454"/>
        <v>0.1</v>
      </c>
      <c r="BS546" s="12">
        <v>42089</v>
      </c>
      <c r="BT546" s="2">
        <v>245.6489</v>
      </c>
      <c r="BU546" s="10">
        <f t="shared" si="468"/>
        <v>-4.1528612946760517E-3</v>
      </c>
      <c r="BV546" s="58">
        <f t="shared" si="455"/>
        <v>0</v>
      </c>
      <c r="BW546" s="58">
        <f t="shared" si="456"/>
        <v>0</v>
      </c>
      <c r="BX546" s="44">
        <f t="shared" si="457"/>
        <v>0</v>
      </c>
      <c r="BY546" s="44"/>
      <c r="BZ546" s="44">
        <f t="shared" si="462"/>
        <v>-1.0244000000000142</v>
      </c>
      <c r="CB546" s="46">
        <f t="shared" si="438"/>
        <v>41453</v>
      </c>
      <c r="CC546" s="9">
        <f t="shared" si="439"/>
        <v>9.8072686856089997E-2</v>
      </c>
      <c r="CD546" s="2">
        <f t="shared" si="440"/>
        <v>1</v>
      </c>
      <c r="CE546" s="61">
        <f t="shared" si="481"/>
        <v>0</v>
      </c>
      <c r="CF546" s="9">
        <f t="shared" si="458"/>
        <v>0.1</v>
      </c>
      <c r="CG546" s="9" t="str">
        <f t="shared" si="459"/>
        <v/>
      </c>
      <c r="CH546" s="9" t="str">
        <f t="shared" si="460"/>
        <v/>
      </c>
      <c r="CJ546" s="4">
        <f t="shared" si="474"/>
        <v>41453</v>
      </c>
      <c r="CK546" s="3">
        <f t="shared" si="461"/>
        <v>0.1</v>
      </c>
    </row>
    <row r="547" spans="1:89" x14ac:dyDescent="0.25">
      <c r="A547" s="1">
        <v>41456</v>
      </c>
      <c r="B547" s="3">
        <v>5.9648438948072903E-2</v>
      </c>
      <c r="C547">
        <f t="shared" si="441"/>
        <v>1</v>
      </c>
      <c r="D547">
        <f t="shared" si="442"/>
        <v>1</v>
      </c>
      <c r="E547">
        <f t="shared" si="443"/>
        <v>1</v>
      </c>
      <c r="F547">
        <f t="shared" si="444"/>
        <v>0.1</v>
      </c>
      <c r="H547" s="4">
        <f t="shared" si="435"/>
        <v>41456</v>
      </c>
      <c r="I547">
        <f t="shared" si="436"/>
        <v>1</v>
      </c>
      <c r="J547">
        <f t="shared" si="437"/>
        <v>0.1</v>
      </c>
      <c r="L547" s="7">
        <v>41454</v>
      </c>
      <c r="M547" s="9">
        <v>94.65</v>
      </c>
      <c r="N547" s="10">
        <f t="shared" si="463"/>
        <v>-0.12644208583294869</v>
      </c>
      <c r="O547" s="8">
        <f t="shared" si="469"/>
        <v>-0.99973172600444038</v>
      </c>
      <c r="P547" s="11">
        <f t="shared" si="483"/>
        <v>0</v>
      </c>
      <c r="Q547" s="11">
        <f t="shared" si="484"/>
        <v>0</v>
      </c>
      <c r="R547" s="11"/>
      <c r="S547" s="12">
        <f t="shared" si="470"/>
        <v>41456</v>
      </c>
      <c r="T547" s="9">
        <f t="shared" si="464"/>
        <v>5.9648438948072903E-2</v>
      </c>
      <c r="U547" s="9" t="str">
        <f t="shared" si="465"/>
        <v/>
      </c>
      <c r="W547" s="1">
        <v>41456</v>
      </c>
      <c r="X547" s="3">
        <v>2361.7202917099999</v>
      </c>
      <c r="Z547" s="12">
        <f t="shared" si="471"/>
        <v>41456</v>
      </c>
      <c r="AA547" s="21">
        <f t="shared" si="472"/>
        <v>2361.7202917099999</v>
      </c>
      <c r="AB547" s="21" t="str">
        <f t="shared" si="473"/>
        <v/>
      </c>
      <c r="AK547" s="12">
        <v>42090</v>
      </c>
      <c r="AL547" s="2">
        <v>246.5497</v>
      </c>
      <c r="AM547" s="10">
        <f t="shared" si="466"/>
        <v>3.6517936882508313E-3</v>
      </c>
      <c r="AN547" s="39">
        <f t="shared" si="445"/>
        <v>42091</v>
      </c>
      <c r="AO547" s="40">
        <f t="shared" si="467"/>
        <v>0</v>
      </c>
      <c r="AS547" s="4">
        <f t="shared" si="476"/>
        <v>41456</v>
      </c>
      <c r="AT547" s="3">
        <f t="shared" si="477"/>
        <v>2361.7202917099999</v>
      </c>
      <c r="AU547" t="str">
        <f t="shared" si="446"/>
        <v/>
      </c>
      <c r="AV547" t="str">
        <f t="shared" si="447"/>
        <v/>
      </c>
      <c r="AW547" t="str">
        <f t="shared" si="448"/>
        <v/>
      </c>
      <c r="AY547" s="12">
        <f t="shared" si="482"/>
        <v>41456</v>
      </c>
      <c r="AZ547" s="2">
        <f t="shared" si="433"/>
        <v>5.9648438948072903E-2</v>
      </c>
      <c r="BA547" s="2">
        <f t="shared" si="434"/>
        <v>1</v>
      </c>
      <c r="BB547" s="51" t="str">
        <f t="shared" si="475"/>
        <v/>
      </c>
      <c r="BC547" s="9">
        <f t="shared" si="478"/>
        <v>0.1</v>
      </c>
      <c r="BD547" s="9" t="str">
        <f t="shared" si="479"/>
        <v/>
      </c>
      <c r="BE547" s="9" t="str">
        <f t="shared" si="480"/>
        <v/>
      </c>
      <c r="BG547" s="4">
        <f t="shared" si="449"/>
        <v>41456</v>
      </c>
      <c r="BH547" s="45">
        <f t="shared" si="450"/>
        <v>0.1</v>
      </c>
      <c r="BI547" s="45" t="str">
        <f t="shared" si="451"/>
        <v/>
      </c>
      <c r="BJ547" s="45" t="str">
        <f t="shared" si="452"/>
        <v/>
      </c>
      <c r="BN547" s="4">
        <f t="shared" si="453"/>
        <v>41456</v>
      </c>
      <c r="BO547" s="45">
        <f t="shared" si="454"/>
        <v>0.1</v>
      </c>
      <c r="BS547" s="12">
        <v>42090</v>
      </c>
      <c r="BT547" s="2">
        <v>246.5497</v>
      </c>
      <c r="BU547" s="10">
        <f t="shared" si="468"/>
        <v>3.667022323324077E-3</v>
      </c>
      <c r="BV547" s="58">
        <f t="shared" si="455"/>
        <v>0</v>
      </c>
      <c r="BW547" s="58">
        <f t="shared" si="456"/>
        <v>0</v>
      </c>
      <c r="BX547" s="44">
        <f t="shared" si="457"/>
        <v>0</v>
      </c>
      <c r="BY547" s="44"/>
      <c r="BZ547" s="44">
        <f t="shared" si="462"/>
        <v>0.90080000000000382</v>
      </c>
      <c r="CB547" s="46">
        <f t="shared" si="438"/>
        <v>41456</v>
      </c>
      <c r="CC547" s="9">
        <f t="shared" si="439"/>
        <v>5.9648438948072903E-2</v>
      </c>
      <c r="CD547" s="2">
        <f t="shared" si="440"/>
        <v>1</v>
      </c>
      <c r="CE547" s="61">
        <f t="shared" si="481"/>
        <v>0</v>
      </c>
      <c r="CF547" s="9">
        <f t="shared" si="458"/>
        <v>0.1</v>
      </c>
      <c r="CG547" s="9" t="str">
        <f t="shared" si="459"/>
        <v/>
      </c>
      <c r="CH547" s="9" t="str">
        <f t="shared" si="460"/>
        <v/>
      </c>
      <c r="CJ547" s="4">
        <f t="shared" si="474"/>
        <v>41456</v>
      </c>
      <c r="CK547" s="3">
        <f t="shared" si="461"/>
        <v>0.1</v>
      </c>
    </row>
    <row r="548" spans="1:89" x14ac:dyDescent="0.25">
      <c r="A548" s="1">
        <v>41459</v>
      </c>
      <c r="B548" s="3">
        <v>5.1198432073473597E-2</v>
      </c>
      <c r="C548">
        <f t="shared" si="441"/>
        <v>1</v>
      </c>
      <c r="D548">
        <f t="shared" si="442"/>
        <v>1</v>
      </c>
      <c r="E548">
        <f t="shared" si="443"/>
        <v>1</v>
      </c>
      <c r="F548">
        <f t="shared" si="444"/>
        <v>0.1</v>
      </c>
      <c r="H548" s="4">
        <f t="shared" si="435"/>
        <v>41459</v>
      </c>
      <c r="I548">
        <f t="shared" si="436"/>
        <v>1</v>
      </c>
      <c r="J548">
        <f t="shared" si="437"/>
        <v>0.1</v>
      </c>
      <c r="L548" s="7">
        <v>41457</v>
      </c>
      <c r="M548" s="9">
        <v>87</v>
      </c>
      <c r="N548" s="10">
        <f t="shared" si="463"/>
        <v>-0.16257580132832805</v>
      </c>
      <c r="O548" s="8">
        <f t="shared" si="469"/>
        <v>-0.99997946388427861</v>
      </c>
      <c r="P548" s="11">
        <f t="shared" si="483"/>
        <v>0</v>
      </c>
      <c r="Q548" s="11">
        <f t="shared" si="484"/>
        <v>0</v>
      </c>
      <c r="R548" s="11"/>
      <c r="S548" s="12">
        <f t="shared" si="470"/>
        <v>41459</v>
      </c>
      <c r="T548" s="9">
        <f t="shared" si="464"/>
        <v>5.1198432073473597E-2</v>
      </c>
      <c r="U548" s="9" t="str">
        <f t="shared" si="465"/>
        <v/>
      </c>
      <c r="W548" s="1">
        <v>41459</v>
      </c>
      <c r="X548" s="3">
        <v>1925.2658396909001</v>
      </c>
      <c r="Z548" s="12">
        <f t="shared" si="471"/>
        <v>41459</v>
      </c>
      <c r="AA548" s="21">
        <f t="shared" si="472"/>
        <v>1925.2658396909001</v>
      </c>
      <c r="AB548" s="21" t="str">
        <f t="shared" si="473"/>
        <v/>
      </c>
      <c r="AK548" s="12">
        <v>42091</v>
      </c>
      <c r="AL548" s="2">
        <v>248.44669999999999</v>
      </c>
      <c r="AM548" s="10">
        <f t="shared" si="466"/>
        <v>7.7224038047798765E-3</v>
      </c>
      <c r="AN548" s="39">
        <f t="shared" si="445"/>
        <v>42092</v>
      </c>
      <c r="AO548" s="40">
        <f t="shared" si="467"/>
        <v>0</v>
      </c>
      <c r="AS548" s="4">
        <f t="shared" si="476"/>
        <v>41459</v>
      </c>
      <c r="AT548" s="3">
        <f t="shared" si="477"/>
        <v>1925.2658396909001</v>
      </c>
      <c r="AU548" t="str">
        <f t="shared" si="446"/>
        <v/>
      </c>
      <c r="AV548" t="str">
        <f t="shared" si="447"/>
        <v/>
      </c>
      <c r="AW548" t="str">
        <f t="shared" si="448"/>
        <v/>
      </c>
      <c r="AY548" s="12">
        <f t="shared" si="482"/>
        <v>41459</v>
      </c>
      <c r="AZ548" s="2">
        <f t="shared" si="433"/>
        <v>5.1198432073473597E-2</v>
      </c>
      <c r="BA548" s="2">
        <f t="shared" si="434"/>
        <v>1</v>
      </c>
      <c r="BB548" s="51" t="str">
        <f t="shared" si="475"/>
        <v/>
      </c>
      <c r="BC548" s="9">
        <f t="shared" si="478"/>
        <v>0.1</v>
      </c>
      <c r="BD548" s="9" t="str">
        <f t="shared" si="479"/>
        <v/>
      </c>
      <c r="BE548" s="9" t="str">
        <f t="shared" si="480"/>
        <v/>
      </c>
      <c r="BG548" s="4">
        <f t="shared" si="449"/>
        <v>41459</v>
      </c>
      <c r="BH548" s="45">
        <f t="shared" si="450"/>
        <v>0.1</v>
      </c>
      <c r="BI548" s="45" t="str">
        <f t="shared" si="451"/>
        <v/>
      </c>
      <c r="BJ548" s="45" t="str">
        <f t="shared" si="452"/>
        <v/>
      </c>
      <c r="BN548" s="4">
        <f t="shared" si="453"/>
        <v>41459</v>
      </c>
      <c r="BO548" s="45">
        <f t="shared" si="454"/>
        <v>0.1</v>
      </c>
      <c r="BS548" s="12">
        <v>42091</v>
      </c>
      <c r="BT548" s="2">
        <v>248.44669999999999</v>
      </c>
      <c r="BU548" s="10">
        <f t="shared" si="468"/>
        <v>7.6941890418037069E-3</v>
      </c>
      <c r="BV548" s="58">
        <f t="shared" si="455"/>
        <v>0</v>
      </c>
      <c r="BW548" s="58">
        <f t="shared" si="456"/>
        <v>0</v>
      </c>
      <c r="BX548" s="44">
        <f t="shared" si="457"/>
        <v>0</v>
      </c>
      <c r="BY548" s="44"/>
      <c r="BZ548" s="44">
        <f t="shared" si="462"/>
        <v>1.8969999999999914</v>
      </c>
      <c r="CB548" s="46">
        <f t="shared" si="438"/>
        <v>41459</v>
      </c>
      <c r="CC548" s="9">
        <f t="shared" si="439"/>
        <v>5.1198432073473597E-2</v>
      </c>
      <c r="CD548" s="2">
        <f t="shared" si="440"/>
        <v>1</v>
      </c>
      <c r="CE548" s="61">
        <f t="shared" si="481"/>
        <v>0</v>
      </c>
      <c r="CF548" s="9">
        <f t="shared" si="458"/>
        <v>0.1</v>
      </c>
      <c r="CG548" s="9" t="str">
        <f t="shared" si="459"/>
        <v/>
      </c>
      <c r="CH548" s="9" t="str">
        <f t="shared" si="460"/>
        <v/>
      </c>
      <c r="CJ548" s="4">
        <f t="shared" si="474"/>
        <v>41459</v>
      </c>
      <c r="CK548" s="3">
        <f t="shared" si="461"/>
        <v>0.1</v>
      </c>
    </row>
    <row r="549" spans="1:89" x14ac:dyDescent="0.25">
      <c r="A549" s="1">
        <v>41462</v>
      </c>
      <c r="B549" s="3">
        <v>4.2921559468066202E-2</v>
      </c>
      <c r="C549">
        <f t="shared" si="441"/>
        <v>1</v>
      </c>
      <c r="D549">
        <f t="shared" si="442"/>
        <v>1</v>
      </c>
      <c r="E549">
        <f t="shared" si="443"/>
        <v>1</v>
      </c>
      <c r="F549">
        <f t="shared" si="444"/>
        <v>0.1</v>
      </c>
      <c r="H549" s="4">
        <f t="shared" si="435"/>
        <v>41462</v>
      </c>
      <c r="I549">
        <f t="shared" si="436"/>
        <v>1</v>
      </c>
      <c r="J549">
        <f t="shared" si="437"/>
        <v>0.1</v>
      </c>
      <c r="L549" s="7">
        <v>41460</v>
      </c>
      <c r="M549" s="9">
        <v>80.040000000000006</v>
      </c>
      <c r="N549" s="10">
        <f t="shared" si="463"/>
        <v>-0.15435816164817748</v>
      </c>
      <c r="O549" s="8">
        <f t="shared" si="469"/>
        <v>-0.99996280284270245</v>
      </c>
      <c r="P549" s="11">
        <f t="shared" si="483"/>
        <v>0</v>
      </c>
      <c r="Q549" s="11">
        <f t="shared" si="484"/>
        <v>0</v>
      </c>
      <c r="R549" s="11"/>
      <c r="S549" s="12">
        <f t="shared" si="470"/>
        <v>41462</v>
      </c>
      <c r="T549" s="9">
        <f t="shared" si="464"/>
        <v>4.2921559468066202E-2</v>
      </c>
      <c r="U549" s="9" t="str">
        <f t="shared" si="465"/>
        <v/>
      </c>
      <c r="W549" s="1">
        <v>41462</v>
      </c>
      <c r="X549" s="3">
        <v>1343.2731251125999</v>
      </c>
      <c r="Z549" s="12">
        <f t="shared" si="471"/>
        <v>41462</v>
      </c>
      <c r="AA549" s="21">
        <f t="shared" si="472"/>
        <v>1343.2731251125999</v>
      </c>
      <c r="AB549" s="21" t="str">
        <f t="shared" si="473"/>
        <v/>
      </c>
      <c r="AK549" s="12">
        <v>42092</v>
      </c>
      <c r="AL549" s="2">
        <v>246.72800000000001</v>
      </c>
      <c r="AM549" s="10">
        <f t="shared" si="466"/>
        <v>-6.9710082794665097E-3</v>
      </c>
      <c r="AN549" s="39">
        <f t="shared" si="445"/>
        <v>42093</v>
      </c>
      <c r="AO549" s="40">
        <f t="shared" si="467"/>
        <v>0</v>
      </c>
      <c r="AS549" s="4">
        <f t="shared" si="476"/>
        <v>41462</v>
      </c>
      <c r="AT549" s="3">
        <f t="shared" si="477"/>
        <v>1343.2731251125999</v>
      </c>
      <c r="AU549" t="str">
        <f t="shared" si="446"/>
        <v/>
      </c>
      <c r="AV549" t="str">
        <f t="shared" si="447"/>
        <v/>
      </c>
      <c r="AW549" t="str">
        <f t="shared" si="448"/>
        <v/>
      </c>
      <c r="AY549" s="12">
        <f t="shared" si="482"/>
        <v>41462</v>
      </c>
      <c r="AZ549" s="2">
        <f t="shared" ref="AZ549:AZ612" si="485">B549</f>
        <v>4.2921559468066202E-2</v>
      </c>
      <c r="BA549" s="2">
        <f t="shared" ref="BA549:BA612" si="486">D549</f>
        <v>1</v>
      </c>
      <c r="BB549" s="51" t="str">
        <f t="shared" si="475"/>
        <v/>
      </c>
      <c r="BC549" s="9">
        <f t="shared" si="478"/>
        <v>0.1</v>
      </c>
      <c r="BD549" s="9" t="str">
        <f t="shared" si="479"/>
        <v/>
      </c>
      <c r="BE549" s="9" t="str">
        <f t="shared" si="480"/>
        <v/>
      </c>
      <c r="BG549" s="4">
        <f t="shared" si="449"/>
        <v>41462</v>
      </c>
      <c r="BH549" s="45">
        <f t="shared" si="450"/>
        <v>0.1</v>
      </c>
      <c r="BI549" s="45" t="str">
        <f t="shared" si="451"/>
        <v/>
      </c>
      <c r="BJ549" s="45" t="str">
        <f t="shared" si="452"/>
        <v/>
      </c>
      <c r="BN549" s="4">
        <f t="shared" si="453"/>
        <v>41462</v>
      </c>
      <c r="BO549" s="45">
        <f t="shared" si="454"/>
        <v>0.1</v>
      </c>
      <c r="BS549" s="12">
        <v>42092</v>
      </c>
      <c r="BT549" s="2">
        <v>246.72800000000001</v>
      </c>
      <c r="BU549" s="10">
        <f t="shared" si="468"/>
        <v>-6.917781560390958E-3</v>
      </c>
      <c r="BV549" s="58">
        <f t="shared" si="455"/>
        <v>0</v>
      </c>
      <c r="BW549" s="58">
        <f t="shared" si="456"/>
        <v>0</v>
      </c>
      <c r="BX549" s="44">
        <f t="shared" si="457"/>
        <v>0</v>
      </c>
      <c r="BY549" s="44"/>
      <c r="BZ549" s="44">
        <f t="shared" si="462"/>
        <v>-1.7186999999999841</v>
      </c>
      <c r="CB549" s="46">
        <f t="shared" si="438"/>
        <v>41462</v>
      </c>
      <c r="CC549" s="9">
        <f t="shared" si="439"/>
        <v>4.2921559468066202E-2</v>
      </c>
      <c r="CD549" s="2">
        <f t="shared" si="440"/>
        <v>1</v>
      </c>
      <c r="CE549" s="61">
        <f t="shared" si="481"/>
        <v>0</v>
      </c>
      <c r="CF549" s="9">
        <f t="shared" si="458"/>
        <v>0.1</v>
      </c>
      <c r="CG549" s="9" t="str">
        <f t="shared" si="459"/>
        <v/>
      </c>
      <c r="CH549" s="9" t="str">
        <f t="shared" si="460"/>
        <v/>
      </c>
      <c r="CJ549" s="4">
        <f t="shared" si="474"/>
        <v>41462</v>
      </c>
      <c r="CK549" s="3">
        <f t="shared" si="461"/>
        <v>0.1</v>
      </c>
    </row>
    <row r="550" spans="1:89" x14ac:dyDescent="0.25">
      <c r="A550" s="1">
        <v>41465</v>
      </c>
      <c r="B550" s="3">
        <v>5.1566184362671602E-2</v>
      </c>
      <c r="C550">
        <f t="shared" si="441"/>
        <v>1</v>
      </c>
      <c r="D550">
        <f t="shared" si="442"/>
        <v>1</v>
      </c>
      <c r="E550">
        <f t="shared" si="443"/>
        <v>1</v>
      </c>
      <c r="F550">
        <f t="shared" si="444"/>
        <v>0.1</v>
      </c>
      <c r="H550" s="4">
        <f t="shared" si="435"/>
        <v>41465</v>
      </c>
      <c r="I550">
        <f t="shared" si="436"/>
        <v>1</v>
      </c>
      <c r="J550">
        <f t="shared" si="437"/>
        <v>0.1</v>
      </c>
      <c r="L550" s="7">
        <v>41463</v>
      </c>
      <c r="M550" s="9">
        <v>75</v>
      </c>
      <c r="N550" s="10">
        <f t="shared" si="463"/>
        <v>-0.13793103448275862</v>
      </c>
      <c r="O550" s="8">
        <f t="shared" si="469"/>
        <v>-0.99988010373467862</v>
      </c>
      <c r="P550" s="11">
        <f t="shared" si="483"/>
        <v>0</v>
      </c>
      <c r="Q550" s="11">
        <f t="shared" si="484"/>
        <v>0</v>
      </c>
      <c r="R550" s="11"/>
      <c r="S550" s="12">
        <f t="shared" si="470"/>
        <v>41465</v>
      </c>
      <c r="T550" s="9">
        <f t="shared" si="464"/>
        <v>5.1566184362671602E-2</v>
      </c>
      <c r="U550" s="9" t="str">
        <f t="shared" si="465"/>
        <v/>
      </c>
      <c r="W550" s="1">
        <v>41465</v>
      </c>
      <c r="X550" s="3">
        <v>2035.936091007</v>
      </c>
      <c r="Z550" s="12">
        <f t="shared" si="471"/>
        <v>41465</v>
      </c>
      <c r="AA550" s="21">
        <f t="shared" si="472"/>
        <v>2035.936091007</v>
      </c>
      <c r="AB550" s="21" t="str">
        <f t="shared" si="473"/>
        <v/>
      </c>
      <c r="AK550" s="12">
        <v>42093</v>
      </c>
      <c r="AL550" s="2">
        <v>245.11330000000001</v>
      </c>
      <c r="AM550" s="10">
        <f t="shared" si="466"/>
        <v>-6.4991807095847887E-3</v>
      </c>
      <c r="AN550" s="39">
        <f t="shared" si="445"/>
        <v>42094</v>
      </c>
      <c r="AO550" s="40">
        <f t="shared" si="467"/>
        <v>0</v>
      </c>
      <c r="AS550" s="4">
        <f t="shared" si="476"/>
        <v>41465</v>
      </c>
      <c r="AT550" s="3">
        <f t="shared" si="477"/>
        <v>2035.936091007</v>
      </c>
      <c r="AU550" t="str">
        <f t="shared" si="446"/>
        <v/>
      </c>
      <c r="AV550" t="str">
        <f t="shared" si="447"/>
        <v/>
      </c>
      <c r="AW550" t="str">
        <f t="shared" si="448"/>
        <v/>
      </c>
      <c r="AY550" s="12">
        <f t="shared" si="482"/>
        <v>41465</v>
      </c>
      <c r="AZ550" s="2">
        <f t="shared" si="485"/>
        <v>5.1566184362671602E-2</v>
      </c>
      <c r="BA550" s="2">
        <f t="shared" si="486"/>
        <v>1</v>
      </c>
      <c r="BB550" s="51" t="str">
        <f t="shared" si="475"/>
        <v/>
      </c>
      <c r="BC550" s="9">
        <f t="shared" si="478"/>
        <v>0.1</v>
      </c>
      <c r="BD550" s="9" t="str">
        <f t="shared" si="479"/>
        <v/>
      </c>
      <c r="BE550" s="9" t="str">
        <f t="shared" si="480"/>
        <v/>
      </c>
      <c r="BG550" s="4">
        <f t="shared" si="449"/>
        <v>41465</v>
      </c>
      <c r="BH550" s="45">
        <f t="shared" si="450"/>
        <v>0.1</v>
      </c>
      <c r="BI550" s="45" t="str">
        <f t="shared" si="451"/>
        <v/>
      </c>
      <c r="BJ550" s="45" t="str">
        <f t="shared" si="452"/>
        <v/>
      </c>
      <c r="BN550" s="4">
        <f t="shared" si="453"/>
        <v>41465</v>
      </c>
      <c r="BO550" s="45">
        <f t="shared" si="454"/>
        <v>0.1</v>
      </c>
      <c r="BS550" s="12">
        <v>42093</v>
      </c>
      <c r="BT550" s="2">
        <v>245.11330000000001</v>
      </c>
      <c r="BU550" s="10">
        <f t="shared" si="468"/>
        <v>-6.544453811484708E-3</v>
      </c>
      <c r="BV550" s="58">
        <f t="shared" si="455"/>
        <v>0</v>
      </c>
      <c r="BW550" s="58">
        <f t="shared" si="456"/>
        <v>0</v>
      </c>
      <c r="BX550" s="44">
        <f t="shared" si="457"/>
        <v>0</v>
      </c>
      <c r="BY550" s="44"/>
      <c r="BZ550" s="44">
        <f t="shared" si="462"/>
        <v>-1.6146999999999991</v>
      </c>
      <c r="CB550" s="46">
        <f t="shared" si="438"/>
        <v>41465</v>
      </c>
      <c r="CC550" s="9">
        <f t="shared" si="439"/>
        <v>5.1566184362671602E-2</v>
      </c>
      <c r="CD550" s="2">
        <f t="shared" si="440"/>
        <v>1</v>
      </c>
      <c r="CE550" s="61">
        <f t="shared" si="481"/>
        <v>0</v>
      </c>
      <c r="CF550" s="9">
        <f t="shared" si="458"/>
        <v>0.1</v>
      </c>
      <c r="CG550" s="9" t="str">
        <f t="shared" si="459"/>
        <v/>
      </c>
      <c r="CH550" s="9" t="str">
        <f t="shared" si="460"/>
        <v/>
      </c>
      <c r="CJ550" s="4">
        <f t="shared" si="474"/>
        <v>41465</v>
      </c>
      <c r="CK550" s="3">
        <f t="shared" si="461"/>
        <v>0.1</v>
      </c>
    </row>
    <row r="551" spans="1:89" x14ac:dyDescent="0.25">
      <c r="A551" s="1">
        <v>41468</v>
      </c>
      <c r="B551" s="3">
        <v>8.5300816164264298E-2</v>
      </c>
      <c r="C551">
        <f t="shared" si="441"/>
        <v>1</v>
      </c>
      <c r="D551">
        <f t="shared" si="442"/>
        <v>1</v>
      </c>
      <c r="E551">
        <f t="shared" si="443"/>
        <v>1</v>
      </c>
      <c r="F551">
        <f t="shared" si="444"/>
        <v>0.1</v>
      </c>
      <c r="H551" s="4">
        <f t="shared" si="435"/>
        <v>41468</v>
      </c>
      <c r="I551">
        <f t="shared" si="436"/>
        <v>1</v>
      </c>
      <c r="J551">
        <f t="shared" si="437"/>
        <v>0.1</v>
      </c>
      <c r="L551" s="7">
        <v>41466</v>
      </c>
      <c r="M551" s="9">
        <v>87.9</v>
      </c>
      <c r="N551" s="10">
        <f t="shared" si="463"/>
        <v>9.8200899550224874E-2</v>
      </c>
      <c r="O551" s="8">
        <f t="shared" si="469"/>
        <v>297.40713463612036</v>
      </c>
      <c r="P551" s="11">
        <f t="shared" si="483"/>
        <v>1</v>
      </c>
      <c r="Q551" s="11">
        <f t="shared" si="484"/>
        <v>1</v>
      </c>
      <c r="R551" s="11"/>
      <c r="S551" s="12">
        <f t="shared" si="470"/>
        <v>41468</v>
      </c>
      <c r="T551" s="9" t="str">
        <f t="shared" si="464"/>
        <v/>
      </c>
      <c r="U551" s="9">
        <f t="shared" si="465"/>
        <v>8.5300816164264298E-2</v>
      </c>
      <c r="W551" s="1">
        <v>41468</v>
      </c>
      <c r="X551" s="3">
        <v>3303.3594067773001</v>
      </c>
      <c r="Z551" s="12">
        <f t="shared" si="471"/>
        <v>41468</v>
      </c>
      <c r="AA551" s="21" t="str">
        <f t="shared" si="472"/>
        <v/>
      </c>
      <c r="AB551" s="21">
        <f t="shared" si="473"/>
        <v>3303.3594067773001</v>
      </c>
      <c r="AK551" s="12">
        <v>42094</v>
      </c>
      <c r="AL551" s="2">
        <v>247.26390000000001</v>
      </c>
      <c r="AM551" s="10">
        <f t="shared" si="466"/>
        <v>8.7164813073505928E-3</v>
      </c>
      <c r="AN551" s="39">
        <f t="shared" si="445"/>
        <v>42095</v>
      </c>
      <c r="AO551" s="40">
        <f t="shared" si="467"/>
        <v>0</v>
      </c>
      <c r="AS551" s="4">
        <f t="shared" si="476"/>
        <v>41468</v>
      </c>
      <c r="AT551" s="3">
        <f t="shared" si="477"/>
        <v>3303.3594067773001</v>
      </c>
      <c r="AU551" t="str">
        <f t="shared" si="446"/>
        <v/>
      </c>
      <c r="AV551" t="str">
        <f t="shared" si="447"/>
        <v/>
      </c>
      <c r="AW551" t="str">
        <f t="shared" si="448"/>
        <v/>
      </c>
      <c r="AY551" s="12">
        <f t="shared" si="482"/>
        <v>41468</v>
      </c>
      <c r="AZ551" s="2">
        <f t="shared" si="485"/>
        <v>8.5300816164264298E-2</v>
      </c>
      <c r="BA551" s="2">
        <f t="shared" si="486"/>
        <v>1</v>
      </c>
      <c r="BB551" s="51" t="str">
        <f t="shared" si="475"/>
        <v/>
      </c>
      <c r="BC551" s="9">
        <f t="shared" si="478"/>
        <v>0.1</v>
      </c>
      <c r="BD551" s="9" t="str">
        <f t="shared" si="479"/>
        <v/>
      </c>
      <c r="BE551" s="9" t="str">
        <f t="shared" si="480"/>
        <v/>
      </c>
      <c r="BG551" s="4">
        <f t="shared" si="449"/>
        <v>41468</v>
      </c>
      <c r="BH551" s="45">
        <f t="shared" si="450"/>
        <v>0.1</v>
      </c>
      <c r="BI551" s="45" t="str">
        <f t="shared" si="451"/>
        <v/>
      </c>
      <c r="BJ551" s="45" t="str">
        <f t="shared" si="452"/>
        <v/>
      </c>
      <c r="BN551" s="4">
        <f t="shared" si="453"/>
        <v>41468</v>
      </c>
      <c r="BO551" s="45">
        <f t="shared" si="454"/>
        <v>0.1</v>
      </c>
      <c r="BS551" s="12">
        <v>42094</v>
      </c>
      <c r="BT551" s="2">
        <v>247.26390000000001</v>
      </c>
      <c r="BU551" s="10">
        <f t="shared" si="468"/>
        <v>8.7739017017844281E-3</v>
      </c>
      <c r="BV551" s="58">
        <f t="shared" si="455"/>
        <v>0</v>
      </c>
      <c r="BW551" s="58">
        <f t="shared" si="456"/>
        <v>0</v>
      </c>
      <c r="BX551" s="44">
        <f t="shared" si="457"/>
        <v>0</v>
      </c>
      <c r="BY551" s="44"/>
      <c r="BZ551" s="44">
        <f t="shared" si="462"/>
        <v>2.1505999999999972</v>
      </c>
      <c r="CB551" s="46">
        <f t="shared" si="438"/>
        <v>41468</v>
      </c>
      <c r="CC551" s="9">
        <f t="shared" si="439"/>
        <v>8.5300816164264298E-2</v>
      </c>
      <c r="CD551" s="2">
        <f t="shared" si="440"/>
        <v>1</v>
      </c>
      <c r="CE551" s="61">
        <f t="shared" si="481"/>
        <v>0</v>
      </c>
      <c r="CF551" s="9">
        <f t="shared" si="458"/>
        <v>0.1</v>
      </c>
      <c r="CG551" s="9" t="str">
        <f t="shared" si="459"/>
        <v/>
      </c>
      <c r="CH551" s="9" t="str">
        <f t="shared" si="460"/>
        <v/>
      </c>
      <c r="CJ551" s="4">
        <f t="shared" si="474"/>
        <v>41468</v>
      </c>
      <c r="CK551" s="3">
        <f t="shared" si="461"/>
        <v>0.1</v>
      </c>
    </row>
    <row r="552" spans="1:89" x14ac:dyDescent="0.25">
      <c r="A552" s="1">
        <v>41471</v>
      </c>
      <c r="B552" s="3">
        <v>8.9966949856677497E-2</v>
      </c>
      <c r="C552">
        <f t="shared" si="441"/>
        <v>1</v>
      </c>
      <c r="D552">
        <f t="shared" si="442"/>
        <v>1</v>
      </c>
      <c r="E552">
        <f t="shared" si="443"/>
        <v>1</v>
      </c>
      <c r="F552">
        <f t="shared" si="444"/>
        <v>0.1</v>
      </c>
      <c r="H552" s="4">
        <f t="shared" si="435"/>
        <v>41471</v>
      </c>
      <c r="I552">
        <f t="shared" si="436"/>
        <v>1</v>
      </c>
      <c r="J552">
        <f t="shared" si="437"/>
        <v>0.1</v>
      </c>
      <c r="L552" s="7">
        <v>41469</v>
      </c>
      <c r="M552" s="9">
        <v>98</v>
      </c>
      <c r="N552" s="10">
        <f t="shared" si="463"/>
        <v>0.30666666666666664</v>
      </c>
      <c r="O552" s="8">
        <f t="shared" si="469"/>
        <v>11659843.224773154</v>
      </c>
      <c r="P552" s="11">
        <f t="shared" si="483"/>
        <v>1</v>
      </c>
      <c r="Q552" s="11">
        <f t="shared" si="484"/>
        <v>1</v>
      </c>
      <c r="R552" s="11"/>
      <c r="S552" s="12">
        <f t="shared" si="470"/>
        <v>41471</v>
      </c>
      <c r="T552" s="9" t="str">
        <f t="shared" si="464"/>
        <v/>
      </c>
      <c r="U552" s="9">
        <f t="shared" si="465"/>
        <v>8.9966949856677497E-2</v>
      </c>
      <c r="W552" s="1">
        <v>41471</v>
      </c>
      <c r="X552" s="3">
        <v>4308.6971625360002</v>
      </c>
      <c r="Z552" s="12">
        <f t="shared" si="471"/>
        <v>41471</v>
      </c>
      <c r="AA552" s="21" t="str">
        <f t="shared" si="472"/>
        <v/>
      </c>
      <c r="AB552" s="21">
        <f t="shared" si="473"/>
        <v>4308.6971625360002</v>
      </c>
      <c r="AK552" s="12">
        <v>42095</v>
      </c>
      <c r="AL552" s="2">
        <v>243.30279999999999</v>
      </c>
      <c r="AM552" s="10">
        <f t="shared" si="466"/>
        <v>-1.6160281796214305E-2</v>
      </c>
      <c r="AN552" s="39">
        <f t="shared" si="445"/>
        <v>42096</v>
      </c>
      <c r="AO552" s="40">
        <f t="shared" si="467"/>
        <v>0</v>
      </c>
      <c r="AS552" s="4">
        <f t="shared" si="476"/>
        <v>41471</v>
      </c>
      <c r="AT552" s="3">
        <f t="shared" si="477"/>
        <v>4308.6971625360002</v>
      </c>
      <c r="AU552" t="str">
        <f t="shared" si="446"/>
        <v/>
      </c>
      <c r="AV552" t="str">
        <f t="shared" si="447"/>
        <v/>
      </c>
      <c r="AW552" t="str">
        <f t="shared" si="448"/>
        <v/>
      </c>
      <c r="AY552" s="12">
        <f t="shared" si="482"/>
        <v>41471</v>
      </c>
      <c r="AZ552" s="2">
        <f t="shared" si="485"/>
        <v>8.9966949856677497E-2</v>
      </c>
      <c r="BA552" s="2">
        <f t="shared" si="486"/>
        <v>1</v>
      </c>
      <c r="BB552" s="51" t="str">
        <f t="shared" si="475"/>
        <v/>
      </c>
      <c r="BC552" s="9">
        <f t="shared" si="478"/>
        <v>0.1</v>
      </c>
      <c r="BD552" s="9" t="str">
        <f t="shared" si="479"/>
        <v/>
      </c>
      <c r="BE552" s="9" t="str">
        <f t="shared" si="480"/>
        <v/>
      </c>
      <c r="BG552" s="4">
        <f t="shared" si="449"/>
        <v>41471</v>
      </c>
      <c r="BH552" s="45">
        <f t="shared" si="450"/>
        <v>0.1</v>
      </c>
      <c r="BI552" s="45" t="str">
        <f t="shared" si="451"/>
        <v/>
      </c>
      <c r="BJ552" s="45" t="str">
        <f t="shared" si="452"/>
        <v/>
      </c>
      <c r="BN552" s="4">
        <f t="shared" si="453"/>
        <v>41471</v>
      </c>
      <c r="BO552" s="45">
        <f t="shared" si="454"/>
        <v>0.1</v>
      </c>
      <c r="BS552" s="12">
        <v>42095</v>
      </c>
      <c r="BT552" s="2">
        <v>243.30279999999999</v>
      </c>
      <c r="BU552" s="10">
        <f t="shared" si="468"/>
        <v>-1.6019726292434991E-2</v>
      </c>
      <c r="BV552" s="58">
        <f t="shared" si="455"/>
        <v>0</v>
      </c>
      <c r="BW552" s="58">
        <f t="shared" si="456"/>
        <v>0</v>
      </c>
      <c r="BX552" s="44">
        <f t="shared" si="457"/>
        <v>0</v>
      </c>
      <c r="BY552" s="44"/>
      <c r="BZ552" s="44">
        <f t="shared" si="462"/>
        <v>-3.9611000000000161</v>
      </c>
      <c r="CB552" s="46">
        <f t="shared" si="438"/>
        <v>41471</v>
      </c>
      <c r="CC552" s="9">
        <f t="shared" si="439"/>
        <v>8.9966949856677497E-2</v>
      </c>
      <c r="CD552" s="2">
        <f t="shared" si="440"/>
        <v>1</v>
      </c>
      <c r="CE552" s="61">
        <f t="shared" si="481"/>
        <v>0</v>
      </c>
      <c r="CF552" s="9">
        <f t="shared" si="458"/>
        <v>0.1</v>
      </c>
      <c r="CG552" s="9" t="str">
        <f t="shared" si="459"/>
        <v/>
      </c>
      <c r="CH552" s="9" t="str">
        <f t="shared" si="460"/>
        <v/>
      </c>
      <c r="CJ552" s="4">
        <f t="shared" si="474"/>
        <v>41471</v>
      </c>
      <c r="CK552" s="3">
        <f t="shared" si="461"/>
        <v>0.1</v>
      </c>
    </row>
    <row r="553" spans="1:89" x14ac:dyDescent="0.25">
      <c r="A553" s="1">
        <v>41474</v>
      </c>
      <c r="B553" s="3">
        <v>5.1699775208457199E-2</v>
      </c>
      <c r="C553">
        <f t="shared" si="441"/>
        <v>1</v>
      </c>
      <c r="D553">
        <f t="shared" si="442"/>
        <v>1</v>
      </c>
      <c r="E553">
        <f t="shared" si="443"/>
        <v>1</v>
      </c>
      <c r="F553">
        <f t="shared" si="444"/>
        <v>0.1</v>
      </c>
      <c r="H553" s="4">
        <f t="shared" si="435"/>
        <v>41474</v>
      </c>
      <c r="I553">
        <f t="shared" si="436"/>
        <v>1</v>
      </c>
      <c r="J553">
        <f t="shared" si="437"/>
        <v>0.1</v>
      </c>
      <c r="L553" s="7">
        <v>41472</v>
      </c>
      <c r="M553" s="9">
        <v>97.05</v>
      </c>
      <c r="N553" s="10">
        <f t="shared" si="463"/>
        <v>0.10409556313993164</v>
      </c>
      <c r="O553" s="8">
        <f t="shared" si="469"/>
        <v>412.27464951433683</v>
      </c>
      <c r="P553" s="11">
        <f t="shared" si="483"/>
        <v>1</v>
      </c>
      <c r="Q553" s="11">
        <f t="shared" si="484"/>
        <v>1</v>
      </c>
      <c r="R553" s="11"/>
      <c r="S553" s="12">
        <f t="shared" si="470"/>
        <v>41474</v>
      </c>
      <c r="T553" s="9" t="str">
        <f t="shared" si="464"/>
        <v/>
      </c>
      <c r="U553" s="9">
        <f t="shared" si="465"/>
        <v>5.1699775208457199E-2</v>
      </c>
      <c r="W553" s="1">
        <v>41474</v>
      </c>
      <c r="X553" s="3">
        <v>1930.5213060589999</v>
      </c>
      <c r="Z553" s="12">
        <f t="shared" si="471"/>
        <v>41474</v>
      </c>
      <c r="AA553" s="21" t="str">
        <f t="shared" si="472"/>
        <v/>
      </c>
      <c r="AB553" s="21">
        <f t="shared" si="473"/>
        <v>1930.5213060589999</v>
      </c>
      <c r="AK553" s="12">
        <v>42096</v>
      </c>
      <c r="AL553" s="2">
        <v>246.96</v>
      </c>
      <c r="AM553" s="10">
        <f t="shared" si="466"/>
        <v>1.4790675064172398E-2</v>
      </c>
      <c r="AN553" s="39">
        <f t="shared" si="445"/>
        <v>42097</v>
      </c>
      <c r="AO553" s="40">
        <f t="shared" si="467"/>
        <v>0</v>
      </c>
      <c r="AS553" s="4">
        <f t="shared" si="476"/>
        <v>41474</v>
      </c>
      <c r="AT553" s="3">
        <f t="shared" si="477"/>
        <v>1930.5213060589999</v>
      </c>
      <c r="AU553" t="str">
        <f t="shared" si="446"/>
        <v/>
      </c>
      <c r="AV553" t="str">
        <f t="shared" si="447"/>
        <v/>
      </c>
      <c r="AW553" t="str">
        <f t="shared" si="448"/>
        <v/>
      </c>
      <c r="AY553" s="12">
        <f t="shared" si="482"/>
        <v>41474</v>
      </c>
      <c r="AZ553" s="2">
        <f t="shared" si="485"/>
        <v>5.1699775208457199E-2</v>
      </c>
      <c r="BA553" s="2">
        <f t="shared" si="486"/>
        <v>1</v>
      </c>
      <c r="BB553" s="51" t="str">
        <f t="shared" si="475"/>
        <v/>
      </c>
      <c r="BC553" s="9">
        <f t="shared" si="478"/>
        <v>0.1</v>
      </c>
      <c r="BD553" s="9" t="str">
        <f t="shared" si="479"/>
        <v/>
      </c>
      <c r="BE553" s="9" t="str">
        <f t="shared" si="480"/>
        <v/>
      </c>
      <c r="BG553" s="4">
        <f t="shared" si="449"/>
        <v>41474</v>
      </c>
      <c r="BH553" s="45">
        <f t="shared" si="450"/>
        <v>0.1</v>
      </c>
      <c r="BI553" s="45" t="str">
        <f t="shared" si="451"/>
        <v/>
      </c>
      <c r="BJ553" s="45" t="str">
        <f t="shared" si="452"/>
        <v/>
      </c>
      <c r="BN553" s="4">
        <f t="shared" si="453"/>
        <v>41474</v>
      </c>
      <c r="BO553" s="45">
        <f t="shared" si="454"/>
        <v>0.1</v>
      </c>
      <c r="BS553" s="12">
        <v>42096</v>
      </c>
      <c r="BT553" s="2">
        <v>246.96</v>
      </c>
      <c r="BU553" s="10">
        <f t="shared" si="468"/>
        <v>1.503147518236542E-2</v>
      </c>
      <c r="BV553" s="58">
        <f t="shared" si="455"/>
        <v>0</v>
      </c>
      <c r="BW553" s="58">
        <f t="shared" si="456"/>
        <v>0</v>
      </c>
      <c r="BX553" s="44">
        <f t="shared" si="457"/>
        <v>0</v>
      </c>
      <c r="BY553" s="44"/>
      <c r="BZ553" s="44">
        <f t="shared" si="462"/>
        <v>3.6572000000000173</v>
      </c>
      <c r="CB553" s="46">
        <f t="shared" si="438"/>
        <v>41474</v>
      </c>
      <c r="CC553" s="9">
        <f t="shared" si="439"/>
        <v>5.1699775208457199E-2</v>
      </c>
      <c r="CD553" s="2">
        <f t="shared" si="440"/>
        <v>1</v>
      </c>
      <c r="CE553" s="61">
        <f t="shared" si="481"/>
        <v>0</v>
      </c>
      <c r="CF553" s="9">
        <f t="shared" si="458"/>
        <v>0.1</v>
      </c>
      <c r="CG553" s="9" t="str">
        <f t="shared" si="459"/>
        <v/>
      </c>
      <c r="CH553" s="9" t="str">
        <f t="shared" si="460"/>
        <v/>
      </c>
      <c r="CJ553" s="4">
        <f t="shared" si="474"/>
        <v>41474</v>
      </c>
      <c r="CK553" s="3">
        <f t="shared" si="461"/>
        <v>0.1</v>
      </c>
    </row>
    <row r="554" spans="1:89" x14ac:dyDescent="0.25">
      <c r="A554" s="1">
        <v>41477</v>
      </c>
      <c r="B554" s="3">
        <v>7.4250345408275201E-2</v>
      </c>
      <c r="C554">
        <f t="shared" si="441"/>
        <v>1</v>
      </c>
      <c r="D554">
        <f t="shared" si="442"/>
        <v>1</v>
      </c>
      <c r="E554">
        <f t="shared" si="443"/>
        <v>1</v>
      </c>
      <c r="F554">
        <f t="shared" si="444"/>
        <v>0.1</v>
      </c>
      <c r="H554" s="4">
        <f t="shared" si="435"/>
        <v>41477</v>
      </c>
      <c r="I554">
        <f t="shared" si="436"/>
        <v>1</v>
      </c>
      <c r="J554">
        <f t="shared" si="437"/>
        <v>0.1</v>
      </c>
      <c r="L554" s="7">
        <v>41475</v>
      </c>
      <c r="M554" s="9">
        <v>92</v>
      </c>
      <c r="N554" s="10">
        <f t="shared" si="463"/>
        <v>-6.1224489795918366E-2</v>
      </c>
      <c r="O554" s="8">
        <f t="shared" si="469"/>
        <v>-0.9785789925511682</v>
      </c>
      <c r="P554" s="11">
        <f t="shared" si="483"/>
        <v>0</v>
      </c>
      <c r="Q554" s="11">
        <f t="shared" si="484"/>
        <v>0</v>
      </c>
      <c r="R554" s="11"/>
      <c r="S554" s="12">
        <f t="shared" si="470"/>
        <v>41477</v>
      </c>
      <c r="T554" s="9">
        <f t="shared" si="464"/>
        <v>7.4250345408275201E-2</v>
      </c>
      <c r="U554" s="9" t="str">
        <f t="shared" si="465"/>
        <v/>
      </c>
      <c r="W554" s="1">
        <v>41477</v>
      </c>
      <c r="X554" s="3">
        <v>2978.9238577800002</v>
      </c>
      <c r="Z554" s="12">
        <f t="shared" si="471"/>
        <v>41477</v>
      </c>
      <c r="AA554" s="21">
        <f t="shared" si="472"/>
        <v>2978.9238577800002</v>
      </c>
      <c r="AB554" s="21" t="str">
        <f t="shared" si="473"/>
        <v/>
      </c>
      <c r="AK554" s="12">
        <v>42097</v>
      </c>
      <c r="AL554" s="2">
        <v>252.05779999999999</v>
      </c>
      <c r="AM554" s="10">
        <f t="shared" si="466"/>
        <v>2.0952492120929058E-2</v>
      </c>
      <c r="AN554" s="39">
        <f t="shared" si="445"/>
        <v>42098</v>
      </c>
      <c r="AO554" s="40">
        <f t="shared" si="467"/>
        <v>0</v>
      </c>
      <c r="AS554" s="4">
        <f t="shared" si="476"/>
        <v>41477</v>
      </c>
      <c r="AT554" s="3">
        <f t="shared" si="477"/>
        <v>2978.9238577800002</v>
      </c>
      <c r="AU554" t="str">
        <f t="shared" si="446"/>
        <v/>
      </c>
      <c r="AV554" t="str">
        <f t="shared" si="447"/>
        <v/>
      </c>
      <c r="AW554" t="str">
        <f t="shared" si="448"/>
        <v/>
      </c>
      <c r="AY554" s="12">
        <f t="shared" si="482"/>
        <v>41477</v>
      </c>
      <c r="AZ554" s="2">
        <f t="shared" si="485"/>
        <v>7.4250345408275201E-2</v>
      </c>
      <c r="BA554" s="2">
        <f t="shared" si="486"/>
        <v>1</v>
      </c>
      <c r="BB554" s="51" t="str">
        <f t="shared" si="475"/>
        <v/>
      </c>
      <c r="BC554" s="9">
        <f t="shared" si="478"/>
        <v>0.1</v>
      </c>
      <c r="BD554" s="9" t="str">
        <f t="shared" si="479"/>
        <v/>
      </c>
      <c r="BE554" s="9" t="str">
        <f t="shared" si="480"/>
        <v/>
      </c>
      <c r="BG554" s="4">
        <f t="shared" si="449"/>
        <v>41477</v>
      </c>
      <c r="BH554" s="45">
        <f t="shared" si="450"/>
        <v>0.1</v>
      </c>
      <c r="BI554" s="45" t="str">
        <f t="shared" si="451"/>
        <v/>
      </c>
      <c r="BJ554" s="45" t="str">
        <f t="shared" si="452"/>
        <v/>
      </c>
      <c r="BN554" s="4">
        <f t="shared" si="453"/>
        <v>41477</v>
      </c>
      <c r="BO554" s="45">
        <f t="shared" si="454"/>
        <v>0.1</v>
      </c>
      <c r="BS554" s="12">
        <v>42097</v>
      </c>
      <c r="BT554" s="2">
        <v>252.05779999999999</v>
      </c>
      <c r="BU554" s="10">
        <f t="shared" si="468"/>
        <v>2.0642209264658155E-2</v>
      </c>
      <c r="BV554" s="58">
        <f t="shared" si="455"/>
        <v>0</v>
      </c>
      <c r="BW554" s="58">
        <f t="shared" si="456"/>
        <v>0</v>
      </c>
      <c r="BX554" s="44">
        <f t="shared" si="457"/>
        <v>0</v>
      </c>
      <c r="BY554" s="44"/>
      <c r="BZ554" s="44">
        <f t="shared" si="462"/>
        <v>5.0977999999999781</v>
      </c>
      <c r="CB554" s="46">
        <f t="shared" si="438"/>
        <v>41477</v>
      </c>
      <c r="CC554" s="9">
        <f t="shared" si="439"/>
        <v>7.4250345408275201E-2</v>
      </c>
      <c r="CD554" s="2">
        <f t="shared" si="440"/>
        <v>1</v>
      </c>
      <c r="CE554" s="61">
        <f t="shared" si="481"/>
        <v>0</v>
      </c>
      <c r="CF554" s="9">
        <f t="shared" si="458"/>
        <v>0.1</v>
      </c>
      <c r="CG554" s="9" t="str">
        <f t="shared" si="459"/>
        <v/>
      </c>
      <c r="CH554" s="9" t="str">
        <f t="shared" si="460"/>
        <v/>
      </c>
      <c r="CJ554" s="4">
        <f t="shared" si="474"/>
        <v>41477</v>
      </c>
      <c r="CK554" s="3">
        <f t="shared" si="461"/>
        <v>0.1</v>
      </c>
    </row>
    <row r="555" spans="1:89" x14ac:dyDescent="0.25">
      <c r="A555" s="1">
        <v>41480</v>
      </c>
      <c r="B555" s="3">
        <v>7.4908815576182106E-2</v>
      </c>
      <c r="C555">
        <f t="shared" si="441"/>
        <v>1</v>
      </c>
      <c r="D555">
        <f t="shared" si="442"/>
        <v>1</v>
      </c>
      <c r="E555">
        <f t="shared" si="443"/>
        <v>1</v>
      </c>
      <c r="F555">
        <f t="shared" si="444"/>
        <v>0.1</v>
      </c>
      <c r="H555" s="4">
        <f t="shared" si="435"/>
        <v>41480</v>
      </c>
      <c r="I555">
        <f t="shared" si="436"/>
        <v>1</v>
      </c>
      <c r="J555">
        <f t="shared" si="437"/>
        <v>0.1</v>
      </c>
      <c r="L555" s="7">
        <v>41478</v>
      </c>
      <c r="M555" s="9">
        <v>91.99</v>
      </c>
      <c r="N555" s="10">
        <f t="shared" si="463"/>
        <v>-5.2138073158165918E-2</v>
      </c>
      <c r="O555" s="8">
        <f t="shared" si="469"/>
        <v>-0.96151197311267833</v>
      </c>
      <c r="P555" s="11">
        <f t="shared" si="483"/>
        <v>0</v>
      </c>
      <c r="Q555" s="11">
        <f t="shared" si="484"/>
        <v>0</v>
      </c>
      <c r="R555" s="11"/>
      <c r="S555" s="12">
        <f t="shared" si="470"/>
        <v>41480</v>
      </c>
      <c r="T555" s="9">
        <f t="shared" si="464"/>
        <v>7.4908815576182106E-2</v>
      </c>
      <c r="U555" s="9" t="str">
        <f t="shared" si="465"/>
        <v/>
      </c>
      <c r="W555" s="1">
        <v>41480</v>
      </c>
      <c r="X555" s="3">
        <v>3284.0773836754001</v>
      </c>
      <c r="Z555" s="12">
        <f t="shared" si="471"/>
        <v>41480</v>
      </c>
      <c r="AA555" s="21">
        <f t="shared" si="472"/>
        <v>3284.0773836754001</v>
      </c>
      <c r="AB555" s="21" t="str">
        <f t="shared" si="473"/>
        <v/>
      </c>
      <c r="AK555" s="12">
        <v>42098</v>
      </c>
      <c r="AL555" s="2">
        <v>253.43340000000001</v>
      </c>
      <c r="AM555" s="10">
        <f t="shared" si="466"/>
        <v>5.5701328150308546E-3</v>
      </c>
      <c r="AN555" s="39">
        <f t="shared" si="445"/>
        <v>42099</v>
      </c>
      <c r="AO555" s="40">
        <f t="shared" si="467"/>
        <v>0</v>
      </c>
      <c r="AS555" s="4">
        <f t="shared" si="476"/>
        <v>41480</v>
      </c>
      <c r="AT555" s="3">
        <f t="shared" si="477"/>
        <v>3284.0773836754001</v>
      </c>
      <c r="AU555" t="str">
        <f t="shared" si="446"/>
        <v/>
      </c>
      <c r="AV555" t="str">
        <f t="shared" si="447"/>
        <v/>
      </c>
      <c r="AW555" t="str">
        <f t="shared" si="448"/>
        <v/>
      </c>
      <c r="AY555" s="12">
        <f t="shared" si="482"/>
        <v>41480</v>
      </c>
      <c r="AZ555" s="2">
        <f t="shared" si="485"/>
        <v>7.4908815576182106E-2</v>
      </c>
      <c r="BA555" s="2">
        <f t="shared" si="486"/>
        <v>1</v>
      </c>
      <c r="BB555" s="51" t="str">
        <f t="shared" si="475"/>
        <v/>
      </c>
      <c r="BC555" s="9">
        <f t="shared" si="478"/>
        <v>0.1</v>
      </c>
      <c r="BD555" s="9" t="str">
        <f t="shared" si="479"/>
        <v/>
      </c>
      <c r="BE555" s="9" t="str">
        <f t="shared" si="480"/>
        <v/>
      </c>
      <c r="BG555" s="4">
        <f t="shared" si="449"/>
        <v>41480</v>
      </c>
      <c r="BH555" s="45">
        <f t="shared" si="450"/>
        <v>0.1</v>
      </c>
      <c r="BI555" s="45" t="str">
        <f t="shared" si="451"/>
        <v/>
      </c>
      <c r="BJ555" s="45" t="str">
        <f t="shared" si="452"/>
        <v/>
      </c>
      <c r="BN555" s="4">
        <f t="shared" si="453"/>
        <v>41480</v>
      </c>
      <c r="BO555" s="45">
        <f t="shared" si="454"/>
        <v>0.1</v>
      </c>
      <c r="BS555" s="12">
        <v>42098</v>
      </c>
      <c r="BT555" s="2">
        <v>253.43340000000001</v>
      </c>
      <c r="BU555" s="10">
        <f t="shared" si="468"/>
        <v>5.4574784037630256E-3</v>
      </c>
      <c r="BV555" s="58">
        <f t="shared" si="455"/>
        <v>0</v>
      </c>
      <c r="BW555" s="58">
        <f t="shared" si="456"/>
        <v>0</v>
      </c>
      <c r="BX555" s="44">
        <f t="shared" si="457"/>
        <v>0</v>
      </c>
      <c r="BY555" s="44"/>
      <c r="BZ555" s="44">
        <f t="shared" si="462"/>
        <v>1.3756000000000199</v>
      </c>
      <c r="CB555" s="46">
        <f t="shared" si="438"/>
        <v>41480</v>
      </c>
      <c r="CC555" s="9">
        <f t="shared" si="439"/>
        <v>7.4908815576182106E-2</v>
      </c>
      <c r="CD555" s="2">
        <f t="shared" si="440"/>
        <v>1</v>
      </c>
      <c r="CE555" s="61">
        <f t="shared" si="481"/>
        <v>0</v>
      </c>
      <c r="CF555" s="9">
        <f t="shared" si="458"/>
        <v>0.1</v>
      </c>
      <c r="CG555" s="9" t="str">
        <f t="shared" si="459"/>
        <v/>
      </c>
      <c r="CH555" s="9" t="str">
        <f t="shared" si="460"/>
        <v/>
      </c>
      <c r="CJ555" s="4">
        <f t="shared" si="474"/>
        <v>41480</v>
      </c>
      <c r="CK555" s="3">
        <f t="shared" si="461"/>
        <v>0.1</v>
      </c>
    </row>
    <row r="556" spans="1:89" x14ac:dyDescent="0.25">
      <c r="A556" s="1">
        <v>41483</v>
      </c>
      <c r="B556" s="3">
        <v>6.0068152508918803E-2</v>
      </c>
      <c r="C556">
        <f t="shared" si="441"/>
        <v>1</v>
      </c>
      <c r="D556">
        <f t="shared" si="442"/>
        <v>1</v>
      </c>
      <c r="E556">
        <f t="shared" si="443"/>
        <v>1</v>
      </c>
      <c r="F556">
        <f t="shared" si="444"/>
        <v>0.1</v>
      </c>
      <c r="H556" s="4">
        <f t="shared" si="435"/>
        <v>41483</v>
      </c>
      <c r="I556">
        <f t="shared" si="436"/>
        <v>1</v>
      </c>
      <c r="J556">
        <f t="shared" si="437"/>
        <v>0.1</v>
      </c>
      <c r="L556" s="7">
        <v>41481</v>
      </c>
      <c r="M556" s="9">
        <v>97</v>
      </c>
      <c r="N556" s="10">
        <f t="shared" si="463"/>
        <v>5.434782608695652E-2</v>
      </c>
      <c r="O556" s="8">
        <f t="shared" si="469"/>
        <v>24.014260655887629</v>
      </c>
      <c r="P556" s="11">
        <f t="shared" si="483"/>
        <v>1</v>
      </c>
      <c r="Q556" s="11">
        <f t="shared" si="484"/>
        <v>1</v>
      </c>
      <c r="R556" s="11"/>
      <c r="S556" s="12">
        <f t="shared" si="470"/>
        <v>41483</v>
      </c>
      <c r="T556" s="9" t="str">
        <f t="shared" si="464"/>
        <v/>
      </c>
      <c r="U556" s="9">
        <f t="shared" si="465"/>
        <v>6.0068152508918803E-2</v>
      </c>
      <c r="W556" s="1">
        <v>41483</v>
      </c>
      <c r="X556" s="3">
        <v>2271.0567100571998</v>
      </c>
      <c r="Z556" s="12">
        <f t="shared" si="471"/>
        <v>41483</v>
      </c>
      <c r="AA556" s="21" t="str">
        <f t="shared" si="472"/>
        <v/>
      </c>
      <c r="AB556" s="21">
        <f t="shared" si="473"/>
        <v>2271.0567100571998</v>
      </c>
      <c r="AK556" s="12">
        <v>42099</v>
      </c>
      <c r="AL556" s="2">
        <v>252.0256</v>
      </c>
      <c r="AM556" s="10">
        <f t="shared" si="466"/>
        <v>-5.5852268805012539E-3</v>
      </c>
      <c r="AN556" s="39">
        <f t="shared" si="445"/>
        <v>42100</v>
      </c>
      <c r="AO556" s="40">
        <f t="shared" si="467"/>
        <v>0</v>
      </c>
      <c r="AS556" s="4">
        <f t="shared" si="476"/>
        <v>41483</v>
      </c>
      <c r="AT556" s="3">
        <f t="shared" si="477"/>
        <v>2271.0567100571998</v>
      </c>
      <c r="AU556" t="str">
        <f t="shared" si="446"/>
        <v/>
      </c>
      <c r="AV556" t="str">
        <f t="shared" si="447"/>
        <v/>
      </c>
      <c r="AW556" t="str">
        <f t="shared" si="448"/>
        <v/>
      </c>
      <c r="AY556" s="12">
        <f t="shared" si="482"/>
        <v>41483</v>
      </c>
      <c r="AZ556" s="2">
        <f t="shared" si="485"/>
        <v>6.0068152508918803E-2</v>
      </c>
      <c r="BA556" s="2">
        <f t="shared" si="486"/>
        <v>1</v>
      </c>
      <c r="BB556" s="51" t="str">
        <f t="shared" si="475"/>
        <v/>
      </c>
      <c r="BC556" s="9">
        <f t="shared" si="478"/>
        <v>0.1</v>
      </c>
      <c r="BD556" s="9" t="str">
        <f t="shared" si="479"/>
        <v/>
      </c>
      <c r="BE556" s="9" t="str">
        <f t="shared" si="480"/>
        <v/>
      </c>
      <c r="BG556" s="4">
        <f t="shared" si="449"/>
        <v>41483</v>
      </c>
      <c r="BH556" s="45">
        <f t="shared" si="450"/>
        <v>0.1</v>
      </c>
      <c r="BI556" s="45" t="str">
        <f t="shared" si="451"/>
        <v/>
      </c>
      <c r="BJ556" s="45" t="str">
        <f t="shared" si="452"/>
        <v/>
      </c>
      <c r="BN556" s="4">
        <f t="shared" si="453"/>
        <v>41483</v>
      </c>
      <c r="BO556" s="45">
        <f t="shared" si="454"/>
        <v>0.1</v>
      </c>
      <c r="BS556" s="12">
        <v>42099</v>
      </c>
      <c r="BT556" s="2">
        <v>252.0256</v>
      </c>
      <c r="BU556" s="10">
        <f t="shared" si="468"/>
        <v>-5.5549110732839822E-3</v>
      </c>
      <c r="BV556" s="58">
        <f t="shared" si="455"/>
        <v>0</v>
      </c>
      <c r="BW556" s="58">
        <f t="shared" si="456"/>
        <v>0</v>
      </c>
      <c r="BX556" s="44">
        <f t="shared" si="457"/>
        <v>0</v>
      </c>
      <c r="BY556" s="44"/>
      <c r="BZ556" s="44">
        <f t="shared" si="462"/>
        <v>-1.4078000000000088</v>
      </c>
      <c r="CB556" s="46">
        <f t="shared" si="438"/>
        <v>41483</v>
      </c>
      <c r="CC556" s="9">
        <f t="shared" si="439"/>
        <v>6.0068152508918803E-2</v>
      </c>
      <c r="CD556" s="2">
        <f t="shared" si="440"/>
        <v>1</v>
      </c>
      <c r="CE556" s="61">
        <f t="shared" si="481"/>
        <v>0</v>
      </c>
      <c r="CF556" s="9">
        <f t="shared" si="458"/>
        <v>0.1</v>
      </c>
      <c r="CG556" s="9" t="str">
        <f t="shared" si="459"/>
        <v/>
      </c>
      <c r="CH556" s="9" t="str">
        <f t="shared" si="460"/>
        <v/>
      </c>
      <c r="CJ556" s="4">
        <f t="shared" si="474"/>
        <v>41483</v>
      </c>
      <c r="CK556" s="3">
        <f t="shared" si="461"/>
        <v>0.1</v>
      </c>
    </row>
    <row r="557" spans="1:89" x14ac:dyDescent="0.25">
      <c r="A557" s="1">
        <v>41486</v>
      </c>
      <c r="B557" s="3">
        <v>0.12028046654103999</v>
      </c>
      <c r="C557">
        <f t="shared" si="441"/>
        <v>1</v>
      </c>
      <c r="D557">
        <f t="shared" si="442"/>
        <v>0</v>
      </c>
      <c r="E557">
        <f t="shared" si="443"/>
        <v>1</v>
      </c>
      <c r="F557">
        <f t="shared" si="444"/>
        <v>0.12028046654103999</v>
      </c>
      <c r="H557" s="4">
        <f t="shared" si="435"/>
        <v>41486</v>
      </c>
      <c r="I557">
        <f t="shared" si="436"/>
        <v>1</v>
      </c>
      <c r="J557">
        <f t="shared" si="437"/>
        <v>0.12028046654103999</v>
      </c>
      <c r="L557" s="7">
        <v>41484</v>
      </c>
      <c r="M557" s="9">
        <v>98.7</v>
      </c>
      <c r="N557" s="10">
        <f t="shared" si="463"/>
        <v>7.2942711164257074E-2</v>
      </c>
      <c r="O557" s="8">
        <f t="shared" si="469"/>
        <v>71.455686150864366</v>
      </c>
      <c r="P557" s="11">
        <f t="shared" si="483"/>
        <v>1</v>
      </c>
      <c r="Q557" s="11">
        <f t="shared" si="484"/>
        <v>1</v>
      </c>
      <c r="R557" s="11"/>
      <c r="S557" s="12">
        <f t="shared" si="470"/>
        <v>41486</v>
      </c>
      <c r="T557" s="9" t="str">
        <f t="shared" si="464"/>
        <v/>
      </c>
      <c r="U557" s="9">
        <f t="shared" si="465"/>
        <v>0.12028046654103999</v>
      </c>
      <c r="W557" s="1">
        <v>41486</v>
      </c>
      <c r="X557" s="3">
        <v>6157.6382041019997</v>
      </c>
      <c r="Z557" s="12">
        <f t="shared" si="471"/>
        <v>41486</v>
      </c>
      <c r="AA557" s="21" t="str">
        <f t="shared" si="472"/>
        <v/>
      </c>
      <c r="AB557" s="21">
        <f t="shared" si="473"/>
        <v>6157.6382041019997</v>
      </c>
      <c r="AK557" s="12">
        <v>42100</v>
      </c>
      <c r="AL557" s="2">
        <v>260.35890000000001</v>
      </c>
      <c r="AM557" s="10">
        <f t="shared" si="466"/>
        <v>3.2881617024433277E-2</v>
      </c>
      <c r="AN557" s="39">
        <f t="shared" si="445"/>
        <v>42101</v>
      </c>
      <c r="AO557" s="40">
        <f t="shared" si="467"/>
        <v>0</v>
      </c>
      <c r="AS557" s="4">
        <f t="shared" si="476"/>
        <v>41486</v>
      </c>
      <c r="AT557" s="3">
        <f t="shared" si="477"/>
        <v>6157.6382041019997</v>
      </c>
      <c r="AU557" t="str">
        <f t="shared" si="446"/>
        <v/>
      </c>
      <c r="AV557" t="str">
        <f t="shared" si="447"/>
        <v/>
      </c>
      <c r="AW557" t="str">
        <f t="shared" si="448"/>
        <v/>
      </c>
      <c r="AY557" s="12">
        <f t="shared" si="482"/>
        <v>41486</v>
      </c>
      <c r="AZ557" s="2">
        <f t="shared" si="485"/>
        <v>0.12028046654103999</v>
      </c>
      <c r="BA557" s="2">
        <f t="shared" si="486"/>
        <v>0</v>
      </c>
      <c r="BB557" s="51" t="str">
        <f t="shared" si="475"/>
        <v/>
      </c>
      <c r="BC557" s="9" t="str">
        <f t="shared" si="478"/>
        <v/>
      </c>
      <c r="BD557" s="9" t="str">
        <f t="shared" si="479"/>
        <v/>
      </c>
      <c r="BE557" s="9">
        <f t="shared" si="480"/>
        <v>0.12028046654103999</v>
      </c>
      <c r="BG557" s="4">
        <f t="shared" si="449"/>
        <v>41486</v>
      </c>
      <c r="BH557" s="45" t="str">
        <f t="shared" si="450"/>
        <v/>
      </c>
      <c r="BI557" s="45" t="str">
        <f t="shared" si="451"/>
        <v/>
      </c>
      <c r="BJ557" s="45">
        <f t="shared" si="452"/>
        <v>0.12028046654103999</v>
      </c>
      <c r="BN557" s="4">
        <f t="shared" si="453"/>
        <v>41486</v>
      </c>
      <c r="BO557" s="45">
        <f t="shared" si="454"/>
        <v>0.12028046654103999</v>
      </c>
      <c r="BS557" s="12">
        <v>42100</v>
      </c>
      <c r="BT557" s="2">
        <v>260.35890000000001</v>
      </c>
      <c r="BU557" s="10">
        <f t="shared" si="468"/>
        <v>3.3065291779882711E-2</v>
      </c>
      <c r="BV557" s="58">
        <f t="shared" si="455"/>
        <v>0</v>
      </c>
      <c r="BW557" s="58">
        <f t="shared" si="456"/>
        <v>0</v>
      </c>
      <c r="BX557" s="44">
        <f t="shared" si="457"/>
        <v>0</v>
      </c>
      <c r="BY557" s="44"/>
      <c r="BZ557" s="44">
        <f t="shared" si="462"/>
        <v>8.3333000000000084</v>
      </c>
      <c r="CB557" s="46">
        <f t="shared" si="438"/>
        <v>41486</v>
      </c>
      <c r="CC557" s="9">
        <f t="shared" si="439"/>
        <v>0.12028046654103999</v>
      </c>
      <c r="CD557" s="2">
        <f t="shared" si="440"/>
        <v>0</v>
      </c>
      <c r="CE557" s="61">
        <f t="shared" si="481"/>
        <v>0</v>
      </c>
      <c r="CF557" s="9" t="str">
        <f t="shared" si="458"/>
        <v/>
      </c>
      <c r="CG557" s="9" t="str">
        <f t="shared" si="459"/>
        <v/>
      </c>
      <c r="CH557" s="9">
        <f t="shared" si="460"/>
        <v>0.12028046654103999</v>
      </c>
      <c r="CJ557" s="4">
        <f t="shared" si="474"/>
        <v>41486</v>
      </c>
      <c r="CK557" s="3">
        <f t="shared" si="461"/>
        <v>0.12028046654103999</v>
      </c>
    </row>
    <row r="558" spans="1:89" x14ac:dyDescent="0.25">
      <c r="A558" s="1">
        <v>41489</v>
      </c>
      <c r="B558" s="3">
        <v>6.0104854689817001E-2</v>
      </c>
      <c r="C558">
        <f t="shared" si="441"/>
        <v>1</v>
      </c>
      <c r="D558">
        <f t="shared" si="442"/>
        <v>1</v>
      </c>
      <c r="E558">
        <f t="shared" si="443"/>
        <v>1</v>
      </c>
      <c r="F558">
        <f t="shared" si="444"/>
        <v>0.1</v>
      </c>
      <c r="H558" s="4">
        <f t="shared" si="435"/>
        <v>41489</v>
      </c>
      <c r="I558">
        <f t="shared" si="436"/>
        <v>1</v>
      </c>
      <c r="J558">
        <f t="shared" si="437"/>
        <v>0.1</v>
      </c>
      <c r="L558" s="7">
        <v>41487</v>
      </c>
      <c r="M558" s="9">
        <v>106.2</v>
      </c>
      <c r="N558" s="10">
        <f t="shared" si="463"/>
        <v>9.4845360824742292E-2</v>
      </c>
      <c r="O558" s="8">
        <f t="shared" si="469"/>
        <v>246.71992174968975</v>
      </c>
      <c r="P558" s="11">
        <f t="shared" si="483"/>
        <v>1</v>
      </c>
      <c r="Q558" s="11">
        <f t="shared" si="484"/>
        <v>1</v>
      </c>
      <c r="R558" s="11"/>
      <c r="S558" s="12">
        <f t="shared" si="470"/>
        <v>41489</v>
      </c>
      <c r="T558" s="9" t="str">
        <f t="shared" si="464"/>
        <v/>
      </c>
      <c r="U558" s="9">
        <f t="shared" si="465"/>
        <v>6.0104854689817001E-2</v>
      </c>
      <c r="W558" s="1">
        <v>41489</v>
      </c>
      <c r="X558" s="3">
        <v>2804.8531489550001</v>
      </c>
      <c r="Z558" s="12">
        <f t="shared" si="471"/>
        <v>41489</v>
      </c>
      <c r="AA558" s="21" t="str">
        <f t="shared" si="472"/>
        <v/>
      </c>
      <c r="AB558" s="21">
        <f t="shared" si="473"/>
        <v>2804.8531489550001</v>
      </c>
      <c r="AK558" s="12">
        <v>42101</v>
      </c>
      <c r="AL558" s="2">
        <v>252.0909</v>
      </c>
      <c r="AM558" s="10">
        <f t="shared" si="466"/>
        <v>-3.2806191117092869E-2</v>
      </c>
      <c r="AN558" s="39">
        <f t="shared" si="445"/>
        <v>42102</v>
      </c>
      <c r="AO558" s="40">
        <f t="shared" si="467"/>
        <v>0</v>
      </c>
      <c r="AS558" s="4">
        <f t="shared" si="476"/>
        <v>41489</v>
      </c>
      <c r="AT558" s="3">
        <f t="shared" si="477"/>
        <v>2804.8531489550001</v>
      </c>
      <c r="AU558" t="str">
        <f t="shared" si="446"/>
        <v/>
      </c>
      <c r="AV558" t="str">
        <f t="shared" si="447"/>
        <v/>
      </c>
      <c r="AW558" t="str">
        <f t="shared" si="448"/>
        <v/>
      </c>
      <c r="AY558" s="12">
        <f t="shared" si="482"/>
        <v>41489</v>
      </c>
      <c r="AZ558" s="2">
        <f t="shared" si="485"/>
        <v>6.0104854689817001E-2</v>
      </c>
      <c r="BA558" s="2">
        <f t="shared" si="486"/>
        <v>1</v>
      </c>
      <c r="BB558" s="51" t="str">
        <f t="shared" si="475"/>
        <v/>
      </c>
      <c r="BC558" s="9">
        <f t="shared" si="478"/>
        <v>0.1</v>
      </c>
      <c r="BD558" s="9" t="str">
        <f t="shared" si="479"/>
        <v/>
      </c>
      <c r="BE558" s="9" t="str">
        <f t="shared" si="480"/>
        <v/>
      </c>
      <c r="BG558" s="4">
        <f t="shared" si="449"/>
        <v>41489</v>
      </c>
      <c r="BH558" s="45">
        <f t="shared" si="450"/>
        <v>0.1</v>
      </c>
      <c r="BI558" s="45" t="str">
        <f t="shared" si="451"/>
        <v/>
      </c>
      <c r="BJ558" s="45" t="str">
        <f t="shared" si="452"/>
        <v/>
      </c>
      <c r="BN558" s="4">
        <f t="shared" si="453"/>
        <v>41489</v>
      </c>
      <c r="BO558" s="45">
        <f t="shared" si="454"/>
        <v>0.1</v>
      </c>
      <c r="BS558" s="12">
        <v>42101</v>
      </c>
      <c r="BT558" s="2">
        <v>252.0909</v>
      </c>
      <c r="BU558" s="10">
        <f t="shared" si="468"/>
        <v>-3.1756164279385116E-2</v>
      </c>
      <c r="BV558" s="58">
        <f t="shared" si="455"/>
        <v>0</v>
      </c>
      <c r="BW558" s="58">
        <f t="shared" si="456"/>
        <v>0</v>
      </c>
      <c r="BX558" s="44">
        <f t="shared" si="457"/>
        <v>0</v>
      </c>
      <c r="BY558" s="44"/>
      <c r="BZ558" s="44">
        <f t="shared" si="462"/>
        <v>-8.2680000000000007</v>
      </c>
      <c r="CB558" s="46">
        <f t="shared" si="438"/>
        <v>41489</v>
      </c>
      <c r="CC558" s="9">
        <f t="shared" si="439"/>
        <v>6.0104854689817001E-2</v>
      </c>
      <c r="CD558" s="2">
        <f t="shared" si="440"/>
        <v>1</v>
      </c>
      <c r="CE558" s="61">
        <f t="shared" si="481"/>
        <v>0</v>
      </c>
      <c r="CF558" s="9">
        <f t="shared" si="458"/>
        <v>0.1</v>
      </c>
      <c r="CG558" s="9" t="str">
        <f t="shared" si="459"/>
        <v/>
      </c>
      <c r="CH558" s="9" t="str">
        <f t="shared" si="460"/>
        <v/>
      </c>
      <c r="CJ558" s="4">
        <f t="shared" si="474"/>
        <v>41489</v>
      </c>
      <c r="CK558" s="3">
        <f t="shared" si="461"/>
        <v>0.1</v>
      </c>
    </row>
    <row r="559" spans="1:89" x14ac:dyDescent="0.25">
      <c r="A559" s="1">
        <v>41492</v>
      </c>
      <c r="B559" s="3">
        <v>8.18142641158012E-2</v>
      </c>
      <c r="C559">
        <f t="shared" si="441"/>
        <v>1</v>
      </c>
      <c r="D559">
        <f t="shared" si="442"/>
        <v>1</v>
      </c>
      <c r="E559">
        <f t="shared" si="443"/>
        <v>1</v>
      </c>
      <c r="F559">
        <f t="shared" si="444"/>
        <v>0.1</v>
      </c>
      <c r="H559" s="4">
        <f t="shared" si="435"/>
        <v>41492</v>
      </c>
      <c r="I559">
        <f t="shared" si="436"/>
        <v>1</v>
      </c>
      <c r="J559">
        <f t="shared" si="437"/>
        <v>0.1</v>
      </c>
      <c r="L559" s="7">
        <v>41490</v>
      </c>
      <c r="M559" s="9">
        <v>104.95</v>
      </c>
      <c r="N559" s="10">
        <f t="shared" si="463"/>
        <v>6.3323201621073966E-2</v>
      </c>
      <c r="O559" s="8">
        <f t="shared" si="469"/>
        <v>40.89271335327728</v>
      </c>
      <c r="P559" s="11">
        <f t="shared" si="483"/>
        <v>1</v>
      </c>
      <c r="Q559" s="11">
        <f t="shared" si="484"/>
        <v>1</v>
      </c>
      <c r="R559" s="11"/>
      <c r="S559" s="12">
        <f t="shared" si="470"/>
        <v>41492</v>
      </c>
      <c r="T559" s="9" t="str">
        <f t="shared" si="464"/>
        <v/>
      </c>
      <c r="U559" s="9">
        <f t="shared" si="465"/>
        <v>8.18142641158012E-2</v>
      </c>
      <c r="W559" s="1">
        <v>41492</v>
      </c>
      <c r="X559" s="3">
        <v>4448.1597257120002</v>
      </c>
      <c r="Z559" s="12">
        <f t="shared" si="471"/>
        <v>41492</v>
      </c>
      <c r="AA559" s="21" t="str">
        <f t="shared" si="472"/>
        <v/>
      </c>
      <c r="AB559" s="21">
        <f t="shared" si="473"/>
        <v>4448.1597257120002</v>
      </c>
      <c r="AK559" s="12">
        <v>42102</v>
      </c>
      <c r="AL559" s="2">
        <v>252.8629</v>
      </c>
      <c r="AM559" s="10">
        <f t="shared" si="466"/>
        <v>2.9651377387137192E-3</v>
      </c>
      <c r="AN559" s="39">
        <f t="shared" si="445"/>
        <v>42103</v>
      </c>
      <c r="AO559" s="40">
        <f t="shared" si="467"/>
        <v>0</v>
      </c>
      <c r="AS559" s="4">
        <f t="shared" si="476"/>
        <v>41492</v>
      </c>
      <c r="AT559" s="3">
        <f t="shared" si="477"/>
        <v>4448.1597257120002</v>
      </c>
      <c r="AU559" t="str">
        <f t="shared" si="446"/>
        <v/>
      </c>
      <c r="AV559" t="str">
        <f t="shared" si="447"/>
        <v/>
      </c>
      <c r="AW559" t="str">
        <f t="shared" si="448"/>
        <v/>
      </c>
      <c r="AY559" s="12">
        <f t="shared" si="482"/>
        <v>41492</v>
      </c>
      <c r="AZ559" s="2">
        <f t="shared" si="485"/>
        <v>8.18142641158012E-2</v>
      </c>
      <c r="BA559" s="2">
        <f t="shared" si="486"/>
        <v>1</v>
      </c>
      <c r="BB559" s="51" t="str">
        <f t="shared" si="475"/>
        <v/>
      </c>
      <c r="BC559" s="9">
        <f t="shared" si="478"/>
        <v>0.1</v>
      </c>
      <c r="BD559" s="9" t="str">
        <f t="shared" si="479"/>
        <v/>
      </c>
      <c r="BE559" s="9" t="str">
        <f t="shared" si="480"/>
        <v/>
      </c>
      <c r="BG559" s="4">
        <f t="shared" si="449"/>
        <v>41492</v>
      </c>
      <c r="BH559" s="45">
        <f t="shared" si="450"/>
        <v>0.1</v>
      </c>
      <c r="BI559" s="45" t="str">
        <f t="shared" si="451"/>
        <v/>
      </c>
      <c r="BJ559" s="45" t="str">
        <f t="shared" si="452"/>
        <v/>
      </c>
      <c r="BN559" s="4">
        <f t="shared" si="453"/>
        <v>41492</v>
      </c>
      <c r="BO559" s="45">
        <f t="shared" si="454"/>
        <v>0.1</v>
      </c>
      <c r="BS559" s="12">
        <v>42102</v>
      </c>
      <c r="BT559" s="2">
        <v>252.8629</v>
      </c>
      <c r="BU559" s="10">
        <f t="shared" si="468"/>
        <v>3.0623874166024689E-3</v>
      </c>
      <c r="BV559" s="58">
        <f t="shared" si="455"/>
        <v>0</v>
      </c>
      <c r="BW559" s="58">
        <f t="shared" si="456"/>
        <v>0</v>
      </c>
      <c r="BX559" s="44">
        <f t="shared" si="457"/>
        <v>0</v>
      </c>
      <c r="BY559" s="44"/>
      <c r="BZ559" s="44">
        <f t="shared" si="462"/>
        <v>0.77199999999999136</v>
      </c>
      <c r="CB559" s="46">
        <f t="shared" si="438"/>
        <v>41492</v>
      </c>
      <c r="CC559" s="9">
        <f t="shared" si="439"/>
        <v>8.18142641158012E-2</v>
      </c>
      <c r="CD559" s="2">
        <f t="shared" si="440"/>
        <v>1</v>
      </c>
      <c r="CE559" s="61">
        <f t="shared" si="481"/>
        <v>0</v>
      </c>
      <c r="CF559" s="9">
        <f t="shared" si="458"/>
        <v>0.1</v>
      </c>
      <c r="CG559" s="9" t="str">
        <f t="shared" si="459"/>
        <v/>
      </c>
      <c r="CH559" s="9" t="str">
        <f t="shared" si="460"/>
        <v/>
      </c>
      <c r="CJ559" s="4">
        <f t="shared" si="474"/>
        <v>41492</v>
      </c>
      <c r="CK559" s="3">
        <f t="shared" si="461"/>
        <v>0.1</v>
      </c>
    </row>
    <row r="560" spans="1:89" x14ac:dyDescent="0.25">
      <c r="A560" s="1">
        <v>41495</v>
      </c>
      <c r="B560" s="3">
        <v>8.9628458961488397E-2</v>
      </c>
      <c r="C560">
        <f t="shared" si="441"/>
        <v>1</v>
      </c>
      <c r="D560">
        <f t="shared" si="442"/>
        <v>1</v>
      </c>
      <c r="E560">
        <f t="shared" si="443"/>
        <v>1</v>
      </c>
      <c r="F560">
        <f t="shared" si="444"/>
        <v>0.1</v>
      </c>
      <c r="H560" s="4">
        <f t="shared" si="435"/>
        <v>41495</v>
      </c>
      <c r="I560">
        <f t="shared" si="436"/>
        <v>1</v>
      </c>
      <c r="J560">
        <f t="shared" si="437"/>
        <v>0.1</v>
      </c>
      <c r="L560" s="7">
        <v>41493</v>
      </c>
      <c r="M560" s="9">
        <v>106.56</v>
      </c>
      <c r="N560" s="10">
        <f t="shared" si="463"/>
        <v>3.389830508474571E-3</v>
      </c>
      <c r="O560" s="8">
        <f t="shared" si="469"/>
        <v>0.22858851382348444</v>
      </c>
      <c r="P560" s="11">
        <f t="shared" si="483"/>
        <v>0</v>
      </c>
      <c r="Q560" s="11">
        <f t="shared" si="484"/>
        <v>0</v>
      </c>
      <c r="R560" s="11"/>
      <c r="S560" s="12">
        <f t="shared" si="470"/>
        <v>41495</v>
      </c>
      <c r="T560" s="9">
        <f t="shared" si="464"/>
        <v>8.9628458961488397E-2</v>
      </c>
      <c r="U560" s="9" t="str">
        <f t="shared" si="465"/>
        <v/>
      </c>
      <c r="W560" s="1">
        <v>41495</v>
      </c>
      <c r="X560" s="3">
        <v>4599.4636285266997</v>
      </c>
      <c r="Z560" s="12">
        <f t="shared" si="471"/>
        <v>41495</v>
      </c>
      <c r="AA560" s="21">
        <f t="shared" si="472"/>
        <v>4599.4636285266997</v>
      </c>
      <c r="AB560" s="21" t="str">
        <f t="shared" si="473"/>
        <v/>
      </c>
      <c r="AK560" s="12">
        <v>42103</v>
      </c>
      <c r="AL560" s="2">
        <v>244.04490000000001</v>
      </c>
      <c r="AM560" s="10">
        <f t="shared" si="466"/>
        <v>-3.4979445906218681E-2</v>
      </c>
      <c r="AN560" s="39">
        <f t="shared" si="445"/>
        <v>42104</v>
      </c>
      <c r="AO560" s="40">
        <f t="shared" si="467"/>
        <v>0</v>
      </c>
      <c r="AS560" s="4">
        <f t="shared" si="476"/>
        <v>41495</v>
      </c>
      <c r="AT560" s="3">
        <f t="shared" si="477"/>
        <v>4599.4636285266997</v>
      </c>
      <c r="AU560" t="str">
        <f t="shared" si="446"/>
        <v/>
      </c>
      <c r="AV560" t="str">
        <f t="shared" si="447"/>
        <v/>
      </c>
      <c r="AW560" t="str">
        <f t="shared" si="448"/>
        <v/>
      </c>
      <c r="AY560" s="12">
        <f t="shared" si="482"/>
        <v>41495</v>
      </c>
      <c r="AZ560" s="2">
        <f t="shared" si="485"/>
        <v>8.9628458961488397E-2</v>
      </c>
      <c r="BA560" s="2">
        <f t="shared" si="486"/>
        <v>1</v>
      </c>
      <c r="BB560" s="51" t="str">
        <f t="shared" si="475"/>
        <v/>
      </c>
      <c r="BC560" s="9">
        <f t="shared" si="478"/>
        <v>0.1</v>
      </c>
      <c r="BD560" s="9" t="str">
        <f t="shared" si="479"/>
        <v/>
      </c>
      <c r="BE560" s="9" t="str">
        <f t="shared" si="480"/>
        <v/>
      </c>
      <c r="BG560" s="4">
        <f t="shared" si="449"/>
        <v>41495</v>
      </c>
      <c r="BH560" s="45">
        <f t="shared" si="450"/>
        <v>0.1</v>
      </c>
      <c r="BI560" s="45" t="str">
        <f t="shared" si="451"/>
        <v/>
      </c>
      <c r="BJ560" s="45" t="str">
        <f t="shared" si="452"/>
        <v/>
      </c>
      <c r="BN560" s="4">
        <f t="shared" si="453"/>
        <v>41495</v>
      </c>
      <c r="BO560" s="45">
        <f t="shared" si="454"/>
        <v>0.1</v>
      </c>
      <c r="BS560" s="12">
        <v>42103</v>
      </c>
      <c r="BT560" s="2">
        <v>244.04490000000001</v>
      </c>
      <c r="BU560" s="10">
        <f t="shared" si="468"/>
        <v>-3.4872652334525876E-2</v>
      </c>
      <c r="BV560" s="58">
        <f t="shared" si="455"/>
        <v>0</v>
      </c>
      <c r="BW560" s="58">
        <f t="shared" si="456"/>
        <v>0</v>
      </c>
      <c r="BX560" s="44">
        <f t="shared" si="457"/>
        <v>0</v>
      </c>
      <c r="BY560" s="44"/>
      <c r="BZ560" s="44">
        <f t="shared" si="462"/>
        <v>-8.8179999999999836</v>
      </c>
      <c r="CB560" s="46">
        <f t="shared" si="438"/>
        <v>41495</v>
      </c>
      <c r="CC560" s="9">
        <f t="shared" si="439"/>
        <v>8.9628458961488397E-2</v>
      </c>
      <c r="CD560" s="2">
        <f t="shared" si="440"/>
        <v>1</v>
      </c>
      <c r="CE560" s="61">
        <f t="shared" si="481"/>
        <v>0</v>
      </c>
      <c r="CF560" s="9">
        <f t="shared" si="458"/>
        <v>0.1</v>
      </c>
      <c r="CG560" s="9" t="str">
        <f t="shared" si="459"/>
        <v/>
      </c>
      <c r="CH560" s="9" t="str">
        <f t="shared" si="460"/>
        <v/>
      </c>
      <c r="CJ560" s="4">
        <f t="shared" si="474"/>
        <v>41495</v>
      </c>
      <c r="CK560" s="3">
        <f t="shared" si="461"/>
        <v>0.1</v>
      </c>
    </row>
    <row r="561" spans="1:89" x14ac:dyDescent="0.25">
      <c r="A561" s="1">
        <v>41498</v>
      </c>
      <c r="B561" s="3">
        <v>5.2874458333825203E-2</v>
      </c>
      <c r="C561">
        <f t="shared" si="441"/>
        <v>1</v>
      </c>
      <c r="D561">
        <f t="shared" si="442"/>
        <v>1</v>
      </c>
      <c r="E561">
        <f t="shared" si="443"/>
        <v>1</v>
      </c>
      <c r="F561">
        <f t="shared" si="444"/>
        <v>0.1</v>
      </c>
      <c r="H561" s="4">
        <f t="shared" si="435"/>
        <v>41498</v>
      </c>
      <c r="I561">
        <f t="shared" si="436"/>
        <v>1</v>
      </c>
      <c r="J561">
        <f t="shared" si="437"/>
        <v>0.1</v>
      </c>
      <c r="L561" s="7">
        <v>41496</v>
      </c>
      <c r="M561" s="9">
        <v>102.8</v>
      </c>
      <c r="N561" s="10">
        <f t="shared" si="463"/>
        <v>-2.0485945688423112E-2</v>
      </c>
      <c r="O561" s="8">
        <f t="shared" si="469"/>
        <v>-0.71611058651009674</v>
      </c>
      <c r="P561" s="11">
        <f t="shared" si="483"/>
        <v>0</v>
      </c>
      <c r="Q561" s="11">
        <f t="shared" si="484"/>
        <v>0</v>
      </c>
      <c r="R561" s="11"/>
      <c r="S561" s="12">
        <f t="shared" si="470"/>
        <v>41498</v>
      </c>
      <c r="T561" s="9">
        <f t="shared" si="464"/>
        <v>5.2874458333825203E-2</v>
      </c>
      <c r="U561" s="9" t="str">
        <f t="shared" si="465"/>
        <v/>
      </c>
      <c r="W561" s="1">
        <v>41498</v>
      </c>
      <c r="X561" s="3">
        <v>2687.5558426500002</v>
      </c>
      <c r="Z561" s="12">
        <f t="shared" si="471"/>
        <v>41498</v>
      </c>
      <c r="AA561" s="21">
        <f t="shared" si="472"/>
        <v>2687.5558426500002</v>
      </c>
      <c r="AB561" s="21" t="str">
        <f t="shared" si="473"/>
        <v/>
      </c>
      <c r="AK561" s="12">
        <v>42104</v>
      </c>
      <c r="AL561" s="2">
        <v>240.9478</v>
      </c>
      <c r="AM561" s="10">
        <f t="shared" si="466"/>
        <v>-1.2248139209033875E-2</v>
      </c>
      <c r="AN561" s="39">
        <f t="shared" si="445"/>
        <v>42105</v>
      </c>
      <c r="AO561" s="40">
        <f t="shared" si="467"/>
        <v>0</v>
      </c>
      <c r="AS561" s="4">
        <f t="shared" si="476"/>
        <v>41498</v>
      </c>
      <c r="AT561" s="3">
        <f t="shared" si="477"/>
        <v>2687.5558426500002</v>
      </c>
      <c r="AU561" t="str">
        <f t="shared" si="446"/>
        <v/>
      </c>
      <c r="AV561" t="str">
        <f t="shared" si="447"/>
        <v/>
      </c>
      <c r="AW561" t="str">
        <f t="shared" si="448"/>
        <v/>
      </c>
      <c r="AY561" s="12">
        <f t="shared" si="482"/>
        <v>41498</v>
      </c>
      <c r="AZ561" s="2">
        <f t="shared" si="485"/>
        <v>5.2874458333825203E-2</v>
      </c>
      <c r="BA561" s="2">
        <f t="shared" si="486"/>
        <v>1</v>
      </c>
      <c r="BB561" s="51" t="str">
        <f t="shared" si="475"/>
        <v/>
      </c>
      <c r="BC561" s="9">
        <f t="shared" si="478"/>
        <v>0.1</v>
      </c>
      <c r="BD561" s="9" t="str">
        <f t="shared" si="479"/>
        <v/>
      </c>
      <c r="BE561" s="9" t="str">
        <f t="shared" si="480"/>
        <v/>
      </c>
      <c r="BG561" s="4">
        <f t="shared" si="449"/>
        <v>41498</v>
      </c>
      <c r="BH561" s="45">
        <f t="shared" si="450"/>
        <v>0.1</v>
      </c>
      <c r="BI561" s="45" t="str">
        <f t="shared" si="451"/>
        <v/>
      </c>
      <c r="BJ561" s="45" t="str">
        <f t="shared" si="452"/>
        <v/>
      </c>
      <c r="BN561" s="4">
        <f t="shared" si="453"/>
        <v>41498</v>
      </c>
      <c r="BO561" s="45">
        <f t="shared" si="454"/>
        <v>0.1</v>
      </c>
      <c r="BS561" s="12">
        <v>42104</v>
      </c>
      <c r="BT561" s="2">
        <v>240.9478</v>
      </c>
      <c r="BU561" s="10">
        <f t="shared" si="468"/>
        <v>-1.269069749050282E-2</v>
      </c>
      <c r="BV561" s="58">
        <f t="shared" si="455"/>
        <v>0</v>
      </c>
      <c r="BW561" s="58">
        <f t="shared" si="456"/>
        <v>0</v>
      </c>
      <c r="BX561" s="44">
        <f t="shared" si="457"/>
        <v>0</v>
      </c>
      <c r="BY561" s="44"/>
      <c r="BZ561" s="44">
        <f t="shared" si="462"/>
        <v>-3.0971000000000117</v>
      </c>
      <c r="CB561" s="46">
        <f t="shared" si="438"/>
        <v>41498</v>
      </c>
      <c r="CC561" s="9">
        <f t="shared" si="439"/>
        <v>5.2874458333825203E-2</v>
      </c>
      <c r="CD561" s="2">
        <f t="shared" si="440"/>
        <v>1</v>
      </c>
      <c r="CE561" s="61">
        <f t="shared" si="481"/>
        <v>0</v>
      </c>
      <c r="CF561" s="9">
        <f t="shared" si="458"/>
        <v>0.1</v>
      </c>
      <c r="CG561" s="9" t="str">
        <f t="shared" si="459"/>
        <v/>
      </c>
      <c r="CH561" s="9" t="str">
        <f t="shared" si="460"/>
        <v/>
      </c>
      <c r="CJ561" s="4">
        <f t="shared" si="474"/>
        <v>41498</v>
      </c>
      <c r="CK561" s="3">
        <f t="shared" si="461"/>
        <v>0.1</v>
      </c>
    </row>
    <row r="562" spans="1:89" x14ac:dyDescent="0.25">
      <c r="A562" s="1">
        <v>41501</v>
      </c>
      <c r="B562" s="3">
        <v>9.78176118720962E-2</v>
      </c>
      <c r="C562">
        <f t="shared" si="441"/>
        <v>1</v>
      </c>
      <c r="D562">
        <f t="shared" si="442"/>
        <v>1</v>
      </c>
      <c r="E562">
        <f t="shared" si="443"/>
        <v>1</v>
      </c>
      <c r="F562">
        <f t="shared" si="444"/>
        <v>0.1</v>
      </c>
      <c r="H562" s="4">
        <f t="shared" si="435"/>
        <v>41501</v>
      </c>
      <c r="I562">
        <f t="shared" si="436"/>
        <v>1</v>
      </c>
      <c r="J562">
        <f t="shared" si="437"/>
        <v>0.1</v>
      </c>
      <c r="L562" s="7">
        <v>41499</v>
      </c>
      <c r="M562" s="9">
        <v>106.64</v>
      </c>
      <c r="N562" s="10">
        <f t="shared" si="463"/>
        <v>7.507507507507347E-4</v>
      </c>
      <c r="O562" s="8">
        <f t="shared" si="469"/>
        <v>4.671169978741907E-2</v>
      </c>
      <c r="P562" s="11">
        <f t="shared" si="483"/>
        <v>0</v>
      </c>
      <c r="Q562" s="11">
        <f t="shared" si="484"/>
        <v>0</v>
      </c>
      <c r="R562" s="11"/>
      <c r="S562" s="12">
        <f t="shared" si="470"/>
        <v>41501</v>
      </c>
      <c r="T562" s="9">
        <f t="shared" si="464"/>
        <v>9.78176118720962E-2</v>
      </c>
      <c r="U562" s="9" t="str">
        <f t="shared" si="465"/>
        <v/>
      </c>
      <c r="W562" s="1">
        <v>41501</v>
      </c>
      <c r="X562" s="3">
        <v>7812.1057545530903</v>
      </c>
      <c r="Z562" s="12">
        <f t="shared" si="471"/>
        <v>41501</v>
      </c>
      <c r="AA562" s="21">
        <f t="shared" si="472"/>
        <v>7812.1057545530903</v>
      </c>
      <c r="AB562" s="21" t="str">
        <f t="shared" si="473"/>
        <v/>
      </c>
      <c r="AK562" s="12">
        <v>42105</v>
      </c>
      <c r="AL562" s="2">
        <v>236.43879999999999</v>
      </c>
      <c r="AM562" s="10">
        <f t="shared" si="466"/>
        <v>-1.8476108289909005E-2</v>
      </c>
      <c r="AN562" s="39">
        <f t="shared" si="445"/>
        <v>42106</v>
      </c>
      <c r="AO562" s="40">
        <f t="shared" si="467"/>
        <v>0</v>
      </c>
      <c r="AS562" s="4">
        <f t="shared" si="476"/>
        <v>41501</v>
      </c>
      <c r="AT562" s="3">
        <f t="shared" si="477"/>
        <v>7812.1057545530903</v>
      </c>
      <c r="AU562" t="str">
        <f t="shared" si="446"/>
        <v/>
      </c>
      <c r="AV562" t="str">
        <f t="shared" si="447"/>
        <v/>
      </c>
      <c r="AW562" t="str">
        <f t="shared" si="448"/>
        <v/>
      </c>
      <c r="AY562" s="12">
        <f t="shared" si="482"/>
        <v>41501</v>
      </c>
      <c r="AZ562" s="2">
        <f t="shared" si="485"/>
        <v>9.78176118720962E-2</v>
      </c>
      <c r="BA562" s="2">
        <f t="shared" si="486"/>
        <v>1</v>
      </c>
      <c r="BB562" s="51" t="str">
        <f t="shared" si="475"/>
        <v/>
      </c>
      <c r="BC562" s="9">
        <f t="shared" si="478"/>
        <v>0.1</v>
      </c>
      <c r="BD562" s="9" t="str">
        <f t="shared" si="479"/>
        <v/>
      </c>
      <c r="BE562" s="9" t="str">
        <f t="shared" si="480"/>
        <v/>
      </c>
      <c r="BG562" s="4">
        <f t="shared" si="449"/>
        <v>41501</v>
      </c>
      <c r="BH562" s="45">
        <f t="shared" si="450"/>
        <v>0.1</v>
      </c>
      <c r="BI562" s="45" t="str">
        <f t="shared" si="451"/>
        <v/>
      </c>
      <c r="BJ562" s="45" t="str">
        <f t="shared" si="452"/>
        <v/>
      </c>
      <c r="BN562" s="4">
        <f t="shared" si="453"/>
        <v>41501</v>
      </c>
      <c r="BO562" s="45">
        <f t="shared" si="454"/>
        <v>0.1</v>
      </c>
      <c r="BS562" s="12">
        <v>42105</v>
      </c>
      <c r="BT562" s="2">
        <v>236.43879999999999</v>
      </c>
      <c r="BU562" s="10">
        <f t="shared" si="468"/>
        <v>-1.8713596886960639E-2</v>
      </c>
      <c r="BV562" s="58">
        <f t="shared" si="455"/>
        <v>0</v>
      </c>
      <c r="BW562" s="58">
        <f t="shared" si="456"/>
        <v>0</v>
      </c>
      <c r="BX562" s="44">
        <f t="shared" si="457"/>
        <v>0</v>
      </c>
      <c r="BY562" s="44"/>
      <c r="BZ562" s="44">
        <f t="shared" si="462"/>
        <v>-4.5090000000000146</v>
      </c>
      <c r="CB562" s="46">
        <f t="shared" si="438"/>
        <v>41501</v>
      </c>
      <c r="CC562" s="9">
        <f t="shared" si="439"/>
        <v>9.78176118720962E-2</v>
      </c>
      <c r="CD562" s="2">
        <f t="shared" si="440"/>
        <v>1</v>
      </c>
      <c r="CE562" s="61">
        <f t="shared" si="481"/>
        <v>0</v>
      </c>
      <c r="CF562" s="9">
        <f t="shared" si="458"/>
        <v>0.1</v>
      </c>
      <c r="CG562" s="9" t="str">
        <f t="shared" si="459"/>
        <v/>
      </c>
      <c r="CH562" s="9" t="str">
        <f t="shared" si="460"/>
        <v/>
      </c>
      <c r="CJ562" s="4">
        <f t="shared" si="474"/>
        <v>41501</v>
      </c>
      <c r="CK562" s="3">
        <f t="shared" si="461"/>
        <v>0.1</v>
      </c>
    </row>
    <row r="563" spans="1:89" x14ac:dyDescent="0.25">
      <c r="A563" s="1">
        <v>41504</v>
      </c>
      <c r="B563" s="3">
        <v>8.1155872357420403E-2</v>
      </c>
      <c r="C563">
        <f t="shared" si="441"/>
        <v>1</v>
      </c>
      <c r="D563">
        <f t="shared" si="442"/>
        <v>1</v>
      </c>
      <c r="E563">
        <f t="shared" si="443"/>
        <v>1</v>
      </c>
      <c r="F563">
        <f t="shared" si="444"/>
        <v>0.1</v>
      </c>
      <c r="H563" s="4">
        <f t="shared" si="435"/>
        <v>41504</v>
      </c>
      <c r="I563">
        <f t="shared" si="436"/>
        <v>1</v>
      </c>
      <c r="J563">
        <f t="shared" si="437"/>
        <v>0.1</v>
      </c>
      <c r="L563" s="7">
        <v>41502</v>
      </c>
      <c r="M563" s="9">
        <v>98.08</v>
      </c>
      <c r="N563" s="10">
        <f t="shared" si="463"/>
        <v>-4.5914396887159523E-2</v>
      </c>
      <c r="O563" s="8">
        <f t="shared" si="469"/>
        <v>-0.94269005350453083</v>
      </c>
      <c r="P563" s="11">
        <f t="shared" si="483"/>
        <v>0</v>
      </c>
      <c r="Q563" s="11">
        <f t="shared" si="484"/>
        <v>0</v>
      </c>
      <c r="R563" s="11"/>
      <c r="S563" s="12">
        <f t="shared" si="470"/>
        <v>41504</v>
      </c>
      <c r="T563" s="9">
        <f t="shared" si="464"/>
        <v>8.1155872357420403E-2</v>
      </c>
      <c r="U563" s="9" t="str">
        <f t="shared" si="465"/>
        <v/>
      </c>
      <c r="W563" s="1">
        <v>41504</v>
      </c>
      <c r="X563" s="3">
        <v>4590.1761405357001</v>
      </c>
      <c r="Z563" s="12">
        <f t="shared" si="471"/>
        <v>41504</v>
      </c>
      <c r="AA563" s="21">
        <f t="shared" si="472"/>
        <v>4590.1761405357001</v>
      </c>
      <c r="AB563" s="21" t="str">
        <f t="shared" si="473"/>
        <v/>
      </c>
      <c r="AK563" s="12">
        <v>42106</v>
      </c>
      <c r="AL563" s="2">
        <v>236.55420000000001</v>
      </c>
      <c r="AM563" s="10">
        <f t="shared" si="466"/>
        <v>4.789419118996827E-4</v>
      </c>
      <c r="AN563" s="39">
        <f t="shared" si="445"/>
        <v>42107</v>
      </c>
      <c r="AO563" s="40">
        <f t="shared" si="467"/>
        <v>0</v>
      </c>
      <c r="AS563" s="4">
        <f t="shared" si="476"/>
        <v>41504</v>
      </c>
      <c r="AT563" s="3">
        <f t="shared" si="477"/>
        <v>4590.1761405357001</v>
      </c>
      <c r="AU563" t="str">
        <f t="shared" si="446"/>
        <v/>
      </c>
      <c r="AV563" t="str">
        <f t="shared" si="447"/>
        <v/>
      </c>
      <c r="AW563" t="str">
        <f t="shared" si="448"/>
        <v/>
      </c>
      <c r="AY563" s="12">
        <f t="shared" si="482"/>
        <v>41504</v>
      </c>
      <c r="AZ563" s="2">
        <f t="shared" si="485"/>
        <v>8.1155872357420403E-2</v>
      </c>
      <c r="BA563" s="2">
        <f t="shared" si="486"/>
        <v>1</v>
      </c>
      <c r="BB563" s="51" t="str">
        <f t="shared" si="475"/>
        <v/>
      </c>
      <c r="BC563" s="9">
        <f t="shared" si="478"/>
        <v>0.1</v>
      </c>
      <c r="BD563" s="9" t="str">
        <f t="shared" si="479"/>
        <v/>
      </c>
      <c r="BE563" s="9" t="str">
        <f t="shared" si="480"/>
        <v/>
      </c>
      <c r="BG563" s="4">
        <f t="shared" si="449"/>
        <v>41504</v>
      </c>
      <c r="BH563" s="45">
        <f t="shared" si="450"/>
        <v>0.1</v>
      </c>
      <c r="BI563" s="45" t="str">
        <f t="shared" si="451"/>
        <v/>
      </c>
      <c r="BJ563" s="45" t="str">
        <f t="shared" si="452"/>
        <v/>
      </c>
      <c r="BN563" s="4">
        <f t="shared" si="453"/>
        <v>41504</v>
      </c>
      <c r="BO563" s="45">
        <f t="shared" si="454"/>
        <v>0.1</v>
      </c>
      <c r="BS563" s="12">
        <v>42106</v>
      </c>
      <c r="BT563" s="2">
        <v>236.55420000000001</v>
      </c>
      <c r="BU563" s="10">
        <f t="shared" si="468"/>
        <v>4.8807556120240153E-4</v>
      </c>
      <c r="BV563" s="58">
        <f t="shared" si="455"/>
        <v>0</v>
      </c>
      <c r="BW563" s="58">
        <f t="shared" si="456"/>
        <v>0</v>
      </c>
      <c r="BX563" s="44">
        <f t="shared" si="457"/>
        <v>0</v>
      </c>
      <c r="BY563" s="44"/>
      <c r="BZ563" s="44">
        <f t="shared" si="462"/>
        <v>0.11540000000002237</v>
      </c>
      <c r="CB563" s="46">
        <f t="shared" si="438"/>
        <v>41504</v>
      </c>
      <c r="CC563" s="9">
        <f t="shared" si="439"/>
        <v>8.1155872357420403E-2</v>
      </c>
      <c r="CD563" s="2">
        <f t="shared" si="440"/>
        <v>1</v>
      </c>
      <c r="CE563" s="61">
        <f t="shared" si="481"/>
        <v>0</v>
      </c>
      <c r="CF563" s="9">
        <f t="shared" si="458"/>
        <v>0.1</v>
      </c>
      <c r="CG563" s="9" t="str">
        <f t="shared" si="459"/>
        <v/>
      </c>
      <c r="CH563" s="9" t="str">
        <f t="shared" si="460"/>
        <v/>
      </c>
      <c r="CJ563" s="4">
        <f t="shared" si="474"/>
        <v>41504</v>
      </c>
      <c r="CK563" s="3">
        <f t="shared" si="461"/>
        <v>0.1</v>
      </c>
    </row>
    <row r="564" spans="1:89" x14ac:dyDescent="0.25">
      <c r="A564" s="1">
        <v>41507</v>
      </c>
      <c r="B564" s="3">
        <v>5.4636881478208402E-2</v>
      </c>
      <c r="C564">
        <f t="shared" si="441"/>
        <v>1</v>
      </c>
      <c r="D564">
        <f t="shared" si="442"/>
        <v>1</v>
      </c>
      <c r="E564">
        <f t="shared" si="443"/>
        <v>1</v>
      </c>
      <c r="F564">
        <f t="shared" si="444"/>
        <v>0.1</v>
      </c>
      <c r="H564" s="4">
        <f t="shared" si="435"/>
        <v>41507</v>
      </c>
      <c r="I564">
        <f t="shared" si="436"/>
        <v>1</v>
      </c>
      <c r="J564">
        <f t="shared" si="437"/>
        <v>0.1</v>
      </c>
      <c r="L564" s="7">
        <v>41505</v>
      </c>
      <c r="M564" s="9">
        <v>99.3</v>
      </c>
      <c r="N564" s="10">
        <f t="shared" si="463"/>
        <v>-6.8829707426856748E-2</v>
      </c>
      <c r="O564" s="8">
        <f t="shared" si="469"/>
        <v>-0.98694016614010294</v>
      </c>
      <c r="P564" s="11">
        <f t="shared" si="483"/>
        <v>0</v>
      </c>
      <c r="Q564" s="11">
        <f t="shared" si="484"/>
        <v>0</v>
      </c>
      <c r="R564" s="11"/>
      <c r="S564" s="12">
        <f t="shared" si="470"/>
        <v>41507</v>
      </c>
      <c r="T564" s="9">
        <f t="shared" si="464"/>
        <v>5.4636881478208402E-2</v>
      </c>
      <c r="U564" s="9" t="str">
        <f t="shared" si="465"/>
        <v/>
      </c>
      <c r="W564" s="1">
        <v>41507</v>
      </c>
      <c r="X564" s="3">
        <v>4125.4123728936001</v>
      </c>
      <c r="Z564" s="12">
        <f t="shared" si="471"/>
        <v>41507</v>
      </c>
      <c r="AA564" s="21">
        <f t="shared" si="472"/>
        <v>4125.4123728936001</v>
      </c>
      <c r="AB564" s="21" t="str">
        <f t="shared" si="473"/>
        <v/>
      </c>
      <c r="AK564" s="12">
        <v>42107</v>
      </c>
      <c r="AL564" s="2">
        <v>235.52199999999999</v>
      </c>
      <c r="AM564" s="10">
        <f t="shared" si="466"/>
        <v>-4.3656117354681943E-3</v>
      </c>
      <c r="AN564" s="39">
        <f t="shared" si="445"/>
        <v>42108</v>
      </c>
      <c r="AO564" s="40">
        <f t="shared" si="467"/>
        <v>0</v>
      </c>
      <c r="AS564" s="4">
        <f t="shared" si="476"/>
        <v>41507</v>
      </c>
      <c r="AT564" s="3">
        <f t="shared" si="477"/>
        <v>4125.4123728936001</v>
      </c>
      <c r="AU564" t="str">
        <f t="shared" si="446"/>
        <v/>
      </c>
      <c r="AV564" t="str">
        <f t="shared" si="447"/>
        <v/>
      </c>
      <c r="AW564" t="str">
        <f t="shared" si="448"/>
        <v/>
      </c>
      <c r="AY564" s="12">
        <f t="shared" si="482"/>
        <v>41507</v>
      </c>
      <c r="AZ564" s="2">
        <f t="shared" si="485"/>
        <v>5.4636881478208402E-2</v>
      </c>
      <c r="BA564" s="2">
        <f t="shared" si="486"/>
        <v>1</v>
      </c>
      <c r="BB564" s="51" t="str">
        <f t="shared" si="475"/>
        <v/>
      </c>
      <c r="BC564" s="9">
        <f t="shared" si="478"/>
        <v>0.1</v>
      </c>
      <c r="BD564" s="9" t="str">
        <f t="shared" si="479"/>
        <v/>
      </c>
      <c r="BE564" s="9" t="str">
        <f t="shared" si="480"/>
        <v/>
      </c>
      <c r="BG564" s="4">
        <f t="shared" si="449"/>
        <v>41507</v>
      </c>
      <c r="BH564" s="45">
        <f t="shared" si="450"/>
        <v>0.1</v>
      </c>
      <c r="BI564" s="45" t="str">
        <f t="shared" si="451"/>
        <v/>
      </c>
      <c r="BJ564" s="45" t="str">
        <f t="shared" si="452"/>
        <v/>
      </c>
      <c r="BN564" s="4">
        <f t="shared" si="453"/>
        <v>41507</v>
      </c>
      <c r="BO564" s="45">
        <f t="shared" si="454"/>
        <v>0.1</v>
      </c>
      <c r="BS564" s="12">
        <v>42107</v>
      </c>
      <c r="BT564" s="2">
        <v>235.52199999999999</v>
      </c>
      <c r="BU564" s="10">
        <f t="shared" si="468"/>
        <v>-4.3634820265292997E-3</v>
      </c>
      <c r="BV564" s="58">
        <f t="shared" si="455"/>
        <v>0</v>
      </c>
      <c r="BW564" s="58">
        <f t="shared" si="456"/>
        <v>0</v>
      </c>
      <c r="BX564" s="44">
        <f t="shared" si="457"/>
        <v>0</v>
      </c>
      <c r="BY564" s="44"/>
      <c r="BZ564" s="44">
        <f t="shared" si="462"/>
        <v>-1.0322000000000173</v>
      </c>
      <c r="CB564" s="46">
        <f t="shared" si="438"/>
        <v>41507</v>
      </c>
      <c r="CC564" s="9">
        <f t="shared" si="439"/>
        <v>5.4636881478208402E-2</v>
      </c>
      <c r="CD564" s="2">
        <f t="shared" si="440"/>
        <v>1</v>
      </c>
      <c r="CE564" s="61">
        <f t="shared" si="481"/>
        <v>0</v>
      </c>
      <c r="CF564" s="9">
        <f t="shared" si="458"/>
        <v>0.1</v>
      </c>
      <c r="CG564" s="9" t="str">
        <f t="shared" si="459"/>
        <v/>
      </c>
      <c r="CH564" s="9" t="str">
        <f t="shared" si="460"/>
        <v/>
      </c>
      <c r="CJ564" s="4">
        <f t="shared" si="474"/>
        <v>41507</v>
      </c>
      <c r="CK564" s="3">
        <f t="shared" si="461"/>
        <v>0.1</v>
      </c>
    </row>
    <row r="565" spans="1:89" x14ac:dyDescent="0.25">
      <c r="A565" s="1">
        <v>41510</v>
      </c>
      <c r="B565" s="3">
        <v>5.80278768988104E-2</v>
      </c>
      <c r="C565">
        <f t="shared" si="441"/>
        <v>1</v>
      </c>
      <c r="D565">
        <f t="shared" si="442"/>
        <v>1</v>
      </c>
      <c r="E565">
        <f t="shared" si="443"/>
        <v>1</v>
      </c>
      <c r="F565">
        <f t="shared" si="444"/>
        <v>0.1</v>
      </c>
      <c r="H565" s="4">
        <f t="shared" si="435"/>
        <v>41510</v>
      </c>
      <c r="I565">
        <f t="shared" si="436"/>
        <v>1</v>
      </c>
      <c r="J565">
        <f t="shared" si="437"/>
        <v>0.1</v>
      </c>
      <c r="L565" s="7">
        <v>41508</v>
      </c>
      <c r="M565" s="9">
        <v>110.43</v>
      </c>
      <c r="N565" s="10">
        <f t="shared" si="463"/>
        <v>0.12591761827079945</v>
      </c>
      <c r="O565" s="8">
        <f t="shared" si="469"/>
        <v>1358.3117740625285</v>
      </c>
      <c r="P565" s="11">
        <f t="shared" si="483"/>
        <v>1</v>
      </c>
      <c r="Q565" s="11">
        <f t="shared" si="484"/>
        <v>1</v>
      </c>
      <c r="R565" s="11"/>
      <c r="S565" s="12">
        <f t="shared" si="470"/>
        <v>41510</v>
      </c>
      <c r="T565" s="9" t="str">
        <f t="shared" si="464"/>
        <v/>
      </c>
      <c r="U565" s="9">
        <f t="shared" si="465"/>
        <v>5.80278768988104E-2</v>
      </c>
      <c r="W565" s="1">
        <v>41510</v>
      </c>
      <c r="X565" s="3">
        <v>3907.2490631044998</v>
      </c>
      <c r="Z565" s="12">
        <f t="shared" si="471"/>
        <v>41510</v>
      </c>
      <c r="AA565" s="21" t="str">
        <f t="shared" si="472"/>
        <v/>
      </c>
      <c r="AB565" s="21">
        <f t="shared" si="473"/>
        <v>3907.2490631044998</v>
      </c>
      <c r="AK565" s="12">
        <v>42108</v>
      </c>
      <c r="AL565" s="2">
        <v>222.6009</v>
      </c>
      <c r="AM565" s="10">
        <f t="shared" si="466"/>
        <v>-5.4622154246257285E-2</v>
      </c>
      <c r="AN565" s="39">
        <f t="shared" si="445"/>
        <v>42109</v>
      </c>
      <c r="AO565" s="40">
        <f t="shared" si="467"/>
        <v>0</v>
      </c>
      <c r="AS565" s="4">
        <f t="shared" si="476"/>
        <v>41510</v>
      </c>
      <c r="AT565" s="3">
        <f t="shared" si="477"/>
        <v>3907.2490631044998</v>
      </c>
      <c r="AU565" t="str">
        <f t="shared" si="446"/>
        <v/>
      </c>
      <c r="AV565" t="str">
        <f t="shared" si="447"/>
        <v/>
      </c>
      <c r="AW565" t="str">
        <f t="shared" si="448"/>
        <v/>
      </c>
      <c r="AY565" s="12">
        <f t="shared" si="482"/>
        <v>41510</v>
      </c>
      <c r="AZ565" s="2">
        <f t="shared" si="485"/>
        <v>5.80278768988104E-2</v>
      </c>
      <c r="BA565" s="2">
        <f t="shared" si="486"/>
        <v>1</v>
      </c>
      <c r="BB565" s="51" t="str">
        <f t="shared" si="475"/>
        <v/>
      </c>
      <c r="BC565" s="9">
        <f t="shared" si="478"/>
        <v>0.1</v>
      </c>
      <c r="BD565" s="9" t="str">
        <f t="shared" si="479"/>
        <v/>
      </c>
      <c r="BE565" s="9" t="str">
        <f t="shared" si="480"/>
        <v/>
      </c>
      <c r="BG565" s="4">
        <f t="shared" si="449"/>
        <v>41510</v>
      </c>
      <c r="BH565" s="45">
        <f t="shared" si="450"/>
        <v>0.1</v>
      </c>
      <c r="BI565" s="45" t="str">
        <f t="shared" si="451"/>
        <v/>
      </c>
      <c r="BJ565" s="45" t="str">
        <f t="shared" si="452"/>
        <v/>
      </c>
      <c r="BN565" s="4">
        <f t="shared" si="453"/>
        <v>41510</v>
      </c>
      <c r="BO565" s="45">
        <f t="shared" si="454"/>
        <v>0.1</v>
      </c>
      <c r="BS565" s="12">
        <v>42108</v>
      </c>
      <c r="BT565" s="2">
        <v>222.6009</v>
      </c>
      <c r="BU565" s="10">
        <f t="shared" si="468"/>
        <v>-5.4861541596963326E-2</v>
      </c>
      <c r="BV565" s="58">
        <f t="shared" si="455"/>
        <v>0</v>
      </c>
      <c r="BW565" s="58">
        <f t="shared" si="456"/>
        <v>0</v>
      </c>
      <c r="BX565" s="44">
        <f t="shared" si="457"/>
        <v>0</v>
      </c>
      <c r="BY565" s="44"/>
      <c r="BZ565" s="44">
        <f t="shared" si="462"/>
        <v>-12.921099999999996</v>
      </c>
      <c r="CB565" s="46">
        <f t="shared" si="438"/>
        <v>41510</v>
      </c>
      <c r="CC565" s="9">
        <f t="shared" si="439"/>
        <v>5.80278768988104E-2</v>
      </c>
      <c r="CD565" s="2">
        <f t="shared" si="440"/>
        <v>1</v>
      </c>
      <c r="CE565" s="61">
        <f t="shared" si="481"/>
        <v>0</v>
      </c>
      <c r="CF565" s="9">
        <f t="shared" si="458"/>
        <v>0.1</v>
      </c>
      <c r="CG565" s="9" t="str">
        <f t="shared" si="459"/>
        <v/>
      </c>
      <c r="CH565" s="9" t="str">
        <f t="shared" si="460"/>
        <v/>
      </c>
      <c r="CJ565" s="4">
        <f t="shared" si="474"/>
        <v>41510</v>
      </c>
      <c r="CK565" s="3">
        <f t="shared" si="461"/>
        <v>0.1</v>
      </c>
    </row>
    <row r="566" spans="1:89" x14ac:dyDescent="0.25">
      <c r="A566" s="1">
        <v>41513</v>
      </c>
      <c r="B566" s="3">
        <v>7.16295818173011E-2</v>
      </c>
      <c r="C566">
        <f t="shared" si="441"/>
        <v>1</v>
      </c>
      <c r="D566">
        <f t="shared" si="442"/>
        <v>1</v>
      </c>
      <c r="E566">
        <f t="shared" si="443"/>
        <v>1</v>
      </c>
      <c r="F566">
        <f t="shared" si="444"/>
        <v>0.1</v>
      </c>
      <c r="H566" s="4">
        <f t="shared" si="435"/>
        <v>41513</v>
      </c>
      <c r="I566">
        <f t="shared" si="436"/>
        <v>1</v>
      </c>
      <c r="J566">
        <f t="shared" si="437"/>
        <v>0.1</v>
      </c>
      <c r="L566" s="7">
        <v>41511</v>
      </c>
      <c r="M566" s="9">
        <v>109.04</v>
      </c>
      <c r="N566" s="10">
        <f t="shared" si="463"/>
        <v>9.8086606243706034E-2</v>
      </c>
      <c r="O566" s="8">
        <f t="shared" si="469"/>
        <v>295.52375319247989</v>
      </c>
      <c r="P566" s="11">
        <f t="shared" si="483"/>
        <v>1</v>
      </c>
      <c r="Q566" s="11">
        <f t="shared" si="484"/>
        <v>1</v>
      </c>
      <c r="R566" s="11"/>
      <c r="S566" s="12">
        <f t="shared" si="470"/>
        <v>41513</v>
      </c>
      <c r="T566" s="9" t="str">
        <f t="shared" si="464"/>
        <v/>
      </c>
      <c r="U566" s="9">
        <f t="shared" si="465"/>
        <v>7.16295818173011E-2</v>
      </c>
      <c r="W566" s="1">
        <v>41513</v>
      </c>
      <c r="X566" s="3">
        <v>4454.4288044724999</v>
      </c>
      <c r="Z566" s="12">
        <f t="shared" si="471"/>
        <v>41513</v>
      </c>
      <c r="AA566" s="21" t="str">
        <f t="shared" si="472"/>
        <v/>
      </c>
      <c r="AB566" s="21">
        <f t="shared" si="473"/>
        <v>4454.4288044724999</v>
      </c>
      <c r="AK566" s="12">
        <v>42109</v>
      </c>
      <c r="AL566" s="2">
        <v>220.9126</v>
      </c>
      <c r="AM566" s="10">
        <f t="shared" si="466"/>
        <v>-7.1683324700027948E-3</v>
      </c>
      <c r="AN566" s="39">
        <f t="shared" si="445"/>
        <v>42110</v>
      </c>
      <c r="AO566" s="40">
        <f t="shared" si="467"/>
        <v>0</v>
      </c>
      <c r="AS566" s="4">
        <f t="shared" si="476"/>
        <v>41513</v>
      </c>
      <c r="AT566" s="3">
        <f t="shared" si="477"/>
        <v>4454.4288044724999</v>
      </c>
      <c r="AU566" t="str">
        <f t="shared" si="446"/>
        <v/>
      </c>
      <c r="AV566" t="str">
        <f t="shared" si="447"/>
        <v/>
      </c>
      <c r="AW566" t="str">
        <f t="shared" si="448"/>
        <v/>
      </c>
      <c r="AY566" s="12">
        <f t="shared" si="482"/>
        <v>41513</v>
      </c>
      <c r="AZ566" s="2">
        <f t="shared" si="485"/>
        <v>7.16295818173011E-2</v>
      </c>
      <c r="BA566" s="2">
        <f t="shared" si="486"/>
        <v>1</v>
      </c>
      <c r="BB566" s="51" t="str">
        <f t="shared" si="475"/>
        <v/>
      </c>
      <c r="BC566" s="9">
        <f t="shared" si="478"/>
        <v>0.1</v>
      </c>
      <c r="BD566" s="9" t="str">
        <f t="shared" si="479"/>
        <v/>
      </c>
      <c r="BE566" s="9" t="str">
        <f t="shared" si="480"/>
        <v/>
      </c>
      <c r="BG566" s="4">
        <f t="shared" si="449"/>
        <v>41513</v>
      </c>
      <c r="BH566" s="45">
        <f t="shared" si="450"/>
        <v>0.1</v>
      </c>
      <c r="BI566" s="45" t="str">
        <f t="shared" si="451"/>
        <v/>
      </c>
      <c r="BJ566" s="45" t="str">
        <f t="shared" si="452"/>
        <v/>
      </c>
      <c r="BN566" s="4">
        <f t="shared" si="453"/>
        <v>41513</v>
      </c>
      <c r="BO566" s="45">
        <f t="shared" si="454"/>
        <v>0.1</v>
      </c>
      <c r="BS566" s="12">
        <v>42109</v>
      </c>
      <c r="BT566" s="2">
        <v>220.9126</v>
      </c>
      <c r="BU566" s="10">
        <f t="shared" si="468"/>
        <v>-7.584425759284882E-3</v>
      </c>
      <c r="BV566" s="58">
        <f t="shared" si="455"/>
        <v>0</v>
      </c>
      <c r="BW566" s="58">
        <f t="shared" si="456"/>
        <v>0</v>
      </c>
      <c r="BX566" s="44">
        <f t="shared" si="457"/>
        <v>0</v>
      </c>
      <c r="BY566" s="44"/>
      <c r="BZ566" s="44">
        <f t="shared" si="462"/>
        <v>-1.6882999999999981</v>
      </c>
      <c r="CB566" s="46">
        <f t="shared" si="438"/>
        <v>41513</v>
      </c>
      <c r="CC566" s="9">
        <f t="shared" si="439"/>
        <v>7.16295818173011E-2</v>
      </c>
      <c r="CD566" s="2">
        <f t="shared" si="440"/>
        <v>1</v>
      </c>
      <c r="CE566" s="61">
        <f t="shared" si="481"/>
        <v>0</v>
      </c>
      <c r="CF566" s="9">
        <f t="shared" si="458"/>
        <v>0.1</v>
      </c>
      <c r="CG566" s="9" t="str">
        <f t="shared" si="459"/>
        <v/>
      </c>
      <c r="CH566" s="9" t="str">
        <f t="shared" si="460"/>
        <v/>
      </c>
      <c r="CJ566" s="4">
        <f t="shared" si="474"/>
        <v>41513</v>
      </c>
      <c r="CK566" s="3">
        <f t="shared" si="461"/>
        <v>0.1</v>
      </c>
    </row>
    <row r="567" spans="1:89" x14ac:dyDescent="0.25">
      <c r="A567" s="1">
        <v>41516</v>
      </c>
      <c r="B567" s="3">
        <v>8.2360268021480498E-2</v>
      </c>
      <c r="C567">
        <f t="shared" si="441"/>
        <v>1</v>
      </c>
      <c r="D567">
        <f t="shared" si="442"/>
        <v>1</v>
      </c>
      <c r="E567">
        <f t="shared" si="443"/>
        <v>1</v>
      </c>
      <c r="F567">
        <f t="shared" si="444"/>
        <v>0.1</v>
      </c>
      <c r="H567" s="4">
        <f t="shared" si="435"/>
        <v>41516</v>
      </c>
      <c r="I567">
        <f t="shared" si="436"/>
        <v>1</v>
      </c>
      <c r="J567">
        <f t="shared" si="437"/>
        <v>0.1</v>
      </c>
      <c r="L567" s="7">
        <v>41514</v>
      </c>
      <c r="M567" s="9">
        <v>117.72</v>
      </c>
      <c r="N567" s="10">
        <f t="shared" si="463"/>
        <v>6.6014669926650296E-2</v>
      </c>
      <c r="O567" s="8">
        <f t="shared" si="469"/>
        <v>47.857007186999162</v>
      </c>
      <c r="P567" s="11">
        <f t="shared" si="483"/>
        <v>1</v>
      </c>
      <c r="Q567" s="11">
        <f t="shared" si="484"/>
        <v>1</v>
      </c>
      <c r="R567" s="11"/>
      <c r="S567" s="12">
        <f t="shared" si="470"/>
        <v>41516</v>
      </c>
      <c r="T567" s="9" t="str">
        <f t="shared" si="464"/>
        <v/>
      </c>
      <c r="U567" s="9">
        <f t="shared" si="465"/>
        <v>8.2360268021480498E-2</v>
      </c>
      <c r="W567" s="1">
        <v>41516</v>
      </c>
      <c r="X567" s="3">
        <v>5275.83404892</v>
      </c>
      <c r="Z567" s="12">
        <f t="shared" si="471"/>
        <v>41516</v>
      </c>
      <c r="AA567" s="21" t="str">
        <f t="shared" si="472"/>
        <v/>
      </c>
      <c r="AB567" s="21">
        <f t="shared" si="473"/>
        <v>5275.83404892</v>
      </c>
      <c r="AK567" s="12">
        <v>42110</v>
      </c>
      <c r="AL567" s="2">
        <v>226.0171</v>
      </c>
      <c r="AM567" s="10">
        <f t="shared" si="466"/>
        <v>2.2931174132719147E-2</v>
      </c>
      <c r="AN567" s="39">
        <f t="shared" si="445"/>
        <v>42111</v>
      </c>
      <c r="AO567" s="40">
        <f t="shared" si="467"/>
        <v>0</v>
      </c>
      <c r="AS567" s="4">
        <f t="shared" si="476"/>
        <v>41516</v>
      </c>
      <c r="AT567" s="3">
        <f t="shared" si="477"/>
        <v>5275.83404892</v>
      </c>
      <c r="AU567" t="str">
        <f t="shared" si="446"/>
        <v/>
      </c>
      <c r="AV567" t="str">
        <f t="shared" si="447"/>
        <v/>
      </c>
      <c r="AW567" t="str">
        <f t="shared" si="448"/>
        <v/>
      </c>
      <c r="AY567" s="12">
        <f t="shared" si="482"/>
        <v>41516</v>
      </c>
      <c r="AZ567" s="2">
        <f t="shared" si="485"/>
        <v>8.2360268021480498E-2</v>
      </c>
      <c r="BA567" s="2">
        <f t="shared" si="486"/>
        <v>1</v>
      </c>
      <c r="BB567" s="51" t="str">
        <f t="shared" si="475"/>
        <v/>
      </c>
      <c r="BC567" s="9">
        <f t="shared" si="478"/>
        <v>0.1</v>
      </c>
      <c r="BD567" s="9" t="str">
        <f t="shared" si="479"/>
        <v/>
      </c>
      <c r="BE567" s="9" t="str">
        <f t="shared" si="480"/>
        <v/>
      </c>
      <c r="BG567" s="4">
        <f t="shared" si="449"/>
        <v>41516</v>
      </c>
      <c r="BH567" s="45">
        <f t="shared" si="450"/>
        <v>0.1</v>
      </c>
      <c r="BI567" s="45" t="str">
        <f t="shared" si="451"/>
        <v/>
      </c>
      <c r="BJ567" s="45" t="str">
        <f t="shared" si="452"/>
        <v/>
      </c>
      <c r="BN567" s="4">
        <f t="shared" si="453"/>
        <v>41516</v>
      </c>
      <c r="BO567" s="45">
        <f t="shared" si="454"/>
        <v>0.1</v>
      </c>
      <c r="BS567" s="12">
        <v>42110</v>
      </c>
      <c r="BT567" s="2">
        <v>226.0171</v>
      </c>
      <c r="BU567" s="10">
        <f t="shared" si="468"/>
        <v>2.3106423083155969E-2</v>
      </c>
      <c r="BV567" s="58">
        <f t="shared" si="455"/>
        <v>0</v>
      </c>
      <c r="BW567" s="58">
        <f t="shared" si="456"/>
        <v>0</v>
      </c>
      <c r="BX567" s="44">
        <f t="shared" si="457"/>
        <v>0</v>
      </c>
      <c r="BY567" s="44"/>
      <c r="BZ567" s="44">
        <f t="shared" si="462"/>
        <v>5.1045000000000016</v>
      </c>
      <c r="CB567" s="46">
        <f t="shared" si="438"/>
        <v>41516</v>
      </c>
      <c r="CC567" s="9">
        <f t="shared" si="439"/>
        <v>8.2360268021480498E-2</v>
      </c>
      <c r="CD567" s="2">
        <f t="shared" si="440"/>
        <v>1</v>
      </c>
      <c r="CE567" s="61">
        <f t="shared" si="481"/>
        <v>0</v>
      </c>
      <c r="CF567" s="9">
        <f t="shared" si="458"/>
        <v>0.1</v>
      </c>
      <c r="CG567" s="9" t="str">
        <f t="shared" si="459"/>
        <v/>
      </c>
      <c r="CH567" s="9" t="str">
        <f t="shared" si="460"/>
        <v/>
      </c>
      <c r="CJ567" s="4">
        <f t="shared" si="474"/>
        <v>41516</v>
      </c>
      <c r="CK567" s="3">
        <f t="shared" si="461"/>
        <v>0.1</v>
      </c>
    </row>
    <row r="568" spans="1:89" x14ac:dyDescent="0.25">
      <c r="A568" s="1">
        <v>41519</v>
      </c>
      <c r="B568" s="3">
        <v>0.117228617441639</v>
      </c>
      <c r="C568">
        <f t="shared" si="441"/>
        <v>1</v>
      </c>
      <c r="D568">
        <f t="shared" si="442"/>
        <v>0</v>
      </c>
      <c r="E568">
        <f t="shared" si="443"/>
        <v>1</v>
      </c>
      <c r="F568">
        <f t="shared" si="444"/>
        <v>0.117228617441639</v>
      </c>
      <c r="H568" s="4">
        <f t="shared" si="435"/>
        <v>41519</v>
      </c>
      <c r="I568">
        <f t="shared" si="436"/>
        <v>1</v>
      </c>
      <c r="J568">
        <f t="shared" si="437"/>
        <v>0.117228617441639</v>
      </c>
      <c r="L568" s="7">
        <v>41517</v>
      </c>
      <c r="M568" s="9">
        <v>124.84</v>
      </c>
      <c r="N568" s="10">
        <f t="shared" si="463"/>
        <v>0.1449009537784299</v>
      </c>
      <c r="O568" s="8">
        <f t="shared" si="469"/>
        <v>3757.7920038923094</v>
      </c>
      <c r="P568" s="11">
        <f t="shared" si="483"/>
        <v>1</v>
      </c>
      <c r="Q568" s="11">
        <f t="shared" si="484"/>
        <v>1</v>
      </c>
      <c r="R568" s="11"/>
      <c r="S568" s="12">
        <f t="shared" si="470"/>
        <v>41519</v>
      </c>
      <c r="T568" s="9" t="str">
        <f t="shared" si="464"/>
        <v/>
      </c>
      <c r="U568" s="9">
        <f t="shared" si="465"/>
        <v>0.117228617441639</v>
      </c>
      <c r="W568" s="1">
        <v>41519</v>
      </c>
      <c r="X568" s="3">
        <v>6400.0963692263003</v>
      </c>
      <c r="Z568" s="12">
        <f t="shared" si="471"/>
        <v>41519</v>
      </c>
      <c r="AA568" s="21" t="str">
        <f t="shared" si="472"/>
        <v/>
      </c>
      <c r="AB568" s="21">
        <f t="shared" si="473"/>
        <v>6400.0963692263003</v>
      </c>
      <c r="AK568" s="12">
        <v>42111</v>
      </c>
      <c r="AL568" s="2">
        <v>227.9255</v>
      </c>
      <c r="AM568" s="10">
        <f t="shared" si="466"/>
        <v>8.6387105126642851E-3</v>
      </c>
      <c r="AN568" s="39">
        <f t="shared" si="445"/>
        <v>42112</v>
      </c>
      <c r="AO568" s="40">
        <f t="shared" si="467"/>
        <v>0</v>
      </c>
      <c r="AS568" s="4">
        <f t="shared" si="476"/>
        <v>41519</v>
      </c>
      <c r="AT568" s="3">
        <f t="shared" si="477"/>
        <v>6400.0963692263003</v>
      </c>
      <c r="AU568" t="str">
        <f t="shared" si="446"/>
        <v/>
      </c>
      <c r="AV568" t="str">
        <f t="shared" si="447"/>
        <v/>
      </c>
      <c r="AW568" t="str">
        <f t="shared" si="448"/>
        <v/>
      </c>
      <c r="AY568" s="12">
        <f t="shared" si="482"/>
        <v>41519</v>
      </c>
      <c r="AZ568" s="2">
        <f t="shared" si="485"/>
        <v>0.117228617441639</v>
      </c>
      <c r="BA568" s="2">
        <f t="shared" si="486"/>
        <v>0</v>
      </c>
      <c r="BB568" s="51" t="str">
        <f t="shared" si="475"/>
        <v/>
      </c>
      <c r="BC568" s="9" t="str">
        <f t="shared" si="478"/>
        <v/>
      </c>
      <c r="BD568" s="9" t="str">
        <f t="shared" si="479"/>
        <v/>
      </c>
      <c r="BE568" s="9">
        <f t="shared" si="480"/>
        <v>0.117228617441639</v>
      </c>
      <c r="BG568" s="4">
        <f t="shared" si="449"/>
        <v>41519</v>
      </c>
      <c r="BH568" s="45" t="str">
        <f t="shared" si="450"/>
        <v/>
      </c>
      <c r="BI568" s="45" t="str">
        <f t="shared" si="451"/>
        <v/>
      </c>
      <c r="BJ568" s="45">
        <f t="shared" si="452"/>
        <v>0.117228617441639</v>
      </c>
      <c r="BN568" s="4">
        <f t="shared" si="453"/>
        <v>41519</v>
      </c>
      <c r="BO568" s="45">
        <f t="shared" si="454"/>
        <v>0.117228617441639</v>
      </c>
      <c r="BS568" s="12">
        <v>42111</v>
      </c>
      <c r="BT568" s="2">
        <v>227.9255</v>
      </c>
      <c r="BU568" s="10">
        <f t="shared" si="468"/>
        <v>8.4436089127769547E-3</v>
      </c>
      <c r="BV568" s="58">
        <f t="shared" si="455"/>
        <v>0</v>
      </c>
      <c r="BW568" s="58">
        <f t="shared" si="456"/>
        <v>0</v>
      </c>
      <c r="BX568" s="44">
        <f t="shared" si="457"/>
        <v>0</v>
      </c>
      <c r="BY568" s="44"/>
      <c r="BZ568" s="44">
        <f t="shared" si="462"/>
        <v>1.9084000000000003</v>
      </c>
      <c r="CB568" s="46">
        <f t="shared" si="438"/>
        <v>41519</v>
      </c>
      <c r="CC568" s="9">
        <f t="shared" si="439"/>
        <v>0.117228617441639</v>
      </c>
      <c r="CD568" s="2">
        <f t="shared" si="440"/>
        <v>0</v>
      </c>
      <c r="CE568" s="61">
        <f t="shared" si="481"/>
        <v>0</v>
      </c>
      <c r="CF568" s="9" t="str">
        <f t="shared" si="458"/>
        <v/>
      </c>
      <c r="CG568" s="9" t="str">
        <f t="shared" si="459"/>
        <v/>
      </c>
      <c r="CH568" s="9">
        <f t="shared" si="460"/>
        <v>0.117228617441639</v>
      </c>
      <c r="CJ568" s="4">
        <f t="shared" si="474"/>
        <v>41519</v>
      </c>
      <c r="CK568" s="3">
        <f t="shared" si="461"/>
        <v>0.117228617441639</v>
      </c>
    </row>
    <row r="569" spans="1:89" x14ac:dyDescent="0.25">
      <c r="A569" s="1">
        <v>41522</v>
      </c>
      <c r="B569" s="3">
        <v>6.5575784354355404E-2</v>
      </c>
      <c r="C569">
        <f t="shared" si="441"/>
        <v>1</v>
      </c>
      <c r="D569">
        <f t="shared" si="442"/>
        <v>1</v>
      </c>
      <c r="E569">
        <f t="shared" si="443"/>
        <v>1</v>
      </c>
      <c r="F569">
        <f t="shared" si="444"/>
        <v>0.1</v>
      </c>
      <c r="H569" s="4">
        <f t="shared" si="435"/>
        <v>41522</v>
      </c>
      <c r="I569">
        <f t="shared" si="436"/>
        <v>1</v>
      </c>
      <c r="J569">
        <f t="shared" si="437"/>
        <v>0.1</v>
      </c>
      <c r="L569" s="7">
        <v>41520</v>
      </c>
      <c r="M569" s="9">
        <v>130.09</v>
      </c>
      <c r="N569" s="10">
        <f t="shared" si="463"/>
        <v>0.10507985049269457</v>
      </c>
      <c r="O569" s="8">
        <f t="shared" si="469"/>
        <v>435.29576680626565</v>
      </c>
      <c r="P569" s="11">
        <f t="shared" si="483"/>
        <v>1</v>
      </c>
      <c r="Q569" s="11">
        <f t="shared" si="484"/>
        <v>1</v>
      </c>
      <c r="R569" s="11"/>
      <c r="S569" s="12">
        <f t="shared" si="470"/>
        <v>41522</v>
      </c>
      <c r="T569" s="9" t="str">
        <f t="shared" si="464"/>
        <v/>
      </c>
      <c r="U569" s="9">
        <f t="shared" si="465"/>
        <v>6.5575784354355404E-2</v>
      </c>
      <c r="W569" s="1">
        <v>41522</v>
      </c>
      <c r="X569" s="3">
        <v>4080.9777877246001</v>
      </c>
      <c r="Z569" s="12">
        <f t="shared" si="471"/>
        <v>41522</v>
      </c>
      <c r="AA569" s="21" t="str">
        <f t="shared" si="472"/>
        <v/>
      </c>
      <c r="AB569" s="21">
        <f t="shared" si="473"/>
        <v>4080.9777877246001</v>
      </c>
      <c r="AK569" s="12">
        <v>42112</v>
      </c>
      <c r="AL569" s="2">
        <v>223.31700000000001</v>
      </c>
      <c r="AM569" s="10">
        <f t="shared" si="466"/>
        <v>-2.0390050133374828E-2</v>
      </c>
      <c r="AN569" s="39">
        <f t="shared" si="445"/>
        <v>42113</v>
      </c>
      <c r="AO569" s="40">
        <f t="shared" si="467"/>
        <v>0</v>
      </c>
      <c r="AS569" s="4">
        <f t="shared" si="476"/>
        <v>41522</v>
      </c>
      <c r="AT569" s="3">
        <f t="shared" si="477"/>
        <v>4080.9777877246001</v>
      </c>
      <c r="AU569" t="str">
        <f t="shared" si="446"/>
        <v/>
      </c>
      <c r="AV569" t="str">
        <f t="shared" si="447"/>
        <v/>
      </c>
      <c r="AW569" t="str">
        <f t="shared" si="448"/>
        <v/>
      </c>
      <c r="AY569" s="12">
        <f t="shared" si="482"/>
        <v>41522</v>
      </c>
      <c r="AZ569" s="2">
        <f t="shared" si="485"/>
        <v>6.5575784354355404E-2</v>
      </c>
      <c r="BA569" s="2">
        <f t="shared" si="486"/>
        <v>1</v>
      </c>
      <c r="BB569" s="51" t="str">
        <f t="shared" si="475"/>
        <v/>
      </c>
      <c r="BC569" s="9">
        <f t="shared" si="478"/>
        <v>0.1</v>
      </c>
      <c r="BD569" s="9" t="str">
        <f t="shared" si="479"/>
        <v/>
      </c>
      <c r="BE569" s="9" t="str">
        <f t="shared" si="480"/>
        <v/>
      </c>
      <c r="BG569" s="4">
        <f t="shared" si="449"/>
        <v>41522</v>
      </c>
      <c r="BH569" s="45">
        <f t="shared" si="450"/>
        <v>0.1</v>
      </c>
      <c r="BI569" s="45" t="str">
        <f t="shared" si="451"/>
        <v/>
      </c>
      <c r="BJ569" s="45" t="str">
        <f t="shared" si="452"/>
        <v/>
      </c>
      <c r="BN569" s="4">
        <f t="shared" si="453"/>
        <v>41522</v>
      </c>
      <c r="BO569" s="45">
        <f t="shared" si="454"/>
        <v>0.1</v>
      </c>
      <c r="BS569" s="12">
        <v>42112</v>
      </c>
      <c r="BT569" s="2">
        <v>223.31700000000001</v>
      </c>
      <c r="BU569" s="10">
        <f t="shared" si="468"/>
        <v>-2.0219326051714233E-2</v>
      </c>
      <c r="BV569" s="58">
        <f t="shared" si="455"/>
        <v>0</v>
      </c>
      <c r="BW569" s="58">
        <f t="shared" si="456"/>
        <v>0</v>
      </c>
      <c r="BX569" s="44">
        <f t="shared" si="457"/>
        <v>0</v>
      </c>
      <c r="BY569" s="44"/>
      <c r="BZ569" s="44">
        <f t="shared" si="462"/>
        <v>-4.6084999999999923</v>
      </c>
      <c r="CB569" s="46">
        <f t="shared" si="438"/>
        <v>41522</v>
      </c>
      <c r="CC569" s="9">
        <f t="shared" si="439"/>
        <v>6.5575784354355404E-2</v>
      </c>
      <c r="CD569" s="2">
        <f t="shared" si="440"/>
        <v>1</v>
      </c>
      <c r="CE569" s="61">
        <f t="shared" si="481"/>
        <v>0</v>
      </c>
      <c r="CF569" s="9">
        <f t="shared" si="458"/>
        <v>0.1</v>
      </c>
      <c r="CG569" s="9" t="str">
        <f t="shared" si="459"/>
        <v/>
      </c>
      <c r="CH569" s="9" t="str">
        <f t="shared" si="460"/>
        <v/>
      </c>
      <c r="CJ569" s="4">
        <f t="shared" si="474"/>
        <v>41522</v>
      </c>
      <c r="CK569" s="3">
        <f t="shared" si="461"/>
        <v>0.1</v>
      </c>
    </row>
    <row r="570" spans="1:89" x14ac:dyDescent="0.25">
      <c r="A570" s="1">
        <v>41525</v>
      </c>
      <c r="B570" s="3">
        <v>6.7421923297677003E-2</v>
      </c>
      <c r="C570">
        <f t="shared" si="441"/>
        <v>1</v>
      </c>
      <c r="D570">
        <f t="shared" si="442"/>
        <v>1</v>
      </c>
      <c r="E570">
        <f t="shared" si="443"/>
        <v>1</v>
      </c>
      <c r="F570">
        <f t="shared" si="444"/>
        <v>0.1</v>
      </c>
      <c r="H570" s="4">
        <f t="shared" si="435"/>
        <v>41525</v>
      </c>
      <c r="I570">
        <f t="shared" si="436"/>
        <v>1</v>
      </c>
      <c r="J570">
        <f t="shared" si="437"/>
        <v>0.1</v>
      </c>
      <c r="L570" s="7">
        <v>41523</v>
      </c>
      <c r="M570" s="9">
        <v>122.63</v>
      </c>
      <c r="N570" s="10">
        <f t="shared" si="463"/>
        <v>-1.770265940403723E-2</v>
      </c>
      <c r="O570" s="8">
        <f t="shared" si="469"/>
        <v>-0.66262421889675993</v>
      </c>
      <c r="P570" s="11">
        <f t="shared" si="483"/>
        <v>0</v>
      </c>
      <c r="Q570" s="11">
        <f t="shared" si="484"/>
        <v>0</v>
      </c>
      <c r="R570" s="11"/>
      <c r="S570" s="12">
        <f t="shared" si="470"/>
        <v>41525</v>
      </c>
      <c r="T570" s="9">
        <f t="shared" si="464"/>
        <v>6.7421923297677003E-2</v>
      </c>
      <c r="U570" s="9" t="str">
        <f t="shared" si="465"/>
        <v/>
      </c>
      <c r="W570" s="1">
        <v>41525</v>
      </c>
      <c r="X570" s="3">
        <v>3163.5714849736</v>
      </c>
      <c r="Z570" s="12">
        <f t="shared" si="471"/>
        <v>41525</v>
      </c>
      <c r="AA570" s="21">
        <f t="shared" si="472"/>
        <v>3163.5714849736</v>
      </c>
      <c r="AB570" s="21" t="str">
        <f t="shared" si="473"/>
        <v/>
      </c>
      <c r="AK570" s="12">
        <v>42113</v>
      </c>
      <c r="AL570" s="2">
        <v>223.40620000000001</v>
      </c>
      <c r="AM570" s="10">
        <f t="shared" si="466"/>
        <v>3.9135594744776377E-4</v>
      </c>
      <c r="AN570" s="39">
        <f t="shared" si="445"/>
        <v>42114</v>
      </c>
      <c r="AO570" s="40">
        <f t="shared" si="467"/>
        <v>0</v>
      </c>
      <c r="AS570" s="4">
        <f t="shared" si="476"/>
        <v>41525</v>
      </c>
      <c r="AT570" s="3">
        <f t="shared" si="477"/>
        <v>3163.5714849736</v>
      </c>
      <c r="AU570" t="str">
        <f t="shared" si="446"/>
        <v/>
      </c>
      <c r="AV570" t="str">
        <f t="shared" si="447"/>
        <v/>
      </c>
      <c r="AW570" t="str">
        <f t="shared" si="448"/>
        <v/>
      </c>
      <c r="AY570" s="12">
        <f t="shared" si="482"/>
        <v>41525</v>
      </c>
      <c r="AZ570" s="2">
        <f t="shared" si="485"/>
        <v>6.7421923297677003E-2</v>
      </c>
      <c r="BA570" s="2">
        <f t="shared" si="486"/>
        <v>1</v>
      </c>
      <c r="BB570" s="51" t="str">
        <f t="shared" si="475"/>
        <v/>
      </c>
      <c r="BC570" s="9">
        <f t="shared" si="478"/>
        <v>0.1</v>
      </c>
      <c r="BD570" s="9" t="str">
        <f t="shared" si="479"/>
        <v/>
      </c>
      <c r="BE570" s="9" t="str">
        <f t="shared" si="480"/>
        <v/>
      </c>
      <c r="BG570" s="4">
        <f t="shared" si="449"/>
        <v>41525</v>
      </c>
      <c r="BH570" s="45">
        <f t="shared" si="450"/>
        <v>0.1</v>
      </c>
      <c r="BI570" s="45" t="str">
        <f t="shared" si="451"/>
        <v/>
      </c>
      <c r="BJ570" s="45" t="str">
        <f t="shared" si="452"/>
        <v/>
      </c>
      <c r="BN570" s="4">
        <f t="shared" si="453"/>
        <v>41525</v>
      </c>
      <c r="BO570" s="45">
        <f t="shared" si="454"/>
        <v>0.1</v>
      </c>
      <c r="BS570" s="12">
        <v>42113</v>
      </c>
      <c r="BT570" s="2">
        <v>223.40620000000001</v>
      </c>
      <c r="BU570" s="10">
        <f t="shared" si="468"/>
        <v>3.9943219728012319E-4</v>
      </c>
      <c r="BV570" s="58">
        <f t="shared" si="455"/>
        <v>0</v>
      </c>
      <c r="BW570" s="58">
        <f t="shared" si="456"/>
        <v>0</v>
      </c>
      <c r="BX570" s="44">
        <f t="shared" si="457"/>
        <v>0</v>
      </c>
      <c r="BY570" s="44"/>
      <c r="BZ570" s="44">
        <f t="shared" si="462"/>
        <v>8.9200000000005275E-2</v>
      </c>
      <c r="CB570" s="46">
        <f t="shared" si="438"/>
        <v>41525</v>
      </c>
      <c r="CC570" s="9">
        <f t="shared" si="439"/>
        <v>6.7421923297677003E-2</v>
      </c>
      <c r="CD570" s="2">
        <f t="shared" si="440"/>
        <v>1</v>
      </c>
      <c r="CE570" s="61">
        <f t="shared" si="481"/>
        <v>0</v>
      </c>
      <c r="CF570" s="9">
        <f t="shared" si="458"/>
        <v>0.1</v>
      </c>
      <c r="CG570" s="9" t="str">
        <f t="shared" si="459"/>
        <v/>
      </c>
      <c r="CH570" s="9" t="str">
        <f t="shared" si="460"/>
        <v/>
      </c>
      <c r="CJ570" s="4">
        <f t="shared" si="474"/>
        <v>41525</v>
      </c>
      <c r="CK570" s="3">
        <f t="shared" si="461"/>
        <v>0.1</v>
      </c>
    </row>
    <row r="571" spans="1:89" x14ac:dyDescent="0.25">
      <c r="A571" s="1">
        <v>41528</v>
      </c>
      <c r="B571" s="3">
        <v>5.5826413647006599E-2</v>
      </c>
      <c r="C571">
        <f t="shared" si="441"/>
        <v>1</v>
      </c>
      <c r="D571">
        <f t="shared" si="442"/>
        <v>1</v>
      </c>
      <c r="E571">
        <f t="shared" si="443"/>
        <v>1</v>
      </c>
      <c r="F571">
        <f t="shared" si="444"/>
        <v>0.1</v>
      </c>
      <c r="H571" s="4">
        <f t="shared" si="435"/>
        <v>41528</v>
      </c>
      <c r="I571">
        <f t="shared" si="436"/>
        <v>1</v>
      </c>
      <c r="J571">
        <f t="shared" si="437"/>
        <v>0.1</v>
      </c>
      <c r="L571" s="7">
        <v>41526</v>
      </c>
      <c r="M571" s="9">
        <v>118.18</v>
      </c>
      <c r="N571" s="10">
        <f t="shared" si="463"/>
        <v>-9.1552002459835469E-2</v>
      </c>
      <c r="O571" s="8">
        <f t="shared" si="469"/>
        <v>-0.99709427588787736</v>
      </c>
      <c r="P571" s="11">
        <f t="shared" si="483"/>
        <v>0</v>
      </c>
      <c r="Q571" s="11">
        <f t="shared" si="484"/>
        <v>0</v>
      </c>
      <c r="R571" s="11"/>
      <c r="S571" s="12">
        <f t="shared" si="470"/>
        <v>41528</v>
      </c>
      <c r="T571" s="9">
        <f t="shared" si="464"/>
        <v>5.5826413647006599E-2</v>
      </c>
      <c r="U571" s="9" t="str">
        <f t="shared" si="465"/>
        <v/>
      </c>
      <c r="W571" s="1">
        <v>41528</v>
      </c>
      <c r="X571" s="3">
        <v>2829.1709908030002</v>
      </c>
      <c r="Z571" s="12">
        <f t="shared" si="471"/>
        <v>41528</v>
      </c>
      <c r="AA571" s="21">
        <f t="shared" si="472"/>
        <v>2829.1709908030002</v>
      </c>
      <c r="AB571" s="21" t="str">
        <f t="shared" si="473"/>
        <v/>
      </c>
      <c r="AK571" s="12">
        <v>42114</v>
      </c>
      <c r="AL571" s="2">
        <v>223.92140000000001</v>
      </c>
      <c r="AM571" s="10">
        <f t="shared" si="466"/>
        <v>2.3070343950527413E-3</v>
      </c>
      <c r="AN571" s="39">
        <f t="shared" si="445"/>
        <v>42115</v>
      </c>
      <c r="AO571" s="40">
        <f t="shared" si="467"/>
        <v>0</v>
      </c>
      <c r="AS571" s="4">
        <f t="shared" si="476"/>
        <v>41528</v>
      </c>
      <c r="AT571" s="3">
        <f t="shared" si="477"/>
        <v>2829.1709908030002</v>
      </c>
      <c r="AU571" t="str">
        <f t="shared" si="446"/>
        <v/>
      </c>
      <c r="AV571" t="str">
        <f t="shared" si="447"/>
        <v/>
      </c>
      <c r="AW571" t="str">
        <f t="shared" si="448"/>
        <v/>
      </c>
      <c r="AY571" s="12">
        <f t="shared" si="482"/>
        <v>41528</v>
      </c>
      <c r="AZ571" s="2">
        <f t="shared" si="485"/>
        <v>5.5826413647006599E-2</v>
      </c>
      <c r="BA571" s="2">
        <f t="shared" si="486"/>
        <v>1</v>
      </c>
      <c r="BB571" s="51" t="str">
        <f t="shared" si="475"/>
        <v/>
      </c>
      <c r="BC571" s="9">
        <f t="shared" si="478"/>
        <v>0.1</v>
      </c>
      <c r="BD571" s="9" t="str">
        <f t="shared" si="479"/>
        <v/>
      </c>
      <c r="BE571" s="9" t="str">
        <f t="shared" si="480"/>
        <v/>
      </c>
      <c r="BG571" s="4">
        <f t="shared" si="449"/>
        <v>41528</v>
      </c>
      <c r="BH571" s="45">
        <f t="shared" si="450"/>
        <v>0.1</v>
      </c>
      <c r="BI571" s="45" t="str">
        <f t="shared" si="451"/>
        <v/>
      </c>
      <c r="BJ571" s="45" t="str">
        <f t="shared" si="452"/>
        <v/>
      </c>
      <c r="BK571" s="44"/>
      <c r="BL571" s="44"/>
      <c r="BM571" s="44"/>
      <c r="BN571" s="4">
        <f t="shared" si="453"/>
        <v>41528</v>
      </c>
      <c r="BO571" s="45">
        <f t="shared" si="454"/>
        <v>0.1</v>
      </c>
      <c r="BP571" s="44"/>
      <c r="BQ571" s="44"/>
      <c r="BR571" s="60"/>
      <c r="BS571" s="12">
        <v>42114</v>
      </c>
      <c r="BT571" s="2">
        <v>223.92140000000001</v>
      </c>
      <c r="BU571" s="10">
        <f t="shared" si="468"/>
        <v>2.3061132591664555E-3</v>
      </c>
      <c r="BV571" s="58">
        <f t="shared" si="455"/>
        <v>0</v>
      </c>
      <c r="BW571" s="58">
        <f t="shared" si="456"/>
        <v>0</v>
      </c>
      <c r="BX571" s="44">
        <f t="shared" si="457"/>
        <v>0</v>
      </c>
      <c r="BY571" s="44"/>
      <c r="BZ571" s="44">
        <f t="shared" si="462"/>
        <v>0.515199999999993</v>
      </c>
      <c r="CB571" s="46">
        <f t="shared" si="438"/>
        <v>41528</v>
      </c>
      <c r="CC571" s="9">
        <f t="shared" si="439"/>
        <v>5.5826413647006599E-2</v>
      </c>
      <c r="CD571" s="2">
        <f t="shared" si="440"/>
        <v>1</v>
      </c>
      <c r="CE571" s="61">
        <f t="shared" si="481"/>
        <v>0</v>
      </c>
      <c r="CF571" s="9">
        <f t="shared" si="458"/>
        <v>0.1</v>
      </c>
      <c r="CG571" s="9" t="str">
        <f t="shared" si="459"/>
        <v/>
      </c>
      <c r="CH571" s="9" t="str">
        <f t="shared" si="460"/>
        <v/>
      </c>
      <c r="CJ571" s="4">
        <f t="shared" si="474"/>
        <v>41528</v>
      </c>
      <c r="CK571" s="3">
        <f t="shared" si="461"/>
        <v>0.1</v>
      </c>
    </row>
    <row r="572" spans="1:89" x14ac:dyDescent="0.25">
      <c r="A572" s="1">
        <v>41531</v>
      </c>
      <c r="B572" s="3">
        <v>5.8437797148519398E-2</v>
      </c>
      <c r="C572">
        <f t="shared" si="441"/>
        <v>1</v>
      </c>
      <c r="D572">
        <f t="shared" si="442"/>
        <v>1</v>
      </c>
      <c r="E572">
        <f t="shared" si="443"/>
        <v>1</v>
      </c>
      <c r="F572">
        <f t="shared" si="444"/>
        <v>0.1</v>
      </c>
      <c r="H572" s="4">
        <f t="shared" si="435"/>
        <v>41531</v>
      </c>
      <c r="I572">
        <f t="shared" si="436"/>
        <v>1</v>
      </c>
      <c r="J572">
        <f t="shared" si="437"/>
        <v>0.1</v>
      </c>
      <c r="L572" s="7">
        <v>41529</v>
      </c>
      <c r="M572" s="9">
        <v>126.54</v>
      </c>
      <c r="N572" s="10">
        <f t="shared" si="463"/>
        <v>3.1884530702112134E-2</v>
      </c>
      <c r="O572" s="8">
        <f t="shared" si="469"/>
        <v>5.7487814318714516</v>
      </c>
      <c r="P572" s="11">
        <f t="shared" si="483"/>
        <v>0</v>
      </c>
      <c r="Q572" s="11">
        <f t="shared" si="484"/>
        <v>0</v>
      </c>
      <c r="R572" s="11"/>
      <c r="S572" s="12">
        <f t="shared" si="470"/>
        <v>41531</v>
      </c>
      <c r="T572" s="9">
        <f t="shared" si="464"/>
        <v>5.8437797148519398E-2</v>
      </c>
      <c r="U572" s="9" t="str">
        <f t="shared" si="465"/>
        <v/>
      </c>
      <c r="W572" s="1">
        <v>41531</v>
      </c>
      <c r="X572" s="3">
        <v>3315.5268590184</v>
      </c>
      <c r="Z572" s="12">
        <f t="shared" si="471"/>
        <v>41531</v>
      </c>
      <c r="AA572" s="21">
        <f t="shared" si="472"/>
        <v>3315.5268590184</v>
      </c>
      <c r="AB572" s="21" t="str">
        <f t="shared" si="473"/>
        <v/>
      </c>
      <c r="AK572" s="12">
        <v>42115</v>
      </c>
      <c r="AL572" s="2">
        <v>224.98150000000001</v>
      </c>
      <c r="AM572" s="10">
        <f t="shared" si="466"/>
        <v>4.7451682182500111E-3</v>
      </c>
      <c r="AN572" s="39">
        <f t="shared" si="445"/>
        <v>42116</v>
      </c>
      <c r="AO572" s="40">
        <f t="shared" si="467"/>
        <v>0</v>
      </c>
      <c r="AS572" s="4">
        <f t="shared" si="476"/>
        <v>41531</v>
      </c>
      <c r="AT572" s="3">
        <f t="shared" si="477"/>
        <v>3315.5268590184</v>
      </c>
      <c r="AU572" t="str">
        <f t="shared" si="446"/>
        <v/>
      </c>
      <c r="AV572" t="str">
        <f t="shared" si="447"/>
        <v/>
      </c>
      <c r="AW572" t="str">
        <f t="shared" si="448"/>
        <v/>
      </c>
      <c r="AY572" s="12">
        <f t="shared" si="482"/>
        <v>41531</v>
      </c>
      <c r="AZ572" s="2">
        <f t="shared" si="485"/>
        <v>5.8437797148519398E-2</v>
      </c>
      <c r="BA572" s="2">
        <f t="shared" si="486"/>
        <v>1</v>
      </c>
      <c r="BB572" s="51" t="str">
        <f t="shared" si="475"/>
        <v/>
      </c>
      <c r="BC572" s="9">
        <f t="shared" si="478"/>
        <v>0.1</v>
      </c>
      <c r="BD572" s="9" t="str">
        <f t="shared" si="479"/>
        <v/>
      </c>
      <c r="BE572" s="9" t="str">
        <f t="shared" si="480"/>
        <v/>
      </c>
      <c r="BG572" s="4">
        <f t="shared" si="449"/>
        <v>41531</v>
      </c>
      <c r="BH572" s="45">
        <f t="shared" si="450"/>
        <v>0.1</v>
      </c>
      <c r="BI572" s="45" t="str">
        <f t="shared" si="451"/>
        <v/>
      </c>
      <c r="BJ572" s="45" t="str">
        <f t="shared" si="452"/>
        <v/>
      </c>
      <c r="BK572" s="44"/>
      <c r="BL572" s="44"/>
      <c r="BM572" s="44"/>
      <c r="BN572" s="4">
        <f t="shared" si="453"/>
        <v>41531</v>
      </c>
      <c r="BO572" s="45">
        <f t="shared" si="454"/>
        <v>0.1</v>
      </c>
      <c r="BP572" s="44"/>
      <c r="BQ572" s="44"/>
      <c r="BR572" s="60"/>
      <c r="BS572" s="12">
        <v>42115</v>
      </c>
      <c r="BT572" s="2">
        <v>224.98150000000001</v>
      </c>
      <c r="BU572" s="10">
        <f t="shared" si="468"/>
        <v>4.7342505003988254E-3</v>
      </c>
      <c r="BV572" s="58">
        <f t="shared" si="455"/>
        <v>0</v>
      </c>
      <c r="BW572" s="58">
        <f t="shared" si="456"/>
        <v>0</v>
      </c>
      <c r="BX572" s="44">
        <f t="shared" si="457"/>
        <v>0</v>
      </c>
      <c r="BY572" s="44"/>
      <c r="BZ572" s="44">
        <f t="shared" si="462"/>
        <v>1.0601000000000056</v>
      </c>
      <c r="CB572" s="46">
        <f t="shared" si="438"/>
        <v>41531</v>
      </c>
      <c r="CC572" s="9">
        <f t="shared" si="439"/>
        <v>5.8437797148519398E-2</v>
      </c>
      <c r="CD572" s="2">
        <f t="shared" si="440"/>
        <v>1</v>
      </c>
      <c r="CE572" s="61">
        <f t="shared" si="481"/>
        <v>0</v>
      </c>
      <c r="CF572" s="9">
        <f t="shared" si="458"/>
        <v>0.1</v>
      </c>
      <c r="CG572" s="9" t="str">
        <f t="shared" si="459"/>
        <v/>
      </c>
      <c r="CH572" s="9" t="str">
        <f t="shared" si="460"/>
        <v/>
      </c>
      <c r="CJ572" s="4">
        <f t="shared" si="474"/>
        <v>41531</v>
      </c>
      <c r="CK572" s="3">
        <f t="shared" si="461"/>
        <v>0.1</v>
      </c>
    </row>
    <row r="573" spans="1:89" x14ac:dyDescent="0.25">
      <c r="A573" s="1">
        <v>41534</v>
      </c>
      <c r="B573" s="3">
        <v>0.54740414250159397</v>
      </c>
      <c r="C573">
        <f t="shared" si="441"/>
        <v>1</v>
      </c>
      <c r="D573">
        <f t="shared" si="442"/>
        <v>0</v>
      </c>
      <c r="E573">
        <f t="shared" si="443"/>
        <v>1</v>
      </c>
      <c r="F573">
        <f t="shared" si="444"/>
        <v>0.54740414250159397</v>
      </c>
      <c r="H573" s="4">
        <f t="shared" si="435"/>
        <v>41534</v>
      </c>
      <c r="I573">
        <f t="shared" si="436"/>
        <v>1</v>
      </c>
      <c r="J573">
        <f t="shared" si="437"/>
        <v>0.54740414250159397</v>
      </c>
      <c r="L573" s="7">
        <v>41532</v>
      </c>
      <c r="M573" s="9">
        <v>124.05</v>
      </c>
      <c r="N573" s="10">
        <f t="shared" si="463"/>
        <v>4.9669994922998728E-2</v>
      </c>
      <c r="O573" s="8">
        <f t="shared" si="469"/>
        <v>18.085826154155136</v>
      </c>
      <c r="P573" s="11">
        <f t="shared" si="483"/>
        <v>1</v>
      </c>
      <c r="Q573" s="11">
        <f t="shared" si="484"/>
        <v>1</v>
      </c>
      <c r="R573" s="11"/>
      <c r="S573" s="12">
        <f t="shared" si="470"/>
        <v>41534</v>
      </c>
      <c r="T573" s="9" t="str">
        <f t="shared" si="464"/>
        <v/>
      </c>
      <c r="U573" s="9">
        <f t="shared" si="465"/>
        <v>0.54740414250159397</v>
      </c>
      <c r="W573" s="1">
        <v>41534</v>
      </c>
      <c r="X573" s="3">
        <v>38292.561980414001</v>
      </c>
      <c r="Z573" s="12">
        <f t="shared" si="471"/>
        <v>41534</v>
      </c>
      <c r="AA573" s="21" t="str">
        <f t="shared" si="472"/>
        <v/>
      </c>
      <c r="AB573" s="21">
        <f t="shared" si="473"/>
        <v>38292.561980414001</v>
      </c>
      <c r="AK573" s="12">
        <v>42116</v>
      </c>
      <c r="AL573" s="2">
        <v>235.50369000000001</v>
      </c>
      <c r="AM573" s="10">
        <f t="shared" si="466"/>
        <v>4.6990551148751281E-2</v>
      </c>
      <c r="AN573" s="39">
        <f t="shared" si="445"/>
        <v>42117</v>
      </c>
      <c r="AO573" s="40">
        <f t="shared" si="467"/>
        <v>0</v>
      </c>
      <c r="AS573" s="4">
        <f t="shared" si="476"/>
        <v>41534</v>
      </c>
      <c r="AT573" s="3">
        <f t="shared" si="477"/>
        <v>38292.561980414001</v>
      </c>
      <c r="AU573" t="str">
        <f t="shared" si="446"/>
        <v/>
      </c>
      <c r="AV573" t="str">
        <f t="shared" si="447"/>
        <v/>
      </c>
      <c r="AW573" t="str">
        <f t="shared" si="448"/>
        <v/>
      </c>
      <c r="AY573" s="12">
        <f t="shared" si="482"/>
        <v>41534</v>
      </c>
      <c r="AZ573" s="2">
        <f t="shared" si="485"/>
        <v>0.54740414250159397</v>
      </c>
      <c r="BA573" s="2">
        <f t="shared" si="486"/>
        <v>0</v>
      </c>
      <c r="BB573" s="51" t="str">
        <f t="shared" si="475"/>
        <v/>
      </c>
      <c r="BC573" s="9" t="str">
        <f t="shared" si="478"/>
        <v/>
      </c>
      <c r="BD573" s="9" t="str">
        <f t="shared" si="479"/>
        <v/>
      </c>
      <c r="BE573" s="9">
        <f t="shared" si="480"/>
        <v>0.54740414250159397</v>
      </c>
      <c r="BG573" s="4">
        <f t="shared" si="449"/>
        <v>41534</v>
      </c>
      <c r="BH573" s="45" t="str">
        <f t="shared" si="450"/>
        <v/>
      </c>
      <c r="BI573" s="45" t="str">
        <f t="shared" si="451"/>
        <v/>
      </c>
      <c r="BJ573" s="45">
        <f t="shared" si="452"/>
        <v>0.54740414250159397</v>
      </c>
      <c r="BK573" s="44"/>
      <c r="BL573" s="44"/>
      <c r="BM573" s="44"/>
      <c r="BN573" s="4">
        <f t="shared" si="453"/>
        <v>41534</v>
      </c>
      <c r="BO573" s="45">
        <f t="shared" si="454"/>
        <v>0.54740414250159397</v>
      </c>
      <c r="BP573" s="44"/>
      <c r="BQ573" s="44"/>
      <c r="BR573" s="60"/>
      <c r="BS573" s="12">
        <v>42116</v>
      </c>
      <c r="BT573" s="2">
        <v>235.50369000000001</v>
      </c>
      <c r="BU573" s="10">
        <f t="shared" si="468"/>
        <v>4.6769134351046619E-2</v>
      </c>
      <c r="BV573" s="58">
        <f t="shared" si="455"/>
        <v>0</v>
      </c>
      <c r="BW573" s="58">
        <f t="shared" si="456"/>
        <v>0</v>
      </c>
      <c r="BX573" s="44">
        <f t="shared" si="457"/>
        <v>0</v>
      </c>
      <c r="BY573" s="44"/>
      <c r="BZ573" s="44">
        <f t="shared" si="462"/>
        <v>10.522189999999995</v>
      </c>
      <c r="CB573" s="46">
        <f t="shared" si="438"/>
        <v>41534</v>
      </c>
      <c r="CC573" s="9">
        <f t="shared" si="439"/>
        <v>0.54740414250159397</v>
      </c>
      <c r="CD573" s="2">
        <f t="shared" si="440"/>
        <v>0</v>
      </c>
      <c r="CE573" s="61">
        <f t="shared" si="481"/>
        <v>0</v>
      </c>
      <c r="CF573" s="9" t="str">
        <f t="shared" si="458"/>
        <v/>
      </c>
      <c r="CG573" s="9" t="str">
        <f t="shared" si="459"/>
        <v/>
      </c>
      <c r="CH573" s="9">
        <f t="shared" si="460"/>
        <v>0.54740414250159397</v>
      </c>
      <c r="CJ573" s="4">
        <f t="shared" si="474"/>
        <v>41534</v>
      </c>
      <c r="CK573" s="3">
        <f t="shared" si="461"/>
        <v>0.54740414250159397</v>
      </c>
    </row>
    <row r="574" spans="1:89" x14ac:dyDescent="0.25">
      <c r="A574" s="1">
        <v>41537</v>
      </c>
      <c r="B574" s="3">
        <v>5.84140279626005E-2</v>
      </c>
      <c r="C574">
        <f t="shared" si="441"/>
        <v>1</v>
      </c>
      <c r="D574">
        <f t="shared" si="442"/>
        <v>1</v>
      </c>
      <c r="E574">
        <f t="shared" si="443"/>
        <v>1</v>
      </c>
      <c r="F574">
        <f t="shared" si="444"/>
        <v>0.1</v>
      </c>
      <c r="H574" s="4">
        <f t="shared" si="435"/>
        <v>41537</v>
      </c>
      <c r="I574">
        <f t="shared" si="436"/>
        <v>1</v>
      </c>
      <c r="J574">
        <f t="shared" si="437"/>
        <v>0.1</v>
      </c>
      <c r="L574" s="7">
        <v>41535</v>
      </c>
      <c r="M574" s="9">
        <v>139.15</v>
      </c>
      <c r="N574" s="10">
        <f t="shared" si="463"/>
        <v>9.9652283862810165E-2</v>
      </c>
      <c r="O574" s="8">
        <f t="shared" si="469"/>
        <v>322.37192845692044</v>
      </c>
      <c r="P574" s="11">
        <f t="shared" si="483"/>
        <v>1</v>
      </c>
      <c r="Q574" s="11">
        <f t="shared" si="484"/>
        <v>1</v>
      </c>
      <c r="R574" s="11"/>
      <c r="S574" s="12">
        <f t="shared" si="470"/>
        <v>41537</v>
      </c>
      <c r="T574" s="9" t="str">
        <f t="shared" si="464"/>
        <v/>
      </c>
      <c r="U574" s="9">
        <f t="shared" si="465"/>
        <v>5.84140279626005E-2</v>
      </c>
      <c r="W574" s="1">
        <v>41537</v>
      </c>
      <c r="X574" s="3">
        <v>4171.8130490330004</v>
      </c>
      <c r="Z574" s="12">
        <f t="shared" si="471"/>
        <v>41537</v>
      </c>
      <c r="AA574" s="21" t="str">
        <f t="shared" si="472"/>
        <v/>
      </c>
      <c r="AB574" s="21">
        <f t="shared" si="473"/>
        <v>4171.8130490330004</v>
      </c>
      <c r="AK574" s="12">
        <v>42117</v>
      </c>
      <c r="AL574" s="2">
        <v>234.15749</v>
      </c>
      <c r="AM574" s="10">
        <f t="shared" si="466"/>
        <v>-5.9836030962546263E-3</v>
      </c>
      <c r="AN574" s="39">
        <f t="shared" si="445"/>
        <v>42118</v>
      </c>
      <c r="AO574" s="40">
        <f t="shared" si="467"/>
        <v>0</v>
      </c>
      <c r="AS574" s="4">
        <f t="shared" si="476"/>
        <v>41537</v>
      </c>
      <c r="AT574" s="3">
        <f t="shared" si="477"/>
        <v>4171.8130490330004</v>
      </c>
      <c r="AU574" t="str">
        <f t="shared" si="446"/>
        <v/>
      </c>
      <c r="AV574" t="str">
        <f t="shared" si="447"/>
        <v/>
      </c>
      <c r="AW574" t="str">
        <f t="shared" si="448"/>
        <v/>
      </c>
      <c r="AY574" s="12">
        <f t="shared" si="482"/>
        <v>41537</v>
      </c>
      <c r="AZ574" s="2">
        <f t="shared" si="485"/>
        <v>5.84140279626005E-2</v>
      </c>
      <c r="BA574" s="2">
        <f t="shared" si="486"/>
        <v>1</v>
      </c>
      <c r="BB574" s="51" t="str">
        <f t="shared" si="475"/>
        <v/>
      </c>
      <c r="BC574" s="9">
        <f t="shared" si="478"/>
        <v>0.1</v>
      </c>
      <c r="BD574" s="9" t="str">
        <f t="shared" si="479"/>
        <v/>
      </c>
      <c r="BE574" s="9" t="str">
        <f t="shared" si="480"/>
        <v/>
      </c>
      <c r="BG574" s="4">
        <f t="shared" si="449"/>
        <v>41537</v>
      </c>
      <c r="BH574" s="45">
        <f t="shared" si="450"/>
        <v>0.1</v>
      </c>
      <c r="BI574" s="45" t="str">
        <f t="shared" si="451"/>
        <v/>
      </c>
      <c r="BJ574" s="45" t="str">
        <f t="shared" si="452"/>
        <v/>
      </c>
      <c r="BK574" s="44"/>
      <c r="BL574" s="44"/>
      <c r="BM574" s="44"/>
      <c r="BN574" s="4">
        <f t="shared" si="453"/>
        <v>41537</v>
      </c>
      <c r="BO574" s="45">
        <f t="shared" si="454"/>
        <v>0.1</v>
      </c>
      <c r="BP574" s="44"/>
      <c r="BQ574" s="44"/>
      <c r="BR574" s="60"/>
      <c r="BS574" s="12">
        <v>42117</v>
      </c>
      <c r="BT574" s="2">
        <v>234.15749</v>
      </c>
      <c r="BU574" s="10">
        <f t="shared" si="468"/>
        <v>-5.7162586284741877E-3</v>
      </c>
      <c r="BV574" s="58">
        <f t="shared" si="455"/>
        <v>0</v>
      </c>
      <c r="BW574" s="58">
        <f t="shared" si="456"/>
        <v>0</v>
      </c>
      <c r="BX574" s="44">
        <f t="shared" si="457"/>
        <v>0</v>
      </c>
      <c r="BY574" s="44"/>
      <c r="BZ574" s="44">
        <f t="shared" si="462"/>
        <v>-1.3462000000000103</v>
      </c>
      <c r="CB574" s="46">
        <f t="shared" si="438"/>
        <v>41537</v>
      </c>
      <c r="CC574" s="9">
        <f t="shared" si="439"/>
        <v>5.84140279626005E-2</v>
      </c>
      <c r="CD574" s="2">
        <f t="shared" si="440"/>
        <v>1</v>
      </c>
      <c r="CE574" s="61">
        <f t="shared" si="481"/>
        <v>0</v>
      </c>
      <c r="CF574" s="9">
        <f t="shared" si="458"/>
        <v>0.1</v>
      </c>
      <c r="CG574" s="9" t="str">
        <f t="shared" si="459"/>
        <v/>
      </c>
      <c r="CH574" s="9" t="str">
        <f t="shared" si="460"/>
        <v/>
      </c>
      <c r="CJ574" s="4">
        <f t="shared" si="474"/>
        <v>41537</v>
      </c>
      <c r="CK574" s="3">
        <f t="shared" si="461"/>
        <v>0.1</v>
      </c>
    </row>
    <row r="575" spans="1:89" x14ac:dyDescent="0.25">
      <c r="A575" s="1">
        <v>41540</v>
      </c>
      <c r="B575" s="3">
        <v>7.3825488181796198E-2</v>
      </c>
      <c r="C575">
        <f t="shared" si="441"/>
        <v>1</v>
      </c>
      <c r="D575">
        <f t="shared" si="442"/>
        <v>1</v>
      </c>
      <c r="E575">
        <f t="shared" si="443"/>
        <v>1</v>
      </c>
      <c r="F575">
        <f t="shared" si="444"/>
        <v>0.1</v>
      </c>
      <c r="H575" s="4">
        <f t="shared" si="435"/>
        <v>41540</v>
      </c>
      <c r="I575">
        <f t="shared" si="436"/>
        <v>1</v>
      </c>
      <c r="J575">
        <f t="shared" si="437"/>
        <v>0.1</v>
      </c>
      <c r="L575" s="7">
        <v>41538</v>
      </c>
      <c r="M575" s="9">
        <v>123.04</v>
      </c>
      <c r="N575" s="10">
        <f t="shared" si="463"/>
        <v>-8.1418782748890837E-3</v>
      </c>
      <c r="O575" s="8">
        <f t="shared" si="469"/>
        <v>-0.39184465812555991</v>
      </c>
      <c r="P575" s="11">
        <f t="shared" si="483"/>
        <v>0</v>
      </c>
      <c r="Q575" s="11">
        <f t="shared" si="484"/>
        <v>0</v>
      </c>
      <c r="R575" s="11"/>
      <c r="S575" s="12">
        <f t="shared" si="470"/>
        <v>41540</v>
      </c>
      <c r="T575" s="9">
        <f t="shared" si="464"/>
        <v>7.3825488181796198E-2</v>
      </c>
      <c r="U575" s="9" t="str">
        <f t="shared" si="465"/>
        <v/>
      </c>
      <c r="W575" s="1">
        <v>41540</v>
      </c>
      <c r="X575" s="3">
        <v>5002.8580321276004</v>
      </c>
      <c r="Z575" s="12">
        <f t="shared" si="471"/>
        <v>41540</v>
      </c>
      <c r="AA575" s="21">
        <f t="shared" si="472"/>
        <v>5002.8580321276004</v>
      </c>
      <c r="AB575" s="21" t="str">
        <f t="shared" si="473"/>
        <v/>
      </c>
      <c r="AK575" s="12">
        <v>42118</v>
      </c>
      <c r="AL575" s="2">
        <v>233.40079</v>
      </c>
      <c r="AM575" s="10">
        <f t="shared" si="466"/>
        <v>-3.2131131363589038E-3</v>
      </c>
      <c r="AN575" s="39">
        <f t="shared" si="445"/>
        <v>42119</v>
      </c>
      <c r="AO575" s="40">
        <f t="shared" si="467"/>
        <v>0</v>
      </c>
      <c r="AS575" s="4">
        <f t="shared" si="476"/>
        <v>41540</v>
      </c>
      <c r="AT575" s="3">
        <f t="shared" si="477"/>
        <v>5002.8580321276004</v>
      </c>
      <c r="AU575" t="str">
        <f t="shared" si="446"/>
        <v/>
      </c>
      <c r="AV575" t="str">
        <f t="shared" si="447"/>
        <v/>
      </c>
      <c r="AW575" t="str">
        <f t="shared" si="448"/>
        <v/>
      </c>
      <c r="AY575" s="12">
        <f t="shared" si="482"/>
        <v>41540</v>
      </c>
      <c r="AZ575" s="2">
        <f t="shared" si="485"/>
        <v>7.3825488181796198E-2</v>
      </c>
      <c r="BA575" s="2">
        <f t="shared" si="486"/>
        <v>1</v>
      </c>
      <c r="BB575" s="51" t="str">
        <f t="shared" si="475"/>
        <v/>
      </c>
      <c r="BC575" s="9">
        <f t="shared" si="478"/>
        <v>0.1</v>
      </c>
      <c r="BD575" s="9" t="str">
        <f t="shared" si="479"/>
        <v/>
      </c>
      <c r="BE575" s="9" t="str">
        <f t="shared" si="480"/>
        <v/>
      </c>
      <c r="BG575" s="4">
        <f t="shared" si="449"/>
        <v>41540</v>
      </c>
      <c r="BH575" s="45">
        <f t="shared" si="450"/>
        <v>0.1</v>
      </c>
      <c r="BI575" s="45" t="str">
        <f t="shared" si="451"/>
        <v/>
      </c>
      <c r="BJ575" s="45" t="str">
        <f t="shared" si="452"/>
        <v/>
      </c>
      <c r="BK575" s="44"/>
      <c r="BL575" s="44"/>
      <c r="BM575" s="44"/>
      <c r="BN575" s="4">
        <f t="shared" si="453"/>
        <v>41540</v>
      </c>
      <c r="BO575" s="45">
        <f t="shared" si="454"/>
        <v>0.1</v>
      </c>
      <c r="BP575" s="44"/>
      <c r="BQ575" s="44"/>
      <c r="BR575" s="60"/>
      <c r="BS575" s="12">
        <v>42118</v>
      </c>
      <c r="BT575" s="2">
        <v>233.40079</v>
      </c>
      <c r="BU575" s="10">
        <f t="shared" si="468"/>
        <v>-3.2315857160921699E-3</v>
      </c>
      <c r="BV575" s="58">
        <f t="shared" si="455"/>
        <v>0</v>
      </c>
      <c r="BW575" s="58">
        <f t="shared" si="456"/>
        <v>0</v>
      </c>
      <c r="BX575" s="44">
        <f t="shared" si="457"/>
        <v>0</v>
      </c>
      <c r="BY575" s="44"/>
      <c r="BZ575" s="44">
        <f t="shared" si="462"/>
        <v>-0.75669999999999504</v>
      </c>
      <c r="CB575" s="46">
        <f t="shared" si="438"/>
        <v>41540</v>
      </c>
      <c r="CC575" s="9">
        <f t="shared" si="439"/>
        <v>7.3825488181796198E-2</v>
      </c>
      <c r="CD575" s="2">
        <f t="shared" si="440"/>
        <v>1</v>
      </c>
      <c r="CE575" s="61">
        <f t="shared" si="481"/>
        <v>0</v>
      </c>
      <c r="CF575" s="9">
        <f t="shared" si="458"/>
        <v>0.1</v>
      </c>
      <c r="CG575" s="9" t="str">
        <f t="shared" si="459"/>
        <v/>
      </c>
      <c r="CH575" s="9" t="str">
        <f t="shared" si="460"/>
        <v/>
      </c>
      <c r="CJ575" s="4">
        <f t="shared" si="474"/>
        <v>41540</v>
      </c>
      <c r="CK575" s="3">
        <f t="shared" si="461"/>
        <v>0.1</v>
      </c>
    </row>
    <row r="576" spans="1:89" x14ac:dyDescent="0.25">
      <c r="A576" s="1">
        <v>41543</v>
      </c>
      <c r="B576" s="3">
        <v>5.80551987975692E-2</v>
      </c>
      <c r="C576">
        <f t="shared" si="441"/>
        <v>1</v>
      </c>
      <c r="D576">
        <f t="shared" si="442"/>
        <v>1</v>
      </c>
      <c r="E576">
        <f t="shared" si="443"/>
        <v>1</v>
      </c>
      <c r="F576">
        <f t="shared" si="444"/>
        <v>0.1</v>
      </c>
      <c r="H576" s="4">
        <f t="shared" si="435"/>
        <v>41543</v>
      </c>
      <c r="I576">
        <f t="shared" si="436"/>
        <v>1</v>
      </c>
      <c r="J576">
        <f t="shared" si="437"/>
        <v>0.1</v>
      </c>
      <c r="L576" s="7">
        <v>41541</v>
      </c>
      <c r="M576" s="9">
        <v>122.65</v>
      </c>
      <c r="N576" s="10">
        <f t="shared" si="463"/>
        <v>-0.11857707509881422</v>
      </c>
      <c r="O576" s="8">
        <f t="shared" si="469"/>
        <v>-0.99953721337678869</v>
      </c>
      <c r="P576" s="11">
        <f t="shared" si="483"/>
        <v>0</v>
      </c>
      <c r="Q576" s="11">
        <f t="shared" si="484"/>
        <v>0</v>
      </c>
      <c r="R576" s="11"/>
      <c r="S576" s="12">
        <f t="shared" si="470"/>
        <v>41543</v>
      </c>
      <c r="T576" s="9">
        <f t="shared" si="464"/>
        <v>5.80551987975692E-2</v>
      </c>
      <c r="U576" s="9" t="str">
        <f t="shared" si="465"/>
        <v/>
      </c>
      <c r="W576" s="1">
        <v>41543</v>
      </c>
      <c r="X576" s="3">
        <v>3754.37165104</v>
      </c>
      <c r="Z576" s="12">
        <f t="shared" si="471"/>
        <v>41543</v>
      </c>
      <c r="AA576" s="21">
        <f t="shared" si="472"/>
        <v>3754.37165104</v>
      </c>
      <c r="AB576" s="21" t="str">
        <f t="shared" si="473"/>
        <v/>
      </c>
      <c r="AK576" s="12">
        <v>42119</v>
      </c>
      <c r="AL576" s="2">
        <v>228.92379</v>
      </c>
      <c r="AM576" s="10">
        <f t="shared" si="466"/>
        <v>-1.9119610480963063E-2</v>
      </c>
      <c r="AN576" s="39">
        <f t="shared" si="445"/>
        <v>42120</v>
      </c>
      <c r="AO576" s="40">
        <f t="shared" si="467"/>
        <v>0</v>
      </c>
      <c r="AS576" s="4">
        <f t="shared" si="476"/>
        <v>41543</v>
      </c>
      <c r="AT576" s="3">
        <f t="shared" si="477"/>
        <v>3754.37165104</v>
      </c>
      <c r="AU576" t="str">
        <f t="shared" si="446"/>
        <v/>
      </c>
      <c r="AV576" t="str">
        <f t="shared" si="447"/>
        <v/>
      </c>
      <c r="AW576" t="str">
        <f t="shared" si="448"/>
        <v/>
      </c>
      <c r="AY576" s="12">
        <f t="shared" si="482"/>
        <v>41543</v>
      </c>
      <c r="AZ576" s="2">
        <f t="shared" si="485"/>
        <v>5.80551987975692E-2</v>
      </c>
      <c r="BA576" s="2">
        <f t="shared" si="486"/>
        <v>1</v>
      </c>
      <c r="BB576" s="51" t="str">
        <f t="shared" si="475"/>
        <v/>
      </c>
      <c r="BC576" s="9">
        <f t="shared" si="478"/>
        <v>0.1</v>
      </c>
      <c r="BD576" s="9" t="str">
        <f t="shared" si="479"/>
        <v/>
      </c>
      <c r="BE576" s="9" t="str">
        <f t="shared" si="480"/>
        <v/>
      </c>
      <c r="BG576" s="4">
        <f t="shared" si="449"/>
        <v>41543</v>
      </c>
      <c r="BH576" s="45">
        <f t="shared" si="450"/>
        <v>0.1</v>
      </c>
      <c r="BI576" s="45" t="str">
        <f t="shared" si="451"/>
        <v/>
      </c>
      <c r="BJ576" s="45" t="str">
        <f t="shared" si="452"/>
        <v/>
      </c>
      <c r="BK576" s="44"/>
      <c r="BL576" s="44"/>
      <c r="BM576" s="44"/>
      <c r="BN576" s="4">
        <f t="shared" si="453"/>
        <v>41543</v>
      </c>
      <c r="BO576" s="45">
        <f t="shared" si="454"/>
        <v>0.1</v>
      </c>
      <c r="BP576" s="44"/>
      <c r="BQ576" s="44"/>
      <c r="BR576" s="60"/>
      <c r="BS576" s="12">
        <v>42119</v>
      </c>
      <c r="BT576" s="2">
        <v>228.92379</v>
      </c>
      <c r="BU576" s="10">
        <f t="shared" si="468"/>
        <v>-1.9181597457317963E-2</v>
      </c>
      <c r="BV576" s="58">
        <f t="shared" si="455"/>
        <v>0</v>
      </c>
      <c r="BW576" s="58">
        <f t="shared" si="456"/>
        <v>0</v>
      </c>
      <c r="BX576" s="44">
        <f t="shared" si="457"/>
        <v>0</v>
      </c>
      <c r="BY576" s="44"/>
      <c r="BZ576" s="44">
        <f t="shared" si="462"/>
        <v>-4.4770000000000039</v>
      </c>
      <c r="CB576" s="46">
        <f t="shared" si="438"/>
        <v>41543</v>
      </c>
      <c r="CC576" s="9">
        <f t="shared" si="439"/>
        <v>5.80551987975692E-2</v>
      </c>
      <c r="CD576" s="2">
        <f t="shared" si="440"/>
        <v>1</v>
      </c>
      <c r="CE576" s="61">
        <f t="shared" si="481"/>
        <v>0</v>
      </c>
      <c r="CF576" s="9">
        <f t="shared" si="458"/>
        <v>0.1</v>
      </c>
      <c r="CG576" s="9" t="str">
        <f t="shared" si="459"/>
        <v/>
      </c>
      <c r="CH576" s="9" t="str">
        <f t="shared" si="460"/>
        <v/>
      </c>
      <c r="CJ576" s="4">
        <f t="shared" si="474"/>
        <v>41543</v>
      </c>
      <c r="CK576" s="3">
        <f t="shared" si="461"/>
        <v>0.1</v>
      </c>
    </row>
    <row r="577" spans="1:89" ht="15.75" thickBot="1" x14ac:dyDescent="0.3">
      <c r="A577" s="1">
        <v>41546</v>
      </c>
      <c r="B577" s="3">
        <v>7.9286649994114097E-2</v>
      </c>
      <c r="C577">
        <f t="shared" si="441"/>
        <v>1</v>
      </c>
      <c r="D577">
        <f t="shared" si="442"/>
        <v>1</v>
      </c>
      <c r="E577">
        <f t="shared" si="443"/>
        <v>1</v>
      </c>
      <c r="F577">
        <f t="shared" si="444"/>
        <v>0.1</v>
      </c>
      <c r="H577" s="4">
        <f t="shared" si="435"/>
        <v>41546</v>
      </c>
      <c r="I577">
        <f t="shared" si="436"/>
        <v>1</v>
      </c>
      <c r="J577">
        <f t="shared" si="437"/>
        <v>0.1</v>
      </c>
      <c r="L577" s="7">
        <v>41544</v>
      </c>
      <c r="M577" s="9">
        <v>124.65</v>
      </c>
      <c r="N577" s="10">
        <f t="shared" si="463"/>
        <v>1.3085175552665794E-2</v>
      </c>
      <c r="O577" s="8">
        <f t="shared" si="469"/>
        <v>1.2052741661898101</v>
      </c>
      <c r="P577" s="11">
        <f t="shared" si="483"/>
        <v>0</v>
      </c>
      <c r="Q577" s="11">
        <f t="shared" si="484"/>
        <v>0</v>
      </c>
      <c r="R577" s="11"/>
      <c r="S577" s="12">
        <f t="shared" si="470"/>
        <v>41546</v>
      </c>
      <c r="T577" s="9">
        <f t="shared" si="464"/>
        <v>7.9286649994114097E-2</v>
      </c>
      <c r="U577" s="9" t="str">
        <f t="shared" si="465"/>
        <v/>
      </c>
      <c r="W577" s="1">
        <v>41546</v>
      </c>
      <c r="X577" s="3">
        <v>3278.7408372066002</v>
      </c>
      <c r="Z577" s="12">
        <f t="shared" si="471"/>
        <v>41546</v>
      </c>
      <c r="AA577" s="21">
        <f t="shared" si="472"/>
        <v>3278.7408372066002</v>
      </c>
      <c r="AB577" s="21" t="str">
        <f t="shared" si="473"/>
        <v/>
      </c>
      <c r="AK577" s="12">
        <v>42120</v>
      </c>
      <c r="AL577" s="2">
        <v>219.94549000000001</v>
      </c>
      <c r="AM577" s="10">
        <f t="shared" si="466"/>
        <v>-3.8467307672780331E-2</v>
      </c>
      <c r="AN577" s="39">
        <f t="shared" si="445"/>
        <v>42121</v>
      </c>
      <c r="AO577" s="40">
        <f t="shared" si="467"/>
        <v>0</v>
      </c>
      <c r="AR577" t="s">
        <v>33</v>
      </c>
      <c r="AS577" s="36">
        <f t="shared" si="476"/>
        <v>41546</v>
      </c>
      <c r="AT577" s="37">
        <f t="shared" si="477"/>
        <v>3278.7408372066002</v>
      </c>
      <c r="AU577" s="38" t="str">
        <f t="shared" si="446"/>
        <v/>
      </c>
      <c r="AV577" s="38" t="str">
        <f t="shared" si="447"/>
        <v/>
      </c>
      <c r="AW577" s="38" t="str">
        <f t="shared" si="448"/>
        <v/>
      </c>
      <c r="AX577" s="38"/>
      <c r="AY577" s="47">
        <f t="shared" si="482"/>
        <v>41546</v>
      </c>
      <c r="AZ577" s="48">
        <f t="shared" si="485"/>
        <v>7.9286649994114097E-2</v>
      </c>
      <c r="BA577" s="48">
        <f t="shared" si="486"/>
        <v>1</v>
      </c>
      <c r="BB577" s="52" t="str">
        <f t="shared" si="475"/>
        <v/>
      </c>
      <c r="BC577" s="49">
        <f t="shared" si="478"/>
        <v>0.1</v>
      </c>
      <c r="BD577" s="49" t="str">
        <f t="shared" si="479"/>
        <v/>
      </c>
      <c r="BE577" s="49" t="str">
        <f t="shared" si="480"/>
        <v/>
      </c>
      <c r="BF577" s="38"/>
      <c r="BG577" s="4">
        <f t="shared" si="449"/>
        <v>41546</v>
      </c>
      <c r="BH577" s="45">
        <f t="shared" si="450"/>
        <v>0.1</v>
      </c>
      <c r="BI577" s="45" t="str">
        <f t="shared" si="451"/>
        <v/>
      </c>
      <c r="BJ577" s="45" t="str">
        <f t="shared" si="452"/>
        <v/>
      </c>
      <c r="BK577" s="44"/>
      <c r="BL577" s="44"/>
      <c r="BM577" s="44"/>
      <c r="BN577" s="4">
        <f t="shared" si="453"/>
        <v>41546</v>
      </c>
      <c r="BO577" s="45">
        <f t="shared" si="454"/>
        <v>0.1</v>
      </c>
      <c r="BP577" s="44"/>
      <c r="BQ577" s="44"/>
      <c r="BR577" s="60"/>
      <c r="BS577" s="12">
        <v>42120</v>
      </c>
      <c r="BT577" s="2">
        <v>219.94549000000001</v>
      </c>
      <c r="BU577" s="10">
        <f t="shared" si="468"/>
        <v>-3.9219602296467267E-2</v>
      </c>
      <c r="BV577" s="58">
        <f t="shared" si="455"/>
        <v>0</v>
      </c>
      <c r="BW577" s="58">
        <f t="shared" si="456"/>
        <v>0</v>
      </c>
      <c r="BX577" s="44">
        <f t="shared" si="457"/>
        <v>0</v>
      </c>
      <c r="BY577" s="44"/>
      <c r="BZ577" s="44">
        <f t="shared" si="462"/>
        <v>-8.9782999999999902</v>
      </c>
      <c r="CB577" s="46">
        <f t="shared" si="438"/>
        <v>41546</v>
      </c>
      <c r="CC577" s="9">
        <f t="shared" si="439"/>
        <v>7.9286649994114097E-2</v>
      </c>
      <c r="CD577" s="2">
        <f t="shared" si="440"/>
        <v>1</v>
      </c>
      <c r="CE577" s="61">
        <f t="shared" si="481"/>
        <v>0</v>
      </c>
      <c r="CF577" s="49">
        <f t="shared" si="458"/>
        <v>0.1</v>
      </c>
      <c r="CG577" s="9" t="str">
        <f t="shared" si="459"/>
        <v/>
      </c>
      <c r="CH577" s="49" t="str">
        <f t="shared" si="460"/>
        <v/>
      </c>
      <c r="CJ577" s="4">
        <f t="shared" si="474"/>
        <v>41546</v>
      </c>
      <c r="CK577" s="3">
        <f t="shared" si="461"/>
        <v>0.1</v>
      </c>
    </row>
    <row r="578" spans="1:89" ht="15.75" thickTop="1" x14ac:dyDescent="0.25">
      <c r="A578" s="1">
        <v>41549</v>
      </c>
      <c r="B578" s="3">
        <v>0.19538874999792999</v>
      </c>
      <c r="C578">
        <f t="shared" si="441"/>
        <v>1</v>
      </c>
      <c r="D578">
        <f t="shared" si="442"/>
        <v>0</v>
      </c>
      <c r="E578">
        <f t="shared" si="443"/>
        <v>1</v>
      </c>
      <c r="F578">
        <f t="shared" si="444"/>
        <v>0.19538874999792999</v>
      </c>
      <c r="H578" s="4">
        <f t="shared" si="435"/>
        <v>41549</v>
      </c>
      <c r="I578">
        <f t="shared" si="436"/>
        <v>1</v>
      </c>
      <c r="J578">
        <f t="shared" si="437"/>
        <v>0.19538874999792999</v>
      </c>
      <c r="L578" s="7">
        <v>41547</v>
      </c>
      <c r="M578" s="9">
        <v>127.01</v>
      </c>
      <c r="N578" s="10">
        <f t="shared" si="463"/>
        <v>3.5548308194048098E-2</v>
      </c>
      <c r="O578" s="8">
        <f t="shared" si="469"/>
        <v>7.3726662267032186</v>
      </c>
      <c r="P578" s="11">
        <f t="shared" si="483"/>
        <v>0</v>
      </c>
      <c r="Q578" s="11">
        <f t="shared" si="484"/>
        <v>0</v>
      </c>
      <c r="R578" s="11"/>
      <c r="S578" s="12">
        <f t="shared" si="470"/>
        <v>41549</v>
      </c>
      <c r="T578" s="9">
        <f t="shared" si="464"/>
        <v>0.19538874999792999</v>
      </c>
      <c r="U578" s="9" t="str">
        <f t="shared" si="465"/>
        <v/>
      </c>
      <c r="W578" s="1">
        <v>41549</v>
      </c>
      <c r="X578" s="3">
        <v>20932.387564778201</v>
      </c>
      <c r="Z578" s="12">
        <f t="shared" si="471"/>
        <v>41549</v>
      </c>
      <c r="AA578" s="21">
        <f t="shared" si="472"/>
        <v>20932.387564778201</v>
      </c>
      <c r="AB578" s="21" t="str">
        <f t="shared" si="473"/>
        <v/>
      </c>
      <c r="AK578" s="12">
        <v>42121</v>
      </c>
      <c r="AL578" s="2">
        <v>219.19029</v>
      </c>
      <c r="AM578" s="10">
        <f t="shared" si="466"/>
        <v>-3.2989144553303182E-3</v>
      </c>
      <c r="AN578" s="39">
        <f t="shared" si="445"/>
        <v>42122</v>
      </c>
      <c r="AO578" s="40">
        <f t="shared" si="467"/>
        <v>0</v>
      </c>
      <c r="AR578" t="s">
        <v>33</v>
      </c>
      <c r="AS578" s="4">
        <f t="shared" si="476"/>
        <v>41549</v>
      </c>
      <c r="AT578" s="3">
        <f t="shared" si="477"/>
        <v>20932.387564778201</v>
      </c>
      <c r="AU578">
        <f t="shared" si="446"/>
        <v>0</v>
      </c>
      <c r="AV578">
        <f t="shared" si="447"/>
        <v>20932.387564778201</v>
      </c>
      <c r="AW578" t="str">
        <f t="shared" si="448"/>
        <v/>
      </c>
      <c r="AY578" s="12">
        <f t="shared" si="482"/>
        <v>41549</v>
      </c>
      <c r="AZ578" s="2">
        <f t="shared" si="485"/>
        <v>0.19538874999792999</v>
      </c>
      <c r="BA578" s="2">
        <f t="shared" si="486"/>
        <v>0</v>
      </c>
      <c r="BB578" s="53">
        <f t="shared" si="475"/>
        <v>0</v>
      </c>
      <c r="BC578" s="9" t="str">
        <f t="shared" si="478"/>
        <v/>
      </c>
      <c r="BD578" s="9" t="str">
        <f t="shared" si="479"/>
        <v/>
      </c>
      <c r="BE578" s="9">
        <f t="shared" si="480"/>
        <v>0.19538874999792999</v>
      </c>
      <c r="BG578" s="4">
        <f t="shared" ref="BG578:BG641" si="487">AY578</f>
        <v>41549</v>
      </c>
      <c r="BH578" s="45" t="str">
        <f t="shared" ref="BH578:BH641" si="488">BC578</f>
        <v/>
      </c>
      <c r="BI578" s="45" t="str">
        <f t="shared" ref="BI578:BI641" si="489">BD578</f>
        <v/>
      </c>
      <c r="BJ578" s="45">
        <f t="shared" ref="BJ578:BJ641" si="490">BE578</f>
        <v>0.19538874999792999</v>
      </c>
      <c r="BN578" s="4">
        <f t="shared" si="453"/>
        <v>41549</v>
      </c>
      <c r="BO578" s="45">
        <f t="shared" si="454"/>
        <v>0.19538874999792999</v>
      </c>
      <c r="BS578" s="12">
        <v>42121</v>
      </c>
      <c r="BT578" s="2">
        <v>219.19029</v>
      </c>
      <c r="BU578" s="10">
        <f t="shared" si="468"/>
        <v>-3.4335780197175311E-3</v>
      </c>
      <c r="BV578" s="58">
        <f t="shared" si="455"/>
        <v>0</v>
      </c>
      <c r="BW578" s="58">
        <f t="shared" si="456"/>
        <v>0</v>
      </c>
      <c r="BX578" s="44">
        <f t="shared" si="457"/>
        <v>0</v>
      </c>
      <c r="BY578" s="44"/>
      <c r="BZ578" s="44">
        <f t="shared" si="462"/>
        <v>-0.75520000000000209</v>
      </c>
      <c r="CB578" s="46">
        <f t="shared" si="438"/>
        <v>41549</v>
      </c>
      <c r="CC578" s="9">
        <f t="shared" si="439"/>
        <v>0.19538874999792999</v>
      </c>
      <c r="CD578" s="2">
        <f t="shared" si="440"/>
        <v>0</v>
      </c>
      <c r="CE578" s="61">
        <f t="shared" si="481"/>
        <v>0</v>
      </c>
      <c r="CF578" s="9" t="str">
        <f t="shared" si="458"/>
        <v/>
      </c>
      <c r="CG578" s="9" t="str">
        <f t="shared" si="459"/>
        <v/>
      </c>
      <c r="CH578" s="9">
        <f t="shared" si="460"/>
        <v>0.19538874999792999</v>
      </c>
      <c r="CJ578" s="4">
        <f t="shared" si="474"/>
        <v>41549</v>
      </c>
      <c r="CK578" s="3">
        <f t="shared" si="461"/>
        <v>0.19538874999792999</v>
      </c>
    </row>
    <row r="579" spans="1:89" x14ac:dyDescent="0.25">
      <c r="A579" s="1">
        <v>41552</v>
      </c>
      <c r="B579" s="3">
        <v>6.9454630284837796E-2</v>
      </c>
      <c r="C579">
        <f t="shared" si="441"/>
        <v>1</v>
      </c>
      <c r="D579">
        <f t="shared" si="442"/>
        <v>1</v>
      </c>
      <c r="E579">
        <f t="shared" si="443"/>
        <v>1</v>
      </c>
      <c r="F579">
        <f t="shared" si="444"/>
        <v>0.1</v>
      </c>
      <c r="H579" s="4">
        <f t="shared" si="435"/>
        <v>41552</v>
      </c>
      <c r="I579">
        <f t="shared" si="436"/>
        <v>1</v>
      </c>
      <c r="J579">
        <f t="shared" si="437"/>
        <v>0.1</v>
      </c>
      <c r="L579" s="7">
        <v>41550</v>
      </c>
      <c r="M579" s="9">
        <v>103.85</v>
      </c>
      <c r="N579" s="10">
        <f t="shared" si="463"/>
        <v>-0.16686722823906947</v>
      </c>
      <c r="O579" s="8">
        <f t="shared" si="469"/>
        <v>-0.99998497613761506</v>
      </c>
      <c r="P579" s="11">
        <f t="shared" si="483"/>
        <v>0</v>
      </c>
      <c r="Q579" s="11">
        <f t="shared" si="484"/>
        <v>0</v>
      </c>
      <c r="R579" s="11"/>
      <c r="S579" s="12">
        <f t="shared" si="470"/>
        <v>41552</v>
      </c>
      <c r="T579" s="9">
        <f t="shared" si="464"/>
        <v>6.9454630284837796E-2</v>
      </c>
      <c r="U579" s="9" t="str">
        <f t="shared" si="465"/>
        <v/>
      </c>
      <c r="W579" s="1">
        <v>41552</v>
      </c>
      <c r="X579" s="3">
        <v>3332.5026156968001</v>
      </c>
      <c r="Z579" s="12">
        <f t="shared" si="471"/>
        <v>41552</v>
      </c>
      <c r="AA579" s="21">
        <f t="shared" si="472"/>
        <v>3332.5026156968001</v>
      </c>
      <c r="AB579" s="21" t="str">
        <f t="shared" si="473"/>
        <v/>
      </c>
      <c r="AK579" s="12">
        <v>42122</v>
      </c>
      <c r="AL579" s="2">
        <v>227.38669999999999</v>
      </c>
      <c r="AM579" s="10">
        <f t="shared" si="466"/>
        <v>3.7265642500785019E-2</v>
      </c>
      <c r="AN579" s="39">
        <f t="shared" si="445"/>
        <v>42123</v>
      </c>
      <c r="AO579" s="40">
        <f t="shared" si="467"/>
        <v>0</v>
      </c>
      <c r="AS579" s="4">
        <f t="shared" si="476"/>
        <v>41552</v>
      </c>
      <c r="AT579" s="3">
        <f t="shared" si="477"/>
        <v>3332.5026156968001</v>
      </c>
      <c r="AU579">
        <f t="shared" si="446"/>
        <v>1</v>
      </c>
      <c r="AV579" t="str">
        <f t="shared" si="447"/>
        <v/>
      </c>
      <c r="AW579">
        <f t="shared" si="448"/>
        <v>3332.5026156968001</v>
      </c>
      <c r="AY579" s="12">
        <f t="shared" si="482"/>
        <v>41552</v>
      </c>
      <c r="AZ579" s="2">
        <f t="shared" si="485"/>
        <v>6.9454630284837796E-2</v>
      </c>
      <c r="BA579" s="2">
        <f t="shared" si="486"/>
        <v>1</v>
      </c>
      <c r="BB579" s="53">
        <f t="shared" si="475"/>
        <v>1</v>
      </c>
      <c r="BC579" s="9">
        <f t="shared" si="478"/>
        <v>0.1</v>
      </c>
      <c r="BD579" s="9">
        <f t="shared" si="479"/>
        <v>0.1</v>
      </c>
      <c r="BE579" s="9" t="str">
        <f t="shared" si="480"/>
        <v/>
      </c>
      <c r="BG579" s="4">
        <f t="shared" si="487"/>
        <v>41552</v>
      </c>
      <c r="BH579" s="45">
        <f t="shared" si="488"/>
        <v>0.1</v>
      </c>
      <c r="BI579" s="45">
        <f t="shared" si="489"/>
        <v>0.1</v>
      </c>
      <c r="BJ579" s="45" t="str">
        <f t="shared" si="490"/>
        <v/>
      </c>
      <c r="BN579" s="4">
        <f t="shared" si="453"/>
        <v>41552</v>
      </c>
      <c r="BO579" s="45">
        <f t="shared" si="454"/>
        <v>0.2</v>
      </c>
      <c r="BS579" s="12">
        <v>42122</v>
      </c>
      <c r="BT579" s="2">
        <v>227.38669999999999</v>
      </c>
      <c r="BU579" s="10">
        <f t="shared" si="468"/>
        <v>3.7394037847205665E-2</v>
      </c>
      <c r="BV579" s="58">
        <f t="shared" si="455"/>
        <v>0</v>
      </c>
      <c r="BW579" s="58">
        <f t="shared" si="456"/>
        <v>0</v>
      </c>
      <c r="BX579" s="44">
        <f t="shared" si="457"/>
        <v>0</v>
      </c>
      <c r="BY579" s="44"/>
      <c r="BZ579" s="44">
        <f t="shared" si="462"/>
        <v>8.196409999999986</v>
      </c>
      <c r="CB579" s="46">
        <f t="shared" si="438"/>
        <v>41552</v>
      </c>
      <c r="CC579" s="9">
        <f t="shared" si="439"/>
        <v>6.9454630284837796E-2</v>
      </c>
      <c r="CD579" s="2">
        <f t="shared" si="440"/>
        <v>1</v>
      </c>
      <c r="CE579" s="61">
        <f t="shared" si="481"/>
        <v>0</v>
      </c>
      <c r="CF579" s="9">
        <f t="shared" si="458"/>
        <v>0.1</v>
      </c>
      <c r="CG579" s="9" t="str">
        <f t="shared" si="459"/>
        <v/>
      </c>
      <c r="CH579" s="9" t="str">
        <f t="shared" si="460"/>
        <v/>
      </c>
      <c r="CJ579" s="4">
        <f t="shared" si="474"/>
        <v>41552</v>
      </c>
      <c r="CK579" s="3">
        <f t="shared" si="461"/>
        <v>0.1</v>
      </c>
    </row>
    <row r="580" spans="1:89" x14ac:dyDescent="0.25">
      <c r="A580" s="1">
        <v>41555</v>
      </c>
      <c r="B580" s="3">
        <v>4.6780810889120998E-2</v>
      </c>
      <c r="C580">
        <f t="shared" si="441"/>
        <v>1</v>
      </c>
      <c r="D580">
        <f t="shared" si="442"/>
        <v>1</v>
      </c>
      <c r="E580">
        <f t="shared" si="443"/>
        <v>1</v>
      </c>
      <c r="F580">
        <f t="shared" si="444"/>
        <v>0.1</v>
      </c>
      <c r="H580" s="4">
        <f t="shared" ref="H580:H643" si="491">A580</f>
        <v>41555</v>
      </c>
      <c r="I580">
        <f t="shared" ref="I580:I643" si="492">E580</f>
        <v>1</v>
      </c>
      <c r="J580">
        <f t="shared" ref="J580:J643" si="493">F580</f>
        <v>0.1</v>
      </c>
      <c r="L580" s="7">
        <v>41553</v>
      </c>
      <c r="M580" s="9">
        <v>121.2</v>
      </c>
      <c r="N580" s="10">
        <f t="shared" si="463"/>
        <v>-4.5744429572474626E-2</v>
      </c>
      <c r="O580" s="8">
        <f t="shared" si="469"/>
        <v>-0.94206564874642851</v>
      </c>
      <c r="P580" s="11">
        <f t="shared" si="483"/>
        <v>0</v>
      </c>
      <c r="Q580" s="11">
        <f t="shared" si="484"/>
        <v>0</v>
      </c>
      <c r="R580" s="11"/>
      <c r="S580" s="12">
        <f t="shared" si="470"/>
        <v>41555</v>
      </c>
      <c r="T580" s="9">
        <f t="shared" si="464"/>
        <v>4.6780810889120998E-2</v>
      </c>
      <c r="U580" s="9" t="str">
        <f t="shared" si="465"/>
        <v/>
      </c>
      <c r="W580" s="1">
        <v>41555</v>
      </c>
      <c r="X580" s="3">
        <v>3316.1981223080102</v>
      </c>
      <c r="Z580" s="12">
        <f t="shared" si="471"/>
        <v>41555</v>
      </c>
      <c r="AA580" s="21">
        <f t="shared" si="472"/>
        <v>3316.1981223080102</v>
      </c>
      <c r="AB580" s="21" t="str">
        <f t="shared" si="473"/>
        <v/>
      </c>
      <c r="AK580" s="12">
        <v>42123</v>
      </c>
      <c r="AL580" s="2">
        <v>225.3545</v>
      </c>
      <c r="AM580" s="10">
        <f t="shared" si="466"/>
        <v>-9.2713961006210127E-3</v>
      </c>
      <c r="AN580" s="39">
        <f t="shared" si="445"/>
        <v>42124</v>
      </c>
      <c r="AO580" s="40">
        <f t="shared" si="467"/>
        <v>0</v>
      </c>
      <c r="AS580" s="4">
        <f t="shared" si="476"/>
        <v>41555</v>
      </c>
      <c r="AT580" s="3">
        <f t="shared" si="477"/>
        <v>3316.1981223080102</v>
      </c>
      <c r="AU580">
        <f t="shared" si="446"/>
        <v>0</v>
      </c>
      <c r="AV580">
        <f t="shared" si="447"/>
        <v>3316.1981223080102</v>
      </c>
      <c r="AW580" t="str">
        <f t="shared" si="448"/>
        <v/>
      </c>
      <c r="AY580" s="12">
        <f t="shared" si="482"/>
        <v>41555</v>
      </c>
      <c r="AZ580" s="2">
        <f t="shared" si="485"/>
        <v>4.6780810889120998E-2</v>
      </c>
      <c r="BA580" s="2">
        <f t="shared" si="486"/>
        <v>1</v>
      </c>
      <c r="BB580" s="53">
        <f t="shared" si="475"/>
        <v>0</v>
      </c>
      <c r="BC580" s="9">
        <f t="shared" si="478"/>
        <v>0.1</v>
      </c>
      <c r="BD580" s="9" t="str">
        <f t="shared" si="479"/>
        <v/>
      </c>
      <c r="BE580" s="9" t="str">
        <f t="shared" si="480"/>
        <v/>
      </c>
      <c r="BG580" s="4">
        <f t="shared" si="487"/>
        <v>41555</v>
      </c>
      <c r="BH580" s="45">
        <f t="shared" si="488"/>
        <v>0.1</v>
      </c>
      <c r="BI580" s="45" t="str">
        <f t="shared" si="489"/>
        <v/>
      </c>
      <c r="BJ580" s="45" t="str">
        <f t="shared" si="490"/>
        <v/>
      </c>
      <c r="BN580" s="4">
        <f t="shared" si="453"/>
        <v>41555</v>
      </c>
      <c r="BO580" s="45">
        <f t="shared" si="454"/>
        <v>0.1</v>
      </c>
      <c r="BS580" s="12">
        <v>42123</v>
      </c>
      <c r="BT580" s="2">
        <v>225.3545</v>
      </c>
      <c r="BU580" s="10">
        <f t="shared" si="468"/>
        <v>-8.9371981738597239E-3</v>
      </c>
      <c r="BV580" s="58">
        <f t="shared" si="455"/>
        <v>0</v>
      </c>
      <c r="BW580" s="58">
        <f t="shared" si="456"/>
        <v>0</v>
      </c>
      <c r="BX580" s="44">
        <f t="shared" si="457"/>
        <v>0</v>
      </c>
      <c r="BY580" s="44"/>
      <c r="BZ580" s="44">
        <f t="shared" si="462"/>
        <v>-2.0321999999999889</v>
      </c>
      <c r="CB580" s="46">
        <f t="shared" ref="CB580:CB643" si="494">A580</f>
        <v>41555</v>
      </c>
      <c r="CC580" s="9">
        <f t="shared" ref="CC580:CC643" si="495">B580</f>
        <v>4.6780810889120998E-2</v>
      </c>
      <c r="CD580" s="2">
        <f t="shared" ref="CD580:CD643" si="496">D580</f>
        <v>1</v>
      </c>
      <c r="CE580" s="61">
        <f t="shared" si="481"/>
        <v>0</v>
      </c>
      <c r="CF580" s="9">
        <f t="shared" si="458"/>
        <v>0.1</v>
      </c>
      <c r="CG580" s="9" t="str">
        <f t="shared" si="459"/>
        <v/>
      </c>
      <c r="CH580" s="9" t="str">
        <f t="shared" si="460"/>
        <v/>
      </c>
      <c r="CJ580" s="4">
        <f t="shared" si="474"/>
        <v>41555</v>
      </c>
      <c r="CK580" s="3">
        <f t="shared" si="461"/>
        <v>0.1</v>
      </c>
    </row>
    <row r="581" spans="1:89" x14ac:dyDescent="0.25">
      <c r="A581" s="1">
        <v>41558</v>
      </c>
      <c r="B581" s="3">
        <v>5.5251173288208402E-2</v>
      </c>
      <c r="C581">
        <f t="shared" si="441"/>
        <v>1</v>
      </c>
      <c r="D581">
        <f t="shared" si="442"/>
        <v>1</v>
      </c>
      <c r="E581">
        <f t="shared" si="443"/>
        <v>1</v>
      </c>
      <c r="F581">
        <f t="shared" si="444"/>
        <v>0.1</v>
      </c>
      <c r="H581" s="4">
        <f t="shared" si="491"/>
        <v>41558</v>
      </c>
      <c r="I581">
        <f t="shared" si="492"/>
        <v>1</v>
      </c>
      <c r="J581">
        <f t="shared" si="493"/>
        <v>0.1</v>
      </c>
      <c r="L581" s="7">
        <v>41556</v>
      </c>
      <c r="M581" s="9">
        <v>124.12</v>
      </c>
      <c r="N581" s="10">
        <f t="shared" si="463"/>
        <v>0.19518536350505547</v>
      </c>
      <c r="O581" s="8">
        <f t="shared" si="469"/>
        <v>51361.404979816369</v>
      </c>
      <c r="P581" s="11">
        <f t="shared" si="483"/>
        <v>1</v>
      </c>
      <c r="Q581" s="11">
        <f t="shared" si="484"/>
        <v>1</v>
      </c>
      <c r="R581" s="11"/>
      <c r="S581" s="12">
        <f t="shared" si="470"/>
        <v>41558</v>
      </c>
      <c r="T581" s="9" t="str">
        <f t="shared" si="464"/>
        <v/>
      </c>
      <c r="U581" s="9">
        <f t="shared" si="465"/>
        <v>5.5251173288208402E-2</v>
      </c>
      <c r="W581" s="1">
        <v>41558</v>
      </c>
      <c r="X581" s="3">
        <v>3034.8916975480001</v>
      </c>
      <c r="Z581" s="12">
        <f t="shared" si="471"/>
        <v>41558</v>
      </c>
      <c r="AA581" s="21" t="str">
        <f t="shared" si="472"/>
        <v/>
      </c>
      <c r="AB581" s="21">
        <f t="shared" si="473"/>
        <v>3034.8916975480001</v>
      </c>
      <c r="AK581" s="12">
        <v>42124</v>
      </c>
      <c r="AL581" s="2">
        <v>225.99760000000001</v>
      </c>
      <c r="AM581" s="10">
        <f t="shared" si="466"/>
        <v>2.8282217033802066E-3</v>
      </c>
      <c r="AN581" s="39">
        <f t="shared" si="445"/>
        <v>42125</v>
      </c>
      <c r="AO581" s="40">
        <f t="shared" si="467"/>
        <v>0</v>
      </c>
      <c r="AS581" s="4">
        <f t="shared" si="476"/>
        <v>41558</v>
      </c>
      <c r="AT581" s="3">
        <f t="shared" si="477"/>
        <v>3034.8916975480001</v>
      </c>
      <c r="AU581">
        <f t="shared" si="446"/>
        <v>0</v>
      </c>
      <c r="AV581">
        <f t="shared" si="447"/>
        <v>3034.8916975480001</v>
      </c>
      <c r="AW581" t="str">
        <f t="shared" si="448"/>
        <v/>
      </c>
      <c r="AY581" s="12">
        <f t="shared" si="482"/>
        <v>41558</v>
      </c>
      <c r="AZ581" s="2">
        <f t="shared" si="485"/>
        <v>5.5251173288208402E-2</v>
      </c>
      <c r="BA581" s="2">
        <f t="shared" si="486"/>
        <v>1</v>
      </c>
      <c r="BB581" s="53">
        <f t="shared" si="475"/>
        <v>0</v>
      </c>
      <c r="BC581" s="9">
        <f t="shared" si="478"/>
        <v>0.1</v>
      </c>
      <c r="BD581" s="9" t="str">
        <f t="shared" si="479"/>
        <v/>
      </c>
      <c r="BE581" s="9" t="str">
        <f t="shared" si="480"/>
        <v/>
      </c>
      <c r="BG581" s="4">
        <f t="shared" si="487"/>
        <v>41558</v>
      </c>
      <c r="BH581" s="45">
        <f t="shared" si="488"/>
        <v>0.1</v>
      </c>
      <c r="BI581" s="45" t="str">
        <f t="shared" si="489"/>
        <v/>
      </c>
      <c r="BJ581" s="45" t="str">
        <f t="shared" si="490"/>
        <v/>
      </c>
      <c r="BN581" s="4">
        <f t="shared" si="453"/>
        <v>41558</v>
      </c>
      <c r="BO581" s="45">
        <f t="shared" si="454"/>
        <v>0.1</v>
      </c>
      <c r="BS581" s="12">
        <v>42124</v>
      </c>
      <c r="BT581" s="2">
        <v>225.99760000000001</v>
      </c>
      <c r="BU581" s="10">
        <f t="shared" si="468"/>
        <v>2.8537260183400109E-3</v>
      </c>
      <c r="BV581" s="58">
        <f t="shared" si="455"/>
        <v>0</v>
      </c>
      <c r="BW581" s="58">
        <f t="shared" si="456"/>
        <v>0</v>
      </c>
      <c r="BX581" s="44">
        <f t="shared" si="457"/>
        <v>0</v>
      </c>
      <c r="BY581" s="44"/>
      <c r="BZ581" s="44">
        <f t="shared" si="462"/>
        <v>0.643100000000004</v>
      </c>
      <c r="CB581" s="46">
        <f t="shared" si="494"/>
        <v>41558</v>
      </c>
      <c r="CC581" s="9">
        <f t="shared" si="495"/>
        <v>5.5251173288208402E-2</v>
      </c>
      <c r="CD581" s="2">
        <f t="shared" si="496"/>
        <v>1</v>
      </c>
      <c r="CE581" s="61">
        <f t="shared" si="481"/>
        <v>0</v>
      </c>
      <c r="CF581" s="9">
        <f t="shared" si="458"/>
        <v>0.1</v>
      </c>
      <c r="CG581" s="9" t="str">
        <f t="shared" si="459"/>
        <v/>
      </c>
      <c r="CH581" s="9" t="str">
        <f t="shared" si="460"/>
        <v/>
      </c>
      <c r="CJ581" s="4">
        <f t="shared" si="474"/>
        <v>41558</v>
      </c>
      <c r="CK581" s="3">
        <f t="shared" si="461"/>
        <v>0.1</v>
      </c>
    </row>
    <row r="582" spans="1:89" x14ac:dyDescent="0.25">
      <c r="A582" s="1">
        <v>41561</v>
      </c>
      <c r="B582" s="3">
        <v>7.52577457145895E-2</v>
      </c>
      <c r="C582">
        <f t="shared" ref="C582:C645" si="497">IF(B582&lt;1,1,0)</f>
        <v>1</v>
      </c>
      <c r="D582">
        <f t="shared" ref="D582:D645" si="498">IF(B582&lt;0.1,1,0)</f>
        <v>1</v>
      </c>
      <c r="E582">
        <f t="shared" ref="E582:E645" si="499">IF(B582&lt;1,1,B582)</f>
        <v>1</v>
      </c>
      <c r="F582">
        <f t="shared" ref="F582:F645" si="500">IF(B582&lt;0.1,0.1,B582)</f>
        <v>0.1</v>
      </c>
      <c r="H582" s="4">
        <f t="shared" si="491"/>
        <v>41561</v>
      </c>
      <c r="I582">
        <f t="shared" si="492"/>
        <v>1</v>
      </c>
      <c r="J582">
        <f t="shared" si="493"/>
        <v>0.1</v>
      </c>
      <c r="L582" s="7">
        <v>41559</v>
      </c>
      <c r="M582" s="9">
        <v>127.41</v>
      </c>
      <c r="N582" s="10">
        <f t="shared" si="463"/>
        <v>5.1237623762376186E-2</v>
      </c>
      <c r="O582" s="8">
        <f t="shared" si="469"/>
        <v>19.899593191983175</v>
      </c>
      <c r="P582" s="11">
        <f t="shared" si="483"/>
        <v>1</v>
      </c>
      <c r="Q582" s="11">
        <f t="shared" si="484"/>
        <v>1</v>
      </c>
      <c r="R582" s="11"/>
      <c r="S582" s="12">
        <f t="shared" si="470"/>
        <v>41561</v>
      </c>
      <c r="T582" s="9" t="str">
        <f t="shared" si="464"/>
        <v/>
      </c>
      <c r="U582" s="9">
        <f t="shared" si="465"/>
        <v>7.52577457145895E-2</v>
      </c>
      <c r="W582" s="1">
        <v>41561</v>
      </c>
      <c r="X582" s="3">
        <v>4650.2513654502</v>
      </c>
      <c r="Z582" s="12">
        <f t="shared" si="471"/>
        <v>41561</v>
      </c>
      <c r="AA582" s="21" t="str">
        <f t="shared" si="472"/>
        <v/>
      </c>
      <c r="AB582" s="21">
        <f t="shared" si="473"/>
        <v>4650.2513654502</v>
      </c>
      <c r="AK582" s="12">
        <v>42125</v>
      </c>
      <c r="AL582" s="2">
        <v>236.68270000000001</v>
      </c>
      <c r="AM582" s="10">
        <f t="shared" si="466"/>
        <v>4.7414628951274573E-2</v>
      </c>
      <c r="AN582" s="39">
        <f t="shared" ref="AN582:AN645" si="501">AK582+1</f>
        <v>42126</v>
      </c>
      <c r="AO582" s="40">
        <f t="shared" si="467"/>
        <v>0</v>
      </c>
      <c r="AS582" s="4">
        <f t="shared" si="476"/>
        <v>41561</v>
      </c>
      <c r="AT582" s="3">
        <f t="shared" si="477"/>
        <v>4650.2513654502</v>
      </c>
      <c r="AU582">
        <f t="shared" ref="AU582:AU645" si="502">IFERROR(  VLOOKUP(AS582,$AN$5:$AO$2880,2), "")</f>
        <v>0</v>
      </c>
      <c r="AV582">
        <f t="shared" ref="AV582:AV645" si="503">IFERROR( IF(AU582=0,AT582,""),"")</f>
        <v>4650.2513654502</v>
      </c>
      <c r="AW582" t="str">
        <f t="shared" ref="AW582:AW645" si="504">IFERROR( IF(AU582=1,AT582,""),"")</f>
        <v/>
      </c>
      <c r="AY582" s="12">
        <f t="shared" si="482"/>
        <v>41561</v>
      </c>
      <c r="AZ582" s="2">
        <f t="shared" si="485"/>
        <v>7.52577457145895E-2</v>
      </c>
      <c r="BA582" s="2">
        <f t="shared" si="486"/>
        <v>1</v>
      </c>
      <c r="BB582" s="53">
        <f t="shared" si="475"/>
        <v>0</v>
      </c>
      <c r="BC582" s="9">
        <f t="shared" si="478"/>
        <v>0.1</v>
      </c>
      <c r="BD582" s="9" t="str">
        <f t="shared" si="479"/>
        <v/>
      </c>
      <c r="BE582" s="9" t="str">
        <f t="shared" si="480"/>
        <v/>
      </c>
      <c r="BG582" s="4">
        <f t="shared" si="487"/>
        <v>41561</v>
      </c>
      <c r="BH582" s="45">
        <f t="shared" si="488"/>
        <v>0.1</v>
      </c>
      <c r="BI582" s="45" t="str">
        <f t="shared" si="489"/>
        <v/>
      </c>
      <c r="BJ582" s="45" t="str">
        <f t="shared" si="490"/>
        <v/>
      </c>
      <c r="BN582" s="4">
        <f t="shared" ref="BN582:BN645" si="505">BG582</f>
        <v>41561</v>
      </c>
      <c r="BO582" s="45">
        <f t="shared" ref="BO582:BO645" si="506">SUM(BH582:BJ582)</f>
        <v>0.1</v>
      </c>
      <c r="BS582" s="12">
        <v>42125</v>
      </c>
      <c r="BT582" s="2">
        <v>236.68270000000001</v>
      </c>
      <c r="BU582" s="10">
        <f t="shared" si="468"/>
        <v>4.72797056251925E-2</v>
      </c>
      <c r="BV582" s="58">
        <f t="shared" ref="BV582:BV645" si="507">IF(BU582&gt;0.05,1,0)</f>
        <v>0</v>
      </c>
      <c r="BW582" s="58">
        <f t="shared" ref="BW582:BW645" si="508">IF(BU581&gt;0.05,1,0)</f>
        <v>0</v>
      </c>
      <c r="BX582" s="44">
        <f t="shared" ref="BX582:BX645" si="509">IF( OR(BV582=1,BW582=1),1,0)</f>
        <v>0</v>
      </c>
      <c r="BY582" s="44"/>
      <c r="BZ582" s="44">
        <f t="shared" si="462"/>
        <v>10.685100000000006</v>
      </c>
      <c r="CB582" s="46">
        <f t="shared" si="494"/>
        <v>41561</v>
      </c>
      <c r="CC582" s="9">
        <f t="shared" si="495"/>
        <v>7.52577457145895E-2</v>
      </c>
      <c r="CD582" s="2">
        <f t="shared" si="496"/>
        <v>1</v>
      </c>
      <c r="CE582" s="61">
        <f t="shared" si="481"/>
        <v>0</v>
      </c>
      <c r="CF582" s="9">
        <f t="shared" ref="CF582:CF645" si="510">IF(CD582=1, 0.1, "")</f>
        <v>0.1</v>
      </c>
      <c r="CG582" s="9" t="str">
        <f t="shared" ref="CG582:CG645" si="511">IF(     CF582=0.1, "",  IF(CE582=1, 0.1, "") )</f>
        <v/>
      </c>
      <c r="CH582" s="9" t="str">
        <f t="shared" ref="CH582:CH645" si="512">IF( OR(CD582=1,CE582=1),"",CC582)</f>
        <v/>
      </c>
      <c r="CJ582" s="4">
        <f t="shared" si="474"/>
        <v>41561</v>
      </c>
      <c r="CK582" s="3">
        <f t="shared" ref="CK582:CK645" si="513">IF( CG582=0.1, "", SUM(CF582:CH582) )</f>
        <v>0.1</v>
      </c>
    </row>
    <row r="583" spans="1:89" x14ac:dyDescent="0.25">
      <c r="A583" s="1">
        <v>41564</v>
      </c>
      <c r="B583" s="3">
        <v>0.106266036520641</v>
      </c>
      <c r="C583">
        <f t="shared" si="497"/>
        <v>1</v>
      </c>
      <c r="D583">
        <f t="shared" si="498"/>
        <v>0</v>
      </c>
      <c r="E583">
        <f t="shared" si="499"/>
        <v>1</v>
      </c>
      <c r="F583">
        <f t="shared" si="500"/>
        <v>0.106266036520641</v>
      </c>
      <c r="H583" s="4">
        <f t="shared" si="491"/>
        <v>41564</v>
      </c>
      <c r="I583">
        <f t="shared" si="492"/>
        <v>1</v>
      </c>
      <c r="J583">
        <f t="shared" si="493"/>
        <v>0.106266036520641</v>
      </c>
      <c r="L583" s="7">
        <v>41562</v>
      </c>
      <c r="M583" s="9">
        <v>135.16999999999999</v>
      </c>
      <c r="N583" s="10">
        <f t="shared" si="463"/>
        <v>8.9026748308088807E-2</v>
      </c>
      <c r="O583" s="8">
        <f t="shared" si="469"/>
        <v>178.13410104367674</v>
      </c>
      <c r="P583" s="11">
        <f t="shared" si="483"/>
        <v>1</v>
      </c>
      <c r="Q583" s="11">
        <f t="shared" si="484"/>
        <v>1</v>
      </c>
      <c r="R583" s="11"/>
      <c r="S583" s="12">
        <f t="shared" si="470"/>
        <v>41564</v>
      </c>
      <c r="T583" s="9" t="str">
        <f t="shared" si="464"/>
        <v/>
      </c>
      <c r="U583" s="9">
        <f t="shared" si="465"/>
        <v>0.106266036520641</v>
      </c>
      <c r="W583" s="1">
        <v>41564</v>
      </c>
      <c r="X583" s="3">
        <v>5133.2871601661</v>
      </c>
      <c r="Z583" s="12">
        <f t="shared" si="471"/>
        <v>41564</v>
      </c>
      <c r="AA583" s="21" t="str">
        <f t="shared" si="472"/>
        <v/>
      </c>
      <c r="AB583" s="21">
        <f t="shared" si="473"/>
        <v>5133.2871601661</v>
      </c>
      <c r="AK583" s="12">
        <v>42126</v>
      </c>
      <c r="AL583" s="2">
        <v>233.8511</v>
      </c>
      <c r="AM583" s="10">
        <f t="shared" si="466"/>
        <v>-1.2529336594724938E-2</v>
      </c>
      <c r="AN583" s="39">
        <f t="shared" si="501"/>
        <v>42127</v>
      </c>
      <c r="AO583" s="40">
        <f t="shared" si="467"/>
        <v>0</v>
      </c>
      <c r="AS583" s="4">
        <f t="shared" si="476"/>
        <v>41564</v>
      </c>
      <c r="AT583" s="3">
        <f t="shared" si="477"/>
        <v>5133.2871601661</v>
      </c>
      <c r="AU583">
        <f t="shared" si="502"/>
        <v>1</v>
      </c>
      <c r="AV583" t="str">
        <f t="shared" si="503"/>
        <v/>
      </c>
      <c r="AW583">
        <f t="shared" si="504"/>
        <v>5133.2871601661</v>
      </c>
      <c r="AY583" s="12">
        <f t="shared" si="482"/>
        <v>41564</v>
      </c>
      <c r="AZ583" s="2">
        <f t="shared" si="485"/>
        <v>0.106266036520641</v>
      </c>
      <c r="BA583" s="2">
        <f t="shared" si="486"/>
        <v>0</v>
      </c>
      <c r="BB583" s="53">
        <f t="shared" si="475"/>
        <v>1</v>
      </c>
      <c r="BC583" s="9" t="str">
        <f t="shared" si="478"/>
        <v/>
      </c>
      <c r="BD583" s="9">
        <f t="shared" si="479"/>
        <v>0.1</v>
      </c>
      <c r="BE583" s="9" t="str">
        <f t="shared" si="480"/>
        <v/>
      </c>
      <c r="BG583" s="4">
        <f t="shared" si="487"/>
        <v>41564</v>
      </c>
      <c r="BH583" s="45" t="str">
        <f t="shared" si="488"/>
        <v/>
      </c>
      <c r="BI583" s="45">
        <f t="shared" si="489"/>
        <v>0.1</v>
      </c>
      <c r="BJ583" s="45" t="str">
        <f t="shared" si="490"/>
        <v/>
      </c>
      <c r="BN583" s="4">
        <f t="shared" si="505"/>
        <v>41564</v>
      </c>
      <c r="BO583" s="45">
        <f t="shared" si="506"/>
        <v>0.1</v>
      </c>
      <c r="BS583" s="12">
        <v>42126</v>
      </c>
      <c r="BT583" s="2">
        <v>233.8511</v>
      </c>
      <c r="BU583" s="10">
        <f t="shared" si="468"/>
        <v>-1.1963696543938397E-2</v>
      </c>
      <c r="BV583" s="58">
        <f t="shared" si="507"/>
        <v>0</v>
      </c>
      <c r="BW583" s="58">
        <f t="shared" si="508"/>
        <v>0</v>
      </c>
      <c r="BX583" s="44">
        <f t="shared" si="509"/>
        <v>0</v>
      </c>
      <c r="BY583" s="44"/>
      <c r="BZ583" s="44">
        <f t="shared" ref="BZ583:BZ646" si="514">BT583-BT582</f>
        <v>-2.8316000000000088</v>
      </c>
      <c r="CB583" s="46">
        <f t="shared" si="494"/>
        <v>41564</v>
      </c>
      <c r="CC583" s="9">
        <f t="shared" si="495"/>
        <v>0.106266036520641</v>
      </c>
      <c r="CD583" s="2">
        <f t="shared" si="496"/>
        <v>0</v>
      </c>
      <c r="CE583" s="61">
        <f t="shared" si="481"/>
        <v>0</v>
      </c>
      <c r="CF583" s="9" t="str">
        <f t="shared" si="510"/>
        <v/>
      </c>
      <c r="CG583" s="9" t="str">
        <f t="shared" si="511"/>
        <v/>
      </c>
      <c r="CH583" s="9">
        <f t="shared" si="512"/>
        <v>0.106266036520641</v>
      </c>
      <c r="CJ583" s="4">
        <f t="shared" si="474"/>
        <v>41564</v>
      </c>
      <c r="CK583" s="3">
        <f t="shared" si="513"/>
        <v>0.106266036520641</v>
      </c>
    </row>
    <row r="584" spans="1:89" x14ac:dyDescent="0.25">
      <c r="A584" s="1">
        <v>41567</v>
      </c>
      <c r="B584" s="3">
        <v>0.104474902608627</v>
      </c>
      <c r="C584">
        <f t="shared" si="497"/>
        <v>1</v>
      </c>
      <c r="D584">
        <f t="shared" si="498"/>
        <v>0</v>
      </c>
      <c r="E584">
        <f t="shared" si="499"/>
        <v>1</v>
      </c>
      <c r="F584">
        <f t="shared" si="500"/>
        <v>0.104474902608627</v>
      </c>
      <c r="H584" s="4">
        <f t="shared" si="491"/>
        <v>41567</v>
      </c>
      <c r="I584">
        <f t="shared" si="492"/>
        <v>1</v>
      </c>
      <c r="J584">
        <f t="shared" si="493"/>
        <v>0.104474902608627</v>
      </c>
      <c r="L584" s="7">
        <v>41565</v>
      </c>
      <c r="M584" s="9">
        <v>143.94</v>
      </c>
      <c r="N584" s="10">
        <f t="shared" ref="N584:N647" si="515">IFERROR(  (M584-M582)/M582,  0)</f>
        <v>0.1297386390393219</v>
      </c>
      <c r="O584" s="8">
        <f t="shared" si="469"/>
        <v>1669.4261392903882</v>
      </c>
      <c r="P584" s="11">
        <f t="shared" si="483"/>
        <v>1</v>
      </c>
      <c r="Q584" s="11">
        <f t="shared" si="484"/>
        <v>1</v>
      </c>
      <c r="R584" s="11"/>
      <c r="S584" s="12">
        <f t="shared" si="470"/>
        <v>41567</v>
      </c>
      <c r="T584" s="9" t="str">
        <f t="shared" ref="T584:T647" si="516">IF($Q584=0,B584,"")</f>
        <v/>
      </c>
      <c r="U584" s="9">
        <f t="shared" ref="U584:U647" si="517">IF($Q584=1,B584,"")</f>
        <v>0.104474902608627</v>
      </c>
      <c r="W584" s="1">
        <v>41567</v>
      </c>
      <c r="X584" s="3">
        <v>5408.2478084382001</v>
      </c>
      <c r="Z584" s="12">
        <f t="shared" si="471"/>
        <v>41567</v>
      </c>
      <c r="AA584" s="21" t="str">
        <f t="shared" si="472"/>
        <v/>
      </c>
      <c r="AB584" s="21">
        <f t="shared" si="473"/>
        <v>5408.2478084382001</v>
      </c>
      <c r="AK584" s="12">
        <v>42127</v>
      </c>
      <c r="AL584" s="2">
        <v>236.23779999999999</v>
      </c>
      <c r="AM584" s="10">
        <f t="shared" ref="AM584:AM647" si="518">(AL584-AL583)/AL582</f>
        <v>1.0083964734220078E-2</v>
      </c>
      <c r="AN584" s="39">
        <f t="shared" si="501"/>
        <v>42128</v>
      </c>
      <c r="AO584" s="40">
        <f t="shared" ref="AO584:AO647" si="519">IF(AM584&gt;$AP$5,1,0)</f>
        <v>0</v>
      </c>
      <c r="AS584" s="4">
        <f t="shared" si="476"/>
        <v>41567</v>
      </c>
      <c r="AT584" s="3">
        <f t="shared" si="477"/>
        <v>5408.2478084382001</v>
      </c>
      <c r="AU584">
        <f t="shared" si="502"/>
        <v>1</v>
      </c>
      <c r="AV584" t="str">
        <f t="shared" si="503"/>
        <v/>
      </c>
      <c r="AW584">
        <f t="shared" si="504"/>
        <v>5408.2478084382001</v>
      </c>
      <c r="AY584" s="12">
        <f t="shared" si="482"/>
        <v>41567</v>
      </c>
      <c r="AZ584" s="2">
        <f t="shared" si="485"/>
        <v>0.104474902608627</v>
      </c>
      <c r="BA584" s="2">
        <f t="shared" si="486"/>
        <v>0</v>
      </c>
      <c r="BB584" s="53">
        <f t="shared" si="475"/>
        <v>1</v>
      </c>
      <c r="BC584" s="9" t="str">
        <f t="shared" si="478"/>
        <v/>
      </c>
      <c r="BD584" s="9">
        <f t="shared" si="479"/>
        <v>0.1</v>
      </c>
      <c r="BE584" s="9" t="str">
        <f t="shared" si="480"/>
        <v/>
      </c>
      <c r="BG584" s="4">
        <f t="shared" si="487"/>
        <v>41567</v>
      </c>
      <c r="BH584" s="45" t="str">
        <f t="shared" si="488"/>
        <v/>
      </c>
      <c r="BI584" s="45">
        <f t="shared" si="489"/>
        <v>0.1</v>
      </c>
      <c r="BJ584" s="45" t="str">
        <f t="shared" si="490"/>
        <v/>
      </c>
      <c r="BN584" s="4">
        <f t="shared" si="505"/>
        <v>41567</v>
      </c>
      <c r="BO584" s="45">
        <f t="shared" si="506"/>
        <v>0.1</v>
      </c>
      <c r="BS584" s="12">
        <v>42127</v>
      </c>
      <c r="BT584" s="2">
        <v>236.23779999999999</v>
      </c>
      <c r="BU584" s="10">
        <f t="shared" ref="BU584:BU647" si="520">(BT584-BT583)/BT583</f>
        <v>1.0206067022990229E-2</v>
      </c>
      <c r="BV584" s="58">
        <f t="shared" si="507"/>
        <v>0</v>
      </c>
      <c r="BW584" s="58">
        <f t="shared" si="508"/>
        <v>0</v>
      </c>
      <c r="BX584" s="44">
        <f t="shared" si="509"/>
        <v>0</v>
      </c>
      <c r="BY584" s="44"/>
      <c r="BZ584" s="44">
        <f t="shared" si="514"/>
        <v>2.3866999999999905</v>
      </c>
      <c r="CB584" s="46">
        <f t="shared" si="494"/>
        <v>41567</v>
      </c>
      <c r="CC584" s="9">
        <f t="shared" si="495"/>
        <v>0.104474902608627</v>
      </c>
      <c r="CD584" s="2">
        <f t="shared" si="496"/>
        <v>0</v>
      </c>
      <c r="CE584" s="61">
        <f t="shared" si="481"/>
        <v>0</v>
      </c>
      <c r="CF584" s="9" t="str">
        <f t="shared" si="510"/>
        <v/>
      </c>
      <c r="CG584" s="9" t="str">
        <f t="shared" si="511"/>
        <v/>
      </c>
      <c r="CH584" s="9">
        <f t="shared" si="512"/>
        <v>0.104474902608627</v>
      </c>
      <c r="CJ584" s="4">
        <f t="shared" si="474"/>
        <v>41567</v>
      </c>
      <c r="CK584" s="3">
        <f t="shared" si="513"/>
        <v>0.104474902608627</v>
      </c>
    </row>
    <row r="585" spans="1:89" x14ac:dyDescent="0.25">
      <c r="A585" s="1">
        <v>41570</v>
      </c>
      <c r="B585" s="3">
        <v>0.153003213161403</v>
      </c>
      <c r="C585">
        <f t="shared" si="497"/>
        <v>1</v>
      </c>
      <c r="D585">
        <f t="shared" si="498"/>
        <v>0</v>
      </c>
      <c r="E585">
        <f t="shared" si="499"/>
        <v>1</v>
      </c>
      <c r="F585">
        <f t="shared" si="500"/>
        <v>0.153003213161403</v>
      </c>
      <c r="H585" s="4">
        <f t="shared" si="491"/>
        <v>41570</v>
      </c>
      <c r="I585">
        <f t="shared" si="492"/>
        <v>1</v>
      </c>
      <c r="J585">
        <f t="shared" si="493"/>
        <v>0.153003213161403</v>
      </c>
      <c r="L585" s="7">
        <v>41568</v>
      </c>
      <c r="M585" s="9">
        <v>186.12</v>
      </c>
      <c r="N585" s="10">
        <f t="shared" si="515"/>
        <v>0.37693275135015181</v>
      </c>
      <c r="O585" s="8">
        <f t="shared" ref="O585:O648" si="521">(1+N585)^(365/6) -1</f>
        <v>282178818.62302428</v>
      </c>
      <c r="P585" s="11">
        <f t="shared" si="483"/>
        <v>1</v>
      </c>
      <c r="Q585" s="11">
        <f t="shared" si="484"/>
        <v>1</v>
      </c>
      <c r="R585" s="11"/>
      <c r="S585" s="12">
        <f t="shared" ref="S585:S648" si="522">A585</f>
        <v>41570</v>
      </c>
      <c r="T585" s="9" t="str">
        <f t="shared" si="516"/>
        <v/>
      </c>
      <c r="U585" s="9">
        <f t="shared" si="517"/>
        <v>0.153003213161403</v>
      </c>
      <c r="W585" s="1">
        <v>41570</v>
      </c>
      <c r="X585" s="3">
        <v>8884.2845754299997</v>
      </c>
      <c r="Z585" s="12">
        <f t="shared" ref="Z585:Z648" si="523">A585</f>
        <v>41570</v>
      </c>
      <c r="AA585" s="21" t="str">
        <f t="shared" ref="AA585:AA648" si="524">IF($Q585=0,X585,"")</f>
        <v/>
      </c>
      <c r="AB585" s="21">
        <f t="shared" ref="AB585:AB648" si="525">IF($Q585=1,X585,"")</f>
        <v>8884.2845754299997</v>
      </c>
      <c r="AK585" s="12">
        <v>42128</v>
      </c>
      <c r="AL585" s="2">
        <v>240.3646</v>
      </c>
      <c r="AM585" s="10">
        <f t="shared" si="518"/>
        <v>1.7647126740049555E-2</v>
      </c>
      <c r="AN585" s="39">
        <f t="shared" si="501"/>
        <v>42129</v>
      </c>
      <c r="AO585" s="40">
        <f t="shared" si="519"/>
        <v>0</v>
      </c>
      <c r="AS585" s="4">
        <f t="shared" si="476"/>
        <v>41570</v>
      </c>
      <c r="AT585" s="3">
        <f t="shared" si="477"/>
        <v>8884.2845754299997</v>
      </c>
      <c r="AU585">
        <f t="shared" si="502"/>
        <v>1</v>
      </c>
      <c r="AV585" t="str">
        <f t="shared" si="503"/>
        <v/>
      </c>
      <c r="AW585">
        <f t="shared" si="504"/>
        <v>8884.2845754299997</v>
      </c>
      <c r="AY585" s="12">
        <f t="shared" si="482"/>
        <v>41570</v>
      </c>
      <c r="AZ585" s="2">
        <f t="shared" si="485"/>
        <v>0.153003213161403</v>
      </c>
      <c r="BA585" s="2">
        <f t="shared" si="486"/>
        <v>0</v>
      </c>
      <c r="BB585" s="53">
        <f t="shared" si="475"/>
        <v>1</v>
      </c>
      <c r="BC585" s="9" t="str">
        <f t="shared" si="478"/>
        <v/>
      </c>
      <c r="BD585" s="9">
        <f t="shared" si="479"/>
        <v>0.1</v>
      </c>
      <c r="BE585" s="9" t="str">
        <f t="shared" si="480"/>
        <v/>
      </c>
      <c r="BG585" s="4">
        <f t="shared" si="487"/>
        <v>41570</v>
      </c>
      <c r="BH585" s="45" t="str">
        <f t="shared" si="488"/>
        <v/>
      </c>
      <c r="BI585" s="45">
        <f t="shared" si="489"/>
        <v>0.1</v>
      </c>
      <c r="BJ585" s="45" t="str">
        <f t="shared" si="490"/>
        <v/>
      </c>
      <c r="BN585" s="4">
        <f t="shared" si="505"/>
        <v>41570</v>
      </c>
      <c r="BO585" s="45">
        <f t="shared" si="506"/>
        <v>0.1</v>
      </c>
      <c r="BS585" s="12">
        <v>42128</v>
      </c>
      <c r="BT585" s="2">
        <v>240.3646</v>
      </c>
      <c r="BU585" s="10">
        <f t="shared" si="520"/>
        <v>1.7468838602459059E-2</v>
      </c>
      <c r="BV585" s="58">
        <f t="shared" si="507"/>
        <v>0</v>
      </c>
      <c r="BW585" s="58">
        <f t="shared" si="508"/>
        <v>0</v>
      </c>
      <c r="BX585" s="44">
        <f t="shared" si="509"/>
        <v>0</v>
      </c>
      <c r="BY585" s="44"/>
      <c r="BZ585" s="44">
        <f t="shared" si="514"/>
        <v>4.1268000000000029</v>
      </c>
      <c r="CB585" s="46">
        <f t="shared" si="494"/>
        <v>41570</v>
      </c>
      <c r="CC585" s="9">
        <f t="shared" si="495"/>
        <v>0.153003213161403</v>
      </c>
      <c r="CD585" s="2">
        <f t="shared" si="496"/>
        <v>0</v>
      </c>
      <c r="CE585" s="61">
        <f t="shared" si="481"/>
        <v>0</v>
      </c>
      <c r="CF585" s="9" t="str">
        <f t="shared" si="510"/>
        <v/>
      </c>
      <c r="CG585" s="9" t="str">
        <f t="shared" si="511"/>
        <v/>
      </c>
      <c r="CH585" s="9">
        <f t="shared" si="512"/>
        <v>0.153003213161403</v>
      </c>
      <c r="CJ585" s="4">
        <f t="shared" ref="CJ585:CJ648" si="526">CB585</f>
        <v>41570</v>
      </c>
      <c r="CK585" s="3">
        <f t="shared" si="513"/>
        <v>0.153003213161403</v>
      </c>
    </row>
    <row r="586" spans="1:89" x14ac:dyDescent="0.25">
      <c r="A586" s="1">
        <v>41573</v>
      </c>
      <c r="B586" s="3">
        <v>0.122529697940435</v>
      </c>
      <c r="C586">
        <f t="shared" si="497"/>
        <v>1</v>
      </c>
      <c r="D586">
        <f t="shared" si="498"/>
        <v>0</v>
      </c>
      <c r="E586">
        <f t="shared" si="499"/>
        <v>1</v>
      </c>
      <c r="F586">
        <f t="shared" si="500"/>
        <v>0.122529697940435</v>
      </c>
      <c r="H586" s="4">
        <f t="shared" si="491"/>
        <v>41573</v>
      </c>
      <c r="I586">
        <f t="shared" si="492"/>
        <v>1</v>
      </c>
      <c r="J586">
        <f t="shared" si="493"/>
        <v>0.122529697940435</v>
      </c>
      <c r="L586" s="7">
        <v>41571</v>
      </c>
      <c r="M586" s="9">
        <v>203.7</v>
      </c>
      <c r="N586" s="10">
        <f t="shared" si="515"/>
        <v>0.4151729887453105</v>
      </c>
      <c r="O586" s="8">
        <f t="shared" si="521"/>
        <v>1493641760.5729833</v>
      </c>
      <c r="P586" s="11">
        <f t="shared" si="483"/>
        <v>1</v>
      </c>
      <c r="Q586" s="11">
        <f t="shared" si="484"/>
        <v>1</v>
      </c>
      <c r="R586" s="11"/>
      <c r="S586" s="12">
        <f t="shared" si="522"/>
        <v>41573</v>
      </c>
      <c r="T586" s="9" t="str">
        <f t="shared" si="516"/>
        <v/>
      </c>
      <c r="U586" s="9">
        <f t="shared" si="517"/>
        <v>0.122529697940435</v>
      </c>
      <c r="W586" s="1">
        <v>41573</v>
      </c>
      <c r="X586" s="3">
        <v>7472.3510991994999</v>
      </c>
      <c r="Z586" s="12">
        <f t="shared" si="523"/>
        <v>41573</v>
      </c>
      <c r="AA586" s="21" t="str">
        <f t="shared" si="524"/>
        <v/>
      </c>
      <c r="AB586" s="21">
        <f t="shared" si="525"/>
        <v>7472.3510991994999</v>
      </c>
      <c r="AK586" s="12">
        <v>42129</v>
      </c>
      <c r="AL586" s="2">
        <v>235.60329999999999</v>
      </c>
      <c r="AM586" s="10">
        <f t="shared" si="518"/>
        <v>-2.0154691586189873E-2</v>
      </c>
      <c r="AN586" s="39">
        <f t="shared" si="501"/>
        <v>42130</v>
      </c>
      <c r="AO586" s="40">
        <f t="shared" si="519"/>
        <v>0</v>
      </c>
      <c r="AS586" s="4">
        <f t="shared" si="476"/>
        <v>41573</v>
      </c>
      <c r="AT586" s="3">
        <f t="shared" si="477"/>
        <v>7472.3510991994999</v>
      </c>
      <c r="AU586">
        <f t="shared" si="502"/>
        <v>0</v>
      </c>
      <c r="AV586">
        <f t="shared" si="503"/>
        <v>7472.3510991994999</v>
      </c>
      <c r="AW586" t="str">
        <f t="shared" si="504"/>
        <v/>
      </c>
      <c r="AY586" s="12">
        <f t="shared" si="482"/>
        <v>41573</v>
      </c>
      <c r="AZ586" s="2">
        <f t="shared" si="485"/>
        <v>0.122529697940435</v>
      </c>
      <c r="BA586" s="2">
        <f t="shared" si="486"/>
        <v>0</v>
      </c>
      <c r="BB586" s="53">
        <f t="shared" si="475"/>
        <v>0</v>
      </c>
      <c r="BC586" s="9" t="str">
        <f t="shared" si="478"/>
        <v/>
      </c>
      <c r="BD586" s="9" t="str">
        <f t="shared" si="479"/>
        <v/>
      </c>
      <c r="BE586" s="9">
        <f t="shared" si="480"/>
        <v>0.122529697940435</v>
      </c>
      <c r="BG586" s="4">
        <f t="shared" si="487"/>
        <v>41573</v>
      </c>
      <c r="BH586" s="45" t="str">
        <f t="shared" si="488"/>
        <v/>
      </c>
      <c r="BI586" s="45" t="str">
        <f t="shared" si="489"/>
        <v/>
      </c>
      <c r="BJ586" s="45">
        <f t="shared" si="490"/>
        <v>0.122529697940435</v>
      </c>
      <c r="BN586" s="4">
        <f t="shared" si="505"/>
        <v>41573</v>
      </c>
      <c r="BO586" s="45">
        <f t="shared" si="506"/>
        <v>0.122529697940435</v>
      </c>
      <c r="BS586" s="12">
        <v>42129</v>
      </c>
      <c r="BT586" s="2">
        <v>235.60329999999999</v>
      </c>
      <c r="BU586" s="10">
        <f t="shared" si="520"/>
        <v>-1.980865734804545E-2</v>
      </c>
      <c r="BV586" s="58">
        <f t="shared" si="507"/>
        <v>0</v>
      </c>
      <c r="BW586" s="58">
        <f t="shared" si="508"/>
        <v>0</v>
      </c>
      <c r="BX586" s="44">
        <f t="shared" si="509"/>
        <v>0</v>
      </c>
      <c r="BY586" s="44"/>
      <c r="BZ586" s="44">
        <f t="shared" si="514"/>
        <v>-4.7613000000000056</v>
      </c>
      <c r="CB586" s="46">
        <f t="shared" si="494"/>
        <v>41573</v>
      </c>
      <c r="CC586" s="9">
        <f t="shared" si="495"/>
        <v>0.122529697940435</v>
      </c>
      <c r="CD586" s="2">
        <f t="shared" si="496"/>
        <v>0</v>
      </c>
      <c r="CE586" s="61">
        <f t="shared" si="481"/>
        <v>0</v>
      </c>
      <c r="CF586" s="9" t="str">
        <f t="shared" si="510"/>
        <v/>
      </c>
      <c r="CG586" s="9" t="str">
        <f t="shared" si="511"/>
        <v/>
      </c>
      <c r="CH586" s="9">
        <f t="shared" si="512"/>
        <v>0.122529697940435</v>
      </c>
      <c r="CJ586" s="4">
        <f t="shared" si="526"/>
        <v>41573</v>
      </c>
      <c r="CK586" s="3">
        <f t="shared" si="513"/>
        <v>0.122529697940435</v>
      </c>
    </row>
    <row r="587" spans="1:89" x14ac:dyDescent="0.25">
      <c r="A587" s="1">
        <v>41576</v>
      </c>
      <c r="B587" s="3">
        <v>0.140052782809795</v>
      </c>
      <c r="C587">
        <f t="shared" si="497"/>
        <v>1</v>
      </c>
      <c r="D587">
        <f t="shared" si="498"/>
        <v>0</v>
      </c>
      <c r="E587">
        <f t="shared" si="499"/>
        <v>1</v>
      </c>
      <c r="F587">
        <f t="shared" si="500"/>
        <v>0.140052782809795</v>
      </c>
      <c r="H587" s="4">
        <f t="shared" si="491"/>
        <v>41576</v>
      </c>
      <c r="I587">
        <f t="shared" si="492"/>
        <v>1</v>
      </c>
      <c r="J587">
        <f t="shared" si="493"/>
        <v>0.140052782809795</v>
      </c>
      <c r="L587" s="7">
        <v>41574</v>
      </c>
      <c r="M587" s="9">
        <v>179.56</v>
      </c>
      <c r="N587" s="10">
        <f t="shared" si="515"/>
        <v>-3.5246077799269297E-2</v>
      </c>
      <c r="O587" s="8">
        <f t="shared" si="521"/>
        <v>-0.88727844632333985</v>
      </c>
      <c r="P587" s="11">
        <f t="shared" si="483"/>
        <v>0</v>
      </c>
      <c r="Q587" s="11">
        <f t="shared" si="484"/>
        <v>0</v>
      </c>
      <c r="R587" s="11"/>
      <c r="S587" s="12">
        <f t="shared" si="522"/>
        <v>41576</v>
      </c>
      <c r="T587" s="9">
        <f t="shared" si="516"/>
        <v>0.140052782809795</v>
      </c>
      <c r="U587" s="9" t="str">
        <f t="shared" si="517"/>
        <v/>
      </c>
      <c r="W587" s="1">
        <v>41576</v>
      </c>
      <c r="X587" s="3">
        <v>7369.1572731030001</v>
      </c>
      <c r="Z587" s="12">
        <f t="shared" si="523"/>
        <v>41576</v>
      </c>
      <c r="AA587" s="21">
        <f t="shared" si="524"/>
        <v>7369.1572731030001</v>
      </c>
      <c r="AB587" s="21" t="str">
        <f t="shared" si="525"/>
        <v/>
      </c>
      <c r="AK587" s="12">
        <v>42130</v>
      </c>
      <c r="AL587" s="2">
        <v>235.60169999999999</v>
      </c>
      <c r="AM587" s="10">
        <f t="shared" si="518"/>
        <v>-6.6565542513176696E-6</v>
      </c>
      <c r="AN587" s="39">
        <f t="shared" si="501"/>
        <v>42131</v>
      </c>
      <c r="AO587" s="40">
        <f t="shared" si="519"/>
        <v>0</v>
      </c>
      <c r="AS587" s="4">
        <f t="shared" si="476"/>
        <v>41576</v>
      </c>
      <c r="AT587" s="3">
        <f t="shared" si="477"/>
        <v>7369.1572731030001</v>
      </c>
      <c r="AU587">
        <f t="shared" si="502"/>
        <v>1</v>
      </c>
      <c r="AV587" t="str">
        <f t="shared" si="503"/>
        <v/>
      </c>
      <c r="AW587">
        <f t="shared" si="504"/>
        <v>7369.1572731030001</v>
      </c>
      <c r="AY587" s="12">
        <f t="shared" si="482"/>
        <v>41576</v>
      </c>
      <c r="AZ587" s="2">
        <f t="shared" si="485"/>
        <v>0.140052782809795</v>
      </c>
      <c r="BA587" s="2">
        <f t="shared" si="486"/>
        <v>0</v>
      </c>
      <c r="BB587" s="53">
        <f t="shared" si="475"/>
        <v>1</v>
      </c>
      <c r="BC587" s="9" t="str">
        <f t="shared" si="478"/>
        <v/>
      </c>
      <c r="BD587" s="9">
        <f t="shared" si="479"/>
        <v>0.1</v>
      </c>
      <c r="BE587" s="9" t="str">
        <f t="shared" si="480"/>
        <v/>
      </c>
      <c r="BG587" s="4">
        <f t="shared" si="487"/>
        <v>41576</v>
      </c>
      <c r="BH587" s="45" t="str">
        <f t="shared" si="488"/>
        <v/>
      </c>
      <c r="BI587" s="45">
        <f t="shared" si="489"/>
        <v>0.1</v>
      </c>
      <c r="BJ587" s="45" t="str">
        <f t="shared" si="490"/>
        <v/>
      </c>
      <c r="BN587" s="4">
        <f t="shared" si="505"/>
        <v>41576</v>
      </c>
      <c r="BO587" s="45">
        <f t="shared" si="506"/>
        <v>0.1</v>
      </c>
      <c r="BS587" s="12">
        <v>42130</v>
      </c>
      <c r="BT587" s="2">
        <v>235.60169999999999</v>
      </c>
      <c r="BU587" s="10">
        <f t="shared" si="520"/>
        <v>-6.7910763558756228E-6</v>
      </c>
      <c r="BV587" s="58">
        <f t="shared" si="507"/>
        <v>0</v>
      </c>
      <c r="BW587" s="58">
        <f t="shared" si="508"/>
        <v>0</v>
      </c>
      <c r="BX587" s="44">
        <f t="shared" si="509"/>
        <v>0</v>
      </c>
      <c r="BY587" s="44"/>
      <c r="BZ587" s="44">
        <f t="shared" si="514"/>
        <v>-1.5999999999962711E-3</v>
      </c>
      <c r="CB587" s="46">
        <f t="shared" si="494"/>
        <v>41576</v>
      </c>
      <c r="CC587" s="9">
        <f t="shared" si="495"/>
        <v>0.140052782809795</v>
      </c>
      <c r="CD587" s="2">
        <f t="shared" si="496"/>
        <v>0</v>
      </c>
      <c r="CE587" s="61">
        <f t="shared" si="481"/>
        <v>0</v>
      </c>
      <c r="CF587" s="9" t="str">
        <f t="shared" si="510"/>
        <v/>
      </c>
      <c r="CG587" s="9" t="str">
        <f t="shared" si="511"/>
        <v/>
      </c>
      <c r="CH587" s="9">
        <f t="shared" si="512"/>
        <v>0.140052782809795</v>
      </c>
      <c r="CJ587" s="4">
        <f t="shared" si="526"/>
        <v>41576</v>
      </c>
      <c r="CK587" s="3">
        <f t="shared" si="513"/>
        <v>0.140052782809795</v>
      </c>
    </row>
    <row r="588" spans="1:89" x14ac:dyDescent="0.25">
      <c r="A588" s="1">
        <v>41579</v>
      </c>
      <c r="B588" s="3">
        <v>0.15578872127535801</v>
      </c>
      <c r="C588">
        <f t="shared" si="497"/>
        <v>1</v>
      </c>
      <c r="D588">
        <f t="shared" si="498"/>
        <v>0</v>
      </c>
      <c r="E588">
        <f t="shared" si="499"/>
        <v>1</v>
      </c>
      <c r="F588">
        <f t="shared" si="500"/>
        <v>0.15578872127535801</v>
      </c>
      <c r="H588" s="4">
        <f t="shared" si="491"/>
        <v>41579</v>
      </c>
      <c r="I588">
        <f t="shared" si="492"/>
        <v>1</v>
      </c>
      <c r="J588">
        <f t="shared" si="493"/>
        <v>0.15578872127535801</v>
      </c>
      <c r="L588" s="7">
        <v>41577</v>
      </c>
      <c r="M588" s="9">
        <v>216</v>
      </c>
      <c r="N588" s="10">
        <f t="shared" si="515"/>
        <v>6.0382916053019202E-2</v>
      </c>
      <c r="O588" s="8">
        <f t="shared" si="521"/>
        <v>34.398288474529913</v>
      </c>
      <c r="P588" s="11">
        <f t="shared" si="483"/>
        <v>1</v>
      </c>
      <c r="Q588" s="11">
        <f t="shared" si="484"/>
        <v>1</v>
      </c>
      <c r="R588" s="11"/>
      <c r="S588" s="12">
        <f t="shared" si="522"/>
        <v>41579</v>
      </c>
      <c r="T588" s="9" t="str">
        <f t="shared" si="516"/>
        <v/>
      </c>
      <c r="U588" s="9">
        <f t="shared" si="517"/>
        <v>0.15578872127535801</v>
      </c>
      <c r="W588" s="1">
        <v>41579</v>
      </c>
      <c r="X588" s="3">
        <v>7162.3864606345996</v>
      </c>
      <c r="Z588" s="12">
        <f t="shared" si="523"/>
        <v>41579</v>
      </c>
      <c r="AA588" s="21" t="str">
        <f t="shared" si="524"/>
        <v/>
      </c>
      <c r="AB588" s="21">
        <f t="shared" si="525"/>
        <v>7162.3864606345996</v>
      </c>
      <c r="AK588" s="12">
        <v>42131</v>
      </c>
      <c r="AL588" s="2">
        <v>230.42070000000001</v>
      </c>
      <c r="AM588" s="10">
        <f t="shared" si="518"/>
        <v>-2.1990354124920931E-2</v>
      </c>
      <c r="AN588" s="39">
        <f t="shared" si="501"/>
        <v>42132</v>
      </c>
      <c r="AO588" s="40">
        <f t="shared" si="519"/>
        <v>0</v>
      </c>
      <c r="AS588" s="4">
        <f t="shared" si="476"/>
        <v>41579</v>
      </c>
      <c r="AT588" s="3">
        <f t="shared" si="477"/>
        <v>7162.3864606345996</v>
      </c>
      <c r="AU588">
        <f t="shared" si="502"/>
        <v>0</v>
      </c>
      <c r="AV588">
        <f t="shared" si="503"/>
        <v>7162.3864606345996</v>
      </c>
      <c r="AW588" t="str">
        <f t="shared" si="504"/>
        <v/>
      </c>
      <c r="AY588" s="12">
        <f t="shared" si="482"/>
        <v>41579</v>
      </c>
      <c r="AZ588" s="2">
        <f t="shared" si="485"/>
        <v>0.15578872127535801</v>
      </c>
      <c r="BA588" s="2">
        <f t="shared" si="486"/>
        <v>0</v>
      </c>
      <c r="BB588" s="53">
        <f t="shared" ref="BB588:BB651" si="527">AU588</f>
        <v>0</v>
      </c>
      <c r="BC588" s="9" t="str">
        <f t="shared" si="478"/>
        <v/>
      </c>
      <c r="BD588" s="9" t="str">
        <f t="shared" si="479"/>
        <v/>
      </c>
      <c r="BE588" s="9">
        <f t="shared" si="480"/>
        <v>0.15578872127535801</v>
      </c>
      <c r="BG588" s="4">
        <f t="shared" si="487"/>
        <v>41579</v>
      </c>
      <c r="BH588" s="45" t="str">
        <f t="shared" si="488"/>
        <v/>
      </c>
      <c r="BI588" s="45" t="str">
        <f t="shared" si="489"/>
        <v/>
      </c>
      <c r="BJ588" s="45">
        <f t="shared" si="490"/>
        <v>0.15578872127535801</v>
      </c>
      <c r="BN588" s="4">
        <f t="shared" si="505"/>
        <v>41579</v>
      </c>
      <c r="BO588" s="45">
        <f t="shared" si="506"/>
        <v>0.15578872127535801</v>
      </c>
      <c r="BS588" s="12">
        <v>42131</v>
      </c>
      <c r="BT588" s="2">
        <v>230.42070000000001</v>
      </c>
      <c r="BU588" s="10">
        <f t="shared" si="520"/>
        <v>-2.1990503464109058E-2</v>
      </c>
      <c r="BV588" s="58">
        <f t="shared" si="507"/>
        <v>0</v>
      </c>
      <c r="BW588" s="58">
        <f t="shared" si="508"/>
        <v>0</v>
      </c>
      <c r="BX588" s="44">
        <f t="shared" si="509"/>
        <v>0</v>
      </c>
      <c r="BY588" s="44"/>
      <c r="BZ588" s="44">
        <f t="shared" si="514"/>
        <v>-5.1809999999999832</v>
      </c>
      <c r="CB588" s="46">
        <f t="shared" si="494"/>
        <v>41579</v>
      </c>
      <c r="CC588" s="9">
        <f t="shared" si="495"/>
        <v>0.15578872127535801</v>
      </c>
      <c r="CD588" s="2">
        <f t="shared" si="496"/>
        <v>0</v>
      </c>
      <c r="CE588" s="61">
        <f t="shared" si="481"/>
        <v>0</v>
      </c>
      <c r="CF588" s="9" t="str">
        <f t="shared" si="510"/>
        <v/>
      </c>
      <c r="CG588" s="9" t="str">
        <f t="shared" si="511"/>
        <v/>
      </c>
      <c r="CH588" s="9">
        <f t="shared" si="512"/>
        <v>0.15578872127535801</v>
      </c>
      <c r="CJ588" s="4">
        <f t="shared" si="526"/>
        <v>41579</v>
      </c>
      <c r="CK588" s="3">
        <f t="shared" si="513"/>
        <v>0.15578872127535801</v>
      </c>
    </row>
    <row r="589" spans="1:89" x14ac:dyDescent="0.25">
      <c r="A589" s="1">
        <v>41581.958333333336</v>
      </c>
      <c r="B589" s="3">
        <v>0.22965649378935299</v>
      </c>
      <c r="C589">
        <f t="shared" si="497"/>
        <v>1</v>
      </c>
      <c r="D589">
        <f t="shared" si="498"/>
        <v>0</v>
      </c>
      <c r="E589">
        <f t="shared" si="499"/>
        <v>1</v>
      </c>
      <c r="F589">
        <f t="shared" si="500"/>
        <v>0.22965649378935299</v>
      </c>
      <c r="H589" s="4">
        <f t="shared" si="491"/>
        <v>41581.958333333336</v>
      </c>
      <c r="I589">
        <f t="shared" si="492"/>
        <v>1</v>
      </c>
      <c r="J589">
        <f t="shared" si="493"/>
        <v>0.22965649378935299</v>
      </c>
      <c r="L589" s="7">
        <v>41580</v>
      </c>
      <c r="M589" s="9">
        <v>203</v>
      </c>
      <c r="N589" s="10">
        <f t="shared" si="515"/>
        <v>0.13054132323457338</v>
      </c>
      <c r="O589" s="8">
        <f t="shared" si="521"/>
        <v>1743.1821543040815</v>
      </c>
      <c r="P589" s="11">
        <f t="shared" si="483"/>
        <v>1</v>
      </c>
      <c r="Q589" s="11">
        <f t="shared" si="484"/>
        <v>1</v>
      </c>
      <c r="R589" s="11"/>
      <c r="S589" s="12">
        <f t="shared" si="522"/>
        <v>41581.958333333336</v>
      </c>
      <c r="T589" s="9" t="str">
        <f t="shared" si="516"/>
        <v/>
      </c>
      <c r="U589" s="9">
        <f t="shared" si="517"/>
        <v>0.22965649378935299</v>
      </c>
      <c r="W589" s="1">
        <v>41581.958333333336</v>
      </c>
      <c r="X589" s="3">
        <v>11004.909525892001</v>
      </c>
      <c r="Z589" s="12">
        <f t="shared" si="523"/>
        <v>41581.958333333336</v>
      </c>
      <c r="AA589" s="21" t="str">
        <f t="shared" si="524"/>
        <v/>
      </c>
      <c r="AB589" s="21">
        <f t="shared" si="525"/>
        <v>11004.909525892001</v>
      </c>
      <c r="AK589" s="12">
        <v>42132</v>
      </c>
      <c r="AL589" s="2">
        <v>237.059</v>
      </c>
      <c r="AM589" s="10">
        <f t="shared" si="518"/>
        <v>2.8175942703299622E-2</v>
      </c>
      <c r="AN589" s="39">
        <f t="shared" si="501"/>
        <v>42133</v>
      </c>
      <c r="AO589" s="40">
        <f t="shared" si="519"/>
        <v>0</v>
      </c>
      <c r="AS589" s="4">
        <f t="shared" si="476"/>
        <v>41581.958333333336</v>
      </c>
      <c r="AT589" s="3">
        <f t="shared" si="477"/>
        <v>11004.909525892001</v>
      </c>
      <c r="AU589">
        <f t="shared" si="502"/>
        <v>0</v>
      </c>
      <c r="AV589">
        <f t="shared" si="503"/>
        <v>11004.909525892001</v>
      </c>
      <c r="AW589" t="str">
        <f t="shared" si="504"/>
        <v/>
      </c>
      <c r="AY589" s="12">
        <f t="shared" si="482"/>
        <v>41581.958333333336</v>
      </c>
      <c r="AZ589" s="2">
        <f t="shared" si="485"/>
        <v>0.22965649378935299</v>
      </c>
      <c r="BA589" s="2">
        <f t="shared" si="486"/>
        <v>0</v>
      </c>
      <c r="BB589" s="53">
        <f t="shared" si="527"/>
        <v>0</v>
      </c>
      <c r="BC589" s="9" t="str">
        <f t="shared" si="478"/>
        <v/>
      </c>
      <c r="BD589" s="9" t="str">
        <f t="shared" si="479"/>
        <v/>
      </c>
      <c r="BE589" s="9">
        <f t="shared" si="480"/>
        <v>0.22965649378935299</v>
      </c>
      <c r="BG589" s="4">
        <f t="shared" si="487"/>
        <v>41581.958333333336</v>
      </c>
      <c r="BH589" s="45" t="str">
        <f t="shared" si="488"/>
        <v/>
      </c>
      <c r="BI589" s="45" t="str">
        <f t="shared" si="489"/>
        <v/>
      </c>
      <c r="BJ589" s="45">
        <f t="shared" si="490"/>
        <v>0.22965649378935299</v>
      </c>
      <c r="BN589" s="4">
        <f t="shared" si="505"/>
        <v>41581.958333333336</v>
      </c>
      <c r="BO589" s="45">
        <f t="shared" si="506"/>
        <v>0.22965649378935299</v>
      </c>
      <c r="BS589" s="12">
        <v>42132</v>
      </c>
      <c r="BT589" s="2">
        <v>237.059</v>
      </c>
      <c r="BU589" s="10">
        <f t="shared" si="520"/>
        <v>2.8809477620717176E-2</v>
      </c>
      <c r="BV589" s="58">
        <f t="shared" si="507"/>
        <v>0</v>
      </c>
      <c r="BW589" s="58">
        <f t="shared" si="508"/>
        <v>0</v>
      </c>
      <c r="BX589" s="44">
        <f t="shared" si="509"/>
        <v>0</v>
      </c>
      <c r="BY589" s="44"/>
      <c r="BZ589" s="44">
        <f t="shared" si="514"/>
        <v>6.6382999999999868</v>
      </c>
      <c r="CB589" s="46">
        <f t="shared" si="494"/>
        <v>41581.958333333336</v>
      </c>
      <c r="CC589" s="9">
        <f t="shared" si="495"/>
        <v>0.22965649378935299</v>
      </c>
      <c r="CD589" s="2">
        <f t="shared" si="496"/>
        <v>0</v>
      </c>
      <c r="CE589" s="61">
        <f t="shared" si="481"/>
        <v>0</v>
      </c>
      <c r="CF589" s="9" t="str">
        <f t="shared" si="510"/>
        <v/>
      </c>
      <c r="CG589" s="9" t="str">
        <f t="shared" si="511"/>
        <v/>
      </c>
      <c r="CH589" s="9">
        <f t="shared" si="512"/>
        <v>0.22965649378935299</v>
      </c>
      <c r="CJ589" s="4">
        <f t="shared" si="526"/>
        <v>41581.958333333336</v>
      </c>
      <c r="CK589" s="3">
        <f t="shared" si="513"/>
        <v>0.22965649378935299</v>
      </c>
    </row>
    <row r="590" spans="1:89" x14ac:dyDescent="0.25">
      <c r="A590" s="1">
        <v>41584.958333333336</v>
      </c>
      <c r="B590" s="3">
        <v>0.54383413358939303</v>
      </c>
      <c r="C590">
        <f t="shared" si="497"/>
        <v>1</v>
      </c>
      <c r="D590">
        <f t="shared" si="498"/>
        <v>0</v>
      </c>
      <c r="E590">
        <f t="shared" si="499"/>
        <v>1</v>
      </c>
      <c r="F590">
        <f t="shared" si="500"/>
        <v>0.54383413358939303</v>
      </c>
      <c r="H590" s="4">
        <f t="shared" si="491"/>
        <v>41584.958333333336</v>
      </c>
      <c r="I590">
        <f t="shared" si="492"/>
        <v>1</v>
      </c>
      <c r="J590">
        <f t="shared" si="493"/>
        <v>0.54383413358939303</v>
      </c>
      <c r="L590" s="7">
        <v>41582.958333333336</v>
      </c>
      <c r="M590" s="9">
        <v>229.95</v>
      </c>
      <c r="N590" s="10">
        <f t="shared" si="515"/>
        <v>6.4583333333333284E-2</v>
      </c>
      <c r="O590" s="8">
        <f t="shared" si="521"/>
        <v>44.022487328219512</v>
      </c>
      <c r="P590" s="11">
        <f t="shared" si="483"/>
        <v>1</v>
      </c>
      <c r="Q590" s="11">
        <f t="shared" si="484"/>
        <v>1</v>
      </c>
      <c r="R590" s="11"/>
      <c r="S590" s="12">
        <f t="shared" si="522"/>
        <v>41584.958333333336</v>
      </c>
      <c r="T590" s="9" t="str">
        <f t="shared" si="516"/>
        <v/>
      </c>
      <c r="U590" s="9">
        <f t="shared" si="517"/>
        <v>0.54383413358939303</v>
      </c>
      <c r="W590" s="1">
        <v>41584.958333333336</v>
      </c>
      <c r="X590" s="3">
        <v>34311.583156421999</v>
      </c>
      <c r="Z590" s="12">
        <f t="shared" si="523"/>
        <v>41584.958333333336</v>
      </c>
      <c r="AA590" s="21" t="str">
        <f t="shared" si="524"/>
        <v/>
      </c>
      <c r="AB590" s="21">
        <f t="shared" si="525"/>
        <v>34311.583156421999</v>
      </c>
      <c r="AK590" s="12">
        <v>42133</v>
      </c>
      <c r="AL590" s="2">
        <v>244.69890000000001</v>
      </c>
      <c r="AM590" s="10">
        <f t="shared" si="518"/>
        <v>3.3156309307280168E-2</v>
      </c>
      <c r="AN590" s="39">
        <f t="shared" si="501"/>
        <v>42134</v>
      </c>
      <c r="AO590" s="40">
        <f t="shared" si="519"/>
        <v>0</v>
      </c>
      <c r="AS590" s="4">
        <f t="shared" si="476"/>
        <v>41584.958333333336</v>
      </c>
      <c r="AT590" s="3">
        <f t="shared" si="477"/>
        <v>34311.583156421999</v>
      </c>
      <c r="AU590">
        <f t="shared" si="502"/>
        <v>1</v>
      </c>
      <c r="AV590" t="str">
        <f t="shared" si="503"/>
        <v/>
      </c>
      <c r="AW590">
        <f t="shared" si="504"/>
        <v>34311.583156421999</v>
      </c>
      <c r="AY590" s="12">
        <f t="shared" si="482"/>
        <v>41584.958333333336</v>
      </c>
      <c r="AZ590" s="2">
        <f t="shared" si="485"/>
        <v>0.54383413358939303</v>
      </c>
      <c r="BA590" s="2">
        <f t="shared" si="486"/>
        <v>0</v>
      </c>
      <c r="BB590" s="53">
        <f t="shared" si="527"/>
        <v>1</v>
      </c>
      <c r="BC590" s="9" t="str">
        <f t="shared" si="478"/>
        <v/>
      </c>
      <c r="BD590" s="9">
        <f t="shared" si="479"/>
        <v>0.1</v>
      </c>
      <c r="BE590" s="9" t="str">
        <f t="shared" si="480"/>
        <v/>
      </c>
      <c r="BG590" s="4">
        <f t="shared" si="487"/>
        <v>41584.958333333336</v>
      </c>
      <c r="BH590" s="45" t="str">
        <f t="shared" si="488"/>
        <v/>
      </c>
      <c r="BI590" s="45">
        <f t="shared" si="489"/>
        <v>0.1</v>
      </c>
      <c r="BJ590" s="45" t="str">
        <f t="shared" si="490"/>
        <v/>
      </c>
      <c r="BN590" s="4">
        <f t="shared" si="505"/>
        <v>41584.958333333336</v>
      </c>
      <c r="BO590" s="45">
        <f t="shared" si="506"/>
        <v>0.1</v>
      </c>
      <c r="BS590" s="12">
        <v>42133</v>
      </c>
      <c r="BT590" s="2">
        <v>244.69890000000001</v>
      </c>
      <c r="BU590" s="10">
        <f t="shared" si="520"/>
        <v>3.2227842014013436E-2</v>
      </c>
      <c r="BV590" s="58">
        <f t="shared" si="507"/>
        <v>0</v>
      </c>
      <c r="BW590" s="58">
        <f t="shared" si="508"/>
        <v>0</v>
      </c>
      <c r="BX590" s="44">
        <f t="shared" si="509"/>
        <v>0</v>
      </c>
      <c r="BY590" s="44"/>
      <c r="BZ590" s="44">
        <f t="shared" si="514"/>
        <v>7.6399000000000115</v>
      </c>
      <c r="CB590" s="46">
        <f t="shared" si="494"/>
        <v>41584.958333333336</v>
      </c>
      <c r="CC590" s="9">
        <f t="shared" si="495"/>
        <v>0.54383413358939303</v>
      </c>
      <c r="CD590" s="2">
        <f t="shared" si="496"/>
        <v>0</v>
      </c>
      <c r="CE590" s="61">
        <f t="shared" si="481"/>
        <v>0</v>
      </c>
      <c r="CF590" s="9" t="str">
        <f t="shared" si="510"/>
        <v/>
      </c>
      <c r="CG590" s="9" t="str">
        <f t="shared" si="511"/>
        <v/>
      </c>
      <c r="CH590" s="9">
        <f t="shared" si="512"/>
        <v>0.54383413358939303</v>
      </c>
      <c r="CJ590" s="4">
        <f t="shared" si="526"/>
        <v>41584.958333333336</v>
      </c>
      <c r="CK590" s="3">
        <f t="shared" si="513"/>
        <v>0.54383413358939303</v>
      </c>
    </row>
    <row r="591" spans="1:89" x14ac:dyDescent="0.25">
      <c r="A591" s="1">
        <v>41587.958333333336</v>
      </c>
      <c r="B591" s="3">
        <v>0.256239800908938</v>
      </c>
      <c r="C591">
        <f t="shared" si="497"/>
        <v>1</v>
      </c>
      <c r="D591">
        <f t="shared" si="498"/>
        <v>0</v>
      </c>
      <c r="E591">
        <f t="shared" si="499"/>
        <v>1</v>
      </c>
      <c r="F591">
        <f t="shared" si="500"/>
        <v>0.256239800908938</v>
      </c>
      <c r="H591" s="4">
        <f t="shared" si="491"/>
        <v>41587.958333333336</v>
      </c>
      <c r="I591">
        <f t="shared" si="492"/>
        <v>1</v>
      </c>
      <c r="J591">
        <f t="shared" si="493"/>
        <v>0.256239800908938</v>
      </c>
      <c r="L591" s="7">
        <v>41585.958333333336</v>
      </c>
      <c r="M591" s="9">
        <v>291.02</v>
      </c>
      <c r="N591" s="10">
        <f t="shared" si="515"/>
        <v>0.4335960591133004</v>
      </c>
      <c r="O591" s="8">
        <f t="shared" si="521"/>
        <v>3280677749.769557</v>
      </c>
      <c r="P591" s="11">
        <f t="shared" si="483"/>
        <v>1</v>
      </c>
      <c r="Q591" s="11">
        <f t="shared" si="484"/>
        <v>1</v>
      </c>
      <c r="R591" s="11"/>
      <c r="S591" s="12">
        <f t="shared" si="522"/>
        <v>41587.958333333336</v>
      </c>
      <c r="T591" s="9" t="str">
        <f t="shared" si="516"/>
        <v/>
      </c>
      <c r="U591" s="9">
        <f t="shared" si="517"/>
        <v>0.256239800908938</v>
      </c>
      <c r="W591" s="1">
        <v>41587.958333333336</v>
      </c>
      <c r="X591" s="3">
        <v>15279.5793282</v>
      </c>
      <c r="Z591" s="12">
        <f t="shared" si="523"/>
        <v>41587.958333333336</v>
      </c>
      <c r="AA591" s="21" t="str">
        <f t="shared" si="524"/>
        <v/>
      </c>
      <c r="AB591" s="21">
        <f t="shared" si="525"/>
        <v>15279.5793282</v>
      </c>
      <c r="AK591" s="12">
        <v>42134</v>
      </c>
      <c r="AL591" s="2">
        <v>241.51599999999999</v>
      </c>
      <c r="AM591" s="10">
        <f t="shared" si="518"/>
        <v>-1.3426615315174778E-2</v>
      </c>
      <c r="AN591" s="39">
        <f t="shared" si="501"/>
        <v>42135</v>
      </c>
      <c r="AO591" s="40">
        <f t="shared" si="519"/>
        <v>0</v>
      </c>
      <c r="AS591" s="4">
        <f t="shared" si="476"/>
        <v>41587.958333333336</v>
      </c>
      <c r="AT591" s="3">
        <f t="shared" si="477"/>
        <v>15279.5793282</v>
      </c>
      <c r="AU591">
        <f t="shared" si="502"/>
        <v>1</v>
      </c>
      <c r="AV591" t="str">
        <f t="shared" si="503"/>
        <v/>
      </c>
      <c r="AW591">
        <f t="shared" si="504"/>
        <v>15279.5793282</v>
      </c>
      <c r="AY591" s="12">
        <f t="shared" si="482"/>
        <v>41587.958333333336</v>
      </c>
      <c r="AZ591" s="2">
        <f t="shared" si="485"/>
        <v>0.256239800908938</v>
      </c>
      <c r="BA591" s="2">
        <f t="shared" si="486"/>
        <v>0</v>
      </c>
      <c r="BB591" s="53">
        <f t="shared" si="527"/>
        <v>1</v>
      </c>
      <c r="BC591" s="9" t="str">
        <f t="shared" si="478"/>
        <v/>
      </c>
      <c r="BD591" s="9">
        <f t="shared" si="479"/>
        <v>0.1</v>
      </c>
      <c r="BE591" s="9" t="str">
        <f t="shared" si="480"/>
        <v/>
      </c>
      <c r="BG591" s="4">
        <f t="shared" si="487"/>
        <v>41587.958333333336</v>
      </c>
      <c r="BH591" s="45" t="str">
        <f t="shared" si="488"/>
        <v/>
      </c>
      <c r="BI591" s="45">
        <f t="shared" si="489"/>
        <v>0.1</v>
      </c>
      <c r="BJ591" s="45" t="str">
        <f t="shared" si="490"/>
        <v/>
      </c>
      <c r="BN591" s="4">
        <f t="shared" si="505"/>
        <v>41587.958333333336</v>
      </c>
      <c r="BO591" s="45">
        <f t="shared" si="506"/>
        <v>0.1</v>
      </c>
      <c r="BS591" s="12">
        <v>42134</v>
      </c>
      <c r="BT591" s="2">
        <v>241.51599999999999</v>
      </c>
      <c r="BU591" s="10">
        <f t="shared" si="520"/>
        <v>-1.3007414418291287E-2</v>
      </c>
      <c r="BV591" s="58">
        <f t="shared" si="507"/>
        <v>0</v>
      </c>
      <c r="BW591" s="58">
        <f t="shared" si="508"/>
        <v>0</v>
      </c>
      <c r="BX591" s="44">
        <f t="shared" si="509"/>
        <v>0</v>
      </c>
      <c r="BY591" s="44"/>
      <c r="BZ591" s="44">
        <f t="shared" si="514"/>
        <v>-3.1829000000000178</v>
      </c>
      <c r="CB591" s="46">
        <f t="shared" si="494"/>
        <v>41587.958333333336</v>
      </c>
      <c r="CC591" s="9">
        <f t="shared" si="495"/>
        <v>0.256239800908938</v>
      </c>
      <c r="CD591" s="2">
        <f t="shared" si="496"/>
        <v>0</v>
      </c>
      <c r="CE591" s="61">
        <f t="shared" si="481"/>
        <v>0</v>
      </c>
      <c r="CF591" s="9" t="str">
        <f t="shared" si="510"/>
        <v/>
      </c>
      <c r="CG591" s="9" t="str">
        <f t="shared" si="511"/>
        <v/>
      </c>
      <c r="CH591" s="9">
        <f t="shared" si="512"/>
        <v>0.256239800908938</v>
      </c>
      <c r="CJ591" s="4">
        <f t="shared" si="526"/>
        <v>41587.958333333336</v>
      </c>
      <c r="CK591" s="3">
        <f t="shared" si="513"/>
        <v>0.256239800908938</v>
      </c>
    </row>
    <row r="592" spans="1:89" x14ac:dyDescent="0.25">
      <c r="A592" s="1">
        <v>41590.958333333336</v>
      </c>
      <c r="B592" s="3">
        <v>0.126310841053865</v>
      </c>
      <c r="C592">
        <f t="shared" si="497"/>
        <v>1</v>
      </c>
      <c r="D592">
        <f t="shared" si="498"/>
        <v>0</v>
      </c>
      <c r="E592">
        <f t="shared" si="499"/>
        <v>1</v>
      </c>
      <c r="F592">
        <f t="shared" si="500"/>
        <v>0.126310841053865</v>
      </c>
      <c r="H592" s="4">
        <f t="shared" si="491"/>
        <v>41590.958333333336</v>
      </c>
      <c r="I592">
        <f t="shared" si="492"/>
        <v>1</v>
      </c>
      <c r="J592">
        <f t="shared" si="493"/>
        <v>0.126310841053865</v>
      </c>
      <c r="L592" s="7">
        <v>41588.958333333336</v>
      </c>
      <c r="M592" s="9">
        <v>328</v>
      </c>
      <c r="N592" s="10">
        <f t="shared" si="515"/>
        <v>0.42639704283539909</v>
      </c>
      <c r="O592" s="8">
        <f t="shared" si="521"/>
        <v>2415235477.4237461</v>
      </c>
      <c r="P592" s="11">
        <f t="shared" si="483"/>
        <v>1</v>
      </c>
      <c r="Q592" s="11">
        <f t="shared" si="484"/>
        <v>1</v>
      </c>
      <c r="R592" s="11"/>
      <c r="S592" s="12">
        <f t="shared" si="522"/>
        <v>41590.958333333336</v>
      </c>
      <c r="T592" s="9" t="str">
        <f t="shared" si="516"/>
        <v/>
      </c>
      <c r="U592" s="9">
        <f t="shared" si="517"/>
        <v>0.126310841053865</v>
      </c>
      <c r="W592" s="1">
        <v>41590.958333333336</v>
      </c>
      <c r="X592" s="3">
        <v>8716.2058977630004</v>
      </c>
      <c r="Z592" s="12">
        <f t="shared" si="523"/>
        <v>41590.958333333336</v>
      </c>
      <c r="AA592" s="21" t="str">
        <f t="shared" si="524"/>
        <v/>
      </c>
      <c r="AB592" s="21">
        <f t="shared" si="525"/>
        <v>8716.2058977630004</v>
      </c>
      <c r="AK592" s="12">
        <v>42135</v>
      </c>
      <c r="AL592" s="2">
        <v>239.40360000000001</v>
      </c>
      <c r="AM592" s="10">
        <f t="shared" si="518"/>
        <v>-8.6326501672054079E-3</v>
      </c>
      <c r="AN592" s="39">
        <f t="shared" si="501"/>
        <v>42136</v>
      </c>
      <c r="AO592" s="40">
        <f t="shared" si="519"/>
        <v>0</v>
      </c>
      <c r="AS592" s="4">
        <f t="shared" si="476"/>
        <v>41590.958333333336</v>
      </c>
      <c r="AT592" s="3">
        <f t="shared" si="477"/>
        <v>8716.2058977630004</v>
      </c>
      <c r="AU592">
        <f t="shared" si="502"/>
        <v>1</v>
      </c>
      <c r="AV592" t="str">
        <f t="shared" si="503"/>
        <v/>
      </c>
      <c r="AW592">
        <f t="shared" si="504"/>
        <v>8716.2058977630004</v>
      </c>
      <c r="AY592" s="12">
        <f t="shared" si="482"/>
        <v>41590.958333333336</v>
      </c>
      <c r="AZ592" s="2">
        <f t="shared" si="485"/>
        <v>0.126310841053865</v>
      </c>
      <c r="BA592" s="2">
        <f t="shared" si="486"/>
        <v>0</v>
      </c>
      <c r="BB592" s="53">
        <f t="shared" si="527"/>
        <v>1</v>
      </c>
      <c r="BC592" s="9" t="str">
        <f t="shared" si="478"/>
        <v/>
      </c>
      <c r="BD592" s="9">
        <f t="shared" si="479"/>
        <v>0.1</v>
      </c>
      <c r="BE592" s="9" t="str">
        <f t="shared" si="480"/>
        <v/>
      </c>
      <c r="BG592" s="4">
        <f t="shared" si="487"/>
        <v>41590.958333333336</v>
      </c>
      <c r="BH592" s="45" t="str">
        <f t="shared" si="488"/>
        <v/>
      </c>
      <c r="BI592" s="45">
        <f t="shared" si="489"/>
        <v>0.1</v>
      </c>
      <c r="BJ592" s="45" t="str">
        <f t="shared" si="490"/>
        <v/>
      </c>
      <c r="BN592" s="4">
        <f t="shared" si="505"/>
        <v>41590.958333333336</v>
      </c>
      <c r="BO592" s="45">
        <f t="shared" si="506"/>
        <v>0.1</v>
      </c>
      <c r="BS592" s="12">
        <v>42135</v>
      </c>
      <c r="BT592" s="2">
        <v>239.40360000000001</v>
      </c>
      <c r="BU592" s="10">
        <f t="shared" si="520"/>
        <v>-8.7464184567481226E-3</v>
      </c>
      <c r="BV592" s="58">
        <f t="shared" si="507"/>
        <v>0</v>
      </c>
      <c r="BW592" s="58">
        <f t="shared" si="508"/>
        <v>0</v>
      </c>
      <c r="BX592" s="44">
        <f t="shared" si="509"/>
        <v>0</v>
      </c>
      <c r="BY592" s="44"/>
      <c r="BZ592" s="44">
        <f t="shared" si="514"/>
        <v>-2.1123999999999796</v>
      </c>
      <c r="CB592" s="46">
        <f t="shared" si="494"/>
        <v>41590.958333333336</v>
      </c>
      <c r="CC592" s="9">
        <f t="shared" si="495"/>
        <v>0.126310841053865</v>
      </c>
      <c r="CD592" s="2">
        <f t="shared" si="496"/>
        <v>0</v>
      </c>
      <c r="CE592" s="61">
        <f t="shared" si="481"/>
        <v>0</v>
      </c>
      <c r="CF592" s="9" t="str">
        <f t="shared" si="510"/>
        <v/>
      </c>
      <c r="CG592" s="9" t="str">
        <f t="shared" si="511"/>
        <v/>
      </c>
      <c r="CH592" s="9">
        <f t="shared" si="512"/>
        <v>0.126310841053865</v>
      </c>
      <c r="CJ592" s="4">
        <f t="shared" si="526"/>
        <v>41590.958333333336</v>
      </c>
      <c r="CK592" s="3">
        <f t="shared" si="513"/>
        <v>0.126310841053865</v>
      </c>
    </row>
    <row r="593" spans="1:89" x14ac:dyDescent="0.25">
      <c r="A593" s="1">
        <v>41593.958333333336</v>
      </c>
      <c r="B593" s="3">
        <v>0.12371744911124299</v>
      </c>
      <c r="C593">
        <f t="shared" si="497"/>
        <v>1</v>
      </c>
      <c r="D593">
        <f t="shared" si="498"/>
        <v>0</v>
      </c>
      <c r="E593">
        <f t="shared" si="499"/>
        <v>1</v>
      </c>
      <c r="F593">
        <f t="shared" si="500"/>
        <v>0.12371744911124299</v>
      </c>
      <c r="H593" s="4">
        <f t="shared" si="491"/>
        <v>41593.958333333336</v>
      </c>
      <c r="I593">
        <f t="shared" si="492"/>
        <v>1</v>
      </c>
      <c r="J593">
        <f t="shared" si="493"/>
        <v>0.12371744911124299</v>
      </c>
      <c r="L593" s="7">
        <v>41591.958333333336</v>
      </c>
      <c r="M593" s="9">
        <v>393</v>
      </c>
      <c r="N593" s="10">
        <f t="shared" si="515"/>
        <v>0.3504226513641675</v>
      </c>
      <c r="O593" s="8">
        <f t="shared" si="521"/>
        <v>86478390.173916429</v>
      </c>
      <c r="P593" s="11">
        <f t="shared" si="483"/>
        <v>1</v>
      </c>
      <c r="Q593" s="11">
        <f t="shared" si="484"/>
        <v>1</v>
      </c>
      <c r="R593" s="11"/>
      <c r="S593" s="12">
        <f t="shared" si="522"/>
        <v>41593.958333333336</v>
      </c>
      <c r="T593" s="9" t="str">
        <f t="shared" si="516"/>
        <v/>
      </c>
      <c r="U593" s="9">
        <f t="shared" si="517"/>
        <v>0.12371744911124299</v>
      </c>
      <c r="W593" s="1">
        <v>41593.958333333336</v>
      </c>
      <c r="X593" s="3">
        <v>6272.2272350417998</v>
      </c>
      <c r="Z593" s="12">
        <f t="shared" si="523"/>
        <v>41593.958333333336</v>
      </c>
      <c r="AA593" s="21" t="str">
        <f t="shared" si="524"/>
        <v/>
      </c>
      <c r="AB593" s="21">
        <f t="shared" si="525"/>
        <v>6272.2272350417998</v>
      </c>
      <c r="AK593" s="12">
        <v>42136</v>
      </c>
      <c r="AL593" s="2">
        <v>240.00078999999999</v>
      </c>
      <c r="AM593" s="10">
        <f t="shared" si="518"/>
        <v>2.4726726179631307E-3</v>
      </c>
      <c r="AN593" s="39">
        <f t="shared" si="501"/>
        <v>42137</v>
      </c>
      <c r="AO593" s="40">
        <f t="shared" si="519"/>
        <v>0</v>
      </c>
      <c r="AS593" s="4">
        <f t="shared" si="476"/>
        <v>41593.958333333336</v>
      </c>
      <c r="AT593" s="3">
        <f t="shared" si="477"/>
        <v>6272.2272350417998</v>
      </c>
      <c r="AU593">
        <f t="shared" si="502"/>
        <v>1</v>
      </c>
      <c r="AV593" t="str">
        <f t="shared" si="503"/>
        <v/>
      </c>
      <c r="AW593">
        <f t="shared" si="504"/>
        <v>6272.2272350417998</v>
      </c>
      <c r="AY593" s="12">
        <f t="shared" si="482"/>
        <v>41593.958333333336</v>
      </c>
      <c r="AZ593" s="2">
        <f t="shared" si="485"/>
        <v>0.12371744911124299</v>
      </c>
      <c r="BA593" s="2">
        <f t="shared" si="486"/>
        <v>0</v>
      </c>
      <c r="BB593" s="53">
        <f t="shared" si="527"/>
        <v>1</v>
      </c>
      <c r="BC593" s="9" t="str">
        <f t="shared" si="478"/>
        <v/>
      </c>
      <c r="BD593" s="9">
        <f t="shared" si="479"/>
        <v>0.1</v>
      </c>
      <c r="BE593" s="9" t="str">
        <f t="shared" si="480"/>
        <v/>
      </c>
      <c r="BG593" s="4">
        <f t="shared" si="487"/>
        <v>41593.958333333336</v>
      </c>
      <c r="BH593" s="45" t="str">
        <f t="shared" si="488"/>
        <v/>
      </c>
      <c r="BI593" s="45">
        <f t="shared" si="489"/>
        <v>0.1</v>
      </c>
      <c r="BJ593" s="45" t="str">
        <f t="shared" si="490"/>
        <v/>
      </c>
      <c r="BN593" s="4">
        <f t="shared" si="505"/>
        <v>41593.958333333336</v>
      </c>
      <c r="BO593" s="45">
        <f t="shared" si="506"/>
        <v>0.1</v>
      </c>
      <c r="BS593" s="12">
        <v>42136</v>
      </c>
      <c r="BT593" s="2">
        <v>240.00078999999999</v>
      </c>
      <c r="BU593" s="10">
        <f t="shared" si="520"/>
        <v>2.4944904754982105E-3</v>
      </c>
      <c r="BV593" s="58">
        <f t="shared" si="507"/>
        <v>0</v>
      </c>
      <c r="BW593" s="58">
        <f t="shared" si="508"/>
        <v>0</v>
      </c>
      <c r="BX593" s="44">
        <f t="shared" si="509"/>
        <v>0</v>
      </c>
      <c r="BY593" s="44"/>
      <c r="BZ593" s="44">
        <f t="shared" si="514"/>
        <v>0.59718999999998346</v>
      </c>
      <c r="CB593" s="46">
        <f t="shared" si="494"/>
        <v>41593.958333333336</v>
      </c>
      <c r="CC593" s="9">
        <f t="shared" si="495"/>
        <v>0.12371744911124299</v>
      </c>
      <c r="CD593" s="2">
        <f t="shared" si="496"/>
        <v>0</v>
      </c>
      <c r="CE593" s="61">
        <f t="shared" si="481"/>
        <v>0</v>
      </c>
      <c r="CF593" s="9" t="str">
        <f t="shared" si="510"/>
        <v/>
      </c>
      <c r="CG593" s="9" t="str">
        <f t="shared" si="511"/>
        <v/>
      </c>
      <c r="CH593" s="9">
        <f t="shared" si="512"/>
        <v>0.12371744911124299</v>
      </c>
      <c r="CJ593" s="4">
        <f t="shared" si="526"/>
        <v>41593.958333333336</v>
      </c>
      <c r="CK593" s="3">
        <f t="shared" si="513"/>
        <v>0.12371744911124299</v>
      </c>
    </row>
    <row r="594" spans="1:89" x14ac:dyDescent="0.25">
      <c r="A594" s="1">
        <v>41596.958333333336</v>
      </c>
      <c r="B594" s="3">
        <v>0.22370743788158401</v>
      </c>
      <c r="C594">
        <f t="shared" si="497"/>
        <v>1</v>
      </c>
      <c r="D594">
        <f t="shared" si="498"/>
        <v>0</v>
      </c>
      <c r="E594">
        <f t="shared" si="499"/>
        <v>1</v>
      </c>
      <c r="F594">
        <f t="shared" si="500"/>
        <v>0.22370743788158401</v>
      </c>
      <c r="H594" s="4">
        <f t="shared" si="491"/>
        <v>41596.958333333336</v>
      </c>
      <c r="I594">
        <f t="shared" si="492"/>
        <v>1</v>
      </c>
      <c r="J594">
        <f t="shared" si="493"/>
        <v>0.22370743788158401</v>
      </c>
      <c r="L594" s="7">
        <v>41594.958333333336</v>
      </c>
      <c r="M594" s="9">
        <v>437.24</v>
      </c>
      <c r="N594" s="10">
        <f t="shared" si="515"/>
        <v>0.3330487804878049</v>
      </c>
      <c r="O594" s="8">
        <f t="shared" si="521"/>
        <v>39336967.082022294</v>
      </c>
      <c r="P594" s="11">
        <f t="shared" si="483"/>
        <v>1</v>
      </c>
      <c r="Q594" s="11">
        <f t="shared" si="484"/>
        <v>1</v>
      </c>
      <c r="R594" s="11"/>
      <c r="S594" s="12">
        <f t="shared" si="522"/>
        <v>41596.958333333336</v>
      </c>
      <c r="T594" s="9" t="str">
        <f t="shared" si="516"/>
        <v/>
      </c>
      <c r="U594" s="9">
        <f t="shared" si="517"/>
        <v>0.22370743788158401</v>
      </c>
      <c r="W594" s="1">
        <v>41596.958333333336</v>
      </c>
      <c r="X594" s="3">
        <v>21249.298402058001</v>
      </c>
      <c r="Z594" s="12">
        <f t="shared" si="523"/>
        <v>41596.958333333336</v>
      </c>
      <c r="AA594" s="21" t="str">
        <f t="shared" si="524"/>
        <v/>
      </c>
      <c r="AB594" s="21">
        <f t="shared" si="525"/>
        <v>21249.298402058001</v>
      </c>
      <c r="AK594" s="12">
        <v>42137</v>
      </c>
      <c r="AL594" s="2">
        <v>241.35290000000001</v>
      </c>
      <c r="AM594" s="10">
        <f t="shared" si="518"/>
        <v>5.6478265155578706E-3</v>
      </c>
      <c r="AN594" s="39">
        <f t="shared" si="501"/>
        <v>42138</v>
      </c>
      <c r="AO594" s="40">
        <f t="shared" si="519"/>
        <v>0</v>
      </c>
      <c r="AS594" s="4">
        <f t="shared" ref="AS594:AS657" si="528">W594</f>
        <v>41596.958333333336</v>
      </c>
      <c r="AT594" s="3">
        <f t="shared" ref="AT594:AT657" si="529">X594</f>
        <v>21249.298402058001</v>
      </c>
      <c r="AU594">
        <f t="shared" si="502"/>
        <v>0</v>
      </c>
      <c r="AV594">
        <f t="shared" si="503"/>
        <v>21249.298402058001</v>
      </c>
      <c r="AW594" t="str">
        <f t="shared" si="504"/>
        <v/>
      </c>
      <c r="AY594" s="12">
        <f t="shared" si="482"/>
        <v>41596.958333333336</v>
      </c>
      <c r="AZ594" s="2">
        <f t="shared" si="485"/>
        <v>0.22370743788158401</v>
      </c>
      <c r="BA594" s="2">
        <f t="shared" si="486"/>
        <v>0</v>
      </c>
      <c r="BB594" s="53">
        <f t="shared" si="527"/>
        <v>0</v>
      </c>
      <c r="BC594" s="9" t="str">
        <f t="shared" ref="BC594:BC657" si="530">IF(BA594=1, 0.1, "")</f>
        <v/>
      </c>
      <c r="BD594" s="9" t="str">
        <f t="shared" ref="BD594:BD657" si="531">IF(BB594=1, 0.1, "")</f>
        <v/>
      </c>
      <c r="BE594" s="9">
        <f t="shared" ref="BE594:BE657" si="532">IF( OR(BA594=1,BB594=1),"",AZ594)</f>
        <v>0.22370743788158401</v>
      </c>
      <c r="BG594" s="4">
        <f t="shared" si="487"/>
        <v>41596.958333333336</v>
      </c>
      <c r="BH594" s="45" t="str">
        <f t="shared" si="488"/>
        <v/>
      </c>
      <c r="BI594" s="45" t="str">
        <f t="shared" si="489"/>
        <v/>
      </c>
      <c r="BJ594" s="45">
        <f t="shared" si="490"/>
        <v>0.22370743788158401</v>
      </c>
      <c r="BN594" s="4">
        <f t="shared" si="505"/>
        <v>41596.958333333336</v>
      </c>
      <c r="BO594" s="45">
        <f t="shared" si="506"/>
        <v>0.22370743788158401</v>
      </c>
      <c r="BS594" s="12">
        <v>42137</v>
      </c>
      <c r="BT594" s="2">
        <v>241.35290000000001</v>
      </c>
      <c r="BU594" s="10">
        <f t="shared" si="520"/>
        <v>5.6337731221635162E-3</v>
      </c>
      <c r="BV594" s="58">
        <f t="shared" si="507"/>
        <v>0</v>
      </c>
      <c r="BW594" s="58">
        <f t="shared" si="508"/>
        <v>0</v>
      </c>
      <c r="BX594" s="44">
        <f t="shared" si="509"/>
        <v>0</v>
      </c>
      <c r="BY594" s="44"/>
      <c r="BZ594" s="44">
        <f t="shared" si="514"/>
        <v>1.3521100000000104</v>
      </c>
      <c r="CB594" s="46">
        <f t="shared" si="494"/>
        <v>41596.958333333336</v>
      </c>
      <c r="CC594" s="9">
        <f t="shared" si="495"/>
        <v>0.22370743788158401</v>
      </c>
      <c r="CD594" s="2">
        <f t="shared" si="496"/>
        <v>0</v>
      </c>
      <c r="CE594" s="61">
        <f t="shared" si="481"/>
        <v>0</v>
      </c>
      <c r="CF594" s="9" t="str">
        <f t="shared" si="510"/>
        <v/>
      </c>
      <c r="CG594" s="9" t="str">
        <f t="shared" si="511"/>
        <v/>
      </c>
      <c r="CH594" s="9">
        <f t="shared" si="512"/>
        <v>0.22370743788158401</v>
      </c>
      <c r="CJ594" s="4">
        <f t="shared" si="526"/>
        <v>41596.958333333336</v>
      </c>
      <c r="CK594" s="3">
        <f t="shared" si="513"/>
        <v>0.22370743788158401</v>
      </c>
    </row>
    <row r="595" spans="1:89" x14ac:dyDescent="0.25">
      <c r="A595" s="1">
        <v>41599.958333333336</v>
      </c>
      <c r="B595" s="3">
        <v>0.21521046021725501</v>
      </c>
      <c r="C595">
        <f t="shared" si="497"/>
        <v>1</v>
      </c>
      <c r="D595">
        <f t="shared" si="498"/>
        <v>0</v>
      </c>
      <c r="E595">
        <f t="shared" si="499"/>
        <v>1</v>
      </c>
      <c r="F595">
        <f t="shared" si="500"/>
        <v>0.21521046021725501</v>
      </c>
      <c r="H595" s="4">
        <f t="shared" si="491"/>
        <v>41599.958333333336</v>
      </c>
      <c r="I595">
        <f t="shared" si="492"/>
        <v>1</v>
      </c>
      <c r="J595">
        <f t="shared" si="493"/>
        <v>0.21521046021725501</v>
      </c>
      <c r="L595" s="7">
        <v>41597.958333333336</v>
      </c>
      <c r="M595" s="9">
        <v>547</v>
      </c>
      <c r="N595" s="10">
        <f t="shared" si="515"/>
        <v>0.39185750636132316</v>
      </c>
      <c r="O595" s="8">
        <f t="shared" si="521"/>
        <v>543686901.3383075</v>
      </c>
      <c r="P595" s="11">
        <f t="shared" si="483"/>
        <v>1</v>
      </c>
      <c r="Q595" s="11">
        <f t="shared" si="484"/>
        <v>1</v>
      </c>
      <c r="R595" s="11"/>
      <c r="S595" s="12">
        <f t="shared" si="522"/>
        <v>41599.958333333336</v>
      </c>
      <c r="T595" s="9" t="str">
        <f t="shared" si="516"/>
        <v/>
      </c>
      <c r="U595" s="9">
        <f t="shared" si="517"/>
        <v>0.21521046021725501</v>
      </c>
      <c r="W595" s="1">
        <v>41599.958333333336</v>
      </c>
      <c r="X595" s="3">
        <v>17239.6491261634</v>
      </c>
      <c r="Z595" s="12">
        <f t="shared" si="523"/>
        <v>41599.958333333336</v>
      </c>
      <c r="AA595" s="21" t="str">
        <f t="shared" si="524"/>
        <v/>
      </c>
      <c r="AB595" s="21">
        <f t="shared" si="525"/>
        <v>17239.6491261634</v>
      </c>
      <c r="AK595" s="12">
        <v>42138</v>
      </c>
      <c r="AL595" s="2">
        <v>235.5478</v>
      </c>
      <c r="AM595" s="10">
        <f t="shared" si="518"/>
        <v>-2.418783704836976E-2</v>
      </c>
      <c r="AN595" s="39">
        <f t="shared" si="501"/>
        <v>42139</v>
      </c>
      <c r="AO595" s="40">
        <f t="shared" si="519"/>
        <v>0</v>
      </c>
      <c r="AS595" s="4">
        <f t="shared" si="528"/>
        <v>41599.958333333336</v>
      </c>
      <c r="AT595" s="3">
        <f t="shared" si="529"/>
        <v>17239.6491261634</v>
      </c>
      <c r="AU595">
        <f t="shared" si="502"/>
        <v>0</v>
      </c>
      <c r="AV595">
        <f t="shared" si="503"/>
        <v>17239.6491261634</v>
      </c>
      <c r="AW595" t="str">
        <f t="shared" si="504"/>
        <v/>
      </c>
      <c r="AY595" s="12">
        <f t="shared" si="482"/>
        <v>41599.958333333336</v>
      </c>
      <c r="AZ595" s="2">
        <f t="shared" si="485"/>
        <v>0.21521046021725501</v>
      </c>
      <c r="BA595" s="2">
        <f t="shared" si="486"/>
        <v>0</v>
      </c>
      <c r="BB595" s="53">
        <f t="shared" si="527"/>
        <v>0</v>
      </c>
      <c r="BC595" s="9" t="str">
        <f t="shared" si="530"/>
        <v/>
      </c>
      <c r="BD595" s="9" t="str">
        <f t="shared" si="531"/>
        <v/>
      </c>
      <c r="BE595" s="9">
        <f t="shared" si="532"/>
        <v>0.21521046021725501</v>
      </c>
      <c r="BG595" s="4">
        <f t="shared" si="487"/>
        <v>41599.958333333336</v>
      </c>
      <c r="BH595" s="45" t="str">
        <f t="shared" si="488"/>
        <v/>
      </c>
      <c r="BI595" s="45" t="str">
        <f t="shared" si="489"/>
        <v/>
      </c>
      <c r="BJ595" s="45">
        <f t="shared" si="490"/>
        <v>0.21521046021725501</v>
      </c>
      <c r="BN595" s="4">
        <f t="shared" si="505"/>
        <v>41599.958333333336</v>
      </c>
      <c r="BO595" s="45">
        <f t="shared" si="506"/>
        <v>0.21521046021725501</v>
      </c>
      <c r="BS595" s="12">
        <v>42138</v>
      </c>
      <c r="BT595" s="2">
        <v>235.5478</v>
      </c>
      <c r="BU595" s="10">
        <f t="shared" si="520"/>
        <v>-2.4052331668689333E-2</v>
      </c>
      <c r="BV595" s="58">
        <f t="shared" si="507"/>
        <v>0</v>
      </c>
      <c r="BW595" s="58">
        <f t="shared" si="508"/>
        <v>0</v>
      </c>
      <c r="BX595" s="44">
        <f t="shared" si="509"/>
        <v>0</v>
      </c>
      <c r="BY595" s="44"/>
      <c r="BZ595" s="44">
        <f t="shared" si="514"/>
        <v>-5.8051000000000101</v>
      </c>
      <c r="CB595" s="46">
        <f t="shared" si="494"/>
        <v>41599.958333333336</v>
      </c>
      <c r="CC595" s="9">
        <f t="shared" si="495"/>
        <v>0.21521046021725501</v>
      </c>
      <c r="CD595" s="2">
        <f t="shared" si="496"/>
        <v>0</v>
      </c>
      <c r="CE595" s="61">
        <f t="shared" si="481"/>
        <v>0</v>
      </c>
      <c r="CF595" s="9" t="str">
        <f t="shared" si="510"/>
        <v/>
      </c>
      <c r="CG595" s="9" t="str">
        <f t="shared" si="511"/>
        <v/>
      </c>
      <c r="CH595" s="9">
        <f t="shared" si="512"/>
        <v>0.21521046021725501</v>
      </c>
      <c r="CJ595" s="4">
        <f t="shared" si="526"/>
        <v>41599.958333333336</v>
      </c>
      <c r="CK595" s="3">
        <f t="shared" si="513"/>
        <v>0.21521046021725501</v>
      </c>
    </row>
    <row r="596" spans="1:89" x14ac:dyDescent="0.25">
      <c r="A596" s="1">
        <v>41602.958333333336</v>
      </c>
      <c r="B596" s="3">
        <v>0.22195670668161999</v>
      </c>
      <c r="C596">
        <f t="shared" si="497"/>
        <v>1</v>
      </c>
      <c r="D596">
        <f t="shared" si="498"/>
        <v>0</v>
      </c>
      <c r="E596">
        <f t="shared" si="499"/>
        <v>1</v>
      </c>
      <c r="F596">
        <f t="shared" si="500"/>
        <v>0.22195670668161999</v>
      </c>
      <c r="H596" s="4">
        <f t="shared" si="491"/>
        <v>41602.958333333336</v>
      </c>
      <c r="I596">
        <f t="shared" si="492"/>
        <v>1</v>
      </c>
      <c r="J596">
        <f t="shared" si="493"/>
        <v>0.22195670668161999</v>
      </c>
      <c r="L596" s="7">
        <v>41600.958333333336</v>
      </c>
      <c r="M596" s="9">
        <v>795</v>
      </c>
      <c r="N596" s="10">
        <f t="shared" si="515"/>
        <v>0.81822340133565086</v>
      </c>
      <c r="O596" s="8">
        <f t="shared" si="521"/>
        <v>6240326084631054</v>
      </c>
      <c r="P596" s="11">
        <f t="shared" si="483"/>
        <v>1</v>
      </c>
      <c r="Q596" s="11">
        <f t="shared" si="484"/>
        <v>1</v>
      </c>
      <c r="R596" s="11"/>
      <c r="S596" s="12">
        <f t="shared" si="522"/>
        <v>41602.958333333336</v>
      </c>
      <c r="T596" s="9" t="str">
        <f t="shared" si="516"/>
        <v/>
      </c>
      <c r="U596" s="9">
        <f t="shared" si="517"/>
        <v>0.22195670668161999</v>
      </c>
      <c r="W596" s="1">
        <v>41602.958333333336</v>
      </c>
      <c r="X596" s="3">
        <v>18207.330605800002</v>
      </c>
      <c r="Z596" s="12">
        <f t="shared" si="523"/>
        <v>41602.958333333336</v>
      </c>
      <c r="AA596" s="21" t="str">
        <f t="shared" si="524"/>
        <v/>
      </c>
      <c r="AB596" s="21">
        <f t="shared" si="525"/>
        <v>18207.330605800002</v>
      </c>
      <c r="AK596" s="12">
        <v>42139</v>
      </c>
      <c r="AL596" s="2">
        <v>237.5737</v>
      </c>
      <c r="AM596" s="10">
        <f t="shared" si="518"/>
        <v>8.3939327018652237E-3</v>
      </c>
      <c r="AN596" s="39">
        <f t="shared" si="501"/>
        <v>42140</v>
      </c>
      <c r="AO596" s="40">
        <f t="shared" si="519"/>
        <v>0</v>
      </c>
      <c r="AS596" s="4">
        <f t="shared" si="528"/>
        <v>41602.958333333336</v>
      </c>
      <c r="AT596" s="3">
        <f t="shared" si="529"/>
        <v>18207.330605800002</v>
      </c>
      <c r="AU596">
        <f t="shared" si="502"/>
        <v>1</v>
      </c>
      <c r="AV596" t="str">
        <f t="shared" si="503"/>
        <v/>
      </c>
      <c r="AW596">
        <f t="shared" si="504"/>
        <v>18207.330605800002</v>
      </c>
      <c r="AY596" s="12">
        <f t="shared" si="482"/>
        <v>41602.958333333336</v>
      </c>
      <c r="AZ596" s="2">
        <f t="shared" si="485"/>
        <v>0.22195670668161999</v>
      </c>
      <c r="BA596" s="2">
        <f t="shared" si="486"/>
        <v>0</v>
      </c>
      <c r="BB596" s="53">
        <f t="shared" si="527"/>
        <v>1</v>
      </c>
      <c r="BC596" s="9" t="str">
        <f t="shared" si="530"/>
        <v/>
      </c>
      <c r="BD596" s="9">
        <f t="shared" si="531"/>
        <v>0.1</v>
      </c>
      <c r="BE596" s="9" t="str">
        <f t="shared" si="532"/>
        <v/>
      </c>
      <c r="BG596" s="4">
        <f t="shared" si="487"/>
        <v>41602.958333333336</v>
      </c>
      <c r="BH596" s="45" t="str">
        <f t="shared" si="488"/>
        <v/>
      </c>
      <c r="BI596" s="45">
        <f t="shared" si="489"/>
        <v>0.1</v>
      </c>
      <c r="BJ596" s="45" t="str">
        <f t="shared" si="490"/>
        <v/>
      </c>
      <c r="BN596" s="4">
        <f t="shared" si="505"/>
        <v>41602.958333333336</v>
      </c>
      <c r="BO596" s="45">
        <f t="shared" si="506"/>
        <v>0.1</v>
      </c>
      <c r="BS596" s="12">
        <v>42139</v>
      </c>
      <c r="BT596" s="2">
        <v>237.5737</v>
      </c>
      <c r="BU596" s="10">
        <f t="shared" si="520"/>
        <v>8.6008020452749169E-3</v>
      </c>
      <c r="BV596" s="58">
        <f t="shared" si="507"/>
        <v>0</v>
      </c>
      <c r="BW596" s="58">
        <f t="shared" si="508"/>
        <v>0</v>
      </c>
      <c r="BX596" s="44">
        <f t="shared" si="509"/>
        <v>0</v>
      </c>
      <c r="BY596" s="44"/>
      <c r="BZ596" s="44">
        <f t="shared" si="514"/>
        <v>2.0259000000000071</v>
      </c>
      <c r="CB596" s="46">
        <f t="shared" si="494"/>
        <v>41602.958333333336</v>
      </c>
      <c r="CC596" s="9">
        <f t="shared" si="495"/>
        <v>0.22195670668161999</v>
      </c>
      <c r="CD596" s="2">
        <f t="shared" si="496"/>
        <v>0</v>
      </c>
      <c r="CE596" s="61">
        <f t="shared" si="481"/>
        <v>0</v>
      </c>
      <c r="CF596" s="9" t="str">
        <f t="shared" si="510"/>
        <v/>
      </c>
      <c r="CG596" s="9" t="str">
        <f t="shared" si="511"/>
        <v/>
      </c>
      <c r="CH596" s="9">
        <f t="shared" si="512"/>
        <v>0.22195670668161999</v>
      </c>
      <c r="CJ596" s="4">
        <f t="shared" si="526"/>
        <v>41602.958333333336</v>
      </c>
      <c r="CK596" s="3">
        <f t="shared" si="513"/>
        <v>0.22195670668161999</v>
      </c>
    </row>
    <row r="597" spans="1:89" x14ac:dyDescent="0.25">
      <c r="A597" s="1">
        <v>41605.958333333336</v>
      </c>
      <c r="B597" s="3">
        <v>0.29494581437471101</v>
      </c>
      <c r="C597">
        <f t="shared" si="497"/>
        <v>1</v>
      </c>
      <c r="D597">
        <f t="shared" si="498"/>
        <v>0</v>
      </c>
      <c r="E597">
        <f t="shared" si="499"/>
        <v>1</v>
      </c>
      <c r="F597">
        <f t="shared" si="500"/>
        <v>0.29494581437471101</v>
      </c>
      <c r="H597" s="4">
        <f t="shared" si="491"/>
        <v>41605.958333333336</v>
      </c>
      <c r="I597">
        <f t="shared" si="492"/>
        <v>1</v>
      </c>
      <c r="J597">
        <f t="shared" si="493"/>
        <v>0.29494581437471101</v>
      </c>
      <c r="L597" s="7">
        <v>41603.958333333336</v>
      </c>
      <c r="M597" s="9">
        <v>814.56</v>
      </c>
      <c r="N597" s="10">
        <f t="shared" si="515"/>
        <v>0.48914076782449717</v>
      </c>
      <c r="O597" s="8">
        <f t="shared" si="521"/>
        <v>33132814526.66193</v>
      </c>
      <c r="P597" s="11">
        <f t="shared" si="483"/>
        <v>1</v>
      </c>
      <c r="Q597" s="11">
        <f t="shared" si="484"/>
        <v>1</v>
      </c>
      <c r="R597" s="11"/>
      <c r="S597" s="12">
        <f t="shared" si="522"/>
        <v>41605.958333333336</v>
      </c>
      <c r="T597" s="9" t="str">
        <f t="shared" si="516"/>
        <v/>
      </c>
      <c r="U597" s="9">
        <f t="shared" si="517"/>
        <v>0.29494581437471101</v>
      </c>
      <c r="W597" s="1">
        <v>41605.958333333336</v>
      </c>
      <c r="X597" s="3">
        <v>30631.892497699999</v>
      </c>
      <c r="Z597" s="12">
        <f t="shared" si="523"/>
        <v>41605.958333333336</v>
      </c>
      <c r="AA597" s="21" t="str">
        <f t="shared" si="524"/>
        <v/>
      </c>
      <c r="AB597" s="21">
        <f t="shared" si="525"/>
        <v>30631.892497699999</v>
      </c>
      <c r="AK597" s="12">
        <v>42140</v>
      </c>
      <c r="AL597" s="2">
        <v>236.65700000000001</v>
      </c>
      <c r="AM597" s="10">
        <f t="shared" si="518"/>
        <v>-3.8917790783866021E-3</v>
      </c>
      <c r="AN597" s="39">
        <f t="shared" si="501"/>
        <v>42141</v>
      </c>
      <c r="AO597" s="40">
        <f t="shared" si="519"/>
        <v>0</v>
      </c>
      <c r="AS597" s="4">
        <f t="shared" si="528"/>
        <v>41605.958333333336</v>
      </c>
      <c r="AT597" s="3">
        <f t="shared" si="529"/>
        <v>30631.892497699999</v>
      </c>
      <c r="AU597">
        <f t="shared" si="502"/>
        <v>0</v>
      </c>
      <c r="AV597">
        <f t="shared" si="503"/>
        <v>30631.892497699999</v>
      </c>
      <c r="AW597" t="str">
        <f t="shared" si="504"/>
        <v/>
      </c>
      <c r="AY597" s="12">
        <f t="shared" si="482"/>
        <v>41605.958333333336</v>
      </c>
      <c r="AZ597" s="2">
        <f t="shared" si="485"/>
        <v>0.29494581437471101</v>
      </c>
      <c r="BA597" s="2">
        <f t="shared" si="486"/>
        <v>0</v>
      </c>
      <c r="BB597" s="53">
        <f t="shared" si="527"/>
        <v>0</v>
      </c>
      <c r="BC597" s="9" t="str">
        <f t="shared" si="530"/>
        <v/>
      </c>
      <c r="BD597" s="9" t="str">
        <f t="shared" si="531"/>
        <v/>
      </c>
      <c r="BE597" s="9">
        <f t="shared" si="532"/>
        <v>0.29494581437471101</v>
      </c>
      <c r="BG597" s="4">
        <f t="shared" si="487"/>
        <v>41605.958333333336</v>
      </c>
      <c r="BH597" s="45" t="str">
        <f t="shared" si="488"/>
        <v/>
      </c>
      <c r="BI597" s="45" t="str">
        <f t="shared" si="489"/>
        <v/>
      </c>
      <c r="BJ597" s="45">
        <f t="shared" si="490"/>
        <v>0.29494581437471101</v>
      </c>
      <c r="BN597" s="4">
        <f t="shared" si="505"/>
        <v>41605.958333333336</v>
      </c>
      <c r="BO597" s="45">
        <f t="shared" si="506"/>
        <v>0.29494581437471101</v>
      </c>
      <c r="BS597" s="12">
        <v>42140</v>
      </c>
      <c r="BT597" s="2">
        <v>236.65700000000001</v>
      </c>
      <c r="BU597" s="10">
        <f t="shared" si="520"/>
        <v>-3.8585920916330034E-3</v>
      </c>
      <c r="BV597" s="58">
        <f t="shared" si="507"/>
        <v>0</v>
      </c>
      <c r="BW597" s="58">
        <f t="shared" si="508"/>
        <v>0</v>
      </c>
      <c r="BX597" s="44">
        <f t="shared" si="509"/>
        <v>0</v>
      </c>
      <c r="BY597" s="44"/>
      <c r="BZ597" s="44">
        <f t="shared" si="514"/>
        <v>-0.91669999999999163</v>
      </c>
      <c r="CB597" s="46">
        <f t="shared" si="494"/>
        <v>41605.958333333336</v>
      </c>
      <c r="CC597" s="9">
        <f t="shared" si="495"/>
        <v>0.29494581437471101</v>
      </c>
      <c r="CD597" s="2">
        <f t="shared" si="496"/>
        <v>0</v>
      </c>
      <c r="CE597" s="61">
        <f t="shared" si="481"/>
        <v>0</v>
      </c>
      <c r="CF597" s="9" t="str">
        <f t="shared" si="510"/>
        <v/>
      </c>
      <c r="CG597" s="9" t="str">
        <f t="shared" si="511"/>
        <v/>
      </c>
      <c r="CH597" s="9">
        <f t="shared" si="512"/>
        <v>0.29494581437471101</v>
      </c>
      <c r="CJ597" s="4">
        <f t="shared" si="526"/>
        <v>41605.958333333336</v>
      </c>
      <c r="CK597" s="3">
        <f t="shared" si="513"/>
        <v>0.29494581437471101</v>
      </c>
    </row>
    <row r="598" spans="1:89" x14ac:dyDescent="0.25">
      <c r="A598" s="1">
        <v>41608.958333333336</v>
      </c>
      <c r="B598" s="3">
        <v>0.37190006383282298</v>
      </c>
      <c r="C598">
        <f t="shared" si="497"/>
        <v>1</v>
      </c>
      <c r="D598">
        <f t="shared" si="498"/>
        <v>0</v>
      </c>
      <c r="E598">
        <f t="shared" si="499"/>
        <v>1</v>
      </c>
      <c r="F598">
        <f t="shared" si="500"/>
        <v>0.37190006383282298</v>
      </c>
      <c r="H598" s="4">
        <f t="shared" si="491"/>
        <v>41608.958333333336</v>
      </c>
      <c r="I598">
        <f t="shared" si="492"/>
        <v>1</v>
      </c>
      <c r="J598">
        <f t="shared" si="493"/>
        <v>0.37190006383282298</v>
      </c>
      <c r="L598" s="7">
        <v>41606.958333333336</v>
      </c>
      <c r="M598" s="9">
        <v>1014.1</v>
      </c>
      <c r="N598" s="10">
        <f t="shared" si="515"/>
        <v>0.27559748427672959</v>
      </c>
      <c r="O598" s="8">
        <f t="shared" si="521"/>
        <v>2697203.99506866</v>
      </c>
      <c r="P598" s="11">
        <f t="shared" si="483"/>
        <v>1</v>
      </c>
      <c r="Q598" s="11">
        <f t="shared" si="484"/>
        <v>1</v>
      </c>
      <c r="R598" s="11"/>
      <c r="S598" s="12">
        <f t="shared" si="522"/>
        <v>41608.958333333336</v>
      </c>
      <c r="T598" s="9" t="str">
        <f t="shared" si="516"/>
        <v/>
      </c>
      <c r="U598" s="9">
        <f t="shared" si="517"/>
        <v>0.37190006383282298</v>
      </c>
      <c r="W598" s="1">
        <v>41608.958333333336</v>
      </c>
      <c r="X598" s="3">
        <v>39829.009236240003</v>
      </c>
      <c r="Z598" s="12">
        <f t="shared" si="523"/>
        <v>41608.958333333336</v>
      </c>
      <c r="AA598" s="21" t="str">
        <f t="shared" si="524"/>
        <v/>
      </c>
      <c r="AB598" s="21">
        <f t="shared" si="525"/>
        <v>39829.009236240003</v>
      </c>
      <c r="AK598" s="12">
        <v>42141</v>
      </c>
      <c r="AL598" s="2">
        <v>236.339</v>
      </c>
      <c r="AM598" s="10">
        <f t="shared" si="518"/>
        <v>-1.3385320008065373E-3</v>
      </c>
      <c r="AN598" s="39">
        <f t="shared" si="501"/>
        <v>42142</v>
      </c>
      <c r="AO598" s="40">
        <f t="shared" si="519"/>
        <v>0</v>
      </c>
      <c r="AS598" s="4">
        <f t="shared" si="528"/>
        <v>41608.958333333336</v>
      </c>
      <c r="AT598" s="3">
        <f t="shared" si="529"/>
        <v>39829.009236240003</v>
      </c>
      <c r="AU598">
        <f t="shared" si="502"/>
        <v>1</v>
      </c>
      <c r="AV598" t="str">
        <f t="shared" si="503"/>
        <v/>
      </c>
      <c r="AW598">
        <f t="shared" si="504"/>
        <v>39829.009236240003</v>
      </c>
      <c r="AY598" s="12">
        <f t="shared" si="482"/>
        <v>41608.958333333336</v>
      </c>
      <c r="AZ598" s="2">
        <f t="shared" si="485"/>
        <v>0.37190006383282298</v>
      </c>
      <c r="BA598" s="2">
        <f t="shared" si="486"/>
        <v>0</v>
      </c>
      <c r="BB598" s="53">
        <f t="shared" si="527"/>
        <v>1</v>
      </c>
      <c r="BC598" s="9" t="str">
        <f t="shared" si="530"/>
        <v/>
      </c>
      <c r="BD598" s="9">
        <f t="shared" si="531"/>
        <v>0.1</v>
      </c>
      <c r="BE598" s="9" t="str">
        <f t="shared" si="532"/>
        <v/>
      </c>
      <c r="BG598" s="4">
        <f t="shared" si="487"/>
        <v>41608.958333333336</v>
      </c>
      <c r="BH598" s="45" t="str">
        <f t="shared" si="488"/>
        <v/>
      </c>
      <c r="BI598" s="45">
        <f t="shared" si="489"/>
        <v>0.1</v>
      </c>
      <c r="BJ598" s="45" t="str">
        <f t="shared" si="490"/>
        <v/>
      </c>
      <c r="BN598" s="4">
        <f t="shared" si="505"/>
        <v>41608.958333333336</v>
      </c>
      <c r="BO598" s="45">
        <f t="shared" si="506"/>
        <v>0.1</v>
      </c>
      <c r="BS598" s="12">
        <v>42141</v>
      </c>
      <c r="BT598" s="2">
        <v>236.339</v>
      </c>
      <c r="BU598" s="10">
        <f t="shared" si="520"/>
        <v>-1.3437168560406496E-3</v>
      </c>
      <c r="BV598" s="58">
        <f t="shared" si="507"/>
        <v>0</v>
      </c>
      <c r="BW598" s="58">
        <f t="shared" si="508"/>
        <v>0</v>
      </c>
      <c r="BX598" s="44">
        <f t="shared" si="509"/>
        <v>0</v>
      </c>
      <c r="BY598" s="44"/>
      <c r="BZ598" s="44">
        <f t="shared" si="514"/>
        <v>-0.31800000000001205</v>
      </c>
      <c r="CB598" s="46">
        <f t="shared" si="494"/>
        <v>41608.958333333336</v>
      </c>
      <c r="CC598" s="9">
        <f t="shared" si="495"/>
        <v>0.37190006383282298</v>
      </c>
      <c r="CD598" s="2">
        <f t="shared" si="496"/>
        <v>0</v>
      </c>
      <c r="CE598" s="61">
        <f t="shared" si="481"/>
        <v>0</v>
      </c>
      <c r="CF598" s="9" t="str">
        <f t="shared" si="510"/>
        <v/>
      </c>
      <c r="CG598" s="9" t="str">
        <f t="shared" si="511"/>
        <v/>
      </c>
      <c r="CH598" s="9">
        <f t="shared" si="512"/>
        <v>0.37190006383282298</v>
      </c>
      <c r="CJ598" s="4">
        <f t="shared" si="526"/>
        <v>41608.958333333336</v>
      </c>
      <c r="CK598" s="3">
        <f t="shared" si="513"/>
        <v>0.37190006383282298</v>
      </c>
    </row>
    <row r="599" spans="1:89" x14ac:dyDescent="0.25">
      <c r="A599" s="1">
        <v>41611.958333333336</v>
      </c>
      <c r="B599" s="3">
        <v>0.27270896697312602</v>
      </c>
      <c r="C599">
        <f t="shared" si="497"/>
        <v>1</v>
      </c>
      <c r="D599">
        <f t="shared" si="498"/>
        <v>0</v>
      </c>
      <c r="E599">
        <f t="shared" si="499"/>
        <v>1</v>
      </c>
      <c r="F599">
        <f t="shared" si="500"/>
        <v>0.27270896697312602</v>
      </c>
      <c r="H599" s="4">
        <f t="shared" si="491"/>
        <v>41611.958333333336</v>
      </c>
      <c r="I599">
        <f t="shared" si="492"/>
        <v>1</v>
      </c>
      <c r="J599">
        <f t="shared" si="493"/>
        <v>0.27270896697312602</v>
      </c>
      <c r="L599" s="7">
        <v>41609.958333333336</v>
      </c>
      <c r="M599" s="9">
        <v>955.01</v>
      </c>
      <c r="N599" s="10">
        <f t="shared" si="515"/>
        <v>0.17242437635042238</v>
      </c>
      <c r="O599" s="8">
        <f t="shared" si="521"/>
        <v>15945.34172748066</v>
      </c>
      <c r="P599" s="11">
        <f t="shared" si="483"/>
        <v>1</v>
      </c>
      <c r="Q599" s="11">
        <f t="shared" si="484"/>
        <v>1</v>
      </c>
      <c r="R599" s="11"/>
      <c r="S599" s="12">
        <f t="shared" si="522"/>
        <v>41611.958333333336</v>
      </c>
      <c r="T599" s="9" t="str">
        <f t="shared" si="516"/>
        <v/>
      </c>
      <c r="U599" s="9">
        <f t="shared" si="517"/>
        <v>0.27270896697312602</v>
      </c>
      <c r="W599" s="1">
        <v>41611.958333333336</v>
      </c>
      <c r="X599" s="3">
        <v>24226.919207958599</v>
      </c>
      <c r="Z599" s="12">
        <f t="shared" si="523"/>
        <v>41611.958333333336</v>
      </c>
      <c r="AA599" s="21" t="str">
        <f t="shared" si="524"/>
        <v/>
      </c>
      <c r="AB599" s="21">
        <f t="shared" si="525"/>
        <v>24226.919207958599</v>
      </c>
      <c r="AK599" s="12">
        <v>42142</v>
      </c>
      <c r="AL599" s="2">
        <v>236.2319</v>
      </c>
      <c r="AM599" s="10">
        <f t="shared" si="518"/>
        <v>-4.5255369585519396E-4</v>
      </c>
      <c r="AN599" s="39">
        <f t="shared" si="501"/>
        <v>42143</v>
      </c>
      <c r="AO599" s="40">
        <f t="shared" si="519"/>
        <v>0</v>
      </c>
      <c r="AS599" s="4">
        <f t="shared" si="528"/>
        <v>41611.958333333336</v>
      </c>
      <c r="AT599" s="3">
        <f t="shared" si="529"/>
        <v>24226.919207958599</v>
      </c>
      <c r="AU599">
        <f t="shared" si="502"/>
        <v>0</v>
      </c>
      <c r="AV599">
        <f t="shared" si="503"/>
        <v>24226.919207958599</v>
      </c>
      <c r="AW599" t="str">
        <f t="shared" si="504"/>
        <v/>
      </c>
      <c r="AY599" s="12">
        <f t="shared" si="482"/>
        <v>41611.958333333336</v>
      </c>
      <c r="AZ599" s="2">
        <f t="shared" si="485"/>
        <v>0.27270896697312602</v>
      </c>
      <c r="BA599" s="2">
        <f t="shared" si="486"/>
        <v>0</v>
      </c>
      <c r="BB599" s="53">
        <f t="shared" si="527"/>
        <v>0</v>
      </c>
      <c r="BC599" s="9" t="str">
        <f t="shared" si="530"/>
        <v/>
      </c>
      <c r="BD599" s="9" t="str">
        <f t="shared" si="531"/>
        <v/>
      </c>
      <c r="BE599" s="9">
        <f t="shared" si="532"/>
        <v>0.27270896697312602</v>
      </c>
      <c r="BG599" s="4">
        <f t="shared" si="487"/>
        <v>41611.958333333336</v>
      </c>
      <c r="BH599" s="45" t="str">
        <f t="shared" si="488"/>
        <v/>
      </c>
      <c r="BI599" s="45" t="str">
        <f t="shared" si="489"/>
        <v/>
      </c>
      <c r="BJ599" s="45">
        <f t="shared" si="490"/>
        <v>0.27270896697312602</v>
      </c>
      <c r="BN599" s="4">
        <f t="shared" si="505"/>
        <v>41611.958333333336</v>
      </c>
      <c r="BO599" s="45">
        <f t="shared" si="506"/>
        <v>0.27270896697312602</v>
      </c>
      <c r="BS599" s="12">
        <v>42142</v>
      </c>
      <c r="BT599" s="2">
        <v>236.2319</v>
      </c>
      <c r="BU599" s="10">
        <f t="shared" si="520"/>
        <v>-4.5316261810366733E-4</v>
      </c>
      <c r="BV599" s="58">
        <f t="shared" si="507"/>
        <v>0</v>
      </c>
      <c r="BW599" s="58">
        <f t="shared" si="508"/>
        <v>0</v>
      </c>
      <c r="BX599" s="44">
        <f t="shared" si="509"/>
        <v>0</v>
      </c>
      <c r="BY599" s="44"/>
      <c r="BZ599" s="44">
        <f t="shared" si="514"/>
        <v>-0.10710000000000264</v>
      </c>
      <c r="CB599" s="46">
        <f t="shared" si="494"/>
        <v>41611.958333333336</v>
      </c>
      <c r="CC599" s="9">
        <f t="shared" si="495"/>
        <v>0.27270896697312602</v>
      </c>
      <c r="CD599" s="2">
        <f t="shared" si="496"/>
        <v>0</v>
      </c>
      <c r="CE599" s="61">
        <f t="shared" si="481"/>
        <v>0</v>
      </c>
      <c r="CF599" s="9" t="str">
        <f t="shared" si="510"/>
        <v/>
      </c>
      <c r="CG599" s="9" t="str">
        <f t="shared" si="511"/>
        <v/>
      </c>
      <c r="CH599" s="9">
        <f t="shared" si="512"/>
        <v>0.27270896697312602</v>
      </c>
      <c r="CJ599" s="4">
        <f t="shared" si="526"/>
        <v>41611.958333333336</v>
      </c>
      <c r="CK599" s="3">
        <f t="shared" si="513"/>
        <v>0.27270896697312602</v>
      </c>
    </row>
    <row r="600" spans="1:89" x14ac:dyDescent="0.25">
      <c r="A600" s="1">
        <v>41614.958333333336</v>
      </c>
      <c r="B600" s="3">
        <v>0.41764288668191901</v>
      </c>
      <c r="C600">
        <f t="shared" si="497"/>
        <v>1</v>
      </c>
      <c r="D600">
        <f t="shared" si="498"/>
        <v>0</v>
      </c>
      <c r="E600">
        <f t="shared" si="499"/>
        <v>1</v>
      </c>
      <c r="F600">
        <f t="shared" si="500"/>
        <v>0.41764288668191901</v>
      </c>
      <c r="H600" s="4">
        <f t="shared" si="491"/>
        <v>41614.958333333336</v>
      </c>
      <c r="I600">
        <f t="shared" si="492"/>
        <v>1</v>
      </c>
      <c r="J600">
        <f t="shared" si="493"/>
        <v>0.41764288668191901</v>
      </c>
      <c r="L600" s="7">
        <v>41612.958333333336</v>
      </c>
      <c r="M600" s="9">
        <v>1136.9000000000001</v>
      </c>
      <c r="N600" s="10">
        <f t="shared" si="515"/>
        <v>0.12109259441869645</v>
      </c>
      <c r="O600" s="8">
        <f t="shared" si="521"/>
        <v>1045.7836464614745</v>
      </c>
      <c r="P600" s="11">
        <f t="shared" si="483"/>
        <v>1</v>
      </c>
      <c r="Q600" s="11">
        <f t="shared" si="484"/>
        <v>1</v>
      </c>
      <c r="R600" s="11"/>
      <c r="S600" s="12">
        <f t="shared" si="522"/>
        <v>41614.958333333336</v>
      </c>
      <c r="T600" s="9" t="str">
        <f t="shared" si="516"/>
        <v/>
      </c>
      <c r="U600" s="9">
        <f t="shared" si="517"/>
        <v>0.41764288668191901</v>
      </c>
      <c r="W600" s="1">
        <v>41614.958333333336</v>
      </c>
      <c r="X600" s="3">
        <v>31581.737448</v>
      </c>
      <c r="Z600" s="12">
        <f t="shared" si="523"/>
        <v>41614.958333333336</v>
      </c>
      <c r="AA600" s="21" t="str">
        <f t="shared" si="524"/>
        <v/>
      </c>
      <c r="AB600" s="21">
        <f t="shared" si="525"/>
        <v>31581.737448</v>
      </c>
      <c r="AK600" s="12">
        <v>42143</v>
      </c>
      <c r="AL600" s="2">
        <v>233.31190000000001</v>
      </c>
      <c r="AM600" s="10">
        <f t="shared" si="518"/>
        <v>-1.2355133938960507E-2</v>
      </c>
      <c r="AN600" s="39">
        <f t="shared" si="501"/>
        <v>42144</v>
      </c>
      <c r="AO600" s="40">
        <f t="shared" si="519"/>
        <v>0</v>
      </c>
      <c r="AS600" s="4">
        <f t="shared" si="528"/>
        <v>41614.958333333336</v>
      </c>
      <c r="AT600" s="3">
        <f t="shared" si="529"/>
        <v>31581.737448</v>
      </c>
      <c r="AU600">
        <f t="shared" si="502"/>
        <v>1</v>
      </c>
      <c r="AV600" t="str">
        <f t="shared" si="503"/>
        <v/>
      </c>
      <c r="AW600">
        <f t="shared" si="504"/>
        <v>31581.737448</v>
      </c>
      <c r="AY600" s="12">
        <f t="shared" si="482"/>
        <v>41614.958333333336</v>
      </c>
      <c r="AZ600" s="2">
        <f t="shared" si="485"/>
        <v>0.41764288668191901</v>
      </c>
      <c r="BA600" s="2">
        <f t="shared" si="486"/>
        <v>0</v>
      </c>
      <c r="BB600" s="53">
        <f t="shared" si="527"/>
        <v>1</v>
      </c>
      <c r="BC600" s="9" t="str">
        <f t="shared" si="530"/>
        <v/>
      </c>
      <c r="BD600" s="9">
        <f t="shared" si="531"/>
        <v>0.1</v>
      </c>
      <c r="BE600" s="9" t="str">
        <f t="shared" si="532"/>
        <v/>
      </c>
      <c r="BG600" s="4">
        <f t="shared" si="487"/>
        <v>41614.958333333336</v>
      </c>
      <c r="BH600" s="45" t="str">
        <f t="shared" si="488"/>
        <v/>
      </c>
      <c r="BI600" s="45">
        <f t="shared" si="489"/>
        <v>0.1</v>
      </c>
      <c r="BJ600" s="45" t="str">
        <f t="shared" si="490"/>
        <v/>
      </c>
      <c r="BN600" s="4">
        <f t="shared" si="505"/>
        <v>41614.958333333336</v>
      </c>
      <c r="BO600" s="45">
        <f t="shared" si="506"/>
        <v>0.1</v>
      </c>
      <c r="BS600" s="12">
        <v>42143</v>
      </c>
      <c r="BT600" s="2">
        <v>233.31190000000001</v>
      </c>
      <c r="BU600" s="10">
        <f t="shared" si="520"/>
        <v>-1.236073536215891E-2</v>
      </c>
      <c r="BV600" s="58">
        <f t="shared" si="507"/>
        <v>0</v>
      </c>
      <c r="BW600" s="58">
        <f t="shared" si="508"/>
        <v>0</v>
      </c>
      <c r="BX600" s="44">
        <f t="shared" si="509"/>
        <v>0</v>
      </c>
      <c r="BY600" s="44"/>
      <c r="BZ600" s="44">
        <f t="shared" si="514"/>
        <v>-2.9199999999999875</v>
      </c>
      <c r="CB600" s="46">
        <f t="shared" si="494"/>
        <v>41614.958333333336</v>
      </c>
      <c r="CC600" s="9">
        <f t="shared" si="495"/>
        <v>0.41764288668191901</v>
      </c>
      <c r="CD600" s="2">
        <f t="shared" si="496"/>
        <v>0</v>
      </c>
      <c r="CE600" s="61">
        <f t="shared" si="481"/>
        <v>0</v>
      </c>
      <c r="CF600" s="9" t="str">
        <f t="shared" si="510"/>
        <v/>
      </c>
      <c r="CG600" s="9" t="str">
        <f t="shared" si="511"/>
        <v/>
      </c>
      <c r="CH600" s="9">
        <f t="shared" si="512"/>
        <v>0.41764288668191901</v>
      </c>
      <c r="CJ600" s="4">
        <f t="shared" si="526"/>
        <v>41614.958333333336</v>
      </c>
      <c r="CK600" s="3">
        <f t="shared" si="513"/>
        <v>0.41764288668191901</v>
      </c>
    </row>
    <row r="601" spans="1:89" x14ac:dyDescent="0.25">
      <c r="A601" s="1">
        <v>41617.958333333336</v>
      </c>
      <c r="B601" s="3">
        <v>0.23479508674556901</v>
      </c>
      <c r="C601">
        <f t="shared" si="497"/>
        <v>1</v>
      </c>
      <c r="D601">
        <f t="shared" si="498"/>
        <v>0</v>
      </c>
      <c r="E601">
        <f t="shared" si="499"/>
        <v>1</v>
      </c>
      <c r="F601">
        <f t="shared" si="500"/>
        <v>0.23479508674556901</v>
      </c>
      <c r="H601" s="4">
        <f t="shared" si="491"/>
        <v>41617.958333333336</v>
      </c>
      <c r="I601">
        <f t="shared" si="492"/>
        <v>1</v>
      </c>
      <c r="J601">
        <f t="shared" si="493"/>
        <v>0.23479508674556901</v>
      </c>
      <c r="L601" s="7">
        <v>41615.958333333336</v>
      </c>
      <c r="M601" s="9">
        <v>705.91</v>
      </c>
      <c r="N601" s="10">
        <f t="shared" si="515"/>
        <v>-0.26083496507889975</v>
      </c>
      <c r="O601" s="8">
        <f t="shared" si="521"/>
        <v>-0.99999998964612902</v>
      </c>
      <c r="P601" s="11">
        <f t="shared" si="483"/>
        <v>0</v>
      </c>
      <c r="Q601" s="11">
        <f t="shared" si="484"/>
        <v>0</v>
      </c>
      <c r="R601" s="11"/>
      <c r="S601" s="12">
        <f t="shared" si="522"/>
        <v>41617.958333333336</v>
      </c>
      <c r="T601" s="9">
        <f t="shared" si="516"/>
        <v>0.23479508674556901</v>
      </c>
      <c r="U601" s="9" t="str">
        <f t="shared" si="517"/>
        <v/>
      </c>
      <c r="W601" s="1">
        <v>41617.958333333336</v>
      </c>
      <c r="X601" s="3">
        <v>16743.707225999999</v>
      </c>
      <c r="Z601" s="12">
        <f t="shared" si="523"/>
        <v>41617.958333333336</v>
      </c>
      <c r="AA601" s="21">
        <f t="shared" si="524"/>
        <v>16743.707225999999</v>
      </c>
      <c r="AB601" s="21" t="str">
        <f t="shared" si="525"/>
        <v/>
      </c>
      <c r="AK601" s="12">
        <v>42144</v>
      </c>
      <c r="AL601" s="2">
        <v>232.7193</v>
      </c>
      <c r="AM601" s="10">
        <f t="shared" si="518"/>
        <v>-2.5085519779504987E-3</v>
      </c>
      <c r="AN601" s="39">
        <f t="shared" si="501"/>
        <v>42145</v>
      </c>
      <c r="AO601" s="40">
        <f t="shared" si="519"/>
        <v>0</v>
      </c>
      <c r="AS601" s="4">
        <f t="shared" si="528"/>
        <v>41617.958333333336</v>
      </c>
      <c r="AT601" s="3">
        <f t="shared" si="529"/>
        <v>16743.707225999999</v>
      </c>
      <c r="AU601">
        <f t="shared" si="502"/>
        <v>0</v>
      </c>
      <c r="AV601">
        <f t="shared" si="503"/>
        <v>16743.707225999999</v>
      </c>
      <c r="AW601" t="str">
        <f t="shared" si="504"/>
        <v/>
      </c>
      <c r="AY601" s="12">
        <f t="shared" si="482"/>
        <v>41617.958333333336</v>
      </c>
      <c r="AZ601" s="2">
        <f t="shared" si="485"/>
        <v>0.23479508674556901</v>
      </c>
      <c r="BA601" s="2">
        <f t="shared" si="486"/>
        <v>0</v>
      </c>
      <c r="BB601" s="53">
        <f t="shared" si="527"/>
        <v>0</v>
      </c>
      <c r="BC601" s="9" t="str">
        <f t="shared" si="530"/>
        <v/>
      </c>
      <c r="BD601" s="9" t="str">
        <f t="shared" si="531"/>
        <v/>
      </c>
      <c r="BE601" s="9">
        <f t="shared" si="532"/>
        <v>0.23479508674556901</v>
      </c>
      <c r="BG601" s="4">
        <f t="shared" si="487"/>
        <v>41617.958333333336</v>
      </c>
      <c r="BH601" s="45" t="str">
        <f t="shared" si="488"/>
        <v/>
      </c>
      <c r="BI601" s="45" t="str">
        <f t="shared" si="489"/>
        <v/>
      </c>
      <c r="BJ601" s="45">
        <f t="shared" si="490"/>
        <v>0.23479508674556901</v>
      </c>
      <c r="BN601" s="4">
        <f t="shared" si="505"/>
        <v>41617.958333333336</v>
      </c>
      <c r="BO601" s="45">
        <f t="shared" si="506"/>
        <v>0.23479508674556901</v>
      </c>
      <c r="BS601" s="12">
        <v>42144</v>
      </c>
      <c r="BT601" s="2">
        <v>232.7193</v>
      </c>
      <c r="BU601" s="10">
        <f t="shared" si="520"/>
        <v>-2.5399475980436678E-3</v>
      </c>
      <c r="BV601" s="58">
        <f t="shared" si="507"/>
        <v>0</v>
      </c>
      <c r="BW601" s="58">
        <f t="shared" si="508"/>
        <v>0</v>
      </c>
      <c r="BX601" s="44">
        <f t="shared" si="509"/>
        <v>0</v>
      </c>
      <c r="BY601" s="44"/>
      <c r="BZ601" s="44">
        <f t="shared" si="514"/>
        <v>-0.59260000000000446</v>
      </c>
      <c r="CB601" s="46">
        <f t="shared" si="494"/>
        <v>41617.958333333336</v>
      </c>
      <c r="CC601" s="9">
        <f t="shared" si="495"/>
        <v>0.23479508674556901</v>
      </c>
      <c r="CD601" s="2">
        <f t="shared" si="496"/>
        <v>0</v>
      </c>
      <c r="CE601" s="61">
        <f t="shared" si="481"/>
        <v>0</v>
      </c>
      <c r="CF601" s="9" t="str">
        <f t="shared" si="510"/>
        <v/>
      </c>
      <c r="CG601" s="9" t="str">
        <f t="shared" si="511"/>
        <v/>
      </c>
      <c r="CH601" s="9">
        <f t="shared" si="512"/>
        <v>0.23479508674556901</v>
      </c>
      <c r="CJ601" s="4">
        <f t="shared" si="526"/>
        <v>41617.958333333336</v>
      </c>
      <c r="CK601" s="3">
        <f t="shared" si="513"/>
        <v>0.23479508674556901</v>
      </c>
    </row>
    <row r="602" spans="1:89" x14ac:dyDescent="0.25">
      <c r="A602" s="1">
        <v>41620.958333333336</v>
      </c>
      <c r="B602" s="3">
        <v>0.21981160973730801</v>
      </c>
      <c r="C602">
        <f t="shared" si="497"/>
        <v>1</v>
      </c>
      <c r="D602">
        <f t="shared" si="498"/>
        <v>0</v>
      </c>
      <c r="E602">
        <f t="shared" si="499"/>
        <v>1</v>
      </c>
      <c r="F602">
        <f t="shared" si="500"/>
        <v>0.21981160973730801</v>
      </c>
      <c r="H602" s="4">
        <f t="shared" si="491"/>
        <v>41620.958333333336</v>
      </c>
      <c r="I602">
        <f t="shared" si="492"/>
        <v>1</v>
      </c>
      <c r="J602">
        <f t="shared" si="493"/>
        <v>0.21981160973730801</v>
      </c>
      <c r="L602" s="7">
        <v>41618.958333333336</v>
      </c>
      <c r="M602" s="9">
        <v>978.76</v>
      </c>
      <c r="N602" s="10">
        <f t="shared" si="515"/>
        <v>-0.13909754595830776</v>
      </c>
      <c r="O602" s="8">
        <f t="shared" si="521"/>
        <v>-0.99988958407817474</v>
      </c>
      <c r="P602" s="11">
        <f t="shared" si="483"/>
        <v>0</v>
      </c>
      <c r="Q602" s="11">
        <f t="shared" si="484"/>
        <v>0</v>
      </c>
      <c r="R602" s="11"/>
      <c r="S602" s="12">
        <f t="shared" si="522"/>
        <v>41620.958333333336</v>
      </c>
      <c r="T602" s="9">
        <f t="shared" si="516"/>
        <v>0.21981160973730801</v>
      </c>
      <c r="U602" s="9" t="str">
        <f t="shared" si="517"/>
        <v/>
      </c>
      <c r="W602" s="1">
        <v>41620.958333333336</v>
      </c>
      <c r="X602" s="3">
        <v>14453.9322098864</v>
      </c>
      <c r="Z602" s="12">
        <f t="shared" si="523"/>
        <v>41620.958333333336</v>
      </c>
      <c r="AA602" s="21">
        <f t="shared" si="524"/>
        <v>14453.9322098864</v>
      </c>
      <c r="AB602" s="21" t="str">
        <f t="shared" si="525"/>
        <v/>
      </c>
      <c r="AK602" s="12">
        <v>42145</v>
      </c>
      <c r="AL602" s="2">
        <v>234.20400000000001</v>
      </c>
      <c r="AM602" s="10">
        <f t="shared" si="518"/>
        <v>6.3635845406942535E-3</v>
      </c>
      <c r="AN602" s="39">
        <f t="shared" si="501"/>
        <v>42146</v>
      </c>
      <c r="AO602" s="40">
        <f t="shared" si="519"/>
        <v>0</v>
      </c>
      <c r="AS602" s="4">
        <f t="shared" si="528"/>
        <v>41620.958333333336</v>
      </c>
      <c r="AT602" s="3">
        <f t="shared" si="529"/>
        <v>14453.9322098864</v>
      </c>
      <c r="AU602">
        <f t="shared" si="502"/>
        <v>1</v>
      </c>
      <c r="AV602" t="str">
        <f t="shared" si="503"/>
        <v/>
      </c>
      <c r="AW602">
        <f t="shared" si="504"/>
        <v>14453.9322098864</v>
      </c>
      <c r="AY602" s="12">
        <f t="shared" si="482"/>
        <v>41620.958333333336</v>
      </c>
      <c r="AZ602" s="2">
        <f t="shared" si="485"/>
        <v>0.21981160973730801</v>
      </c>
      <c r="BA602" s="2">
        <f t="shared" si="486"/>
        <v>0</v>
      </c>
      <c r="BB602" s="53">
        <f t="shared" si="527"/>
        <v>1</v>
      </c>
      <c r="BC602" s="9" t="str">
        <f t="shared" si="530"/>
        <v/>
      </c>
      <c r="BD602" s="9">
        <f t="shared" si="531"/>
        <v>0.1</v>
      </c>
      <c r="BE602" s="9" t="str">
        <f t="shared" si="532"/>
        <v/>
      </c>
      <c r="BG602" s="4">
        <f t="shared" si="487"/>
        <v>41620.958333333336</v>
      </c>
      <c r="BH602" s="45" t="str">
        <f t="shared" si="488"/>
        <v/>
      </c>
      <c r="BI602" s="45">
        <f t="shared" si="489"/>
        <v>0.1</v>
      </c>
      <c r="BJ602" s="45" t="str">
        <f t="shared" si="490"/>
        <v/>
      </c>
      <c r="BN602" s="4">
        <f t="shared" si="505"/>
        <v>41620.958333333336</v>
      </c>
      <c r="BO602" s="45">
        <f t="shared" si="506"/>
        <v>0.1</v>
      </c>
      <c r="BS602" s="12">
        <v>42145</v>
      </c>
      <c r="BT602" s="2">
        <v>234.20400000000001</v>
      </c>
      <c r="BU602" s="10">
        <f t="shared" si="520"/>
        <v>6.3797888701109173E-3</v>
      </c>
      <c r="BV602" s="58">
        <f t="shared" si="507"/>
        <v>0</v>
      </c>
      <c r="BW602" s="58">
        <f t="shared" si="508"/>
        <v>0</v>
      </c>
      <c r="BX602" s="44">
        <f t="shared" si="509"/>
        <v>0</v>
      </c>
      <c r="BY602" s="44"/>
      <c r="BZ602" s="44">
        <f t="shared" si="514"/>
        <v>1.4847000000000037</v>
      </c>
      <c r="CB602" s="46">
        <f t="shared" si="494"/>
        <v>41620.958333333336</v>
      </c>
      <c r="CC602" s="9">
        <f t="shared" si="495"/>
        <v>0.21981160973730801</v>
      </c>
      <c r="CD602" s="2">
        <f t="shared" si="496"/>
        <v>0</v>
      </c>
      <c r="CE602" s="61">
        <f t="shared" si="481"/>
        <v>0</v>
      </c>
      <c r="CF602" s="9" t="str">
        <f t="shared" si="510"/>
        <v/>
      </c>
      <c r="CG602" s="9" t="str">
        <f t="shared" si="511"/>
        <v/>
      </c>
      <c r="CH602" s="9">
        <f t="shared" si="512"/>
        <v>0.21981160973730801</v>
      </c>
      <c r="CJ602" s="4">
        <f t="shared" si="526"/>
        <v>41620.958333333336</v>
      </c>
      <c r="CK602" s="3">
        <f t="shared" si="513"/>
        <v>0.21981160973730801</v>
      </c>
    </row>
    <row r="603" spans="1:89" x14ac:dyDescent="0.25">
      <c r="A603" s="1">
        <v>41623.958333333336</v>
      </c>
      <c r="B603" s="3">
        <v>0.188720460911942</v>
      </c>
      <c r="C603">
        <f t="shared" si="497"/>
        <v>1</v>
      </c>
      <c r="D603">
        <f t="shared" si="498"/>
        <v>0</v>
      </c>
      <c r="E603">
        <f t="shared" si="499"/>
        <v>1</v>
      </c>
      <c r="F603">
        <f t="shared" si="500"/>
        <v>0.188720460911942</v>
      </c>
      <c r="H603" s="4">
        <f t="shared" si="491"/>
        <v>41623.958333333336</v>
      </c>
      <c r="I603">
        <f t="shared" si="492"/>
        <v>1</v>
      </c>
      <c r="J603">
        <f t="shared" si="493"/>
        <v>0.188720460911942</v>
      </c>
      <c r="L603" s="7">
        <v>41621.958333333336</v>
      </c>
      <c r="M603" s="9">
        <v>885</v>
      </c>
      <c r="N603" s="10">
        <f t="shared" si="515"/>
        <v>0.25370089671487872</v>
      </c>
      <c r="O603" s="8">
        <f t="shared" si="521"/>
        <v>940727.86522221216</v>
      </c>
      <c r="P603" s="11">
        <f t="shared" si="483"/>
        <v>1</v>
      </c>
      <c r="Q603" s="11">
        <f t="shared" si="484"/>
        <v>1</v>
      </c>
      <c r="R603" s="11"/>
      <c r="S603" s="12">
        <f t="shared" si="522"/>
        <v>41623.958333333336</v>
      </c>
      <c r="T603" s="9" t="str">
        <f t="shared" si="516"/>
        <v/>
      </c>
      <c r="U603" s="9">
        <f t="shared" si="517"/>
        <v>0.188720460911942</v>
      </c>
      <c r="W603" s="1">
        <v>41623.958333333336</v>
      </c>
      <c r="X603" s="3">
        <v>21344.661570062399</v>
      </c>
      <c r="Z603" s="12">
        <f t="shared" si="523"/>
        <v>41623.958333333336</v>
      </c>
      <c r="AA603" s="21" t="str">
        <f t="shared" si="524"/>
        <v/>
      </c>
      <c r="AB603" s="21">
        <f t="shared" si="525"/>
        <v>21344.661570062399</v>
      </c>
      <c r="AK603" s="12">
        <v>42146</v>
      </c>
      <c r="AL603" s="2">
        <v>235.86329000000001</v>
      </c>
      <c r="AM603" s="10">
        <f t="shared" si="518"/>
        <v>7.1300059771578833E-3</v>
      </c>
      <c r="AN603" s="39">
        <f t="shared" si="501"/>
        <v>42147</v>
      </c>
      <c r="AO603" s="40">
        <f t="shared" si="519"/>
        <v>0</v>
      </c>
      <c r="AS603" s="4">
        <f t="shared" si="528"/>
        <v>41623.958333333336</v>
      </c>
      <c r="AT603" s="3">
        <f t="shared" si="529"/>
        <v>21344.661570062399</v>
      </c>
      <c r="AU603">
        <f t="shared" si="502"/>
        <v>0</v>
      </c>
      <c r="AV603">
        <f t="shared" si="503"/>
        <v>21344.661570062399</v>
      </c>
      <c r="AW603" t="str">
        <f t="shared" si="504"/>
        <v/>
      </c>
      <c r="AY603" s="12">
        <f t="shared" si="482"/>
        <v>41623.958333333336</v>
      </c>
      <c r="AZ603" s="2">
        <f t="shared" si="485"/>
        <v>0.188720460911942</v>
      </c>
      <c r="BA603" s="2">
        <f t="shared" si="486"/>
        <v>0</v>
      </c>
      <c r="BB603" s="53">
        <f t="shared" si="527"/>
        <v>0</v>
      </c>
      <c r="BC603" s="9" t="str">
        <f t="shared" si="530"/>
        <v/>
      </c>
      <c r="BD603" s="9" t="str">
        <f t="shared" si="531"/>
        <v/>
      </c>
      <c r="BE603" s="9">
        <f t="shared" si="532"/>
        <v>0.188720460911942</v>
      </c>
      <c r="BG603" s="4">
        <f t="shared" si="487"/>
        <v>41623.958333333336</v>
      </c>
      <c r="BH603" s="45" t="str">
        <f t="shared" si="488"/>
        <v/>
      </c>
      <c r="BI603" s="45" t="str">
        <f t="shared" si="489"/>
        <v/>
      </c>
      <c r="BJ603" s="45">
        <f t="shared" si="490"/>
        <v>0.188720460911942</v>
      </c>
      <c r="BN603" s="4">
        <f t="shared" si="505"/>
        <v>41623.958333333336</v>
      </c>
      <c r="BO603" s="45">
        <f t="shared" si="506"/>
        <v>0.188720460911942</v>
      </c>
      <c r="BS603" s="12">
        <v>42146</v>
      </c>
      <c r="BT603" s="2">
        <v>235.86329000000001</v>
      </c>
      <c r="BU603" s="10">
        <f t="shared" si="520"/>
        <v>7.0848064080886687E-3</v>
      </c>
      <c r="BV603" s="58">
        <f t="shared" si="507"/>
        <v>0</v>
      </c>
      <c r="BW603" s="58">
        <f t="shared" si="508"/>
        <v>0</v>
      </c>
      <c r="BX603" s="44">
        <f t="shared" si="509"/>
        <v>0</v>
      </c>
      <c r="BY603" s="44"/>
      <c r="BZ603" s="44">
        <f t="shared" si="514"/>
        <v>1.6592899999999986</v>
      </c>
      <c r="CB603" s="46">
        <f t="shared" si="494"/>
        <v>41623.958333333336</v>
      </c>
      <c r="CC603" s="9">
        <f t="shared" si="495"/>
        <v>0.188720460911942</v>
      </c>
      <c r="CD603" s="2">
        <f t="shared" si="496"/>
        <v>0</v>
      </c>
      <c r="CE603" s="61">
        <f t="shared" si="481"/>
        <v>0</v>
      </c>
      <c r="CF603" s="9" t="str">
        <f t="shared" si="510"/>
        <v/>
      </c>
      <c r="CG603" s="9" t="str">
        <f t="shared" si="511"/>
        <v/>
      </c>
      <c r="CH603" s="9">
        <f t="shared" si="512"/>
        <v>0.188720460911942</v>
      </c>
      <c r="CJ603" s="4">
        <f t="shared" si="526"/>
        <v>41623.958333333336</v>
      </c>
      <c r="CK603" s="3">
        <f t="shared" si="513"/>
        <v>0.188720460911942</v>
      </c>
    </row>
    <row r="604" spans="1:89" x14ac:dyDescent="0.25">
      <c r="A604" s="1">
        <v>41626.958333333336</v>
      </c>
      <c r="B604" s="3">
        <v>0.121841539385004</v>
      </c>
      <c r="C604">
        <f t="shared" si="497"/>
        <v>1</v>
      </c>
      <c r="D604">
        <f t="shared" si="498"/>
        <v>0</v>
      </c>
      <c r="E604">
        <f t="shared" si="499"/>
        <v>1</v>
      </c>
      <c r="F604">
        <f t="shared" si="500"/>
        <v>0.121841539385004</v>
      </c>
      <c r="H604" s="4">
        <f t="shared" si="491"/>
        <v>41626.958333333336</v>
      </c>
      <c r="I604">
        <f t="shared" si="492"/>
        <v>1</v>
      </c>
      <c r="J604">
        <f t="shared" si="493"/>
        <v>0.121841539385004</v>
      </c>
      <c r="L604" s="7">
        <v>41624.958333333336</v>
      </c>
      <c r="M604" s="9">
        <v>690</v>
      </c>
      <c r="N604" s="10">
        <f t="shared" si="515"/>
        <v>-0.29502635988393477</v>
      </c>
      <c r="O604" s="8">
        <f t="shared" si="521"/>
        <v>-0.99999999941943596</v>
      </c>
      <c r="P604" s="11">
        <f t="shared" si="483"/>
        <v>0</v>
      </c>
      <c r="Q604" s="11">
        <f t="shared" si="484"/>
        <v>0</v>
      </c>
      <c r="R604" s="11"/>
      <c r="S604" s="12">
        <f t="shared" si="522"/>
        <v>41626.958333333336</v>
      </c>
      <c r="T604" s="9">
        <f t="shared" si="516"/>
        <v>0.121841539385004</v>
      </c>
      <c r="U604" s="9" t="str">
        <f t="shared" si="517"/>
        <v/>
      </c>
      <c r="W604" s="1">
        <v>41626.958333333336</v>
      </c>
      <c r="X604" s="3">
        <v>8966.8062494999995</v>
      </c>
      <c r="Z604" s="12">
        <f t="shared" si="523"/>
        <v>41626.958333333336</v>
      </c>
      <c r="AA604" s="21">
        <f t="shared" si="524"/>
        <v>8966.8062494999995</v>
      </c>
      <c r="AB604" s="21" t="str">
        <f t="shared" si="525"/>
        <v/>
      </c>
      <c r="AK604" s="12">
        <v>42147</v>
      </c>
      <c r="AL604" s="2">
        <v>240.15880000000001</v>
      </c>
      <c r="AM604" s="10">
        <f t="shared" si="518"/>
        <v>1.8340890847295552E-2</v>
      </c>
      <c r="AN604" s="39">
        <f t="shared" si="501"/>
        <v>42148</v>
      </c>
      <c r="AO604" s="40">
        <f t="shared" si="519"/>
        <v>0</v>
      </c>
      <c r="AS604" s="4">
        <f t="shared" si="528"/>
        <v>41626.958333333336</v>
      </c>
      <c r="AT604" s="3">
        <f t="shared" si="529"/>
        <v>8966.8062494999995</v>
      </c>
      <c r="AU604">
        <f t="shared" si="502"/>
        <v>0</v>
      </c>
      <c r="AV604">
        <f t="shared" si="503"/>
        <v>8966.8062494999995</v>
      </c>
      <c r="AW604" t="str">
        <f t="shared" si="504"/>
        <v/>
      </c>
      <c r="AY604" s="12">
        <f t="shared" si="482"/>
        <v>41626.958333333336</v>
      </c>
      <c r="AZ604" s="2">
        <f t="shared" si="485"/>
        <v>0.121841539385004</v>
      </c>
      <c r="BA604" s="2">
        <f t="shared" si="486"/>
        <v>0</v>
      </c>
      <c r="BB604" s="53">
        <f t="shared" si="527"/>
        <v>0</v>
      </c>
      <c r="BC604" s="9" t="str">
        <f t="shared" si="530"/>
        <v/>
      </c>
      <c r="BD604" s="9" t="str">
        <f t="shared" si="531"/>
        <v/>
      </c>
      <c r="BE604" s="9">
        <f t="shared" si="532"/>
        <v>0.121841539385004</v>
      </c>
      <c r="BG604" s="4">
        <f t="shared" si="487"/>
        <v>41626.958333333336</v>
      </c>
      <c r="BH604" s="45" t="str">
        <f t="shared" si="488"/>
        <v/>
      </c>
      <c r="BI604" s="45" t="str">
        <f t="shared" si="489"/>
        <v/>
      </c>
      <c r="BJ604" s="45">
        <f t="shared" si="490"/>
        <v>0.121841539385004</v>
      </c>
      <c r="BN604" s="4">
        <f t="shared" si="505"/>
        <v>41626.958333333336</v>
      </c>
      <c r="BO604" s="45">
        <f t="shared" si="506"/>
        <v>0.121841539385004</v>
      </c>
      <c r="BS604" s="12">
        <v>42147</v>
      </c>
      <c r="BT604" s="2">
        <v>240.15880000000001</v>
      </c>
      <c r="BU604" s="10">
        <f t="shared" si="520"/>
        <v>1.8211863321333333E-2</v>
      </c>
      <c r="BV604" s="58">
        <f t="shared" si="507"/>
        <v>0</v>
      </c>
      <c r="BW604" s="58">
        <f t="shared" si="508"/>
        <v>0</v>
      </c>
      <c r="BX604" s="44">
        <f t="shared" si="509"/>
        <v>0</v>
      </c>
      <c r="BY604" s="44"/>
      <c r="BZ604" s="44">
        <f t="shared" si="514"/>
        <v>4.2955100000000073</v>
      </c>
      <c r="CB604" s="46">
        <f t="shared" si="494"/>
        <v>41626.958333333336</v>
      </c>
      <c r="CC604" s="9">
        <f t="shared" si="495"/>
        <v>0.121841539385004</v>
      </c>
      <c r="CD604" s="2">
        <f t="shared" si="496"/>
        <v>0</v>
      </c>
      <c r="CE604" s="61">
        <f t="shared" si="481"/>
        <v>0</v>
      </c>
      <c r="CF604" s="9" t="str">
        <f t="shared" si="510"/>
        <v/>
      </c>
      <c r="CG604" s="9" t="str">
        <f t="shared" si="511"/>
        <v/>
      </c>
      <c r="CH604" s="9">
        <f t="shared" si="512"/>
        <v>0.121841539385004</v>
      </c>
      <c r="CJ604" s="4">
        <f t="shared" si="526"/>
        <v>41626.958333333336</v>
      </c>
      <c r="CK604" s="3">
        <f t="shared" si="513"/>
        <v>0.121841539385004</v>
      </c>
    </row>
    <row r="605" spans="1:89" x14ac:dyDescent="0.25">
      <c r="A605" s="1">
        <v>41629.958333333336</v>
      </c>
      <c r="B605" s="3">
        <v>0.12886583325506901</v>
      </c>
      <c r="C605">
        <f t="shared" si="497"/>
        <v>1</v>
      </c>
      <c r="D605">
        <f t="shared" si="498"/>
        <v>0</v>
      </c>
      <c r="E605">
        <f t="shared" si="499"/>
        <v>1</v>
      </c>
      <c r="F605">
        <f t="shared" si="500"/>
        <v>0.12886583325506901</v>
      </c>
      <c r="H605" s="4">
        <f t="shared" si="491"/>
        <v>41629.958333333336</v>
      </c>
      <c r="I605">
        <f t="shared" si="492"/>
        <v>1</v>
      </c>
      <c r="J605">
        <f t="shared" si="493"/>
        <v>0.12886583325506901</v>
      </c>
      <c r="L605" s="7">
        <v>41627.958333333336</v>
      </c>
      <c r="M605" s="9">
        <v>685.3</v>
      </c>
      <c r="N605" s="10">
        <f t="shared" si="515"/>
        <v>-0.22564971751412435</v>
      </c>
      <c r="O605" s="8">
        <f t="shared" si="521"/>
        <v>-0.99999982473485705</v>
      </c>
      <c r="P605" s="11">
        <f t="shared" si="483"/>
        <v>0</v>
      </c>
      <c r="Q605" s="11">
        <f t="shared" si="484"/>
        <v>0</v>
      </c>
      <c r="R605" s="11"/>
      <c r="S605" s="12">
        <f t="shared" si="522"/>
        <v>41629.958333333336</v>
      </c>
      <c r="T605" s="9">
        <f t="shared" si="516"/>
        <v>0.12886583325506901</v>
      </c>
      <c r="U605" s="9" t="str">
        <f t="shared" si="517"/>
        <v/>
      </c>
      <c r="W605" s="1">
        <v>41629.958333333336</v>
      </c>
      <c r="X605" s="3">
        <v>7016.4868890719999</v>
      </c>
      <c r="Z605" s="12">
        <f t="shared" si="523"/>
        <v>41629.958333333336</v>
      </c>
      <c r="AA605" s="21">
        <f t="shared" si="524"/>
        <v>7016.4868890719999</v>
      </c>
      <c r="AB605" s="21" t="str">
        <f t="shared" si="525"/>
        <v/>
      </c>
      <c r="AK605" s="12">
        <v>42148</v>
      </c>
      <c r="AL605" s="2">
        <v>239.79849999999999</v>
      </c>
      <c r="AM605" s="10">
        <f t="shared" si="518"/>
        <v>-1.5275798111695279E-3</v>
      </c>
      <c r="AN605" s="39">
        <f t="shared" si="501"/>
        <v>42149</v>
      </c>
      <c r="AO605" s="40">
        <f t="shared" si="519"/>
        <v>0</v>
      </c>
      <c r="AS605" s="4">
        <f t="shared" si="528"/>
        <v>41629.958333333336</v>
      </c>
      <c r="AT605" s="3">
        <f t="shared" si="529"/>
        <v>7016.4868890719999</v>
      </c>
      <c r="AU605">
        <f t="shared" si="502"/>
        <v>1</v>
      </c>
      <c r="AV605" t="str">
        <f t="shared" si="503"/>
        <v/>
      </c>
      <c r="AW605">
        <f t="shared" si="504"/>
        <v>7016.4868890719999</v>
      </c>
      <c r="AY605" s="12">
        <f t="shared" si="482"/>
        <v>41629.958333333336</v>
      </c>
      <c r="AZ605" s="2">
        <f t="shared" si="485"/>
        <v>0.12886583325506901</v>
      </c>
      <c r="BA605" s="2">
        <f t="shared" si="486"/>
        <v>0</v>
      </c>
      <c r="BB605" s="53">
        <f t="shared" si="527"/>
        <v>1</v>
      </c>
      <c r="BC605" s="9" t="str">
        <f t="shared" si="530"/>
        <v/>
      </c>
      <c r="BD605" s="9">
        <f t="shared" si="531"/>
        <v>0.1</v>
      </c>
      <c r="BE605" s="9" t="str">
        <f t="shared" si="532"/>
        <v/>
      </c>
      <c r="BG605" s="4">
        <f t="shared" si="487"/>
        <v>41629.958333333336</v>
      </c>
      <c r="BH605" s="45" t="str">
        <f t="shared" si="488"/>
        <v/>
      </c>
      <c r="BI605" s="45">
        <f t="shared" si="489"/>
        <v>0.1</v>
      </c>
      <c r="BJ605" s="45" t="str">
        <f t="shared" si="490"/>
        <v/>
      </c>
      <c r="BN605" s="4">
        <f t="shared" si="505"/>
        <v>41629.958333333336</v>
      </c>
      <c r="BO605" s="45">
        <f t="shared" si="506"/>
        <v>0.1</v>
      </c>
      <c r="BS605" s="12">
        <v>42148</v>
      </c>
      <c r="BT605" s="2">
        <v>239.79849999999999</v>
      </c>
      <c r="BU605" s="10">
        <f t="shared" si="520"/>
        <v>-1.5002573297335912E-3</v>
      </c>
      <c r="BV605" s="58">
        <f t="shared" si="507"/>
        <v>0</v>
      </c>
      <c r="BW605" s="58">
        <f t="shared" si="508"/>
        <v>0</v>
      </c>
      <c r="BX605" s="44">
        <f t="shared" si="509"/>
        <v>0</v>
      </c>
      <c r="BY605" s="44"/>
      <c r="BZ605" s="44">
        <f t="shared" si="514"/>
        <v>-0.3603000000000236</v>
      </c>
      <c r="CB605" s="46">
        <f t="shared" si="494"/>
        <v>41629.958333333336</v>
      </c>
      <c r="CC605" s="9">
        <f t="shared" si="495"/>
        <v>0.12886583325506901</v>
      </c>
      <c r="CD605" s="2">
        <f t="shared" si="496"/>
        <v>0</v>
      </c>
      <c r="CE605" s="61">
        <f t="shared" si="481"/>
        <v>0</v>
      </c>
      <c r="CF605" s="9" t="str">
        <f t="shared" si="510"/>
        <v/>
      </c>
      <c r="CG605" s="9" t="str">
        <f t="shared" si="511"/>
        <v/>
      </c>
      <c r="CH605" s="9">
        <f t="shared" si="512"/>
        <v>0.12886583325506901</v>
      </c>
      <c r="CJ605" s="4">
        <f t="shared" si="526"/>
        <v>41629.958333333336</v>
      </c>
      <c r="CK605" s="3">
        <f t="shared" si="513"/>
        <v>0.12886583325506901</v>
      </c>
    </row>
    <row r="606" spans="1:89" x14ac:dyDescent="0.25">
      <c r="A606" s="1">
        <v>41632.958333333336</v>
      </c>
      <c r="B606" s="3">
        <v>0.14523251709909599</v>
      </c>
      <c r="C606">
        <f t="shared" si="497"/>
        <v>1</v>
      </c>
      <c r="D606">
        <f t="shared" si="498"/>
        <v>0</v>
      </c>
      <c r="E606">
        <f t="shared" si="499"/>
        <v>1</v>
      </c>
      <c r="F606">
        <f t="shared" si="500"/>
        <v>0.14523251709909599</v>
      </c>
      <c r="H606" s="4">
        <f t="shared" si="491"/>
        <v>41632.958333333336</v>
      </c>
      <c r="I606">
        <f t="shared" si="492"/>
        <v>1</v>
      </c>
      <c r="J606">
        <f t="shared" si="493"/>
        <v>0.14523251709909599</v>
      </c>
      <c r="L606" s="7">
        <v>41630.958333333336</v>
      </c>
      <c r="M606" s="9">
        <v>614.11</v>
      </c>
      <c r="N606" s="10">
        <f t="shared" si="515"/>
        <v>-0.10998550724637679</v>
      </c>
      <c r="O606" s="8">
        <f t="shared" si="521"/>
        <v>-0.99916505932822575</v>
      </c>
      <c r="P606" s="11">
        <f t="shared" si="483"/>
        <v>0</v>
      </c>
      <c r="Q606" s="11">
        <f t="shared" si="484"/>
        <v>0</v>
      </c>
      <c r="R606" s="11"/>
      <c r="S606" s="12">
        <f t="shared" si="522"/>
        <v>41632.958333333336</v>
      </c>
      <c r="T606" s="9">
        <f t="shared" si="516"/>
        <v>0.14523251709909599</v>
      </c>
      <c r="U606" s="9" t="str">
        <f t="shared" si="517"/>
        <v/>
      </c>
      <c r="W606" s="1">
        <v>41632.958333333336</v>
      </c>
      <c r="X606" s="3">
        <v>8130.9877023099998</v>
      </c>
      <c r="Z606" s="12">
        <f t="shared" si="523"/>
        <v>41632.958333333336</v>
      </c>
      <c r="AA606" s="21">
        <f t="shared" si="524"/>
        <v>8130.9877023099998</v>
      </c>
      <c r="AB606" s="21" t="str">
        <f t="shared" si="525"/>
        <v/>
      </c>
      <c r="AK606" s="12">
        <v>42149</v>
      </c>
      <c r="AL606" s="2">
        <v>240.94149999999999</v>
      </c>
      <c r="AM606" s="10">
        <f t="shared" si="518"/>
        <v>4.7593508961570451E-3</v>
      </c>
      <c r="AN606" s="39">
        <f t="shared" si="501"/>
        <v>42150</v>
      </c>
      <c r="AO606" s="40">
        <f t="shared" si="519"/>
        <v>0</v>
      </c>
      <c r="AS606" s="4">
        <f t="shared" si="528"/>
        <v>41632.958333333336</v>
      </c>
      <c r="AT606" s="3">
        <f t="shared" si="529"/>
        <v>8130.9877023099998</v>
      </c>
      <c r="AU606">
        <f t="shared" si="502"/>
        <v>1</v>
      </c>
      <c r="AV606" t="str">
        <f t="shared" si="503"/>
        <v/>
      </c>
      <c r="AW606">
        <f t="shared" si="504"/>
        <v>8130.9877023099998</v>
      </c>
      <c r="AY606" s="12">
        <f t="shared" si="482"/>
        <v>41632.958333333336</v>
      </c>
      <c r="AZ606" s="2">
        <f t="shared" si="485"/>
        <v>0.14523251709909599</v>
      </c>
      <c r="BA606" s="2">
        <f t="shared" si="486"/>
        <v>0</v>
      </c>
      <c r="BB606" s="53">
        <f t="shared" si="527"/>
        <v>1</v>
      </c>
      <c r="BC606" s="9" t="str">
        <f t="shared" si="530"/>
        <v/>
      </c>
      <c r="BD606" s="9">
        <f t="shared" si="531"/>
        <v>0.1</v>
      </c>
      <c r="BE606" s="9" t="str">
        <f t="shared" si="532"/>
        <v/>
      </c>
      <c r="BG606" s="4">
        <f t="shared" si="487"/>
        <v>41632.958333333336</v>
      </c>
      <c r="BH606" s="45" t="str">
        <f t="shared" si="488"/>
        <v/>
      </c>
      <c r="BI606" s="45">
        <f t="shared" si="489"/>
        <v>0.1</v>
      </c>
      <c r="BJ606" s="45" t="str">
        <f t="shared" si="490"/>
        <v/>
      </c>
      <c r="BN606" s="4">
        <f t="shared" si="505"/>
        <v>41632.958333333336</v>
      </c>
      <c r="BO606" s="45">
        <f t="shared" si="506"/>
        <v>0.1</v>
      </c>
      <c r="BS606" s="12">
        <v>42149</v>
      </c>
      <c r="BT606" s="2">
        <v>240.94149999999999</v>
      </c>
      <c r="BU606" s="10">
        <f t="shared" si="520"/>
        <v>4.7665018755330022E-3</v>
      </c>
      <c r="BV606" s="58">
        <f t="shared" si="507"/>
        <v>0</v>
      </c>
      <c r="BW606" s="58">
        <f t="shared" si="508"/>
        <v>0</v>
      </c>
      <c r="BX606" s="44">
        <f t="shared" si="509"/>
        <v>0</v>
      </c>
      <c r="BY606" s="44"/>
      <c r="BZ606" s="44">
        <f t="shared" si="514"/>
        <v>1.1430000000000007</v>
      </c>
      <c r="CB606" s="46">
        <f t="shared" si="494"/>
        <v>41632.958333333336</v>
      </c>
      <c r="CC606" s="9">
        <f t="shared" si="495"/>
        <v>0.14523251709909599</v>
      </c>
      <c r="CD606" s="2">
        <f t="shared" si="496"/>
        <v>0</v>
      </c>
      <c r="CE606" s="61">
        <f t="shared" ref="CE606:CE669" si="533">BX606</f>
        <v>0</v>
      </c>
      <c r="CF606" s="9" t="str">
        <f t="shared" si="510"/>
        <v/>
      </c>
      <c r="CG606" s="9" t="str">
        <f t="shared" si="511"/>
        <v/>
      </c>
      <c r="CH606" s="9">
        <f t="shared" si="512"/>
        <v>0.14523251709909599</v>
      </c>
      <c r="CJ606" s="4">
        <f t="shared" si="526"/>
        <v>41632.958333333336</v>
      </c>
      <c r="CK606" s="3">
        <f t="shared" si="513"/>
        <v>0.14523251709909599</v>
      </c>
    </row>
    <row r="607" spans="1:89" x14ac:dyDescent="0.25">
      <c r="A607" s="1">
        <v>41635.958333333336</v>
      </c>
      <c r="B607" s="3">
        <v>0.17533553800007501</v>
      </c>
      <c r="C607">
        <f t="shared" si="497"/>
        <v>1</v>
      </c>
      <c r="D607">
        <f t="shared" si="498"/>
        <v>0</v>
      </c>
      <c r="E607">
        <f t="shared" si="499"/>
        <v>1</v>
      </c>
      <c r="F607">
        <f t="shared" si="500"/>
        <v>0.17533553800007501</v>
      </c>
      <c r="H607" s="4">
        <f t="shared" si="491"/>
        <v>41635.958333333336</v>
      </c>
      <c r="I607">
        <f t="shared" si="492"/>
        <v>1</v>
      </c>
      <c r="J607">
        <f t="shared" si="493"/>
        <v>0.17533553800007501</v>
      </c>
      <c r="L607" s="7">
        <v>41633.958333333336</v>
      </c>
      <c r="M607" s="9">
        <v>679.02</v>
      </c>
      <c r="N607" s="10">
        <f t="shared" si="515"/>
        <v>-9.1638698380271024E-3</v>
      </c>
      <c r="O607" s="8">
        <f t="shared" si="521"/>
        <v>-0.42881306824990895</v>
      </c>
      <c r="P607" s="11">
        <f t="shared" si="483"/>
        <v>0</v>
      </c>
      <c r="Q607" s="11">
        <f t="shared" si="484"/>
        <v>0</v>
      </c>
      <c r="R607" s="11"/>
      <c r="S607" s="12">
        <f t="shared" si="522"/>
        <v>41635.958333333336</v>
      </c>
      <c r="T607" s="9">
        <f t="shared" si="516"/>
        <v>0.17533553800007501</v>
      </c>
      <c r="U607" s="9" t="str">
        <f t="shared" si="517"/>
        <v/>
      </c>
      <c r="W607" s="1">
        <v>41635.958333333336</v>
      </c>
      <c r="X607" s="3">
        <v>9336.9680695799907</v>
      </c>
      <c r="Z607" s="12">
        <f t="shared" si="523"/>
        <v>41635.958333333336</v>
      </c>
      <c r="AA607" s="21">
        <f t="shared" si="524"/>
        <v>9336.9680695799907</v>
      </c>
      <c r="AB607" s="21" t="str">
        <f t="shared" si="525"/>
        <v/>
      </c>
      <c r="AK607" s="12">
        <v>42150</v>
      </c>
      <c r="AL607" s="2">
        <v>237.65880000000001</v>
      </c>
      <c r="AM607" s="10">
        <f t="shared" si="518"/>
        <v>-1.368941006720216E-2</v>
      </c>
      <c r="AN607" s="39">
        <f t="shared" si="501"/>
        <v>42151</v>
      </c>
      <c r="AO607" s="40">
        <f t="shared" si="519"/>
        <v>0</v>
      </c>
      <c r="AS607" s="4">
        <f t="shared" si="528"/>
        <v>41635.958333333336</v>
      </c>
      <c r="AT607" s="3">
        <f t="shared" si="529"/>
        <v>9336.9680695799907</v>
      </c>
      <c r="AU607">
        <f t="shared" si="502"/>
        <v>1</v>
      </c>
      <c r="AV607" t="str">
        <f t="shared" si="503"/>
        <v/>
      </c>
      <c r="AW607">
        <f t="shared" si="504"/>
        <v>9336.9680695799907</v>
      </c>
      <c r="AY607" s="12">
        <f t="shared" ref="AY607:AY670" si="534">A607</f>
        <v>41635.958333333336</v>
      </c>
      <c r="AZ607" s="2">
        <f t="shared" si="485"/>
        <v>0.17533553800007501</v>
      </c>
      <c r="BA607" s="2">
        <f t="shared" si="486"/>
        <v>0</v>
      </c>
      <c r="BB607" s="53">
        <f t="shared" si="527"/>
        <v>1</v>
      </c>
      <c r="BC607" s="9" t="str">
        <f t="shared" si="530"/>
        <v/>
      </c>
      <c r="BD607" s="9">
        <f t="shared" si="531"/>
        <v>0.1</v>
      </c>
      <c r="BE607" s="9" t="str">
        <f t="shared" si="532"/>
        <v/>
      </c>
      <c r="BG607" s="4">
        <f t="shared" si="487"/>
        <v>41635.958333333336</v>
      </c>
      <c r="BH607" s="45" t="str">
        <f t="shared" si="488"/>
        <v/>
      </c>
      <c r="BI607" s="45">
        <f t="shared" si="489"/>
        <v>0.1</v>
      </c>
      <c r="BJ607" s="45" t="str">
        <f t="shared" si="490"/>
        <v/>
      </c>
      <c r="BN607" s="4">
        <f t="shared" si="505"/>
        <v>41635.958333333336</v>
      </c>
      <c r="BO607" s="45">
        <f t="shared" si="506"/>
        <v>0.1</v>
      </c>
      <c r="BS607" s="12">
        <v>42150</v>
      </c>
      <c r="BT607" s="2">
        <v>237.65880000000001</v>
      </c>
      <c r="BU607" s="10">
        <f t="shared" si="520"/>
        <v>-1.3624469010112319E-2</v>
      </c>
      <c r="BV607" s="58">
        <f t="shared" si="507"/>
        <v>0</v>
      </c>
      <c r="BW607" s="58">
        <f t="shared" si="508"/>
        <v>0</v>
      </c>
      <c r="BX607" s="44">
        <f t="shared" si="509"/>
        <v>0</v>
      </c>
      <c r="BY607" s="44"/>
      <c r="BZ607" s="44">
        <f t="shared" si="514"/>
        <v>-3.2826999999999771</v>
      </c>
      <c r="CB607" s="46">
        <f t="shared" si="494"/>
        <v>41635.958333333336</v>
      </c>
      <c r="CC607" s="9">
        <f t="shared" si="495"/>
        <v>0.17533553800007501</v>
      </c>
      <c r="CD607" s="2">
        <f t="shared" si="496"/>
        <v>0</v>
      </c>
      <c r="CE607" s="61">
        <f t="shared" si="533"/>
        <v>0</v>
      </c>
      <c r="CF607" s="9" t="str">
        <f t="shared" si="510"/>
        <v/>
      </c>
      <c r="CG607" s="9" t="str">
        <f t="shared" si="511"/>
        <v/>
      </c>
      <c r="CH607" s="9">
        <f t="shared" si="512"/>
        <v>0.17533553800007501</v>
      </c>
      <c r="CJ607" s="4">
        <f t="shared" si="526"/>
        <v>41635.958333333336</v>
      </c>
      <c r="CK607" s="3">
        <f t="shared" si="513"/>
        <v>0.17533553800007501</v>
      </c>
    </row>
    <row r="608" spans="1:89" x14ac:dyDescent="0.25">
      <c r="A608" s="1">
        <v>41638.958333333336</v>
      </c>
      <c r="B608" s="3">
        <v>0.16649294872235901</v>
      </c>
      <c r="C608">
        <f t="shared" si="497"/>
        <v>1</v>
      </c>
      <c r="D608">
        <f t="shared" si="498"/>
        <v>0</v>
      </c>
      <c r="E608">
        <f t="shared" si="499"/>
        <v>1</v>
      </c>
      <c r="F608">
        <f t="shared" si="500"/>
        <v>0.16649294872235901</v>
      </c>
      <c r="H608" s="4">
        <f t="shared" si="491"/>
        <v>41638.958333333336</v>
      </c>
      <c r="I608">
        <f t="shared" si="492"/>
        <v>1</v>
      </c>
      <c r="J608">
        <f t="shared" si="493"/>
        <v>0.16649294872235901</v>
      </c>
      <c r="L608" s="7">
        <v>41636.958333333336</v>
      </c>
      <c r="M608" s="9">
        <v>715</v>
      </c>
      <c r="N608" s="10">
        <f t="shared" si="515"/>
        <v>0.16428652847209782</v>
      </c>
      <c r="O608" s="8">
        <f t="shared" si="521"/>
        <v>10437.599599768386</v>
      </c>
      <c r="P608" s="11">
        <f t="shared" si="483"/>
        <v>1</v>
      </c>
      <c r="Q608" s="11">
        <f t="shared" si="484"/>
        <v>1</v>
      </c>
      <c r="R608" s="11"/>
      <c r="S608" s="12">
        <f t="shared" si="522"/>
        <v>41638.958333333336</v>
      </c>
      <c r="T608" s="9" t="str">
        <f t="shared" si="516"/>
        <v/>
      </c>
      <c r="U608" s="9">
        <f t="shared" si="517"/>
        <v>0.16649294872235901</v>
      </c>
      <c r="W608" s="1">
        <v>41638.958333333336</v>
      </c>
      <c r="X608" s="3">
        <v>8741.3792867699995</v>
      </c>
      <c r="Z608" s="12">
        <f t="shared" si="523"/>
        <v>41638.958333333336</v>
      </c>
      <c r="AA608" s="21" t="str">
        <f t="shared" si="524"/>
        <v/>
      </c>
      <c r="AB608" s="21">
        <f t="shared" si="525"/>
        <v>8741.3792867699995</v>
      </c>
      <c r="AK608" s="12">
        <v>42151</v>
      </c>
      <c r="AL608" s="2">
        <v>237.18440000000001</v>
      </c>
      <c r="AM608" s="10">
        <f t="shared" si="518"/>
        <v>-1.9689426686560962E-3</v>
      </c>
      <c r="AN608" s="39">
        <f t="shared" si="501"/>
        <v>42152</v>
      </c>
      <c r="AO608" s="40">
        <f t="shared" si="519"/>
        <v>0</v>
      </c>
      <c r="AS608" s="4">
        <f t="shared" si="528"/>
        <v>41638.958333333336</v>
      </c>
      <c r="AT608" s="3">
        <f t="shared" si="529"/>
        <v>8741.3792867699995</v>
      </c>
      <c r="AU608">
        <f t="shared" si="502"/>
        <v>0</v>
      </c>
      <c r="AV608">
        <f t="shared" si="503"/>
        <v>8741.3792867699995</v>
      </c>
      <c r="AW608" t="str">
        <f t="shared" si="504"/>
        <v/>
      </c>
      <c r="AY608" s="12">
        <f t="shared" si="534"/>
        <v>41638.958333333336</v>
      </c>
      <c r="AZ608" s="2">
        <f t="shared" si="485"/>
        <v>0.16649294872235901</v>
      </c>
      <c r="BA608" s="2">
        <f t="shared" si="486"/>
        <v>0</v>
      </c>
      <c r="BB608" s="53">
        <f t="shared" si="527"/>
        <v>0</v>
      </c>
      <c r="BC608" s="9" t="str">
        <f t="shared" si="530"/>
        <v/>
      </c>
      <c r="BD608" s="9" t="str">
        <f t="shared" si="531"/>
        <v/>
      </c>
      <c r="BE608" s="9">
        <f t="shared" si="532"/>
        <v>0.16649294872235901</v>
      </c>
      <c r="BG608" s="4">
        <f t="shared" si="487"/>
        <v>41638.958333333336</v>
      </c>
      <c r="BH608" s="45" t="str">
        <f t="shared" si="488"/>
        <v/>
      </c>
      <c r="BI608" s="45" t="str">
        <f t="shared" si="489"/>
        <v/>
      </c>
      <c r="BJ608" s="45">
        <f t="shared" si="490"/>
        <v>0.16649294872235901</v>
      </c>
      <c r="BN608" s="4">
        <f t="shared" si="505"/>
        <v>41638.958333333336</v>
      </c>
      <c r="BO608" s="45">
        <f t="shared" si="506"/>
        <v>0.16649294872235901</v>
      </c>
      <c r="BS608" s="12">
        <v>42151</v>
      </c>
      <c r="BT608" s="2">
        <v>237.18440000000001</v>
      </c>
      <c r="BU608" s="10">
        <f t="shared" si="520"/>
        <v>-1.996139002637406E-3</v>
      </c>
      <c r="BV608" s="58">
        <f t="shared" si="507"/>
        <v>0</v>
      </c>
      <c r="BW608" s="58">
        <f t="shared" si="508"/>
        <v>0</v>
      </c>
      <c r="BX608" s="44">
        <f t="shared" si="509"/>
        <v>0</v>
      </c>
      <c r="BY608" s="44"/>
      <c r="BZ608" s="44">
        <f t="shared" si="514"/>
        <v>-0.47440000000000282</v>
      </c>
      <c r="CB608" s="46">
        <f t="shared" si="494"/>
        <v>41638.958333333336</v>
      </c>
      <c r="CC608" s="9">
        <f t="shared" si="495"/>
        <v>0.16649294872235901</v>
      </c>
      <c r="CD608" s="2">
        <f t="shared" si="496"/>
        <v>0</v>
      </c>
      <c r="CE608" s="61">
        <f t="shared" si="533"/>
        <v>0</v>
      </c>
      <c r="CF608" s="9" t="str">
        <f t="shared" si="510"/>
        <v/>
      </c>
      <c r="CG608" s="9" t="str">
        <f t="shared" si="511"/>
        <v/>
      </c>
      <c r="CH608" s="9">
        <f t="shared" si="512"/>
        <v>0.16649294872235901</v>
      </c>
      <c r="CJ608" s="4">
        <f t="shared" si="526"/>
        <v>41638.958333333336</v>
      </c>
      <c r="CK608" s="3">
        <f t="shared" si="513"/>
        <v>0.16649294872235901</v>
      </c>
    </row>
    <row r="609" spans="1:89" x14ac:dyDescent="0.25">
      <c r="A609" s="1">
        <v>41641.958333333336</v>
      </c>
      <c r="B609" s="3">
        <v>0.17645745948331101</v>
      </c>
      <c r="C609">
        <f t="shared" si="497"/>
        <v>1</v>
      </c>
      <c r="D609">
        <f t="shared" si="498"/>
        <v>0</v>
      </c>
      <c r="E609">
        <f t="shared" si="499"/>
        <v>1</v>
      </c>
      <c r="F609">
        <f t="shared" si="500"/>
        <v>0.17645745948331101</v>
      </c>
      <c r="H609" s="4">
        <f t="shared" si="491"/>
        <v>41641.958333333336</v>
      </c>
      <c r="I609">
        <f t="shared" si="492"/>
        <v>1</v>
      </c>
      <c r="J609">
        <f t="shared" si="493"/>
        <v>0.17645745948331101</v>
      </c>
      <c r="L609" s="7">
        <v>41639.958333333336</v>
      </c>
      <c r="M609" s="9">
        <v>732</v>
      </c>
      <c r="N609" s="10">
        <f t="shared" si="515"/>
        <v>7.8024211363435569E-2</v>
      </c>
      <c r="O609" s="8">
        <f t="shared" si="521"/>
        <v>95.583139030604272</v>
      </c>
      <c r="P609" s="11">
        <f t="shared" ref="P609:P672" si="535">IF(O609&gt;$P$5,1,0)</f>
        <v>1</v>
      </c>
      <c r="Q609" s="11">
        <f t="shared" ref="Q609:Q672" si="536">IF(O609&gt;$Q$5,1,0)</f>
        <v>1</v>
      </c>
      <c r="R609" s="11"/>
      <c r="S609" s="12">
        <f t="shared" si="522"/>
        <v>41641.958333333336</v>
      </c>
      <c r="T609" s="9" t="str">
        <f t="shared" si="516"/>
        <v/>
      </c>
      <c r="U609" s="9">
        <f t="shared" si="517"/>
        <v>0.17645745948331101</v>
      </c>
      <c r="W609" s="1">
        <v>41641.958333333336</v>
      </c>
      <c r="X609" s="3">
        <v>11606.489397514801</v>
      </c>
      <c r="Z609" s="12">
        <f t="shared" si="523"/>
        <v>41641.958333333336</v>
      </c>
      <c r="AA609" s="21" t="str">
        <f t="shared" si="524"/>
        <v/>
      </c>
      <c r="AB609" s="21">
        <f t="shared" si="525"/>
        <v>11606.489397514801</v>
      </c>
      <c r="AK609" s="12">
        <v>42152</v>
      </c>
      <c r="AL609" s="2">
        <v>237.67080000000001</v>
      </c>
      <c r="AM609" s="10">
        <f t="shared" si="518"/>
        <v>2.0466315575101922E-3</v>
      </c>
      <c r="AN609" s="39">
        <f t="shared" si="501"/>
        <v>42153</v>
      </c>
      <c r="AO609" s="40">
        <f t="shared" si="519"/>
        <v>0</v>
      </c>
      <c r="AS609" s="4">
        <f t="shared" si="528"/>
        <v>41641.958333333336</v>
      </c>
      <c r="AT609" s="3">
        <f t="shared" si="529"/>
        <v>11606.489397514801</v>
      </c>
      <c r="AU609">
        <f t="shared" si="502"/>
        <v>0</v>
      </c>
      <c r="AV609">
        <f t="shared" si="503"/>
        <v>11606.489397514801</v>
      </c>
      <c r="AW609" t="str">
        <f t="shared" si="504"/>
        <v/>
      </c>
      <c r="AY609" s="12">
        <f t="shared" si="534"/>
        <v>41641.958333333336</v>
      </c>
      <c r="AZ609" s="2">
        <f t="shared" si="485"/>
        <v>0.17645745948331101</v>
      </c>
      <c r="BA609" s="2">
        <f t="shared" si="486"/>
        <v>0</v>
      </c>
      <c r="BB609" s="53">
        <f t="shared" si="527"/>
        <v>0</v>
      </c>
      <c r="BC609" s="9" t="str">
        <f t="shared" si="530"/>
        <v/>
      </c>
      <c r="BD609" s="9" t="str">
        <f t="shared" si="531"/>
        <v/>
      </c>
      <c r="BE609" s="9">
        <f t="shared" si="532"/>
        <v>0.17645745948331101</v>
      </c>
      <c r="BG609" s="4">
        <f t="shared" si="487"/>
        <v>41641.958333333336</v>
      </c>
      <c r="BH609" s="45" t="str">
        <f t="shared" si="488"/>
        <v/>
      </c>
      <c r="BI609" s="45" t="str">
        <f t="shared" si="489"/>
        <v/>
      </c>
      <c r="BJ609" s="45">
        <f t="shared" si="490"/>
        <v>0.17645745948331101</v>
      </c>
      <c r="BN609" s="4">
        <f t="shared" si="505"/>
        <v>41641.958333333336</v>
      </c>
      <c r="BO609" s="45">
        <f t="shared" si="506"/>
        <v>0.17645745948331101</v>
      </c>
      <c r="BS609" s="12">
        <v>42152</v>
      </c>
      <c r="BT609" s="2">
        <v>237.67080000000001</v>
      </c>
      <c r="BU609" s="10">
        <f t="shared" si="520"/>
        <v>2.05072508984572E-3</v>
      </c>
      <c r="BV609" s="58">
        <f t="shared" si="507"/>
        <v>0</v>
      </c>
      <c r="BW609" s="58">
        <f t="shared" si="508"/>
        <v>0</v>
      </c>
      <c r="BX609" s="44">
        <f t="shared" si="509"/>
        <v>0</v>
      </c>
      <c r="BY609" s="44"/>
      <c r="BZ609" s="44">
        <f t="shared" si="514"/>
        <v>0.48640000000000327</v>
      </c>
      <c r="CB609" s="46">
        <f t="shared" si="494"/>
        <v>41641.958333333336</v>
      </c>
      <c r="CC609" s="9">
        <f t="shared" si="495"/>
        <v>0.17645745948331101</v>
      </c>
      <c r="CD609" s="2">
        <f t="shared" si="496"/>
        <v>0</v>
      </c>
      <c r="CE609" s="61">
        <f t="shared" si="533"/>
        <v>0</v>
      </c>
      <c r="CF609" s="9" t="str">
        <f t="shared" si="510"/>
        <v/>
      </c>
      <c r="CG609" s="9" t="str">
        <f t="shared" si="511"/>
        <v/>
      </c>
      <c r="CH609" s="9">
        <f t="shared" si="512"/>
        <v>0.17645745948331101</v>
      </c>
      <c r="CJ609" s="4">
        <f t="shared" si="526"/>
        <v>41641.958333333336</v>
      </c>
      <c r="CK609" s="3">
        <f t="shared" si="513"/>
        <v>0.17645745948331101</v>
      </c>
    </row>
    <row r="610" spans="1:89" x14ac:dyDescent="0.25">
      <c r="A610" s="1">
        <v>41644.958333333336</v>
      </c>
      <c r="B610" s="3">
        <v>0.37561342131203701</v>
      </c>
      <c r="C610">
        <f t="shared" si="497"/>
        <v>1</v>
      </c>
      <c r="D610">
        <f t="shared" si="498"/>
        <v>0</v>
      </c>
      <c r="E610">
        <f t="shared" si="499"/>
        <v>1</v>
      </c>
      <c r="F610">
        <f t="shared" si="500"/>
        <v>0.37561342131203701</v>
      </c>
      <c r="H610" s="4">
        <f t="shared" si="491"/>
        <v>41644.958333333336</v>
      </c>
      <c r="I610">
        <f t="shared" si="492"/>
        <v>1</v>
      </c>
      <c r="J610">
        <f t="shared" si="493"/>
        <v>0.37561342131203701</v>
      </c>
      <c r="L610" s="7">
        <v>41642.958333333336</v>
      </c>
      <c r="M610" s="9">
        <v>807.39</v>
      </c>
      <c r="N610" s="10">
        <f t="shared" si="515"/>
        <v>0.1292167832167832</v>
      </c>
      <c r="O610" s="8">
        <f t="shared" si="521"/>
        <v>1623.1291546997836</v>
      </c>
      <c r="P610" s="11">
        <f t="shared" si="535"/>
        <v>1</v>
      </c>
      <c r="Q610" s="11">
        <f t="shared" si="536"/>
        <v>1</v>
      </c>
      <c r="R610" s="11"/>
      <c r="S610" s="12">
        <f t="shared" si="522"/>
        <v>41644.958333333336</v>
      </c>
      <c r="T610" s="9" t="str">
        <f t="shared" si="516"/>
        <v/>
      </c>
      <c r="U610" s="9">
        <f t="shared" si="517"/>
        <v>0.37561342131203701</v>
      </c>
      <c r="W610" s="1">
        <v>41644.958333333336</v>
      </c>
      <c r="X610" s="3">
        <v>28021.5124567206</v>
      </c>
      <c r="Z610" s="12">
        <f t="shared" si="523"/>
        <v>41644.958333333336</v>
      </c>
      <c r="AA610" s="21" t="str">
        <f t="shared" si="524"/>
        <v/>
      </c>
      <c r="AB610" s="21">
        <f t="shared" si="525"/>
        <v>28021.5124567206</v>
      </c>
      <c r="AK610" s="12">
        <v>42153</v>
      </c>
      <c r="AL610" s="2">
        <v>237.2277</v>
      </c>
      <c r="AM610" s="10">
        <f t="shared" si="518"/>
        <v>-1.8681667091090955E-3</v>
      </c>
      <c r="AN610" s="39">
        <f t="shared" si="501"/>
        <v>42154</v>
      </c>
      <c r="AO610" s="40">
        <f t="shared" si="519"/>
        <v>0</v>
      </c>
      <c r="AS610" s="4">
        <f t="shared" si="528"/>
        <v>41644.958333333336</v>
      </c>
      <c r="AT610" s="3">
        <f t="shared" si="529"/>
        <v>28021.5124567206</v>
      </c>
      <c r="AU610">
        <f t="shared" si="502"/>
        <v>0</v>
      </c>
      <c r="AV610">
        <f t="shared" si="503"/>
        <v>28021.5124567206</v>
      </c>
      <c r="AW610" t="str">
        <f t="shared" si="504"/>
        <v/>
      </c>
      <c r="AY610" s="12">
        <f t="shared" si="534"/>
        <v>41644.958333333336</v>
      </c>
      <c r="AZ610" s="2">
        <f t="shared" si="485"/>
        <v>0.37561342131203701</v>
      </c>
      <c r="BA610" s="2">
        <f t="shared" si="486"/>
        <v>0</v>
      </c>
      <c r="BB610" s="53">
        <f t="shared" si="527"/>
        <v>0</v>
      </c>
      <c r="BC610" s="9" t="str">
        <f t="shared" si="530"/>
        <v/>
      </c>
      <c r="BD610" s="9" t="str">
        <f t="shared" si="531"/>
        <v/>
      </c>
      <c r="BE610" s="9">
        <f t="shared" si="532"/>
        <v>0.37561342131203701</v>
      </c>
      <c r="BG610" s="4">
        <f t="shared" si="487"/>
        <v>41644.958333333336</v>
      </c>
      <c r="BH610" s="45" t="str">
        <f t="shared" si="488"/>
        <v/>
      </c>
      <c r="BI610" s="45" t="str">
        <f t="shared" si="489"/>
        <v/>
      </c>
      <c r="BJ610" s="45">
        <f t="shared" si="490"/>
        <v>0.37561342131203701</v>
      </c>
      <c r="BN610" s="4">
        <f t="shared" si="505"/>
        <v>41644.958333333336</v>
      </c>
      <c r="BO610" s="45">
        <f t="shared" si="506"/>
        <v>0.37561342131203701</v>
      </c>
      <c r="BS610" s="12">
        <v>42153</v>
      </c>
      <c r="BT610" s="2">
        <v>237.2277</v>
      </c>
      <c r="BU610" s="10">
        <f t="shared" si="520"/>
        <v>-1.8643434532135009E-3</v>
      </c>
      <c r="BV610" s="58">
        <f t="shared" si="507"/>
        <v>0</v>
      </c>
      <c r="BW610" s="58">
        <f t="shared" si="508"/>
        <v>0</v>
      </c>
      <c r="BX610" s="44">
        <f t="shared" si="509"/>
        <v>0</v>
      </c>
      <c r="BY610" s="44"/>
      <c r="BZ610" s="44">
        <f t="shared" si="514"/>
        <v>-0.44310000000001537</v>
      </c>
      <c r="CB610" s="46">
        <f t="shared" si="494"/>
        <v>41644.958333333336</v>
      </c>
      <c r="CC610" s="9">
        <f t="shared" si="495"/>
        <v>0.37561342131203701</v>
      </c>
      <c r="CD610" s="2">
        <f t="shared" si="496"/>
        <v>0</v>
      </c>
      <c r="CE610" s="61">
        <f t="shared" si="533"/>
        <v>0</v>
      </c>
      <c r="CF610" s="9" t="str">
        <f t="shared" si="510"/>
        <v/>
      </c>
      <c r="CG610" s="9" t="str">
        <f t="shared" si="511"/>
        <v/>
      </c>
      <c r="CH610" s="9">
        <f t="shared" si="512"/>
        <v>0.37561342131203701</v>
      </c>
      <c r="CJ610" s="4">
        <f t="shared" si="526"/>
        <v>41644.958333333336</v>
      </c>
      <c r="CK610" s="3">
        <f t="shared" si="513"/>
        <v>0.37561342131203701</v>
      </c>
    </row>
    <row r="611" spans="1:89" x14ac:dyDescent="0.25">
      <c r="A611" s="1">
        <v>41647.958333333336</v>
      </c>
      <c r="B611" s="3">
        <v>0.17829325183101799</v>
      </c>
      <c r="C611">
        <f t="shared" si="497"/>
        <v>1</v>
      </c>
      <c r="D611">
        <f t="shared" si="498"/>
        <v>0</v>
      </c>
      <c r="E611">
        <f t="shared" si="499"/>
        <v>1</v>
      </c>
      <c r="F611">
        <f t="shared" si="500"/>
        <v>0.17829325183101799</v>
      </c>
      <c r="H611" s="4">
        <f t="shared" si="491"/>
        <v>41647.958333333336</v>
      </c>
      <c r="I611">
        <f t="shared" si="492"/>
        <v>1</v>
      </c>
      <c r="J611">
        <f t="shared" si="493"/>
        <v>0.17829325183101799</v>
      </c>
      <c r="L611" s="7">
        <v>41645.958333333336</v>
      </c>
      <c r="M611" s="9">
        <v>915.69</v>
      </c>
      <c r="N611" s="10">
        <f t="shared" si="515"/>
        <v>0.25094262295081976</v>
      </c>
      <c r="O611" s="8">
        <f t="shared" si="521"/>
        <v>822761.67063892575</v>
      </c>
      <c r="P611" s="11">
        <f t="shared" si="535"/>
        <v>1</v>
      </c>
      <c r="Q611" s="11">
        <f t="shared" si="536"/>
        <v>1</v>
      </c>
      <c r="R611" s="11"/>
      <c r="S611" s="12">
        <f t="shared" si="522"/>
        <v>41647.958333333336</v>
      </c>
      <c r="T611" s="9" t="str">
        <f t="shared" si="516"/>
        <v/>
      </c>
      <c r="U611" s="9">
        <f t="shared" si="517"/>
        <v>0.17829325183101799</v>
      </c>
      <c r="W611" s="1">
        <v>41647.958333333336</v>
      </c>
      <c r="X611" s="3">
        <v>11757.013612241</v>
      </c>
      <c r="Z611" s="12">
        <f t="shared" si="523"/>
        <v>41647.958333333336</v>
      </c>
      <c r="AA611" s="21" t="str">
        <f t="shared" si="524"/>
        <v/>
      </c>
      <c r="AB611" s="21">
        <f t="shared" si="525"/>
        <v>11757.013612241</v>
      </c>
      <c r="AK611" s="12">
        <v>42154</v>
      </c>
      <c r="AL611" s="2">
        <v>236.1404</v>
      </c>
      <c r="AM611" s="10">
        <f t="shared" si="518"/>
        <v>-4.5748152486548574E-3</v>
      </c>
      <c r="AN611" s="39">
        <f t="shared" si="501"/>
        <v>42155</v>
      </c>
      <c r="AO611" s="40">
        <f t="shared" si="519"/>
        <v>0</v>
      </c>
      <c r="AS611" s="4">
        <f t="shared" si="528"/>
        <v>41647.958333333336</v>
      </c>
      <c r="AT611" s="3">
        <f t="shared" si="529"/>
        <v>11757.013612241</v>
      </c>
      <c r="AU611">
        <f t="shared" si="502"/>
        <v>0</v>
      </c>
      <c r="AV611">
        <f t="shared" si="503"/>
        <v>11757.013612241</v>
      </c>
      <c r="AW611" t="str">
        <f t="shared" si="504"/>
        <v/>
      </c>
      <c r="AY611" s="12">
        <f t="shared" si="534"/>
        <v>41647.958333333336</v>
      </c>
      <c r="AZ611" s="2">
        <f t="shared" si="485"/>
        <v>0.17829325183101799</v>
      </c>
      <c r="BA611" s="2">
        <f t="shared" si="486"/>
        <v>0</v>
      </c>
      <c r="BB611" s="53">
        <f t="shared" si="527"/>
        <v>0</v>
      </c>
      <c r="BC611" s="9" t="str">
        <f t="shared" si="530"/>
        <v/>
      </c>
      <c r="BD611" s="9" t="str">
        <f t="shared" si="531"/>
        <v/>
      </c>
      <c r="BE611" s="9">
        <f t="shared" si="532"/>
        <v>0.17829325183101799</v>
      </c>
      <c r="BG611" s="4">
        <f t="shared" si="487"/>
        <v>41647.958333333336</v>
      </c>
      <c r="BH611" s="45" t="str">
        <f t="shared" si="488"/>
        <v/>
      </c>
      <c r="BI611" s="45" t="str">
        <f t="shared" si="489"/>
        <v/>
      </c>
      <c r="BJ611" s="45">
        <f t="shared" si="490"/>
        <v>0.17829325183101799</v>
      </c>
      <c r="BN611" s="4">
        <f t="shared" si="505"/>
        <v>41647.958333333336</v>
      </c>
      <c r="BO611" s="45">
        <f t="shared" si="506"/>
        <v>0.17829325183101799</v>
      </c>
      <c r="BS611" s="12">
        <v>42154</v>
      </c>
      <c r="BT611" s="2">
        <v>236.1404</v>
      </c>
      <c r="BU611" s="10">
        <f t="shared" si="520"/>
        <v>-4.5833602062490975E-3</v>
      </c>
      <c r="BV611" s="58">
        <f t="shared" si="507"/>
        <v>0</v>
      </c>
      <c r="BW611" s="58">
        <f t="shared" si="508"/>
        <v>0</v>
      </c>
      <c r="BX611" s="44">
        <f t="shared" si="509"/>
        <v>0</v>
      </c>
      <c r="BY611" s="44"/>
      <c r="BZ611" s="44">
        <f t="shared" si="514"/>
        <v>-1.087299999999999</v>
      </c>
      <c r="CB611" s="46">
        <f t="shared" si="494"/>
        <v>41647.958333333336</v>
      </c>
      <c r="CC611" s="9">
        <f t="shared" si="495"/>
        <v>0.17829325183101799</v>
      </c>
      <c r="CD611" s="2">
        <f t="shared" si="496"/>
        <v>0</v>
      </c>
      <c r="CE611" s="61">
        <f t="shared" si="533"/>
        <v>0</v>
      </c>
      <c r="CF611" s="9" t="str">
        <f t="shared" si="510"/>
        <v/>
      </c>
      <c r="CG611" s="9" t="str">
        <f t="shared" si="511"/>
        <v/>
      </c>
      <c r="CH611" s="9">
        <f t="shared" si="512"/>
        <v>0.17829325183101799</v>
      </c>
      <c r="CJ611" s="4">
        <f t="shared" si="526"/>
        <v>41647.958333333336</v>
      </c>
      <c r="CK611" s="3">
        <f t="shared" si="513"/>
        <v>0.17829325183101799</v>
      </c>
    </row>
    <row r="612" spans="1:89" x14ac:dyDescent="0.25">
      <c r="A612" s="1">
        <v>41650.958333333336</v>
      </c>
      <c r="B612" s="3">
        <v>0.20831795967896699</v>
      </c>
      <c r="C612">
        <f t="shared" si="497"/>
        <v>1</v>
      </c>
      <c r="D612">
        <f t="shared" si="498"/>
        <v>0</v>
      </c>
      <c r="E612">
        <f t="shared" si="499"/>
        <v>1</v>
      </c>
      <c r="F612">
        <f t="shared" si="500"/>
        <v>0.20831795967896699</v>
      </c>
      <c r="H612" s="4">
        <f t="shared" si="491"/>
        <v>41650.958333333336</v>
      </c>
      <c r="I612">
        <f t="shared" si="492"/>
        <v>1</v>
      </c>
      <c r="J612">
        <f t="shared" si="493"/>
        <v>0.20831795967896699</v>
      </c>
      <c r="L612" s="7">
        <v>41648.958333333336</v>
      </c>
      <c r="M612" s="9">
        <v>826.28</v>
      </c>
      <c r="N612" s="10">
        <f t="shared" si="515"/>
        <v>2.3396375976913249E-2</v>
      </c>
      <c r="O612" s="8">
        <f t="shared" si="521"/>
        <v>3.0832162327218038</v>
      </c>
      <c r="P612" s="11">
        <f t="shared" si="535"/>
        <v>0</v>
      </c>
      <c r="Q612" s="11">
        <f t="shared" si="536"/>
        <v>0</v>
      </c>
      <c r="R612" s="11"/>
      <c r="S612" s="12">
        <f t="shared" si="522"/>
        <v>41650.958333333336</v>
      </c>
      <c r="T612" s="9">
        <f t="shared" si="516"/>
        <v>0.20831795967896699</v>
      </c>
      <c r="U612" s="9" t="str">
        <f t="shared" si="517"/>
        <v/>
      </c>
      <c r="W612" s="1">
        <v>41650.958333333336</v>
      </c>
      <c r="X612" s="3">
        <v>11070.224695299999</v>
      </c>
      <c r="Z612" s="12">
        <f t="shared" si="523"/>
        <v>41650.958333333336</v>
      </c>
      <c r="AA612" s="21">
        <f t="shared" si="524"/>
        <v>11070.224695299999</v>
      </c>
      <c r="AB612" s="21" t="str">
        <f t="shared" si="525"/>
        <v/>
      </c>
      <c r="AK612" s="12">
        <v>42155</v>
      </c>
      <c r="AL612" s="2">
        <v>233.33279999999999</v>
      </c>
      <c r="AM612" s="10">
        <f t="shared" si="518"/>
        <v>-1.1835042872312162E-2</v>
      </c>
      <c r="AN612" s="39">
        <f t="shared" si="501"/>
        <v>42156</v>
      </c>
      <c r="AO612" s="40">
        <f t="shared" si="519"/>
        <v>0</v>
      </c>
      <c r="AS612" s="4">
        <f t="shared" si="528"/>
        <v>41650.958333333336</v>
      </c>
      <c r="AT612" s="3">
        <f t="shared" si="529"/>
        <v>11070.224695299999</v>
      </c>
      <c r="AU612">
        <f t="shared" si="502"/>
        <v>0</v>
      </c>
      <c r="AV612">
        <f t="shared" si="503"/>
        <v>11070.224695299999</v>
      </c>
      <c r="AW612" t="str">
        <f t="shared" si="504"/>
        <v/>
      </c>
      <c r="AY612" s="12">
        <f t="shared" si="534"/>
        <v>41650.958333333336</v>
      </c>
      <c r="AZ612" s="2">
        <f t="shared" si="485"/>
        <v>0.20831795967896699</v>
      </c>
      <c r="BA612" s="2">
        <f t="shared" si="486"/>
        <v>0</v>
      </c>
      <c r="BB612" s="53">
        <f t="shared" si="527"/>
        <v>0</v>
      </c>
      <c r="BC612" s="9" t="str">
        <f t="shared" si="530"/>
        <v/>
      </c>
      <c r="BD612" s="9" t="str">
        <f t="shared" si="531"/>
        <v/>
      </c>
      <c r="BE612" s="9">
        <f t="shared" si="532"/>
        <v>0.20831795967896699</v>
      </c>
      <c r="BG612" s="4">
        <f t="shared" si="487"/>
        <v>41650.958333333336</v>
      </c>
      <c r="BH612" s="45" t="str">
        <f t="shared" si="488"/>
        <v/>
      </c>
      <c r="BI612" s="45" t="str">
        <f t="shared" si="489"/>
        <v/>
      </c>
      <c r="BJ612" s="45">
        <f t="shared" si="490"/>
        <v>0.20831795967896699</v>
      </c>
      <c r="BN612" s="4">
        <f t="shared" si="505"/>
        <v>41650.958333333336</v>
      </c>
      <c r="BO612" s="45">
        <f t="shared" si="506"/>
        <v>0.20831795967896699</v>
      </c>
      <c r="BS612" s="12">
        <v>42155</v>
      </c>
      <c r="BT612" s="2">
        <v>233.33279999999999</v>
      </c>
      <c r="BU612" s="10">
        <f t="shared" si="520"/>
        <v>-1.1889536902622372E-2</v>
      </c>
      <c r="BV612" s="58">
        <f t="shared" si="507"/>
        <v>0</v>
      </c>
      <c r="BW612" s="58">
        <f t="shared" si="508"/>
        <v>0</v>
      </c>
      <c r="BX612" s="44">
        <f t="shared" si="509"/>
        <v>0</v>
      </c>
      <c r="BY612" s="44"/>
      <c r="BZ612" s="44">
        <f t="shared" si="514"/>
        <v>-2.8076000000000079</v>
      </c>
      <c r="CB612" s="46">
        <f t="shared" si="494"/>
        <v>41650.958333333336</v>
      </c>
      <c r="CC612" s="9">
        <f t="shared" si="495"/>
        <v>0.20831795967896699</v>
      </c>
      <c r="CD612" s="2">
        <f t="shared" si="496"/>
        <v>0</v>
      </c>
      <c r="CE612" s="61">
        <f t="shared" si="533"/>
        <v>0</v>
      </c>
      <c r="CF612" s="9" t="str">
        <f t="shared" si="510"/>
        <v/>
      </c>
      <c r="CG612" s="9" t="str">
        <f t="shared" si="511"/>
        <v/>
      </c>
      <c r="CH612" s="9">
        <f t="shared" si="512"/>
        <v>0.20831795967896699</v>
      </c>
      <c r="CJ612" s="4">
        <f t="shared" si="526"/>
        <v>41650.958333333336</v>
      </c>
      <c r="CK612" s="3">
        <f t="shared" si="513"/>
        <v>0.20831795967896699</v>
      </c>
    </row>
    <row r="613" spans="1:89" x14ac:dyDescent="0.25">
      <c r="A613" s="1">
        <v>41653.958333333336</v>
      </c>
      <c r="B613" s="3">
        <v>0.222981458937759</v>
      </c>
      <c r="C613">
        <f t="shared" si="497"/>
        <v>1</v>
      </c>
      <c r="D613">
        <f t="shared" si="498"/>
        <v>0</v>
      </c>
      <c r="E613">
        <f t="shared" si="499"/>
        <v>1</v>
      </c>
      <c r="F613">
        <f t="shared" si="500"/>
        <v>0.222981458937759</v>
      </c>
      <c r="H613" s="4">
        <f t="shared" si="491"/>
        <v>41653.958333333336</v>
      </c>
      <c r="I613">
        <f t="shared" si="492"/>
        <v>1</v>
      </c>
      <c r="J613">
        <f t="shared" si="493"/>
        <v>0.222981458937759</v>
      </c>
      <c r="L613" s="7">
        <v>41651.958333333336</v>
      </c>
      <c r="M613" s="9">
        <v>844.04</v>
      </c>
      <c r="N613" s="10">
        <f t="shared" si="515"/>
        <v>-7.8247004990772084E-2</v>
      </c>
      <c r="O613" s="8">
        <f t="shared" si="521"/>
        <v>-0.99296303200221403</v>
      </c>
      <c r="P613" s="11">
        <f t="shared" si="535"/>
        <v>0</v>
      </c>
      <c r="Q613" s="11">
        <f t="shared" si="536"/>
        <v>0</v>
      </c>
      <c r="R613" s="11"/>
      <c r="S613" s="12">
        <f t="shared" si="522"/>
        <v>41653.958333333336</v>
      </c>
      <c r="T613" s="9">
        <f t="shared" si="516"/>
        <v>0.222981458937759</v>
      </c>
      <c r="U613" s="9" t="str">
        <f t="shared" si="517"/>
        <v/>
      </c>
      <c r="W613" s="1">
        <v>41653.958333333336</v>
      </c>
      <c r="X613" s="3">
        <v>14605.9545048</v>
      </c>
      <c r="Z613" s="12">
        <f t="shared" si="523"/>
        <v>41653.958333333336</v>
      </c>
      <c r="AA613" s="21">
        <f t="shared" si="524"/>
        <v>14605.9545048</v>
      </c>
      <c r="AB613" s="21" t="str">
        <f t="shared" si="525"/>
        <v/>
      </c>
      <c r="AK613" s="12">
        <v>42156</v>
      </c>
      <c r="AL613" s="2">
        <v>230.8331</v>
      </c>
      <c r="AM613" s="10">
        <f t="shared" si="518"/>
        <v>-1.0585651586937221E-2</v>
      </c>
      <c r="AN613" s="39">
        <f t="shared" si="501"/>
        <v>42157</v>
      </c>
      <c r="AO613" s="40">
        <f t="shared" si="519"/>
        <v>0</v>
      </c>
      <c r="AS613" s="4">
        <f t="shared" si="528"/>
        <v>41653.958333333336</v>
      </c>
      <c r="AT613" s="3">
        <f t="shared" si="529"/>
        <v>14605.9545048</v>
      </c>
      <c r="AU613">
        <f t="shared" si="502"/>
        <v>0</v>
      </c>
      <c r="AV613">
        <f t="shared" si="503"/>
        <v>14605.9545048</v>
      </c>
      <c r="AW613" t="str">
        <f t="shared" si="504"/>
        <v/>
      </c>
      <c r="AY613" s="12">
        <f t="shared" si="534"/>
        <v>41653.958333333336</v>
      </c>
      <c r="AZ613" s="2">
        <f t="shared" ref="AZ613:AZ676" si="537">B613</f>
        <v>0.222981458937759</v>
      </c>
      <c r="BA613" s="2">
        <f t="shared" ref="BA613:BA676" si="538">D613</f>
        <v>0</v>
      </c>
      <c r="BB613" s="53">
        <f t="shared" si="527"/>
        <v>0</v>
      </c>
      <c r="BC613" s="9" t="str">
        <f t="shared" si="530"/>
        <v/>
      </c>
      <c r="BD613" s="9" t="str">
        <f t="shared" si="531"/>
        <v/>
      </c>
      <c r="BE613" s="9">
        <f t="shared" si="532"/>
        <v>0.222981458937759</v>
      </c>
      <c r="BG613" s="4">
        <f t="shared" si="487"/>
        <v>41653.958333333336</v>
      </c>
      <c r="BH613" s="45" t="str">
        <f t="shared" si="488"/>
        <v/>
      </c>
      <c r="BI613" s="45" t="str">
        <f t="shared" si="489"/>
        <v/>
      </c>
      <c r="BJ613" s="45">
        <f t="shared" si="490"/>
        <v>0.222981458937759</v>
      </c>
      <c r="BN613" s="4">
        <f t="shared" si="505"/>
        <v>41653.958333333336</v>
      </c>
      <c r="BO613" s="45">
        <f t="shared" si="506"/>
        <v>0.222981458937759</v>
      </c>
      <c r="BS613" s="12">
        <v>42156</v>
      </c>
      <c r="BT613" s="2">
        <v>230.8331</v>
      </c>
      <c r="BU613" s="10">
        <f t="shared" si="520"/>
        <v>-1.071302448691307E-2</v>
      </c>
      <c r="BV613" s="58">
        <f t="shared" si="507"/>
        <v>0</v>
      </c>
      <c r="BW613" s="58">
        <f t="shared" si="508"/>
        <v>0</v>
      </c>
      <c r="BX613" s="44">
        <f t="shared" si="509"/>
        <v>0</v>
      </c>
      <c r="BY613" s="44"/>
      <c r="BZ613" s="44">
        <f t="shared" si="514"/>
        <v>-2.49969999999999</v>
      </c>
      <c r="CB613" s="46">
        <f t="shared" si="494"/>
        <v>41653.958333333336</v>
      </c>
      <c r="CC613" s="9">
        <f t="shared" si="495"/>
        <v>0.222981458937759</v>
      </c>
      <c r="CD613" s="2">
        <f t="shared" si="496"/>
        <v>0</v>
      </c>
      <c r="CE613" s="61">
        <f t="shared" si="533"/>
        <v>0</v>
      </c>
      <c r="CF613" s="9" t="str">
        <f t="shared" si="510"/>
        <v/>
      </c>
      <c r="CG613" s="9" t="str">
        <f t="shared" si="511"/>
        <v/>
      </c>
      <c r="CH613" s="9">
        <f t="shared" si="512"/>
        <v>0.222981458937759</v>
      </c>
      <c r="CJ613" s="4">
        <f t="shared" si="526"/>
        <v>41653.958333333336</v>
      </c>
      <c r="CK613" s="3">
        <f t="shared" si="513"/>
        <v>0.222981458937759</v>
      </c>
    </row>
    <row r="614" spans="1:89" x14ac:dyDescent="0.25">
      <c r="A614" s="1">
        <v>41656.958333333336</v>
      </c>
      <c r="B614" s="3">
        <v>0.194856818084752</v>
      </c>
      <c r="C614">
        <f t="shared" si="497"/>
        <v>1</v>
      </c>
      <c r="D614">
        <f t="shared" si="498"/>
        <v>0</v>
      </c>
      <c r="E614">
        <f t="shared" si="499"/>
        <v>1</v>
      </c>
      <c r="F614">
        <f t="shared" si="500"/>
        <v>0.194856818084752</v>
      </c>
      <c r="H614" s="4">
        <f t="shared" si="491"/>
        <v>41656.958333333336</v>
      </c>
      <c r="I614">
        <f t="shared" si="492"/>
        <v>1</v>
      </c>
      <c r="J614">
        <f t="shared" si="493"/>
        <v>0.194856818084752</v>
      </c>
      <c r="L614" s="7">
        <v>41654.958333333336</v>
      </c>
      <c r="M614" s="9">
        <v>841.83</v>
      </c>
      <c r="N614" s="10">
        <f t="shared" si="515"/>
        <v>1.8819286440431897E-2</v>
      </c>
      <c r="O614" s="8">
        <f t="shared" si="521"/>
        <v>2.1086876660897533</v>
      </c>
      <c r="P614" s="11">
        <f t="shared" si="535"/>
        <v>0</v>
      </c>
      <c r="Q614" s="11">
        <f t="shared" si="536"/>
        <v>0</v>
      </c>
      <c r="R614" s="11"/>
      <c r="S614" s="12">
        <f t="shared" si="522"/>
        <v>41656.958333333336</v>
      </c>
      <c r="T614" s="9">
        <f t="shared" si="516"/>
        <v>0.194856818084752</v>
      </c>
      <c r="U614" s="9" t="str">
        <f t="shared" si="517"/>
        <v/>
      </c>
      <c r="W614" s="1">
        <v>41656.958333333336</v>
      </c>
      <c r="X614" s="3">
        <v>10511.7459084</v>
      </c>
      <c r="Z614" s="12">
        <f t="shared" si="523"/>
        <v>41656.958333333336</v>
      </c>
      <c r="AA614" s="21">
        <f t="shared" si="524"/>
        <v>10511.7459084</v>
      </c>
      <c r="AB614" s="21" t="str">
        <f t="shared" si="525"/>
        <v/>
      </c>
      <c r="AK614" s="12">
        <v>42157</v>
      </c>
      <c r="AL614" s="2">
        <v>223.41499999999999</v>
      </c>
      <c r="AM614" s="10">
        <f t="shared" si="518"/>
        <v>-3.1791929810125324E-2</v>
      </c>
      <c r="AN614" s="39">
        <f t="shared" si="501"/>
        <v>42158</v>
      </c>
      <c r="AO614" s="40">
        <f t="shared" si="519"/>
        <v>0</v>
      </c>
      <c r="AS614" s="4">
        <f t="shared" si="528"/>
        <v>41656.958333333336</v>
      </c>
      <c r="AT614" s="3">
        <f t="shared" si="529"/>
        <v>10511.7459084</v>
      </c>
      <c r="AU614">
        <f t="shared" si="502"/>
        <v>0</v>
      </c>
      <c r="AV614">
        <f t="shared" si="503"/>
        <v>10511.7459084</v>
      </c>
      <c r="AW614" t="str">
        <f t="shared" si="504"/>
        <v/>
      </c>
      <c r="AY614" s="12">
        <f t="shared" si="534"/>
        <v>41656.958333333336</v>
      </c>
      <c r="AZ614" s="2">
        <f t="shared" si="537"/>
        <v>0.194856818084752</v>
      </c>
      <c r="BA614" s="2">
        <f t="shared" si="538"/>
        <v>0</v>
      </c>
      <c r="BB614" s="53">
        <f t="shared" si="527"/>
        <v>0</v>
      </c>
      <c r="BC614" s="9" t="str">
        <f t="shared" si="530"/>
        <v/>
      </c>
      <c r="BD614" s="9" t="str">
        <f t="shared" si="531"/>
        <v/>
      </c>
      <c r="BE614" s="9">
        <f t="shared" si="532"/>
        <v>0.194856818084752</v>
      </c>
      <c r="BG614" s="4">
        <f t="shared" si="487"/>
        <v>41656.958333333336</v>
      </c>
      <c r="BH614" s="45" t="str">
        <f t="shared" si="488"/>
        <v/>
      </c>
      <c r="BI614" s="45" t="str">
        <f t="shared" si="489"/>
        <v/>
      </c>
      <c r="BJ614" s="45">
        <f t="shared" si="490"/>
        <v>0.194856818084752</v>
      </c>
      <c r="BN614" s="4">
        <f t="shared" si="505"/>
        <v>41656.958333333336</v>
      </c>
      <c r="BO614" s="45">
        <f t="shared" si="506"/>
        <v>0.194856818084752</v>
      </c>
      <c r="BS614" s="12">
        <v>42157</v>
      </c>
      <c r="BT614" s="2">
        <v>223.41499999999999</v>
      </c>
      <c r="BU614" s="10">
        <f t="shared" si="520"/>
        <v>-3.2136205769449915E-2</v>
      </c>
      <c r="BV614" s="58">
        <f t="shared" si="507"/>
        <v>0</v>
      </c>
      <c r="BW614" s="58">
        <f t="shared" si="508"/>
        <v>0</v>
      </c>
      <c r="BX614" s="44">
        <f t="shared" si="509"/>
        <v>0</v>
      </c>
      <c r="BY614" s="44"/>
      <c r="BZ614" s="44">
        <f t="shared" si="514"/>
        <v>-7.4181000000000097</v>
      </c>
      <c r="CB614" s="46">
        <f t="shared" si="494"/>
        <v>41656.958333333336</v>
      </c>
      <c r="CC614" s="9">
        <f t="shared" si="495"/>
        <v>0.194856818084752</v>
      </c>
      <c r="CD614" s="2">
        <f t="shared" si="496"/>
        <v>0</v>
      </c>
      <c r="CE614" s="61">
        <f t="shared" si="533"/>
        <v>0</v>
      </c>
      <c r="CF614" s="9" t="str">
        <f t="shared" si="510"/>
        <v/>
      </c>
      <c r="CG614" s="9" t="str">
        <f t="shared" si="511"/>
        <v/>
      </c>
      <c r="CH614" s="9">
        <f t="shared" si="512"/>
        <v>0.194856818084752</v>
      </c>
      <c r="CJ614" s="4">
        <f t="shared" si="526"/>
        <v>41656.958333333336</v>
      </c>
      <c r="CK614" s="3">
        <f t="shared" si="513"/>
        <v>0.194856818084752</v>
      </c>
    </row>
    <row r="615" spans="1:89" x14ac:dyDescent="0.25">
      <c r="A615" s="1">
        <v>41659.958333333336</v>
      </c>
      <c r="B615" s="3">
        <v>0.17621562958402401</v>
      </c>
      <c r="C615">
        <f t="shared" si="497"/>
        <v>1</v>
      </c>
      <c r="D615">
        <f t="shared" si="498"/>
        <v>0</v>
      </c>
      <c r="E615">
        <f t="shared" si="499"/>
        <v>1</v>
      </c>
      <c r="F615">
        <f t="shared" si="500"/>
        <v>0.17621562958402401</v>
      </c>
      <c r="H615" s="4">
        <f t="shared" si="491"/>
        <v>41659.958333333336</v>
      </c>
      <c r="I615">
        <f t="shared" si="492"/>
        <v>1</v>
      </c>
      <c r="J615">
        <f t="shared" si="493"/>
        <v>0.17621562958402401</v>
      </c>
      <c r="L615" s="7">
        <v>41657.958333333336</v>
      </c>
      <c r="M615" s="9">
        <v>811.2</v>
      </c>
      <c r="N615" s="10">
        <f t="shared" si="515"/>
        <v>-3.8908108620444436E-2</v>
      </c>
      <c r="O615" s="8">
        <f t="shared" si="521"/>
        <v>-0.91055991194463681</v>
      </c>
      <c r="P615" s="11">
        <f t="shared" si="535"/>
        <v>0</v>
      </c>
      <c r="Q615" s="11">
        <f t="shared" si="536"/>
        <v>0</v>
      </c>
      <c r="R615" s="11"/>
      <c r="S615" s="12">
        <f t="shared" si="522"/>
        <v>41659.958333333336</v>
      </c>
      <c r="T615" s="9">
        <f t="shared" si="516"/>
        <v>0.17621562958402401</v>
      </c>
      <c r="U615" s="9" t="str">
        <f t="shared" si="517"/>
        <v/>
      </c>
      <c r="W615" s="1">
        <v>41659.958333333336</v>
      </c>
      <c r="X615" s="3">
        <v>13783.234114803199</v>
      </c>
      <c r="Z615" s="12">
        <f t="shared" si="523"/>
        <v>41659.958333333336</v>
      </c>
      <c r="AA615" s="21">
        <f t="shared" si="524"/>
        <v>13783.234114803199</v>
      </c>
      <c r="AB615" s="21" t="str">
        <f t="shared" si="525"/>
        <v/>
      </c>
      <c r="AK615" s="12">
        <v>42158</v>
      </c>
      <c r="AL615" s="2">
        <v>226.61680000000001</v>
      </c>
      <c r="AM615" s="10">
        <f t="shared" si="518"/>
        <v>1.3870627739262783E-2</v>
      </c>
      <c r="AN615" s="39">
        <f t="shared" si="501"/>
        <v>42159</v>
      </c>
      <c r="AO615" s="40">
        <f t="shared" si="519"/>
        <v>0</v>
      </c>
      <c r="AS615" s="4">
        <f t="shared" si="528"/>
        <v>41659.958333333336</v>
      </c>
      <c r="AT615" s="3">
        <f t="shared" si="529"/>
        <v>13783.234114803199</v>
      </c>
      <c r="AU615">
        <f t="shared" si="502"/>
        <v>0</v>
      </c>
      <c r="AV615">
        <f t="shared" si="503"/>
        <v>13783.234114803199</v>
      </c>
      <c r="AW615" t="str">
        <f t="shared" si="504"/>
        <v/>
      </c>
      <c r="AY615" s="12">
        <f t="shared" si="534"/>
        <v>41659.958333333336</v>
      </c>
      <c r="AZ615" s="2">
        <f t="shared" si="537"/>
        <v>0.17621562958402401</v>
      </c>
      <c r="BA615" s="2">
        <f t="shared" si="538"/>
        <v>0</v>
      </c>
      <c r="BB615" s="53">
        <f t="shared" si="527"/>
        <v>0</v>
      </c>
      <c r="BC615" s="9" t="str">
        <f t="shared" si="530"/>
        <v/>
      </c>
      <c r="BD615" s="9" t="str">
        <f t="shared" si="531"/>
        <v/>
      </c>
      <c r="BE615" s="9">
        <f t="shared" si="532"/>
        <v>0.17621562958402401</v>
      </c>
      <c r="BG615" s="4">
        <f t="shared" si="487"/>
        <v>41659.958333333336</v>
      </c>
      <c r="BH615" s="45" t="str">
        <f t="shared" si="488"/>
        <v/>
      </c>
      <c r="BI615" s="45" t="str">
        <f t="shared" si="489"/>
        <v/>
      </c>
      <c r="BJ615" s="45">
        <f t="shared" si="490"/>
        <v>0.17621562958402401</v>
      </c>
      <c r="BN615" s="4">
        <f t="shared" si="505"/>
        <v>41659.958333333336</v>
      </c>
      <c r="BO615" s="45">
        <f t="shared" si="506"/>
        <v>0.17621562958402401</v>
      </c>
      <c r="BS615" s="12">
        <v>42158</v>
      </c>
      <c r="BT615" s="2">
        <v>226.61680000000001</v>
      </c>
      <c r="BU615" s="10">
        <f t="shared" si="520"/>
        <v>1.4331177405277265E-2</v>
      </c>
      <c r="BV615" s="58">
        <f t="shared" si="507"/>
        <v>0</v>
      </c>
      <c r="BW615" s="58">
        <f t="shared" si="508"/>
        <v>0</v>
      </c>
      <c r="BX615" s="44">
        <f t="shared" si="509"/>
        <v>0</v>
      </c>
      <c r="BY615" s="44"/>
      <c r="BZ615" s="44">
        <f t="shared" si="514"/>
        <v>3.20180000000002</v>
      </c>
      <c r="CB615" s="46">
        <f t="shared" si="494"/>
        <v>41659.958333333336</v>
      </c>
      <c r="CC615" s="9">
        <f t="shared" si="495"/>
        <v>0.17621562958402401</v>
      </c>
      <c r="CD615" s="2">
        <f t="shared" si="496"/>
        <v>0</v>
      </c>
      <c r="CE615" s="61">
        <f t="shared" si="533"/>
        <v>0</v>
      </c>
      <c r="CF615" s="9" t="str">
        <f t="shared" si="510"/>
        <v/>
      </c>
      <c r="CG615" s="9" t="str">
        <f t="shared" si="511"/>
        <v/>
      </c>
      <c r="CH615" s="9">
        <f t="shared" si="512"/>
        <v>0.17621562958402401</v>
      </c>
      <c r="CJ615" s="4">
        <f t="shared" si="526"/>
        <v>41659.958333333336</v>
      </c>
      <c r="CK615" s="3">
        <f t="shared" si="513"/>
        <v>0.17621562958402401</v>
      </c>
    </row>
    <row r="616" spans="1:89" x14ac:dyDescent="0.25">
      <c r="A616" s="1">
        <v>41662.958333333336</v>
      </c>
      <c r="B616" s="3">
        <v>0.185545765829909</v>
      </c>
      <c r="C616">
        <f t="shared" si="497"/>
        <v>1</v>
      </c>
      <c r="D616">
        <f t="shared" si="498"/>
        <v>0</v>
      </c>
      <c r="E616">
        <f t="shared" si="499"/>
        <v>1</v>
      </c>
      <c r="F616">
        <f t="shared" si="500"/>
        <v>0.185545765829909</v>
      </c>
      <c r="H616" s="4">
        <f t="shared" si="491"/>
        <v>41662.958333333336</v>
      </c>
      <c r="I616">
        <f t="shared" si="492"/>
        <v>1</v>
      </c>
      <c r="J616">
        <f t="shared" si="493"/>
        <v>0.185545765829909</v>
      </c>
      <c r="L616" s="7">
        <v>41660.958333333336</v>
      </c>
      <c r="M616" s="9">
        <v>824.78</v>
      </c>
      <c r="N616" s="10">
        <f t="shared" si="515"/>
        <v>-2.0253495361296305E-2</v>
      </c>
      <c r="O616" s="8">
        <f t="shared" si="521"/>
        <v>-0.71198299211651317</v>
      </c>
      <c r="P616" s="11">
        <f t="shared" si="535"/>
        <v>0</v>
      </c>
      <c r="Q616" s="11">
        <f t="shared" si="536"/>
        <v>0</v>
      </c>
      <c r="R616" s="11"/>
      <c r="S616" s="12">
        <f t="shared" si="522"/>
        <v>41662.958333333336</v>
      </c>
      <c r="T616" s="9">
        <f t="shared" si="516"/>
        <v>0.185545765829909</v>
      </c>
      <c r="U616" s="9" t="str">
        <f t="shared" si="517"/>
        <v/>
      </c>
      <c r="W616" s="1">
        <v>41662.958333333336</v>
      </c>
      <c r="X616" s="3">
        <v>14056.2050362106</v>
      </c>
      <c r="Z616" s="12">
        <f t="shared" si="523"/>
        <v>41662.958333333336</v>
      </c>
      <c r="AA616" s="21">
        <f t="shared" si="524"/>
        <v>14056.2050362106</v>
      </c>
      <c r="AB616" s="21" t="str">
        <f t="shared" si="525"/>
        <v/>
      </c>
      <c r="AK616" s="12">
        <v>42159</v>
      </c>
      <c r="AL616" s="2">
        <v>225.44399999999999</v>
      </c>
      <c r="AM616" s="10">
        <f t="shared" si="518"/>
        <v>-5.2494237181927072E-3</v>
      </c>
      <c r="AN616" s="39">
        <f t="shared" si="501"/>
        <v>42160</v>
      </c>
      <c r="AO616" s="40">
        <f t="shared" si="519"/>
        <v>0</v>
      </c>
      <c r="AS616" s="4">
        <f t="shared" si="528"/>
        <v>41662.958333333336</v>
      </c>
      <c r="AT616" s="3">
        <f t="shared" si="529"/>
        <v>14056.2050362106</v>
      </c>
      <c r="AU616">
        <f t="shared" si="502"/>
        <v>0</v>
      </c>
      <c r="AV616">
        <f t="shared" si="503"/>
        <v>14056.2050362106</v>
      </c>
      <c r="AW616" t="str">
        <f t="shared" si="504"/>
        <v/>
      </c>
      <c r="AY616" s="12">
        <f t="shared" si="534"/>
        <v>41662.958333333336</v>
      </c>
      <c r="AZ616" s="2">
        <f t="shared" si="537"/>
        <v>0.185545765829909</v>
      </c>
      <c r="BA616" s="2">
        <f t="shared" si="538"/>
        <v>0</v>
      </c>
      <c r="BB616" s="53">
        <f t="shared" si="527"/>
        <v>0</v>
      </c>
      <c r="BC616" s="9" t="str">
        <f t="shared" si="530"/>
        <v/>
      </c>
      <c r="BD616" s="9" t="str">
        <f t="shared" si="531"/>
        <v/>
      </c>
      <c r="BE616" s="9">
        <f t="shared" si="532"/>
        <v>0.185545765829909</v>
      </c>
      <c r="BG616" s="4">
        <f t="shared" si="487"/>
        <v>41662.958333333336</v>
      </c>
      <c r="BH616" s="45" t="str">
        <f t="shared" si="488"/>
        <v/>
      </c>
      <c r="BI616" s="45" t="str">
        <f t="shared" si="489"/>
        <v/>
      </c>
      <c r="BJ616" s="45">
        <f t="shared" si="490"/>
        <v>0.185545765829909</v>
      </c>
      <c r="BN616" s="4">
        <f t="shared" si="505"/>
        <v>41662.958333333336</v>
      </c>
      <c r="BO616" s="45">
        <f t="shared" si="506"/>
        <v>0.185545765829909</v>
      </c>
      <c r="BS616" s="12">
        <v>42159</v>
      </c>
      <c r="BT616" s="2">
        <v>225.44399999999999</v>
      </c>
      <c r="BU616" s="10">
        <f t="shared" si="520"/>
        <v>-5.1752562034236803E-3</v>
      </c>
      <c r="BV616" s="58">
        <f t="shared" si="507"/>
        <v>0</v>
      </c>
      <c r="BW616" s="58">
        <f t="shared" si="508"/>
        <v>0</v>
      </c>
      <c r="BX616" s="44">
        <f t="shared" si="509"/>
        <v>0</v>
      </c>
      <c r="BY616" s="44"/>
      <c r="BZ616" s="44">
        <f t="shared" si="514"/>
        <v>-1.1728000000000236</v>
      </c>
      <c r="CB616" s="46">
        <f t="shared" si="494"/>
        <v>41662.958333333336</v>
      </c>
      <c r="CC616" s="9">
        <f t="shared" si="495"/>
        <v>0.185545765829909</v>
      </c>
      <c r="CD616" s="2">
        <f t="shared" si="496"/>
        <v>0</v>
      </c>
      <c r="CE616" s="61">
        <f t="shared" si="533"/>
        <v>0</v>
      </c>
      <c r="CF616" s="9" t="str">
        <f t="shared" si="510"/>
        <v/>
      </c>
      <c r="CG616" s="9" t="str">
        <f t="shared" si="511"/>
        <v/>
      </c>
      <c r="CH616" s="9">
        <f t="shared" si="512"/>
        <v>0.185545765829909</v>
      </c>
      <c r="CJ616" s="4">
        <f t="shared" si="526"/>
        <v>41662.958333333336</v>
      </c>
      <c r="CK616" s="3">
        <f t="shared" si="513"/>
        <v>0.185545765829909</v>
      </c>
    </row>
    <row r="617" spans="1:89" x14ac:dyDescent="0.25">
      <c r="A617" s="1">
        <v>41665.958333333336</v>
      </c>
      <c r="B617" s="3">
        <v>0.1671571163145</v>
      </c>
      <c r="C617">
        <f t="shared" si="497"/>
        <v>1</v>
      </c>
      <c r="D617">
        <f t="shared" si="498"/>
        <v>0</v>
      </c>
      <c r="E617">
        <f t="shared" si="499"/>
        <v>1</v>
      </c>
      <c r="F617">
        <f t="shared" si="500"/>
        <v>0.1671571163145</v>
      </c>
      <c r="H617" s="4">
        <f t="shared" si="491"/>
        <v>41665.958333333336</v>
      </c>
      <c r="I617">
        <f t="shared" si="492"/>
        <v>1</v>
      </c>
      <c r="J617">
        <f t="shared" si="493"/>
        <v>0.1671571163145</v>
      </c>
      <c r="L617" s="7">
        <v>41663.958333333336</v>
      </c>
      <c r="M617" s="9">
        <v>780.02</v>
      </c>
      <c r="N617" s="10">
        <f t="shared" si="515"/>
        <v>-3.8436883629191398E-2</v>
      </c>
      <c r="O617" s="8">
        <f t="shared" si="521"/>
        <v>-0.90785270114377248</v>
      </c>
      <c r="P617" s="11">
        <f t="shared" si="535"/>
        <v>0</v>
      </c>
      <c r="Q617" s="11">
        <f t="shared" si="536"/>
        <v>0</v>
      </c>
      <c r="R617" s="11"/>
      <c r="S617" s="12">
        <f t="shared" si="522"/>
        <v>41665.958333333336</v>
      </c>
      <c r="T617" s="9">
        <f t="shared" si="516"/>
        <v>0.1671571163145</v>
      </c>
      <c r="U617" s="9" t="str">
        <f t="shared" si="517"/>
        <v/>
      </c>
      <c r="W617" s="1">
        <v>41665.958333333336</v>
      </c>
      <c r="X617" s="3">
        <v>15617.8236914963</v>
      </c>
      <c r="Z617" s="12">
        <f t="shared" si="523"/>
        <v>41665.958333333336</v>
      </c>
      <c r="AA617" s="21">
        <f t="shared" si="524"/>
        <v>15617.8236914963</v>
      </c>
      <c r="AB617" s="21" t="str">
        <f t="shared" si="525"/>
        <v/>
      </c>
      <c r="AK617" s="12">
        <v>42160</v>
      </c>
      <c r="AL617" s="2">
        <v>223.9665</v>
      </c>
      <c r="AM617" s="10">
        <f t="shared" si="518"/>
        <v>-6.5198167126179173E-3</v>
      </c>
      <c r="AN617" s="39">
        <f t="shared" si="501"/>
        <v>42161</v>
      </c>
      <c r="AO617" s="40">
        <f t="shared" si="519"/>
        <v>0</v>
      </c>
      <c r="AS617" s="4">
        <f t="shared" si="528"/>
        <v>41665.958333333336</v>
      </c>
      <c r="AT617" s="3">
        <f t="shared" si="529"/>
        <v>15617.8236914963</v>
      </c>
      <c r="AU617">
        <f t="shared" si="502"/>
        <v>0</v>
      </c>
      <c r="AV617">
        <f t="shared" si="503"/>
        <v>15617.8236914963</v>
      </c>
      <c r="AW617" t="str">
        <f t="shared" si="504"/>
        <v/>
      </c>
      <c r="AY617" s="12">
        <f t="shared" si="534"/>
        <v>41665.958333333336</v>
      </c>
      <c r="AZ617" s="2">
        <f t="shared" si="537"/>
        <v>0.1671571163145</v>
      </c>
      <c r="BA617" s="2">
        <f t="shared" si="538"/>
        <v>0</v>
      </c>
      <c r="BB617" s="53">
        <f t="shared" si="527"/>
        <v>0</v>
      </c>
      <c r="BC617" s="9" t="str">
        <f t="shared" si="530"/>
        <v/>
      </c>
      <c r="BD617" s="9" t="str">
        <f t="shared" si="531"/>
        <v/>
      </c>
      <c r="BE617" s="9">
        <f t="shared" si="532"/>
        <v>0.1671571163145</v>
      </c>
      <c r="BG617" s="4">
        <f t="shared" si="487"/>
        <v>41665.958333333336</v>
      </c>
      <c r="BH617" s="45" t="str">
        <f t="shared" si="488"/>
        <v/>
      </c>
      <c r="BI617" s="45" t="str">
        <f t="shared" si="489"/>
        <v/>
      </c>
      <c r="BJ617" s="45">
        <f t="shared" si="490"/>
        <v>0.1671571163145</v>
      </c>
      <c r="BN617" s="4">
        <f t="shared" si="505"/>
        <v>41665.958333333336</v>
      </c>
      <c r="BO617" s="45">
        <f t="shared" si="506"/>
        <v>0.1671571163145</v>
      </c>
      <c r="BS617" s="12">
        <v>42160</v>
      </c>
      <c r="BT617" s="2">
        <v>223.9665</v>
      </c>
      <c r="BU617" s="10">
        <f t="shared" si="520"/>
        <v>-6.553733964975746E-3</v>
      </c>
      <c r="BV617" s="58">
        <f t="shared" si="507"/>
        <v>0</v>
      </c>
      <c r="BW617" s="58">
        <f t="shared" si="508"/>
        <v>0</v>
      </c>
      <c r="BX617" s="44">
        <f t="shared" si="509"/>
        <v>0</v>
      </c>
      <c r="BY617" s="44"/>
      <c r="BZ617" s="44">
        <f t="shared" si="514"/>
        <v>-1.477499999999992</v>
      </c>
      <c r="CB617" s="46">
        <f t="shared" si="494"/>
        <v>41665.958333333336</v>
      </c>
      <c r="CC617" s="9">
        <f t="shared" si="495"/>
        <v>0.1671571163145</v>
      </c>
      <c r="CD617" s="2">
        <f t="shared" si="496"/>
        <v>0</v>
      </c>
      <c r="CE617" s="61">
        <f t="shared" si="533"/>
        <v>0</v>
      </c>
      <c r="CF617" s="9" t="str">
        <f t="shared" si="510"/>
        <v/>
      </c>
      <c r="CG617" s="9" t="str">
        <f t="shared" si="511"/>
        <v/>
      </c>
      <c r="CH617" s="9">
        <f t="shared" si="512"/>
        <v>0.1671571163145</v>
      </c>
      <c r="CJ617" s="4">
        <f t="shared" si="526"/>
        <v>41665.958333333336</v>
      </c>
      <c r="CK617" s="3">
        <f t="shared" si="513"/>
        <v>0.1671571163145</v>
      </c>
    </row>
    <row r="618" spans="1:89" x14ac:dyDescent="0.25">
      <c r="A618" s="1">
        <v>41668.958333333336</v>
      </c>
      <c r="B618" s="3">
        <v>0.17292451273224099</v>
      </c>
      <c r="C618">
        <f t="shared" si="497"/>
        <v>1</v>
      </c>
      <c r="D618">
        <f t="shared" si="498"/>
        <v>0</v>
      </c>
      <c r="E618">
        <f t="shared" si="499"/>
        <v>1</v>
      </c>
      <c r="F618">
        <f t="shared" si="500"/>
        <v>0.17292451273224099</v>
      </c>
      <c r="H618" s="4">
        <f t="shared" si="491"/>
        <v>41668.958333333336</v>
      </c>
      <c r="I618">
        <f t="shared" si="492"/>
        <v>1</v>
      </c>
      <c r="J618">
        <f t="shared" si="493"/>
        <v>0.17292451273224099</v>
      </c>
      <c r="L618" s="7">
        <v>41666.958333333336</v>
      </c>
      <c r="M618" s="9">
        <v>747.57</v>
      </c>
      <c r="N618" s="10">
        <f t="shared" si="515"/>
        <v>-9.3612842212468683E-2</v>
      </c>
      <c r="O618" s="8">
        <f t="shared" si="521"/>
        <v>-0.99746922967398177</v>
      </c>
      <c r="P618" s="11">
        <f t="shared" si="535"/>
        <v>0</v>
      </c>
      <c r="Q618" s="11">
        <f t="shared" si="536"/>
        <v>0</v>
      </c>
      <c r="R618" s="11"/>
      <c r="S618" s="12">
        <f t="shared" si="522"/>
        <v>41668.958333333336</v>
      </c>
      <c r="T618" s="9">
        <f t="shared" si="516"/>
        <v>0.17292451273224099</v>
      </c>
      <c r="U618" s="9" t="str">
        <f t="shared" si="517"/>
        <v/>
      </c>
      <c r="W618" s="1">
        <v>41668.958333333336</v>
      </c>
      <c r="X618" s="3">
        <v>11643.526215800001</v>
      </c>
      <c r="Z618" s="12">
        <f t="shared" si="523"/>
        <v>41668.958333333336</v>
      </c>
      <c r="AA618" s="21">
        <f t="shared" si="524"/>
        <v>11643.526215800001</v>
      </c>
      <c r="AB618" s="21" t="str">
        <f t="shared" si="525"/>
        <v/>
      </c>
      <c r="AK618" s="12">
        <v>42161</v>
      </c>
      <c r="AL618" s="2">
        <v>224.2525</v>
      </c>
      <c r="AM618" s="10">
        <f t="shared" si="518"/>
        <v>1.2686077252000558E-3</v>
      </c>
      <c r="AN618" s="39">
        <f t="shared" si="501"/>
        <v>42162</v>
      </c>
      <c r="AO618" s="40">
        <f t="shared" si="519"/>
        <v>0</v>
      </c>
      <c r="AS618" s="4">
        <f t="shared" si="528"/>
        <v>41668.958333333336</v>
      </c>
      <c r="AT618" s="3">
        <f t="shared" si="529"/>
        <v>11643.526215800001</v>
      </c>
      <c r="AU618">
        <f t="shared" si="502"/>
        <v>0</v>
      </c>
      <c r="AV618">
        <f t="shared" si="503"/>
        <v>11643.526215800001</v>
      </c>
      <c r="AW618" t="str">
        <f t="shared" si="504"/>
        <v/>
      </c>
      <c r="AY618" s="12">
        <f t="shared" si="534"/>
        <v>41668.958333333336</v>
      </c>
      <c r="AZ618" s="2">
        <f t="shared" si="537"/>
        <v>0.17292451273224099</v>
      </c>
      <c r="BA618" s="2">
        <f t="shared" si="538"/>
        <v>0</v>
      </c>
      <c r="BB618" s="53">
        <f t="shared" si="527"/>
        <v>0</v>
      </c>
      <c r="BC618" s="9" t="str">
        <f t="shared" si="530"/>
        <v/>
      </c>
      <c r="BD618" s="9" t="str">
        <f t="shared" si="531"/>
        <v/>
      </c>
      <c r="BE618" s="9">
        <f t="shared" si="532"/>
        <v>0.17292451273224099</v>
      </c>
      <c r="BG618" s="4">
        <f t="shared" si="487"/>
        <v>41668.958333333336</v>
      </c>
      <c r="BH618" s="45" t="str">
        <f t="shared" si="488"/>
        <v/>
      </c>
      <c r="BI618" s="45" t="str">
        <f t="shared" si="489"/>
        <v/>
      </c>
      <c r="BJ618" s="45">
        <f t="shared" si="490"/>
        <v>0.17292451273224099</v>
      </c>
      <c r="BN618" s="4">
        <f t="shared" si="505"/>
        <v>41668.958333333336</v>
      </c>
      <c r="BO618" s="45">
        <f t="shared" si="506"/>
        <v>0.17292451273224099</v>
      </c>
      <c r="BS618" s="12">
        <v>42161</v>
      </c>
      <c r="BT618" s="2">
        <v>224.2525</v>
      </c>
      <c r="BU618" s="10">
        <f t="shared" si="520"/>
        <v>1.2769766907104472E-3</v>
      </c>
      <c r="BV618" s="58">
        <f t="shared" si="507"/>
        <v>0</v>
      </c>
      <c r="BW618" s="58">
        <f t="shared" si="508"/>
        <v>0</v>
      </c>
      <c r="BX618" s="44">
        <f t="shared" si="509"/>
        <v>0</v>
      </c>
      <c r="BY618" s="44"/>
      <c r="BZ618" s="44">
        <f t="shared" si="514"/>
        <v>0.28600000000000136</v>
      </c>
      <c r="CB618" s="46">
        <f t="shared" si="494"/>
        <v>41668.958333333336</v>
      </c>
      <c r="CC618" s="9">
        <f t="shared" si="495"/>
        <v>0.17292451273224099</v>
      </c>
      <c r="CD618" s="2">
        <f t="shared" si="496"/>
        <v>0</v>
      </c>
      <c r="CE618" s="61">
        <f t="shared" si="533"/>
        <v>0</v>
      </c>
      <c r="CF618" s="9" t="str">
        <f t="shared" si="510"/>
        <v/>
      </c>
      <c r="CG618" s="9" t="str">
        <f t="shared" si="511"/>
        <v/>
      </c>
      <c r="CH618" s="9">
        <f t="shared" si="512"/>
        <v>0.17292451273224099</v>
      </c>
      <c r="CJ618" s="4">
        <f t="shared" si="526"/>
        <v>41668.958333333336</v>
      </c>
      <c r="CK618" s="3">
        <f t="shared" si="513"/>
        <v>0.17292451273224099</v>
      </c>
    </row>
    <row r="619" spans="1:89" x14ac:dyDescent="0.25">
      <c r="A619" s="1">
        <v>41671.958333333336</v>
      </c>
      <c r="B619" s="3">
        <v>0.16680277766059201</v>
      </c>
      <c r="C619">
        <f t="shared" si="497"/>
        <v>1</v>
      </c>
      <c r="D619">
        <f t="shared" si="498"/>
        <v>0</v>
      </c>
      <c r="E619">
        <f t="shared" si="499"/>
        <v>1</v>
      </c>
      <c r="F619">
        <f t="shared" si="500"/>
        <v>0.16680277766059201</v>
      </c>
      <c r="H619" s="4">
        <f t="shared" si="491"/>
        <v>41671.958333333336</v>
      </c>
      <c r="I619">
        <f t="shared" si="492"/>
        <v>1</v>
      </c>
      <c r="J619">
        <f t="shared" si="493"/>
        <v>0.16680277766059201</v>
      </c>
      <c r="L619" s="7">
        <v>41669.958333333336</v>
      </c>
      <c r="M619" s="9">
        <v>800</v>
      </c>
      <c r="N619" s="10">
        <f t="shared" si="515"/>
        <v>2.5614727827491628E-2</v>
      </c>
      <c r="O619" s="8">
        <f t="shared" si="521"/>
        <v>3.6580962904871006</v>
      </c>
      <c r="P619" s="11">
        <f t="shared" si="535"/>
        <v>0</v>
      </c>
      <c r="Q619" s="11">
        <f t="shared" si="536"/>
        <v>0</v>
      </c>
      <c r="R619" s="11"/>
      <c r="S619" s="12">
        <f t="shared" si="522"/>
        <v>41671.958333333336</v>
      </c>
      <c r="T619" s="9">
        <f t="shared" si="516"/>
        <v>0.16680277766059201</v>
      </c>
      <c r="U619" s="9" t="str">
        <f t="shared" si="517"/>
        <v/>
      </c>
      <c r="W619" s="1">
        <v>41671.958333333336</v>
      </c>
      <c r="X619" s="3">
        <v>9642.8685765587998</v>
      </c>
      <c r="Z619" s="12">
        <f t="shared" si="523"/>
        <v>41671.958333333336</v>
      </c>
      <c r="AA619" s="21">
        <f t="shared" si="524"/>
        <v>9642.8685765587998</v>
      </c>
      <c r="AB619" s="21" t="str">
        <f t="shared" si="525"/>
        <v/>
      </c>
      <c r="AK619" s="12">
        <v>42162</v>
      </c>
      <c r="AL619" s="2">
        <v>225.84030000000001</v>
      </c>
      <c r="AM619" s="10">
        <f t="shared" si="518"/>
        <v>7.0894531101750296E-3</v>
      </c>
      <c r="AN619" s="39">
        <f t="shared" si="501"/>
        <v>42163</v>
      </c>
      <c r="AO619" s="40">
        <f t="shared" si="519"/>
        <v>0</v>
      </c>
      <c r="AS619" s="4">
        <f t="shared" si="528"/>
        <v>41671.958333333336</v>
      </c>
      <c r="AT619" s="3">
        <f t="shared" si="529"/>
        <v>9642.8685765587998</v>
      </c>
      <c r="AU619">
        <f t="shared" si="502"/>
        <v>0</v>
      </c>
      <c r="AV619">
        <f t="shared" si="503"/>
        <v>9642.8685765587998</v>
      </c>
      <c r="AW619" t="str">
        <f t="shared" si="504"/>
        <v/>
      </c>
      <c r="AY619" s="12">
        <f t="shared" si="534"/>
        <v>41671.958333333336</v>
      </c>
      <c r="AZ619" s="2">
        <f t="shared" si="537"/>
        <v>0.16680277766059201</v>
      </c>
      <c r="BA619" s="2">
        <f t="shared" si="538"/>
        <v>0</v>
      </c>
      <c r="BB619" s="53">
        <f t="shared" si="527"/>
        <v>0</v>
      </c>
      <c r="BC619" s="9" t="str">
        <f t="shared" si="530"/>
        <v/>
      </c>
      <c r="BD619" s="9" t="str">
        <f t="shared" si="531"/>
        <v/>
      </c>
      <c r="BE619" s="9">
        <f t="shared" si="532"/>
        <v>0.16680277766059201</v>
      </c>
      <c r="BG619" s="4">
        <f t="shared" si="487"/>
        <v>41671.958333333336</v>
      </c>
      <c r="BH619" s="45" t="str">
        <f t="shared" si="488"/>
        <v/>
      </c>
      <c r="BI619" s="45" t="str">
        <f t="shared" si="489"/>
        <v/>
      </c>
      <c r="BJ619" s="45">
        <f t="shared" si="490"/>
        <v>0.16680277766059201</v>
      </c>
      <c r="BN619" s="4">
        <f t="shared" si="505"/>
        <v>41671.958333333336</v>
      </c>
      <c r="BO619" s="45">
        <f t="shared" si="506"/>
        <v>0.16680277766059201</v>
      </c>
      <c r="BS619" s="12">
        <v>42162</v>
      </c>
      <c r="BT619" s="2">
        <v>225.84030000000001</v>
      </c>
      <c r="BU619" s="10">
        <f t="shared" si="520"/>
        <v>7.0804115896144553E-3</v>
      </c>
      <c r="BV619" s="58">
        <f t="shared" si="507"/>
        <v>0</v>
      </c>
      <c r="BW619" s="58">
        <f t="shared" si="508"/>
        <v>0</v>
      </c>
      <c r="BX619" s="44">
        <f t="shared" si="509"/>
        <v>0</v>
      </c>
      <c r="BY619" s="44"/>
      <c r="BZ619" s="44">
        <f t="shared" si="514"/>
        <v>1.5878000000000156</v>
      </c>
      <c r="CB619" s="46">
        <f t="shared" si="494"/>
        <v>41671.958333333336</v>
      </c>
      <c r="CC619" s="9">
        <f t="shared" si="495"/>
        <v>0.16680277766059201</v>
      </c>
      <c r="CD619" s="2">
        <f t="shared" si="496"/>
        <v>0</v>
      </c>
      <c r="CE619" s="61">
        <f t="shared" si="533"/>
        <v>0</v>
      </c>
      <c r="CF619" s="9" t="str">
        <f t="shared" si="510"/>
        <v/>
      </c>
      <c r="CG619" s="9" t="str">
        <f t="shared" si="511"/>
        <v/>
      </c>
      <c r="CH619" s="9">
        <f t="shared" si="512"/>
        <v>0.16680277766059201</v>
      </c>
      <c r="CJ619" s="4">
        <f t="shared" si="526"/>
        <v>41671.958333333336</v>
      </c>
      <c r="CK619" s="3">
        <f t="shared" si="513"/>
        <v>0.16680277766059201</v>
      </c>
    </row>
    <row r="620" spans="1:89" x14ac:dyDescent="0.25">
      <c r="A620" s="1">
        <v>41674.958333333336</v>
      </c>
      <c r="B620" s="3">
        <v>0.163030371312296</v>
      </c>
      <c r="C620">
        <f t="shared" si="497"/>
        <v>1</v>
      </c>
      <c r="D620">
        <f t="shared" si="498"/>
        <v>0</v>
      </c>
      <c r="E620">
        <f t="shared" si="499"/>
        <v>1</v>
      </c>
      <c r="F620">
        <f t="shared" si="500"/>
        <v>0.163030371312296</v>
      </c>
      <c r="H620" s="4">
        <f t="shared" si="491"/>
        <v>41674.958333333336</v>
      </c>
      <c r="I620">
        <f t="shared" si="492"/>
        <v>1</v>
      </c>
      <c r="J620">
        <f t="shared" si="493"/>
        <v>0.163030371312296</v>
      </c>
      <c r="L620" s="7">
        <v>41672.958333333336</v>
      </c>
      <c r="M620" s="9">
        <v>814.34</v>
      </c>
      <c r="N620" s="10">
        <f t="shared" si="515"/>
        <v>8.9316050670840155E-2</v>
      </c>
      <c r="O620" s="8">
        <f t="shared" si="521"/>
        <v>181.05212669807455</v>
      </c>
      <c r="P620" s="11">
        <f t="shared" si="535"/>
        <v>1</v>
      </c>
      <c r="Q620" s="11">
        <f t="shared" si="536"/>
        <v>1</v>
      </c>
      <c r="R620" s="11"/>
      <c r="S620" s="12">
        <f t="shared" si="522"/>
        <v>41674.958333333336</v>
      </c>
      <c r="T620" s="9" t="str">
        <f t="shared" si="516"/>
        <v/>
      </c>
      <c r="U620" s="9">
        <f t="shared" si="517"/>
        <v>0.163030371312296</v>
      </c>
      <c r="W620" s="1">
        <v>41674.958333333336</v>
      </c>
      <c r="X620" s="3">
        <v>12855.596899459801</v>
      </c>
      <c r="Z620" s="12">
        <f t="shared" si="523"/>
        <v>41674.958333333336</v>
      </c>
      <c r="AA620" s="21" t="str">
        <f t="shared" si="524"/>
        <v/>
      </c>
      <c r="AB620" s="21">
        <f t="shared" si="525"/>
        <v>12855.596899459801</v>
      </c>
      <c r="AK620" s="12">
        <v>42163</v>
      </c>
      <c r="AL620" s="2">
        <v>223.69459000000001</v>
      </c>
      <c r="AM620" s="10">
        <f t="shared" si="518"/>
        <v>-9.5682768308045993E-3</v>
      </c>
      <c r="AN620" s="39">
        <f t="shared" si="501"/>
        <v>42164</v>
      </c>
      <c r="AO620" s="40">
        <f t="shared" si="519"/>
        <v>0</v>
      </c>
      <c r="AS620" s="4">
        <f t="shared" si="528"/>
        <v>41674.958333333336</v>
      </c>
      <c r="AT620" s="3">
        <f t="shared" si="529"/>
        <v>12855.596899459801</v>
      </c>
      <c r="AU620">
        <f t="shared" si="502"/>
        <v>0</v>
      </c>
      <c r="AV620">
        <f t="shared" si="503"/>
        <v>12855.596899459801</v>
      </c>
      <c r="AW620" t="str">
        <f t="shared" si="504"/>
        <v/>
      </c>
      <c r="AY620" s="12">
        <f t="shared" si="534"/>
        <v>41674.958333333336</v>
      </c>
      <c r="AZ620" s="2">
        <f t="shared" si="537"/>
        <v>0.163030371312296</v>
      </c>
      <c r="BA620" s="2">
        <f t="shared" si="538"/>
        <v>0</v>
      </c>
      <c r="BB620" s="53">
        <f t="shared" si="527"/>
        <v>0</v>
      </c>
      <c r="BC620" s="9" t="str">
        <f t="shared" si="530"/>
        <v/>
      </c>
      <c r="BD620" s="9" t="str">
        <f t="shared" si="531"/>
        <v/>
      </c>
      <c r="BE620" s="9">
        <f t="shared" si="532"/>
        <v>0.163030371312296</v>
      </c>
      <c r="BG620" s="4">
        <f t="shared" si="487"/>
        <v>41674.958333333336</v>
      </c>
      <c r="BH620" s="45" t="str">
        <f t="shared" si="488"/>
        <v/>
      </c>
      <c r="BI620" s="45" t="str">
        <f t="shared" si="489"/>
        <v/>
      </c>
      <c r="BJ620" s="45">
        <f t="shared" si="490"/>
        <v>0.163030371312296</v>
      </c>
      <c r="BN620" s="4">
        <f t="shared" si="505"/>
        <v>41674.958333333336</v>
      </c>
      <c r="BO620" s="45">
        <f t="shared" si="506"/>
        <v>0.163030371312296</v>
      </c>
      <c r="BS620" s="12">
        <v>42163</v>
      </c>
      <c r="BT620" s="2">
        <v>223.69459000000001</v>
      </c>
      <c r="BU620" s="10">
        <f t="shared" si="520"/>
        <v>-9.5010057992307318E-3</v>
      </c>
      <c r="BV620" s="58">
        <f t="shared" si="507"/>
        <v>0</v>
      </c>
      <c r="BW620" s="58">
        <f t="shared" si="508"/>
        <v>0</v>
      </c>
      <c r="BX620" s="44">
        <f t="shared" si="509"/>
        <v>0</v>
      </c>
      <c r="BY620" s="44"/>
      <c r="BZ620" s="44">
        <f t="shared" si="514"/>
        <v>-2.1457100000000082</v>
      </c>
      <c r="CB620" s="46">
        <f t="shared" si="494"/>
        <v>41674.958333333336</v>
      </c>
      <c r="CC620" s="9">
        <f t="shared" si="495"/>
        <v>0.163030371312296</v>
      </c>
      <c r="CD620" s="2">
        <f t="shared" si="496"/>
        <v>0</v>
      </c>
      <c r="CE620" s="61">
        <f t="shared" si="533"/>
        <v>0</v>
      </c>
      <c r="CF620" s="9" t="str">
        <f t="shared" si="510"/>
        <v/>
      </c>
      <c r="CG620" s="9" t="str">
        <f t="shared" si="511"/>
        <v/>
      </c>
      <c r="CH620" s="9">
        <f t="shared" si="512"/>
        <v>0.163030371312296</v>
      </c>
      <c r="CJ620" s="4">
        <f t="shared" si="526"/>
        <v>41674.958333333336</v>
      </c>
      <c r="CK620" s="3">
        <f t="shared" si="513"/>
        <v>0.163030371312296</v>
      </c>
    </row>
    <row r="621" spans="1:89" x14ac:dyDescent="0.25">
      <c r="A621" s="1">
        <v>41677.958333333336</v>
      </c>
      <c r="B621" s="3">
        <v>0.13547008963624299</v>
      </c>
      <c r="C621">
        <f t="shared" si="497"/>
        <v>1</v>
      </c>
      <c r="D621">
        <f t="shared" si="498"/>
        <v>0</v>
      </c>
      <c r="E621">
        <f t="shared" si="499"/>
        <v>1</v>
      </c>
      <c r="F621">
        <f t="shared" si="500"/>
        <v>0.13547008963624299</v>
      </c>
      <c r="H621" s="4">
        <f t="shared" si="491"/>
        <v>41677.958333333336</v>
      </c>
      <c r="I621">
        <f t="shared" si="492"/>
        <v>1</v>
      </c>
      <c r="J621">
        <f t="shared" si="493"/>
        <v>0.13547008963624299</v>
      </c>
      <c r="L621" s="7">
        <v>41675.958333333336</v>
      </c>
      <c r="M621" s="9">
        <v>781</v>
      </c>
      <c r="N621" s="10">
        <f t="shared" si="515"/>
        <v>-2.375E-2</v>
      </c>
      <c r="O621" s="8">
        <f t="shared" si="521"/>
        <v>-0.76827991159053166</v>
      </c>
      <c r="P621" s="11">
        <f t="shared" si="535"/>
        <v>0</v>
      </c>
      <c r="Q621" s="11">
        <f t="shared" si="536"/>
        <v>0</v>
      </c>
      <c r="R621" s="11"/>
      <c r="S621" s="12">
        <f t="shared" si="522"/>
        <v>41677.958333333336</v>
      </c>
      <c r="T621" s="9">
        <f t="shared" si="516"/>
        <v>0.13547008963624299</v>
      </c>
      <c r="U621" s="9" t="str">
        <f t="shared" si="517"/>
        <v/>
      </c>
      <c r="W621" s="1">
        <v>41677.958333333336</v>
      </c>
      <c r="X621" s="3">
        <v>10453.2785266014</v>
      </c>
      <c r="Z621" s="12">
        <f t="shared" si="523"/>
        <v>41677.958333333336</v>
      </c>
      <c r="AA621" s="21">
        <f t="shared" si="524"/>
        <v>10453.2785266014</v>
      </c>
      <c r="AB621" s="21" t="str">
        <f t="shared" si="525"/>
        <v/>
      </c>
      <c r="AK621" s="12">
        <v>42164</v>
      </c>
      <c r="AL621" s="2">
        <v>228.1884</v>
      </c>
      <c r="AM621" s="10">
        <f t="shared" si="518"/>
        <v>1.9898175834870906E-2</v>
      </c>
      <c r="AN621" s="39">
        <f t="shared" si="501"/>
        <v>42165</v>
      </c>
      <c r="AO621" s="40">
        <f t="shared" si="519"/>
        <v>0</v>
      </c>
      <c r="AS621" s="4">
        <f t="shared" si="528"/>
        <v>41677.958333333336</v>
      </c>
      <c r="AT621" s="3">
        <f t="shared" si="529"/>
        <v>10453.2785266014</v>
      </c>
      <c r="AU621">
        <f t="shared" si="502"/>
        <v>0</v>
      </c>
      <c r="AV621">
        <f t="shared" si="503"/>
        <v>10453.2785266014</v>
      </c>
      <c r="AW621" t="str">
        <f t="shared" si="504"/>
        <v/>
      </c>
      <c r="AY621" s="12">
        <f t="shared" si="534"/>
        <v>41677.958333333336</v>
      </c>
      <c r="AZ621" s="2">
        <f t="shared" si="537"/>
        <v>0.13547008963624299</v>
      </c>
      <c r="BA621" s="2">
        <f t="shared" si="538"/>
        <v>0</v>
      </c>
      <c r="BB621" s="53">
        <f t="shared" si="527"/>
        <v>0</v>
      </c>
      <c r="BC621" s="9" t="str">
        <f t="shared" si="530"/>
        <v/>
      </c>
      <c r="BD621" s="9" t="str">
        <f t="shared" si="531"/>
        <v/>
      </c>
      <c r="BE621" s="9">
        <f t="shared" si="532"/>
        <v>0.13547008963624299</v>
      </c>
      <c r="BG621" s="4">
        <f t="shared" si="487"/>
        <v>41677.958333333336</v>
      </c>
      <c r="BH621" s="45" t="str">
        <f t="shared" si="488"/>
        <v/>
      </c>
      <c r="BI621" s="45" t="str">
        <f t="shared" si="489"/>
        <v/>
      </c>
      <c r="BJ621" s="45">
        <f t="shared" si="490"/>
        <v>0.13547008963624299</v>
      </c>
      <c r="BN621" s="4">
        <f t="shared" si="505"/>
        <v>41677.958333333336</v>
      </c>
      <c r="BO621" s="45">
        <f t="shared" si="506"/>
        <v>0.13547008963624299</v>
      </c>
      <c r="BS621" s="12">
        <v>42164</v>
      </c>
      <c r="BT621" s="2">
        <v>228.1884</v>
      </c>
      <c r="BU621" s="10">
        <f t="shared" si="520"/>
        <v>2.0089041938832746E-2</v>
      </c>
      <c r="BV621" s="58">
        <f t="shared" si="507"/>
        <v>0</v>
      </c>
      <c r="BW621" s="58">
        <f t="shared" si="508"/>
        <v>0</v>
      </c>
      <c r="BX621" s="44">
        <f t="shared" si="509"/>
        <v>0</v>
      </c>
      <c r="BY621" s="44"/>
      <c r="BZ621" s="44">
        <f t="shared" si="514"/>
        <v>4.4938099999999963</v>
      </c>
      <c r="CB621" s="46">
        <f t="shared" si="494"/>
        <v>41677.958333333336</v>
      </c>
      <c r="CC621" s="9">
        <f t="shared" si="495"/>
        <v>0.13547008963624299</v>
      </c>
      <c r="CD621" s="2">
        <f t="shared" si="496"/>
        <v>0</v>
      </c>
      <c r="CE621" s="61">
        <f t="shared" si="533"/>
        <v>0</v>
      </c>
      <c r="CF621" s="9" t="str">
        <f t="shared" si="510"/>
        <v/>
      </c>
      <c r="CG621" s="9" t="str">
        <f t="shared" si="511"/>
        <v/>
      </c>
      <c r="CH621" s="9">
        <f t="shared" si="512"/>
        <v>0.13547008963624299</v>
      </c>
      <c r="CJ621" s="4">
        <f t="shared" si="526"/>
        <v>41677.958333333336</v>
      </c>
      <c r="CK621" s="3">
        <f t="shared" si="513"/>
        <v>0.13547008963624299</v>
      </c>
    </row>
    <row r="622" spans="1:89" x14ac:dyDescent="0.25">
      <c r="A622" s="1">
        <v>41680.958333333336</v>
      </c>
      <c r="B622" s="3">
        <v>0.13355943423007799</v>
      </c>
      <c r="C622">
        <f t="shared" si="497"/>
        <v>1</v>
      </c>
      <c r="D622">
        <f t="shared" si="498"/>
        <v>0</v>
      </c>
      <c r="E622">
        <f t="shared" si="499"/>
        <v>1</v>
      </c>
      <c r="F622">
        <f t="shared" si="500"/>
        <v>0.13355943423007799</v>
      </c>
      <c r="H622" s="4">
        <f t="shared" si="491"/>
        <v>41680.958333333336</v>
      </c>
      <c r="I622">
        <f t="shared" si="492"/>
        <v>1</v>
      </c>
      <c r="J622">
        <f t="shared" si="493"/>
        <v>0.13355943423007799</v>
      </c>
      <c r="L622" s="7">
        <v>41678.958333333336</v>
      </c>
      <c r="M622" s="9">
        <v>680.8</v>
      </c>
      <c r="N622" s="10">
        <f t="shared" si="515"/>
        <v>-0.16398555885747976</v>
      </c>
      <c r="O622" s="8">
        <f t="shared" si="521"/>
        <v>-0.99998146447401426</v>
      </c>
      <c r="P622" s="11">
        <f t="shared" si="535"/>
        <v>0</v>
      </c>
      <c r="Q622" s="11">
        <f t="shared" si="536"/>
        <v>0</v>
      </c>
      <c r="R622" s="11"/>
      <c r="S622" s="12">
        <f t="shared" si="522"/>
        <v>41680.958333333336</v>
      </c>
      <c r="T622" s="9">
        <f t="shared" si="516"/>
        <v>0.13355943423007799</v>
      </c>
      <c r="U622" s="9" t="str">
        <f t="shared" si="517"/>
        <v/>
      </c>
      <c r="W622" s="1">
        <v>41680.958333333336</v>
      </c>
      <c r="X622" s="3">
        <v>9527.3286813684008</v>
      </c>
      <c r="Z622" s="12">
        <f t="shared" si="523"/>
        <v>41680.958333333336</v>
      </c>
      <c r="AA622" s="21">
        <f t="shared" si="524"/>
        <v>9527.3286813684008</v>
      </c>
      <c r="AB622" s="21" t="str">
        <f t="shared" si="525"/>
        <v/>
      </c>
      <c r="AK622" s="12">
        <v>42165</v>
      </c>
      <c r="AL622" s="2">
        <v>229.20249999999999</v>
      </c>
      <c r="AM622" s="10">
        <f t="shared" si="518"/>
        <v>4.5334131683738297E-3</v>
      </c>
      <c r="AN622" s="39">
        <f t="shared" si="501"/>
        <v>42166</v>
      </c>
      <c r="AO622" s="40">
        <f t="shared" si="519"/>
        <v>0</v>
      </c>
      <c r="AS622" s="4">
        <f t="shared" si="528"/>
        <v>41680.958333333336</v>
      </c>
      <c r="AT622" s="3">
        <f t="shared" si="529"/>
        <v>9527.3286813684008</v>
      </c>
      <c r="AU622">
        <f t="shared" si="502"/>
        <v>0</v>
      </c>
      <c r="AV622">
        <f t="shared" si="503"/>
        <v>9527.3286813684008</v>
      </c>
      <c r="AW622" t="str">
        <f t="shared" si="504"/>
        <v/>
      </c>
      <c r="AY622" s="12">
        <f t="shared" si="534"/>
        <v>41680.958333333336</v>
      </c>
      <c r="AZ622" s="2">
        <f t="shared" si="537"/>
        <v>0.13355943423007799</v>
      </c>
      <c r="BA622" s="2">
        <f t="shared" si="538"/>
        <v>0</v>
      </c>
      <c r="BB622" s="53">
        <f t="shared" si="527"/>
        <v>0</v>
      </c>
      <c r="BC622" s="9" t="str">
        <f t="shared" si="530"/>
        <v/>
      </c>
      <c r="BD622" s="9" t="str">
        <f t="shared" si="531"/>
        <v/>
      </c>
      <c r="BE622" s="9">
        <f t="shared" si="532"/>
        <v>0.13355943423007799</v>
      </c>
      <c r="BG622" s="4">
        <f t="shared" si="487"/>
        <v>41680.958333333336</v>
      </c>
      <c r="BH622" s="45" t="str">
        <f t="shared" si="488"/>
        <v/>
      </c>
      <c r="BI622" s="45" t="str">
        <f t="shared" si="489"/>
        <v/>
      </c>
      <c r="BJ622" s="45">
        <f t="shared" si="490"/>
        <v>0.13355943423007799</v>
      </c>
      <c r="BN622" s="4">
        <f t="shared" si="505"/>
        <v>41680.958333333336</v>
      </c>
      <c r="BO622" s="45">
        <f t="shared" si="506"/>
        <v>0.13355943423007799</v>
      </c>
      <c r="BS622" s="12">
        <v>42165</v>
      </c>
      <c r="BT622" s="2">
        <v>229.20249999999999</v>
      </c>
      <c r="BU622" s="10">
        <f t="shared" si="520"/>
        <v>4.4441347588220301E-3</v>
      </c>
      <c r="BV622" s="58">
        <f t="shared" si="507"/>
        <v>0</v>
      </c>
      <c r="BW622" s="58">
        <f t="shared" si="508"/>
        <v>0</v>
      </c>
      <c r="BX622" s="44">
        <f t="shared" si="509"/>
        <v>0</v>
      </c>
      <c r="BY622" s="44"/>
      <c r="BZ622" s="44">
        <f t="shared" si="514"/>
        <v>1.0140999999999849</v>
      </c>
      <c r="CB622" s="46">
        <f t="shared" si="494"/>
        <v>41680.958333333336</v>
      </c>
      <c r="CC622" s="9">
        <f t="shared" si="495"/>
        <v>0.13355943423007799</v>
      </c>
      <c r="CD622" s="2">
        <f t="shared" si="496"/>
        <v>0</v>
      </c>
      <c r="CE622" s="61">
        <f t="shared" si="533"/>
        <v>0</v>
      </c>
      <c r="CF622" s="9" t="str">
        <f t="shared" si="510"/>
        <v/>
      </c>
      <c r="CG622" s="9" t="str">
        <f t="shared" si="511"/>
        <v/>
      </c>
      <c r="CH622" s="9">
        <f t="shared" si="512"/>
        <v>0.13355943423007799</v>
      </c>
      <c r="CJ622" s="4">
        <f t="shared" si="526"/>
        <v>41680.958333333336</v>
      </c>
      <c r="CK622" s="3">
        <f t="shared" si="513"/>
        <v>0.13355943423007799</v>
      </c>
    </row>
    <row r="623" spans="1:89" x14ac:dyDescent="0.25">
      <c r="A623" s="1">
        <v>41683.958333333336</v>
      </c>
      <c r="B623" s="3">
        <v>0.13943362560932199</v>
      </c>
      <c r="C623">
        <f t="shared" si="497"/>
        <v>1</v>
      </c>
      <c r="D623">
        <f t="shared" si="498"/>
        <v>0</v>
      </c>
      <c r="E623">
        <f t="shared" si="499"/>
        <v>1</v>
      </c>
      <c r="F623">
        <f t="shared" si="500"/>
        <v>0.13943362560932199</v>
      </c>
      <c r="H623" s="4">
        <f t="shared" si="491"/>
        <v>41683.958333333336</v>
      </c>
      <c r="I623">
        <f t="shared" si="492"/>
        <v>1</v>
      </c>
      <c r="J623">
        <f t="shared" si="493"/>
        <v>0.13943362560932199</v>
      </c>
      <c r="L623" s="7">
        <v>41681.958333333336</v>
      </c>
      <c r="M623" s="9">
        <v>675.1</v>
      </c>
      <c r="N623" s="10">
        <f t="shared" si="515"/>
        <v>-0.13559539052496797</v>
      </c>
      <c r="O623" s="8">
        <f t="shared" si="521"/>
        <v>-0.99985865232309368</v>
      </c>
      <c r="P623" s="11">
        <f t="shared" si="535"/>
        <v>0</v>
      </c>
      <c r="Q623" s="11">
        <f t="shared" si="536"/>
        <v>0</v>
      </c>
      <c r="R623" s="11"/>
      <c r="S623" s="12">
        <f t="shared" si="522"/>
        <v>41683.958333333336</v>
      </c>
      <c r="T623" s="9">
        <f t="shared" si="516"/>
        <v>0.13943362560932199</v>
      </c>
      <c r="U623" s="9" t="str">
        <f t="shared" si="517"/>
        <v/>
      </c>
      <c r="W623" s="1">
        <v>41683.958333333336</v>
      </c>
      <c r="X623" s="3">
        <v>11344.4592132</v>
      </c>
      <c r="Z623" s="12">
        <f t="shared" si="523"/>
        <v>41683.958333333336</v>
      </c>
      <c r="AA623" s="21">
        <f t="shared" si="524"/>
        <v>11344.4592132</v>
      </c>
      <c r="AB623" s="21" t="str">
        <f t="shared" si="525"/>
        <v/>
      </c>
      <c r="AK623" s="12">
        <v>42166</v>
      </c>
      <c r="AL623" s="2">
        <v>229.9599</v>
      </c>
      <c r="AM623" s="10">
        <f t="shared" si="518"/>
        <v>3.3191871278295403E-3</v>
      </c>
      <c r="AN623" s="39">
        <f t="shared" si="501"/>
        <v>42167</v>
      </c>
      <c r="AO623" s="40">
        <f t="shared" si="519"/>
        <v>0</v>
      </c>
      <c r="AS623" s="4">
        <f t="shared" si="528"/>
        <v>41683.958333333336</v>
      </c>
      <c r="AT623" s="3">
        <f t="shared" si="529"/>
        <v>11344.4592132</v>
      </c>
      <c r="AU623">
        <f t="shared" si="502"/>
        <v>0</v>
      </c>
      <c r="AV623">
        <f t="shared" si="503"/>
        <v>11344.4592132</v>
      </c>
      <c r="AW623" t="str">
        <f t="shared" si="504"/>
        <v/>
      </c>
      <c r="AY623" s="12">
        <f t="shared" si="534"/>
        <v>41683.958333333336</v>
      </c>
      <c r="AZ623" s="2">
        <f t="shared" si="537"/>
        <v>0.13943362560932199</v>
      </c>
      <c r="BA623" s="2">
        <f t="shared" si="538"/>
        <v>0</v>
      </c>
      <c r="BB623" s="53">
        <f t="shared" si="527"/>
        <v>0</v>
      </c>
      <c r="BC623" s="9" t="str">
        <f t="shared" si="530"/>
        <v/>
      </c>
      <c r="BD623" s="9" t="str">
        <f t="shared" si="531"/>
        <v/>
      </c>
      <c r="BE623" s="9">
        <f t="shared" si="532"/>
        <v>0.13943362560932199</v>
      </c>
      <c r="BG623" s="4">
        <f t="shared" si="487"/>
        <v>41683.958333333336</v>
      </c>
      <c r="BH623" s="45" t="str">
        <f t="shared" si="488"/>
        <v/>
      </c>
      <c r="BI623" s="45" t="str">
        <f t="shared" si="489"/>
        <v/>
      </c>
      <c r="BJ623" s="45">
        <f t="shared" si="490"/>
        <v>0.13943362560932199</v>
      </c>
      <c r="BN623" s="4">
        <f t="shared" si="505"/>
        <v>41683.958333333336</v>
      </c>
      <c r="BO623" s="45">
        <f t="shared" si="506"/>
        <v>0.13943362560932199</v>
      </c>
      <c r="BS623" s="12">
        <v>42166</v>
      </c>
      <c r="BT623" s="2">
        <v>229.9599</v>
      </c>
      <c r="BU623" s="10">
        <f t="shared" si="520"/>
        <v>3.3045014779508005E-3</v>
      </c>
      <c r="BV623" s="58">
        <f t="shared" si="507"/>
        <v>0</v>
      </c>
      <c r="BW623" s="58">
        <f t="shared" si="508"/>
        <v>0</v>
      </c>
      <c r="BX623" s="44">
        <f t="shared" si="509"/>
        <v>0</v>
      </c>
      <c r="BY623" s="44"/>
      <c r="BZ623" s="44">
        <f t="shared" si="514"/>
        <v>0.75740000000001828</v>
      </c>
      <c r="CB623" s="46">
        <f t="shared" si="494"/>
        <v>41683.958333333336</v>
      </c>
      <c r="CC623" s="9">
        <f t="shared" si="495"/>
        <v>0.13943362560932199</v>
      </c>
      <c r="CD623" s="2">
        <f t="shared" si="496"/>
        <v>0</v>
      </c>
      <c r="CE623" s="61">
        <f t="shared" si="533"/>
        <v>0</v>
      </c>
      <c r="CF623" s="9" t="str">
        <f t="shared" si="510"/>
        <v/>
      </c>
      <c r="CG623" s="9" t="str">
        <f t="shared" si="511"/>
        <v/>
      </c>
      <c r="CH623" s="9">
        <f t="shared" si="512"/>
        <v>0.13943362560932199</v>
      </c>
      <c r="CJ623" s="4">
        <f t="shared" si="526"/>
        <v>41683.958333333336</v>
      </c>
      <c r="CK623" s="3">
        <f t="shared" si="513"/>
        <v>0.13943362560932199</v>
      </c>
    </row>
    <row r="624" spans="1:89" x14ac:dyDescent="0.25">
      <c r="A624" s="1">
        <v>41686.958333333336</v>
      </c>
      <c r="B624" s="3">
        <v>0.29316623773490003</v>
      </c>
      <c r="C624">
        <f t="shared" si="497"/>
        <v>1</v>
      </c>
      <c r="D624">
        <f t="shared" si="498"/>
        <v>0</v>
      </c>
      <c r="E624">
        <f t="shared" si="499"/>
        <v>1</v>
      </c>
      <c r="F624">
        <f t="shared" si="500"/>
        <v>0.29316623773490003</v>
      </c>
      <c r="H624" s="4">
        <f t="shared" si="491"/>
        <v>41686.958333333336</v>
      </c>
      <c r="I624">
        <f t="shared" si="492"/>
        <v>1</v>
      </c>
      <c r="J624">
        <f t="shared" si="493"/>
        <v>0.29316623773490003</v>
      </c>
      <c r="L624" s="7">
        <v>41684.958333333336</v>
      </c>
      <c r="M624" s="9">
        <v>670.29</v>
      </c>
      <c r="N624" s="10">
        <f t="shared" si="515"/>
        <v>-1.5437720329024664E-2</v>
      </c>
      <c r="O624" s="8">
        <f t="shared" si="521"/>
        <v>-0.6118845624806839</v>
      </c>
      <c r="P624" s="11">
        <f t="shared" si="535"/>
        <v>0</v>
      </c>
      <c r="Q624" s="11">
        <f t="shared" si="536"/>
        <v>0</v>
      </c>
      <c r="R624" s="11"/>
      <c r="S624" s="12">
        <f t="shared" si="522"/>
        <v>41686.958333333336</v>
      </c>
      <c r="T624" s="9">
        <f t="shared" si="516"/>
        <v>0.29316623773490003</v>
      </c>
      <c r="U624" s="9" t="str">
        <f t="shared" si="517"/>
        <v/>
      </c>
      <c r="W624" s="1">
        <v>41686.958333333336</v>
      </c>
      <c r="X624" s="3">
        <v>20380.330514854799</v>
      </c>
      <c r="Z624" s="12">
        <f t="shared" si="523"/>
        <v>41686.958333333336</v>
      </c>
      <c r="AA624" s="21">
        <f t="shared" si="524"/>
        <v>20380.330514854799</v>
      </c>
      <c r="AB624" s="21" t="str">
        <f t="shared" si="525"/>
        <v/>
      </c>
      <c r="AK624" s="12">
        <v>42167</v>
      </c>
      <c r="AL624" s="2">
        <v>229.90819999999999</v>
      </c>
      <c r="AM624" s="10">
        <f t="shared" si="518"/>
        <v>-2.2556472987864863E-4</v>
      </c>
      <c r="AN624" s="39">
        <f t="shared" si="501"/>
        <v>42168</v>
      </c>
      <c r="AO624" s="40">
        <f t="shared" si="519"/>
        <v>0</v>
      </c>
      <c r="AS624" s="4">
        <f t="shared" si="528"/>
        <v>41686.958333333336</v>
      </c>
      <c r="AT624" s="3">
        <f t="shared" si="529"/>
        <v>20380.330514854799</v>
      </c>
      <c r="AU624">
        <f t="shared" si="502"/>
        <v>1</v>
      </c>
      <c r="AV624" t="str">
        <f t="shared" si="503"/>
        <v/>
      </c>
      <c r="AW624">
        <f t="shared" si="504"/>
        <v>20380.330514854799</v>
      </c>
      <c r="AY624" s="12">
        <f t="shared" si="534"/>
        <v>41686.958333333336</v>
      </c>
      <c r="AZ624" s="2">
        <f t="shared" si="537"/>
        <v>0.29316623773490003</v>
      </c>
      <c r="BA624" s="2">
        <f t="shared" si="538"/>
        <v>0</v>
      </c>
      <c r="BB624" s="53">
        <f t="shared" si="527"/>
        <v>1</v>
      </c>
      <c r="BC624" s="9" t="str">
        <f t="shared" si="530"/>
        <v/>
      </c>
      <c r="BD624" s="9">
        <f t="shared" si="531"/>
        <v>0.1</v>
      </c>
      <c r="BE624" s="9" t="str">
        <f t="shared" si="532"/>
        <v/>
      </c>
      <c r="BG624" s="4">
        <f t="shared" si="487"/>
        <v>41686.958333333336</v>
      </c>
      <c r="BH624" s="45" t="str">
        <f t="shared" si="488"/>
        <v/>
      </c>
      <c r="BI624" s="45">
        <f t="shared" si="489"/>
        <v>0.1</v>
      </c>
      <c r="BJ624" s="45" t="str">
        <f t="shared" si="490"/>
        <v/>
      </c>
      <c r="BN624" s="4">
        <f t="shared" si="505"/>
        <v>41686.958333333336</v>
      </c>
      <c r="BO624" s="45">
        <f t="shared" si="506"/>
        <v>0.1</v>
      </c>
      <c r="BS624" s="12">
        <v>42167</v>
      </c>
      <c r="BT624" s="2">
        <v>229.90819999999999</v>
      </c>
      <c r="BU624" s="10">
        <f t="shared" si="520"/>
        <v>-2.2482180588881347E-4</v>
      </c>
      <c r="BV624" s="58">
        <f t="shared" si="507"/>
        <v>0</v>
      </c>
      <c r="BW624" s="58">
        <f t="shared" si="508"/>
        <v>0</v>
      </c>
      <c r="BX624" s="44">
        <f t="shared" si="509"/>
        <v>0</v>
      </c>
      <c r="BY624" s="44"/>
      <c r="BZ624" s="44">
        <f t="shared" si="514"/>
        <v>-5.1700000000010959E-2</v>
      </c>
      <c r="CB624" s="46">
        <f t="shared" si="494"/>
        <v>41686.958333333336</v>
      </c>
      <c r="CC624" s="9">
        <f t="shared" si="495"/>
        <v>0.29316623773490003</v>
      </c>
      <c r="CD624" s="2">
        <f t="shared" si="496"/>
        <v>0</v>
      </c>
      <c r="CE624" s="61">
        <f t="shared" si="533"/>
        <v>0</v>
      </c>
      <c r="CF624" s="9" t="str">
        <f t="shared" si="510"/>
        <v/>
      </c>
      <c r="CG624" s="9" t="str">
        <f t="shared" si="511"/>
        <v/>
      </c>
      <c r="CH624" s="9">
        <f t="shared" si="512"/>
        <v>0.29316623773490003</v>
      </c>
      <c r="CJ624" s="4">
        <f t="shared" si="526"/>
        <v>41686.958333333336</v>
      </c>
      <c r="CK624" s="3">
        <f t="shared" si="513"/>
        <v>0.29316623773490003</v>
      </c>
    </row>
    <row r="625" spans="1:89" x14ac:dyDescent="0.25">
      <c r="A625" s="1">
        <v>41689.958333333336</v>
      </c>
      <c r="B625" s="3">
        <v>0.131492361288222</v>
      </c>
      <c r="C625">
        <f t="shared" si="497"/>
        <v>1</v>
      </c>
      <c r="D625">
        <f t="shared" si="498"/>
        <v>0</v>
      </c>
      <c r="E625">
        <f t="shared" si="499"/>
        <v>1</v>
      </c>
      <c r="F625">
        <f t="shared" si="500"/>
        <v>0.131492361288222</v>
      </c>
      <c r="H625" s="4">
        <f t="shared" si="491"/>
        <v>41689.958333333336</v>
      </c>
      <c r="I625">
        <f t="shared" si="492"/>
        <v>1</v>
      </c>
      <c r="J625">
        <f t="shared" si="493"/>
        <v>0.131492361288222</v>
      </c>
      <c r="L625" s="7">
        <v>41687.958333333336</v>
      </c>
      <c r="M625" s="9">
        <v>629.96</v>
      </c>
      <c r="N625" s="10">
        <f t="shared" si="515"/>
        <v>-6.686416827136718E-2</v>
      </c>
      <c r="O625" s="8">
        <f t="shared" si="521"/>
        <v>-0.98515274951553999</v>
      </c>
      <c r="P625" s="11">
        <f t="shared" si="535"/>
        <v>0</v>
      </c>
      <c r="Q625" s="11">
        <f t="shared" si="536"/>
        <v>0</v>
      </c>
      <c r="R625" s="11"/>
      <c r="S625" s="12">
        <f t="shared" si="522"/>
        <v>41689.958333333336</v>
      </c>
      <c r="T625" s="9">
        <f t="shared" si="516"/>
        <v>0.131492361288222</v>
      </c>
      <c r="U625" s="9" t="str">
        <f t="shared" si="517"/>
        <v/>
      </c>
      <c r="W625" s="1">
        <v>41689.958333333336</v>
      </c>
      <c r="X625" s="3">
        <v>11582.504644073</v>
      </c>
      <c r="Z625" s="12">
        <f t="shared" si="523"/>
        <v>41689.958333333336</v>
      </c>
      <c r="AA625" s="21">
        <f t="shared" si="524"/>
        <v>11582.504644073</v>
      </c>
      <c r="AB625" s="21" t="str">
        <f t="shared" si="525"/>
        <v/>
      </c>
      <c r="AK625" s="12">
        <v>42168</v>
      </c>
      <c r="AL625" s="2">
        <v>230.6695</v>
      </c>
      <c r="AM625" s="10">
        <f t="shared" si="518"/>
        <v>3.3105771919365316E-3</v>
      </c>
      <c r="AN625" s="39">
        <f t="shared" si="501"/>
        <v>42169</v>
      </c>
      <c r="AO625" s="40">
        <f t="shared" si="519"/>
        <v>0</v>
      </c>
      <c r="AS625" s="4">
        <f t="shared" si="528"/>
        <v>41689.958333333336</v>
      </c>
      <c r="AT625" s="3">
        <f t="shared" si="529"/>
        <v>11582.504644073</v>
      </c>
      <c r="AU625">
        <f t="shared" si="502"/>
        <v>0</v>
      </c>
      <c r="AV625">
        <f t="shared" si="503"/>
        <v>11582.504644073</v>
      </c>
      <c r="AW625" t="str">
        <f t="shared" si="504"/>
        <v/>
      </c>
      <c r="AY625" s="12">
        <f t="shared" si="534"/>
        <v>41689.958333333336</v>
      </c>
      <c r="AZ625" s="2">
        <f t="shared" si="537"/>
        <v>0.131492361288222</v>
      </c>
      <c r="BA625" s="2">
        <f t="shared" si="538"/>
        <v>0</v>
      </c>
      <c r="BB625" s="53">
        <f t="shared" si="527"/>
        <v>0</v>
      </c>
      <c r="BC625" s="9" t="str">
        <f t="shared" si="530"/>
        <v/>
      </c>
      <c r="BD625" s="9" t="str">
        <f t="shared" si="531"/>
        <v/>
      </c>
      <c r="BE625" s="9">
        <f t="shared" si="532"/>
        <v>0.131492361288222</v>
      </c>
      <c r="BG625" s="4">
        <f t="shared" si="487"/>
        <v>41689.958333333336</v>
      </c>
      <c r="BH625" s="45" t="str">
        <f t="shared" si="488"/>
        <v/>
      </c>
      <c r="BI625" s="45" t="str">
        <f t="shared" si="489"/>
        <v/>
      </c>
      <c r="BJ625" s="45">
        <f t="shared" si="490"/>
        <v>0.131492361288222</v>
      </c>
      <c r="BN625" s="4">
        <f t="shared" si="505"/>
        <v>41689.958333333336</v>
      </c>
      <c r="BO625" s="45">
        <f t="shared" si="506"/>
        <v>0.131492361288222</v>
      </c>
      <c r="BS625" s="12">
        <v>42168</v>
      </c>
      <c r="BT625" s="2">
        <v>230.6695</v>
      </c>
      <c r="BU625" s="10">
        <f t="shared" si="520"/>
        <v>3.3113216492495945E-3</v>
      </c>
      <c r="BV625" s="58">
        <f t="shared" si="507"/>
        <v>0</v>
      </c>
      <c r="BW625" s="58">
        <f t="shared" si="508"/>
        <v>0</v>
      </c>
      <c r="BX625" s="44">
        <f t="shared" si="509"/>
        <v>0</v>
      </c>
      <c r="BY625" s="44"/>
      <c r="BZ625" s="44">
        <f t="shared" si="514"/>
        <v>0.76130000000000564</v>
      </c>
      <c r="CB625" s="46">
        <f t="shared" si="494"/>
        <v>41689.958333333336</v>
      </c>
      <c r="CC625" s="9">
        <f t="shared" si="495"/>
        <v>0.131492361288222</v>
      </c>
      <c r="CD625" s="2">
        <f t="shared" si="496"/>
        <v>0</v>
      </c>
      <c r="CE625" s="61">
        <f t="shared" si="533"/>
        <v>0</v>
      </c>
      <c r="CF625" s="9" t="str">
        <f t="shared" si="510"/>
        <v/>
      </c>
      <c r="CG625" s="9" t="str">
        <f t="shared" si="511"/>
        <v/>
      </c>
      <c r="CH625" s="9">
        <f t="shared" si="512"/>
        <v>0.131492361288222</v>
      </c>
      <c r="CJ625" s="4">
        <f t="shared" si="526"/>
        <v>41689.958333333336</v>
      </c>
      <c r="CK625" s="3">
        <f t="shared" si="513"/>
        <v>0.131492361288222</v>
      </c>
    </row>
    <row r="626" spans="1:89" x14ac:dyDescent="0.25">
      <c r="A626" s="1">
        <v>41692.958333333336</v>
      </c>
      <c r="B626" s="3">
        <v>0.121441712986138</v>
      </c>
      <c r="C626">
        <f t="shared" si="497"/>
        <v>1</v>
      </c>
      <c r="D626">
        <f t="shared" si="498"/>
        <v>0</v>
      </c>
      <c r="E626">
        <f t="shared" si="499"/>
        <v>1</v>
      </c>
      <c r="F626">
        <f t="shared" si="500"/>
        <v>0.121441712986138</v>
      </c>
      <c r="H626" s="4">
        <f t="shared" si="491"/>
        <v>41692.958333333336</v>
      </c>
      <c r="I626">
        <f t="shared" si="492"/>
        <v>1</v>
      </c>
      <c r="J626">
        <f t="shared" si="493"/>
        <v>0.121441712986138</v>
      </c>
      <c r="L626" s="7">
        <v>41690.958333333336</v>
      </c>
      <c r="M626" s="9">
        <v>563</v>
      </c>
      <c r="N626" s="10">
        <f t="shared" si="515"/>
        <v>-0.16006504647242234</v>
      </c>
      <c r="O626" s="8">
        <f t="shared" si="521"/>
        <v>-0.999975361704731</v>
      </c>
      <c r="P626" s="11">
        <f t="shared" si="535"/>
        <v>0</v>
      </c>
      <c r="Q626" s="11">
        <f t="shared" si="536"/>
        <v>0</v>
      </c>
      <c r="R626" s="11"/>
      <c r="S626" s="12">
        <f t="shared" si="522"/>
        <v>41692.958333333336</v>
      </c>
      <c r="T626" s="9">
        <f t="shared" si="516"/>
        <v>0.121441712986138</v>
      </c>
      <c r="U626" s="9" t="str">
        <f t="shared" si="517"/>
        <v/>
      </c>
      <c r="W626" s="1">
        <v>41692.958333333336</v>
      </c>
      <c r="X626" s="3">
        <v>9130.3523074368004</v>
      </c>
      <c r="Z626" s="12">
        <f t="shared" si="523"/>
        <v>41692.958333333336</v>
      </c>
      <c r="AA626" s="21">
        <f t="shared" si="524"/>
        <v>9130.3523074368004</v>
      </c>
      <c r="AB626" s="21" t="str">
        <f t="shared" si="525"/>
        <v/>
      </c>
      <c r="AK626" s="12">
        <v>42169</v>
      </c>
      <c r="AL626" s="2">
        <v>233.14449999999999</v>
      </c>
      <c r="AM626" s="10">
        <f t="shared" si="518"/>
        <v>1.0765166270711503E-2</v>
      </c>
      <c r="AN626" s="39">
        <f t="shared" si="501"/>
        <v>42170</v>
      </c>
      <c r="AO626" s="40">
        <f t="shared" si="519"/>
        <v>0</v>
      </c>
      <c r="AS626" s="4">
        <f t="shared" si="528"/>
        <v>41692.958333333336</v>
      </c>
      <c r="AT626" s="3">
        <f t="shared" si="529"/>
        <v>9130.3523074368004</v>
      </c>
      <c r="AU626">
        <f t="shared" si="502"/>
        <v>0</v>
      </c>
      <c r="AV626">
        <f t="shared" si="503"/>
        <v>9130.3523074368004</v>
      </c>
      <c r="AW626" t="str">
        <f t="shared" si="504"/>
        <v/>
      </c>
      <c r="AY626" s="12">
        <f t="shared" si="534"/>
        <v>41692.958333333336</v>
      </c>
      <c r="AZ626" s="2">
        <f t="shared" si="537"/>
        <v>0.121441712986138</v>
      </c>
      <c r="BA626" s="2">
        <f t="shared" si="538"/>
        <v>0</v>
      </c>
      <c r="BB626" s="53">
        <f t="shared" si="527"/>
        <v>0</v>
      </c>
      <c r="BC626" s="9" t="str">
        <f t="shared" si="530"/>
        <v/>
      </c>
      <c r="BD626" s="9" t="str">
        <f t="shared" si="531"/>
        <v/>
      </c>
      <c r="BE626" s="9">
        <f t="shared" si="532"/>
        <v>0.121441712986138</v>
      </c>
      <c r="BG626" s="4">
        <f t="shared" si="487"/>
        <v>41692.958333333336</v>
      </c>
      <c r="BH626" s="45" t="str">
        <f t="shared" si="488"/>
        <v/>
      </c>
      <c r="BI626" s="45" t="str">
        <f t="shared" si="489"/>
        <v/>
      </c>
      <c r="BJ626" s="45">
        <f t="shared" si="490"/>
        <v>0.121441712986138</v>
      </c>
      <c r="BN626" s="4">
        <f t="shared" si="505"/>
        <v>41692.958333333336</v>
      </c>
      <c r="BO626" s="45">
        <f t="shared" si="506"/>
        <v>0.121441712986138</v>
      </c>
      <c r="BS626" s="12">
        <v>42169</v>
      </c>
      <c r="BT626" s="2">
        <v>233.14449999999999</v>
      </c>
      <c r="BU626" s="10">
        <f t="shared" si="520"/>
        <v>1.0729636991453115E-2</v>
      </c>
      <c r="BV626" s="58">
        <f t="shared" si="507"/>
        <v>0</v>
      </c>
      <c r="BW626" s="58">
        <f t="shared" si="508"/>
        <v>0</v>
      </c>
      <c r="BX626" s="44">
        <f t="shared" si="509"/>
        <v>0</v>
      </c>
      <c r="BY626" s="44"/>
      <c r="BZ626" s="44">
        <f t="shared" si="514"/>
        <v>2.4749999999999943</v>
      </c>
      <c r="CB626" s="46">
        <f t="shared" si="494"/>
        <v>41692.958333333336</v>
      </c>
      <c r="CC626" s="9">
        <f t="shared" si="495"/>
        <v>0.121441712986138</v>
      </c>
      <c r="CD626" s="2">
        <f t="shared" si="496"/>
        <v>0</v>
      </c>
      <c r="CE626" s="61">
        <f t="shared" si="533"/>
        <v>0</v>
      </c>
      <c r="CF626" s="9" t="str">
        <f t="shared" si="510"/>
        <v/>
      </c>
      <c r="CG626" s="9" t="str">
        <f t="shared" si="511"/>
        <v/>
      </c>
      <c r="CH626" s="9">
        <f t="shared" si="512"/>
        <v>0.121441712986138</v>
      </c>
      <c r="CJ626" s="4">
        <f t="shared" si="526"/>
        <v>41692.958333333336</v>
      </c>
      <c r="CK626" s="3">
        <f t="shared" si="513"/>
        <v>0.121441712986138</v>
      </c>
    </row>
    <row r="627" spans="1:89" x14ac:dyDescent="0.25">
      <c r="A627" s="1">
        <v>41695.958333333336</v>
      </c>
      <c r="B627" s="3">
        <v>0.114388702383346</v>
      </c>
      <c r="C627">
        <f t="shared" si="497"/>
        <v>1</v>
      </c>
      <c r="D627">
        <f t="shared" si="498"/>
        <v>0</v>
      </c>
      <c r="E627">
        <f t="shared" si="499"/>
        <v>1</v>
      </c>
      <c r="F627">
        <f t="shared" si="500"/>
        <v>0.114388702383346</v>
      </c>
      <c r="H627" s="4">
        <f t="shared" si="491"/>
        <v>41695.958333333336</v>
      </c>
      <c r="I627">
        <f t="shared" si="492"/>
        <v>1</v>
      </c>
      <c r="J627">
        <f t="shared" si="493"/>
        <v>0.114388702383346</v>
      </c>
      <c r="L627" s="7">
        <v>41693.958333333336</v>
      </c>
      <c r="M627" s="9">
        <v>611.04999999999995</v>
      </c>
      <c r="N627" s="10">
        <f t="shared" si="515"/>
        <v>-3.0017778906597372E-2</v>
      </c>
      <c r="O627" s="8">
        <f t="shared" si="521"/>
        <v>-0.843398377135681</v>
      </c>
      <c r="P627" s="11">
        <f t="shared" si="535"/>
        <v>0</v>
      </c>
      <c r="Q627" s="11">
        <f t="shared" si="536"/>
        <v>0</v>
      </c>
      <c r="R627" s="11"/>
      <c r="S627" s="12">
        <f t="shared" si="522"/>
        <v>41695.958333333336</v>
      </c>
      <c r="T627" s="9">
        <f t="shared" si="516"/>
        <v>0.114388702383346</v>
      </c>
      <c r="U627" s="9" t="str">
        <f t="shared" si="517"/>
        <v/>
      </c>
      <c r="W627" s="1">
        <v>41695.958333333336</v>
      </c>
      <c r="X627" s="3">
        <v>10176.476518832</v>
      </c>
      <c r="Z627" s="12">
        <f t="shared" si="523"/>
        <v>41695.958333333336</v>
      </c>
      <c r="AA627" s="21">
        <f t="shared" si="524"/>
        <v>10176.476518832</v>
      </c>
      <c r="AB627" s="21" t="str">
        <f t="shared" si="525"/>
        <v/>
      </c>
      <c r="AK627" s="12">
        <v>42170</v>
      </c>
      <c r="AL627" s="2">
        <v>234.7473</v>
      </c>
      <c r="AM627" s="10">
        <f t="shared" si="518"/>
        <v>6.9484695635964096E-3</v>
      </c>
      <c r="AN627" s="39">
        <f t="shared" si="501"/>
        <v>42171</v>
      </c>
      <c r="AO627" s="40">
        <f t="shared" si="519"/>
        <v>0</v>
      </c>
      <c r="AS627" s="4">
        <f t="shared" si="528"/>
        <v>41695.958333333336</v>
      </c>
      <c r="AT627" s="3">
        <f t="shared" si="529"/>
        <v>10176.476518832</v>
      </c>
      <c r="AU627">
        <f t="shared" si="502"/>
        <v>0</v>
      </c>
      <c r="AV627">
        <f t="shared" si="503"/>
        <v>10176.476518832</v>
      </c>
      <c r="AW627" t="str">
        <f t="shared" si="504"/>
        <v/>
      </c>
      <c r="AY627" s="12">
        <f t="shared" si="534"/>
        <v>41695.958333333336</v>
      </c>
      <c r="AZ627" s="2">
        <f t="shared" si="537"/>
        <v>0.114388702383346</v>
      </c>
      <c r="BA627" s="2">
        <f t="shared" si="538"/>
        <v>0</v>
      </c>
      <c r="BB627" s="53">
        <f t="shared" si="527"/>
        <v>0</v>
      </c>
      <c r="BC627" s="9" t="str">
        <f t="shared" si="530"/>
        <v/>
      </c>
      <c r="BD627" s="9" t="str">
        <f t="shared" si="531"/>
        <v/>
      </c>
      <c r="BE627" s="9">
        <f t="shared" si="532"/>
        <v>0.114388702383346</v>
      </c>
      <c r="BG627" s="4">
        <f t="shared" si="487"/>
        <v>41695.958333333336</v>
      </c>
      <c r="BH627" s="45" t="str">
        <f t="shared" si="488"/>
        <v/>
      </c>
      <c r="BI627" s="45" t="str">
        <f t="shared" si="489"/>
        <v/>
      </c>
      <c r="BJ627" s="45">
        <f t="shared" si="490"/>
        <v>0.114388702383346</v>
      </c>
      <c r="BN627" s="4">
        <f t="shared" si="505"/>
        <v>41695.958333333336</v>
      </c>
      <c r="BO627" s="45">
        <f t="shared" si="506"/>
        <v>0.114388702383346</v>
      </c>
      <c r="BS627" s="12">
        <v>42170</v>
      </c>
      <c r="BT627" s="2">
        <v>234.7473</v>
      </c>
      <c r="BU627" s="10">
        <f t="shared" si="520"/>
        <v>6.8747064588699372E-3</v>
      </c>
      <c r="BV627" s="58">
        <f t="shared" si="507"/>
        <v>0</v>
      </c>
      <c r="BW627" s="58">
        <f t="shared" si="508"/>
        <v>0</v>
      </c>
      <c r="BX627" s="44">
        <f t="shared" si="509"/>
        <v>0</v>
      </c>
      <c r="BY627" s="44"/>
      <c r="BZ627" s="44">
        <f t="shared" si="514"/>
        <v>1.602800000000002</v>
      </c>
      <c r="CB627" s="46">
        <f t="shared" si="494"/>
        <v>41695.958333333336</v>
      </c>
      <c r="CC627" s="9">
        <f t="shared" si="495"/>
        <v>0.114388702383346</v>
      </c>
      <c r="CD627" s="2">
        <f t="shared" si="496"/>
        <v>0</v>
      </c>
      <c r="CE627" s="61">
        <f t="shared" si="533"/>
        <v>0</v>
      </c>
      <c r="CF627" s="9" t="str">
        <f t="shared" si="510"/>
        <v/>
      </c>
      <c r="CG627" s="9" t="str">
        <f t="shared" si="511"/>
        <v/>
      </c>
      <c r="CH627" s="9">
        <f t="shared" si="512"/>
        <v>0.114388702383346</v>
      </c>
      <c r="CJ627" s="4">
        <f t="shared" si="526"/>
        <v>41695.958333333336</v>
      </c>
      <c r="CK627" s="3">
        <f t="shared" si="513"/>
        <v>0.114388702383346</v>
      </c>
    </row>
    <row r="628" spans="1:89" x14ac:dyDescent="0.25">
      <c r="A628" s="1">
        <v>41698.958333333336</v>
      </c>
      <c r="B628" s="3">
        <v>0.107391456389578</v>
      </c>
      <c r="C628">
        <f t="shared" si="497"/>
        <v>1</v>
      </c>
      <c r="D628">
        <f t="shared" si="498"/>
        <v>0</v>
      </c>
      <c r="E628">
        <f t="shared" si="499"/>
        <v>1</v>
      </c>
      <c r="F628">
        <f t="shared" si="500"/>
        <v>0.107391456389578</v>
      </c>
      <c r="H628" s="4">
        <f t="shared" si="491"/>
        <v>41698.958333333336</v>
      </c>
      <c r="I628">
        <f t="shared" si="492"/>
        <v>1</v>
      </c>
      <c r="J628">
        <f t="shared" si="493"/>
        <v>0.107391456389578</v>
      </c>
      <c r="L628" s="7">
        <v>41696.958333333336</v>
      </c>
      <c r="M628" s="9">
        <v>585.21</v>
      </c>
      <c r="N628" s="10">
        <f t="shared" si="515"/>
        <v>3.9449378330373069E-2</v>
      </c>
      <c r="O628" s="8">
        <f t="shared" si="521"/>
        <v>9.5245471197997631</v>
      </c>
      <c r="P628" s="11">
        <f t="shared" si="535"/>
        <v>0</v>
      </c>
      <c r="Q628" s="11">
        <f t="shared" si="536"/>
        <v>1</v>
      </c>
      <c r="R628" s="11"/>
      <c r="S628" s="12">
        <f t="shared" si="522"/>
        <v>41698.958333333336</v>
      </c>
      <c r="T628" s="9" t="str">
        <f t="shared" si="516"/>
        <v/>
      </c>
      <c r="U628" s="9">
        <f t="shared" si="517"/>
        <v>0.107391456389578</v>
      </c>
      <c r="W628" s="1">
        <v>41698.958333333336</v>
      </c>
      <c r="X628" s="3">
        <v>8618.2717667199904</v>
      </c>
      <c r="Z628" s="12">
        <f t="shared" si="523"/>
        <v>41698.958333333336</v>
      </c>
      <c r="AA628" s="21" t="str">
        <f t="shared" si="524"/>
        <v/>
      </c>
      <c r="AB628" s="21">
        <f t="shared" si="525"/>
        <v>8618.2717667199904</v>
      </c>
      <c r="AK628" s="12">
        <v>42171</v>
      </c>
      <c r="AL628" s="2">
        <v>237.39899</v>
      </c>
      <c r="AM628" s="10">
        <f t="shared" si="518"/>
        <v>1.137359019835339E-2</v>
      </c>
      <c r="AN628" s="39">
        <f t="shared" si="501"/>
        <v>42172</v>
      </c>
      <c r="AO628" s="40">
        <f t="shared" si="519"/>
        <v>0</v>
      </c>
      <c r="AS628" s="4">
        <f t="shared" si="528"/>
        <v>41698.958333333336</v>
      </c>
      <c r="AT628" s="3">
        <f t="shared" si="529"/>
        <v>8618.2717667199904</v>
      </c>
      <c r="AU628">
        <f t="shared" si="502"/>
        <v>0</v>
      </c>
      <c r="AV628">
        <f t="shared" si="503"/>
        <v>8618.2717667199904</v>
      </c>
      <c r="AW628" t="str">
        <f t="shared" si="504"/>
        <v/>
      </c>
      <c r="AY628" s="12">
        <f t="shared" si="534"/>
        <v>41698.958333333336</v>
      </c>
      <c r="AZ628" s="2">
        <f t="shared" si="537"/>
        <v>0.107391456389578</v>
      </c>
      <c r="BA628" s="2">
        <f t="shared" si="538"/>
        <v>0</v>
      </c>
      <c r="BB628" s="53">
        <f t="shared" si="527"/>
        <v>0</v>
      </c>
      <c r="BC628" s="9" t="str">
        <f t="shared" si="530"/>
        <v/>
      </c>
      <c r="BD628" s="9" t="str">
        <f t="shared" si="531"/>
        <v/>
      </c>
      <c r="BE628" s="9">
        <f t="shared" si="532"/>
        <v>0.107391456389578</v>
      </c>
      <c r="BG628" s="4">
        <f t="shared" si="487"/>
        <v>41698.958333333336</v>
      </c>
      <c r="BH628" s="45" t="str">
        <f t="shared" si="488"/>
        <v/>
      </c>
      <c r="BI628" s="45" t="str">
        <f t="shared" si="489"/>
        <v/>
      </c>
      <c r="BJ628" s="45">
        <f t="shared" si="490"/>
        <v>0.107391456389578</v>
      </c>
      <c r="BN628" s="4">
        <f t="shared" si="505"/>
        <v>41698.958333333336</v>
      </c>
      <c r="BO628" s="45">
        <f t="shared" si="506"/>
        <v>0.107391456389578</v>
      </c>
      <c r="BS628" s="12">
        <v>42171</v>
      </c>
      <c r="BT628" s="2">
        <v>237.39899</v>
      </c>
      <c r="BU628" s="10">
        <f t="shared" si="520"/>
        <v>1.1295933968143625E-2</v>
      </c>
      <c r="BV628" s="58">
        <f t="shared" si="507"/>
        <v>0</v>
      </c>
      <c r="BW628" s="58">
        <f t="shared" si="508"/>
        <v>0</v>
      </c>
      <c r="BX628" s="44">
        <f t="shared" si="509"/>
        <v>0</v>
      </c>
      <c r="BY628" s="44"/>
      <c r="BZ628" s="44">
        <f t="shared" si="514"/>
        <v>2.6516900000000021</v>
      </c>
      <c r="CB628" s="46">
        <f t="shared" si="494"/>
        <v>41698.958333333336</v>
      </c>
      <c r="CC628" s="9">
        <f t="shared" si="495"/>
        <v>0.107391456389578</v>
      </c>
      <c r="CD628" s="2">
        <f t="shared" si="496"/>
        <v>0</v>
      </c>
      <c r="CE628" s="61">
        <f t="shared" si="533"/>
        <v>0</v>
      </c>
      <c r="CF628" s="9" t="str">
        <f t="shared" si="510"/>
        <v/>
      </c>
      <c r="CG628" s="9" t="str">
        <f t="shared" si="511"/>
        <v/>
      </c>
      <c r="CH628" s="9">
        <f t="shared" si="512"/>
        <v>0.107391456389578</v>
      </c>
      <c r="CJ628" s="4">
        <f t="shared" si="526"/>
        <v>41698.958333333336</v>
      </c>
      <c r="CK628" s="3">
        <f t="shared" si="513"/>
        <v>0.107391456389578</v>
      </c>
    </row>
    <row r="629" spans="1:89" x14ac:dyDescent="0.25">
      <c r="A629" s="1">
        <v>41701.958333333336</v>
      </c>
      <c r="B629" s="3">
        <v>0.139569980040297</v>
      </c>
      <c r="C629">
        <f t="shared" si="497"/>
        <v>1</v>
      </c>
      <c r="D629">
        <f t="shared" si="498"/>
        <v>0</v>
      </c>
      <c r="E629">
        <f t="shared" si="499"/>
        <v>1</v>
      </c>
      <c r="F629">
        <f t="shared" si="500"/>
        <v>0.139569980040297</v>
      </c>
      <c r="H629" s="4">
        <f t="shared" si="491"/>
        <v>41701.958333333336</v>
      </c>
      <c r="I629">
        <f t="shared" si="492"/>
        <v>1</v>
      </c>
      <c r="J629">
        <f t="shared" si="493"/>
        <v>0.139569980040297</v>
      </c>
      <c r="L629" s="7">
        <v>41699.958333333336</v>
      </c>
      <c r="M629" s="9">
        <v>567.48</v>
      </c>
      <c r="N629" s="10">
        <f t="shared" si="515"/>
        <v>-7.130349398576212E-2</v>
      </c>
      <c r="O629" s="8">
        <f t="shared" si="521"/>
        <v>-0.9888914627920159</v>
      </c>
      <c r="P629" s="11">
        <f t="shared" si="535"/>
        <v>0</v>
      </c>
      <c r="Q629" s="11">
        <f t="shared" si="536"/>
        <v>0</v>
      </c>
      <c r="R629" s="11"/>
      <c r="S629" s="12">
        <f t="shared" si="522"/>
        <v>41701.958333333336</v>
      </c>
      <c r="T629" s="9">
        <f t="shared" si="516"/>
        <v>0.139569980040297</v>
      </c>
      <c r="U629" s="9" t="str">
        <f t="shared" si="517"/>
        <v/>
      </c>
      <c r="W629" s="1">
        <v>41701.958333333336</v>
      </c>
      <c r="X629" s="3">
        <v>13895.866352772</v>
      </c>
      <c r="Z629" s="12">
        <f t="shared" si="523"/>
        <v>41701.958333333336</v>
      </c>
      <c r="AA629" s="21">
        <f t="shared" si="524"/>
        <v>13895.866352772</v>
      </c>
      <c r="AB629" s="21" t="str">
        <f t="shared" si="525"/>
        <v/>
      </c>
      <c r="AK629" s="12">
        <v>42172</v>
      </c>
      <c r="AL629" s="2">
        <v>248.74350000000001</v>
      </c>
      <c r="AM629" s="10">
        <f t="shared" si="518"/>
        <v>4.832647702444294E-2</v>
      </c>
      <c r="AN629" s="39">
        <f t="shared" si="501"/>
        <v>42173</v>
      </c>
      <c r="AO629" s="40">
        <f t="shared" si="519"/>
        <v>0</v>
      </c>
      <c r="AS629" s="4">
        <f t="shared" si="528"/>
        <v>41701.958333333336</v>
      </c>
      <c r="AT629" s="3">
        <f t="shared" si="529"/>
        <v>13895.866352772</v>
      </c>
      <c r="AU629">
        <f t="shared" si="502"/>
        <v>0</v>
      </c>
      <c r="AV629">
        <f t="shared" si="503"/>
        <v>13895.866352772</v>
      </c>
      <c r="AW629" t="str">
        <f t="shared" si="504"/>
        <v/>
      </c>
      <c r="AY629" s="12">
        <f t="shared" si="534"/>
        <v>41701.958333333336</v>
      </c>
      <c r="AZ629" s="2">
        <f t="shared" si="537"/>
        <v>0.139569980040297</v>
      </c>
      <c r="BA629" s="2">
        <f t="shared" si="538"/>
        <v>0</v>
      </c>
      <c r="BB629" s="53">
        <f t="shared" si="527"/>
        <v>0</v>
      </c>
      <c r="BC629" s="9" t="str">
        <f t="shared" si="530"/>
        <v/>
      </c>
      <c r="BD629" s="9" t="str">
        <f t="shared" si="531"/>
        <v/>
      </c>
      <c r="BE629" s="9">
        <f t="shared" si="532"/>
        <v>0.139569980040297</v>
      </c>
      <c r="BG629" s="4">
        <f t="shared" si="487"/>
        <v>41701.958333333336</v>
      </c>
      <c r="BH629" s="45" t="str">
        <f t="shared" si="488"/>
        <v/>
      </c>
      <c r="BI629" s="45" t="str">
        <f t="shared" si="489"/>
        <v/>
      </c>
      <c r="BJ629" s="45">
        <f t="shared" si="490"/>
        <v>0.139569980040297</v>
      </c>
      <c r="BN629" s="4">
        <f t="shared" si="505"/>
        <v>41701.958333333336</v>
      </c>
      <c r="BO629" s="45">
        <f t="shared" si="506"/>
        <v>0.139569980040297</v>
      </c>
      <c r="BS629" s="12">
        <v>42172</v>
      </c>
      <c r="BT629" s="2">
        <v>248.74350000000001</v>
      </c>
      <c r="BU629" s="10">
        <f t="shared" si="520"/>
        <v>4.7786681822024661E-2</v>
      </c>
      <c r="BV629" s="58">
        <f t="shared" si="507"/>
        <v>0</v>
      </c>
      <c r="BW629" s="58">
        <f t="shared" si="508"/>
        <v>0</v>
      </c>
      <c r="BX629" s="44">
        <f t="shared" si="509"/>
        <v>0</v>
      </c>
      <c r="BY629" s="44"/>
      <c r="BZ629" s="44">
        <f t="shared" si="514"/>
        <v>11.344510000000014</v>
      </c>
      <c r="CB629" s="46">
        <f t="shared" si="494"/>
        <v>41701.958333333336</v>
      </c>
      <c r="CC629" s="9">
        <f t="shared" si="495"/>
        <v>0.139569980040297</v>
      </c>
      <c r="CD629" s="2">
        <f t="shared" si="496"/>
        <v>0</v>
      </c>
      <c r="CE629" s="61">
        <f t="shared" si="533"/>
        <v>0</v>
      </c>
      <c r="CF629" s="9" t="str">
        <f t="shared" si="510"/>
        <v/>
      </c>
      <c r="CG629" s="9" t="str">
        <f t="shared" si="511"/>
        <v/>
      </c>
      <c r="CH629" s="9">
        <f t="shared" si="512"/>
        <v>0.139569980040297</v>
      </c>
      <c r="CJ629" s="4">
        <f t="shared" si="526"/>
        <v>41701.958333333336</v>
      </c>
      <c r="CK629" s="3">
        <f t="shared" si="513"/>
        <v>0.139569980040297</v>
      </c>
    </row>
    <row r="630" spans="1:89" x14ac:dyDescent="0.25">
      <c r="A630" s="1">
        <v>41704.958333333336</v>
      </c>
      <c r="B630" s="3">
        <v>0.12749982328873</v>
      </c>
      <c r="C630">
        <f t="shared" si="497"/>
        <v>1</v>
      </c>
      <c r="D630">
        <f t="shared" si="498"/>
        <v>0</v>
      </c>
      <c r="E630">
        <f t="shared" si="499"/>
        <v>1</v>
      </c>
      <c r="F630">
        <f t="shared" si="500"/>
        <v>0.12749982328873</v>
      </c>
      <c r="H630" s="4">
        <f t="shared" si="491"/>
        <v>41704.958333333336</v>
      </c>
      <c r="I630">
        <f t="shared" si="492"/>
        <v>1</v>
      </c>
      <c r="J630">
        <f t="shared" si="493"/>
        <v>0.12749982328873</v>
      </c>
      <c r="L630" s="7">
        <v>41702.958333333336</v>
      </c>
      <c r="M630" s="9">
        <v>673.28</v>
      </c>
      <c r="N630" s="10">
        <f t="shared" si="515"/>
        <v>0.15049298542403569</v>
      </c>
      <c r="O630" s="8">
        <f t="shared" si="521"/>
        <v>5054.6284907254067</v>
      </c>
      <c r="P630" s="11">
        <f t="shared" si="535"/>
        <v>1</v>
      </c>
      <c r="Q630" s="11">
        <f t="shared" si="536"/>
        <v>1</v>
      </c>
      <c r="R630" s="11"/>
      <c r="S630" s="12">
        <f t="shared" si="522"/>
        <v>41704.958333333336</v>
      </c>
      <c r="T630" s="9" t="str">
        <f t="shared" si="516"/>
        <v/>
      </c>
      <c r="U630" s="9">
        <f t="shared" si="517"/>
        <v>0.12749982328873</v>
      </c>
      <c r="W630" s="1">
        <v>41704.958333333336</v>
      </c>
      <c r="X630" s="3">
        <v>13015.819460430001</v>
      </c>
      <c r="Z630" s="12">
        <f t="shared" si="523"/>
        <v>41704.958333333336</v>
      </c>
      <c r="AA630" s="21" t="str">
        <f t="shared" si="524"/>
        <v/>
      </c>
      <c r="AB630" s="21">
        <f t="shared" si="525"/>
        <v>13015.819460430001</v>
      </c>
      <c r="AK630" s="12">
        <v>42173</v>
      </c>
      <c r="AL630" s="2">
        <v>247.23589999999999</v>
      </c>
      <c r="AM630" s="10">
        <f t="shared" si="518"/>
        <v>-6.3504903706625921E-3</v>
      </c>
      <c r="AN630" s="39">
        <f t="shared" si="501"/>
        <v>42174</v>
      </c>
      <c r="AO630" s="40">
        <f t="shared" si="519"/>
        <v>0</v>
      </c>
      <c r="AS630" s="4">
        <f t="shared" si="528"/>
        <v>41704.958333333336</v>
      </c>
      <c r="AT630" s="3">
        <f t="shared" si="529"/>
        <v>13015.819460430001</v>
      </c>
      <c r="AU630">
        <f t="shared" si="502"/>
        <v>0</v>
      </c>
      <c r="AV630">
        <f t="shared" si="503"/>
        <v>13015.819460430001</v>
      </c>
      <c r="AW630" t="str">
        <f t="shared" si="504"/>
        <v/>
      </c>
      <c r="AY630" s="12">
        <f t="shared" si="534"/>
        <v>41704.958333333336</v>
      </c>
      <c r="AZ630" s="2">
        <f t="shared" si="537"/>
        <v>0.12749982328873</v>
      </c>
      <c r="BA630" s="2">
        <f t="shared" si="538"/>
        <v>0</v>
      </c>
      <c r="BB630" s="53">
        <f t="shared" si="527"/>
        <v>0</v>
      </c>
      <c r="BC630" s="9" t="str">
        <f t="shared" si="530"/>
        <v/>
      </c>
      <c r="BD630" s="9" t="str">
        <f t="shared" si="531"/>
        <v/>
      </c>
      <c r="BE630" s="9">
        <f t="shared" si="532"/>
        <v>0.12749982328873</v>
      </c>
      <c r="BG630" s="4">
        <f t="shared" si="487"/>
        <v>41704.958333333336</v>
      </c>
      <c r="BH630" s="45" t="str">
        <f t="shared" si="488"/>
        <v/>
      </c>
      <c r="BI630" s="45" t="str">
        <f t="shared" si="489"/>
        <v/>
      </c>
      <c r="BJ630" s="45">
        <f t="shared" si="490"/>
        <v>0.12749982328873</v>
      </c>
      <c r="BN630" s="4">
        <f t="shared" si="505"/>
        <v>41704.958333333336</v>
      </c>
      <c r="BO630" s="45">
        <f t="shared" si="506"/>
        <v>0.12749982328873</v>
      </c>
      <c r="BS630" s="12">
        <v>42173</v>
      </c>
      <c r="BT630" s="2">
        <v>247.23589999999999</v>
      </c>
      <c r="BU630" s="10">
        <f t="shared" si="520"/>
        <v>-6.0608618918686309E-3</v>
      </c>
      <c r="BV630" s="58">
        <f t="shared" si="507"/>
        <v>0</v>
      </c>
      <c r="BW630" s="58">
        <f t="shared" si="508"/>
        <v>0</v>
      </c>
      <c r="BX630" s="44">
        <f t="shared" si="509"/>
        <v>0</v>
      </c>
      <c r="BY630" s="44"/>
      <c r="BZ630" s="44">
        <f t="shared" si="514"/>
        <v>-1.5076000000000249</v>
      </c>
      <c r="CB630" s="46">
        <f t="shared" si="494"/>
        <v>41704.958333333336</v>
      </c>
      <c r="CC630" s="9">
        <f t="shared" si="495"/>
        <v>0.12749982328873</v>
      </c>
      <c r="CD630" s="2">
        <f t="shared" si="496"/>
        <v>0</v>
      </c>
      <c r="CE630" s="61">
        <f t="shared" si="533"/>
        <v>0</v>
      </c>
      <c r="CF630" s="9" t="str">
        <f t="shared" si="510"/>
        <v/>
      </c>
      <c r="CG630" s="9" t="str">
        <f t="shared" si="511"/>
        <v/>
      </c>
      <c r="CH630" s="9">
        <f t="shared" si="512"/>
        <v>0.12749982328873</v>
      </c>
      <c r="CJ630" s="4">
        <f t="shared" si="526"/>
        <v>41704.958333333336</v>
      </c>
      <c r="CK630" s="3">
        <f t="shared" si="513"/>
        <v>0.12749982328873</v>
      </c>
    </row>
    <row r="631" spans="1:89" x14ac:dyDescent="0.25">
      <c r="A631" s="1">
        <v>41708</v>
      </c>
      <c r="B631" s="3">
        <v>0.14801729922520501</v>
      </c>
      <c r="C631">
        <f t="shared" si="497"/>
        <v>1</v>
      </c>
      <c r="D631">
        <f t="shared" si="498"/>
        <v>0</v>
      </c>
      <c r="E631">
        <f t="shared" si="499"/>
        <v>1</v>
      </c>
      <c r="F631">
        <f t="shared" si="500"/>
        <v>0.14801729922520501</v>
      </c>
      <c r="H631" s="4">
        <f t="shared" si="491"/>
        <v>41708</v>
      </c>
      <c r="I631">
        <f t="shared" si="492"/>
        <v>1</v>
      </c>
      <c r="J631">
        <f t="shared" si="493"/>
        <v>0.14801729922520501</v>
      </c>
      <c r="L631" s="7">
        <v>41705.958333333336</v>
      </c>
      <c r="M631" s="9">
        <v>631.99</v>
      </c>
      <c r="N631" s="10">
        <f t="shared" si="515"/>
        <v>0.11367801508423202</v>
      </c>
      <c r="O631" s="8">
        <f t="shared" si="521"/>
        <v>698.10942490641617</v>
      </c>
      <c r="P631" s="11">
        <f t="shared" si="535"/>
        <v>1</v>
      </c>
      <c r="Q631" s="11">
        <f t="shared" si="536"/>
        <v>1</v>
      </c>
      <c r="R631" s="11"/>
      <c r="S631" s="12">
        <f t="shared" si="522"/>
        <v>41708</v>
      </c>
      <c r="T631" s="9" t="str">
        <f t="shared" si="516"/>
        <v/>
      </c>
      <c r="U631" s="9">
        <f t="shared" si="517"/>
        <v>0.14801729922520501</v>
      </c>
      <c r="W631" s="1">
        <v>41708</v>
      </c>
      <c r="X631" s="3">
        <v>11569.032107442001</v>
      </c>
      <c r="Z631" s="12">
        <f t="shared" si="523"/>
        <v>41708</v>
      </c>
      <c r="AA631" s="21" t="str">
        <f t="shared" si="524"/>
        <v/>
      </c>
      <c r="AB631" s="21">
        <f t="shared" si="525"/>
        <v>11569.032107442001</v>
      </c>
      <c r="AK631" s="12">
        <v>42174</v>
      </c>
      <c r="AL631" s="2">
        <v>249.07329999999999</v>
      </c>
      <c r="AM631" s="10">
        <f t="shared" si="518"/>
        <v>7.3867256832841951E-3</v>
      </c>
      <c r="AN631" s="39">
        <f t="shared" si="501"/>
        <v>42175</v>
      </c>
      <c r="AO631" s="40">
        <f t="shared" si="519"/>
        <v>0</v>
      </c>
      <c r="AS631" s="4">
        <f t="shared" si="528"/>
        <v>41708</v>
      </c>
      <c r="AT631" s="3">
        <f t="shared" si="529"/>
        <v>11569.032107442001</v>
      </c>
      <c r="AU631">
        <f t="shared" si="502"/>
        <v>0</v>
      </c>
      <c r="AV631">
        <f t="shared" si="503"/>
        <v>11569.032107442001</v>
      </c>
      <c r="AW631" t="str">
        <f t="shared" si="504"/>
        <v/>
      </c>
      <c r="AY631" s="12">
        <f t="shared" si="534"/>
        <v>41708</v>
      </c>
      <c r="AZ631" s="2">
        <f t="shared" si="537"/>
        <v>0.14801729922520501</v>
      </c>
      <c r="BA631" s="2">
        <f t="shared" si="538"/>
        <v>0</v>
      </c>
      <c r="BB631" s="53">
        <f t="shared" si="527"/>
        <v>0</v>
      </c>
      <c r="BC631" s="9" t="str">
        <f t="shared" si="530"/>
        <v/>
      </c>
      <c r="BD631" s="9" t="str">
        <f t="shared" si="531"/>
        <v/>
      </c>
      <c r="BE631" s="9">
        <f t="shared" si="532"/>
        <v>0.14801729922520501</v>
      </c>
      <c r="BG631" s="4">
        <f t="shared" si="487"/>
        <v>41708</v>
      </c>
      <c r="BH631" s="45" t="str">
        <f t="shared" si="488"/>
        <v/>
      </c>
      <c r="BI631" s="45" t="str">
        <f t="shared" si="489"/>
        <v/>
      </c>
      <c r="BJ631" s="45">
        <f t="shared" si="490"/>
        <v>0.14801729922520501</v>
      </c>
      <c r="BN631" s="4">
        <f t="shared" si="505"/>
        <v>41708</v>
      </c>
      <c r="BO631" s="45">
        <f t="shared" si="506"/>
        <v>0.14801729922520501</v>
      </c>
      <c r="BS631" s="12">
        <v>42174</v>
      </c>
      <c r="BT631" s="2">
        <v>249.07329999999999</v>
      </c>
      <c r="BU631" s="10">
        <f t="shared" si="520"/>
        <v>7.4317686064200323E-3</v>
      </c>
      <c r="BV631" s="58">
        <f t="shared" si="507"/>
        <v>0</v>
      </c>
      <c r="BW631" s="58">
        <f t="shared" si="508"/>
        <v>0</v>
      </c>
      <c r="BX631" s="44">
        <f t="shared" si="509"/>
        <v>0</v>
      </c>
      <c r="BY631" s="44"/>
      <c r="BZ631" s="44">
        <f t="shared" si="514"/>
        <v>1.8374000000000024</v>
      </c>
      <c r="CB631" s="46">
        <f t="shared" si="494"/>
        <v>41708</v>
      </c>
      <c r="CC631" s="9">
        <f t="shared" si="495"/>
        <v>0.14801729922520501</v>
      </c>
      <c r="CD631" s="2">
        <f t="shared" si="496"/>
        <v>0</v>
      </c>
      <c r="CE631" s="61">
        <f t="shared" si="533"/>
        <v>0</v>
      </c>
      <c r="CF631" s="9" t="str">
        <f t="shared" si="510"/>
        <v/>
      </c>
      <c r="CG631" s="9" t="str">
        <f t="shared" si="511"/>
        <v/>
      </c>
      <c r="CH631" s="9">
        <f t="shared" si="512"/>
        <v>0.14801729922520501</v>
      </c>
      <c r="CJ631" s="4">
        <f t="shared" si="526"/>
        <v>41708</v>
      </c>
      <c r="CK631" s="3">
        <f t="shared" si="513"/>
        <v>0.14801729922520501</v>
      </c>
    </row>
    <row r="632" spans="1:89" x14ac:dyDescent="0.25">
      <c r="A632" s="1">
        <v>41711</v>
      </c>
      <c r="B632" s="3">
        <v>0.13054420769033301</v>
      </c>
      <c r="C632">
        <f t="shared" si="497"/>
        <v>1</v>
      </c>
      <c r="D632">
        <f t="shared" si="498"/>
        <v>0</v>
      </c>
      <c r="E632">
        <f t="shared" si="499"/>
        <v>1</v>
      </c>
      <c r="F632">
        <f t="shared" si="500"/>
        <v>0.13054420769033301</v>
      </c>
      <c r="H632" s="4">
        <f t="shared" si="491"/>
        <v>41711</v>
      </c>
      <c r="I632">
        <f t="shared" si="492"/>
        <v>1</v>
      </c>
      <c r="J632">
        <f t="shared" si="493"/>
        <v>0.13054420769033301</v>
      </c>
      <c r="L632" s="7">
        <v>41709</v>
      </c>
      <c r="M632" s="9">
        <v>629.33000000000004</v>
      </c>
      <c r="N632" s="10">
        <f t="shared" si="515"/>
        <v>-6.5277447718631074E-2</v>
      </c>
      <c r="O632" s="8">
        <f t="shared" si="521"/>
        <v>-0.98353611958070486</v>
      </c>
      <c r="P632" s="11">
        <f t="shared" si="535"/>
        <v>0</v>
      </c>
      <c r="Q632" s="11">
        <f t="shared" si="536"/>
        <v>0</v>
      </c>
      <c r="R632" s="11"/>
      <c r="S632" s="12">
        <f t="shared" si="522"/>
        <v>41711</v>
      </c>
      <c r="T632" s="9">
        <f t="shared" si="516"/>
        <v>0.13054420769033301</v>
      </c>
      <c r="U632" s="9" t="str">
        <f t="shared" si="517"/>
        <v/>
      </c>
      <c r="W632" s="1">
        <v>41711</v>
      </c>
      <c r="X632" s="3">
        <v>13032.619886349001</v>
      </c>
      <c r="Z632" s="12">
        <f t="shared" si="523"/>
        <v>41711</v>
      </c>
      <c r="AA632" s="21">
        <f t="shared" si="524"/>
        <v>13032.619886349001</v>
      </c>
      <c r="AB632" s="21" t="str">
        <f t="shared" si="525"/>
        <v/>
      </c>
      <c r="AK632" s="12">
        <v>42175</v>
      </c>
      <c r="AL632" s="2">
        <v>240.78970000000001</v>
      </c>
      <c r="AM632" s="10">
        <f t="shared" si="518"/>
        <v>-3.3504842945543019E-2</v>
      </c>
      <c r="AN632" s="39">
        <f t="shared" si="501"/>
        <v>42176</v>
      </c>
      <c r="AO632" s="40">
        <f t="shared" si="519"/>
        <v>0</v>
      </c>
      <c r="AS632" s="4">
        <f t="shared" si="528"/>
        <v>41711</v>
      </c>
      <c r="AT632" s="3">
        <f t="shared" si="529"/>
        <v>13032.619886349001</v>
      </c>
      <c r="AU632">
        <f t="shared" si="502"/>
        <v>0</v>
      </c>
      <c r="AV632">
        <f t="shared" si="503"/>
        <v>13032.619886349001</v>
      </c>
      <c r="AW632" t="str">
        <f t="shared" si="504"/>
        <v/>
      </c>
      <c r="AY632" s="12">
        <f t="shared" si="534"/>
        <v>41711</v>
      </c>
      <c r="AZ632" s="2">
        <f t="shared" si="537"/>
        <v>0.13054420769033301</v>
      </c>
      <c r="BA632" s="2">
        <f t="shared" si="538"/>
        <v>0</v>
      </c>
      <c r="BB632" s="53">
        <f t="shared" si="527"/>
        <v>0</v>
      </c>
      <c r="BC632" s="9" t="str">
        <f t="shared" si="530"/>
        <v/>
      </c>
      <c r="BD632" s="9" t="str">
        <f t="shared" si="531"/>
        <v/>
      </c>
      <c r="BE632" s="9">
        <f t="shared" si="532"/>
        <v>0.13054420769033301</v>
      </c>
      <c r="BG632" s="4">
        <f t="shared" si="487"/>
        <v>41711</v>
      </c>
      <c r="BH632" s="45" t="str">
        <f t="shared" si="488"/>
        <v/>
      </c>
      <c r="BI632" s="45" t="str">
        <f t="shared" si="489"/>
        <v/>
      </c>
      <c r="BJ632" s="45">
        <f t="shared" si="490"/>
        <v>0.13054420769033301</v>
      </c>
      <c r="BN632" s="4">
        <f t="shared" si="505"/>
        <v>41711</v>
      </c>
      <c r="BO632" s="45">
        <f t="shared" si="506"/>
        <v>0.13054420769033301</v>
      </c>
      <c r="BS632" s="12">
        <v>42175</v>
      </c>
      <c r="BT632" s="2">
        <v>240.78970000000001</v>
      </c>
      <c r="BU632" s="10">
        <f t="shared" si="520"/>
        <v>-3.3257679566617453E-2</v>
      </c>
      <c r="BV632" s="58">
        <f t="shared" si="507"/>
        <v>0</v>
      </c>
      <c r="BW632" s="58">
        <f t="shared" si="508"/>
        <v>0</v>
      </c>
      <c r="BX632" s="44">
        <f t="shared" si="509"/>
        <v>0</v>
      </c>
      <c r="BY632" s="44"/>
      <c r="BZ632" s="44">
        <f t="shared" si="514"/>
        <v>-8.2835999999999785</v>
      </c>
      <c r="CB632" s="46">
        <f t="shared" si="494"/>
        <v>41711</v>
      </c>
      <c r="CC632" s="9">
        <f t="shared" si="495"/>
        <v>0.13054420769033301</v>
      </c>
      <c r="CD632" s="2">
        <f t="shared" si="496"/>
        <v>0</v>
      </c>
      <c r="CE632" s="61">
        <f t="shared" si="533"/>
        <v>0</v>
      </c>
      <c r="CF632" s="9" t="str">
        <f t="shared" si="510"/>
        <v/>
      </c>
      <c r="CG632" s="9" t="str">
        <f t="shared" si="511"/>
        <v/>
      </c>
      <c r="CH632" s="9">
        <f t="shared" si="512"/>
        <v>0.13054420769033301</v>
      </c>
      <c r="CJ632" s="4">
        <f t="shared" si="526"/>
        <v>41711</v>
      </c>
      <c r="CK632" s="3">
        <f t="shared" si="513"/>
        <v>0.13054420769033301</v>
      </c>
    </row>
    <row r="633" spans="1:89" x14ac:dyDescent="0.25">
      <c r="A633" s="1">
        <v>41714</v>
      </c>
      <c r="B633" s="3">
        <v>0.12816035566762701</v>
      </c>
      <c r="C633">
        <f t="shared" si="497"/>
        <v>1</v>
      </c>
      <c r="D633">
        <f t="shared" si="498"/>
        <v>0</v>
      </c>
      <c r="E633">
        <f t="shared" si="499"/>
        <v>1</v>
      </c>
      <c r="F633">
        <f t="shared" si="500"/>
        <v>0.12816035566762701</v>
      </c>
      <c r="H633" s="4">
        <f t="shared" si="491"/>
        <v>41714</v>
      </c>
      <c r="I633">
        <f t="shared" si="492"/>
        <v>1</v>
      </c>
      <c r="J633">
        <f t="shared" si="493"/>
        <v>0.12816035566762701</v>
      </c>
      <c r="L633" s="7">
        <v>41712</v>
      </c>
      <c r="M633" s="9">
        <v>641.01</v>
      </c>
      <c r="N633" s="10">
        <f t="shared" si="515"/>
        <v>1.4272377727495658E-2</v>
      </c>
      <c r="O633" s="8">
        <f t="shared" si="521"/>
        <v>1.3681255688225034</v>
      </c>
      <c r="P633" s="11">
        <f t="shared" si="535"/>
        <v>0</v>
      </c>
      <c r="Q633" s="11">
        <f t="shared" si="536"/>
        <v>0</v>
      </c>
      <c r="R633" s="11"/>
      <c r="S633" s="12">
        <f t="shared" si="522"/>
        <v>41714</v>
      </c>
      <c r="T633" s="9">
        <f t="shared" si="516"/>
        <v>0.12816035566762701</v>
      </c>
      <c r="U633" s="9" t="str">
        <f t="shared" si="517"/>
        <v/>
      </c>
      <c r="W633" s="1">
        <v>41714</v>
      </c>
      <c r="X633" s="3">
        <v>9856.0439922631995</v>
      </c>
      <c r="Z633" s="12">
        <f t="shared" si="523"/>
        <v>41714</v>
      </c>
      <c r="AA633" s="21">
        <f t="shared" si="524"/>
        <v>9856.0439922631995</v>
      </c>
      <c r="AB633" s="21" t="str">
        <f t="shared" si="525"/>
        <v/>
      </c>
      <c r="AK633" s="12">
        <v>42176</v>
      </c>
      <c r="AL633" s="2">
        <v>244.15625</v>
      </c>
      <c r="AM633" s="10">
        <f t="shared" si="518"/>
        <v>1.3516302229102797E-2</v>
      </c>
      <c r="AN633" s="39">
        <f t="shared" si="501"/>
        <v>42177</v>
      </c>
      <c r="AO633" s="40">
        <f t="shared" si="519"/>
        <v>0</v>
      </c>
      <c r="AS633" s="4">
        <f t="shared" si="528"/>
        <v>41714</v>
      </c>
      <c r="AT633" s="3">
        <f t="shared" si="529"/>
        <v>9856.0439922631995</v>
      </c>
      <c r="AU633">
        <f t="shared" si="502"/>
        <v>0</v>
      </c>
      <c r="AV633">
        <f t="shared" si="503"/>
        <v>9856.0439922631995</v>
      </c>
      <c r="AW633" t="str">
        <f t="shared" si="504"/>
        <v/>
      </c>
      <c r="AY633" s="12">
        <f t="shared" si="534"/>
        <v>41714</v>
      </c>
      <c r="AZ633" s="2">
        <f t="shared" si="537"/>
        <v>0.12816035566762701</v>
      </c>
      <c r="BA633" s="2">
        <f t="shared" si="538"/>
        <v>0</v>
      </c>
      <c r="BB633" s="53">
        <f t="shared" si="527"/>
        <v>0</v>
      </c>
      <c r="BC633" s="9" t="str">
        <f t="shared" si="530"/>
        <v/>
      </c>
      <c r="BD633" s="9" t="str">
        <f t="shared" si="531"/>
        <v/>
      </c>
      <c r="BE633" s="9">
        <f t="shared" si="532"/>
        <v>0.12816035566762701</v>
      </c>
      <c r="BG633" s="4">
        <f t="shared" si="487"/>
        <v>41714</v>
      </c>
      <c r="BH633" s="45" t="str">
        <f t="shared" si="488"/>
        <v/>
      </c>
      <c r="BI633" s="45" t="str">
        <f t="shared" si="489"/>
        <v/>
      </c>
      <c r="BJ633" s="45">
        <f t="shared" si="490"/>
        <v>0.12816035566762701</v>
      </c>
      <c r="BN633" s="4">
        <f t="shared" si="505"/>
        <v>41714</v>
      </c>
      <c r="BO633" s="45">
        <f t="shared" si="506"/>
        <v>0.12816035566762701</v>
      </c>
      <c r="BS633" s="12">
        <v>42176</v>
      </c>
      <c r="BT633" s="2">
        <v>244.15625</v>
      </c>
      <c r="BU633" s="10">
        <f t="shared" si="520"/>
        <v>1.3981287405565892E-2</v>
      </c>
      <c r="BV633" s="58">
        <f t="shared" si="507"/>
        <v>0</v>
      </c>
      <c r="BW633" s="58">
        <f t="shared" si="508"/>
        <v>0</v>
      </c>
      <c r="BX633" s="44">
        <f t="shared" si="509"/>
        <v>0</v>
      </c>
      <c r="BY633" s="44"/>
      <c r="BZ633" s="44">
        <f t="shared" si="514"/>
        <v>3.3665499999999895</v>
      </c>
      <c r="CB633" s="46">
        <f t="shared" si="494"/>
        <v>41714</v>
      </c>
      <c r="CC633" s="9">
        <f t="shared" si="495"/>
        <v>0.12816035566762701</v>
      </c>
      <c r="CD633" s="2">
        <f t="shared" si="496"/>
        <v>0</v>
      </c>
      <c r="CE633" s="61">
        <f t="shared" si="533"/>
        <v>0</v>
      </c>
      <c r="CF633" s="9" t="str">
        <f t="shared" si="510"/>
        <v/>
      </c>
      <c r="CG633" s="9" t="str">
        <f t="shared" si="511"/>
        <v/>
      </c>
      <c r="CH633" s="9">
        <f t="shared" si="512"/>
        <v>0.12816035566762701</v>
      </c>
      <c r="CJ633" s="4">
        <f t="shared" si="526"/>
        <v>41714</v>
      </c>
      <c r="CK633" s="3">
        <f t="shared" si="513"/>
        <v>0.12816035566762701</v>
      </c>
    </row>
    <row r="634" spans="1:89" x14ac:dyDescent="0.25">
      <c r="A634" s="1">
        <v>41717</v>
      </c>
      <c r="B634" s="3">
        <v>0.111467568353439</v>
      </c>
      <c r="C634">
        <f t="shared" si="497"/>
        <v>1</v>
      </c>
      <c r="D634">
        <f t="shared" si="498"/>
        <v>0</v>
      </c>
      <c r="E634">
        <f t="shared" si="499"/>
        <v>1</v>
      </c>
      <c r="F634">
        <f t="shared" si="500"/>
        <v>0.111467568353439</v>
      </c>
      <c r="H634" s="4">
        <f t="shared" si="491"/>
        <v>41717</v>
      </c>
      <c r="I634">
        <f t="shared" si="492"/>
        <v>1</v>
      </c>
      <c r="J634">
        <f t="shared" si="493"/>
        <v>0.111467568353439</v>
      </c>
      <c r="L634" s="7">
        <v>41715</v>
      </c>
      <c r="M634" s="9">
        <v>634.99</v>
      </c>
      <c r="N634" s="10">
        <f t="shared" si="515"/>
        <v>8.9936917038754994E-3</v>
      </c>
      <c r="O634" s="8">
        <f t="shared" si="521"/>
        <v>0.72404039087119609</v>
      </c>
      <c r="P634" s="11">
        <f t="shared" si="535"/>
        <v>0</v>
      </c>
      <c r="Q634" s="11">
        <f t="shared" si="536"/>
        <v>0</v>
      </c>
      <c r="R634" s="11"/>
      <c r="S634" s="12">
        <f t="shared" si="522"/>
        <v>41717</v>
      </c>
      <c r="T634" s="9">
        <f t="shared" si="516"/>
        <v>0.111467568353439</v>
      </c>
      <c r="U634" s="9" t="str">
        <f t="shared" si="517"/>
        <v/>
      </c>
      <c r="W634" s="1">
        <v>41717</v>
      </c>
      <c r="X634" s="3">
        <v>8714.6459614401992</v>
      </c>
      <c r="Z634" s="12">
        <f t="shared" si="523"/>
        <v>41717</v>
      </c>
      <c r="AA634" s="21">
        <f t="shared" si="524"/>
        <v>8714.6459614401992</v>
      </c>
      <c r="AB634" s="21" t="str">
        <f t="shared" si="525"/>
        <v/>
      </c>
      <c r="AK634" s="12">
        <v>42177</v>
      </c>
      <c r="AL634" s="2">
        <v>244.9588</v>
      </c>
      <c r="AM634" s="10">
        <f t="shared" si="518"/>
        <v>3.3329914028714536E-3</v>
      </c>
      <c r="AN634" s="39">
        <f t="shared" si="501"/>
        <v>42178</v>
      </c>
      <c r="AO634" s="40">
        <f t="shared" si="519"/>
        <v>0</v>
      </c>
      <c r="AS634" s="4">
        <f t="shared" si="528"/>
        <v>41717</v>
      </c>
      <c r="AT634" s="3">
        <f t="shared" si="529"/>
        <v>8714.6459614401992</v>
      </c>
      <c r="AU634">
        <f t="shared" si="502"/>
        <v>0</v>
      </c>
      <c r="AV634">
        <f t="shared" si="503"/>
        <v>8714.6459614401992</v>
      </c>
      <c r="AW634" t="str">
        <f t="shared" si="504"/>
        <v/>
      </c>
      <c r="AY634" s="12">
        <f t="shared" si="534"/>
        <v>41717</v>
      </c>
      <c r="AZ634" s="2">
        <f t="shared" si="537"/>
        <v>0.111467568353439</v>
      </c>
      <c r="BA634" s="2">
        <f t="shared" si="538"/>
        <v>0</v>
      </c>
      <c r="BB634" s="53">
        <f t="shared" si="527"/>
        <v>0</v>
      </c>
      <c r="BC634" s="9" t="str">
        <f t="shared" si="530"/>
        <v/>
      </c>
      <c r="BD634" s="9" t="str">
        <f t="shared" si="531"/>
        <v/>
      </c>
      <c r="BE634" s="9">
        <f t="shared" si="532"/>
        <v>0.111467568353439</v>
      </c>
      <c r="BG634" s="4">
        <f t="shared" si="487"/>
        <v>41717</v>
      </c>
      <c r="BH634" s="45" t="str">
        <f t="shared" si="488"/>
        <v/>
      </c>
      <c r="BI634" s="45" t="str">
        <f t="shared" si="489"/>
        <v/>
      </c>
      <c r="BJ634" s="45">
        <f t="shared" si="490"/>
        <v>0.111467568353439</v>
      </c>
      <c r="BN634" s="4">
        <f t="shared" si="505"/>
        <v>41717</v>
      </c>
      <c r="BO634" s="45">
        <f t="shared" si="506"/>
        <v>0.111467568353439</v>
      </c>
      <c r="BS634" s="12">
        <v>42177</v>
      </c>
      <c r="BT634" s="2">
        <v>244.9588</v>
      </c>
      <c r="BU634" s="10">
        <f t="shared" si="520"/>
        <v>3.2870344297964787E-3</v>
      </c>
      <c r="BV634" s="58">
        <f t="shared" si="507"/>
        <v>0</v>
      </c>
      <c r="BW634" s="58">
        <f t="shared" si="508"/>
        <v>0</v>
      </c>
      <c r="BX634" s="44">
        <f t="shared" si="509"/>
        <v>0</v>
      </c>
      <c r="BY634" s="44"/>
      <c r="BZ634" s="44">
        <f t="shared" si="514"/>
        <v>0.80254999999999654</v>
      </c>
      <c r="CB634" s="46">
        <f t="shared" si="494"/>
        <v>41717</v>
      </c>
      <c r="CC634" s="9">
        <f t="shared" si="495"/>
        <v>0.111467568353439</v>
      </c>
      <c r="CD634" s="2">
        <f t="shared" si="496"/>
        <v>0</v>
      </c>
      <c r="CE634" s="61">
        <f t="shared" si="533"/>
        <v>0</v>
      </c>
      <c r="CF634" s="9" t="str">
        <f t="shared" si="510"/>
        <v/>
      </c>
      <c r="CG634" s="9" t="str">
        <f t="shared" si="511"/>
        <v/>
      </c>
      <c r="CH634" s="9">
        <f t="shared" si="512"/>
        <v>0.111467568353439</v>
      </c>
      <c r="CJ634" s="4">
        <f t="shared" si="526"/>
        <v>41717</v>
      </c>
      <c r="CK634" s="3">
        <f t="shared" si="513"/>
        <v>0.111467568353439</v>
      </c>
    </row>
    <row r="635" spans="1:89" x14ac:dyDescent="0.25">
      <c r="A635" s="1">
        <v>41720</v>
      </c>
      <c r="B635" s="3">
        <v>0.147516073065593</v>
      </c>
      <c r="C635">
        <f t="shared" si="497"/>
        <v>1</v>
      </c>
      <c r="D635">
        <f t="shared" si="498"/>
        <v>0</v>
      </c>
      <c r="E635">
        <f t="shared" si="499"/>
        <v>1</v>
      </c>
      <c r="F635">
        <f t="shared" si="500"/>
        <v>0.147516073065593</v>
      </c>
      <c r="H635" s="4">
        <f t="shared" si="491"/>
        <v>41720</v>
      </c>
      <c r="I635">
        <f t="shared" si="492"/>
        <v>1</v>
      </c>
      <c r="J635">
        <f t="shared" si="493"/>
        <v>0.147516073065593</v>
      </c>
      <c r="L635" s="7">
        <v>41718</v>
      </c>
      <c r="M635" s="9">
        <v>611.20000000000005</v>
      </c>
      <c r="N635" s="10">
        <f t="shared" si="515"/>
        <v>-4.6504734715526977E-2</v>
      </c>
      <c r="O635" s="8">
        <f t="shared" si="521"/>
        <v>-0.94480777519216808</v>
      </c>
      <c r="P635" s="11">
        <f t="shared" si="535"/>
        <v>0</v>
      </c>
      <c r="Q635" s="11">
        <f t="shared" si="536"/>
        <v>0</v>
      </c>
      <c r="R635" s="11"/>
      <c r="S635" s="12">
        <f t="shared" si="522"/>
        <v>41720</v>
      </c>
      <c r="T635" s="9">
        <f t="shared" si="516"/>
        <v>0.147516073065593</v>
      </c>
      <c r="U635" s="9" t="str">
        <f t="shared" si="517"/>
        <v/>
      </c>
      <c r="W635" s="1">
        <v>41720</v>
      </c>
      <c r="X635" s="3">
        <v>11172.1297936227</v>
      </c>
      <c r="Z635" s="12">
        <f t="shared" si="523"/>
        <v>41720</v>
      </c>
      <c r="AA635" s="21">
        <f t="shared" si="524"/>
        <v>11172.1297936227</v>
      </c>
      <c r="AB635" s="21" t="str">
        <f t="shared" si="525"/>
        <v/>
      </c>
      <c r="AK635" s="12">
        <v>42178</v>
      </c>
      <c r="AL635" s="2">
        <v>247.12729999999999</v>
      </c>
      <c r="AM635" s="10">
        <f t="shared" si="518"/>
        <v>8.881607577115043E-3</v>
      </c>
      <c r="AN635" s="39">
        <f t="shared" si="501"/>
        <v>42179</v>
      </c>
      <c r="AO635" s="40">
        <f t="shared" si="519"/>
        <v>0</v>
      </c>
      <c r="AS635" s="4">
        <f t="shared" si="528"/>
        <v>41720</v>
      </c>
      <c r="AT635" s="3">
        <f t="shared" si="529"/>
        <v>11172.1297936227</v>
      </c>
      <c r="AU635">
        <f t="shared" si="502"/>
        <v>0</v>
      </c>
      <c r="AV635">
        <f t="shared" si="503"/>
        <v>11172.1297936227</v>
      </c>
      <c r="AW635" t="str">
        <f t="shared" si="504"/>
        <v/>
      </c>
      <c r="AY635" s="12">
        <f t="shared" si="534"/>
        <v>41720</v>
      </c>
      <c r="AZ635" s="2">
        <f t="shared" si="537"/>
        <v>0.147516073065593</v>
      </c>
      <c r="BA635" s="2">
        <f t="shared" si="538"/>
        <v>0</v>
      </c>
      <c r="BB635" s="53">
        <f t="shared" si="527"/>
        <v>0</v>
      </c>
      <c r="BC635" s="9" t="str">
        <f t="shared" si="530"/>
        <v/>
      </c>
      <c r="BD635" s="9" t="str">
        <f t="shared" si="531"/>
        <v/>
      </c>
      <c r="BE635" s="9">
        <f t="shared" si="532"/>
        <v>0.147516073065593</v>
      </c>
      <c r="BG635" s="4">
        <f t="shared" si="487"/>
        <v>41720</v>
      </c>
      <c r="BH635" s="45" t="str">
        <f t="shared" si="488"/>
        <v/>
      </c>
      <c r="BI635" s="45" t="str">
        <f t="shared" si="489"/>
        <v/>
      </c>
      <c r="BJ635" s="45">
        <f t="shared" si="490"/>
        <v>0.147516073065593</v>
      </c>
      <c r="BN635" s="4">
        <f t="shared" si="505"/>
        <v>41720</v>
      </c>
      <c r="BO635" s="45">
        <f t="shared" si="506"/>
        <v>0.147516073065593</v>
      </c>
      <c r="BS635" s="12">
        <v>42178</v>
      </c>
      <c r="BT635" s="2">
        <v>247.12729999999999</v>
      </c>
      <c r="BU635" s="10">
        <f t="shared" si="520"/>
        <v>8.8525090749954471E-3</v>
      </c>
      <c r="BV635" s="58">
        <f t="shared" si="507"/>
        <v>0</v>
      </c>
      <c r="BW635" s="58">
        <f t="shared" si="508"/>
        <v>0</v>
      </c>
      <c r="BX635" s="44">
        <f t="shared" si="509"/>
        <v>0</v>
      </c>
      <c r="BY635" s="44"/>
      <c r="BZ635" s="44">
        <f t="shared" si="514"/>
        <v>2.1684999999999945</v>
      </c>
      <c r="CB635" s="46">
        <f t="shared" si="494"/>
        <v>41720</v>
      </c>
      <c r="CC635" s="9">
        <f t="shared" si="495"/>
        <v>0.147516073065593</v>
      </c>
      <c r="CD635" s="2">
        <f t="shared" si="496"/>
        <v>0</v>
      </c>
      <c r="CE635" s="61">
        <f t="shared" si="533"/>
        <v>0</v>
      </c>
      <c r="CF635" s="9" t="str">
        <f t="shared" si="510"/>
        <v/>
      </c>
      <c r="CG635" s="9" t="str">
        <f t="shared" si="511"/>
        <v/>
      </c>
      <c r="CH635" s="9">
        <f t="shared" si="512"/>
        <v>0.147516073065593</v>
      </c>
      <c r="CJ635" s="4">
        <f t="shared" si="526"/>
        <v>41720</v>
      </c>
      <c r="CK635" s="3">
        <f t="shared" si="513"/>
        <v>0.147516073065593</v>
      </c>
    </row>
    <row r="636" spans="1:89" x14ac:dyDescent="0.25">
      <c r="A636" s="1">
        <v>41723</v>
      </c>
      <c r="B636" s="3">
        <v>0.117573474464424</v>
      </c>
      <c r="C636">
        <f t="shared" si="497"/>
        <v>1</v>
      </c>
      <c r="D636">
        <f t="shared" si="498"/>
        <v>0</v>
      </c>
      <c r="E636">
        <f t="shared" si="499"/>
        <v>1</v>
      </c>
      <c r="F636">
        <f t="shared" si="500"/>
        <v>0.117573474464424</v>
      </c>
      <c r="H636" s="4">
        <f t="shared" si="491"/>
        <v>41723</v>
      </c>
      <c r="I636">
        <f t="shared" si="492"/>
        <v>1</v>
      </c>
      <c r="J636">
        <f t="shared" si="493"/>
        <v>0.117573474464424</v>
      </c>
      <c r="L636" s="7">
        <v>41721</v>
      </c>
      <c r="M636" s="9">
        <v>563.01</v>
      </c>
      <c r="N636" s="10">
        <f t="shared" si="515"/>
        <v>-0.11335611584434403</v>
      </c>
      <c r="O636" s="8">
        <f t="shared" si="521"/>
        <v>-0.99933715642444787</v>
      </c>
      <c r="P636" s="11">
        <f t="shared" si="535"/>
        <v>0</v>
      </c>
      <c r="Q636" s="11">
        <f t="shared" si="536"/>
        <v>0</v>
      </c>
      <c r="R636" s="11"/>
      <c r="S636" s="12">
        <f t="shared" si="522"/>
        <v>41723</v>
      </c>
      <c r="T636" s="9">
        <f t="shared" si="516"/>
        <v>0.117573474464424</v>
      </c>
      <c r="U636" s="9" t="str">
        <f t="shared" si="517"/>
        <v/>
      </c>
      <c r="W636" s="1">
        <v>41723</v>
      </c>
      <c r="X636" s="3">
        <v>8987.6691084839895</v>
      </c>
      <c r="Z636" s="12">
        <f t="shared" si="523"/>
        <v>41723</v>
      </c>
      <c r="AA636" s="21">
        <f t="shared" si="524"/>
        <v>8987.6691084839895</v>
      </c>
      <c r="AB636" s="21" t="str">
        <f t="shared" si="525"/>
        <v/>
      </c>
      <c r="AK636" s="12">
        <v>42179</v>
      </c>
      <c r="AL636" s="2">
        <v>243.37100000000001</v>
      </c>
      <c r="AM636" s="10">
        <f t="shared" si="518"/>
        <v>-1.5334415420062402E-2</v>
      </c>
      <c r="AN636" s="39">
        <f t="shared" si="501"/>
        <v>42180</v>
      </c>
      <c r="AO636" s="40">
        <f t="shared" si="519"/>
        <v>0</v>
      </c>
      <c r="AS636" s="4">
        <f t="shared" si="528"/>
        <v>41723</v>
      </c>
      <c r="AT636" s="3">
        <f t="shared" si="529"/>
        <v>8987.6691084839895</v>
      </c>
      <c r="AU636">
        <f t="shared" si="502"/>
        <v>0</v>
      </c>
      <c r="AV636">
        <f t="shared" si="503"/>
        <v>8987.6691084839895</v>
      </c>
      <c r="AW636" t="str">
        <f t="shared" si="504"/>
        <v/>
      </c>
      <c r="AY636" s="12">
        <f t="shared" si="534"/>
        <v>41723</v>
      </c>
      <c r="AZ636" s="2">
        <f t="shared" si="537"/>
        <v>0.117573474464424</v>
      </c>
      <c r="BA636" s="2">
        <f t="shared" si="538"/>
        <v>0</v>
      </c>
      <c r="BB636" s="53">
        <f t="shared" si="527"/>
        <v>0</v>
      </c>
      <c r="BC636" s="9" t="str">
        <f t="shared" si="530"/>
        <v/>
      </c>
      <c r="BD636" s="9" t="str">
        <f t="shared" si="531"/>
        <v/>
      </c>
      <c r="BE636" s="9">
        <f t="shared" si="532"/>
        <v>0.117573474464424</v>
      </c>
      <c r="BG636" s="4">
        <f t="shared" si="487"/>
        <v>41723</v>
      </c>
      <c r="BH636" s="45" t="str">
        <f t="shared" si="488"/>
        <v/>
      </c>
      <c r="BI636" s="45" t="str">
        <f t="shared" si="489"/>
        <v/>
      </c>
      <c r="BJ636" s="45">
        <f t="shared" si="490"/>
        <v>0.117573474464424</v>
      </c>
      <c r="BN636" s="4">
        <f t="shared" si="505"/>
        <v>41723</v>
      </c>
      <c r="BO636" s="45">
        <f t="shared" si="506"/>
        <v>0.117573474464424</v>
      </c>
      <c r="BS636" s="12">
        <v>42179</v>
      </c>
      <c r="BT636" s="2">
        <v>243.37100000000001</v>
      </c>
      <c r="BU636" s="10">
        <f t="shared" si="520"/>
        <v>-1.5199858534447558E-2</v>
      </c>
      <c r="BV636" s="58">
        <f t="shared" si="507"/>
        <v>0</v>
      </c>
      <c r="BW636" s="58">
        <f t="shared" si="508"/>
        <v>0</v>
      </c>
      <c r="BX636" s="44">
        <f t="shared" si="509"/>
        <v>0</v>
      </c>
      <c r="BY636" s="44"/>
      <c r="BZ636" s="44">
        <f t="shared" si="514"/>
        <v>-3.7562999999999818</v>
      </c>
      <c r="CB636" s="46">
        <f t="shared" si="494"/>
        <v>41723</v>
      </c>
      <c r="CC636" s="9">
        <f t="shared" si="495"/>
        <v>0.117573474464424</v>
      </c>
      <c r="CD636" s="2">
        <f t="shared" si="496"/>
        <v>0</v>
      </c>
      <c r="CE636" s="61">
        <f t="shared" si="533"/>
        <v>0</v>
      </c>
      <c r="CF636" s="9" t="str">
        <f t="shared" si="510"/>
        <v/>
      </c>
      <c r="CG636" s="9" t="str">
        <f t="shared" si="511"/>
        <v/>
      </c>
      <c r="CH636" s="9">
        <f t="shared" si="512"/>
        <v>0.117573474464424</v>
      </c>
      <c r="CJ636" s="4">
        <f t="shared" si="526"/>
        <v>41723</v>
      </c>
      <c r="CK636" s="3">
        <f t="shared" si="513"/>
        <v>0.117573474464424</v>
      </c>
    </row>
    <row r="637" spans="1:89" x14ac:dyDescent="0.25">
      <c r="A637" s="1">
        <v>41726</v>
      </c>
      <c r="B637" s="3">
        <v>8.71063005107202E-2</v>
      </c>
      <c r="C637">
        <f t="shared" si="497"/>
        <v>1</v>
      </c>
      <c r="D637">
        <f t="shared" si="498"/>
        <v>1</v>
      </c>
      <c r="E637">
        <f t="shared" si="499"/>
        <v>1</v>
      </c>
      <c r="F637">
        <f t="shared" si="500"/>
        <v>0.1</v>
      </c>
      <c r="H637" s="4">
        <f t="shared" si="491"/>
        <v>41726</v>
      </c>
      <c r="I637">
        <f t="shared" si="492"/>
        <v>1</v>
      </c>
      <c r="J637">
        <f t="shared" si="493"/>
        <v>0.1</v>
      </c>
      <c r="L637" s="7">
        <v>41724</v>
      </c>
      <c r="M637" s="9">
        <v>585.79</v>
      </c>
      <c r="N637" s="10">
        <f t="shared" si="515"/>
        <v>-4.157395287958128E-2</v>
      </c>
      <c r="O637" s="8">
        <f t="shared" si="521"/>
        <v>-0.92446492682133674</v>
      </c>
      <c r="P637" s="11">
        <f t="shared" si="535"/>
        <v>0</v>
      </c>
      <c r="Q637" s="11">
        <f t="shared" si="536"/>
        <v>0</v>
      </c>
      <c r="R637" s="11"/>
      <c r="S637" s="12">
        <f t="shared" si="522"/>
        <v>41726</v>
      </c>
      <c r="T637" s="9">
        <f t="shared" si="516"/>
        <v>8.71063005107202E-2</v>
      </c>
      <c r="U637" s="9" t="str">
        <f t="shared" si="517"/>
        <v/>
      </c>
      <c r="W637" s="1">
        <v>41726</v>
      </c>
      <c r="X637" s="3">
        <v>6788.8037429039996</v>
      </c>
      <c r="Z637" s="12">
        <f t="shared" si="523"/>
        <v>41726</v>
      </c>
      <c r="AA637" s="21">
        <f t="shared" si="524"/>
        <v>6788.8037429039996</v>
      </c>
      <c r="AB637" s="21" t="str">
        <f t="shared" si="525"/>
        <v/>
      </c>
      <c r="AK637" s="12">
        <v>42180</v>
      </c>
      <c r="AL637" s="2">
        <v>240.9204</v>
      </c>
      <c r="AM637" s="10">
        <f t="shared" si="518"/>
        <v>-9.9163467573190368E-3</v>
      </c>
      <c r="AN637" s="39">
        <f t="shared" si="501"/>
        <v>42181</v>
      </c>
      <c r="AO637" s="40">
        <f t="shared" si="519"/>
        <v>0</v>
      </c>
      <c r="AS637" s="4">
        <f t="shared" si="528"/>
        <v>41726</v>
      </c>
      <c r="AT637" s="3">
        <f t="shared" si="529"/>
        <v>6788.8037429039996</v>
      </c>
      <c r="AU637">
        <f t="shared" si="502"/>
        <v>0</v>
      </c>
      <c r="AV637">
        <f t="shared" si="503"/>
        <v>6788.8037429039996</v>
      </c>
      <c r="AW637" t="str">
        <f t="shared" si="504"/>
        <v/>
      </c>
      <c r="AY637" s="12">
        <f t="shared" si="534"/>
        <v>41726</v>
      </c>
      <c r="AZ637" s="2">
        <f t="shared" si="537"/>
        <v>8.71063005107202E-2</v>
      </c>
      <c r="BA637" s="2">
        <f t="shared" si="538"/>
        <v>1</v>
      </c>
      <c r="BB637" s="53">
        <f t="shared" si="527"/>
        <v>0</v>
      </c>
      <c r="BC637" s="9">
        <f t="shared" si="530"/>
        <v>0.1</v>
      </c>
      <c r="BD637" s="9" t="str">
        <f t="shared" si="531"/>
        <v/>
      </c>
      <c r="BE637" s="9" t="str">
        <f t="shared" si="532"/>
        <v/>
      </c>
      <c r="BG637" s="4">
        <f t="shared" si="487"/>
        <v>41726</v>
      </c>
      <c r="BH637" s="45">
        <f t="shared" si="488"/>
        <v>0.1</v>
      </c>
      <c r="BI637" s="45" t="str">
        <f t="shared" si="489"/>
        <v/>
      </c>
      <c r="BJ637" s="45" t="str">
        <f t="shared" si="490"/>
        <v/>
      </c>
      <c r="BN637" s="4">
        <f t="shared" si="505"/>
        <v>41726</v>
      </c>
      <c r="BO637" s="45">
        <f t="shared" si="506"/>
        <v>0.1</v>
      </c>
      <c r="BS637" s="12">
        <v>42180</v>
      </c>
      <c r="BT637" s="2">
        <v>240.9204</v>
      </c>
      <c r="BU637" s="10">
        <f t="shared" si="520"/>
        <v>-1.0069400216130963E-2</v>
      </c>
      <c r="BV637" s="58">
        <f t="shared" si="507"/>
        <v>0</v>
      </c>
      <c r="BW637" s="58">
        <f t="shared" si="508"/>
        <v>0</v>
      </c>
      <c r="BX637" s="44">
        <f t="shared" si="509"/>
        <v>0</v>
      </c>
      <c r="BY637" s="44"/>
      <c r="BZ637" s="44">
        <f t="shared" si="514"/>
        <v>-2.4506000000000085</v>
      </c>
      <c r="CB637" s="46">
        <f t="shared" si="494"/>
        <v>41726</v>
      </c>
      <c r="CC637" s="9">
        <f t="shared" si="495"/>
        <v>8.71063005107202E-2</v>
      </c>
      <c r="CD637" s="2">
        <f t="shared" si="496"/>
        <v>1</v>
      </c>
      <c r="CE637" s="61">
        <f t="shared" si="533"/>
        <v>0</v>
      </c>
      <c r="CF637" s="9">
        <f t="shared" si="510"/>
        <v>0.1</v>
      </c>
      <c r="CG637" s="9" t="str">
        <f t="shared" si="511"/>
        <v/>
      </c>
      <c r="CH637" s="9" t="str">
        <f t="shared" si="512"/>
        <v/>
      </c>
      <c r="CJ637" s="4">
        <f t="shared" si="526"/>
        <v>41726</v>
      </c>
      <c r="CK637" s="3">
        <f t="shared" si="513"/>
        <v>0.1</v>
      </c>
    </row>
    <row r="638" spans="1:89" x14ac:dyDescent="0.25">
      <c r="A638" s="1">
        <v>41729</v>
      </c>
      <c r="B638" s="3">
        <v>8.8816411177633905E-2</v>
      </c>
      <c r="C638">
        <f t="shared" si="497"/>
        <v>1</v>
      </c>
      <c r="D638">
        <f t="shared" si="498"/>
        <v>1</v>
      </c>
      <c r="E638">
        <f t="shared" si="499"/>
        <v>1</v>
      </c>
      <c r="F638">
        <f t="shared" si="500"/>
        <v>0.1</v>
      </c>
      <c r="H638" s="4">
        <f t="shared" si="491"/>
        <v>41729</v>
      </c>
      <c r="I638">
        <f t="shared" si="492"/>
        <v>1</v>
      </c>
      <c r="J638">
        <f t="shared" si="493"/>
        <v>0.1</v>
      </c>
      <c r="L638" s="7">
        <v>41727</v>
      </c>
      <c r="M638" s="9">
        <v>499.6</v>
      </c>
      <c r="N638" s="10">
        <f t="shared" si="515"/>
        <v>-0.11262677394717673</v>
      </c>
      <c r="O638" s="8">
        <f t="shared" si="521"/>
        <v>-0.99930315766616251</v>
      </c>
      <c r="P638" s="11">
        <f t="shared" si="535"/>
        <v>0</v>
      </c>
      <c r="Q638" s="11">
        <f t="shared" si="536"/>
        <v>0</v>
      </c>
      <c r="R638" s="11"/>
      <c r="S638" s="12">
        <f t="shared" si="522"/>
        <v>41729</v>
      </c>
      <c r="T638" s="9">
        <f t="shared" si="516"/>
        <v>8.8816411177633905E-2</v>
      </c>
      <c r="U638" s="9" t="str">
        <f t="shared" si="517"/>
        <v/>
      </c>
      <c r="W638" s="1">
        <v>41729</v>
      </c>
      <c r="X638" s="3">
        <v>7008.0589239711999</v>
      </c>
      <c r="Z638" s="12">
        <f t="shared" si="523"/>
        <v>41729</v>
      </c>
      <c r="AA638" s="21">
        <f t="shared" si="524"/>
        <v>7008.0589239711999</v>
      </c>
      <c r="AB638" s="21" t="str">
        <f t="shared" si="525"/>
        <v/>
      </c>
      <c r="AK638" s="12">
        <v>42181</v>
      </c>
      <c r="AL638" s="2">
        <v>242.31912</v>
      </c>
      <c r="AM638" s="10">
        <f t="shared" si="518"/>
        <v>5.7472747369242726E-3</v>
      </c>
      <c r="AN638" s="39">
        <f t="shared" si="501"/>
        <v>42182</v>
      </c>
      <c r="AO638" s="40">
        <f t="shared" si="519"/>
        <v>0</v>
      </c>
      <c r="AS638" s="4">
        <f t="shared" si="528"/>
        <v>41729</v>
      </c>
      <c r="AT638" s="3">
        <f t="shared" si="529"/>
        <v>7008.0589239711999</v>
      </c>
      <c r="AU638">
        <f t="shared" si="502"/>
        <v>0</v>
      </c>
      <c r="AV638">
        <f t="shared" si="503"/>
        <v>7008.0589239711999</v>
      </c>
      <c r="AW638" t="str">
        <f t="shared" si="504"/>
        <v/>
      </c>
      <c r="AY638" s="12">
        <f t="shared" si="534"/>
        <v>41729</v>
      </c>
      <c r="AZ638" s="2">
        <f t="shared" si="537"/>
        <v>8.8816411177633905E-2</v>
      </c>
      <c r="BA638" s="2">
        <f t="shared" si="538"/>
        <v>1</v>
      </c>
      <c r="BB638" s="53">
        <f t="shared" si="527"/>
        <v>0</v>
      </c>
      <c r="BC638" s="9">
        <f t="shared" si="530"/>
        <v>0.1</v>
      </c>
      <c r="BD638" s="9" t="str">
        <f t="shared" si="531"/>
        <v/>
      </c>
      <c r="BE638" s="9" t="str">
        <f t="shared" si="532"/>
        <v/>
      </c>
      <c r="BG638" s="4">
        <f t="shared" si="487"/>
        <v>41729</v>
      </c>
      <c r="BH638" s="45">
        <f t="shared" si="488"/>
        <v>0.1</v>
      </c>
      <c r="BI638" s="45" t="str">
        <f t="shared" si="489"/>
        <v/>
      </c>
      <c r="BJ638" s="45" t="str">
        <f t="shared" si="490"/>
        <v/>
      </c>
      <c r="BN638" s="4">
        <f t="shared" si="505"/>
        <v>41729</v>
      </c>
      <c r="BO638" s="45">
        <f t="shared" si="506"/>
        <v>0.1</v>
      </c>
      <c r="BS638" s="12">
        <v>42181</v>
      </c>
      <c r="BT638" s="2">
        <v>242.31912</v>
      </c>
      <c r="BU638" s="10">
        <f t="shared" si="520"/>
        <v>5.8057350062510164E-3</v>
      </c>
      <c r="BV638" s="58">
        <f t="shared" si="507"/>
        <v>0</v>
      </c>
      <c r="BW638" s="58">
        <f t="shared" si="508"/>
        <v>0</v>
      </c>
      <c r="BX638" s="44">
        <f t="shared" si="509"/>
        <v>0</v>
      </c>
      <c r="BY638" s="44"/>
      <c r="BZ638" s="44">
        <f t="shared" si="514"/>
        <v>1.3987199999999973</v>
      </c>
      <c r="CB638" s="46">
        <f t="shared" si="494"/>
        <v>41729</v>
      </c>
      <c r="CC638" s="9">
        <f t="shared" si="495"/>
        <v>8.8816411177633905E-2</v>
      </c>
      <c r="CD638" s="2">
        <f t="shared" si="496"/>
        <v>1</v>
      </c>
      <c r="CE638" s="61">
        <f t="shared" si="533"/>
        <v>0</v>
      </c>
      <c r="CF638" s="9">
        <f t="shared" si="510"/>
        <v>0.1</v>
      </c>
      <c r="CG638" s="9" t="str">
        <f t="shared" si="511"/>
        <v/>
      </c>
      <c r="CH638" s="9" t="str">
        <f t="shared" si="512"/>
        <v/>
      </c>
      <c r="CJ638" s="4">
        <f t="shared" si="526"/>
        <v>41729</v>
      </c>
      <c r="CK638" s="3">
        <f t="shared" si="513"/>
        <v>0.1</v>
      </c>
    </row>
    <row r="639" spans="1:89" x14ac:dyDescent="0.25">
      <c r="A639" s="1">
        <v>41732</v>
      </c>
      <c r="B639" s="3">
        <v>8.6792072193119393E-2</v>
      </c>
      <c r="C639">
        <f t="shared" si="497"/>
        <v>1</v>
      </c>
      <c r="D639">
        <f t="shared" si="498"/>
        <v>1</v>
      </c>
      <c r="E639">
        <f t="shared" si="499"/>
        <v>1</v>
      </c>
      <c r="F639">
        <f t="shared" si="500"/>
        <v>0.1</v>
      </c>
      <c r="H639" s="4">
        <f t="shared" si="491"/>
        <v>41732</v>
      </c>
      <c r="I639">
        <f t="shared" si="492"/>
        <v>1</v>
      </c>
      <c r="J639">
        <f t="shared" si="493"/>
        <v>0.1</v>
      </c>
      <c r="L639" s="7">
        <v>41730</v>
      </c>
      <c r="M639" s="9">
        <v>457.49</v>
      </c>
      <c r="N639" s="10">
        <f t="shared" si="515"/>
        <v>-0.21902046808583275</v>
      </c>
      <c r="O639" s="8">
        <f t="shared" si="521"/>
        <v>-0.99999970561738438</v>
      </c>
      <c r="P639" s="11">
        <f t="shared" si="535"/>
        <v>0</v>
      </c>
      <c r="Q639" s="11">
        <f t="shared" si="536"/>
        <v>0</v>
      </c>
      <c r="R639" s="11"/>
      <c r="S639" s="12">
        <f t="shared" si="522"/>
        <v>41732</v>
      </c>
      <c r="T639" s="9">
        <f t="shared" si="516"/>
        <v>8.6792072193119393E-2</v>
      </c>
      <c r="U639" s="9" t="str">
        <f t="shared" si="517"/>
        <v/>
      </c>
      <c r="W639" s="1">
        <v>41732</v>
      </c>
      <c r="X639" s="3">
        <v>6453.3377358471998</v>
      </c>
      <c r="Z639" s="12">
        <f t="shared" si="523"/>
        <v>41732</v>
      </c>
      <c r="AA639" s="21">
        <f t="shared" si="524"/>
        <v>6453.3377358471998</v>
      </c>
      <c r="AB639" s="21" t="str">
        <f t="shared" si="525"/>
        <v/>
      </c>
      <c r="AK639" s="12">
        <v>42182</v>
      </c>
      <c r="AL639" s="2">
        <v>242.28811999999999</v>
      </c>
      <c r="AM639" s="10">
        <f t="shared" si="518"/>
        <v>-1.2867320492580085E-4</v>
      </c>
      <c r="AN639" s="39">
        <f t="shared" si="501"/>
        <v>42183</v>
      </c>
      <c r="AO639" s="40">
        <f t="shared" si="519"/>
        <v>0</v>
      </c>
      <c r="AS639" s="4">
        <f t="shared" si="528"/>
        <v>41732</v>
      </c>
      <c r="AT639" s="3">
        <f t="shared" si="529"/>
        <v>6453.3377358471998</v>
      </c>
      <c r="AU639">
        <f t="shared" si="502"/>
        <v>0</v>
      </c>
      <c r="AV639">
        <f t="shared" si="503"/>
        <v>6453.3377358471998</v>
      </c>
      <c r="AW639" t="str">
        <f t="shared" si="504"/>
        <v/>
      </c>
      <c r="AY639" s="12">
        <f t="shared" si="534"/>
        <v>41732</v>
      </c>
      <c r="AZ639" s="2">
        <f t="shared" si="537"/>
        <v>8.6792072193119393E-2</v>
      </c>
      <c r="BA639" s="2">
        <f t="shared" si="538"/>
        <v>1</v>
      </c>
      <c r="BB639" s="53">
        <f t="shared" si="527"/>
        <v>0</v>
      </c>
      <c r="BC639" s="9">
        <f t="shared" si="530"/>
        <v>0.1</v>
      </c>
      <c r="BD639" s="9" t="str">
        <f t="shared" si="531"/>
        <v/>
      </c>
      <c r="BE639" s="9" t="str">
        <f t="shared" si="532"/>
        <v/>
      </c>
      <c r="BG639" s="4">
        <f t="shared" si="487"/>
        <v>41732</v>
      </c>
      <c r="BH639" s="45">
        <f t="shared" si="488"/>
        <v>0.1</v>
      </c>
      <c r="BI639" s="45" t="str">
        <f t="shared" si="489"/>
        <v/>
      </c>
      <c r="BJ639" s="45" t="str">
        <f t="shared" si="490"/>
        <v/>
      </c>
      <c r="BN639" s="4">
        <f t="shared" si="505"/>
        <v>41732</v>
      </c>
      <c r="BO639" s="45">
        <f t="shared" si="506"/>
        <v>0.1</v>
      </c>
      <c r="BS639" s="12">
        <v>42182</v>
      </c>
      <c r="BT639" s="2">
        <v>242.28811999999999</v>
      </c>
      <c r="BU639" s="10">
        <f t="shared" si="520"/>
        <v>-1.2793047449167821E-4</v>
      </c>
      <c r="BV639" s="58">
        <f t="shared" si="507"/>
        <v>0</v>
      </c>
      <c r="BW639" s="58">
        <f t="shared" si="508"/>
        <v>0</v>
      </c>
      <c r="BX639" s="44">
        <f t="shared" si="509"/>
        <v>0</v>
      </c>
      <c r="BY639" s="44"/>
      <c r="BZ639" s="44">
        <f t="shared" si="514"/>
        <v>-3.1000000000005912E-2</v>
      </c>
      <c r="CB639" s="46">
        <f t="shared" si="494"/>
        <v>41732</v>
      </c>
      <c r="CC639" s="9">
        <f t="shared" si="495"/>
        <v>8.6792072193119393E-2</v>
      </c>
      <c r="CD639" s="2">
        <f t="shared" si="496"/>
        <v>1</v>
      </c>
      <c r="CE639" s="61">
        <f t="shared" si="533"/>
        <v>0</v>
      </c>
      <c r="CF639" s="9">
        <f t="shared" si="510"/>
        <v>0.1</v>
      </c>
      <c r="CG639" s="9" t="str">
        <f t="shared" si="511"/>
        <v/>
      </c>
      <c r="CH639" s="9" t="str">
        <f t="shared" si="512"/>
        <v/>
      </c>
      <c r="CJ639" s="4">
        <f t="shared" si="526"/>
        <v>41732</v>
      </c>
      <c r="CK639" s="3">
        <f t="shared" si="513"/>
        <v>0.1</v>
      </c>
    </row>
    <row r="640" spans="1:89" x14ac:dyDescent="0.25">
      <c r="A640" s="1">
        <v>41735</v>
      </c>
      <c r="B640" s="3">
        <v>9.2685141603389296E-2</v>
      </c>
      <c r="C640">
        <f t="shared" si="497"/>
        <v>1</v>
      </c>
      <c r="D640">
        <f t="shared" si="498"/>
        <v>1</v>
      </c>
      <c r="E640">
        <f t="shared" si="499"/>
        <v>1</v>
      </c>
      <c r="F640">
        <f t="shared" si="500"/>
        <v>0.1</v>
      </c>
      <c r="H640" s="4">
        <f t="shared" si="491"/>
        <v>41735</v>
      </c>
      <c r="I640">
        <f t="shared" si="492"/>
        <v>1</v>
      </c>
      <c r="J640">
        <f t="shared" si="493"/>
        <v>0.1</v>
      </c>
      <c r="L640" s="7">
        <v>41733</v>
      </c>
      <c r="M640" s="9">
        <v>448.72</v>
      </c>
      <c r="N640" s="10">
        <f t="shared" si="515"/>
        <v>-0.10184147317854282</v>
      </c>
      <c r="O640" s="8">
        <f t="shared" si="521"/>
        <v>-0.99854686040779284</v>
      </c>
      <c r="P640" s="11">
        <f t="shared" si="535"/>
        <v>0</v>
      </c>
      <c r="Q640" s="11">
        <f t="shared" si="536"/>
        <v>0</v>
      </c>
      <c r="R640" s="11"/>
      <c r="S640" s="12">
        <f t="shared" si="522"/>
        <v>41735</v>
      </c>
      <c r="T640" s="9">
        <f t="shared" si="516"/>
        <v>9.2685141603389296E-2</v>
      </c>
      <c r="U640" s="9" t="str">
        <f t="shared" si="517"/>
        <v/>
      </c>
      <c r="W640" s="1">
        <v>41735</v>
      </c>
      <c r="X640" s="3">
        <v>6256.8958542199998</v>
      </c>
      <c r="Z640" s="12">
        <f t="shared" si="523"/>
        <v>41735</v>
      </c>
      <c r="AA640" s="21">
        <f t="shared" si="524"/>
        <v>6256.8958542199998</v>
      </c>
      <c r="AB640" s="21" t="str">
        <f t="shared" si="525"/>
        <v/>
      </c>
      <c r="AK640" s="12">
        <v>42183</v>
      </c>
      <c r="AL640" s="2">
        <v>250.38200000000001</v>
      </c>
      <c r="AM640" s="10">
        <f t="shared" si="518"/>
        <v>3.3401738996080926E-2</v>
      </c>
      <c r="AN640" s="39">
        <f t="shared" si="501"/>
        <v>42184</v>
      </c>
      <c r="AO640" s="40">
        <f t="shared" si="519"/>
        <v>0</v>
      </c>
      <c r="AS640" s="4">
        <f t="shared" si="528"/>
        <v>41735</v>
      </c>
      <c r="AT640" s="3">
        <f t="shared" si="529"/>
        <v>6256.8958542199998</v>
      </c>
      <c r="AU640">
        <f t="shared" si="502"/>
        <v>0</v>
      </c>
      <c r="AV640">
        <f t="shared" si="503"/>
        <v>6256.8958542199998</v>
      </c>
      <c r="AW640" t="str">
        <f t="shared" si="504"/>
        <v/>
      </c>
      <c r="AY640" s="12">
        <f t="shared" si="534"/>
        <v>41735</v>
      </c>
      <c r="AZ640" s="2">
        <f t="shared" si="537"/>
        <v>9.2685141603389296E-2</v>
      </c>
      <c r="BA640" s="2">
        <f t="shared" si="538"/>
        <v>1</v>
      </c>
      <c r="BB640" s="53">
        <f t="shared" si="527"/>
        <v>0</v>
      </c>
      <c r="BC640" s="9">
        <f t="shared" si="530"/>
        <v>0.1</v>
      </c>
      <c r="BD640" s="9" t="str">
        <f t="shared" si="531"/>
        <v/>
      </c>
      <c r="BE640" s="9" t="str">
        <f t="shared" si="532"/>
        <v/>
      </c>
      <c r="BG640" s="4">
        <f t="shared" si="487"/>
        <v>41735</v>
      </c>
      <c r="BH640" s="45">
        <f t="shared" si="488"/>
        <v>0.1</v>
      </c>
      <c r="BI640" s="45" t="str">
        <f t="shared" si="489"/>
        <v/>
      </c>
      <c r="BJ640" s="45" t="str">
        <f t="shared" si="490"/>
        <v/>
      </c>
      <c r="BN640" s="4">
        <f t="shared" si="505"/>
        <v>41735</v>
      </c>
      <c r="BO640" s="45">
        <f t="shared" si="506"/>
        <v>0.1</v>
      </c>
      <c r="BS640" s="12">
        <v>42183</v>
      </c>
      <c r="BT640" s="2">
        <v>250.38200000000001</v>
      </c>
      <c r="BU640" s="10">
        <f t="shared" si="520"/>
        <v>3.3406012643129236E-2</v>
      </c>
      <c r="BV640" s="58">
        <f t="shared" si="507"/>
        <v>0</v>
      </c>
      <c r="BW640" s="58">
        <f t="shared" si="508"/>
        <v>0</v>
      </c>
      <c r="BX640" s="44">
        <f t="shared" si="509"/>
        <v>0</v>
      </c>
      <c r="BY640" s="44"/>
      <c r="BZ640" s="44">
        <f t="shared" si="514"/>
        <v>8.0938800000000128</v>
      </c>
      <c r="CB640" s="46">
        <f t="shared" si="494"/>
        <v>41735</v>
      </c>
      <c r="CC640" s="9">
        <f t="shared" si="495"/>
        <v>9.2685141603389296E-2</v>
      </c>
      <c r="CD640" s="2">
        <f t="shared" si="496"/>
        <v>1</v>
      </c>
      <c r="CE640" s="61">
        <f t="shared" si="533"/>
        <v>0</v>
      </c>
      <c r="CF640" s="9">
        <f t="shared" si="510"/>
        <v>0.1</v>
      </c>
      <c r="CG640" s="9" t="str">
        <f t="shared" si="511"/>
        <v/>
      </c>
      <c r="CH640" s="9" t="str">
        <f t="shared" si="512"/>
        <v/>
      </c>
      <c r="CJ640" s="4">
        <f t="shared" si="526"/>
        <v>41735</v>
      </c>
      <c r="CK640" s="3">
        <f t="shared" si="513"/>
        <v>0.1</v>
      </c>
    </row>
    <row r="641" spans="1:89" x14ac:dyDescent="0.25">
      <c r="A641" s="1">
        <v>41738</v>
      </c>
      <c r="B641" s="3">
        <v>0.13439833512407801</v>
      </c>
      <c r="C641">
        <f t="shared" si="497"/>
        <v>1</v>
      </c>
      <c r="D641">
        <f t="shared" si="498"/>
        <v>0</v>
      </c>
      <c r="E641">
        <f t="shared" si="499"/>
        <v>1</v>
      </c>
      <c r="F641">
        <f t="shared" si="500"/>
        <v>0.13439833512407801</v>
      </c>
      <c r="H641" s="4">
        <f t="shared" si="491"/>
        <v>41738</v>
      </c>
      <c r="I641">
        <f t="shared" si="492"/>
        <v>1</v>
      </c>
      <c r="J641">
        <f t="shared" si="493"/>
        <v>0.13439833512407801</v>
      </c>
      <c r="L641" s="7">
        <v>41736</v>
      </c>
      <c r="M641" s="9">
        <v>458</v>
      </c>
      <c r="N641" s="10">
        <f t="shared" si="515"/>
        <v>1.1147784651030425E-3</v>
      </c>
      <c r="O641" s="8">
        <f t="shared" si="521"/>
        <v>7.0127626318228664E-2</v>
      </c>
      <c r="P641" s="11">
        <f t="shared" si="535"/>
        <v>0</v>
      </c>
      <c r="Q641" s="11">
        <f t="shared" si="536"/>
        <v>0</v>
      </c>
      <c r="R641" s="11"/>
      <c r="S641" s="12">
        <f t="shared" si="522"/>
        <v>41738</v>
      </c>
      <c r="T641" s="9">
        <f t="shared" si="516"/>
        <v>0.13439833512407801</v>
      </c>
      <c r="U641" s="9" t="str">
        <f t="shared" si="517"/>
        <v/>
      </c>
      <c r="W641" s="1">
        <v>41738</v>
      </c>
      <c r="X641" s="3">
        <v>9943.5952224899993</v>
      </c>
      <c r="Z641" s="12">
        <f t="shared" si="523"/>
        <v>41738</v>
      </c>
      <c r="AA641" s="21">
        <f t="shared" si="524"/>
        <v>9943.5952224899993</v>
      </c>
      <c r="AB641" s="21" t="str">
        <f t="shared" si="525"/>
        <v/>
      </c>
      <c r="AK641" s="12">
        <v>42184</v>
      </c>
      <c r="AL641" s="2">
        <v>249.42724999999999</v>
      </c>
      <c r="AM641" s="10">
        <f t="shared" si="518"/>
        <v>-3.940556392117032E-3</v>
      </c>
      <c r="AN641" s="39">
        <f t="shared" si="501"/>
        <v>42185</v>
      </c>
      <c r="AO641" s="40">
        <f t="shared" si="519"/>
        <v>0</v>
      </c>
      <c r="AS641" s="4">
        <f t="shared" si="528"/>
        <v>41738</v>
      </c>
      <c r="AT641" s="3">
        <f t="shared" si="529"/>
        <v>9943.5952224899993</v>
      </c>
      <c r="AU641">
        <f t="shared" si="502"/>
        <v>0</v>
      </c>
      <c r="AV641">
        <f t="shared" si="503"/>
        <v>9943.5952224899993</v>
      </c>
      <c r="AW641" t="str">
        <f t="shared" si="504"/>
        <v/>
      </c>
      <c r="AY641" s="12">
        <f t="shared" si="534"/>
        <v>41738</v>
      </c>
      <c r="AZ641" s="2">
        <f t="shared" si="537"/>
        <v>0.13439833512407801</v>
      </c>
      <c r="BA641" s="2">
        <f t="shared" si="538"/>
        <v>0</v>
      </c>
      <c r="BB641" s="53">
        <f t="shared" si="527"/>
        <v>0</v>
      </c>
      <c r="BC641" s="9" t="str">
        <f t="shared" si="530"/>
        <v/>
      </c>
      <c r="BD641" s="9" t="str">
        <f t="shared" si="531"/>
        <v/>
      </c>
      <c r="BE641" s="9">
        <f t="shared" si="532"/>
        <v>0.13439833512407801</v>
      </c>
      <c r="BG641" s="4">
        <f t="shared" si="487"/>
        <v>41738</v>
      </c>
      <c r="BH641" s="45" t="str">
        <f t="shared" si="488"/>
        <v/>
      </c>
      <c r="BI641" s="45" t="str">
        <f t="shared" si="489"/>
        <v/>
      </c>
      <c r="BJ641" s="45">
        <f t="shared" si="490"/>
        <v>0.13439833512407801</v>
      </c>
      <c r="BN641" s="4">
        <f t="shared" si="505"/>
        <v>41738</v>
      </c>
      <c r="BO641" s="45">
        <f t="shared" si="506"/>
        <v>0.13439833512407801</v>
      </c>
      <c r="BS641" s="12">
        <v>42184</v>
      </c>
      <c r="BT641" s="2">
        <v>249.42724999999999</v>
      </c>
      <c r="BU641" s="10">
        <f t="shared" si="520"/>
        <v>-3.8131734709364825E-3</v>
      </c>
      <c r="BV641" s="58">
        <f t="shared" si="507"/>
        <v>0</v>
      </c>
      <c r="BW641" s="58">
        <f t="shared" si="508"/>
        <v>0</v>
      </c>
      <c r="BX641" s="44">
        <f t="shared" si="509"/>
        <v>0</v>
      </c>
      <c r="BY641" s="44"/>
      <c r="BZ641" s="44">
        <f t="shared" si="514"/>
        <v>-0.95475000000001842</v>
      </c>
      <c r="CB641" s="46">
        <f t="shared" si="494"/>
        <v>41738</v>
      </c>
      <c r="CC641" s="9">
        <f t="shared" si="495"/>
        <v>0.13439833512407801</v>
      </c>
      <c r="CD641" s="2">
        <f t="shared" si="496"/>
        <v>0</v>
      </c>
      <c r="CE641" s="61">
        <f t="shared" si="533"/>
        <v>0</v>
      </c>
      <c r="CF641" s="9" t="str">
        <f t="shared" si="510"/>
        <v/>
      </c>
      <c r="CG641" s="9" t="str">
        <f t="shared" si="511"/>
        <v/>
      </c>
      <c r="CH641" s="9">
        <f t="shared" si="512"/>
        <v>0.13439833512407801</v>
      </c>
      <c r="CJ641" s="4">
        <f t="shared" si="526"/>
        <v>41738</v>
      </c>
      <c r="CK641" s="3">
        <f t="shared" si="513"/>
        <v>0.13439833512407801</v>
      </c>
    </row>
    <row r="642" spans="1:89" x14ac:dyDescent="0.25">
      <c r="A642" s="1">
        <v>41741</v>
      </c>
      <c r="B642" s="3">
        <v>7.9347456453266699E-2</v>
      </c>
      <c r="C642">
        <f t="shared" si="497"/>
        <v>1</v>
      </c>
      <c r="D642">
        <f t="shared" si="498"/>
        <v>1</v>
      </c>
      <c r="E642">
        <f t="shared" si="499"/>
        <v>1</v>
      </c>
      <c r="F642">
        <f t="shared" si="500"/>
        <v>0.1</v>
      </c>
      <c r="H642" s="4">
        <f t="shared" si="491"/>
        <v>41741</v>
      </c>
      <c r="I642">
        <f t="shared" si="492"/>
        <v>1</v>
      </c>
      <c r="J642">
        <f t="shared" si="493"/>
        <v>0.1</v>
      </c>
      <c r="L642" s="7">
        <v>41739</v>
      </c>
      <c r="M642" s="9">
        <v>441.93</v>
      </c>
      <c r="N642" s="10">
        <f t="shared" si="515"/>
        <v>-1.5131930825459128E-2</v>
      </c>
      <c r="O642" s="8">
        <f t="shared" si="521"/>
        <v>-0.60448300610230365</v>
      </c>
      <c r="P642" s="11">
        <f t="shared" si="535"/>
        <v>0</v>
      </c>
      <c r="Q642" s="11">
        <f t="shared" si="536"/>
        <v>0</v>
      </c>
      <c r="R642" s="11"/>
      <c r="S642" s="12">
        <f t="shared" si="522"/>
        <v>41741</v>
      </c>
      <c r="T642" s="9">
        <f t="shared" si="516"/>
        <v>7.9347456453266699E-2</v>
      </c>
      <c r="U642" s="9" t="str">
        <f t="shared" si="517"/>
        <v/>
      </c>
      <c r="W642" s="1">
        <v>41741</v>
      </c>
      <c r="X642" s="3">
        <v>4287.1430721699999</v>
      </c>
      <c r="Z642" s="12">
        <f t="shared" si="523"/>
        <v>41741</v>
      </c>
      <c r="AA642" s="21">
        <f t="shared" si="524"/>
        <v>4287.1430721699999</v>
      </c>
      <c r="AB642" s="21" t="str">
        <f t="shared" si="525"/>
        <v/>
      </c>
      <c r="AK642" s="12">
        <v>42185</v>
      </c>
      <c r="AL642" s="2">
        <v>258.38549</v>
      </c>
      <c r="AM642" s="10">
        <f t="shared" si="518"/>
        <v>3.5778290771700909E-2</v>
      </c>
      <c r="AN642" s="39">
        <f t="shared" si="501"/>
        <v>42186</v>
      </c>
      <c r="AO642" s="40">
        <f t="shared" si="519"/>
        <v>0</v>
      </c>
      <c r="AS642" s="4">
        <f t="shared" si="528"/>
        <v>41741</v>
      </c>
      <c r="AT642" s="3">
        <f t="shared" si="529"/>
        <v>4287.1430721699999</v>
      </c>
      <c r="AU642">
        <f t="shared" si="502"/>
        <v>0</v>
      </c>
      <c r="AV642">
        <f t="shared" si="503"/>
        <v>4287.1430721699999</v>
      </c>
      <c r="AW642" t="str">
        <f t="shared" si="504"/>
        <v/>
      </c>
      <c r="AY642" s="12">
        <f t="shared" si="534"/>
        <v>41741</v>
      </c>
      <c r="AZ642" s="2">
        <f t="shared" si="537"/>
        <v>7.9347456453266699E-2</v>
      </c>
      <c r="BA642" s="2">
        <f t="shared" si="538"/>
        <v>1</v>
      </c>
      <c r="BB642" s="53">
        <f t="shared" si="527"/>
        <v>0</v>
      </c>
      <c r="BC642" s="9">
        <f t="shared" si="530"/>
        <v>0.1</v>
      </c>
      <c r="BD642" s="9" t="str">
        <f t="shared" si="531"/>
        <v/>
      </c>
      <c r="BE642" s="9" t="str">
        <f t="shared" si="532"/>
        <v/>
      </c>
      <c r="BG642" s="4">
        <f t="shared" ref="BG642:BG705" si="539">AY642</f>
        <v>41741</v>
      </c>
      <c r="BH642" s="45">
        <f t="shared" ref="BH642:BH705" si="540">BC642</f>
        <v>0.1</v>
      </c>
      <c r="BI642" s="45" t="str">
        <f t="shared" ref="BI642:BI705" si="541">BD642</f>
        <v/>
      </c>
      <c r="BJ642" s="45" t="str">
        <f t="shared" ref="BJ642:BJ705" si="542">BE642</f>
        <v/>
      </c>
      <c r="BN642" s="4">
        <f t="shared" si="505"/>
        <v>41741</v>
      </c>
      <c r="BO642" s="45">
        <f t="shared" si="506"/>
        <v>0.1</v>
      </c>
      <c r="BS642" s="12">
        <v>42185</v>
      </c>
      <c r="BT642" s="2">
        <v>258.38549</v>
      </c>
      <c r="BU642" s="10">
        <f t="shared" si="520"/>
        <v>3.5915241819007418E-2</v>
      </c>
      <c r="BV642" s="58">
        <f t="shared" si="507"/>
        <v>0</v>
      </c>
      <c r="BW642" s="58">
        <f t="shared" si="508"/>
        <v>0</v>
      </c>
      <c r="BX642" s="44">
        <f t="shared" si="509"/>
        <v>0</v>
      </c>
      <c r="BY642" s="44"/>
      <c r="BZ642" s="44">
        <f t="shared" si="514"/>
        <v>8.9582400000000177</v>
      </c>
      <c r="CB642" s="46">
        <f t="shared" si="494"/>
        <v>41741</v>
      </c>
      <c r="CC642" s="9">
        <f t="shared" si="495"/>
        <v>7.9347456453266699E-2</v>
      </c>
      <c r="CD642" s="2">
        <f t="shared" si="496"/>
        <v>1</v>
      </c>
      <c r="CE642" s="61">
        <f t="shared" si="533"/>
        <v>0</v>
      </c>
      <c r="CF642" s="9">
        <f t="shared" si="510"/>
        <v>0.1</v>
      </c>
      <c r="CG642" s="9" t="str">
        <f t="shared" si="511"/>
        <v/>
      </c>
      <c r="CH642" s="9" t="str">
        <f t="shared" si="512"/>
        <v/>
      </c>
      <c r="CJ642" s="4">
        <f t="shared" si="526"/>
        <v>41741</v>
      </c>
      <c r="CK642" s="3">
        <f t="shared" si="513"/>
        <v>0.1</v>
      </c>
    </row>
    <row r="643" spans="1:89" x14ac:dyDescent="0.25">
      <c r="A643" s="1">
        <v>41744</v>
      </c>
      <c r="B643" s="3">
        <v>0.104758575257981</v>
      </c>
      <c r="C643">
        <f t="shared" si="497"/>
        <v>1</v>
      </c>
      <c r="D643">
        <f t="shared" si="498"/>
        <v>0</v>
      </c>
      <c r="E643">
        <f t="shared" si="499"/>
        <v>1</v>
      </c>
      <c r="F643">
        <f t="shared" si="500"/>
        <v>0.104758575257981</v>
      </c>
      <c r="H643" s="4">
        <f t="shared" si="491"/>
        <v>41744</v>
      </c>
      <c r="I643">
        <f t="shared" si="492"/>
        <v>1</v>
      </c>
      <c r="J643">
        <f t="shared" si="493"/>
        <v>0.104758575257981</v>
      </c>
      <c r="L643" s="7">
        <v>41742</v>
      </c>
      <c r="M643" s="9">
        <v>423.37</v>
      </c>
      <c r="N643" s="10">
        <f t="shared" si="515"/>
        <v>-7.5611353711790383E-2</v>
      </c>
      <c r="O643" s="8">
        <f t="shared" si="521"/>
        <v>-0.99162814569210667</v>
      </c>
      <c r="P643" s="11">
        <f t="shared" si="535"/>
        <v>0</v>
      </c>
      <c r="Q643" s="11">
        <f t="shared" si="536"/>
        <v>0</v>
      </c>
      <c r="R643" s="11"/>
      <c r="S643" s="12">
        <f t="shared" si="522"/>
        <v>41744</v>
      </c>
      <c r="T643" s="9">
        <f t="shared" si="516"/>
        <v>0.104758575257981</v>
      </c>
      <c r="U643" s="9" t="str">
        <f t="shared" si="517"/>
        <v/>
      </c>
      <c r="W643" s="1">
        <v>41744</v>
      </c>
      <c r="X643" s="3">
        <v>9674.2449079239996</v>
      </c>
      <c r="Z643" s="12">
        <f t="shared" si="523"/>
        <v>41744</v>
      </c>
      <c r="AA643" s="21">
        <f t="shared" si="524"/>
        <v>9674.2449079239996</v>
      </c>
      <c r="AB643" s="21" t="str">
        <f t="shared" si="525"/>
        <v/>
      </c>
      <c r="AK643" s="12">
        <v>42186</v>
      </c>
      <c r="AL643" s="2">
        <v>261.71749</v>
      </c>
      <c r="AM643" s="10">
        <f t="shared" si="518"/>
        <v>1.3358604563053931E-2</v>
      </c>
      <c r="AN643" s="39">
        <f t="shared" si="501"/>
        <v>42187</v>
      </c>
      <c r="AO643" s="40">
        <f t="shared" si="519"/>
        <v>0</v>
      </c>
      <c r="AS643" s="4">
        <f t="shared" si="528"/>
        <v>41744</v>
      </c>
      <c r="AT643" s="3">
        <f t="shared" si="529"/>
        <v>9674.2449079239996</v>
      </c>
      <c r="AU643">
        <f t="shared" si="502"/>
        <v>0</v>
      </c>
      <c r="AV643">
        <f t="shared" si="503"/>
        <v>9674.2449079239996</v>
      </c>
      <c r="AW643" t="str">
        <f t="shared" si="504"/>
        <v/>
      </c>
      <c r="AY643" s="12">
        <f t="shared" si="534"/>
        <v>41744</v>
      </c>
      <c r="AZ643" s="2">
        <f t="shared" si="537"/>
        <v>0.104758575257981</v>
      </c>
      <c r="BA643" s="2">
        <f t="shared" si="538"/>
        <v>0</v>
      </c>
      <c r="BB643" s="53">
        <f t="shared" si="527"/>
        <v>0</v>
      </c>
      <c r="BC643" s="9" t="str">
        <f t="shared" si="530"/>
        <v/>
      </c>
      <c r="BD643" s="9" t="str">
        <f t="shared" si="531"/>
        <v/>
      </c>
      <c r="BE643" s="9">
        <f t="shared" si="532"/>
        <v>0.104758575257981</v>
      </c>
      <c r="BG643" s="4">
        <f t="shared" si="539"/>
        <v>41744</v>
      </c>
      <c r="BH643" s="45" t="str">
        <f t="shared" si="540"/>
        <v/>
      </c>
      <c r="BI643" s="45" t="str">
        <f t="shared" si="541"/>
        <v/>
      </c>
      <c r="BJ643" s="45">
        <f t="shared" si="542"/>
        <v>0.104758575257981</v>
      </c>
      <c r="BN643" s="4">
        <f t="shared" si="505"/>
        <v>41744</v>
      </c>
      <c r="BO643" s="45">
        <f t="shared" si="506"/>
        <v>0.104758575257981</v>
      </c>
      <c r="BS643" s="12">
        <v>42186</v>
      </c>
      <c r="BT643" s="2">
        <v>261.71749</v>
      </c>
      <c r="BU643" s="10">
        <f t="shared" si="520"/>
        <v>1.2895460964158605E-2</v>
      </c>
      <c r="BV643" s="58">
        <f t="shared" si="507"/>
        <v>0</v>
      </c>
      <c r="BW643" s="58">
        <f t="shared" si="508"/>
        <v>0</v>
      </c>
      <c r="BX643" s="44">
        <f t="shared" si="509"/>
        <v>0</v>
      </c>
      <c r="BY643" s="44"/>
      <c r="BZ643" s="44">
        <f t="shared" si="514"/>
        <v>3.3319999999999936</v>
      </c>
      <c r="CB643" s="46">
        <f t="shared" si="494"/>
        <v>41744</v>
      </c>
      <c r="CC643" s="9">
        <f t="shared" si="495"/>
        <v>0.104758575257981</v>
      </c>
      <c r="CD643" s="2">
        <f t="shared" si="496"/>
        <v>0</v>
      </c>
      <c r="CE643" s="61">
        <f t="shared" si="533"/>
        <v>0</v>
      </c>
      <c r="CF643" s="9" t="str">
        <f t="shared" si="510"/>
        <v/>
      </c>
      <c r="CG643" s="9" t="str">
        <f t="shared" si="511"/>
        <v/>
      </c>
      <c r="CH643" s="9">
        <f t="shared" si="512"/>
        <v>0.104758575257981</v>
      </c>
      <c r="CJ643" s="4">
        <f t="shared" si="526"/>
        <v>41744</v>
      </c>
      <c r="CK643" s="3">
        <f t="shared" si="513"/>
        <v>0.104758575257981</v>
      </c>
    </row>
    <row r="644" spans="1:89" x14ac:dyDescent="0.25">
      <c r="A644" s="1">
        <v>41747</v>
      </c>
      <c r="B644" s="3">
        <v>0.10726716383016301</v>
      </c>
      <c r="C644">
        <f t="shared" si="497"/>
        <v>1</v>
      </c>
      <c r="D644">
        <f t="shared" si="498"/>
        <v>0</v>
      </c>
      <c r="E644">
        <f t="shared" si="499"/>
        <v>1</v>
      </c>
      <c r="F644">
        <f t="shared" si="500"/>
        <v>0.10726716383016301</v>
      </c>
      <c r="H644" s="4">
        <f t="shared" ref="H644:H707" si="543">A644</f>
        <v>41747</v>
      </c>
      <c r="I644">
        <f t="shared" ref="I644:I707" si="544">E644</f>
        <v>1</v>
      </c>
      <c r="J644">
        <f t="shared" ref="J644:J707" si="545">F644</f>
        <v>0.10726716383016301</v>
      </c>
      <c r="L644" s="7">
        <v>41745</v>
      </c>
      <c r="M644" s="9">
        <v>523</v>
      </c>
      <c r="N644" s="10">
        <f t="shared" si="515"/>
        <v>0.18344534202249224</v>
      </c>
      <c r="O644" s="8">
        <f t="shared" si="521"/>
        <v>28173.039246954682</v>
      </c>
      <c r="P644" s="11">
        <f t="shared" si="535"/>
        <v>1</v>
      </c>
      <c r="Q644" s="11">
        <f t="shared" si="536"/>
        <v>1</v>
      </c>
      <c r="R644" s="11"/>
      <c r="S644" s="12">
        <f t="shared" si="522"/>
        <v>41747</v>
      </c>
      <c r="T644" s="9" t="str">
        <f t="shared" si="516"/>
        <v/>
      </c>
      <c r="U644" s="9">
        <f t="shared" si="517"/>
        <v>0.10726716383016301</v>
      </c>
      <c r="W644" s="1">
        <v>41747</v>
      </c>
      <c r="X644" s="3">
        <v>7357.9911029300001</v>
      </c>
      <c r="Z644" s="12">
        <f t="shared" si="523"/>
        <v>41747</v>
      </c>
      <c r="AA644" s="21" t="str">
        <f t="shared" si="524"/>
        <v/>
      </c>
      <c r="AB644" s="21">
        <f t="shared" si="525"/>
        <v>7357.9911029300001</v>
      </c>
      <c r="AK644" s="12">
        <v>42187</v>
      </c>
      <c r="AL644" s="2">
        <v>259.62936999999999</v>
      </c>
      <c r="AM644" s="10">
        <f t="shared" si="518"/>
        <v>-8.0814135499636744E-3</v>
      </c>
      <c r="AN644" s="39">
        <f t="shared" si="501"/>
        <v>42188</v>
      </c>
      <c r="AO644" s="40">
        <f t="shared" si="519"/>
        <v>0</v>
      </c>
      <c r="AS644" s="4">
        <f t="shared" si="528"/>
        <v>41747</v>
      </c>
      <c r="AT644" s="3">
        <f t="shared" si="529"/>
        <v>7357.9911029300001</v>
      </c>
      <c r="AU644">
        <f t="shared" si="502"/>
        <v>0</v>
      </c>
      <c r="AV644">
        <f t="shared" si="503"/>
        <v>7357.9911029300001</v>
      </c>
      <c r="AW644" t="str">
        <f t="shared" si="504"/>
        <v/>
      </c>
      <c r="AY644" s="12">
        <f t="shared" si="534"/>
        <v>41747</v>
      </c>
      <c r="AZ644" s="2">
        <f t="shared" si="537"/>
        <v>0.10726716383016301</v>
      </c>
      <c r="BA644" s="2">
        <f t="shared" si="538"/>
        <v>0</v>
      </c>
      <c r="BB644" s="53">
        <f t="shared" si="527"/>
        <v>0</v>
      </c>
      <c r="BC644" s="9" t="str">
        <f t="shared" si="530"/>
        <v/>
      </c>
      <c r="BD644" s="9" t="str">
        <f t="shared" si="531"/>
        <v/>
      </c>
      <c r="BE644" s="9">
        <f t="shared" si="532"/>
        <v>0.10726716383016301</v>
      </c>
      <c r="BG644" s="4">
        <f t="shared" si="539"/>
        <v>41747</v>
      </c>
      <c r="BH644" s="45" t="str">
        <f t="shared" si="540"/>
        <v/>
      </c>
      <c r="BI644" s="45" t="str">
        <f t="shared" si="541"/>
        <v/>
      </c>
      <c r="BJ644" s="45">
        <f t="shared" si="542"/>
        <v>0.10726716383016301</v>
      </c>
      <c r="BN644" s="4">
        <f t="shared" si="505"/>
        <v>41747</v>
      </c>
      <c r="BO644" s="45">
        <f t="shared" si="506"/>
        <v>0.10726716383016301</v>
      </c>
      <c r="BS644" s="12">
        <v>42187</v>
      </c>
      <c r="BT644" s="2">
        <v>259.62936999999999</v>
      </c>
      <c r="BU644" s="10">
        <f t="shared" si="520"/>
        <v>-7.9785267694566508E-3</v>
      </c>
      <c r="BV644" s="58">
        <f t="shared" si="507"/>
        <v>0</v>
      </c>
      <c r="BW644" s="58">
        <f t="shared" si="508"/>
        <v>0</v>
      </c>
      <c r="BX644" s="44">
        <f t="shared" si="509"/>
        <v>0</v>
      </c>
      <c r="BY644" s="44"/>
      <c r="BZ644" s="44">
        <f t="shared" si="514"/>
        <v>-2.0881200000000035</v>
      </c>
      <c r="CB644" s="46">
        <f t="shared" ref="CB644:CB707" si="546">A644</f>
        <v>41747</v>
      </c>
      <c r="CC644" s="9">
        <f t="shared" ref="CC644:CC707" si="547">B644</f>
        <v>0.10726716383016301</v>
      </c>
      <c r="CD644" s="2">
        <f t="shared" ref="CD644:CD707" si="548">D644</f>
        <v>0</v>
      </c>
      <c r="CE644" s="61">
        <f t="shared" si="533"/>
        <v>0</v>
      </c>
      <c r="CF644" s="9" t="str">
        <f t="shared" si="510"/>
        <v/>
      </c>
      <c r="CG644" s="9" t="str">
        <f t="shared" si="511"/>
        <v/>
      </c>
      <c r="CH644" s="9">
        <f t="shared" si="512"/>
        <v>0.10726716383016301</v>
      </c>
      <c r="CJ644" s="4">
        <f t="shared" si="526"/>
        <v>41747</v>
      </c>
      <c r="CK644" s="3">
        <f t="shared" si="513"/>
        <v>0.10726716383016301</v>
      </c>
    </row>
    <row r="645" spans="1:89" x14ac:dyDescent="0.25">
      <c r="A645" s="1">
        <v>41750</v>
      </c>
      <c r="B645" s="3">
        <v>0.106010706536877</v>
      </c>
      <c r="C645">
        <f t="shared" si="497"/>
        <v>1</v>
      </c>
      <c r="D645">
        <f t="shared" si="498"/>
        <v>0</v>
      </c>
      <c r="E645">
        <f t="shared" si="499"/>
        <v>1</v>
      </c>
      <c r="F645">
        <f t="shared" si="500"/>
        <v>0.106010706536877</v>
      </c>
      <c r="H645" s="4">
        <f t="shared" si="543"/>
        <v>41750</v>
      </c>
      <c r="I645">
        <f t="shared" si="544"/>
        <v>1</v>
      </c>
      <c r="J645">
        <f t="shared" si="545"/>
        <v>0.106010706536877</v>
      </c>
      <c r="L645" s="7">
        <v>41748</v>
      </c>
      <c r="M645" s="9">
        <v>482.11</v>
      </c>
      <c r="N645" s="10">
        <f t="shared" si="515"/>
        <v>0.13874388832463333</v>
      </c>
      <c r="O645" s="8">
        <f t="shared" si="521"/>
        <v>2706.6047219268371</v>
      </c>
      <c r="P645" s="11">
        <f t="shared" si="535"/>
        <v>1</v>
      </c>
      <c r="Q645" s="11">
        <f t="shared" si="536"/>
        <v>1</v>
      </c>
      <c r="R645" s="11"/>
      <c r="S645" s="12">
        <f t="shared" si="522"/>
        <v>41750</v>
      </c>
      <c r="T645" s="9" t="str">
        <f t="shared" si="516"/>
        <v/>
      </c>
      <c r="U645" s="9">
        <f t="shared" si="517"/>
        <v>0.106010706536877</v>
      </c>
      <c r="W645" s="1">
        <v>41750</v>
      </c>
      <c r="X645" s="3">
        <v>7648.1424231029996</v>
      </c>
      <c r="Z645" s="12">
        <f t="shared" si="523"/>
        <v>41750</v>
      </c>
      <c r="AA645" s="21" t="str">
        <f t="shared" si="524"/>
        <v/>
      </c>
      <c r="AB645" s="21">
        <f t="shared" si="525"/>
        <v>7648.1424231029996</v>
      </c>
      <c r="AK645" s="12">
        <v>42188</v>
      </c>
      <c r="AL645" s="2">
        <v>255.52674999999999</v>
      </c>
      <c r="AM645" s="10">
        <f t="shared" si="518"/>
        <v>-1.5675757856305293E-2</v>
      </c>
      <c r="AN645" s="39">
        <f t="shared" si="501"/>
        <v>42189</v>
      </c>
      <c r="AO645" s="40">
        <f t="shared" si="519"/>
        <v>0</v>
      </c>
      <c r="AS645" s="4">
        <f t="shared" si="528"/>
        <v>41750</v>
      </c>
      <c r="AT645" s="3">
        <f t="shared" si="529"/>
        <v>7648.1424231029996</v>
      </c>
      <c r="AU645">
        <f t="shared" si="502"/>
        <v>1</v>
      </c>
      <c r="AV645" t="str">
        <f t="shared" si="503"/>
        <v/>
      </c>
      <c r="AW645">
        <f t="shared" si="504"/>
        <v>7648.1424231029996</v>
      </c>
      <c r="AY645" s="12">
        <f t="shared" si="534"/>
        <v>41750</v>
      </c>
      <c r="AZ645" s="2">
        <f t="shared" si="537"/>
        <v>0.106010706536877</v>
      </c>
      <c r="BA645" s="2">
        <f t="shared" si="538"/>
        <v>0</v>
      </c>
      <c r="BB645" s="53">
        <f t="shared" si="527"/>
        <v>1</v>
      </c>
      <c r="BC645" s="9" t="str">
        <f t="shared" si="530"/>
        <v/>
      </c>
      <c r="BD645" s="9">
        <f t="shared" si="531"/>
        <v>0.1</v>
      </c>
      <c r="BE645" s="9" t="str">
        <f t="shared" si="532"/>
        <v/>
      </c>
      <c r="BG645" s="4">
        <f t="shared" si="539"/>
        <v>41750</v>
      </c>
      <c r="BH645" s="45" t="str">
        <f t="shared" si="540"/>
        <v/>
      </c>
      <c r="BI645" s="45">
        <f t="shared" si="541"/>
        <v>0.1</v>
      </c>
      <c r="BJ645" s="45" t="str">
        <f t="shared" si="542"/>
        <v/>
      </c>
      <c r="BN645" s="4">
        <f t="shared" si="505"/>
        <v>41750</v>
      </c>
      <c r="BO645" s="45">
        <f t="shared" si="506"/>
        <v>0.1</v>
      </c>
      <c r="BS645" s="12">
        <v>42188</v>
      </c>
      <c r="BT645" s="2">
        <v>255.52674999999999</v>
      </c>
      <c r="BU645" s="10">
        <f t="shared" si="520"/>
        <v>-1.5801833205542199E-2</v>
      </c>
      <c r="BV645" s="58">
        <f t="shared" si="507"/>
        <v>0</v>
      </c>
      <c r="BW645" s="58">
        <f t="shared" si="508"/>
        <v>0</v>
      </c>
      <c r="BX645" s="44">
        <f t="shared" si="509"/>
        <v>0</v>
      </c>
      <c r="BY645" s="44"/>
      <c r="BZ645" s="44">
        <f t="shared" si="514"/>
        <v>-4.1026200000000017</v>
      </c>
      <c r="CB645" s="46">
        <f t="shared" si="546"/>
        <v>41750</v>
      </c>
      <c r="CC645" s="9">
        <f t="shared" si="547"/>
        <v>0.106010706536877</v>
      </c>
      <c r="CD645" s="2">
        <f t="shared" si="548"/>
        <v>0</v>
      </c>
      <c r="CE645" s="61">
        <f t="shared" si="533"/>
        <v>0</v>
      </c>
      <c r="CF645" s="9" t="str">
        <f t="shared" si="510"/>
        <v/>
      </c>
      <c r="CG645" s="9" t="str">
        <f t="shared" si="511"/>
        <v/>
      </c>
      <c r="CH645" s="9">
        <f t="shared" si="512"/>
        <v>0.106010706536877</v>
      </c>
      <c r="CJ645" s="4">
        <f t="shared" si="526"/>
        <v>41750</v>
      </c>
      <c r="CK645" s="3">
        <f t="shared" si="513"/>
        <v>0.106010706536877</v>
      </c>
    </row>
    <row r="646" spans="1:89" x14ac:dyDescent="0.25">
      <c r="A646" s="1">
        <v>41753</v>
      </c>
      <c r="B646" s="3">
        <v>0.10583697558794899</v>
      </c>
      <c r="C646">
        <f t="shared" ref="C646:C709" si="549">IF(B646&lt;1,1,0)</f>
        <v>1</v>
      </c>
      <c r="D646">
        <f t="shared" ref="D646:D709" si="550">IF(B646&lt;0.1,1,0)</f>
        <v>0</v>
      </c>
      <c r="E646">
        <f t="shared" ref="E646:E709" si="551">IF(B646&lt;1,1,B646)</f>
        <v>1</v>
      </c>
      <c r="F646">
        <f t="shared" ref="F646:F709" si="552">IF(B646&lt;0.1,0.1,B646)</f>
        <v>0.10583697558794899</v>
      </c>
      <c r="H646" s="4">
        <f t="shared" si="543"/>
        <v>41753</v>
      </c>
      <c r="I646">
        <f t="shared" si="544"/>
        <v>1</v>
      </c>
      <c r="J646">
        <f t="shared" si="545"/>
        <v>0.10583697558794899</v>
      </c>
      <c r="L646" s="7">
        <v>41751</v>
      </c>
      <c r="M646" s="9">
        <v>498.38</v>
      </c>
      <c r="N646" s="10">
        <f t="shared" si="515"/>
        <v>-4.7074569789674961E-2</v>
      </c>
      <c r="O646" s="8">
        <f t="shared" si="521"/>
        <v>-0.94677886763698638</v>
      </c>
      <c r="P646" s="11">
        <f t="shared" si="535"/>
        <v>0</v>
      </c>
      <c r="Q646" s="11">
        <f t="shared" si="536"/>
        <v>0</v>
      </c>
      <c r="R646" s="11"/>
      <c r="S646" s="12">
        <f t="shared" si="522"/>
        <v>41753</v>
      </c>
      <c r="T646" s="9">
        <f t="shared" si="516"/>
        <v>0.10583697558794899</v>
      </c>
      <c r="U646" s="9" t="str">
        <f t="shared" si="517"/>
        <v/>
      </c>
      <c r="W646" s="1">
        <v>41753</v>
      </c>
      <c r="X646" s="3">
        <v>9329.6352350532998</v>
      </c>
      <c r="Z646" s="12">
        <f t="shared" si="523"/>
        <v>41753</v>
      </c>
      <c r="AA646" s="21">
        <f t="shared" si="524"/>
        <v>9329.6352350532998</v>
      </c>
      <c r="AB646" s="21" t="str">
        <f t="shared" si="525"/>
        <v/>
      </c>
      <c r="AK646" s="12">
        <v>42189</v>
      </c>
      <c r="AL646" s="2">
        <v>253.87887000000001</v>
      </c>
      <c r="AM646" s="10">
        <f t="shared" si="518"/>
        <v>-6.3470477165198476E-3</v>
      </c>
      <c r="AN646" s="39">
        <f t="shared" ref="AN646:AN709" si="553">AK646+1</f>
        <v>42190</v>
      </c>
      <c r="AO646" s="40">
        <f t="shared" si="519"/>
        <v>0</v>
      </c>
      <c r="AS646" s="4">
        <f t="shared" si="528"/>
        <v>41753</v>
      </c>
      <c r="AT646" s="3">
        <f t="shared" si="529"/>
        <v>9329.6352350532998</v>
      </c>
      <c r="AU646">
        <f t="shared" ref="AU646:AU709" si="554">IFERROR(  VLOOKUP(AS646,$AN$5:$AO$2880,2), "")</f>
        <v>0</v>
      </c>
      <c r="AV646">
        <f t="shared" ref="AV646:AV709" si="555">IFERROR( IF(AU646=0,AT646,""),"")</f>
        <v>9329.6352350532998</v>
      </c>
      <c r="AW646" t="str">
        <f t="shared" ref="AW646:AW709" si="556">IFERROR( IF(AU646=1,AT646,""),"")</f>
        <v/>
      </c>
      <c r="AY646" s="12">
        <f t="shared" si="534"/>
        <v>41753</v>
      </c>
      <c r="AZ646" s="2">
        <f t="shared" si="537"/>
        <v>0.10583697558794899</v>
      </c>
      <c r="BA646" s="2">
        <f t="shared" si="538"/>
        <v>0</v>
      </c>
      <c r="BB646" s="53">
        <f t="shared" si="527"/>
        <v>0</v>
      </c>
      <c r="BC646" s="9" t="str">
        <f t="shared" si="530"/>
        <v/>
      </c>
      <c r="BD646" s="9" t="str">
        <f t="shared" si="531"/>
        <v/>
      </c>
      <c r="BE646" s="9">
        <f t="shared" si="532"/>
        <v>0.10583697558794899</v>
      </c>
      <c r="BG646" s="4">
        <f t="shared" si="539"/>
        <v>41753</v>
      </c>
      <c r="BH646" s="45" t="str">
        <f t="shared" si="540"/>
        <v/>
      </c>
      <c r="BI646" s="45" t="str">
        <f t="shared" si="541"/>
        <v/>
      </c>
      <c r="BJ646" s="45">
        <f t="shared" si="542"/>
        <v>0.10583697558794899</v>
      </c>
      <c r="BN646" s="4">
        <f t="shared" ref="BN646:BN709" si="557">BG646</f>
        <v>41753</v>
      </c>
      <c r="BO646" s="45">
        <f t="shared" ref="BO646:BO709" si="558">SUM(BH646:BJ646)</f>
        <v>0.10583697558794899</v>
      </c>
      <c r="BS646" s="12">
        <v>42189</v>
      </c>
      <c r="BT646" s="2">
        <v>253.87887000000001</v>
      </c>
      <c r="BU646" s="10">
        <f t="shared" si="520"/>
        <v>-6.4489529961148356E-3</v>
      </c>
      <c r="BV646" s="58">
        <f t="shared" ref="BV646:BV709" si="559">IF(BU646&gt;0.05,1,0)</f>
        <v>0</v>
      </c>
      <c r="BW646" s="58">
        <f t="shared" ref="BW646:BW709" si="560">IF(BU645&gt;0.05,1,0)</f>
        <v>0</v>
      </c>
      <c r="BX646" s="44">
        <f t="shared" ref="BX646:BX709" si="561">IF( OR(BV646=1,BW646=1),1,0)</f>
        <v>0</v>
      </c>
      <c r="BY646" s="44"/>
      <c r="BZ646" s="44">
        <f t="shared" si="514"/>
        <v>-1.6478799999999865</v>
      </c>
      <c r="CB646" s="46">
        <f t="shared" si="546"/>
        <v>41753</v>
      </c>
      <c r="CC646" s="9">
        <f t="shared" si="547"/>
        <v>0.10583697558794899</v>
      </c>
      <c r="CD646" s="2">
        <f t="shared" si="548"/>
        <v>0</v>
      </c>
      <c r="CE646" s="61">
        <f t="shared" si="533"/>
        <v>0</v>
      </c>
      <c r="CF646" s="9" t="str">
        <f t="shared" ref="CF646:CF709" si="562">IF(CD646=1, 0.1, "")</f>
        <v/>
      </c>
      <c r="CG646" s="9" t="str">
        <f t="shared" ref="CG646:CG709" si="563">IF(     CF646=0.1, "",  IF(CE646=1, 0.1, "") )</f>
        <v/>
      </c>
      <c r="CH646" s="9">
        <f t="shared" ref="CH646:CH709" si="564">IF( OR(CD646=1,CE646=1),"",CC646)</f>
        <v>0.10583697558794899</v>
      </c>
      <c r="CJ646" s="4">
        <f t="shared" si="526"/>
        <v>41753</v>
      </c>
      <c r="CK646" s="3">
        <f t="shared" ref="CK646:CK709" si="565">IF( CG646=0.1, "", SUM(CF646:CH646) )</f>
        <v>0.10583697558794899</v>
      </c>
    </row>
    <row r="647" spans="1:89" x14ac:dyDescent="0.25">
      <c r="A647" s="1">
        <v>41756</v>
      </c>
      <c r="B647" s="3">
        <v>0.115006038283683</v>
      </c>
      <c r="C647">
        <f t="shared" si="549"/>
        <v>1</v>
      </c>
      <c r="D647">
        <f t="shared" si="550"/>
        <v>0</v>
      </c>
      <c r="E647">
        <f t="shared" si="551"/>
        <v>1</v>
      </c>
      <c r="F647">
        <f t="shared" si="552"/>
        <v>0.115006038283683</v>
      </c>
      <c r="H647" s="4">
        <f t="shared" si="543"/>
        <v>41756</v>
      </c>
      <c r="I647">
        <f t="shared" si="544"/>
        <v>1</v>
      </c>
      <c r="J647">
        <f t="shared" si="545"/>
        <v>0.115006038283683</v>
      </c>
      <c r="L647" s="7">
        <v>41754</v>
      </c>
      <c r="M647" s="9">
        <v>502.15</v>
      </c>
      <c r="N647" s="10">
        <f t="shared" si="515"/>
        <v>4.1567277177407568E-2</v>
      </c>
      <c r="O647" s="8">
        <f t="shared" si="521"/>
        <v>10.91184611585121</v>
      </c>
      <c r="P647" s="11">
        <f t="shared" si="535"/>
        <v>1</v>
      </c>
      <c r="Q647" s="11">
        <f t="shared" si="536"/>
        <v>1</v>
      </c>
      <c r="R647" s="11"/>
      <c r="S647" s="12">
        <f t="shared" si="522"/>
        <v>41756</v>
      </c>
      <c r="T647" s="9" t="str">
        <f t="shared" si="516"/>
        <v/>
      </c>
      <c r="U647" s="9">
        <f t="shared" si="517"/>
        <v>0.115006038283683</v>
      </c>
      <c r="W647" s="1">
        <v>41756</v>
      </c>
      <c r="X647" s="3">
        <v>7209.38352188921</v>
      </c>
      <c r="Z647" s="12">
        <f t="shared" si="523"/>
        <v>41756</v>
      </c>
      <c r="AA647" s="21" t="str">
        <f t="shared" si="524"/>
        <v/>
      </c>
      <c r="AB647" s="21">
        <f t="shared" si="525"/>
        <v>7209.38352188921</v>
      </c>
      <c r="AK647" s="12">
        <v>42190</v>
      </c>
      <c r="AL647" s="2">
        <v>261.42899</v>
      </c>
      <c r="AM647" s="10">
        <f t="shared" si="518"/>
        <v>2.95472783182191E-2</v>
      </c>
      <c r="AN647" s="39">
        <f t="shared" si="553"/>
        <v>42191</v>
      </c>
      <c r="AO647" s="40">
        <f t="shared" si="519"/>
        <v>0</v>
      </c>
      <c r="AS647" s="4">
        <f t="shared" si="528"/>
        <v>41756</v>
      </c>
      <c r="AT647" s="3">
        <f t="shared" si="529"/>
        <v>7209.38352188921</v>
      </c>
      <c r="AU647">
        <f t="shared" si="554"/>
        <v>0</v>
      </c>
      <c r="AV647">
        <f t="shared" si="555"/>
        <v>7209.38352188921</v>
      </c>
      <c r="AW647" t="str">
        <f t="shared" si="556"/>
        <v/>
      </c>
      <c r="AY647" s="12">
        <f t="shared" si="534"/>
        <v>41756</v>
      </c>
      <c r="AZ647" s="2">
        <f t="shared" si="537"/>
        <v>0.115006038283683</v>
      </c>
      <c r="BA647" s="2">
        <f t="shared" si="538"/>
        <v>0</v>
      </c>
      <c r="BB647" s="53">
        <f t="shared" si="527"/>
        <v>0</v>
      </c>
      <c r="BC647" s="9" t="str">
        <f t="shared" si="530"/>
        <v/>
      </c>
      <c r="BD647" s="9" t="str">
        <f t="shared" si="531"/>
        <v/>
      </c>
      <c r="BE647" s="9">
        <f t="shared" si="532"/>
        <v>0.115006038283683</v>
      </c>
      <c r="BG647" s="4">
        <f t="shared" si="539"/>
        <v>41756</v>
      </c>
      <c r="BH647" s="45" t="str">
        <f t="shared" si="540"/>
        <v/>
      </c>
      <c r="BI647" s="45" t="str">
        <f t="shared" si="541"/>
        <v/>
      </c>
      <c r="BJ647" s="45">
        <f t="shared" si="542"/>
        <v>0.115006038283683</v>
      </c>
      <c r="BN647" s="4">
        <f t="shared" si="557"/>
        <v>41756</v>
      </c>
      <c r="BO647" s="45">
        <f t="shared" si="558"/>
        <v>0.115006038283683</v>
      </c>
      <c r="BS647" s="12">
        <v>42190</v>
      </c>
      <c r="BT647" s="2">
        <v>261.42899</v>
      </c>
      <c r="BU647" s="10">
        <f t="shared" si="520"/>
        <v>2.97390641450389E-2</v>
      </c>
      <c r="BV647" s="58">
        <f t="shared" si="559"/>
        <v>0</v>
      </c>
      <c r="BW647" s="58">
        <f t="shared" si="560"/>
        <v>0</v>
      </c>
      <c r="BX647" s="44">
        <f t="shared" si="561"/>
        <v>0</v>
      </c>
      <c r="BY647" s="44"/>
      <c r="BZ647" s="44">
        <f t="shared" ref="BZ647:BZ710" si="566">BT647-BT646</f>
        <v>7.5501199999999926</v>
      </c>
      <c r="CB647" s="46">
        <f t="shared" si="546"/>
        <v>41756</v>
      </c>
      <c r="CC647" s="9">
        <f t="shared" si="547"/>
        <v>0.115006038283683</v>
      </c>
      <c r="CD647" s="2">
        <f t="shared" si="548"/>
        <v>0</v>
      </c>
      <c r="CE647" s="61">
        <f t="shared" si="533"/>
        <v>0</v>
      </c>
      <c r="CF647" s="9" t="str">
        <f t="shared" si="562"/>
        <v/>
      </c>
      <c r="CG647" s="9" t="str">
        <f t="shared" si="563"/>
        <v/>
      </c>
      <c r="CH647" s="9">
        <f t="shared" si="564"/>
        <v>0.115006038283683</v>
      </c>
      <c r="CJ647" s="4">
        <f t="shared" si="526"/>
        <v>41756</v>
      </c>
      <c r="CK647" s="3">
        <f t="shared" si="565"/>
        <v>0.115006038283683</v>
      </c>
    </row>
    <row r="648" spans="1:89" x14ac:dyDescent="0.25">
      <c r="A648" s="1">
        <v>41759</v>
      </c>
      <c r="B648" s="3">
        <v>9.0797757863450304E-2</v>
      </c>
      <c r="C648">
        <f t="shared" si="549"/>
        <v>1</v>
      </c>
      <c r="D648">
        <f t="shared" si="550"/>
        <v>1</v>
      </c>
      <c r="E648">
        <f t="shared" si="551"/>
        <v>1</v>
      </c>
      <c r="F648">
        <f t="shared" si="552"/>
        <v>0.1</v>
      </c>
      <c r="H648" s="4">
        <f t="shared" si="543"/>
        <v>41759</v>
      </c>
      <c r="I648">
        <f t="shared" si="544"/>
        <v>1</v>
      </c>
      <c r="J648">
        <f t="shared" si="545"/>
        <v>0.1</v>
      </c>
      <c r="L648" s="7">
        <v>41757</v>
      </c>
      <c r="M648" s="9">
        <v>438.8</v>
      </c>
      <c r="N648" s="10">
        <f t="shared" ref="N648:N711" si="567">IFERROR(  (M648-M646)/M646,  0)</f>
        <v>-0.11954733336008665</v>
      </c>
      <c r="O648" s="8">
        <f t="shared" si="521"/>
        <v>-0.99956720476906036</v>
      </c>
      <c r="P648" s="11">
        <f t="shared" si="535"/>
        <v>0</v>
      </c>
      <c r="Q648" s="11">
        <f t="shared" si="536"/>
        <v>0</v>
      </c>
      <c r="R648" s="11"/>
      <c r="S648" s="12">
        <f t="shared" si="522"/>
        <v>41759</v>
      </c>
      <c r="T648" s="9">
        <f t="shared" ref="T648:T711" si="568">IF($Q648=0,B648,"")</f>
        <v>9.0797757863450304E-2</v>
      </c>
      <c r="U648" s="9" t="str">
        <f t="shared" ref="U648:U711" si="569">IF($Q648=1,B648,"")</f>
        <v/>
      </c>
      <c r="W648" s="1">
        <v>41759</v>
      </c>
      <c r="X648" s="3">
        <v>6323.6098463999997</v>
      </c>
      <c r="Z648" s="12">
        <f t="shared" si="523"/>
        <v>41759</v>
      </c>
      <c r="AA648" s="21">
        <f t="shared" si="524"/>
        <v>6323.6098463999997</v>
      </c>
      <c r="AB648" s="21" t="str">
        <f t="shared" si="525"/>
        <v/>
      </c>
      <c r="AK648" s="12">
        <v>42191</v>
      </c>
      <c r="AL648" s="2">
        <v>267.60762</v>
      </c>
      <c r="AM648" s="10">
        <f t="shared" ref="AM648:AM711" si="570">(AL648-AL647)/AL646</f>
        <v>2.4336920989131542E-2</v>
      </c>
      <c r="AN648" s="39">
        <f t="shared" si="553"/>
        <v>42192</v>
      </c>
      <c r="AO648" s="40">
        <f t="shared" ref="AO648:AO711" si="571">IF(AM648&gt;$AP$5,1,0)</f>
        <v>0</v>
      </c>
      <c r="AS648" s="4">
        <f t="shared" si="528"/>
        <v>41759</v>
      </c>
      <c r="AT648" s="3">
        <f t="shared" si="529"/>
        <v>6323.6098463999997</v>
      </c>
      <c r="AU648">
        <f t="shared" si="554"/>
        <v>0</v>
      </c>
      <c r="AV648">
        <f t="shared" si="555"/>
        <v>6323.6098463999997</v>
      </c>
      <c r="AW648" t="str">
        <f t="shared" si="556"/>
        <v/>
      </c>
      <c r="AY648" s="12">
        <f t="shared" si="534"/>
        <v>41759</v>
      </c>
      <c r="AZ648" s="2">
        <f t="shared" si="537"/>
        <v>9.0797757863450304E-2</v>
      </c>
      <c r="BA648" s="2">
        <f t="shared" si="538"/>
        <v>1</v>
      </c>
      <c r="BB648" s="53">
        <f t="shared" si="527"/>
        <v>0</v>
      </c>
      <c r="BC648" s="9">
        <f t="shared" si="530"/>
        <v>0.1</v>
      </c>
      <c r="BD648" s="9" t="str">
        <f t="shared" si="531"/>
        <v/>
      </c>
      <c r="BE648" s="9" t="str">
        <f t="shared" si="532"/>
        <v/>
      </c>
      <c r="BG648" s="4">
        <f t="shared" si="539"/>
        <v>41759</v>
      </c>
      <c r="BH648" s="45">
        <f t="shared" si="540"/>
        <v>0.1</v>
      </c>
      <c r="BI648" s="45" t="str">
        <f t="shared" si="541"/>
        <v/>
      </c>
      <c r="BJ648" s="45" t="str">
        <f t="shared" si="542"/>
        <v/>
      </c>
      <c r="BN648" s="4">
        <f t="shared" si="557"/>
        <v>41759</v>
      </c>
      <c r="BO648" s="45">
        <f t="shared" si="558"/>
        <v>0.1</v>
      </c>
      <c r="BS648" s="12">
        <v>42191</v>
      </c>
      <c r="BT648" s="2">
        <v>267.60762</v>
      </c>
      <c r="BU648" s="10">
        <f t="shared" ref="BU648:BU711" si="572">(BT648-BT647)/BT647</f>
        <v>2.3634065984801448E-2</v>
      </c>
      <c r="BV648" s="58">
        <f t="shared" si="559"/>
        <v>0</v>
      </c>
      <c r="BW648" s="58">
        <f t="shared" si="560"/>
        <v>0</v>
      </c>
      <c r="BX648" s="44">
        <f t="shared" si="561"/>
        <v>0</v>
      </c>
      <c r="BY648" s="44"/>
      <c r="BZ648" s="44">
        <f t="shared" si="566"/>
        <v>6.1786299999999983</v>
      </c>
      <c r="CB648" s="46">
        <f t="shared" si="546"/>
        <v>41759</v>
      </c>
      <c r="CC648" s="9">
        <f t="shared" si="547"/>
        <v>9.0797757863450304E-2</v>
      </c>
      <c r="CD648" s="2">
        <f t="shared" si="548"/>
        <v>1</v>
      </c>
      <c r="CE648" s="61">
        <f t="shared" si="533"/>
        <v>0</v>
      </c>
      <c r="CF648" s="9">
        <f t="shared" si="562"/>
        <v>0.1</v>
      </c>
      <c r="CG648" s="9" t="str">
        <f t="shared" si="563"/>
        <v/>
      </c>
      <c r="CH648" s="9" t="str">
        <f t="shared" si="564"/>
        <v/>
      </c>
      <c r="CJ648" s="4">
        <f t="shared" si="526"/>
        <v>41759</v>
      </c>
      <c r="CK648" s="3">
        <f t="shared" si="565"/>
        <v>0.1</v>
      </c>
    </row>
    <row r="649" spans="1:89" x14ac:dyDescent="0.25">
      <c r="A649" s="1">
        <v>41762</v>
      </c>
      <c r="B649" s="3">
        <v>8.6450563030654695E-2</v>
      </c>
      <c r="C649">
        <f t="shared" si="549"/>
        <v>1</v>
      </c>
      <c r="D649">
        <f t="shared" si="550"/>
        <v>1</v>
      </c>
      <c r="E649">
        <f t="shared" si="551"/>
        <v>1</v>
      </c>
      <c r="F649">
        <f t="shared" si="552"/>
        <v>0.1</v>
      </c>
      <c r="H649" s="4">
        <f t="shared" si="543"/>
        <v>41762</v>
      </c>
      <c r="I649">
        <f t="shared" si="544"/>
        <v>1</v>
      </c>
      <c r="J649">
        <f t="shared" si="545"/>
        <v>0.1</v>
      </c>
      <c r="L649" s="7">
        <v>41760</v>
      </c>
      <c r="M649" s="9">
        <v>452.03</v>
      </c>
      <c r="N649" s="10">
        <f t="shared" si="567"/>
        <v>-9.9810813501941667E-2</v>
      </c>
      <c r="O649" s="8">
        <f t="shared" ref="O649:O712" si="573">(1+N649)^(365/6) -1</f>
        <v>-0.99833285901904767</v>
      </c>
      <c r="P649" s="11">
        <f t="shared" si="535"/>
        <v>0</v>
      </c>
      <c r="Q649" s="11">
        <f t="shared" si="536"/>
        <v>0</v>
      </c>
      <c r="R649" s="11"/>
      <c r="S649" s="12">
        <f t="shared" ref="S649:S712" si="574">A649</f>
        <v>41762</v>
      </c>
      <c r="T649" s="9">
        <f t="shared" si="568"/>
        <v>8.6450563030654695E-2</v>
      </c>
      <c r="U649" s="9" t="str">
        <f t="shared" si="569"/>
        <v/>
      </c>
      <c r="W649" s="1">
        <v>41762</v>
      </c>
      <c r="X649" s="3">
        <v>5028.3105481149996</v>
      </c>
      <c r="Z649" s="12">
        <f t="shared" ref="Z649:Z712" si="575">A649</f>
        <v>41762</v>
      </c>
      <c r="AA649" s="21">
        <f t="shared" ref="AA649:AA712" si="576">IF($Q649=0,X649,"")</f>
        <v>5028.3105481149996</v>
      </c>
      <c r="AB649" s="21" t="str">
        <f t="shared" ref="AB649:AB712" si="577">IF($Q649=1,X649,"")</f>
        <v/>
      </c>
      <c r="AK649" s="12">
        <v>42192</v>
      </c>
      <c r="AL649" s="2">
        <v>270.07587000000001</v>
      </c>
      <c r="AM649" s="10">
        <f t="shared" si="570"/>
        <v>9.4413783260992278E-3</v>
      </c>
      <c r="AN649" s="39">
        <f t="shared" si="553"/>
        <v>42193</v>
      </c>
      <c r="AO649" s="40">
        <f t="shared" si="571"/>
        <v>0</v>
      </c>
      <c r="AS649" s="4">
        <f t="shared" si="528"/>
        <v>41762</v>
      </c>
      <c r="AT649" s="3">
        <f t="shared" si="529"/>
        <v>5028.3105481149996</v>
      </c>
      <c r="AU649">
        <f t="shared" si="554"/>
        <v>0</v>
      </c>
      <c r="AV649">
        <f t="shared" si="555"/>
        <v>5028.3105481149996</v>
      </c>
      <c r="AW649" t="str">
        <f t="shared" si="556"/>
        <v/>
      </c>
      <c r="AY649" s="12">
        <f t="shared" si="534"/>
        <v>41762</v>
      </c>
      <c r="AZ649" s="2">
        <f t="shared" si="537"/>
        <v>8.6450563030654695E-2</v>
      </c>
      <c r="BA649" s="2">
        <f t="shared" si="538"/>
        <v>1</v>
      </c>
      <c r="BB649" s="53">
        <f t="shared" si="527"/>
        <v>0</v>
      </c>
      <c r="BC649" s="9">
        <f t="shared" si="530"/>
        <v>0.1</v>
      </c>
      <c r="BD649" s="9" t="str">
        <f t="shared" si="531"/>
        <v/>
      </c>
      <c r="BE649" s="9" t="str">
        <f t="shared" si="532"/>
        <v/>
      </c>
      <c r="BG649" s="4">
        <f t="shared" si="539"/>
        <v>41762</v>
      </c>
      <c r="BH649" s="45">
        <f t="shared" si="540"/>
        <v>0.1</v>
      </c>
      <c r="BI649" s="45" t="str">
        <f t="shared" si="541"/>
        <v/>
      </c>
      <c r="BJ649" s="45" t="str">
        <f t="shared" si="542"/>
        <v/>
      </c>
      <c r="BN649" s="4">
        <f t="shared" si="557"/>
        <v>41762</v>
      </c>
      <c r="BO649" s="45">
        <f t="shared" si="558"/>
        <v>0.1</v>
      </c>
      <c r="BS649" s="12">
        <v>42192</v>
      </c>
      <c r="BT649" s="2">
        <v>270.07587000000001</v>
      </c>
      <c r="BU649" s="10">
        <f t="shared" si="572"/>
        <v>9.2233920693290117E-3</v>
      </c>
      <c r="BV649" s="58">
        <f t="shared" si="559"/>
        <v>0</v>
      </c>
      <c r="BW649" s="58">
        <f t="shared" si="560"/>
        <v>0</v>
      </c>
      <c r="BX649" s="44">
        <f t="shared" si="561"/>
        <v>0</v>
      </c>
      <c r="BY649" s="44"/>
      <c r="BZ649" s="44">
        <f t="shared" si="566"/>
        <v>2.4682500000000118</v>
      </c>
      <c r="CB649" s="46">
        <f t="shared" si="546"/>
        <v>41762</v>
      </c>
      <c r="CC649" s="9">
        <f t="shared" si="547"/>
        <v>8.6450563030654695E-2</v>
      </c>
      <c r="CD649" s="2">
        <f t="shared" si="548"/>
        <v>1</v>
      </c>
      <c r="CE649" s="61">
        <f t="shared" si="533"/>
        <v>0</v>
      </c>
      <c r="CF649" s="9">
        <f t="shared" si="562"/>
        <v>0.1</v>
      </c>
      <c r="CG649" s="9" t="str">
        <f t="shared" si="563"/>
        <v/>
      </c>
      <c r="CH649" s="9" t="str">
        <f t="shared" si="564"/>
        <v/>
      </c>
      <c r="CJ649" s="4">
        <f t="shared" ref="CJ649:CJ712" si="578">CB649</f>
        <v>41762</v>
      </c>
      <c r="CK649" s="3">
        <f t="shared" si="565"/>
        <v>0.1</v>
      </c>
    </row>
    <row r="650" spans="1:89" x14ac:dyDescent="0.25">
      <c r="A650" s="1">
        <v>41765</v>
      </c>
      <c r="B650" s="3">
        <v>8.3233286992320202E-2</v>
      </c>
      <c r="C650">
        <f t="shared" si="549"/>
        <v>1</v>
      </c>
      <c r="D650">
        <f t="shared" si="550"/>
        <v>1</v>
      </c>
      <c r="E650">
        <f t="shared" si="551"/>
        <v>1</v>
      </c>
      <c r="F650">
        <f t="shared" si="552"/>
        <v>0.1</v>
      </c>
      <c r="H650" s="4">
        <f t="shared" si="543"/>
        <v>41765</v>
      </c>
      <c r="I650">
        <f t="shared" si="544"/>
        <v>1</v>
      </c>
      <c r="J650">
        <f t="shared" si="545"/>
        <v>0.1</v>
      </c>
      <c r="L650" s="7">
        <v>41763</v>
      </c>
      <c r="M650" s="9">
        <v>440</v>
      </c>
      <c r="N650" s="10">
        <f t="shared" si="567"/>
        <v>2.7347310847766378E-3</v>
      </c>
      <c r="O650" s="8">
        <f t="shared" si="573"/>
        <v>0.18073336685944441</v>
      </c>
      <c r="P650" s="11">
        <f t="shared" si="535"/>
        <v>0</v>
      </c>
      <c r="Q650" s="11">
        <f t="shared" si="536"/>
        <v>0</v>
      </c>
      <c r="R650" s="11"/>
      <c r="S650" s="12">
        <f t="shared" si="574"/>
        <v>41765</v>
      </c>
      <c r="T650" s="9">
        <f t="shared" si="568"/>
        <v>8.3233286992320202E-2</v>
      </c>
      <c r="U650" s="9" t="str">
        <f t="shared" si="569"/>
        <v/>
      </c>
      <c r="W650" s="1">
        <v>41765</v>
      </c>
      <c r="X650" s="3">
        <v>7467.4408090899997</v>
      </c>
      <c r="Z650" s="12">
        <f t="shared" si="575"/>
        <v>41765</v>
      </c>
      <c r="AA650" s="21">
        <f t="shared" si="576"/>
        <v>7467.4408090899997</v>
      </c>
      <c r="AB650" s="21" t="str">
        <f t="shared" si="577"/>
        <v/>
      </c>
      <c r="AK650" s="12">
        <v>42193</v>
      </c>
      <c r="AL650" s="2">
        <v>264.35599999999999</v>
      </c>
      <c r="AM650" s="10">
        <f t="shared" si="570"/>
        <v>-2.1374092411867846E-2</v>
      </c>
      <c r="AN650" s="39">
        <f t="shared" si="553"/>
        <v>42194</v>
      </c>
      <c r="AO650" s="40">
        <f t="shared" si="571"/>
        <v>0</v>
      </c>
      <c r="AS650" s="4">
        <f t="shared" si="528"/>
        <v>41765</v>
      </c>
      <c r="AT650" s="3">
        <f t="shared" si="529"/>
        <v>7467.4408090899997</v>
      </c>
      <c r="AU650">
        <f t="shared" si="554"/>
        <v>0</v>
      </c>
      <c r="AV650">
        <f t="shared" si="555"/>
        <v>7467.4408090899997</v>
      </c>
      <c r="AW650" t="str">
        <f t="shared" si="556"/>
        <v/>
      </c>
      <c r="AY650" s="12">
        <f t="shared" si="534"/>
        <v>41765</v>
      </c>
      <c r="AZ650" s="2">
        <f t="shared" si="537"/>
        <v>8.3233286992320202E-2</v>
      </c>
      <c r="BA650" s="2">
        <f t="shared" si="538"/>
        <v>1</v>
      </c>
      <c r="BB650" s="53">
        <f t="shared" si="527"/>
        <v>0</v>
      </c>
      <c r="BC650" s="9">
        <f t="shared" si="530"/>
        <v>0.1</v>
      </c>
      <c r="BD650" s="9" t="str">
        <f t="shared" si="531"/>
        <v/>
      </c>
      <c r="BE650" s="9" t="str">
        <f t="shared" si="532"/>
        <v/>
      </c>
      <c r="BG650" s="4">
        <f t="shared" si="539"/>
        <v>41765</v>
      </c>
      <c r="BH650" s="45">
        <f t="shared" si="540"/>
        <v>0.1</v>
      </c>
      <c r="BI650" s="45" t="str">
        <f t="shared" si="541"/>
        <v/>
      </c>
      <c r="BJ650" s="45" t="str">
        <f t="shared" si="542"/>
        <v/>
      </c>
      <c r="BN650" s="4">
        <f t="shared" si="557"/>
        <v>41765</v>
      </c>
      <c r="BO650" s="45">
        <f t="shared" si="558"/>
        <v>0.1</v>
      </c>
      <c r="BS650" s="12">
        <v>42193</v>
      </c>
      <c r="BT650" s="2">
        <v>264.35599999999999</v>
      </c>
      <c r="BU650" s="10">
        <f t="shared" si="572"/>
        <v>-2.1178752474258489E-2</v>
      </c>
      <c r="BV650" s="58">
        <f t="shared" si="559"/>
        <v>0</v>
      </c>
      <c r="BW650" s="58">
        <f t="shared" si="560"/>
        <v>0</v>
      </c>
      <c r="BX650" s="44">
        <f t="shared" si="561"/>
        <v>0</v>
      </c>
      <c r="BY650" s="44"/>
      <c r="BZ650" s="44">
        <f t="shared" si="566"/>
        <v>-5.7198700000000144</v>
      </c>
      <c r="CB650" s="46">
        <f t="shared" si="546"/>
        <v>41765</v>
      </c>
      <c r="CC650" s="9">
        <f t="shared" si="547"/>
        <v>8.3233286992320202E-2</v>
      </c>
      <c r="CD650" s="2">
        <f t="shared" si="548"/>
        <v>1</v>
      </c>
      <c r="CE650" s="61">
        <f t="shared" si="533"/>
        <v>0</v>
      </c>
      <c r="CF650" s="9">
        <f t="shared" si="562"/>
        <v>0.1</v>
      </c>
      <c r="CG650" s="9" t="str">
        <f t="shared" si="563"/>
        <v/>
      </c>
      <c r="CH650" s="9" t="str">
        <f t="shared" si="564"/>
        <v/>
      </c>
      <c r="CJ650" s="4">
        <f t="shared" si="578"/>
        <v>41765</v>
      </c>
      <c r="CK650" s="3">
        <f t="shared" si="565"/>
        <v>0.1</v>
      </c>
    </row>
    <row r="651" spans="1:89" x14ac:dyDescent="0.25">
      <c r="A651" s="1">
        <v>41768</v>
      </c>
      <c r="B651" s="3">
        <v>0.10005557301652</v>
      </c>
      <c r="C651">
        <f t="shared" si="549"/>
        <v>1</v>
      </c>
      <c r="D651">
        <f t="shared" si="550"/>
        <v>0</v>
      </c>
      <c r="E651">
        <f t="shared" si="551"/>
        <v>1</v>
      </c>
      <c r="F651">
        <f t="shared" si="552"/>
        <v>0.10005557301652</v>
      </c>
      <c r="H651" s="4">
        <f t="shared" si="543"/>
        <v>41768</v>
      </c>
      <c r="I651">
        <f t="shared" si="544"/>
        <v>1</v>
      </c>
      <c r="J651">
        <f t="shared" si="545"/>
        <v>0.10005557301652</v>
      </c>
      <c r="L651" s="7">
        <v>41766</v>
      </c>
      <c r="M651" s="9">
        <v>428.01</v>
      </c>
      <c r="N651" s="10">
        <f t="shared" si="567"/>
        <v>-5.3138066057562515E-2</v>
      </c>
      <c r="O651" s="8">
        <f t="shared" si="573"/>
        <v>-0.96390572555699816</v>
      </c>
      <c r="P651" s="11">
        <f t="shared" si="535"/>
        <v>0</v>
      </c>
      <c r="Q651" s="11">
        <f t="shared" si="536"/>
        <v>0</v>
      </c>
      <c r="R651" s="11"/>
      <c r="S651" s="12">
        <f t="shared" si="574"/>
        <v>41768</v>
      </c>
      <c r="T651" s="9">
        <f t="shared" si="568"/>
        <v>0.10005557301652</v>
      </c>
      <c r="U651" s="9" t="str">
        <f t="shared" si="569"/>
        <v/>
      </c>
      <c r="W651" s="1">
        <v>41768</v>
      </c>
      <c r="X651" s="3">
        <v>7633.6398877224001</v>
      </c>
      <c r="Z651" s="12">
        <f t="shared" si="575"/>
        <v>41768</v>
      </c>
      <c r="AA651" s="21">
        <f t="shared" si="576"/>
        <v>7633.6398877224001</v>
      </c>
      <c r="AB651" s="21" t="str">
        <f t="shared" si="577"/>
        <v/>
      </c>
      <c r="AK651" s="12">
        <v>42194</v>
      </c>
      <c r="AL651" s="2">
        <v>267.94299999999998</v>
      </c>
      <c r="AM651" s="10">
        <f t="shared" si="570"/>
        <v>1.3281453096864924E-2</v>
      </c>
      <c r="AN651" s="39">
        <f t="shared" si="553"/>
        <v>42195</v>
      </c>
      <c r="AO651" s="40">
        <f t="shared" si="571"/>
        <v>0</v>
      </c>
      <c r="AS651" s="4">
        <f t="shared" si="528"/>
        <v>41768</v>
      </c>
      <c r="AT651" s="3">
        <f t="shared" si="529"/>
        <v>7633.6398877224001</v>
      </c>
      <c r="AU651">
        <f t="shared" si="554"/>
        <v>0</v>
      </c>
      <c r="AV651">
        <f t="shared" si="555"/>
        <v>7633.6398877224001</v>
      </c>
      <c r="AW651" t="str">
        <f t="shared" si="556"/>
        <v/>
      </c>
      <c r="AY651" s="12">
        <f t="shared" si="534"/>
        <v>41768</v>
      </c>
      <c r="AZ651" s="2">
        <f t="shared" si="537"/>
        <v>0.10005557301652</v>
      </c>
      <c r="BA651" s="2">
        <f t="shared" si="538"/>
        <v>0</v>
      </c>
      <c r="BB651" s="53">
        <f t="shared" si="527"/>
        <v>0</v>
      </c>
      <c r="BC651" s="9" t="str">
        <f t="shared" si="530"/>
        <v/>
      </c>
      <c r="BD651" s="9" t="str">
        <f t="shared" si="531"/>
        <v/>
      </c>
      <c r="BE651" s="9">
        <f t="shared" si="532"/>
        <v>0.10005557301652</v>
      </c>
      <c r="BG651" s="4">
        <f t="shared" si="539"/>
        <v>41768</v>
      </c>
      <c r="BH651" s="45" t="str">
        <f t="shared" si="540"/>
        <v/>
      </c>
      <c r="BI651" s="45" t="str">
        <f t="shared" si="541"/>
        <v/>
      </c>
      <c r="BJ651" s="45">
        <f t="shared" si="542"/>
        <v>0.10005557301652</v>
      </c>
      <c r="BN651" s="4">
        <f t="shared" si="557"/>
        <v>41768</v>
      </c>
      <c r="BO651" s="45">
        <f t="shared" si="558"/>
        <v>0.10005557301652</v>
      </c>
      <c r="BS651" s="12">
        <v>42194</v>
      </c>
      <c r="BT651" s="2">
        <v>267.94299999999998</v>
      </c>
      <c r="BU651" s="10">
        <f t="shared" si="572"/>
        <v>1.3568823858735906E-2</v>
      </c>
      <c r="BV651" s="58">
        <f t="shared" si="559"/>
        <v>0</v>
      </c>
      <c r="BW651" s="58">
        <f t="shared" si="560"/>
        <v>0</v>
      </c>
      <c r="BX651" s="44">
        <f t="shared" si="561"/>
        <v>0</v>
      </c>
      <c r="BY651" s="44"/>
      <c r="BZ651" s="44">
        <f t="shared" si="566"/>
        <v>3.5869999999999891</v>
      </c>
      <c r="CB651" s="46">
        <f t="shared" si="546"/>
        <v>41768</v>
      </c>
      <c r="CC651" s="9">
        <f t="shared" si="547"/>
        <v>0.10005557301652</v>
      </c>
      <c r="CD651" s="2">
        <f t="shared" si="548"/>
        <v>0</v>
      </c>
      <c r="CE651" s="61">
        <f t="shared" si="533"/>
        <v>0</v>
      </c>
      <c r="CF651" s="9" t="str">
        <f t="shared" si="562"/>
        <v/>
      </c>
      <c r="CG651" s="9" t="str">
        <f t="shared" si="563"/>
        <v/>
      </c>
      <c r="CH651" s="9">
        <f t="shared" si="564"/>
        <v>0.10005557301652</v>
      </c>
      <c r="CJ651" s="4">
        <f t="shared" si="578"/>
        <v>41768</v>
      </c>
      <c r="CK651" s="3">
        <f t="shared" si="565"/>
        <v>0.10005557301652</v>
      </c>
    </row>
    <row r="652" spans="1:89" x14ac:dyDescent="0.25">
      <c r="A652" s="1">
        <v>41771</v>
      </c>
      <c r="B652" s="3">
        <v>8.0900497625486498E-2</v>
      </c>
      <c r="C652">
        <f t="shared" si="549"/>
        <v>1</v>
      </c>
      <c r="D652">
        <f t="shared" si="550"/>
        <v>1</v>
      </c>
      <c r="E652">
        <f t="shared" si="551"/>
        <v>1</v>
      </c>
      <c r="F652">
        <f t="shared" si="552"/>
        <v>0.1</v>
      </c>
      <c r="H652" s="4">
        <f t="shared" si="543"/>
        <v>41771</v>
      </c>
      <c r="I652">
        <f t="shared" si="544"/>
        <v>1</v>
      </c>
      <c r="J652">
        <f t="shared" si="545"/>
        <v>0.1</v>
      </c>
      <c r="L652" s="7">
        <v>41769</v>
      </c>
      <c r="M652" s="9">
        <v>449</v>
      </c>
      <c r="N652" s="10">
        <f t="shared" si="567"/>
        <v>2.0454545454545454E-2</v>
      </c>
      <c r="O652" s="8">
        <f t="shared" si="573"/>
        <v>2.4272668854897823</v>
      </c>
      <c r="P652" s="11">
        <f t="shared" si="535"/>
        <v>0</v>
      </c>
      <c r="Q652" s="11">
        <f t="shared" si="536"/>
        <v>0</v>
      </c>
      <c r="R652" s="11"/>
      <c r="S652" s="12">
        <f t="shared" si="574"/>
        <v>41771</v>
      </c>
      <c r="T652" s="9">
        <f t="shared" si="568"/>
        <v>8.0900497625486498E-2</v>
      </c>
      <c r="U652" s="9" t="str">
        <f t="shared" si="569"/>
        <v/>
      </c>
      <c r="W652" s="1">
        <v>41771</v>
      </c>
      <c r="X652" s="3">
        <v>7133.8058806154004</v>
      </c>
      <c r="Z652" s="12">
        <f t="shared" si="575"/>
        <v>41771</v>
      </c>
      <c r="AA652" s="21">
        <f t="shared" si="576"/>
        <v>7133.8058806154004</v>
      </c>
      <c r="AB652" s="21" t="str">
        <f t="shared" si="577"/>
        <v/>
      </c>
      <c r="AK652" s="12">
        <v>42195</v>
      </c>
      <c r="AL652" s="2">
        <v>269.24925000000002</v>
      </c>
      <c r="AM652" s="10">
        <f t="shared" si="570"/>
        <v>4.9412534612417883E-3</v>
      </c>
      <c r="AN652" s="39">
        <f t="shared" si="553"/>
        <v>42196</v>
      </c>
      <c r="AO652" s="40">
        <f t="shared" si="571"/>
        <v>0</v>
      </c>
      <c r="AS652" s="4">
        <f t="shared" si="528"/>
        <v>41771</v>
      </c>
      <c r="AT652" s="3">
        <f t="shared" si="529"/>
        <v>7133.8058806154004</v>
      </c>
      <c r="AU652">
        <f t="shared" si="554"/>
        <v>0</v>
      </c>
      <c r="AV652">
        <f t="shared" si="555"/>
        <v>7133.8058806154004</v>
      </c>
      <c r="AW652" t="str">
        <f t="shared" si="556"/>
        <v/>
      </c>
      <c r="AY652" s="12">
        <f t="shared" si="534"/>
        <v>41771</v>
      </c>
      <c r="AZ652" s="2">
        <f t="shared" si="537"/>
        <v>8.0900497625486498E-2</v>
      </c>
      <c r="BA652" s="2">
        <f t="shared" si="538"/>
        <v>1</v>
      </c>
      <c r="BB652" s="53">
        <f t="shared" ref="BB652:BB715" si="579">AU652</f>
        <v>0</v>
      </c>
      <c r="BC652" s="9">
        <f t="shared" si="530"/>
        <v>0.1</v>
      </c>
      <c r="BD652" s="9" t="str">
        <f t="shared" si="531"/>
        <v/>
      </c>
      <c r="BE652" s="9" t="str">
        <f t="shared" si="532"/>
        <v/>
      </c>
      <c r="BG652" s="4">
        <f t="shared" si="539"/>
        <v>41771</v>
      </c>
      <c r="BH652" s="45">
        <f t="shared" si="540"/>
        <v>0.1</v>
      </c>
      <c r="BI652" s="45" t="str">
        <f t="shared" si="541"/>
        <v/>
      </c>
      <c r="BJ652" s="45" t="str">
        <f t="shared" si="542"/>
        <v/>
      </c>
      <c r="BN652" s="4">
        <f t="shared" si="557"/>
        <v>41771</v>
      </c>
      <c r="BO652" s="45">
        <f t="shared" si="558"/>
        <v>0.1</v>
      </c>
      <c r="BS652" s="12">
        <v>42195</v>
      </c>
      <c r="BT652" s="2">
        <v>269.24925000000002</v>
      </c>
      <c r="BU652" s="10">
        <f t="shared" si="572"/>
        <v>4.8751040333206474E-3</v>
      </c>
      <c r="BV652" s="58">
        <f t="shared" si="559"/>
        <v>0</v>
      </c>
      <c r="BW652" s="58">
        <f t="shared" si="560"/>
        <v>0</v>
      </c>
      <c r="BX652" s="44">
        <f t="shared" si="561"/>
        <v>0</v>
      </c>
      <c r="BY652" s="44"/>
      <c r="BZ652" s="44">
        <f t="shared" si="566"/>
        <v>1.3062500000000341</v>
      </c>
      <c r="CB652" s="46">
        <f t="shared" si="546"/>
        <v>41771</v>
      </c>
      <c r="CC652" s="9">
        <f t="shared" si="547"/>
        <v>8.0900497625486498E-2</v>
      </c>
      <c r="CD652" s="2">
        <f t="shared" si="548"/>
        <v>1</v>
      </c>
      <c r="CE652" s="61">
        <f t="shared" si="533"/>
        <v>0</v>
      </c>
      <c r="CF652" s="9">
        <f t="shared" si="562"/>
        <v>0.1</v>
      </c>
      <c r="CG652" s="9" t="str">
        <f t="shared" si="563"/>
        <v/>
      </c>
      <c r="CH652" s="9" t="str">
        <f t="shared" si="564"/>
        <v/>
      </c>
      <c r="CJ652" s="4">
        <f t="shared" si="578"/>
        <v>41771</v>
      </c>
      <c r="CK652" s="3">
        <f t="shared" si="565"/>
        <v>0.1</v>
      </c>
    </row>
    <row r="653" spans="1:89" x14ac:dyDescent="0.25">
      <c r="A653" s="1">
        <v>41774</v>
      </c>
      <c r="B653" s="3">
        <v>7.6657746612639993E-2</v>
      </c>
      <c r="C653">
        <f t="shared" si="549"/>
        <v>1</v>
      </c>
      <c r="D653">
        <f t="shared" si="550"/>
        <v>1</v>
      </c>
      <c r="E653">
        <f t="shared" si="551"/>
        <v>1</v>
      </c>
      <c r="F653">
        <f t="shared" si="552"/>
        <v>0.1</v>
      </c>
      <c r="H653" s="4">
        <f t="shared" si="543"/>
        <v>41774</v>
      </c>
      <c r="I653">
        <f t="shared" si="544"/>
        <v>1</v>
      </c>
      <c r="J653">
        <f t="shared" si="545"/>
        <v>0.1</v>
      </c>
      <c r="L653" s="7">
        <v>41772</v>
      </c>
      <c r="M653" s="9">
        <v>442.45</v>
      </c>
      <c r="N653" s="10">
        <f t="shared" si="567"/>
        <v>3.3737529496974367E-2</v>
      </c>
      <c r="O653" s="8">
        <f t="shared" si="573"/>
        <v>6.5270634703751034</v>
      </c>
      <c r="P653" s="11">
        <f t="shared" si="535"/>
        <v>0</v>
      </c>
      <c r="Q653" s="11">
        <f t="shared" si="536"/>
        <v>0</v>
      </c>
      <c r="R653" s="11"/>
      <c r="S653" s="12">
        <f t="shared" si="574"/>
        <v>41774</v>
      </c>
      <c r="T653" s="9">
        <f t="shared" si="568"/>
        <v>7.6657746612639993E-2</v>
      </c>
      <c r="U653" s="9" t="str">
        <f t="shared" si="569"/>
        <v/>
      </c>
      <c r="W653" s="1">
        <v>41774</v>
      </c>
      <c r="X653" s="3">
        <v>6501.3434902179997</v>
      </c>
      <c r="Z653" s="12">
        <f t="shared" si="575"/>
        <v>41774</v>
      </c>
      <c r="AA653" s="21">
        <f t="shared" si="576"/>
        <v>6501.3434902179997</v>
      </c>
      <c r="AB653" s="21" t="str">
        <f t="shared" si="577"/>
        <v/>
      </c>
      <c r="AK653" s="12">
        <v>42196</v>
      </c>
      <c r="AL653" s="2">
        <v>286.53662000000003</v>
      </c>
      <c r="AM653" s="10">
        <f t="shared" si="570"/>
        <v>6.4518834229668295E-2</v>
      </c>
      <c r="AN653" s="39">
        <f t="shared" si="553"/>
        <v>42197</v>
      </c>
      <c r="AO653" s="40">
        <f t="shared" si="571"/>
        <v>1</v>
      </c>
      <c r="AS653" s="4">
        <f t="shared" si="528"/>
        <v>41774</v>
      </c>
      <c r="AT653" s="3">
        <f t="shared" si="529"/>
        <v>6501.3434902179997</v>
      </c>
      <c r="AU653">
        <f t="shared" si="554"/>
        <v>0</v>
      </c>
      <c r="AV653">
        <f t="shared" si="555"/>
        <v>6501.3434902179997</v>
      </c>
      <c r="AW653" t="str">
        <f t="shared" si="556"/>
        <v/>
      </c>
      <c r="AY653" s="12">
        <f t="shared" si="534"/>
        <v>41774</v>
      </c>
      <c r="AZ653" s="2">
        <f t="shared" si="537"/>
        <v>7.6657746612639993E-2</v>
      </c>
      <c r="BA653" s="2">
        <f t="shared" si="538"/>
        <v>1</v>
      </c>
      <c r="BB653" s="53">
        <f t="shared" si="579"/>
        <v>0</v>
      </c>
      <c r="BC653" s="9">
        <f t="shared" si="530"/>
        <v>0.1</v>
      </c>
      <c r="BD653" s="9" t="str">
        <f t="shared" si="531"/>
        <v/>
      </c>
      <c r="BE653" s="9" t="str">
        <f t="shared" si="532"/>
        <v/>
      </c>
      <c r="BG653" s="4">
        <f t="shared" si="539"/>
        <v>41774</v>
      </c>
      <c r="BH653" s="45">
        <f t="shared" si="540"/>
        <v>0.1</v>
      </c>
      <c r="BI653" s="45" t="str">
        <f t="shared" si="541"/>
        <v/>
      </c>
      <c r="BJ653" s="45" t="str">
        <f t="shared" si="542"/>
        <v/>
      </c>
      <c r="BN653" s="4">
        <f t="shared" si="557"/>
        <v>41774</v>
      </c>
      <c r="BO653" s="45">
        <f t="shared" si="558"/>
        <v>0.1</v>
      </c>
      <c r="BS653" s="12">
        <v>42196</v>
      </c>
      <c r="BT653" s="2">
        <v>286.53662000000003</v>
      </c>
      <c r="BU653" s="10">
        <f t="shared" si="572"/>
        <v>6.4205824157356095E-2</v>
      </c>
      <c r="BV653" s="58">
        <f t="shared" si="559"/>
        <v>1</v>
      </c>
      <c r="BW653" s="58">
        <f t="shared" si="560"/>
        <v>0</v>
      </c>
      <c r="BX653" s="44">
        <f t="shared" si="561"/>
        <v>1</v>
      </c>
      <c r="BY653" s="44"/>
      <c r="BZ653" s="44">
        <f t="shared" si="566"/>
        <v>17.28737000000001</v>
      </c>
      <c r="CB653" s="46">
        <f t="shared" si="546"/>
        <v>41774</v>
      </c>
      <c r="CC653" s="9">
        <f t="shared" si="547"/>
        <v>7.6657746612639993E-2</v>
      </c>
      <c r="CD653" s="2">
        <f t="shared" si="548"/>
        <v>1</v>
      </c>
      <c r="CE653" s="61">
        <f t="shared" si="533"/>
        <v>1</v>
      </c>
      <c r="CF653" s="9">
        <f t="shared" si="562"/>
        <v>0.1</v>
      </c>
      <c r="CG653" s="9" t="str">
        <f t="shared" si="563"/>
        <v/>
      </c>
      <c r="CH653" s="9" t="str">
        <f t="shared" si="564"/>
        <v/>
      </c>
      <c r="CJ653" s="4">
        <f t="shared" si="578"/>
        <v>41774</v>
      </c>
      <c r="CK653" s="3">
        <f t="shared" si="565"/>
        <v>0.1</v>
      </c>
    </row>
    <row r="654" spans="1:89" x14ac:dyDescent="0.25">
      <c r="A654" s="1">
        <v>41777</v>
      </c>
      <c r="B654" s="3">
        <v>7.6482960139105494E-2</v>
      </c>
      <c r="C654">
        <f t="shared" si="549"/>
        <v>1</v>
      </c>
      <c r="D654">
        <f t="shared" si="550"/>
        <v>1</v>
      </c>
      <c r="E654">
        <f t="shared" si="551"/>
        <v>1</v>
      </c>
      <c r="F654">
        <f t="shared" si="552"/>
        <v>0.1</v>
      </c>
      <c r="H654" s="4">
        <f t="shared" si="543"/>
        <v>41777</v>
      </c>
      <c r="I654">
        <f t="shared" si="544"/>
        <v>1</v>
      </c>
      <c r="J654">
        <f t="shared" si="545"/>
        <v>0.1</v>
      </c>
      <c r="L654" s="7">
        <v>41775</v>
      </c>
      <c r="M654" s="9">
        <v>446.53</v>
      </c>
      <c r="N654" s="10">
        <f t="shared" si="567"/>
        <v>-5.5011135857461636E-3</v>
      </c>
      <c r="O654" s="8">
        <f t="shared" si="573"/>
        <v>-0.28507307407330762</v>
      </c>
      <c r="P654" s="11">
        <f t="shared" si="535"/>
        <v>0</v>
      </c>
      <c r="Q654" s="11">
        <f t="shared" si="536"/>
        <v>0</v>
      </c>
      <c r="R654" s="11"/>
      <c r="S654" s="12">
        <f t="shared" si="574"/>
        <v>41777</v>
      </c>
      <c r="T654" s="9">
        <f t="shared" si="568"/>
        <v>7.6482960139105494E-2</v>
      </c>
      <c r="U654" s="9" t="str">
        <f t="shared" si="569"/>
        <v/>
      </c>
      <c r="W654" s="1">
        <v>41777</v>
      </c>
      <c r="X654" s="3">
        <v>4876.24760662881</v>
      </c>
      <c r="Z654" s="12">
        <f t="shared" si="575"/>
        <v>41777</v>
      </c>
      <c r="AA654" s="21">
        <f t="shared" si="576"/>
        <v>4876.24760662881</v>
      </c>
      <c r="AB654" s="21" t="str">
        <f t="shared" si="577"/>
        <v/>
      </c>
      <c r="AK654" s="12">
        <v>42197</v>
      </c>
      <c r="AL654" s="2">
        <v>301.03836999999999</v>
      </c>
      <c r="AM654" s="10">
        <f t="shared" si="570"/>
        <v>5.3859945756580409E-2</v>
      </c>
      <c r="AN654" s="39">
        <f t="shared" si="553"/>
        <v>42198</v>
      </c>
      <c r="AO654" s="40">
        <f t="shared" si="571"/>
        <v>1</v>
      </c>
      <c r="AS654" s="4">
        <f t="shared" si="528"/>
        <v>41777</v>
      </c>
      <c r="AT654" s="3">
        <f t="shared" si="529"/>
        <v>4876.24760662881</v>
      </c>
      <c r="AU654">
        <f t="shared" si="554"/>
        <v>0</v>
      </c>
      <c r="AV654">
        <f t="shared" si="555"/>
        <v>4876.24760662881</v>
      </c>
      <c r="AW654" t="str">
        <f t="shared" si="556"/>
        <v/>
      </c>
      <c r="AY654" s="12">
        <f t="shared" si="534"/>
        <v>41777</v>
      </c>
      <c r="AZ654" s="2">
        <f t="shared" si="537"/>
        <v>7.6482960139105494E-2</v>
      </c>
      <c r="BA654" s="2">
        <f t="shared" si="538"/>
        <v>1</v>
      </c>
      <c r="BB654" s="53">
        <f t="shared" si="579"/>
        <v>0</v>
      </c>
      <c r="BC654" s="9">
        <f t="shared" si="530"/>
        <v>0.1</v>
      </c>
      <c r="BD654" s="9" t="str">
        <f t="shared" si="531"/>
        <v/>
      </c>
      <c r="BE654" s="9" t="str">
        <f t="shared" si="532"/>
        <v/>
      </c>
      <c r="BG654" s="4">
        <f t="shared" si="539"/>
        <v>41777</v>
      </c>
      <c r="BH654" s="45">
        <f t="shared" si="540"/>
        <v>0.1</v>
      </c>
      <c r="BI654" s="45" t="str">
        <f t="shared" si="541"/>
        <v/>
      </c>
      <c r="BJ654" s="45" t="str">
        <f t="shared" si="542"/>
        <v/>
      </c>
      <c r="BN654" s="4">
        <f t="shared" si="557"/>
        <v>41777</v>
      </c>
      <c r="BO654" s="45">
        <f t="shared" si="558"/>
        <v>0.1</v>
      </c>
      <c r="BS654" s="12">
        <v>42197</v>
      </c>
      <c r="BT654" s="2">
        <v>301.03836999999999</v>
      </c>
      <c r="BU654" s="10">
        <f t="shared" si="572"/>
        <v>5.0610459493798582E-2</v>
      </c>
      <c r="BV654" s="58">
        <f t="shared" si="559"/>
        <v>1</v>
      </c>
      <c r="BW654" s="58">
        <f t="shared" si="560"/>
        <v>1</v>
      </c>
      <c r="BX654" s="44">
        <f t="shared" si="561"/>
        <v>1</v>
      </c>
      <c r="BY654" s="44"/>
      <c r="BZ654" s="44">
        <f t="shared" si="566"/>
        <v>14.501749999999959</v>
      </c>
      <c r="CB654" s="46">
        <f t="shared" si="546"/>
        <v>41777</v>
      </c>
      <c r="CC654" s="9">
        <f t="shared" si="547"/>
        <v>7.6482960139105494E-2</v>
      </c>
      <c r="CD654" s="2">
        <f t="shared" si="548"/>
        <v>1</v>
      </c>
      <c r="CE654" s="61">
        <f t="shared" si="533"/>
        <v>1</v>
      </c>
      <c r="CF654" s="9">
        <f t="shared" si="562"/>
        <v>0.1</v>
      </c>
      <c r="CG654" s="9" t="str">
        <f t="shared" si="563"/>
        <v/>
      </c>
      <c r="CH654" s="9" t="str">
        <f t="shared" si="564"/>
        <v/>
      </c>
      <c r="CJ654" s="4">
        <f t="shared" si="578"/>
        <v>41777</v>
      </c>
      <c r="CK654" s="3">
        <f t="shared" si="565"/>
        <v>0.1</v>
      </c>
    </row>
    <row r="655" spans="1:89" x14ac:dyDescent="0.25">
      <c r="A655" s="1">
        <v>41780</v>
      </c>
      <c r="B655" s="3">
        <v>8.9777278526186402E-2</v>
      </c>
      <c r="C655">
        <f t="shared" si="549"/>
        <v>1</v>
      </c>
      <c r="D655">
        <f t="shared" si="550"/>
        <v>1</v>
      </c>
      <c r="E655">
        <f t="shared" si="551"/>
        <v>1</v>
      </c>
      <c r="F655">
        <f t="shared" si="552"/>
        <v>0.1</v>
      </c>
      <c r="H655" s="4">
        <f t="shared" si="543"/>
        <v>41780</v>
      </c>
      <c r="I655">
        <f t="shared" si="544"/>
        <v>1</v>
      </c>
      <c r="J655">
        <f t="shared" si="545"/>
        <v>0.1</v>
      </c>
      <c r="L655" s="7">
        <v>41778</v>
      </c>
      <c r="M655" s="9">
        <v>446.89</v>
      </c>
      <c r="N655" s="10">
        <f t="shared" si="567"/>
        <v>1.0035032207029037E-2</v>
      </c>
      <c r="O655" s="8">
        <f t="shared" si="573"/>
        <v>0.83569247821906201</v>
      </c>
      <c r="P655" s="11">
        <f t="shared" si="535"/>
        <v>0</v>
      </c>
      <c r="Q655" s="11">
        <f t="shared" si="536"/>
        <v>0</v>
      </c>
      <c r="R655" s="11"/>
      <c r="S655" s="12">
        <f t="shared" si="574"/>
        <v>41780</v>
      </c>
      <c r="T655" s="9">
        <f t="shared" si="568"/>
        <v>8.9777278526186402E-2</v>
      </c>
      <c r="U655" s="9" t="str">
        <f t="shared" si="569"/>
        <v/>
      </c>
      <c r="W655" s="1">
        <v>41780</v>
      </c>
      <c r="X655" s="3">
        <v>7111.5275638947996</v>
      </c>
      <c r="Z655" s="12">
        <f t="shared" si="575"/>
        <v>41780</v>
      </c>
      <c r="AA655" s="21">
        <f t="shared" si="576"/>
        <v>7111.5275638947996</v>
      </c>
      <c r="AB655" s="21" t="str">
        <f t="shared" si="577"/>
        <v/>
      </c>
      <c r="AK655" s="12">
        <v>42198</v>
      </c>
      <c r="AL655" s="2">
        <v>304.9905</v>
      </c>
      <c r="AM655" s="10">
        <f t="shared" si="570"/>
        <v>1.3792757100296676E-2</v>
      </c>
      <c r="AN655" s="39">
        <f t="shared" si="553"/>
        <v>42199</v>
      </c>
      <c r="AO655" s="40">
        <f t="shared" si="571"/>
        <v>0</v>
      </c>
      <c r="AS655" s="4">
        <f t="shared" si="528"/>
        <v>41780</v>
      </c>
      <c r="AT655" s="3">
        <f t="shared" si="529"/>
        <v>7111.5275638947996</v>
      </c>
      <c r="AU655">
        <f t="shared" si="554"/>
        <v>0</v>
      </c>
      <c r="AV655">
        <f t="shared" si="555"/>
        <v>7111.5275638947996</v>
      </c>
      <c r="AW655" t="str">
        <f t="shared" si="556"/>
        <v/>
      </c>
      <c r="AY655" s="12">
        <f t="shared" si="534"/>
        <v>41780</v>
      </c>
      <c r="AZ655" s="2">
        <f t="shared" si="537"/>
        <v>8.9777278526186402E-2</v>
      </c>
      <c r="BA655" s="2">
        <f t="shared" si="538"/>
        <v>1</v>
      </c>
      <c r="BB655" s="53">
        <f t="shared" si="579"/>
        <v>0</v>
      </c>
      <c r="BC655" s="9">
        <f t="shared" si="530"/>
        <v>0.1</v>
      </c>
      <c r="BD655" s="9" t="str">
        <f t="shared" si="531"/>
        <v/>
      </c>
      <c r="BE655" s="9" t="str">
        <f t="shared" si="532"/>
        <v/>
      </c>
      <c r="BG655" s="4">
        <f t="shared" si="539"/>
        <v>41780</v>
      </c>
      <c r="BH655" s="45">
        <f t="shared" si="540"/>
        <v>0.1</v>
      </c>
      <c r="BI655" s="45" t="str">
        <f t="shared" si="541"/>
        <v/>
      </c>
      <c r="BJ655" s="45" t="str">
        <f t="shared" si="542"/>
        <v/>
      </c>
      <c r="BN655" s="4">
        <f t="shared" si="557"/>
        <v>41780</v>
      </c>
      <c r="BO655" s="45">
        <f t="shared" si="558"/>
        <v>0.1</v>
      </c>
      <c r="BS655" s="12">
        <v>42198</v>
      </c>
      <c r="BT655" s="2">
        <v>304.9905</v>
      </c>
      <c r="BU655" s="10">
        <f t="shared" si="572"/>
        <v>1.3128326465493455E-2</v>
      </c>
      <c r="BV655" s="58">
        <f t="shared" si="559"/>
        <v>0</v>
      </c>
      <c r="BW655" s="58">
        <f t="shared" si="560"/>
        <v>1</v>
      </c>
      <c r="BX655" s="44">
        <f t="shared" si="561"/>
        <v>1</v>
      </c>
      <c r="BY655" s="44"/>
      <c r="BZ655" s="44">
        <f t="shared" si="566"/>
        <v>3.952130000000011</v>
      </c>
      <c r="CB655" s="46">
        <f t="shared" si="546"/>
        <v>41780</v>
      </c>
      <c r="CC655" s="9">
        <f t="shared" si="547"/>
        <v>8.9777278526186402E-2</v>
      </c>
      <c r="CD655" s="2">
        <f t="shared" si="548"/>
        <v>1</v>
      </c>
      <c r="CE655" s="61">
        <f t="shared" si="533"/>
        <v>1</v>
      </c>
      <c r="CF655" s="9">
        <f t="shared" si="562"/>
        <v>0.1</v>
      </c>
      <c r="CG655" s="9" t="str">
        <f t="shared" si="563"/>
        <v/>
      </c>
      <c r="CH655" s="9" t="str">
        <f t="shared" si="564"/>
        <v/>
      </c>
      <c r="CJ655" s="4">
        <f t="shared" si="578"/>
        <v>41780</v>
      </c>
      <c r="CK655" s="3">
        <f t="shared" si="565"/>
        <v>0.1</v>
      </c>
    </row>
    <row r="656" spans="1:89" x14ac:dyDescent="0.25">
      <c r="A656" s="1">
        <v>41783</v>
      </c>
      <c r="B656" s="3">
        <v>0.10939517678019001</v>
      </c>
      <c r="C656">
        <f t="shared" si="549"/>
        <v>1</v>
      </c>
      <c r="D656">
        <f t="shared" si="550"/>
        <v>0</v>
      </c>
      <c r="E656">
        <f t="shared" si="551"/>
        <v>1</v>
      </c>
      <c r="F656">
        <f t="shared" si="552"/>
        <v>0.10939517678019001</v>
      </c>
      <c r="H656" s="4">
        <f t="shared" si="543"/>
        <v>41783</v>
      </c>
      <c r="I656">
        <f t="shared" si="544"/>
        <v>1</v>
      </c>
      <c r="J656">
        <f t="shared" si="545"/>
        <v>0.10939517678019001</v>
      </c>
      <c r="L656" s="7">
        <v>41781</v>
      </c>
      <c r="M656" s="9">
        <v>493.97</v>
      </c>
      <c r="N656" s="10">
        <f t="shared" si="567"/>
        <v>0.10624146193984739</v>
      </c>
      <c r="O656" s="8">
        <f t="shared" si="573"/>
        <v>464.09055262625299</v>
      </c>
      <c r="P656" s="11">
        <f t="shared" si="535"/>
        <v>1</v>
      </c>
      <c r="Q656" s="11">
        <f t="shared" si="536"/>
        <v>1</v>
      </c>
      <c r="R656" s="11"/>
      <c r="S656" s="12">
        <f t="shared" si="574"/>
        <v>41783</v>
      </c>
      <c r="T656" s="9" t="str">
        <f t="shared" si="568"/>
        <v/>
      </c>
      <c r="U656" s="9">
        <f t="shared" si="569"/>
        <v>0.10939517678019001</v>
      </c>
      <c r="W656" s="1">
        <v>41783</v>
      </c>
      <c r="X656" s="3">
        <v>6606.702911286</v>
      </c>
      <c r="Z656" s="12">
        <f t="shared" si="575"/>
        <v>41783</v>
      </c>
      <c r="AA656" s="21" t="str">
        <f t="shared" si="576"/>
        <v/>
      </c>
      <c r="AB656" s="21">
        <f t="shared" si="577"/>
        <v>6606.702911286</v>
      </c>
      <c r="AK656" s="12">
        <v>42199</v>
      </c>
      <c r="AL656" s="2">
        <v>290.93137000000002</v>
      </c>
      <c r="AM656" s="10">
        <f t="shared" si="570"/>
        <v>-4.6702119733109046E-2</v>
      </c>
      <c r="AN656" s="39">
        <f t="shared" si="553"/>
        <v>42200</v>
      </c>
      <c r="AO656" s="40">
        <f t="shared" si="571"/>
        <v>0</v>
      </c>
      <c r="AS656" s="4">
        <f t="shared" si="528"/>
        <v>41783</v>
      </c>
      <c r="AT656" s="3">
        <f t="shared" si="529"/>
        <v>6606.702911286</v>
      </c>
      <c r="AU656">
        <f t="shared" si="554"/>
        <v>1</v>
      </c>
      <c r="AV656" t="str">
        <f t="shared" si="555"/>
        <v/>
      </c>
      <c r="AW656">
        <f t="shared" si="556"/>
        <v>6606.702911286</v>
      </c>
      <c r="AY656" s="12">
        <f t="shared" si="534"/>
        <v>41783</v>
      </c>
      <c r="AZ656" s="2">
        <f t="shared" si="537"/>
        <v>0.10939517678019001</v>
      </c>
      <c r="BA656" s="2">
        <f t="shared" si="538"/>
        <v>0</v>
      </c>
      <c r="BB656" s="53">
        <f t="shared" si="579"/>
        <v>1</v>
      </c>
      <c r="BC656" s="9" t="str">
        <f t="shared" si="530"/>
        <v/>
      </c>
      <c r="BD656" s="9">
        <f t="shared" si="531"/>
        <v>0.1</v>
      </c>
      <c r="BE656" s="9" t="str">
        <f t="shared" si="532"/>
        <v/>
      </c>
      <c r="BG656" s="4">
        <f t="shared" si="539"/>
        <v>41783</v>
      </c>
      <c r="BH656" s="45" t="str">
        <f t="shared" si="540"/>
        <v/>
      </c>
      <c r="BI656" s="45">
        <f t="shared" si="541"/>
        <v>0.1</v>
      </c>
      <c r="BJ656" s="45" t="str">
        <f t="shared" si="542"/>
        <v/>
      </c>
      <c r="BN656" s="4">
        <f t="shared" si="557"/>
        <v>41783</v>
      </c>
      <c r="BO656" s="45">
        <f t="shared" si="558"/>
        <v>0.1</v>
      </c>
      <c r="BS656" s="12">
        <v>42199</v>
      </c>
      <c r="BT656" s="2">
        <v>290.93137000000002</v>
      </c>
      <c r="BU656" s="10">
        <f t="shared" si="572"/>
        <v>-4.6096944003173809E-2</v>
      </c>
      <c r="BV656" s="58">
        <f t="shared" si="559"/>
        <v>0</v>
      </c>
      <c r="BW656" s="58">
        <f t="shared" si="560"/>
        <v>0</v>
      </c>
      <c r="BX656" s="44">
        <f t="shared" si="561"/>
        <v>0</v>
      </c>
      <c r="BY656" s="44"/>
      <c r="BZ656" s="44">
        <f t="shared" si="566"/>
        <v>-14.059129999999982</v>
      </c>
      <c r="CB656" s="46">
        <f t="shared" si="546"/>
        <v>41783</v>
      </c>
      <c r="CC656" s="9">
        <f t="shared" si="547"/>
        <v>0.10939517678019001</v>
      </c>
      <c r="CD656" s="2">
        <f t="shared" si="548"/>
        <v>0</v>
      </c>
      <c r="CE656" s="61">
        <f t="shared" si="533"/>
        <v>0</v>
      </c>
      <c r="CF656" s="9" t="str">
        <f t="shared" si="562"/>
        <v/>
      </c>
      <c r="CG656" s="9" t="str">
        <f t="shared" si="563"/>
        <v/>
      </c>
      <c r="CH656" s="9">
        <f t="shared" si="564"/>
        <v>0.10939517678019001</v>
      </c>
      <c r="CJ656" s="4">
        <f t="shared" si="578"/>
        <v>41783</v>
      </c>
      <c r="CK656" s="3">
        <f t="shared" si="565"/>
        <v>0.10939517678019001</v>
      </c>
    </row>
    <row r="657" spans="1:89" x14ac:dyDescent="0.25">
      <c r="A657" s="1">
        <v>41786</v>
      </c>
      <c r="B657" s="3">
        <v>0.10349267611049499</v>
      </c>
      <c r="C657">
        <f t="shared" si="549"/>
        <v>1</v>
      </c>
      <c r="D657">
        <f t="shared" si="550"/>
        <v>0</v>
      </c>
      <c r="E657">
        <f t="shared" si="551"/>
        <v>1</v>
      </c>
      <c r="F657">
        <f t="shared" si="552"/>
        <v>0.10349267611049499</v>
      </c>
      <c r="H657" s="4">
        <f t="shared" si="543"/>
        <v>41786</v>
      </c>
      <c r="I657">
        <f t="shared" si="544"/>
        <v>1</v>
      </c>
      <c r="J657">
        <f t="shared" si="545"/>
        <v>0.10349267611049499</v>
      </c>
      <c r="L657" s="7">
        <v>41784</v>
      </c>
      <c r="M657" s="9">
        <v>527.91</v>
      </c>
      <c r="N657" s="10">
        <f t="shared" si="567"/>
        <v>0.1812974109959945</v>
      </c>
      <c r="O657" s="8">
        <f t="shared" si="573"/>
        <v>25225.355115060265</v>
      </c>
      <c r="P657" s="11">
        <f t="shared" si="535"/>
        <v>1</v>
      </c>
      <c r="Q657" s="11">
        <f t="shared" si="536"/>
        <v>1</v>
      </c>
      <c r="R657" s="11"/>
      <c r="S657" s="12">
        <f t="shared" si="574"/>
        <v>41786</v>
      </c>
      <c r="T657" s="9" t="str">
        <f t="shared" si="568"/>
        <v/>
      </c>
      <c r="U657" s="9">
        <f t="shared" si="569"/>
        <v>0.10349267611049499</v>
      </c>
      <c r="W657" s="1">
        <v>41786</v>
      </c>
      <c r="X657" s="3">
        <v>7345.3926869424004</v>
      </c>
      <c r="Z657" s="12">
        <f t="shared" si="575"/>
        <v>41786</v>
      </c>
      <c r="AA657" s="21" t="str">
        <f t="shared" si="576"/>
        <v/>
      </c>
      <c r="AB657" s="21">
        <f t="shared" si="577"/>
        <v>7345.3926869424004</v>
      </c>
      <c r="AK657" s="12">
        <v>42200</v>
      </c>
      <c r="AL657" s="2">
        <v>288.48786999999999</v>
      </c>
      <c r="AM657" s="10">
        <f t="shared" si="570"/>
        <v>-8.0117249553675555E-3</v>
      </c>
      <c r="AN657" s="39">
        <f t="shared" si="553"/>
        <v>42201</v>
      </c>
      <c r="AO657" s="40">
        <f t="shared" si="571"/>
        <v>0</v>
      </c>
      <c r="AS657" s="4">
        <f t="shared" si="528"/>
        <v>41786</v>
      </c>
      <c r="AT657" s="3">
        <f t="shared" si="529"/>
        <v>7345.3926869424004</v>
      </c>
      <c r="AU657">
        <f t="shared" si="554"/>
        <v>1</v>
      </c>
      <c r="AV657" t="str">
        <f t="shared" si="555"/>
        <v/>
      </c>
      <c r="AW657">
        <f t="shared" si="556"/>
        <v>7345.3926869424004</v>
      </c>
      <c r="AY657" s="12">
        <f t="shared" si="534"/>
        <v>41786</v>
      </c>
      <c r="AZ657" s="2">
        <f t="shared" si="537"/>
        <v>0.10349267611049499</v>
      </c>
      <c r="BA657" s="2">
        <f t="shared" si="538"/>
        <v>0</v>
      </c>
      <c r="BB657" s="53">
        <f t="shared" si="579"/>
        <v>1</v>
      </c>
      <c r="BC657" s="9" t="str">
        <f t="shared" si="530"/>
        <v/>
      </c>
      <c r="BD657" s="9">
        <f t="shared" si="531"/>
        <v>0.1</v>
      </c>
      <c r="BE657" s="9" t="str">
        <f t="shared" si="532"/>
        <v/>
      </c>
      <c r="BG657" s="4">
        <f t="shared" si="539"/>
        <v>41786</v>
      </c>
      <c r="BH657" s="45" t="str">
        <f t="shared" si="540"/>
        <v/>
      </c>
      <c r="BI657" s="45">
        <f t="shared" si="541"/>
        <v>0.1</v>
      </c>
      <c r="BJ657" s="45" t="str">
        <f t="shared" si="542"/>
        <v/>
      </c>
      <c r="BN657" s="4">
        <f t="shared" si="557"/>
        <v>41786</v>
      </c>
      <c r="BO657" s="45">
        <f t="shared" si="558"/>
        <v>0.1</v>
      </c>
      <c r="BS657" s="12">
        <v>42200</v>
      </c>
      <c r="BT657" s="2">
        <v>288.48786999999999</v>
      </c>
      <c r="BU657" s="10">
        <f t="shared" si="572"/>
        <v>-8.3988880264099005E-3</v>
      </c>
      <c r="BV657" s="58">
        <f t="shared" si="559"/>
        <v>0</v>
      </c>
      <c r="BW657" s="58">
        <f t="shared" si="560"/>
        <v>0</v>
      </c>
      <c r="BX657" s="44">
        <f t="shared" si="561"/>
        <v>0</v>
      </c>
      <c r="BY657" s="44"/>
      <c r="BZ657" s="44">
        <f t="shared" si="566"/>
        <v>-2.4435000000000286</v>
      </c>
      <c r="CB657" s="46">
        <f t="shared" si="546"/>
        <v>41786</v>
      </c>
      <c r="CC657" s="9">
        <f t="shared" si="547"/>
        <v>0.10349267611049499</v>
      </c>
      <c r="CD657" s="2">
        <f t="shared" si="548"/>
        <v>0</v>
      </c>
      <c r="CE657" s="61">
        <f t="shared" si="533"/>
        <v>0</v>
      </c>
      <c r="CF657" s="9" t="str">
        <f t="shared" si="562"/>
        <v/>
      </c>
      <c r="CG657" s="9" t="str">
        <f t="shared" si="563"/>
        <v/>
      </c>
      <c r="CH657" s="9">
        <f t="shared" si="564"/>
        <v>0.10349267611049499</v>
      </c>
      <c r="CJ657" s="4">
        <f t="shared" si="578"/>
        <v>41786</v>
      </c>
      <c r="CK657" s="3">
        <f t="shared" si="565"/>
        <v>0.10349267611049499</v>
      </c>
    </row>
    <row r="658" spans="1:89" x14ac:dyDescent="0.25">
      <c r="A658" s="1">
        <v>41789</v>
      </c>
      <c r="B658" s="3">
        <v>0.100441467088067</v>
      </c>
      <c r="C658">
        <f t="shared" si="549"/>
        <v>1</v>
      </c>
      <c r="D658">
        <f t="shared" si="550"/>
        <v>0</v>
      </c>
      <c r="E658">
        <f t="shared" si="551"/>
        <v>1</v>
      </c>
      <c r="F658">
        <f t="shared" si="552"/>
        <v>0.100441467088067</v>
      </c>
      <c r="H658" s="4">
        <f t="shared" si="543"/>
        <v>41789</v>
      </c>
      <c r="I658">
        <f t="shared" si="544"/>
        <v>1</v>
      </c>
      <c r="J658">
        <f t="shared" si="545"/>
        <v>0.100441467088067</v>
      </c>
      <c r="L658" s="7">
        <v>41787</v>
      </c>
      <c r="M658" s="9">
        <v>572.70000000000005</v>
      </c>
      <c r="N658" s="10">
        <f t="shared" si="567"/>
        <v>0.15938214871348466</v>
      </c>
      <c r="O658" s="8">
        <f t="shared" si="573"/>
        <v>8073.5573457215605</v>
      </c>
      <c r="P658" s="11">
        <f t="shared" si="535"/>
        <v>1</v>
      </c>
      <c r="Q658" s="11">
        <f t="shared" si="536"/>
        <v>1</v>
      </c>
      <c r="R658" s="11"/>
      <c r="S658" s="12">
        <f t="shared" si="574"/>
        <v>41789</v>
      </c>
      <c r="T658" s="9" t="str">
        <f t="shared" si="568"/>
        <v/>
      </c>
      <c r="U658" s="9">
        <f t="shared" si="569"/>
        <v>0.100441467088067</v>
      </c>
      <c r="W658" s="1">
        <v>41789</v>
      </c>
      <c r="X658" s="3">
        <v>6991.9314069345101</v>
      </c>
      <c r="Z658" s="12">
        <f t="shared" si="575"/>
        <v>41789</v>
      </c>
      <c r="AA658" s="21" t="str">
        <f t="shared" si="576"/>
        <v/>
      </c>
      <c r="AB658" s="21">
        <f t="shared" si="577"/>
        <v>6991.9314069345101</v>
      </c>
      <c r="AK658" s="12">
        <v>42201</v>
      </c>
      <c r="AL658" s="2">
        <v>287.55761999999999</v>
      </c>
      <c r="AM658" s="10">
        <f t="shared" si="570"/>
        <v>-3.1974894972652858E-3</v>
      </c>
      <c r="AN658" s="39">
        <f t="shared" si="553"/>
        <v>42202</v>
      </c>
      <c r="AO658" s="40">
        <f t="shared" si="571"/>
        <v>0</v>
      </c>
      <c r="AS658" s="4">
        <f t="shared" ref="AS658:AS721" si="580">W658</f>
        <v>41789</v>
      </c>
      <c r="AT658" s="3">
        <f t="shared" ref="AT658:AT721" si="581">X658</f>
        <v>6991.9314069345101</v>
      </c>
      <c r="AU658">
        <f t="shared" si="554"/>
        <v>0</v>
      </c>
      <c r="AV658">
        <f t="shared" si="555"/>
        <v>6991.9314069345101</v>
      </c>
      <c r="AW658" t="str">
        <f t="shared" si="556"/>
        <v/>
      </c>
      <c r="AY658" s="12">
        <f t="shared" si="534"/>
        <v>41789</v>
      </c>
      <c r="AZ658" s="2">
        <f t="shared" si="537"/>
        <v>0.100441467088067</v>
      </c>
      <c r="BA658" s="2">
        <f t="shared" si="538"/>
        <v>0</v>
      </c>
      <c r="BB658" s="53">
        <f t="shared" si="579"/>
        <v>0</v>
      </c>
      <c r="BC658" s="9" t="str">
        <f t="shared" ref="BC658:BC721" si="582">IF(BA658=1, 0.1, "")</f>
        <v/>
      </c>
      <c r="BD658" s="9" t="str">
        <f t="shared" ref="BD658:BD721" si="583">IF(BB658=1, 0.1, "")</f>
        <v/>
      </c>
      <c r="BE658" s="9">
        <f t="shared" ref="BE658:BE721" si="584">IF( OR(BA658=1,BB658=1),"",AZ658)</f>
        <v>0.100441467088067</v>
      </c>
      <c r="BG658" s="4">
        <f t="shared" si="539"/>
        <v>41789</v>
      </c>
      <c r="BH658" s="45" t="str">
        <f t="shared" si="540"/>
        <v/>
      </c>
      <c r="BI658" s="45" t="str">
        <f t="shared" si="541"/>
        <v/>
      </c>
      <c r="BJ658" s="45">
        <f t="shared" si="542"/>
        <v>0.100441467088067</v>
      </c>
      <c r="BN658" s="4">
        <f t="shared" si="557"/>
        <v>41789</v>
      </c>
      <c r="BO658" s="45">
        <f t="shared" si="558"/>
        <v>0.100441467088067</v>
      </c>
      <c r="BS658" s="12">
        <v>42201</v>
      </c>
      <c r="BT658" s="2">
        <v>287.55761999999999</v>
      </c>
      <c r="BU658" s="10">
        <f t="shared" si="572"/>
        <v>-3.2245723191065222E-3</v>
      </c>
      <c r="BV658" s="58">
        <f t="shared" si="559"/>
        <v>0</v>
      </c>
      <c r="BW658" s="58">
        <f t="shared" si="560"/>
        <v>0</v>
      </c>
      <c r="BX658" s="44">
        <f t="shared" si="561"/>
        <v>0</v>
      </c>
      <c r="BY658" s="44"/>
      <c r="BZ658" s="44">
        <f t="shared" si="566"/>
        <v>-0.93025000000000091</v>
      </c>
      <c r="CB658" s="46">
        <f t="shared" si="546"/>
        <v>41789</v>
      </c>
      <c r="CC658" s="9">
        <f t="shared" si="547"/>
        <v>0.100441467088067</v>
      </c>
      <c r="CD658" s="2">
        <f t="shared" si="548"/>
        <v>0</v>
      </c>
      <c r="CE658" s="61">
        <f t="shared" si="533"/>
        <v>0</v>
      </c>
      <c r="CF658" s="9" t="str">
        <f t="shared" si="562"/>
        <v/>
      </c>
      <c r="CG658" s="9" t="str">
        <f t="shared" si="563"/>
        <v/>
      </c>
      <c r="CH658" s="9">
        <f t="shared" si="564"/>
        <v>0.100441467088067</v>
      </c>
      <c r="CJ658" s="4">
        <f t="shared" si="578"/>
        <v>41789</v>
      </c>
      <c r="CK658" s="3">
        <f t="shared" si="565"/>
        <v>0.100441467088067</v>
      </c>
    </row>
    <row r="659" spans="1:89" x14ac:dyDescent="0.25">
      <c r="A659" s="1">
        <v>41792</v>
      </c>
      <c r="B659" s="3">
        <v>0.11372226825084999</v>
      </c>
      <c r="C659">
        <f t="shared" si="549"/>
        <v>1</v>
      </c>
      <c r="D659">
        <f t="shared" si="550"/>
        <v>0</v>
      </c>
      <c r="E659">
        <f t="shared" si="551"/>
        <v>1</v>
      </c>
      <c r="F659">
        <f t="shared" si="552"/>
        <v>0.11372226825084999</v>
      </c>
      <c r="H659" s="4">
        <f t="shared" si="543"/>
        <v>41792</v>
      </c>
      <c r="I659">
        <f t="shared" si="544"/>
        <v>1</v>
      </c>
      <c r="J659">
        <f t="shared" si="545"/>
        <v>0.11372226825084999</v>
      </c>
      <c r="L659" s="7">
        <v>41790</v>
      </c>
      <c r="M659" s="9">
        <v>621.29999999999995</v>
      </c>
      <c r="N659" s="10">
        <f t="shared" si="567"/>
        <v>0.17690515428766265</v>
      </c>
      <c r="O659" s="8">
        <f t="shared" si="573"/>
        <v>20110.25219893231</v>
      </c>
      <c r="P659" s="11">
        <f t="shared" si="535"/>
        <v>1</v>
      </c>
      <c r="Q659" s="11">
        <f t="shared" si="536"/>
        <v>1</v>
      </c>
      <c r="R659" s="11"/>
      <c r="S659" s="12">
        <f t="shared" si="574"/>
        <v>41792</v>
      </c>
      <c r="T659" s="9" t="str">
        <f t="shared" si="568"/>
        <v/>
      </c>
      <c r="U659" s="9">
        <f t="shared" si="569"/>
        <v>0.11372226825084999</v>
      </c>
      <c r="W659" s="1">
        <v>41792</v>
      </c>
      <c r="X659" s="3">
        <v>8438.5334710177995</v>
      </c>
      <c r="Z659" s="12">
        <f t="shared" si="575"/>
        <v>41792</v>
      </c>
      <c r="AA659" s="21" t="str">
        <f t="shared" si="576"/>
        <v/>
      </c>
      <c r="AB659" s="21">
        <f t="shared" si="577"/>
        <v>8438.5334710177995</v>
      </c>
      <c r="AK659" s="12">
        <v>42202</v>
      </c>
      <c r="AL659" s="2">
        <v>276.97924</v>
      </c>
      <c r="AM659" s="10">
        <f t="shared" si="570"/>
        <v>-3.6668370146723958E-2</v>
      </c>
      <c r="AN659" s="39">
        <f t="shared" si="553"/>
        <v>42203</v>
      </c>
      <c r="AO659" s="40">
        <f t="shared" si="571"/>
        <v>0</v>
      </c>
      <c r="AS659" s="4">
        <f t="shared" si="580"/>
        <v>41792</v>
      </c>
      <c r="AT659" s="3">
        <f t="shared" si="581"/>
        <v>8438.5334710177995</v>
      </c>
      <c r="AU659">
        <f t="shared" si="554"/>
        <v>0</v>
      </c>
      <c r="AV659">
        <f t="shared" si="555"/>
        <v>8438.5334710177995</v>
      </c>
      <c r="AW659" t="str">
        <f t="shared" si="556"/>
        <v/>
      </c>
      <c r="AY659" s="12">
        <f t="shared" si="534"/>
        <v>41792</v>
      </c>
      <c r="AZ659" s="2">
        <f t="shared" si="537"/>
        <v>0.11372226825084999</v>
      </c>
      <c r="BA659" s="2">
        <f t="shared" si="538"/>
        <v>0</v>
      </c>
      <c r="BB659" s="53">
        <f t="shared" si="579"/>
        <v>0</v>
      </c>
      <c r="BC659" s="9" t="str">
        <f t="shared" si="582"/>
        <v/>
      </c>
      <c r="BD659" s="9" t="str">
        <f t="shared" si="583"/>
        <v/>
      </c>
      <c r="BE659" s="9">
        <f t="shared" si="584"/>
        <v>0.11372226825084999</v>
      </c>
      <c r="BG659" s="4">
        <f t="shared" si="539"/>
        <v>41792</v>
      </c>
      <c r="BH659" s="45" t="str">
        <f t="shared" si="540"/>
        <v/>
      </c>
      <c r="BI659" s="45" t="str">
        <f t="shared" si="541"/>
        <v/>
      </c>
      <c r="BJ659" s="45">
        <f t="shared" si="542"/>
        <v>0.11372226825084999</v>
      </c>
      <c r="BN659" s="4">
        <f t="shared" si="557"/>
        <v>41792</v>
      </c>
      <c r="BO659" s="45">
        <f t="shared" si="558"/>
        <v>0.11372226825084999</v>
      </c>
      <c r="BS659" s="12">
        <v>42202</v>
      </c>
      <c r="BT659" s="2">
        <v>276.97924</v>
      </c>
      <c r="BU659" s="10">
        <f t="shared" si="572"/>
        <v>-3.6786992464327609E-2</v>
      </c>
      <c r="BV659" s="58">
        <f t="shared" si="559"/>
        <v>0</v>
      </c>
      <c r="BW659" s="58">
        <f t="shared" si="560"/>
        <v>0</v>
      </c>
      <c r="BX659" s="44">
        <f t="shared" si="561"/>
        <v>0</v>
      </c>
      <c r="BY659" s="44"/>
      <c r="BZ659" s="44">
        <f t="shared" si="566"/>
        <v>-10.578379999999981</v>
      </c>
      <c r="CB659" s="46">
        <f t="shared" si="546"/>
        <v>41792</v>
      </c>
      <c r="CC659" s="9">
        <f t="shared" si="547"/>
        <v>0.11372226825084999</v>
      </c>
      <c r="CD659" s="2">
        <f t="shared" si="548"/>
        <v>0</v>
      </c>
      <c r="CE659" s="61">
        <f t="shared" si="533"/>
        <v>0</v>
      </c>
      <c r="CF659" s="9" t="str">
        <f t="shared" si="562"/>
        <v/>
      </c>
      <c r="CG659" s="9" t="str">
        <f t="shared" si="563"/>
        <v/>
      </c>
      <c r="CH659" s="9">
        <f t="shared" si="564"/>
        <v>0.11372226825084999</v>
      </c>
      <c r="CJ659" s="4">
        <f t="shared" si="578"/>
        <v>41792</v>
      </c>
      <c r="CK659" s="3">
        <f t="shared" si="565"/>
        <v>0.11372226825084999</v>
      </c>
    </row>
    <row r="660" spans="1:89" x14ac:dyDescent="0.25">
      <c r="A660" s="1">
        <v>41795</v>
      </c>
      <c r="B660" s="3">
        <v>0.119031036272881</v>
      </c>
      <c r="C660">
        <f t="shared" si="549"/>
        <v>1</v>
      </c>
      <c r="D660">
        <f t="shared" si="550"/>
        <v>0</v>
      </c>
      <c r="E660">
        <f t="shared" si="551"/>
        <v>1</v>
      </c>
      <c r="F660">
        <f t="shared" si="552"/>
        <v>0.119031036272881</v>
      </c>
      <c r="H660" s="4">
        <f t="shared" si="543"/>
        <v>41795</v>
      </c>
      <c r="I660">
        <f t="shared" si="544"/>
        <v>1</v>
      </c>
      <c r="J660">
        <f t="shared" si="545"/>
        <v>0.119031036272881</v>
      </c>
      <c r="L660" s="7">
        <v>41793</v>
      </c>
      <c r="M660" s="9">
        <v>662</v>
      </c>
      <c r="N660" s="10">
        <f t="shared" si="567"/>
        <v>0.15592806006635226</v>
      </c>
      <c r="O660" s="8">
        <f t="shared" si="573"/>
        <v>6733.2729993690064</v>
      </c>
      <c r="P660" s="11">
        <f t="shared" si="535"/>
        <v>1</v>
      </c>
      <c r="Q660" s="11">
        <f t="shared" si="536"/>
        <v>1</v>
      </c>
      <c r="R660" s="11"/>
      <c r="S660" s="12">
        <f t="shared" si="574"/>
        <v>41795</v>
      </c>
      <c r="T660" s="9" t="str">
        <f t="shared" si="568"/>
        <v/>
      </c>
      <c r="U660" s="9">
        <f t="shared" si="569"/>
        <v>0.119031036272881</v>
      </c>
      <c r="W660" s="1">
        <v>41795</v>
      </c>
      <c r="X660" s="3">
        <v>8506.4339762052005</v>
      </c>
      <c r="Z660" s="12">
        <f t="shared" si="575"/>
        <v>41795</v>
      </c>
      <c r="AA660" s="21" t="str">
        <f t="shared" si="576"/>
        <v/>
      </c>
      <c r="AB660" s="21">
        <f t="shared" si="577"/>
        <v>8506.4339762052005</v>
      </c>
      <c r="AK660" s="12">
        <v>42203</v>
      </c>
      <c r="AL660" s="2">
        <v>278.33337</v>
      </c>
      <c r="AM660" s="10">
        <f t="shared" si="570"/>
        <v>4.7090736110557523E-3</v>
      </c>
      <c r="AN660" s="39">
        <f t="shared" si="553"/>
        <v>42204</v>
      </c>
      <c r="AO660" s="40">
        <f t="shared" si="571"/>
        <v>0</v>
      </c>
      <c r="AS660" s="4">
        <f t="shared" si="580"/>
        <v>41795</v>
      </c>
      <c r="AT660" s="3">
        <f t="shared" si="581"/>
        <v>8506.4339762052005</v>
      </c>
      <c r="AU660">
        <f t="shared" si="554"/>
        <v>0</v>
      </c>
      <c r="AV660">
        <f t="shared" si="555"/>
        <v>8506.4339762052005</v>
      </c>
      <c r="AW660" t="str">
        <f t="shared" si="556"/>
        <v/>
      </c>
      <c r="AY660" s="12">
        <f t="shared" si="534"/>
        <v>41795</v>
      </c>
      <c r="AZ660" s="2">
        <f t="shared" si="537"/>
        <v>0.119031036272881</v>
      </c>
      <c r="BA660" s="2">
        <f t="shared" si="538"/>
        <v>0</v>
      </c>
      <c r="BB660" s="53">
        <f t="shared" si="579"/>
        <v>0</v>
      </c>
      <c r="BC660" s="9" t="str">
        <f t="shared" si="582"/>
        <v/>
      </c>
      <c r="BD660" s="9" t="str">
        <f t="shared" si="583"/>
        <v/>
      </c>
      <c r="BE660" s="9">
        <f t="shared" si="584"/>
        <v>0.119031036272881</v>
      </c>
      <c r="BG660" s="4">
        <f t="shared" si="539"/>
        <v>41795</v>
      </c>
      <c r="BH660" s="45" t="str">
        <f t="shared" si="540"/>
        <v/>
      </c>
      <c r="BI660" s="45" t="str">
        <f t="shared" si="541"/>
        <v/>
      </c>
      <c r="BJ660" s="45">
        <f t="shared" si="542"/>
        <v>0.119031036272881</v>
      </c>
      <c r="BN660" s="4">
        <f t="shared" si="557"/>
        <v>41795</v>
      </c>
      <c r="BO660" s="45">
        <f t="shared" si="558"/>
        <v>0.119031036272881</v>
      </c>
      <c r="BS660" s="12">
        <v>42203</v>
      </c>
      <c r="BT660" s="2">
        <v>278.33337</v>
      </c>
      <c r="BU660" s="10">
        <f t="shared" si="572"/>
        <v>4.8889223611126879E-3</v>
      </c>
      <c r="BV660" s="58">
        <f t="shared" si="559"/>
        <v>0</v>
      </c>
      <c r="BW660" s="58">
        <f t="shared" si="560"/>
        <v>0</v>
      </c>
      <c r="BX660" s="44">
        <f t="shared" si="561"/>
        <v>0</v>
      </c>
      <c r="BY660" s="44"/>
      <c r="BZ660" s="44">
        <f t="shared" si="566"/>
        <v>1.3541299999999978</v>
      </c>
      <c r="CB660" s="46">
        <f t="shared" si="546"/>
        <v>41795</v>
      </c>
      <c r="CC660" s="9">
        <f t="shared" si="547"/>
        <v>0.119031036272881</v>
      </c>
      <c r="CD660" s="2">
        <f t="shared" si="548"/>
        <v>0</v>
      </c>
      <c r="CE660" s="61">
        <f t="shared" si="533"/>
        <v>0</v>
      </c>
      <c r="CF660" s="9" t="str">
        <f t="shared" si="562"/>
        <v/>
      </c>
      <c r="CG660" s="9" t="str">
        <f t="shared" si="563"/>
        <v/>
      </c>
      <c r="CH660" s="9">
        <f t="shared" si="564"/>
        <v>0.119031036272881</v>
      </c>
      <c r="CJ660" s="4">
        <f t="shared" si="578"/>
        <v>41795</v>
      </c>
      <c r="CK660" s="3">
        <f t="shared" si="565"/>
        <v>0.119031036272881</v>
      </c>
    </row>
    <row r="661" spans="1:89" x14ac:dyDescent="0.25">
      <c r="A661" s="1">
        <v>41798</v>
      </c>
      <c r="B661" s="3">
        <v>0.122085559737951</v>
      </c>
      <c r="C661">
        <f t="shared" si="549"/>
        <v>1</v>
      </c>
      <c r="D661">
        <f t="shared" si="550"/>
        <v>0</v>
      </c>
      <c r="E661">
        <f t="shared" si="551"/>
        <v>1</v>
      </c>
      <c r="F661">
        <f t="shared" si="552"/>
        <v>0.122085559737951</v>
      </c>
      <c r="H661" s="4">
        <f t="shared" si="543"/>
        <v>41798</v>
      </c>
      <c r="I661">
        <f t="shared" si="544"/>
        <v>1</v>
      </c>
      <c r="J661">
        <f t="shared" si="545"/>
        <v>0.122085559737951</v>
      </c>
      <c r="L661" s="7">
        <v>41796</v>
      </c>
      <c r="M661" s="9">
        <v>661.48</v>
      </c>
      <c r="N661" s="10">
        <f t="shared" si="567"/>
        <v>6.4670851440528032E-2</v>
      </c>
      <c r="O661" s="8">
        <f t="shared" si="573"/>
        <v>44.248201002335527</v>
      </c>
      <c r="P661" s="11">
        <f t="shared" si="535"/>
        <v>1</v>
      </c>
      <c r="Q661" s="11">
        <f t="shared" si="536"/>
        <v>1</v>
      </c>
      <c r="R661" s="11"/>
      <c r="S661" s="12">
        <f t="shared" si="574"/>
        <v>41798</v>
      </c>
      <c r="T661" s="9" t="str">
        <f t="shared" si="568"/>
        <v/>
      </c>
      <c r="U661" s="9">
        <f t="shared" si="569"/>
        <v>0.122085559737951</v>
      </c>
      <c r="W661" s="1">
        <v>41798</v>
      </c>
      <c r="X661" s="3">
        <v>6295.8302301264002</v>
      </c>
      <c r="Z661" s="12">
        <f t="shared" si="575"/>
        <v>41798</v>
      </c>
      <c r="AA661" s="21" t="str">
        <f t="shared" si="576"/>
        <v/>
      </c>
      <c r="AB661" s="21">
        <f t="shared" si="577"/>
        <v>6295.8302301264002</v>
      </c>
      <c r="AK661" s="12">
        <v>42204</v>
      </c>
      <c r="AL661" s="2">
        <v>275.30687</v>
      </c>
      <c r="AM661" s="10">
        <f t="shared" si="570"/>
        <v>-1.0926811698956205E-2</v>
      </c>
      <c r="AN661" s="39">
        <f t="shared" si="553"/>
        <v>42205</v>
      </c>
      <c r="AO661" s="40">
        <f t="shared" si="571"/>
        <v>0</v>
      </c>
      <c r="AS661" s="4">
        <f t="shared" si="580"/>
        <v>41798</v>
      </c>
      <c r="AT661" s="3">
        <f t="shared" si="581"/>
        <v>6295.8302301264002</v>
      </c>
      <c r="AU661">
        <f t="shared" si="554"/>
        <v>0</v>
      </c>
      <c r="AV661">
        <f t="shared" si="555"/>
        <v>6295.8302301264002</v>
      </c>
      <c r="AW661" t="str">
        <f t="shared" si="556"/>
        <v/>
      </c>
      <c r="AY661" s="12">
        <f t="shared" si="534"/>
        <v>41798</v>
      </c>
      <c r="AZ661" s="2">
        <f t="shared" si="537"/>
        <v>0.122085559737951</v>
      </c>
      <c r="BA661" s="2">
        <f t="shared" si="538"/>
        <v>0</v>
      </c>
      <c r="BB661" s="53">
        <f t="shared" si="579"/>
        <v>0</v>
      </c>
      <c r="BC661" s="9" t="str">
        <f t="shared" si="582"/>
        <v/>
      </c>
      <c r="BD661" s="9" t="str">
        <f t="shared" si="583"/>
        <v/>
      </c>
      <c r="BE661" s="9">
        <f t="shared" si="584"/>
        <v>0.122085559737951</v>
      </c>
      <c r="BG661" s="4">
        <f t="shared" si="539"/>
        <v>41798</v>
      </c>
      <c r="BH661" s="45" t="str">
        <f t="shared" si="540"/>
        <v/>
      </c>
      <c r="BI661" s="45" t="str">
        <f t="shared" si="541"/>
        <v/>
      </c>
      <c r="BJ661" s="45">
        <f t="shared" si="542"/>
        <v>0.122085559737951</v>
      </c>
      <c r="BN661" s="4">
        <f t="shared" si="557"/>
        <v>41798</v>
      </c>
      <c r="BO661" s="45">
        <f t="shared" si="558"/>
        <v>0.122085559737951</v>
      </c>
      <c r="BS661" s="12">
        <v>42204</v>
      </c>
      <c r="BT661" s="2">
        <v>275.30687</v>
      </c>
      <c r="BU661" s="10">
        <f t="shared" si="572"/>
        <v>-1.087365126215372E-2</v>
      </c>
      <c r="BV661" s="58">
        <f t="shared" si="559"/>
        <v>0</v>
      </c>
      <c r="BW661" s="58">
        <f t="shared" si="560"/>
        <v>0</v>
      </c>
      <c r="BX661" s="44">
        <f t="shared" si="561"/>
        <v>0</v>
      </c>
      <c r="BY661" s="44"/>
      <c r="BZ661" s="44">
        <f t="shared" si="566"/>
        <v>-3.0264999999999986</v>
      </c>
      <c r="CB661" s="46">
        <f t="shared" si="546"/>
        <v>41798</v>
      </c>
      <c r="CC661" s="9">
        <f t="shared" si="547"/>
        <v>0.122085559737951</v>
      </c>
      <c r="CD661" s="2">
        <f t="shared" si="548"/>
        <v>0</v>
      </c>
      <c r="CE661" s="61">
        <f t="shared" si="533"/>
        <v>0</v>
      </c>
      <c r="CF661" s="9" t="str">
        <f t="shared" si="562"/>
        <v/>
      </c>
      <c r="CG661" s="9" t="str">
        <f t="shared" si="563"/>
        <v/>
      </c>
      <c r="CH661" s="9">
        <f t="shared" si="564"/>
        <v>0.122085559737951</v>
      </c>
      <c r="CJ661" s="4">
        <f t="shared" si="578"/>
        <v>41798</v>
      </c>
      <c r="CK661" s="3">
        <f t="shared" si="565"/>
        <v>0.122085559737951</v>
      </c>
    </row>
    <row r="662" spans="1:89" x14ac:dyDescent="0.25">
      <c r="A662" s="1">
        <v>41801</v>
      </c>
      <c r="B662" s="3">
        <v>0.116770921801691</v>
      </c>
      <c r="C662">
        <f t="shared" si="549"/>
        <v>1</v>
      </c>
      <c r="D662">
        <f t="shared" si="550"/>
        <v>0</v>
      </c>
      <c r="E662">
        <f t="shared" si="551"/>
        <v>1</v>
      </c>
      <c r="F662">
        <f t="shared" si="552"/>
        <v>0.116770921801691</v>
      </c>
      <c r="H662" s="4">
        <f t="shared" si="543"/>
        <v>41801</v>
      </c>
      <c r="I662">
        <f t="shared" si="544"/>
        <v>1</v>
      </c>
      <c r="J662">
        <f t="shared" si="545"/>
        <v>0.116770921801691</v>
      </c>
      <c r="L662" s="7">
        <v>41799</v>
      </c>
      <c r="M662" s="9">
        <v>657.11</v>
      </c>
      <c r="N662" s="10">
        <f t="shared" si="567"/>
        <v>-7.3867069486404629E-3</v>
      </c>
      <c r="O662" s="8">
        <f t="shared" si="573"/>
        <v>-0.3630256317092162</v>
      </c>
      <c r="P662" s="11">
        <f t="shared" si="535"/>
        <v>0</v>
      </c>
      <c r="Q662" s="11">
        <f t="shared" si="536"/>
        <v>0</v>
      </c>
      <c r="R662" s="11"/>
      <c r="S662" s="12">
        <f t="shared" si="574"/>
        <v>41801</v>
      </c>
      <c r="T662" s="9">
        <f t="shared" si="568"/>
        <v>0.116770921801691</v>
      </c>
      <c r="U662" s="9" t="str">
        <f t="shared" si="569"/>
        <v/>
      </c>
      <c r="W662" s="1">
        <v>41801</v>
      </c>
      <c r="X662" s="3">
        <v>8199.1870452275107</v>
      </c>
      <c r="Z662" s="12">
        <f t="shared" si="575"/>
        <v>41801</v>
      </c>
      <c r="AA662" s="21">
        <f t="shared" si="576"/>
        <v>8199.1870452275107</v>
      </c>
      <c r="AB662" s="21" t="str">
        <f t="shared" si="577"/>
        <v/>
      </c>
      <c r="AK662" s="12">
        <v>42205</v>
      </c>
      <c r="AL662" s="2">
        <v>274.28386999999998</v>
      </c>
      <c r="AM662" s="10">
        <f t="shared" si="570"/>
        <v>-3.6754486176056593E-3</v>
      </c>
      <c r="AN662" s="39">
        <f t="shared" si="553"/>
        <v>42206</v>
      </c>
      <c r="AO662" s="40">
        <f t="shared" si="571"/>
        <v>0</v>
      </c>
      <c r="AS662" s="4">
        <f t="shared" si="580"/>
        <v>41801</v>
      </c>
      <c r="AT662" s="3">
        <f t="shared" si="581"/>
        <v>8199.1870452275107</v>
      </c>
      <c r="AU662">
        <f t="shared" si="554"/>
        <v>0</v>
      </c>
      <c r="AV662">
        <f t="shared" si="555"/>
        <v>8199.1870452275107</v>
      </c>
      <c r="AW662" t="str">
        <f t="shared" si="556"/>
        <v/>
      </c>
      <c r="AY662" s="12">
        <f t="shared" si="534"/>
        <v>41801</v>
      </c>
      <c r="AZ662" s="2">
        <f t="shared" si="537"/>
        <v>0.116770921801691</v>
      </c>
      <c r="BA662" s="2">
        <f t="shared" si="538"/>
        <v>0</v>
      </c>
      <c r="BB662" s="53">
        <f t="shared" si="579"/>
        <v>0</v>
      </c>
      <c r="BC662" s="9" t="str">
        <f t="shared" si="582"/>
        <v/>
      </c>
      <c r="BD662" s="9" t="str">
        <f t="shared" si="583"/>
        <v/>
      </c>
      <c r="BE662" s="9">
        <f t="shared" si="584"/>
        <v>0.116770921801691</v>
      </c>
      <c r="BG662" s="4">
        <f t="shared" si="539"/>
        <v>41801</v>
      </c>
      <c r="BH662" s="45" t="str">
        <f t="shared" si="540"/>
        <v/>
      </c>
      <c r="BI662" s="45" t="str">
        <f t="shared" si="541"/>
        <v/>
      </c>
      <c r="BJ662" s="45">
        <f t="shared" si="542"/>
        <v>0.116770921801691</v>
      </c>
      <c r="BN662" s="4">
        <f t="shared" si="557"/>
        <v>41801</v>
      </c>
      <c r="BO662" s="45">
        <f t="shared" si="558"/>
        <v>0.116770921801691</v>
      </c>
      <c r="BS662" s="12">
        <v>42205</v>
      </c>
      <c r="BT662" s="2">
        <v>274.28386999999998</v>
      </c>
      <c r="BU662" s="10">
        <f t="shared" si="572"/>
        <v>-3.7158535128455914E-3</v>
      </c>
      <c r="BV662" s="58">
        <f t="shared" si="559"/>
        <v>0</v>
      </c>
      <c r="BW662" s="58">
        <f t="shared" si="560"/>
        <v>0</v>
      </c>
      <c r="BX662" s="44">
        <f t="shared" si="561"/>
        <v>0</v>
      </c>
      <c r="BY662" s="44"/>
      <c r="BZ662" s="44">
        <f t="shared" si="566"/>
        <v>-1.0230000000000246</v>
      </c>
      <c r="CB662" s="46">
        <f t="shared" si="546"/>
        <v>41801</v>
      </c>
      <c r="CC662" s="9">
        <f t="shared" si="547"/>
        <v>0.116770921801691</v>
      </c>
      <c r="CD662" s="2">
        <f t="shared" si="548"/>
        <v>0</v>
      </c>
      <c r="CE662" s="61">
        <f t="shared" si="533"/>
        <v>0</v>
      </c>
      <c r="CF662" s="9" t="str">
        <f t="shared" si="562"/>
        <v/>
      </c>
      <c r="CG662" s="9" t="str">
        <f t="shared" si="563"/>
        <v/>
      </c>
      <c r="CH662" s="9">
        <f t="shared" si="564"/>
        <v>0.116770921801691</v>
      </c>
      <c r="CJ662" s="4">
        <f t="shared" si="578"/>
        <v>41801</v>
      </c>
      <c r="CK662" s="3">
        <f t="shared" si="565"/>
        <v>0.116770921801691</v>
      </c>
    </row>
    <row r="663" spans="1:89" x14ac:dyDescent="0.25">
      <c r="A663" s="1">
        <v>41804</v>
      </c>
      <c r="B663" s="3">
        <v>0.10069606019656099</v>
      </c>
      <c r="C663">
        <f t="shared" si="549"/>
        <v>1</v>
      </c>
      <c r="D663">
        <f t="shared" si="550"/>
        <v>0</v>
      </c>
      <c r="E663">
        <f t="shared" si="551"/>
        <v>1</v>
      </c>
      <c r="F663">
        <f t="shared" si="552"/>
        <v>0.10069606019656099</v>
      </c>
      <c r="H663" s="4">
        <f t="shared" si="543"/>
        <v>41804</v>
      </c>
      <c r="I663">
        <f t="shared" si="544"/>
        <v>1</v>
      </c>
      <c r="J663">
        <f t="shared" si="545"/>
        <v>0.10069606019656099</v>
      </c>
      <c r="L663" s="7">
        <v>41802</v>
      </c>
      <c r="M663" s="9">
        <v>624.97</v>
      </c>
      <c r="N663" s="10">
        <f t="shared" si="567"/>
        <v>-5.5194412529479334E-2</v>
      </c>
      <c r="O663" s="8">
        <f t="shared" si="573"/>
        <v>-0.96837727997767897</v>
      </c>
      <c r="P663" s="11">
        <f t="shared" si="535"/>
        <v>0</v>
      </c>
      <c r="Q663" s="11">
        <f t="shared" si="536"/>
        <v>0</v>
      </c>
      <c r="R663" s="11"/>
      <c r="S663" s="12">
        <f t="shared" si="574"/>
        <v>41804</v>
      </c>
      <c r="T663" s="9">
        <f t="shared" si="568"/>
        <v>0.10069606019656099</v>
      </c>
      <c r="U663" s="9" t="str">
        <f t="shared" si="569"/>
        <v/>
      </c>
      <c r="W663" s="1">
        <v>41804</v>
      </c>
      <c r="X663" s="3">
        <v>6485.3297569594997</v>
      </c>
      <c r="Z663" s="12">
        <f t="shared" si="575"/>
        <v>41804</v>
      </c>
      <c r="AA663" s="21">
        <f t="shared" si="576"/>
        <v>6485.3297569594997</v>
      </c>
      <c r="AB663" s="21" t="str">
        <f t="shared" si="577"/>
        <v/>
      </c>
      <c r="AK663" s="12">
        <v>42206</v>
      </c>
      <c r="AL663" s="2">
        <v>279.45925</v>
      </c>
      <c r="AM663" s="10">
        <f t="shared" si="570"/>
        <v>1.8798586464624071E-2</v>
      </c>
      <c r="AN663" s="39">
        <f t="shared" si="553"/>
        <v>42207</v>
      </c>
      <c r="AO663" s="40">
        <f t="shared" si="571"/>
        <v>0</v>
      </c>
      <c r="AS663" s="4">
        <f t="shared" si="580"/>
        <v>41804</v>
      </c>
      <c r="AT663" s="3">
        <f t="shared" si="581"/>
        <v>6485.3297569594997</v>
      </c>
      <c r="AU663">
        <f t="shared" si="554"/>
        <v>0</v>
      </c>
      <c r="AV663">
        <f t="shared" si="555"/>
        <v>6485.3297569594997</v>
      </c>
      <c r="AW663" t="str">
        <f t="shared" si="556"/>
        <v/>
      </c>
      <c r="AY663" s="12">
        <f t="shared" si="534"/>
        <v>41804</v>
      </c>
      <c r="AZ663" s="2">
        <f t="shared" si="537"/>
        <v>0.10069606019656099</v>
      </c>
      <c r="BA663" s="2">
        <f t="shared" si="538"/>
        <v>0</v>
      </c>
      <c r="BB663" s="53">
        <f t="shared" si="579"/>
        <v>0</v>
      </c>
      <c r="BC663" s="9" t="str">
        <f t="shared" si="582"/>
        <v/>
      </c>
      <c r="BD663" s="9" t="str">
        <f t="shared" si="583"/>
        <v/>
      </c>
      <c r="BE663" s="9">
        <f t="shared" si="584"/>
        <v>0.10069606019656099</v>
      </c>
      <c r="BG663" s="4">
        <f t="shared" si="539"/>
        <v>41804</v>
      </c>
      <c r="BH663" s="45" t="str">
        <f t="shared" si="540"/>
        <v/>
      </c>
      <c r="BI663" s="45" t="str">
        <f t="shared" si="541"/>
        <v/>
      </c>
      <c r="BJ663" s="45">
        <f t="shared" si="542"/>
        <v>0.10069606019656099</v>
      </c>
      <c r="BN663" s="4">
        <f t="shared" si="557"/>
        <v>41804</v>
      </c>
      <c r="BO663" s="45">
        <f t="shared" si="558"/>
        <v>0.10069606019656099</v>
      </c>
      <c r="BS663" s="12">
        <v>42206</v>
      </c>
      <c r="BT663" s="2">
        <v>279.45925</v>
      </c>
      <c r="BU663" s="10">
        <f t="shared" si="572"/>
        <v>1.886869978901792E-2</v>
      </c>
      <c r="BV663" s="58">
        <f t="shared" si="559"/>
        <v>0</v>
      </c>
      <c r="BW663" s="58">
        <f t="shared" si="560"/>
        <v>0</v>
      </c>
      <c r="BX663" s="44">
        <f t="shared" si="561"/>
        <v>0</v>
      </c>
      <c r="BY663" s="44"/>
      <c r="BZ663" s="44">
        <f t="shared" si="566"/>
        <v>5.1753800000000183</v>
      </c>
      <c r="CB663" s="46">
        <f t="shared" si="546"/>
        <v>41804</v>
      </c>
      <c r="CC663" s="9">
        <f t="shared" si="547"/>
        <v>0.10069606019656099</v>
      </c>
      <c r="CD663" s="2">
        <f t="shared" si="548"/>
        <v>0</v>
      </c>
      <c r="CE663" s="61">
        <f t="shared" si="533"/>
        <v>0</v>
      </c>
      <c r="CF663" s="9" t="str">
        <f t="shared" si="562"/>
        <v/>
      </c>
      <c r="CG663" s="9" t="str">
        <f t="shared" si="563"/>
        <v/>
      </c>
      <c r="CH663" s="9">
        <f t="shared" si="564"/>
        <v>0.10069606019656099</v>
      </c>
      <c r="CJ663" s="4">
        <f t="shared" si="578"/>
        <v>41804</v>
      </c>
      <c r="CK663" s="3">
        <f t="shared" si="565"/>
        <v>0.10069606019656099</v>
      </c>
    </row>
    <row r="664" spans="1:89" x14ac:dyDescent="0.25">
      <c r="A664" s="1">
        <v>41807</v>
      </c>
      <c r="B664" s="3">
        <v>0.100218598347277</v>
      </c>
      <c r="C664">
        <f t="shared" si="549"/>
        <v>1</v>
      </c>
      <c r="D664">
        <f t="shared" si="550"/>
        <v>0</v>
      </c>
      <c r="E664">
        <f t="shared" si="551"/>
        <v>1</v>
      </c>
      <c r="F664">
        <f t="shared" si="552"/>
        <v>0.100218598347277</v>
      </c>
      <c r="H664" s="4">
        <f t="shared" si="543"/>
        <v>41807</v>
      </c>
      <c r="I664">
        <f t="shared" si="544"/>
        <v>1</v>
      </c>
      <c r="J664">
        <f t="shared" si="545"/>
        <v>0.100218598347277</v>
      </c>
      <c r="L664" s="7">
        <v>41805</v>
      </c>
      <c r="M664" s="9">
        <v>572.28</v>
      </c>
      <c r="N664" s="10">
        <f t="shared" si="567"/>
        <v>-0.12909558521404338</v>
      </c>
      <c r="O664" s="8">
        <f t="shared" si="573"/>
        <v>-0.99977705130483163</v>
      </c>
      <c r="P664" s="11">
        <f t="shared" si="535"/>
        <v>0</v>
      </c>
      <c r="Q664" s="11">
        <f t="shared" si="536"/>
        <v>0</v>
      </c>
      <c r="R664" s="11"/>
      <c r="S664" s="12">
        <f t="shared" si="574"/>
        <v>41807</v>
      </c>
      <c r="T664" s="9">
        <f t="shared" si="568"/>
        <v>0.100218598347277</v>
      </c>
      <c r="U664" s="9" t="str">
        <f t="shared" si="569"/>
        <v/>
      </c>
      <c r="W664" s="1">
        <v>41807</v>
      </c>
      <c r="X664" s="3">
        <v>8097.6627464599997</v>
      </c>
      <c r="Z664" s="12">
        <f t="shared" si="575"/>
        <v>41807</v>
      </c>
      <c r="AA664" s="21">
        <f t="shared" si="576"/>
        <v>8097.6627464599997</v>
      </c>
      <c r="AB664" s="21" t="str">
        <f t="shared" si="577"/>
        <v/>
      </c>
      <c r="AK664" s="12">
        <v>42207</v>
      </c>
      <c r="AL664" s="2">
        <v>274.87241999999998</v>
      </c>
      <c r="AM664" s="10">
        <f t="shared" si="570"/>
        <v>-1.6722930152618967E-2</v>
      </c>
      <c r="AN664" s="39">
        <f t="shared" si="553"/>
        <v>42208</v>
      </c>
      <c r="AO664" s="40">
        <f t="shared" si="571"/>
        <v>0</v>
      </c>
      <c r="AS664" s="4">
        <f t="shared" si="580"/>
        <v>41807</v>
      </c>
      <c r="AT664" s="3">
        <f t="shared" si="581"/>
        <v>8097.6627464599997</v>
      </c>
      <c r="AU664">
        <f t="shared" si="554"/>
        <v>0</v>
      </c>
      <c r="AV664">
        <f t="shared" si="555"/>
        <v>8097.6627464599997</v>
      </c>
      <c r="AW664" t="str">
        <f t="shared" si="556"/>
        <v/>
      </c>
      <c r="AY664" s="12">
        <f t="shared" si="534"/>
        <v>41807</v>
      </c>
      <c r="AZ664" s="2">
        <f t="shared" si="537"/>
        <v>0.100218598347277</v>
      </c>
      <c r="BA664" s="2">
        <f t="shared" si="538"/>
        <v>0</v>
      </c>
      <c r="BB664" s="53">
        <f t="shared" si="579"/>
        <v>0</v>
      </c>
      <c r="BC664" s="9" t="str">
        <f t="shared" si="582"/>
        <v/>
      </c>
      <c r="BD664" s="9" t="str">
        <f t="shared" si="583"/>
        <v/>
      </c>
      <c r="BE664" s="9">
        <f t="shared" si="584"/>
        <v>0.100218598347277</v>
      </c>
      <c r="BG664" s="4">
        <f t="shared" si="539"/>
        <v>41807</v>
      </c>
      <c r="BH664" s="45" t="str">
        <f t="shared" si="540"/>
        <v/>
      </c>
      <c r="BI664" s="45" t="str">
        <f t="shared" si="541"/>
        <v/>
      </c>
      <c r="BJ664" s="45">
        <f t="shared" si="542"/>
        <v>0.100218598347277</v>
      </c>
      <c r="BN664" s="4">
        <f t="shared" si="557"/>
        <v>41807</v>
      </c>
      <c r="BO664" s="45">
        <f t="shared" si="558"/>
        <v>0.100218598347277</v>
      </c>
      <c r="BS664" s="12">
        <v>42207</v>
      </c>
      <c r="BT664" s="2">
        <v>274.87241999999998</v>
      </c>
      <c r="BU664" s="10">
        <f t="shared" si="572"/>
        <v>-1.6413233772007978E-2</v>
      </c>
      <c r="BV664" s="58">
        <f t="shared" si="559"/>
        <v>0</v>
      </c>
      <c r="BW664" s="58">
        <f t="shared" si="560"/>
        <v>0</v>
      </c>
      <c r="BX664" s="44">
        <f t="shared" si="561"/>
        <v>0</v>
      </c>
      <c r="BY664" s="44"/>
      <c r="BZ664" s="44">
        <f t="shared" si="566"/>
        <v>-4.5868300000000204</v>
      </c>
      <c r="CB664" s="46">
        <f t="shared" si="546"/>
        <v>41807</v>
      </c>
      <c r="CC664" s="9">
        <f t="shared" si="547"/>
        <v>0.100218598347277</v>
      </c>
      <c r="CD664" s="2">
        <f t="shared" si="548"/>
        <v>0</v>
      </c>
      <c r="CE664" s="61">
        <f t="shared" si="533"/>
        <v>0</v>
      </c>
      <c r="CF664" s="9" t="str">
        <f t="shared" si="562"/>
        <v/>
      </c>
      <c r="CG664" s="9" t="str">
        <f t="shared" si="563"/>
        <v/>
      </c>
      <c r="CH664" s="9">
        <f t="shared" si="564"/>
        <v>0.100218598347277</v>
      </c>
      <c r="CJ664" s="4">
        <f t="shared" si="578"/>
        <v>41807</v>
      </c>
      <c r="CK664" s="3">
        <f t="shared" si="565"/>
        <v>0.100218598347277</v>
      </c>
    </row>
    <row r="665" spans="1:89" x14ac:dyDescent="0.25">
      <c r="A665" s="1">
        <v>41810</v>
      </c>
      <c r="B665" s="3">
        <v>0.11015883576419</v>
      </c>
      <c r="C665">
        <f t="shared" si="549"/>
        <v>1</v>
      </c>
      <c r="D665">
        <f t="shared" si="550"/>
        <v>0</v>
      </c>
      <c r="E665">
        <f t="shared" si="551"/>
        <v>1</v>
      </c>
      <c r="F665">
        <f t="shared" si="552"/>
        <v>0.11015883576419</v>
      </c>
      <c r="H665" s="4">
        <f t="shared" si="543"/>
        <v>41810</v>
      </c>
      <c r="I665">
        <f t="shared" si="544"/>
        <v>1</v>
      </c>
      <c r="J665">
        <f t="shared" si="545"/>
        <v>0.11015883576419</v>
      </c>
      <c r="L665" s="7">
        <v>41808</v>
      </c>
      <c r="M665" s="9">
        <v>608</v>
      </c>
      <c r="N665" s="10">
        <f t="shared" si="567"/>
        <v>-2.7153303358561254E-2</v>
      </c>
      <c r="O665" s="8">
        <f t="shared" si="573"/>
        <v>-0.81262936829384169</v>
      </c>
      <c r="P665" s="11">
        <f t="shared" si="535"/>
        <v>0</v>
      </c>
      <c r="Q665" s="11">
        <f t="shared" si="536"/>
        <v>0</v>
      </c>
      <c r="R665" s="11"/>
      <c r="S665" s="12">
        <f t="shared" si="574"/>
        <v>41810</v>
      </c>
      <c r="T665" s="9">
        <f t="shared" si="568"/>
        <v>0.11015883576419</v>
      </c>
      <c r="U665" s="9" t="str">
        <f t="shared" si="569"/>
        <v/>
      </c>
      <c r="W665" s="1">
        <v>41810</v>
      </c>
      <c r="X665" s="3">
        <v>7438.9160203199999</v>
      </c>
      <c r="Z665" s="12">
        <f t="shared" si="575"/>
        <v>41810</v>
      </c>
      <c r="AA665" s="21">
        <f t="shared" si="576"/>
        <v>7438.9160203199999</v>
      </c>
      <c r="AB665" s="21" t="str">
        <f t="shared" si="577"/>
        <v/>
      </c>
      <c r="AK665" s="12">
        <v>42208</v>
      </c>
      <c r="AL665" s="2">
        <v>276.20949999999999</v>
      </c>
      <c r="AM665" s="10">
        <f t="shared" si="570"/>
        <v>4.7845258297945564E-3</v>
      </c>
      <c r="AN665" s="39">
        <f t="shared" si="553"/>
        <v>42209</v>
      </c>
      <c r="AO665" s="40">
        <f t="shared" si="571"/>
        <v>0</v>
      </c>
      <c r="AS665" s="4">
        <f t="shared" si="580"/>
        <v>41810</v>
      </c>
      <c r="AT665" s="3">
        <f t="shared" si="581"/>
        <v>7438.9160203199999</v>
      </c>
      <c r="AU665">
        <f t="shared" si="554"/>
        <v>0</v>
      </c>
      <c r="AV665">
        <f t="shared" si="555"/>
        <v>7438.9160203199999</v>
      </c>
      <c r="AW665" t="str">
        <f t="shared" si="556"/>
        <v/>
      </c>
      <c r="AY665" s="12">
        <f t="shared" si="534"/>
        <v>41810</v>
      </c>
      <c r="AZ665" s="2">
        <f t="shared" si="537"/>
        <v>0.11015883576419</v>
      </c>
      <c r="BA665" s="2">
        <f t="shared" si="538"/>
        <v>0</v>
      </c>
      <c r="BB665" s="53">
        <f t="shared" si="579"/>
        <v>0</v>
      </c>
      <c r="BC665" s="9" t="str">
        <f t="shared" si="582"/>
        <v/>
      </c>
      <c r="BD665" s="9" t="str">
        <f t="shared" si="583"/>
        <v/>
      </c>
      <c r="BE665" s="9">
        <f t="shared" si="584"/>
        <v>0.11015883576419</v>
      </c>
      <c r="BG665" s="4">
        <f t="shared" si="539"/>
        <v>41810</v>
      </c>
      <c r="BH665" s="45" t="str">
        <f t="shared" si="540"/>
        <v/>
      </c>
      <c r="BI665" s="45" t="str">
        <f t="shared" si="541"/>
        <v/>
      </c>
      <c r="BJ665" s="45">
        <f t="shared" si="542"/>
        <v>0.11015883576419</v>
      </c>
      <c r="BN665" s="4">
        <f t="shared" si="557"/>
        <v>41810</v>
      </c>
      <c r="BO665" s="45">
        <f t="shared" si="558"/>
        <v>0.11015883576419</v>
      </c>
      <c r="BS665" s="12">
        <v>42208</v>
      </c>
      <c r="BT665" s="2">
        <v>276.20949999999999</v>
      </c>
      <c r="BU665" s="10">
        <f t="shared" si="572"/>
        <v>4.864365802869617E-3</v>
      </c>
      <c r="BV665" s="58">
        <f t="shared" si="559"/>
        <v>0</v>
      </c>
      <c r="BW665" s="58">
        <f t="shared" si="560"/>
        <v>0</v>
      </c>
      <c r="BX665" s="44">
        <f t="shared" si="561"/>
        <v>0</v>
      </c>
      <c r="BY665" s="44"/>
      <c r="BZ665" s="44">
        <f t="shared" si="566"/>
        <v>1.3370800000000145</v>
      </c>
      <c r="CB665" s="46">
        <f t="shared" si="546"/>
        <v>41810</v>
      </c>
      <c r="CC665" s="9">
        <f t="shared" si="547"/>
        <v>0.11015883576419</v>
      </c>
      <c r="CD665" s="2">
        <f t="shared" si="548"/>
        <v>0</v>
      </c>
      <c r="CE665" s="61">
        <f t="shared" si="533"/>
        <v>0</v>
      </c>
      <c r="CF665" s="9" t="str">
        <f t="shared" si="562"/>
        <v/>
      </c>
      <c r="CG665" s="9" t="str">
        <f t="shared" si="563"/>
        <v/>
      </c>
      <c r="CH665" s="9">
        <f t="shared" si="564"/>
        <v>0.11015883576419</v>
      </c>
      <c r="CJ665" s="4">
        <f t="shared" si="578"/>
        <v>41810</v>
      </c>
      <c r="CK665" s="3">
        <f t="shared" si="565"/>
        <v>0.11015883576419</v>
      </c>
    </row>
    <row r="666" spans="1:89" x14ac:dyDescent="0.25">
      <c r="A666" s="1">
        <v>41813</v>
      </c>
      <c r="B666" s="3">
        <v>0.110010893354676</v>
      </c>
      <c r="C666">
        <f t="shared" si="549"/>
        <v>1</v>
      </c>
      <c r="D666">
        <f t="shared" si="550"/>
        <v>0</v>
      </c>
      <c r="E666">
        <f t="shared" si="551"/>
        <v>1</v>
      </c>
      <c r="F666">
        <f t="shared" si="552"/>
        <v>0.110010893354676</v>
      </c>
      <c r="H666" s="4">
        <f t="shared" si="543"/>
        <v>41813</v>
      </c>
      <c r="I666">
        <f t="shared" si="544"/>
        <v>1</v>
      </c>
      <c r="J666">
        <f t="shared" si="545"/>
        <v>0.110010893354676</v>
      </c>
      <c r="L666" s="7">
        <v>41811</v>
      </c>
      <c r="M666" s="9">
        <v>593.48</v>
      </c>
      <c r="N666" s="10">
        <f t="shared" si="567"/>
        <v>3.7044803243167765E-2</v>
      </c>
      <c r="O666" s="8">
        <f t="shared" si="573"/>
        <v>8.1414643857136486</v>
      </c>
      <c r="P666" s="11">
        <f t="shared" si="535"/>
        <v>0</v>
      </c>
      <c r="Q666" s="11">
        <f t="shared" si="536"/>
        <v>0</v>
      </c>
      <c r="R666" s="11"/>
      <c r="S666" s="12">
        <f t="shared" si="574"/>
        <v>41813</v>
      </c>
      <c r="T666" s="9">
        <f t="shared" si="568"/>
        <v>0.110010893354676</v>
      </c>
      <c r="U666" s="9" t="str">
        <f t="shared" si="569"/>
        <v/>
      </c>
      <c r="W666" s="1">
        <v>41813</v>
      </c>
      <c r="X666" s="3">
        <v>7408.7936238640004</v>
      </c>
      <c r="Z666" s="12">
        <f t="shared" si="575"/>
        <v>41813</v>
      </c>
      <c r="AA666" s="21">
        <f t="shared" si="576"/>
        <v>7408.7936238640004</v>
      </c>
      <c r="AB666" s="21" t="str">
        <f t="shared" si="577"/>
        <v/>
      </c>
      <c r="AK666" s="12">
        <v>42209</v>
      </c>
      <c r="AL666" s="2">
        <v>276.24491</v>
      </c>
      <c r="AM666" s="10">
        <f t="shared" si="570"/>
        <v>1.2882340105279768E-4</v>
      </c>
      <c r="AN666" s="39">
        <f t="shared" si="553"/>
        <v>42210</v>
      </c>
      <c r="AO666" s="40">
        <f t="shared" si="571"/>
        <v>0</v>
      </c>
      <c r="AS666" s="4">
        <f t="shared" si="580"/>
        <v>41813</v>
      </c>
      <c r="AT666" s="3">
        <f t="shared" si="581"/>
        <v>7408.7936238640004</v>
      </c>
      <c r="AU666">
        <f t="shared" si="554"/>
        <v>0</v>
      </c>
      <c r="AV666">
        <f t="shared" si="555"/>
        <v>7408.7936238640004</v>
      </c>
      <c r="AW666" t="str">
        <f t="shared" si="556"/>
        <v/>
      </c>
      <c r="AY666" s="12">
        <f t="shared" si="534"/>
        <v>41813</v>
      </c>
      <c r="AZ666" s="2">
        <f t="shared" si="537"/>
        <v>0.110010893354676</v>
      </c>
      <c r="BA666" s="2">
        <f t="shared" si="538"/>
        <v>0</v>
      </c>
      <c r="BB666" s="53">
        <f t="shared" si="579"/>
        <v>0</v>
      </c>
      <c r="BC666" s="9" t="str">
        <f t="shared" si="582"/>
        <v/>
      </c>
      <c r="BD666" s="9" t="str">
        <f t="shared" si="583"/>
        <v/>
      </c>
      <c r="BE666" s="9">
        <f t="shared" si="584"/>
        <v>0.110010893354676</v>
      </c>
      <c r="BG666" s="4">
        <f t="shared" si="539"/>
        <v>41813</v>
      </c>
      <c r="BH666" s="45" t="str">
        <f t="shared" si="540"/>
        <v/>
      </c>
      <c r="BI666" s="45" t="str">
        <f t="shared" si="541"/>
        <v/>
      </c>
      <c r="BJ666" s="45">
        <f t="shared" si="542"/>
        <v>0.110010893354676</v>
      </c>
      <c r="BN666" s="4">
        <f t="shared" si="557"/>
        <v>41813</v>
      </c>
      <c r="BO666" s="45">
        <f t="shared" si="558"/>
        <v>0.110010893354676</v>
      </c>
      <c r="BS666" s="12">
        <v>42209</v>
      </c>
      <c r="BT666" s="2">
        <v>276.24491</v>
      </c>
      <c r="BU666" s="10">
        <f t="shared" si="572"/>
        <v>1.281997903765549E-4</v>
      </c>
      <c r="BV666" s="58">
        <f t="shared" si="559"/>
        <v>0</v>
      </c>
      <c r="BW666" s="58">
        <f t="shared" si="560"/>
        <v>0</v>
      </c>
      <c r="BX666" s="44">
        <f t="shared" si="561"/>
        <v>0</v>
      </c>
      <c r="BY666" s="44"/>
      <c r="BZ666" s="44">
        <f t="shared" si="566"/>
        <v>3.5410000000013042E-2</v>
      </c>
      <c r="CB666" s="46">
        <f t="shared" si="546"/>
        <v>41813</v>
      </c>
      <c r="CC666" s="9">
        <f t="shared" si="547"/>
        <v>0.110010893354676</v>
      </c>
      <c r="CD666" s="2">
        <f t="shared" si="548"/>
        <v>0</v>
      </c>
      <c r="CE666" s="61">
        <f t="shared" si="533"/>
        <v>0</v>
      </c>
      <c r="CF666" s="9" t="str">
        <f t="shared" si="562"/>
        <v/>
      </c>
      <c r="CG666" s="9" t="str">
        <f t="shared" si="563"/>
        <v/>
      </c>
      <c r="CH666" s="9">
        <f t="shared" si="564"/>
        <v>0.110010893354676</v>
      </c>
      <c r="CJ666" s="4">
        <f t="shared" si="578"/>
        <v>41813</v>
      </c>
      <c r="CK666" s="3">
        <f t="shared" si="565"/>
        <v>0.110010893354676</v>
      </c>
    </row>
    <row r="667" spans="1:89" x14ac:dyDescent="0.25">
      <c r="A667" s="1">
        <v>41816</v>
      </c>
      <c r="B667" s="3">
        <v>9.2168231735303696E-2</v>
      </c>
      <c r="C667">
        <f t="shared" si="549"/>
        <v>1</v>
      </c>
      <c r="D667">
        <f t="shared" si="550"/>
        <v>1</v>
      </c>
      <c r="E667">
        <f t="shared" si="551"/>
        <v>1</v>
      </c>
      <c r="F667">
        <f t="shared" si="552"/>
        <v>0.1</v>
      </c>
      <c r="H667" s="4">
        <f t="shared" si="543"/>
        <v>41816</v>
      </c>
      <c r="I667">
        <f t="shared" si="544"/>
        <v>1</v>
      </c>
      <c r="J667">
        <f t="shared" si="545"/>
        <v>0.1</v>
      </c>
      <c r="L667" s="7">
        <v>41814</v>
      </c>
      <c r="M667" s="9">
        <v>588.25</v>
      </c>
      <c r="N667" s="10">
        <f t="shared" si="567"/>
        <v>-3.2483552631578948E-2</v>
      </c>
      <c r="O667" s="8">
        <f t="shared" si="573"/>
        <v>-0.86586255648418042</v>
      </c>
      <c r="P667" s="11">
        <f t="shared" si="535"/>
        <v>0</v>
      </c>
      <c r="Q667" s="11">
        <f t="shared" si="536"/>
        <v>0</v>
      </c>
      <c r="R667" s="11"/>
      <c r="S667" s="12">
        <f t="shared" si="574"/>
        <v>41816</v>
      </c>
      <c r="T667" s="9">
        <f t="shared" si="568"/>
        <v>9.2168231735303696E-2</v>
      </c>
      <c r="U667" s="9" t="str">
        <f t="shared" si="569"/>
        <v/>
      </c>
      <c r="W667" s="1">
        <v>41816</v>
      </c>
      <c r="X667" s="3">
        <v>6586.0653351095998</v>
      </c>
      <c r="Z667" s="12">
        <f t="shared" si="575"/>
        <v>41816</v>
      </c>
      <c r="AA667" s="21">
        <f t="shared" si="576"/>
        <v>6586.0653351095998</v>
      </c>
      <c r="AB667" s="21" t="str">
        <f t="shared" si="577"/>
        <v/>
      </c>
      <c r="AK667" s="12">
        <v>42210</v>
      </c>
      <c r="AL667" s="2">
        <v>287.55583000000001</v>
      </c>
      <c r="AM667" s="10">
        <f t="shared" si="570"/>
        <v>4.0950510391568759E-2</v>
      </c>
      <c r="AN667" s="39">
        <f t="shared" si="553"/>
        <v>42211</v>
      </c>
      <c r="AO667" s="40">
        <f t="shared" si="571"/>
        <v>0</v>
      </c>
      <c r="AS667" s="4">
        <f t="shared" si="580"/>
        <v>41816</v>
      </c>
      <c r="AT667" s="3">
        <f t="shared" si="581"/>
        <v>6586.0653351095998</v>
      </c>
      <c r="AU667">
        <f t="shared" si="554"/>
        <v>0</v>
      </c>
      <c r="AV667">
        <f t="shared" si="555"/>
        <v>6586.0653351095998</v>
      </c>
      <c r="AW667" t="str">
        <f t="shared" si="556"/>
        <v/>
      </c>
      <c r="AY667" s="12">
        <f t="shared" si="534"/>
        <v>41816</v>
      </c>
      <c r="AZ667" s="2">
        <f t="shared" si="537"/>
        <v>9.2168231735303696E-2</v>
      </c>
      <c r="BA667" s="2">
        <f t="shared" si="538"/>
        <v>1</v>
      </c>
      <c r="BB667" s="53">
        <f t="shared" si="579"/>
        <v>0</v>
      </c>
      <c r="BC667" s="9">
        <f t="shared" si="582"/>
        <v>0.1</v>
      </c>
      <c r="BD667" s="9" t="str">
        <f t="shared" si="583"/>
        <v/>
      </c>
      <c r="BE667" s="9" t="str">
        <f t="shared" si="584"/>
        <v/>
      </c>
      <c r="BG667" s="4">
        <f t="shared" si="539"/>
        <v>41816</v>
      </c>
      <c r="BH667" s="45">
        <f t="shared" si="540"/>
        <v>0.1</v>
      </c>
      <c r="BI667" s="45" t="str">
        <f t="shared" si="541"/>
        <v/>
      </c>
      <c r="BJ667" s="45" t="str">
        <f t="shared" si="542"/>
        <v/>
      </c>
      <c r="BN667" s="4">
        <f t="shared" si="557"/>
        <v>41816</v>
      </c>
      <c r="BO667" s="45">
        <f t="shared" si="558"/>
        <v>0.1</v>
      </c>
      <c r="BS667" s="12">
        <v>42210</v>
      </c>
      <c r="BT667" s="2">
        <v>287.55583000000001</v>
      </c>
      <c r="BU667" s="10">
        <f t="shared" si="572"/>
        <v>4.0945261217663738E-2</v>
      </c>
      <c r="BV667" s="58">
        <f t="shared" si="559"/>
        <v>0</v>
      </c>
      <c r="BW667" s="58">
        <f t="shared" si="560"/>
        <v>0</v>
      </c>
      <c r="BX667" s="44">
        <f t="shared" si="561"/>
        <v>0</v>
      </c>
      <c r="BY667" s="44"/>
      <c r="BZ667" s="44">
        <f t="shared" si="566"/>
        <v>11.31092000000001</v>
      </c>
      <c r="CB667" s="46">
        <f t="shared" si="546"/>
        <v>41816</v>
      </c>
      <c r="CC667" s="9">
        <f t="shared" si="547"/>
        <v>9.2168231735303696E-2</v>
      </c>
      <c r="CD667" s="2">
        <f t="shared" si="548"/>
        <v>1</v>
      </c>
      <c r="CE667" s="61">
        <f t="shared" si="533"/>
        <v>0</v>
      </c>
      <c r="CF667" s="9">
        <f t="shared" si="562"/>
        <v>0.1</v>
      </c>
      <c r="CG667" s="9" t="str">
        <f t="shared" si="563"/>
        <v/>
      </c>
      <c r="CH667" s="9" t="str">
        <f t="shared" si="564"/>
        <v/>
      </c>
      <c r="CJ667" s="4">
        <f t="shared" si="578"/>
        <v>41816</v>
      </c>
      <c r="CK667" s="3">
        <f t="shared" si="565"/>
        <v>0.1</v>
      </c>
    </row>
    <row r="668" spans="1:89" x14ac:dyDescent="0.25">
      <c r="A668" s="1">
        <v>41819</v>
      </c>
      <c r="B668" s="3">
        <v>0.104983775514653</v>
      </c>
      <c r="C668">
        <f t="shared" si="549"/>
        <v>1</v>
      </c>
      <c r="D668">
        <f t="shared" si="550"/>
        <v>0</v>
      </c>
      <c r="E668">
        <f t="shared" si="551"/>
        <v>1</v>
      </c>
      <c r="F668">
        <f t="shared" si="552"/>
        <v>0.104983775514653</v>
      </c>
      <c r="H668" s="4">
        <f t="shared" si="543"/>
        <v>41819</v>
      </c>
      <c r="I668">
        <f t="shared" si="544"/>
        <v>1</v>
      </c>
      <c r="J668">
        <f t="shared" si="545"/>
        <v>0.104983775514653</v>
      </c>
      <c r="L668" s="7">
        <v>41817</v>
      </c>
      <c r="M668" s="9">
        <v>577.34</v>
      </c>
      <c r="N668" s="10">
        <f t="shared" si="567"/>
        <v>-2.7195524701759091E-2</v>
      </c>
      <c r="O668" s="8">
        <f t="shared" si="573"/>
        <v>-0.81312341386207299</v>
      </c>
      <c r="P668" s="11">
        <f t="shared" si="535"/>
        <v>0</v>
      </c>
      <c r="Q668" s="11">
        <f t="shared" si="536"/>
        <v>0</v>
      </c>
      <c r="R668" s="11"/>
      <c r="S668" s="12">
        <f t="shared" si="574"/>
        <v>41819</v>
      </c>
      <c r="T668" s="9">
        <f t="shared" si="568"/>
        <v>0.104983775514653</v>
      </c>
      <c r="U668" s="9" t="str">
        <f t="shared" si="569"/>
        <v/>
      </c>
      <c r="W668" s="1">
        <v>41819</v>
      </c>
      <c r="X668" s="3">
        <v>6068.6921274000097</v>
      </c>
      <c r="Z668" s="12">
        <f t="shared" si="575"/>
        <v>41819</v>
      </c>
      <c r="AA668" s="21">
        <f t="shared" si="576"/>
        <v>6068.6921274000097</v>
      </c>
      <c r="AB668" s="21" t="str">
        <f t="shared" si="577"/>
        <v/>
      </c>
      <c r="AK668" s="12">
        <v>42211</v>
      </c>
      <c r="AL668" s="2">
        <v>287.83983000000001</v>
      </c>
      <c r="AM668" s="10">
        <f t="shared" si="570"/>
        <v>1.0280732412408678E-3</v>
      </c>
      <c r="AN668" s="39">
        <f t="shared" si="553"/>
        <v>42212</v>
      </c>
      <c r="AO668" s="40">
        <f t="shared" si="571"/>
        <v>0</v>
      </c>
      <c r="AS668" s="4">
        <f t="shared" si="580"/>
        <v>41819</v>
      </c>
      <c r="AT668" s="3">
        <f t="shared" si="581"/>
        <v>6068.6921274000097</v>
      </c>
      <c r="AU668">
        <f t="shared" si="554"/>
        <v>0</v>
      </c>
      <c r="AV668">
        <f t="shared" si="555"/>
        <v>6068.6921274000097</v>
      </c>
      <c r="AW668" t="str">
        <f t="shared" si="556"/>
        <v/>
      </c>
      <c r="AY668" s="12">
        <f t="shared" si="534"/>
        <v>41819</v>
      </c>
      <c r="AZ668" s="2">
        <f t="shared" si="537"/>
        <v>0.104983775514653</v>
      </c>
      <c r="BA668" s="2">
        <f t="shared" si="538"/>
        <v>0</v>
      </c>
      <c r="BB668" s="53">
        <f t="shared" si="579"/>
        <v>0</v>
      </c>
      <c r="BC668" s="9" t="str">
        <f t="shared" si="582"/>
        <v/>
      </c>
      <c r="BD668" s="9" t="str">
        <f t="shared" si="583"/>
        <v/>
      </c>
      <c r="BE668" s="9">
        <f t="shared" si="584"/>
        <v>0.104983775514653</v>
      </c>
      <c r="BG668" s="4">
        <f t="shared" si="539"/>
        <v>41819</v>
      </c>
      <c r="BH668" s="45" t="str">
        <f t="shared" si="540"/>
        <v/>
      </c>
      <c r="BI668" s="45" t="str">
        <f t="shared" si="541"/>
        <v/>
      </c>
      <c r="BJ668" s="45">
        <f t="shared" si="542"/>
        <v>0.104983775514653</v>
      </c>
      <c r="BN668" s="4">
        <f t="shared" si="557"/>
        <v>41819</v>
      </c>
      <c r="BO668" s="45">
        <f t="shared" si="558"/>
        <v>0.104983775514653</v>
      </c>
      <c r="BS668" s="12">
        <v>42211</v>
      </c>
      <c r="BT668" s="2">
        <v>287.83983000000001</v>
      </c>
      <c r="BU668" s="10">
        <f t="shared" si="572"/>
        <v>9.876342969641471E-4</v>
      </c>
      <c r="BV668" s="58">
        <f t="shared" si="559"/>
        <v>0</v>
      </c>
      <c r="BW668" s="58">
        <f t="shared" si="560"/>
        <v>0</v>
      </c>
      <c r="BX668" s="44">
        <f t="shared" si="561"/>
        <v>0</v>
      </c>
      <c r="BY668" s="44"/>
      <c r="BZ668" s="44">
        <f t="shared" si="566"/>
        <v>0.28399999999999181</v>
      </c>
      <c r="CB668" s="46">
        <f t="shared" si="546"/>
        <v>41819</v>
      </c>
      <c r="CC668" s="9">
        <f t="shared" si="547"/>
        <v>0.104983775514653</v>
      </c>
      <c r="CD668" s="2">
        <f t="shared" si="548"/>
        <v>0</v>
      </c>
      <c r="CE668" s="61">
        <f t="shared" si="533"/>
        <v>0</v>
      </c>
      <c r="CF668" s="9" t="str">
        <f t="shared" si="562"/>
        <v/>
      </c>
      <c r="CG668" s="9" t="str">
        <f t="shared" si="563"/>
        <v/>
      </c>
      <c r="CH668" s="9">
        <f t="shared" si="564"/>
        <v>0.104983775514653</v>
      </c>
      <c r="CJ668" s="4">
        <f t="shared" si="578"/>
        <v>41819</v>
      </c>
      <c r="CK668" s="3">
        <f t="shared" si="565"/>
        <v>0.104983775514653</v>
      </c>
    </row>
    <row r="669" spans="1:89" x14ac:dyDescent="0.25">
      <c r="A669" s="1">
        <v>41822</v>
      </c>
      <c r="B669" s="3">
        <v>0.122237484450598</v>
      </c>
      <c r="C669">
        <f t="shared" si="549"/>
        <v>1</v>
      </c>
      <c r="D669">
        <f t="shared" si="550"/>
        <v>0</v>
      </c>
      <c r="E669">
        <f t="shared" si="551"/>
        <v>1</v>
      </c>
      <c r="F669">
        <f t="shared" si="552"/>
        <v>0.122237484450598</v>
      </c>
      <c r="H669" s="4">
        <f t="shared" si="543"/>
        <v>41822</v>
      </c>
      <c r="I669">
        <f t="shared" si="544"/>
        <v>1</v>
      </c>
      <c r="J669">
        <f t="shared" si="545"/>
        <v>0.122237484450598</v>
      </c>
      <c r="L669" s="7">
        <v>41820</v>
      </c>
      <c r="M669" s="9">
        <v>599.99</v>
      </c>
      <c r="N669" s="10">
        <f t="shared" si="567"/>
        <v>1.9957501062473453E-2</v>
      </c>
      <c r="O669" s="8">
        <f t="shared" si="573"/>
        <v>2.3271800570772165</v>
      </c>
      <c r="P669" s="11">
        <f t="shared" si="535"/>
        <v>0</v>
      </c>
      <c r="Q669" s="11">
        <f t="shared" si="536"/>
        <v>0</v>
      </c>
      <c r="R669" s="11"/>
      <c r="S669" s="12">
        <f t="shared" si="574"/>
        <v>41822</v>
      </c>
      <c r="T669" s="9">
        <f t="shared" si="568"/>
        <v>0.122237484450598</v>
      </c>
      <c r="U669" s="9" t="str">
        <f t="shared" si="569"/>
        <v/>
      </c>
      <c r="W669" s="1">
        <v>41822</v>
      </c>
      <c r="X669" s="3">
        <v>8305.0591685425006</v>
      </c>
      <c r="Z669" s="12">
        <f t="shared" si="575"/>
        <v>41822</v>
      </c>
      <c r="AA669" s="21">
        <f t="shared" si="576"/>
        <v>8305.0591685425006</v>
      </c>
      <c r="AB669" s="21" t="str">
        <f t="shared" si="577"/>
        <v/>
      </c>
      <c r="AK669" s="12">
        <v>42212</v>
      </c>
      <c r="AL669" s="2">
        <v>291.20091000000002</v>
      </c>
      <c r="AM669" s="10">
        <f t="shared" si="570"/>
        <v>1.1688443249437909E-2</v>
      </c>
      <c r="AN669" s="39">
        <f t="shared" si="553"/>
        <v>42213</v>
      </c>
      <c r="AO669" s="40">
        <f t="shared" si="571"/>
        <v>0</v>
      </c>
      <c r="AS669" s="4">
        <f t="shared" si="580"/>
        <v>41822</v>
      </c>
      <c r="AT669" s="3">
        <f t="shared" si="581"/>
        <v>8305.0591685425006</v>
      </c>
      <c r="AU669">
        <f t="shared" si="554"/>
        <v>1</v>
      </c>
      <c r="AV669" t="str">
        <f t="shared" si="555"/>
        <v/>
      </c>
      <c r="AW669">
        <f t="shared" si="556"/>
        <v>8305.0591685425006</v>
      </c>
      <c r="AY669" s="12">
        <f t="shared" si="534"/>
        <v>41822</v>
      </c>
      <c r="AZ669" s="2">
        <f t="shared" si="537"/>
        <v>0.122237484450598</v>
      </c>
      <c r="BA669" s="2">
        <f t="shared" si="538"/>
        <v>0</v>
      </c>
      <c r="BB669" s="53">
        <f t="shared" si="579"/>
        <v>1</v>
      </c>
      <c r="BC669" s="9" t="str">
        <f t="shared" si="582"/>
        <v/>
      </c>
      <c r="BD669" s="9">
        <f t="shared" si="583"/>
        <v>0.1</v>
      </c>
      <c r="BE669" s="9" t="str">
        <f t="shared" si="584"/>
        <v/>
      </c>
      <c r="BG669" s="4">
        <f t="shared" si="539"/>
        <v>41822</v>
      </c>
      <c r="BH669" s="45" t="str">
        <f t="shared" si="540"/>
        <v/>
      </c>
      <c r="BI669" s="45">
        <f t="shared" si="541"/>
        <v>0.1</v>
      </c>
      <c r="BJ669" s="45" t="str">
        <f t="shared" si="542"/>
        <v/>
      </c>
      <c r="BN669" s="4">
        <f t="shared" si="557"/>
        <v>41822</v>
      </c>
      <c r="BO669" s="45">
        <f t="shared" si="558"/>
        <v>0.1</v>
      </c>
      <c r="BS669" s="12">
        <v>42212</v>
      </c>
      <c r="BT669" s="2">
        <v>291.20091000000002</v>
      </c>
      <c r="BU669" s="10">
        <f t="shared" si="572"/>
        <v>1.1676910731916481E-2</v>
      </c>
      <c r="BV669" s="58">
        <f t="shared" si="559"/>
        <v>0</v>
      </c>
      <c r="BW669" s="58">
        <f t="shared" si="560"/>
        <v>0</v>
      </c>
      <c r="BX669" s="44">
        <f t="shared" si="561"/>
        <v>0</v>
      </c>
      <c r="BY669" s="44"/>
      <c r="BZ669" s="44">
        <f t="shared" si="566"/>
        <v>3.3610800000000154</v>
      </c>
      <c r="CB669" s="46">
        <f t="shared" si="546"/>
        <v>41822</v>
      </c>
      <c r="CC669" s="9">
        <f t="shared" si="547"/>
        <v>0.122237484450598</v>
      </c>
      <c r="CD669" s="2">
        <f t="shared" si="548"/>
        <v>0</v>
      </c>
      <c r="CE669" s="61">
        <f t="shared" si="533"/>
        <v>0</v>
      </c>
      <c r="CF669" s="9" t="str">
        <f t="shared" si="562"/>
        <v/>
      </c>
      <c r="CG669" s="9" t="str">
        <f t="shared" si="563"/>
        <v/>
      </c>
      <c r="CH669" s="9">
        <f t="shared" si="564"/>
        <v>0.122237484450598</v>
      </c>
      <c r="CJ669" s="4">
        <f t="shared" si="578"/>
        <v>41822</v>
      </c>
      <c r="CK669" s="3">
        <f t="shared" si="565"/>
        <v>0.122237484450598</v>
      </c>
    </row>
    <row r="670" spans="1:89" x14ac:dyDescent="0.25">
      <c r="A670" s="1">
        <v>41825</v>
      </c>
      <c r="B670" s="3">
        <v>0.103714926965113</v>
      </c>
      <c r="C670">
        <f t="shared" si="549"/>
        <v>1</v>
      </c>
      <c r="D670">
        <f t="shared" si="550"/>
        <v>0</v>
      </c>
      <c r="E670">
        <f t="shared" si="551"/>
        <v>1</v>
      </c>
      <c r="F670">
        <f t="shared" si="552"/>
        <v>0.103714926965113</v>
      </c>
      <c r="H670" s="4">
        <f t="shared" si="543"/>
        <v>41825</v>
      </c>
      <c r="I670">
        <f t="shared" si="544"/>
        <v>1</v>
      </c>
      <c r="J670">
        <f t="shared" si="545"/>
        <v>0.103714926965113</v>
      </c>
      <c r="L670" s="7">
        <v>41823</v>
      </c>
      <c r="M670" s="9">
        <v>650.49</v>
      </c>
      <c r="N670" s="10">
        <f t="shared" si="567"/>
        <v>0.12670177018741119</v>
      </c>
      <c r="O670" s="8">
        <f t="shared" si="573"/>
        <v>1417.1192296296215</v>
      </c>
      <c r="P670" s="11">
        <f t="shared" si="535"/>
        <v>1</v>
      </c>
      <c r="Q670" s="11">
        <f t="shared" si="536"/>
        <v>1</v>
      </c>
      <c r="R670" s="11"/>
      <c r="S670" s="12">
        <f t="shared" si="574"/>
        <v>41825</v>
      </c>
      <c r="T670" s="9" t="str">
        <f t="shared" si="568"/>
        <v/>
      </c>
      <c r="U670" s="9">
        <f t="shared" si="569"/>
        <v>0.103714926965113</v>
      </c>
      <c r="W670" s="1">
        <v>41825</v>
      </c>
      <c r="X670" s="3">
        <v>5374.9223750399997</v>
      </c>
      <c r="Z670" s="12">
        <f t="shared" si="575"/>
        <v>41825</v>
      </c>
      <c r="AA670" s="21" t="str">
        <f t="shared" si="576"/>
        <v/>
      </c>
      <c r="AB670" s="21">
        <f t="shared" si="577"/>
        <v>5374.9223750399997</v>
      </c>
      <c r="AK670" s="12">
        <v>42213</v>
      </c>
      <c r="AL670" s="2">
        <v>293.15057999999999</v>
      </c>
      <c r="AM670" s="10">
        <f t="shared" si="570"/>
        <v>6.7734545285131984E-3</v>
      </c>
      <c r="AN670" s="39">
        <f t="shared" si="553"/>
        <v>42214</v>
      </c>
      <c r="AO670" s="40">
        <f t="shared" si="571"/>
        <v>0</v>
      </c>
      <c r="AS670" s="4">
        <f t="shared" si="580"/>
        <v>41825</v>
      </c>
      <c r="AT670" s="3">
        <f t="shared" si="581"/>
        <v>5374.9223750399997</v>
      </c>
      <c r="AU670">
        <f t="shared" si="554"/>
        <v>0</v>
      </c>
      <c r="AV670">
        <f t="shared" si="555"/>
        <v>5374.9223750399997</v>
      </c>
      <c r="AW670" t="str">
        <f t="shared" si="556"/>
        <v/>
      </c>
      <c r="AY670" s="12">
        <f t="shared" si="534"/>
        <v>41825</v>
      </c>
      <c r="AZ670" s="2">
        <f t="shared" si="537"/>
        <v>0.103714926965113</v>
      </c>
      <c r="BA670" s="2">
        <f t="shared" si="538"/>
        <v>0</v>
      </c>
      <c r="BB670" s="53">
        <f t="shared" si="579"/>
        <v>0</v>
      </c>
      <c r="BC670" s="9" t="str">
        <f t="shared" si="582"/>
        <v/>
      </c>
      <c r="BD670" s="9" t="str">
        <f t="shared" si="583"/>
        <v/>
      </c>
      <c r="BE670" s="9">
        <f t="shared" si="584"/>
        <v>0.103714926965113</v>
      </c>
      <c r="BG670" s="4">
        <f t="shared" si="539"/>
        <v>41825</v>
      </c>
      <c r="BH670" s="45" t="str">
        <f t="shared" si="540"/>
        <v/>
      </c>
      <c r="BI670" s="45" t="str">
        <f t="shared" si="541"/>
        <v/>
      </c>
      <c r="BJ670" s="45">
        <f t="shared" si="542"/>
        <v>0.103714926965113</v>
      </c>
      <c r="BN670" s="4">
        <f t="shared" si="557"/>
        <v>41825</v>
      </c>
      <c r="BO670" s="45">
        <f t="shared" si="558"/>
        <v>0.103714926965113</v>
      </c>
      <c r="BS670" s="12">
        <v>42213</v>
      </c>
      <c r="BT670" s="2">
        <v>293.15057999999999</v>
      </c>
      <c r="BU670" s="10">
        <f t="shared" si="572"/>
        <v>6.6952744069377016E-3</v>
      </c>
      <c r="BV670" s="58">
        <f t="shared" si="559"/>
        <v>0</v>
      </c>
      <c r="BW670" s="58">
        <f t="shared" si="560"/>
        <v>0</v>
      </c>
      <c r="BX670" s="44">
        <f t="shared" si="561"/>
        <v>0</v>
      </c>
      <c r="BY670" s="44"/>
      <c r="BZ670" s="44">
        <f t="shared" si="566"/>
        <v>1.9496699999999691</v>
      </c>
      <c r="CB670" s="46">
        <f t="shared" si="546"/>
        <v>41825</v>
      </c>
      <c r="CC670" s="9">
        <f t="shared" si="547"/>
        <v>0.103714926965113</v>
      </c>
      <c r="CD670" s="2">
        <f t="shared" si="548"/>
        <v>0</v>
      </c>
      <c r="CE670" s="61">
        <f t="shared" ref="CE670:CE733" si="585">BX670</f>
        <v>0</v>
      </c>
      <c r="CF670" s="9" t="str">
        <f t="shared" si="562"/>
        <v/>
      </c>
      <c r="CG670" s="9" t="str">
        <f t="shared" si="563"/>
        <v/>
      </c>
      <c r="CH670" s="9">
        <f t="shared" si="564"/>
        <v>0.103714926965113</v>
      </c>
      <c r="CJ670" s="4">
        <f t="shared" si="578"/>
        <v>41825</v>
      </c>
      <c r="CK670" s="3">
        <f t="shared" si="565"/>
        <v>0.103714926965113</v>
      </c>
    </row>
    <row r="671" spans="1:89" x14ac:dyDescent="0.25">
      <c r="A671" s="1">
        <v>41828</v>
      </c>
      <c r="B671" s="3">
        <v>0.109459306624744</v>
      </c>
      <c r="C671">
        <f t="shared" si="549"/>
        <v>1</v>
      </c>
      <c r="D671">
        <f t="shared" si="550"/>
        <v>0</v>
      </c>
      <c r="E671">
        <f t="shared" si="551"/>
        <v>1</v>
      </c>
      <c r="F671">
        <f t="shared" si="552"/>
        <v>0.109459306624744</v>
      </c>
      <c r="H671" s="4">
        <f t="shared" si="543"/>
        <v>41828</v>
      </c>
      <c r="I671">
        <f t="shared" si="544"/>
        <v>1</v>
      </c>
      <c r="J671">
        <f t="shared" si="545"/>
        <v>0.109459306624744</v>
      </c>
      <c r="L671" s="7">
        <v>41826</v>
      </c>
      <c r="M671" s="9">
        <v>631</v>
      </c>
      <c r="N671" s="10">
        <f t="shared" si="567"/>
        <v>5.1684194736578926E-2</v>
      </c>
      <c r="O671" s="8">
        <f t="shared" si="573"/>
        <v>20.446608256110039</v>
      </c>
      <c r="P671" s="11">
        <f t="shared" si="535"/>
        <v>1</v>
      </c>
      <c r="Q671" s="11">
        <f t="shared" si="536"/>
        <v>1</v>
      </c>
      <c r="R671" s="11"/>
      <c r="S671" s="12">
        <f t="shared" si="574"/>
        <v>41828</v>
      </c>
      <c r="T671" s="9" t="str">
        <f t="shared" si="568"/>
        <v/>
      </c>
      <c r="U671" s="9">
        <f t="shared" si="569"/>
        <v>0.109459306624744</v>
      </c>
      <c r="W671" s="1">
        <v>41828</v>
      </c>
      <c r="X671" s="3">
        <v>8056.9711827274996</v>
      </c>
      <c r="Z671" s="12">
        <f t="shared" si="575"/>
        <v>41828</v>
      </c>
      <c r="AA671" s="21" t="str">
        <f t="shared" si="576"/>
        <v/>
      </c>
      <c r="AB671" s="21">
        <f t="shared" si="577"/>
        <v>8056.9711827274996</v>
      </c>
      <c r="AK671" s="12">
        <v>42214</v>
      </c>
      <c r="AL671" s="2">
        <v>292.99425000000002</v>
      </c>
      <c r="AM671" s="10">
        <f t="shared" si="570"/>
        <v>-5.3684584982913869E-4</v>
      </c>
      <c r="AN671" s="39">
        <f t="shared" si="553"/>
        <v>42215</v>
      </c>
      <c r="AO671" s="40">
        <f t="shared" si="571"/>
        <v>0</v>
      </c>
      <c r="AS671" s="4">
        <f t="shared" si="580"/>
        <v>41828</v>
      </c>
      <c r="AT671" s="3">
        <f t="shared" si="581"/>
        <v>8056.9711827274996</v>
      </c>
      <c r="AU671">
        <f t="shared" si="554"/>
        <v>0</v>
      </c>
      <c r="AV671">
        <f t="shared" si="555"/>
        <v>8056.9711827274996</v>
      </c>
      <c r="AW671" t="str">
        <f t="shared" si="556"/>
        <v/>
      </c>
      <c r="AY671" s="12">
        <f t="shared" ref="AY671:AY734" si="586">A671</f>
        <v>41828</v>
      </c>
      <c r="AZ671" s="2">
        <f t="shared" si="537"/>
        <v>0.109459306624744</v>
      </c>
      <c r="BA671" s="2">
        <f t="shared" si="538"/>
        <v>0</v>
      </c>
      <c r="BB671" s="53">
        <f t="shared" si="579"/>
        <v>0</v>
      </c>
      <c r="BC671" s="9" t="str">
        <f t="shared" si="582"/>
        <v/>
      </c>
      <c r="BD671" s="9" t="str">
        <f t="shared" si="583"/>
        <v/>
      </c>
      <c r="BE671" s="9">
        <f t="shared" si="584"/>
        <v>0.109459306624744</v>
      </c>
      <c r="BG671" s="4">
        <f t="shared" si="539"/>
        <v>41828</v>
      </c>
      <c r="BH671" s="45" t="str">
        <f t="shared" si="540"/>
        <v/>
      </c>
      <c r="BI671" s="45" t="str">
        <f t="shared" si="541"/>
        <v/>
      </c>
      <c r="BJ671" s="45">
        <f t="shared" si="542"/>
        <v>0.109459306624744</v>
      </c>
      <c r="BN671" s="4">
        <f t="shared" si="557"/>
        <v>41828</v>
      </c>
      <c r="BO671" s="45">
        <f t="shared" si="558"/>
        <v>0.109459306624744</v>
      </c>
      <c r="BS671" s="12">
        <v>42214</v>
      </c>
      <c r="BT671" s="2">
        <v>292.99425000000002</v>
      </c>
      <c r="BU671" s="10">
        <f t="shared" si="572"/>
        <v>-5.3327542452745122E-4</v>
      </c>
      <c r="BV671" s="58">
        <f t="shared" si="559"/>
        <v>0</v>
      </c>
      <c r="BW671" s="58">
        <f t="shared" si="560"/>
        <v>0</v>
      </c>
      <c r="BX671" s="44">
        <f t="shared" si="561"/>
        <v>0</v>
      </c>
      <c r="BY671" s="44"/>
      <c r="BZ671" s="44">
        <f t="shared" si="566"/>
        <v>-0.15632999999996855</v>
      </c>
      <c r="CB671" s="46">
        <f t="shared" si="546"/>
        <v>41828</v>
      </c>
      <c r="CC671" s="9">
        <f t="shared" si="547"/>
        <v>0.109459306624744</v>
      </c>
      <c r="CD671" s="2">
        <f t="shared" si="548"/>
        <v>0</v>
      </c>
      <c r="CE671" s="61">
        <f t="shared" si="585"/>
        <v>0</v>
      </c>
      <c r="CF671" s="9" t="str">
        <f t="shared" si="562"/>
        <v/>
      </c>
      <c r="CG671" s="9" t="str">
        <f t="shared" si="563"/>
        <v/>
      </c>
      <c r="CH671" s="9">
        <f t="shared" si="564"/>
        <v>0.109459306624744</v>
      </c>
      <c r="CJ671" s="4">
        <f t="shared" si="578"/>
        <v>41828</v>
      </c>
      <c r="CK671" s="3">
        <f t="shared" si="565"/>
        <v>0.109459306624744</v>
      </c>
    </row>
    <row r="672" spans="1:89" x14ac:dyDescent="0.25">
      <c r="A672" s="1">
        <v>41831</v>
      </c>
      <c r="B672" s="3">
        <v>0.112612684169102</v>
      </c>
      <c r="C672">
        <f t="shared" si="549"/>
        <v>1</v>
      </c>
      <c r="D672">
        <f t="shared" si="550"/>
        <v>0</v>
      </c>
      <c r="E672">
        <f t="shared" si="551"/>
        <v>1</v>
      </c>
      <c r="F672">
        <f t="shared" si="552"/>
        <v>0.112612684169102</v>
      </c>
      <c r="H672" s="4">
        <f t="shared" si="543"/>
        <v>41831</v>
      </c>
      <c r="I672">
        <f t="shared" si="544"/>
        <v>1</v>
      </c>
      <c r="J672">
        <f t="shared" si="545"/>
        <v>0.112612684169102</v>
      </c>
      <c r="L672" s="7">
        <v>41829</v>
      </c>
      <c r="M672" s="9">
        <v>624.97</v>
      </c>
      <c r="N672" s="10">
        <f t="shared" si="567"/>
        <v>-3.9231963596673247E-2</v>
      </c>
      <c r="O672" s="8">
        <f t="shared" si="573"/>
        <v>-0.9123749606576621</v>
      </c>
      <c r="P672" s="11">
        <f t="shared" si="535"/>
        <v>0</v>
      </c>
      <c r="Q672" s="11">
        <f t="shared" si="536"/>
        <v>0</v>
      </c>
      <c r="R672" s="11"/>
      <c r="S672" s="12">
        <f t="shared" si="574"/>
        <v>41831</v>
      </c>
      <c r="T672" s="9">
        <f t="shared" si="568"/>
        <v>0.112612684169102</v>
      </c>
      <c r="U672" s="9" t="str">
        <f t="shared" si="569"/>
        <v/>
      </c>
      <c r="W672" s="1">
        <v>41831</v>
      </c>
      <c r="X672" s="3">
        <v>7253.495600016</v>
      </c>
      <c r="Z672" s="12">
        <f t="shared" si="575"/>
        <v>41831</v>
      </c>
      <c r="AA672" s="21">
        <f t="shared" si="576"/>
        <v>7253.495600016</v>
      </c>
      <c r="AB672" s="21" t="str">
        <f t="shared" si="577"/>
        <v/>
      </c>
      <c r="AK672" s="12">
        <v>42215</v>
      </c>
      <c r="AL672" s="2">
        <v>288.61658</v>
      </c>
      <c r="AM672" s="10">
        <f t="shared" si="570"/>
        <v>-1.4933178709726665E-2</v>
      </c>
      <c r="AN672" s="39">
        <f t="shared" si="553"/>
        <v>42216</v>
      </c>
      <c r="AO672" s="40">
        <f t="shared" si="571"/>
        <v>0</v>
      </c>
      <c r="AS672" s="4">
        <f t="shared" si="580"/>
        <v>41831</v>
      </c>
      <c r="AT672" s="3">
        <f t="shared" si="581"/>
        <v>7253.495600016</v>
      </c>
      <c r="AU672">
        <f t="shared" si="554"/>
        <v>0</v>
      </c>
      <c r="AV672">
        <f t="shared" si="555"/>
        <v>7253.495600016</v>
      </c>
      <c r="AW672" t="str">
        <f t="shared" si="556"/>
        <v/>
      </c>
      <c r="AY672" s="12">
        <f t="shared" si="586"/>
        <v>41831</v>
      </c>
      <c r="AZ672" s="2">
        <f t="shared" si="537"/>
        <v>0.112612684169102</v>
      </c>
      <c r="BA672" s="2">
        <f t="shared" si="538"/>
        <v>0</v>
      </c>
      <c r="BB672" s="53">
        <f t="shared" si="579"/>
        <v>0</v>
      </c>
      <c r="BC672" s="9" t="str">
        <f t="shared" si="582"/>
        <v/>
      </c>
      <c r="BD672" s="9" t="str">
        <f t="shared" si="583"/>
        <v/>
      </c>
      <c r="BE672" s="9">
        <f t="shared" si="584"/>
        <v>0.112612684169102</v>
      </c>
      <c r="BG672" s="4">
        <f t="shared" si="539"/>
        <v>41831</v>
      </c>
      <c r="BH672" s="45" t="str">
        <f t="shared" si="540"/>
        <v/>
      </c>
      <c r="BI672" s="45" t="str">
        <f t="shared" si="541"/>
        <v/>
      </c>
      <c r="BJ672" s="45">
        <f t="shared" si="542"/>
        <v>0.112612684169102</v>
      </c>
      <c r="BN672" s="4">
        <f t="shared" si="557"/>
        <v>41831</v>
      </c>
      <c r="BO672" s="45">
        <f t="shared" si="558"/>
        <v>0.112612684169102</v>
      </c>
      <c r="BS672" s="12">
        <v>42215</v>
      </c>
      <c r="BT672" s="2">
        <v>288.61658</v>
      </c>
      <c r="BU672" s="10">
        <f t="shared" si="572"/>
        <v>-1.4941146455945886E-2</v>
      </c>
      <c r="BV672" s="58">
        <f t="shared" si="559"/>
        <v>0</v>
      </c>
      <c r="BW672" s="58">
        <f t="shared" si="560"/>
        <v>0</v>
      </c>
      <c r="BX672" s="44">
        <f t="shared" si="561"/>
        <v>0</v>
      </c>
      <c r="BY672" s="44"/>
      <c r="BZ672" s="44">
        <f t="shared" si="566"/>
        <v>-4.3776700000000233</v>
      </c>
      <c r="CB672" s="46">
        <f t="shared" si="546"/>
        <v>41831</v>
      </c>
      <c r="CC672" s="9">
        <f t="shared" si="547"/>
        <v>0.112612684169102</v>
      </c>
      <c r="CD672" s="2">
        <f t="shared" si="548"/>
        <v>0</v>
      </c>
      <c r="CE672" s="61">
        <f t="shared" si="585"/>
        <v>0</v>
      </c>
      <c r="CF672" s="9" t="str">
        <f t="shared" si="562"/>
        <v/>
      </c>
      <c r="CG672" s="9" t="str">
        <f t="shared" si="563"/>
        <v/>
      </c>
      <c r="CH672" s="9">
        <f t="shared" si="564"/>
        <v>0.112612684169102</v>
      </c>
      <c r="CJ672" s="4">
        <f t="shared" si="578"/>
        <v>41831</v>
      </c>
      <c r="CK672" s="3">
        <f t="shared" si="565"/>
        <v>0.112612684169102</v>
      </c>
    </row>
    <row r="673" spans="1:89" x14ac:dyDescent="0.25">
      <c r="A673" s="1">
        <v>41834</v>
      </c>
      <c r="B673" s="3">
        <v>0.11778041275566301</v>
      </c>
      <c r="C673">
        <f t="shared" si="549"/>
        <v>1</v>
      </c>
      <c r="D673">
        <f t="shared" si="550"/>
        <v>0</v>
      </c>
      <c r="E673">
        <f t="shared" si="551"/>
        <v>1</v>
      </c>
      <c r="F673">
        <f t="shared" si="552"/>
        <v>0.11778041275566301</v>
      </c>
      <c r="H673" s="4">
        <f t="shared" si="543"/>
        <v>41834</v>
      </c>
      <c r="I673">
        <f t="shared" si="544"/>
        <v>1</v>
      </c>
      <c r="J673">
        <f t="shared" si="545"/>
        <v>0.11778041275566301</v>
      </c>
      <c r="L673" s="7">
        <v>41832</v>
      </c>
      <c r="M673" s="9">
        <v>634</v>
      </c>
      <c r="N673" s="10">
        <f t="shared" si="567"/>
        <v>4.7543581616481777E-3</v>
      </c>
      <c r="O673" s="8">
        <f t="shared" si="573"/>
        <v>0.33447517916917335</v>
      </c>
      <c r="P673" s="11">
        <f t="shared" ref="P673:P736" si="587">IF(O673&gt;$P$5,1,0)</f>
        <v>0</v>
      </c>
      <c r="Q673" s="11">
        <f t="shared" ref="Q673:Q736" si="588">IF(O673&gt;$Q$5,1,0)</f>
        <v>0</v>
      </c>
      <c r="R673" s="11"/>
      <c r="S673" s="12">
        <f t="shared" si="574"/>
        <v>41834</v>
      </c>
      <c r="T673" s="9">
        <f t="shared" si="568"/>
        <v>0.11778041275566301</v>
      </c>
      <c r="U673" s="9" t="str">
        <f t="shared" si="569"/>
        <v/>
      </c>
      <c r="W673" s="1">
        <v>41834</v>
      </c>
      <c r="X673" s="3">
        <v>7863.1381359808001</v>
      </c>
      <c r="Z673" s="12">
        <f t="shared" si="575"/>
        <v>41834</v>
      </c>
      <c r="AA673" s="21">
        <f t="shared" si="576"/>
        <v>7863.1381359808001</v>
      </c>
      <c r="AB673" s="21" t="str">
        <f t="shared" si="577"/>
        <v/>
      </c>
      <c r="AK673" s="12">
        <v>42216</v>
      </c>
      <c r="AL673" s="2">
        <v>286.74491</v>
      </c>
      <c r="AM673" s="10">
        <f t="shared" si="570"/>
        <v>-6.3880775817272677E-3</v>
      </c>
      <c r="AN673" s="39">
        <f t="shared" si="553"/>
        <v>42217</v>
      </c>
      <c r="AO673" s="40">
        <f t="shared" si="571"/>
        <v>0</v>
      </c>
      <c r="AS673" s="4">
        <f t="shared" si="580"/>
        <v>41834</v>
      </c>
      <c r="AT673" s="3">
        <f t="shared" si="581"/>
        <v>7863.1381359808001</v>
      </c>
      <c r="AU673">
        <f t="shared" si="554"/>
        <v>0</v>
      </c>
      <c r="AV673">
        <f t="shared" si="555"/>
        <v>7863.1381359808001</v>
      </c>
      <c r="AW673" t="str">
        <f t="shared" si="556"/>
        <v/>
      </c>
      <c r="AY673" s="12">
        <f t="shared" si="586"/>
        <v>41834</v>
      </c>
      <c r="AZ673" s="2">
        <f t="shared" si="537"/>
        <v>0.11778041275566301</v>
      </c>
      <c r="BA673" s="2">
        <f t="shared" si="538"/>
        <v>0</v>
      </c>
      <c r="BB673" s="53">
        <f t="shared" si="579"/>
        <v>0</v>
      </c>
      <c r="BC673" s="9" t="str">
        <f t="shared" si="582"/>
        <v/>
      </c>
      <c r="BD673" s="9" t="str">
        <f t="shared" si="583"/>
        <v/>
      </c>
      <c r="BE673" s="9">
        <f t="shared" si="584"/>
        <v>0.11778041275566301</v>
      </c>
      <c r="BG673" s="4">
        <f t="shared" si="539"/>
        <v>41834</v>
      </c>
      <c r="BH673" s="45" t="str">
        <f t="shared" si="540"/>
        <v/>
      </c>
      <c r="BI673" s="45" t="str">
        <f t="shared" si="541"/>
        <v/>
      </c>
      <c r="BJ673" s="45">
        <f t="shared" si="542"/>
        <v>0.11778041275566301</v>
      </c>
      <c r="BN673" s="4">
        <f t="shared" si="557"/>
        <v>41834</v>
      </c>
      <c r="BO673" s="45">
        <f t="shared" si="558"/>
        <v>0.11778041275566301</v>
      </c>
      <c r="BS673" s="12">
        <v>42216</v>
      </c>
      <c r="BT673" s="2">
        <v>286.74491</v>
      </c>
      <c r="BU673" s="10">
        <f t="shared" si="572"/>
        <v>-6.4849704753621382E-3</v>
      </c>
      <c r="BV673" s="58">
        <f t="shared" si="559"/>
        <v>0</v>
      </c>
      <c r="BW673" s="58">
        <f t="shared" si="560"/>
        <v>0</v>
      </c>
      <c r="BX673" s="44">
        <f t="shared" si="561"/>
        <v>0</v>
      </c>
      <c r="BY673" s="44"/>
      <c r="BZ673" s="44">
        <f t="shared" si="566"/>
        <v>-1.8716699999999946</v>
      </c>
      <c r="CB673" s="46">
        <f t="shared" si="546"/>
        <v>41834</v>
      </c>
      <c r="CC673" s="9">
        <f t="shared" si="547"/>
        <v>0.11778041275566301</v>
      </c>
      <c r="CD673" s="2">
        <f t="shared" si="548"/>
        <v>0</v>
      </c>
      <c r="CE673" s="61">
        <f t="shared" si="585"/>
        <v>0</v>
      </c>
      <c r="CF673" s="9" t="str">
        <f t="shared" si="562"/>
        <v/>
      </c>
      <c r="CG673" s="9" t="str">
        <f t="shared" si="563"/>
        <v/>
      </c>
      <c r="CH673" s="9">
        <f t="shared" si="564"/>
        <v>0.11778041275566301</v>
      </c>
      <c r="CJ673" s="4">
        <f t="shared" si="578"/>
        <v>41834</v>
      </c>
      <c r="CK673" s="3">
        <f t="shared" si="565"/>
        <v>0.11778041275566301</v>
      </c>
    </row>
    <row r="674" spans="1:89" x14ac:dyDescent="0.25">
      <c r="A674" s="1">
        <v>41837</v>
      </c>
      <c r="B674" s="3">
        <v>0.110800606062464</v>
      </c>
      <c r="C674">
        <f t="shared" si="549"/>
        <v>1</v>
      </c>
      <c r="D674">
        <f t="shared" si="550"/>
        <v>0</v>
      </c>
      <c r="E674">
        <f t="shared" si="551"/>
        <v>1</v>
      </c>
      <c r="F674">
        <f t="shared" si="552"/>
        <v>0.110800606062464</v>
      </c>
      <c r="H674" s="4">
        <f t="shared" si="543"/>
        <v>41837</v>
      </c>
      <c r="I674">
        <f t="shared" si="544"/>
        <v>1</v>
      </c>
      <c r="J674">
        <f t="shared" si="545"/>
        <v>0.110800606062464</v>
      </c>
      <c r="L674" s="7">
        <v>41835</v>
      </c>
      <c r="M674" s="9">
        <v>621.21</v>
      </c>
      <c r="N674" s="10">
        <f t="shared" si="567"/>
        <v>-6.0162887818615146E-3</v>
      </c>
      <c r="O674" s="8">
        <f t="shared" si="573"/>
        <v>-0.30725706249749352</v>
      </c>
      <c r="P674" s="11">
        <f t="shared" si="587"/>
        <v>0</v>
      </c>
      <c r="Q674" s="11">
        <f t="shared" si="588"/>
        <v>0</v>
      </c>
      <c r="R674" s="11"/>
      <c r="S674" s="12">
        <f t="shared" si="574"/>
        <v>41837</v>
      </c>
      <c r="T674" s="9">
        <f t="shared" si="568"/>
        <v>0.110800606062464</v>
      </c>
      <c r="U674" s="9" t="str">
        <f t="shared" si="569"/>
        <v/>
      </c>
      <c r="W674" s="1">
        <v>41837</v>
      </c>
      <c r="X674" s="3">
        <v>8012.7674286191996</v>
      </c>
      <c r="Z674" s="12">
        <f t="shared" si="575"/>
        <v>41837</v>
      </c>
      <c r="AA674" s="21">
        <f t="shared" si="576"/>
        <v>8012.7674286191996</v>
      </c>
      <c r="AB674" s="21" t="str">
        <f t="shared" si="577"/>
        <v/>
      </c>
      <c r="AK674" s="12">
        <v>42217</v>
      </c>
      <c r="AL674" s="2">
        <v>282.33740999999998</v>
      </c>
      <c r="AM674" s="10">
        <f t="shared" si="570"/>
        <v>-1.5271125449549805E-2</v>
      </c>
      <c r="AN674" s="39">
        <f t="shared" si="553"/>
        <v>42218</v>
      </c>
      <c r="AO674" s="40">
        <f t="shared" si="571"/>
        <v>0</v>
      </c>
      <c r="AS674" s="4">
        <f t="shared" si="580"/>
        <v>41837</v>
      </c>
      <c r="AT674" s="3">
        <f t="shared" si="581"/>
        <v>8012.7674286191996</v>
      </c>
      <c r="AU674">
        <f t="shared" si="554"/>
        <v>0</v>
      </c>
      <c r="AV674">
        <f t="shared" si="555"/>
        <v>8012.7674286191996</v>
      </c>
      <c r="AW674" t="str">
        <f t="shared" si="556"/>
        <v/>
      </c>
      <c r="AY674" s="12">
        <f t="shared" si="586"/>
        <v>41837</v>
      </c>
      <c r="AZ674" s="2">
        <f t="shared" si="537"/>
        <v>0.110800606062464</v>
      </c>
      <c r="BA674" s="2">
        <f t="shared" si="538"/>
        <v>0</v>
      </c>
      <c r="BB674" s="53">
        <f t="shared" si="579"/>
        <v>0</v>
      </c>
      <c r="BC674" s="9" t="str">
        <f t="shared" si="582"/>
        <v/>
      </c>
      <c r="BD674" s="9" t="str">
        <f t="shared" si="583"/>
        <v/>
      </c>
      <c r="BE674" s="9">
        <f t="shared" si="584"/>
        <v>0.110800606062464</v>
      </c>
      <c r="BG674" s="4">
        <f t="shared" si="539"/>
        <v>41837</v>
      </c>
      <c r="BH674" s="45" t="str">
        <f t="shared" si="540"/>
        <v/>
      </c>
      <c r="BI674" s="45" t="str">
        <f t="shared" si="541"/>
        <v/>
      </c>
      <c r="BJ674" s="45">
        <f t="shared" si="542"/>
        <v>0.110800606062464</v>
      </c>
      <c r="BN674" s="4">
        <f t="shared" si="557"/>
        <v>41837</v>
      </c>
      <c r="BO674" s="45">
        <f t="shared" si="558"/>
        <v>0.110800606062464</v>
      </c>
      <c r="BS674" s="12">
        <v>42217</v>
      </c>
      <c r="BT674" s="2">
        <v>282.33740999999998</v>
      </c>
      <c r="BU674" s="10">
        <f t="shared" si="572"/>
        <v>-1.5370804663978263E-2</v>
      </c>
      <c r="BV674" s="58">
        <f t="shared" si="559"/>
        <v>0</v>
      </c>
      <c r="BW674" s="58">
        <f t="shared" si="560"/>
        <v>0</v>
      </c>
      <c r="BX674" s="44">
        <f t="shared" si="561"/>
        <v>0</v>
      </c>
      <c r="BY674" s="44"/>
      <c r="BZ674" s="44">
        <f t="shared" si="566"/>
        <v>-4.4075000000000273</v>
      </c>
      <c r="CB674" s="46">
        <f t="shared" si="546"/>
        <v>41837</v>
      </c>
      <c r="CC674" s="9">
        <f t="shared" si="547"/>
        <v>0.110800606062464</v>
      </c>
      <c r="CD674" s="2">
        <f t="shared" si="548"/>
        <v>0</v>
      </c>
      <c r="CE674" s="61">
        <f t="shared" si="585"/>
        <v>0</v>
      </c>
      <c r="CF674" s="9" t="str">
        <f t="shared" si="562"/>
        <v/>
      </c>
      <c r="CG674" s="9" t="str">
        <f t="shared" si="563"/>
        <v/>
      </c>
      <c r="CH674" s="9">
        <f t="shared" si="564"/>
        <v>0.110800606062464</v>
      </c>
      <c r="CJ674" s="4">
        <f t="shared" si="578"/>
        <v>41837</v>
      </c>
      <c r="CK674" s="3">
        <f t="shared" si="565"/>
        <v>0.110800606062464</v>
      </c>
    </row>
    <row r="675" spans="1:89" x14ac:dyDescent="0.25">
      <c r="A675" s="1">
        <v>41840</v>
      </c>
      <c r="B675" s="3">
        <v>0.108290667881939</v>
      </c>
      <c r="C675">
        <f t="shared" si="549"/>
        <v>1</v>
      </c>
      <c r="D675">
        <f t="shared" si="550"/>
        <v>0</v>
      </c>
      <c r="E675">
        <f t="shared" si="551"/>
        <v>1</v>
      </c>
      <c r="F675">
        <f t="shared" si="552"/>
        <v>0.108290667881939</v>
      </c>
      <c r="H675" s="4">
        <f t="shared" si="543"/>
        <v>41840</v>
      </c>
      <c r="I675">
        <f t="shared" si="544"/>
        <v>1</v>
      </c>
      <c r="J675">
        <f t="shared" si="545"/>
        <v>0.108290667881939</v>
      </c>
      <c r="L675" s="7">
        <v>41838</v>
      </c>
      <c r="M675" s="9">
        <v>625.79999999999995</v>
      </c>
      <c r="N675" s="10">
        <f t="shared" si="567"/>
        <v>-1.2933753943217738E-2</v>
      </c>
      <c r="O675" s="8">
        <f t="shared" si="573"/>
        <v>-0.54703292042000828</v>
      </c>
      <c r="P675" s="11">
        <f t="shared" si="587"/>
        <v>0</v>
      </c>
      <c r="Q675" s="11">
        <f t="shared" si="588"/>
        <v>0</v>
      </c>
      <c r="R675" s="11"/>
      <c r="S675" s="12">
        <f t="shared" si="574"/>
        <v>41840</v>
      </c>
      <c r="T675" s="9">
        <f t="shared" si="568"/>
        <v>0.108290667881939</v>
      </c>
      <c r="U675" s="9" t="str">
        <f t="shared" si="569"/>
        <v/>
      </c>
      <c r="W675" s="1">
        <v>41840</v>
      </c>
      <c r="X675" s="3">
        <v>6457.3725258000004</v>
      </c>
      <c r="Z675" s="12">
        <f t="shared" si="575"/>
        <v>41840</v>
      </c>
      <c r="AA675" s="21">
        <f t="shared" si="576"/>
        <v>6457.3725258000004</v>
      </c>
      <c r="AB675" s="21" t="str">
        <f t="shared" si="577"/>
        <v/>
      </c>
      <c r="AK675" s="12">
        <v>42218</v>
      </c>
      <c r="AL675" s="2">
        <v>278.68257999999997</v>
      </c>
      <c r="AM675" s="10">
        <f t="shared" si="570"/>
        <v>-1.2745928079420848E-2</v>
      </c>
      <c r="AN675" s="39">
        <f t="shared" si="553"/>
        <v>42219</v>
      </c>
      <c r="AO675" s="40">
        <f t="shared" si="571"/>
        <v>0</v>
      </c>
      <c r="AS675" s="4">
        <f t="shared" si="580"/>
        <v>41840</v>
      </c>
      <c r="AT675" s="3">
        <f t="shared" si="581"/>
        <v>6457.3725258000004</v>
      </c>
      <c r="AU675">
        <f t="shared" si="554"/>
        <v>0</v>
      </c>
      <c r="AV675">
        <f t="shared" si="555"/>
        <v>6457.3725258000004</v>
      </c>
      <c r="AW675" t="str">
        <f t="shared" si="556"/>
        <v/>
      </c>
      <c r="AY675" s="12">
        <f t="shared" si="586"/>
        <v>41840</v>
      </c>
      <c r="AZ675" s="2">
        <f t="shared" si="537"/>
        <v>0.108290667881939</v>
      </c>
      <c r="BA675" s="2">
        <f t="shared" si="538"/>
        <v>0</v>
      </c>
      <c r="BB675" s="53">
        <f t="shared" si="579"/>
        <v>0</v>
      </c>
      <c r="BC675" s="9" t="str">
        <f t="shared" si="582"/>
        <v/>
      </c>
      <c r="BD675" s="9" t="str">
        <f t="shared" si="583"/>
        <v/>
      </c>
      <c r="BE675" s="9">
        <f t="shared" si="584"/>
        <v>0.108290667881939</v>
      </c>
      <c r="BG675" s="4">
        <f t="shared" si="539"/>
        <v>41840</v>
      </c>
      <c r="BH675" s="45" t="str">
        <f t="shared" si="540"/>
        <v/>
      </c>
      <c r="BI675" s="45" t="str">
        <f t="shared" si="541"/>
        <v/>
      </c>
      <c r="BJ675" s="45">
        <f t="shared" si="542"/>
        <v>0.108290667881939</v>
      </c>
      <c r="BN675" s="4">
        <f t="shared" si="557"/>
        <v>41840</v>
      </c>
      <c r="BO675" s="45">
        <f t="shared" si="558"/>
        <v>0.108290667881939</v>
      </c>
      <c r="BS675" s="12">
        <v>42218</v>
      </c>
      <c r="BT675" s="2">
        <v>278.68257999999997</v>
      </c>
      <c r="BU675" s="10">
        <f t="shared" si="572"/>
        <v>-1.2944901633828844E-2</v>
      </c>
      <c r="BV675" s="58">
        <f t="shared" si="559"/>
        <v>0</v>
      </c>
      <c r="BW675" s="58">
        <f t="shared" si="560"/>
        <v>0</v>
      </c>
      <c r="BX675" s="44">
        <f t="shared" si="561"/>
        <v>0</v>
      </c>
      <c r="BY675" s="44"/>
      <c r="BZ675" s="44">
        <f t="shared" si="566"/>
        <v>-3.654830000000004</v>
      </c>
      <c r="CB675" s="46">
        <f t="shared" si="546"/>
        <v>41840</v>
      </c>
      <c r="CC675" s="9">
        <f t="shared" si="547"/>
        <v>0.108290667881939</v>
      </c>
      <c r="CD675" s="2">
        <f t="shared" si="548"/>
        <v>0</v>
      </c>
      <c r="CE675" s="61">
        <f t="shared" si="585"/>
        <v>0</v>
      </c>
      <c r="CF675" s="9" t="str">
        <f t="shared" si="562"/>
        <v/>
      </c>
      <c r="CG675" s="9" t="str">
        <f t="shared" si="563"/>
        <v/>
      </c>
      <c r="CH675" s="9">
        <f t="shared" si="564"/>
        <v>0.108290667881939</v>
      </c>
      <c r="CJ675" s="4">
        <f t="shared" si="578"/>
        <v>41840</v>
      </c>
      <c r="CK675" s="3">
        <f t="shared" si="565"/>
        <v>0.108290667881939</v>
      </c>
    </row>
    <row r="676" spans="1:89" x14ac:dyDescent="0.25">
      <c r="A676" s="1">
        <v>41843</v>
      </c>
      <c r="B676" s="3">
        <v>0.102274771577006</v>
      </c>
      <c r="C676">
        <f t="shared" si="549"/>
        <v>1</v>
      </c>
      <c r="D676">
        <f t="shared" si="550"/>
        <v>0</v>
      </c>
      <c r="E676">
        <f t="shared" si="551"/>
        <v>1</v>
      </c>
      <c r="F676">
        <f t="shared" si="552"/>
        <v>0.102274771577006</v>
      </c>
      <c r="H676" s="4">
        <f t="shared" si="543"/>
        <v>41843</v>
      </c>
      <c r="I676">
        <f t="shared" si="544"/>
        <v>1</v>
      </c>
      <c r="J676">
        <f t="shared" si="545"/>
        <v>0.102274771577006</v>
      </c>
      <c r="L676" s="7">
        <v>41841</v>
      </c>
      <c r="M676" s="9">
        <v>627</v>
      </c>
      <c r="N676" s="10">
        <f t="shared" si="567"/>
        <v>9.3205196310425838E-3</v>
      </c>
      <c r="O676" s="8">
        <f t="shared" si="573"/>
        <v>0.75834358870648733</v>
      </c>
      <c r="P676" s="11">
        <f t="shared" si="587"/>
        <v>0</v>
      </c>
      <c r="Q676" s="11">
        <f t="shared" si="588"/>
        <v>0</v>
      </c>
      <c r="R676" s="11"/>
      <c r="S676" s="12">
        <f t="shared" si="574"/>
        <v>41843</v>
      </c>
      <c r="T676" s="9">
        <f t="shared" si="568"/>
        <v>0.102274771577006</v>
      </c>
      <c r="U676" s="9" t="str">
        <f t="shared" si="569"/>
        <v/>
      </c>
      <c r="W676" s="1">
        <v>41843</v>
      </c>
      <c r="X676" s="3">
        <v>7264.2702007999997</v>
      </c>
      <c r="Z676" s="12">
        <f t="shared" si="575"/>
        <v>41843</v>
      </c>
      <c r="AA676" s="21">
        <f t="shared" si="576"/>
        <v>7264.2702007999997</v>
      </c>
      <c r="AB676" s="21" t="str">
        <f t="shared" si="577"/>
        <v/>
      </c>
      <c r="AK676" s="12">
        <v>42219</v>
      </c>
      <c r="AL676" s="2">
        <v>279.48590999999999</v>
      </c>
      <c r="AM676" s="10">
        <f t="shared" si="570"/>
        <v>2.8452835917139596E-3</v>
      </c>
      <c r="AN676" s="39">
        <f t="shared" si="553"/>
        <v>42220</v>
      </c>
      <c r="AO676" s="40">
        <f t="shared" si="571"/>
        <v>0</v>
      </c>
      <c r="AS676" s="4">
        <f t="shared" si="580"/>
        <v>41843</v>
      </c>
      <c r="AT676" s="3">
        <f t="shared" si="581"/>
        <v>7264.2702007999997</v>
      </c>
      <c r="AU676">
        <f t="shared" si="554"/>
        <v>0</v>
      </c>
      <c r="AV676">
        <f t="shared" si="555"/>
        <v>7264.2702007999997</v>
      </c>
      <c r="AW676" t="str">
        <f t="shared" si="556"/>
        <v/>
      </c>
      <c r="AY676" s="12">
        <f t="shared" si="586"/>
        <v>41843</v>
      </c>
      <c r="AZ676" s="2">
        <f t="shared" si="537"/>
        <v>0.102274771577006</v>
      </c>
      <c r="BA676" s="2">
        <f t="shared" si="538"/>
        <v>0</v>
      </c>
      <c r="BB676" s="53">
        <f t="shared" si="579"/>
        <v>0</v>
      </c>
      <c r="BC676" s="9" t="str">
        <f t="shared" si="582"/>
        <v/>
      </c>
      <c r="BD676" s="9" t="str">
        <f t="shared" si="583"/>
        <v/>
      </c>
      <c r="BE676" s="9">
        <f t="shared" si="584"/>
        <v>0.102274771577006</v>
      </c>
      <c r="BG676" s="4">
        <f t="shared" si="539"/>
        <v>41843</v>
      </c>
      <c r="BH676" s="45" t="str">
        <f t="shared" si="540"/>
        <v/>
      </c>
      <c r="BI676" s="45" t="str">
        <f t="shared" si="541"/>
        <v/>
      </c>
      <c r="BJ676" s="45">
        <f t="shared" si="542"/>
        <v>0.102274771577006</v>
      </c>
      <c r="BN676" s="4">
        <f t="shared" si="557"/>
        <v>41843</v>
      </c>
      <c r="BO676" s="45">
        <f t="shared" si="558"/>
        <v>0.102274771577006</v>
      </c>
      <c r="BS676" s="12">
        <v>42219</v>
      </c>
      <c r="BT676" s="2">
        <v>279.48590999999999</v>
      </c>
      <c r="BU676" s="10">
        <f t="shared" si="572"/>
        <v>2.8825985463462296E-3</v>
      </c>
      <c r="BV676" s="58">
        <f t="shared" si="559"/>
        <v>0</v>
      </c>
      <c r="BW676" s="58">
        <f t="shared" si="560"/>
        <v>0</v>
      </c>
      <c r="BX676" s="44">
        <f t="shared" si="561"/>
        <v>0</v>
      </c>
      <c r="BY676" s="44"/>
      <c r="BZ676" s="44">
        <f t="shared" si="566"/>
        <v>0.80333000000001675</v>
      </c>
      <c r="CB676" s="46">
        <f t="shared" si="546"/>
        <v>41843</v>
      </c>
      <c r="CC676" s="9">
        <f t="shared" si="547"/>
        <v>0.102274771577006</v>
      </c>
      <c r="CD676" s="2">
        <f t="shared" si="548"/>
        <v>0</v>
      </c>
      <c r="CE676" s="61">
        <f t="shared" si="585"/>
        <v>0</v>
      </c>
      <c r="CF676" s="9" t="str">
        <f t="shared" si="562"/>
        <v/>
      </c>
      <c r="CG676" s="9" t="str">
        <f t="shared" si="563"/>
        <v/>
      </c>
      <c r="CH676" s="9">
        <f t="shared" si="564"/>
        <v>0.102274771577006</v>
      </c>
      <c r="CJ676" s="4">
        <f t="shared" si="578"/>
        <v>41843</v>
      </c>
      <c r="CK676" s="3">
        <f t="shared" si="565"/>
        <v>0.102274771577006</v>
      </c>
    </row>
    <row r="677" spans="1:89" x14ac:dyDescent="0.25">
      <c r="A677" s="1">
        <v>41846</v>
      </c>
      <c r="B677" s="3">
        <v>9.3574162357596302E-2</v>
      </c>
      <c r="C677">
        <f t="shared" si="549"/>
        <v>1</v>
      </c>
      <c r="D677">
        <f t="shared" si="550"/>
        <v>1</v>
      </c>
      <c r="E677">
        <f t="shared" si="551"/>
        <v>1</v>
      </c>
      <c r="F677">
        <f t="shared" si="552"/>
        <v>0.1</v>
      </c>
      <c r="H677" s="4">
        <f t="shared" si="543"/>
        <v>41846</v>
      </c>
      <c r="I677">
        <f t="shared" si="544"/>
        <v>1</v>
      </c>
      <c r="J677">
        <f t="shared" si="545"/>
        <v>0.1</v>
      </c>
      <c r="L677" s="7">
        <v>41844</v>
      </c>
      <c r="M677" s="9">
        <v>620.42999999999995</v>
      </c>
      <c r="N677" s="10">
        <f t="shared" si="567"/>
        <v>-8.581016299137113E-3</v>
      </c>
      <c r="O677" s="8">
        <f t="shared" si="573"/>
        <v>-0.40800933716476784</v>
      </c>
      <c r="P677" s="11">
        <f t="shared" si="587"/>
        <v>0</v>
      </c>
      <c r="Q677" s="11">
        <f t="shared" si="588"/>
        <v>0</v>
      </c>
      <c r="R677" s="11"/>
      <c r="S677" s="12">
        <f t="shared" si="574"/>
        <v>41846</v>
      </c>
      <c r="T677" s="9">
        <f t="shared" si="568"/>
        <v>9.3574162357596302E-2</v>
      </c>
      <c r="U677" s="9" t="str">
        <f t="shared" si="569"/>
        <v/>
      </c>
      <c r="W677" s="1">
        <v>41846</v>
      </c>
      <c r="X677" s="3">
        <v>5660.301081011</v>
      </c>
      <c r="Z677" s="12">
        <f t="shared" si="575"/>
        <v>41846</v>
      </c>
      <c r="AA677" s="21">
        <f t="shared" si="576"/>
        <v>5660.301081011</v>
      </c>
      <c r="AB677" s="21" t="str">
        <f t="shared" si="577"/>
        <v/>
      </c>
      <c r="AK677" s="12">
        <v>42220</v>
      </c>
      <c r="AL677" s="2">
        <v>283.49090999999999</v>
      </c>
      <c r="AM677" s="10">
        <f t="shared" si="570"/>
        <v>1.4371188898854014E-2</v>
      </c>
      <c r="AN677" s="39">
        <f t="shared" si="553"/>
        <v>42221</v>
      </c>
      <c r="AO677" s="40">
        <f t="shared" si="571"/>
        <v>0</v>
      </c>
      <c r="AS677" s="4">
        <f t="shared" si="580"/>
        <v>41846</v>
      </c>
      <c r="AT677" s="3">
        <f t="shared" si="581"/>
        <v>5660.301081011</v>
      </c>
      <c r="AU677">
        <f t="shared" si="554"/>
        <v>0</v>
      </c>
      <c r="AV677">
        <f t="shared" si="555"/>
        <v>5660.301081011</v>
      </c>
      <c r="AW677" t="str">
        <f t="shared" si="556"/>
        <v/>
      </c>
      <c r="AY677" s="12">
        <f t="shared" si="586"/>
        <v>41846</v>
      </c>
      <c r="AZ677" s="2">
        <f t="shared" ref="AZ677:AZ740" si="589">B677</f>
        <v>9.3574162357596302E-2</v>
      </c>
      <c r="BA677" s="2">
        <f t="shared" ref="BA677:BA740" si="590">D677</f>
        <v>1</v>
      </c>
      <c r="BB677" s="53">
        <f t="shared" si="579"/>
        <v>0</v>
      </c>
      <c r="BC677" s="9">
        <f t="shared" si="582"/>
        <v>0.1</v>
      </c>
      <c r="BD677" s="9" t="str">
        <f t="shared" si="583"/>
        <v/>
      </c>
      <c r="BE677" s="9" t="str">
        <f t="shared" si="584"/>
        <v/>
      </c>
      <c r="BG677" s="4">
        <f t="shared" si="539"/>
        <v>41846</v>
      </c>
      <c r="BH677" s="45">
        <f t="shared" si="540"/>
        <v>0.1</v>
      </c>
      <c r="BI677" s="45" t="str">
        <f t="shared" si="541"/>
        <v/>
      </c>
      <c r="BJ677" s="45" t="str">
        <f t="shared" si="542"/>
        <v/>
      </c>
      <c r="BN677" s="4">
        <f t="shared" si="557"/>
        <v>41846</v>
      </c>
      <c r="BO677" s="45">
        <f t="shared" si="558"/>
        <v>0.1</v>
      </c>
      <c r="BS677" s="12">
        <v>42220</v>
      </c>
      <c r="BT677" s="2">
        <v>283.49090999999999</v>
      </c>
      <c r="BU677" s="10">
        <f t="shared" si="572"/>
        <v>1.4329881602975962E-2</v>
      </c>
      <c r="BV677" s="58">
        <f t="shared" si="559"/>
        <v>0</v>
      </c>
      <c r="BW677" s="58">
        <f t="shared" si="560"/>
        <v>0</v>
      </c>
      <c r="BX677" s="44">
        <f t="shared" si="561"/>
        <v>0</v>
      </c>
      <c r="BY677" s="44"/>
      <c r="BZ677" s="44">
        <f t="shared" si="566"/>
        <v>4.0049999999999955</v>
      </c>
      <c r="CB677" s="46">
        <f t="shared" si="546"/>
        <v>41846</v>
      </c>
      <c r="CC677" s="9">
        <f t="shared" si="547"/>
        <v>9.3574162357596302E-2</v>
      </c>
      <c r="CD677" s="2">
        <f t="shared" si="548"/>
        <v>1</v>
      </c>
      <c r="CE677" s="61">
        <f t="shared" si="585"/>
        <v>0</v>
      </c>
      <c r="CF677" s="9">
        <f t="shared" si="562"/>
        <v>0.1</v>
      </c>
      <c r="CG677" s="9" t="str">
        <f t="shared" si="563"/>
        <v/>
      </c>
      <c r="CH677" s="9" t="str">
        <f t="shared" si="564"/>
        <v/>
      </c>
      <c r="CJ677" s="4">
        <f t="shared" si="578"/>
        <v>41846</v>
      </c>
      <c r="CK677" s="3">
        <f t="shared" si="565"/>
        <v>0.1</v>
      </c>
    </row>
    <row r="678" spans="1:89" x14ac:dyDescent="0.25">
      <c r="A678" s="1">
        <v>41849</v>
      </c>
      <c r="B678" s="3">
        <v>9.9399986167568996E-2</v>
      </c>
      <c r="C678">
        <f t="shared" si="549"/>
        <v>1</v>
      </c>
      <c r="D678">
        <f t="shared" si="550"/>
        <v>1</v>
      </c>
      <c r="E678">
        <f t="shared" si="551"/>
        <v>1</v>
      </c>
      <c r="F678">
        <f t="shared" si="552"/>
        <v>0.1</v>
      </c>
      <c r="H678" s="4">
        <f t="shared" si="543"/>
        <v>41849</v>
      </c>
      <c r="I678">
        <f t="shared" si="544"/>
        <v>1</v>
      </c>
      <c r="J678">
        <f t="shared" si="545"/>
        <v>0.1</v>
      </c>
      <c r="L678" s="7">
        <v>41847</v>
      </c>
      <c r="M678" s="9">
        <v>595.9</v>
      </c>
      <c r="N678" s="10">
        <f t="shared" si="567"/>
        <v>-4.9601275917065424E-2</v>
      </c>
      <c r="O678" s="8">
        <f t="shared" si="573"/>
        <v>-0.95471661542498454</v>
      </c>
      <c r="P678" s="11">
        <f t="shared" si="587"/>
        <v>0</v>
      </c>
      <c r="Q678" s="11">
        <f t="shared" si="588"/>
        <v>0</v>
      </c>
      <c r="R678" s="11"/>
      <c r="S678" s="12">
        <f t="shared" si="574"/>
        <v>41849</v>
      </c>
      <c r="T678" s="9">
        <f t="shared" si="568"/>
        <v>9.9399986167568996E-2</v>
      </c>
      <c r="U678" s="9" t="str">
        <f t="shared" si="569"/>
        <v/>
      </c>
      <c r="W678" s="1">
        <v>41849</v>
      </c>
      <c r="X678" s="3">
        <v>6774.804857223</v>
      </c>
      <c r="Z678" s="12">
        <f t="shared" si="575"/>
        <v>41849</v>
      </c>
      <c r="AA678" s="21">
        <f t="shared" si="576"/>
        <v>6774.804857223</v>
      </c>
      <c r="AB678" s="21" t="str">
        <f t="shared" si="577"/>
        <v/>
      </c>
      <c r="AK678" s="12">
        <v>42221</v>
      </c>
      <c r="AL678" s="2">
        <v>284.24365999999998</v>
      </c>
      <c r="AM678" s="10">
        <f t="shared" si="570"/>
        <v>2.6933379217578155E-3</v>
      </c>
      <c r="AN678" s="39">
        <f t="shared" si="553"/>
        <v>42222</v>
      </c>
      <c r="AO678" s="40">
        <f t="shared" si="571"/>
        <v>0</v>
      </c>
      <c r="AS678" s="4">
        <f t="shared" si="580"/>
        <v>41849</v>
      </c>
      <c r="AT678" s="3">
        <f t="shared" si="581"/>
        <v>6774.804857223</v>
      </c>
      <c r="AU678">
        <f t="shared" si="554"/>
        <v>0</v>
      </c>
      <c r="AV678">
        <f t="shared" si="555"/>
        <v>6774.804857223</v>
      </c>
      <c r="AW678" t="str">
        <f t="shared" si="556"/>
        <v/>
      </c>
      <c r="AY678" s="12">
        <f t="shared" si="586"/>
        <v>41849</v>
      </c>
      <c r="AZ678" s="2">
        <f t="shared" si="589"/>
        <v>9.9399986167568996E-2</v>
      </c>
      <c r="BA678" s="2">
        <f t="shared" si="590"/>
        <v>1</v>
      </c>
      <c r="BB678" s="53">
        <f t="shared" si="579"/>
        <v>0</v>
      </c>
      <c r="BC678" s="9">
        <f t="shared" si="582"/>
        <v>0.1</v>
      </c>
      <c r="BD678" s="9" t="str">
        <f t="shared" si="583"/>
        <v/>
      </c>
      <c r="BE678" s="9" t="str">
        <f t="shared" si="584"/>
        <v/>
      </c>
      <c r="BG678" s="4">
        <f t="shared" si="539"/>
        <v>41849</v>
      </c>
      <c r="BH678" s="45">
        <f t="shared" si="540"/>
        <v>0.1</v>
      </c>
      <c r="BI678" s="45" t="str">
        <f t="shared" si="541"/>
        <v/>
      </c>
      <c r="BJ678" s="45" t="str">
        <f t="shared" si="542"/>
        <v/>
      </c>
      <c r="BN678" s="4">
        <f t="shared" si="557"/>
        <v>41849</v>
      </c>
      <c r="BO678" s="45">
        <f t="shared" si="558"/>
        <v>0.1</v>
      </c>
      <c r="BS678" s="12">
        <v>42221</v>
      </c>
      <c r="BT678" s="2">
        <v>284.24365999999998</v>
      </c>
      <c r="BU678" s="10">
        <f t="shared" si="572"/>
        <v>2.6552879596738813E-3</v>
      </c>
      <c r="BV678" s="58">
        <f t="shared" si="559"/>
        <v>0</v>
      </c>
      <c r="BW678" s="58">
        <f t="shared" si="560"/>
        <v>0</v>
      </c>
      <c r="BX678" s="44">
        <f t="shared" si="561"/>
        <v>0</v>
      </c>
      <c r="BY678" s="44"/>
      <c r="BZ678" s="44">
        <f t="shared" si="566"/>
        <v>0.75274999999999181</v>
      </c>
      <c r="CB678" s="46">
        <f t="shared" si="546"/>
        <v>41849</v>
      </c>
      <c r="CC678" s="9">
        <f t="shared" si="547"/>
        <v>9.9399986167568996E-2</v>
      </c>
      <c r="CD678" s="2">
        <f t="shared" si="548"/>
        <v>1</v>
      </c>
      <c r="CE678" s="61">
        <f t="shared" si="585"/>
        <v>0</v>
      </c>
      <c r="CF678" s="9">
        <f t="shared" si="562"/>
        <v>0.1</v>
      </c>
      <c r="CG678" s="9" t="str">
        <f t="shared" si="563"/>
        <v/>
      </c>
      <c r="CH678" s="9" t="str">
        <f t="shared" si="564"/>
        <v/>
      </c>
      <c r="CJ678" s="4">
        <f t="shared" si="578"/>
        <v>41849</v>
      </c>
      <c r="CK678" s="3">
        <f t="shared" si="565"/>
        <v>0.1</v>
      </c>
    </row>
    <row r="679" spans="1:89" x14ac:dyDescent="0.25">
      <c r="A679" s="1">
        <v>41852</v>
      </c>
      <c r="B679" s="3">
        <v>9.1281996125852305E-2</v>
      </c>
      <c r="C679">
        <f t="shared" si="549"/>
        <v>1</v>
      </c>
      <c r="D679">
        <f t="shared" si="550"/>
        <v>1</v>
      </c>
      <c r="E679">
        <f t="shared" si="551"/>
        <v>1</v>
      </c>
      <c r="F679">
        <f t="shared" si="552"/>
        <v>0.1</v>
      </c>
      <c r="H679" s="4">
        <f t="shared" si="543"/>
        <v>41852</v>
      </c>
      <c r="I679">
        <f t="shared" si="544"/>
        <v>1</v>
      </c>
      <c r="J679">
        <f t="shared" si="545"/>
        <v>0.1</v>
      </c>
      <c r="L679" s="7">
        <v>41850</v>
      </c>
      <c r="M679" s="9">
        <v>585.5</v>
      </c>
      <c r="N679" s="10">
        <f t="shared" si="567"/>
        <v>-5.6299663136856623E-2</v>
      </c>
      <c r="O679" s="8">
        <f t="shared" si="573"/>
        <v>-0.97055069638531188</v>
      </c>
      <c r="P679" s="11">
        <f t="shared" si="587"/>
        <v>0</v>
      </c>
      <c r="Q679" s="11">
        <f t="shared" si="588"/>
        <v>0</v>
      </c>
      <c r="R679" s="11"/>
      <c r="S679" s="12">
        <f t="shared" si="574"/>
        <v>41852</v>
      </c>
      <c r="T679" s="9">
        <f t="shared" si="568"/>
        <v>9.1281996125852305E-2</v>
      </c>
      <c r="U679" s="9" t="str">
        <f t="shared" si="569"/>
        <v/>
      </c>
      <c r="W679" s="1">
        <v>41852</v>
      </c>
      <c r="X679" s="3">
        <v>7164.9064399104</v>
      </c>
      <c r="Z679" s="12">
        <f t="shared" si="575"/>
        <v>41852</v>
      </c>
      <c r="AA679" s="21">
        <f t="shared" si="576"/>
        <v>7164.9064399104</v>
      </c>
      <c r="AB679" s="21" t="str">
        <f t="shared" si="577"/>
        <v/>
      </c>
      <c r="AK679" s="12">
        <v>42222</v>
      </c>
      <c r="AL679" s="2">
        <v>280.9375</v>
      </c>
      <c r="AM679" s="10">
        <f t="shared" si="570"/>
        <v>-1.1662313969784701E-2</v>
      </c>
      <c r="AN679" s="39">
        <f t="shared" si="553"/>
        <v>42223</v>
      </c>
      <c r="AO679" s="40">
        <f t="shared" si="571"/>
        <v>0</v>
      </c>
      <c r="AS679" s="4">
        <f t="shared" si="580"/>
        <v>41852</v>
      </c>
      <c r="AT679" s="3">
        <f t="shared" si="581"/>
        <v>7164.9064399104</v>
      </c>
      <c r="AU679">
        <f t="shared" si="554"/>
        <v>0</v>
      </c>
      <c r="AV679">
        <f t="shared" si="555"/>
        <v>7164.9064399104</v>
      </c>
      <c r="AW679" t="str">
        <f t="shared" si="556"/>
        <v/>
      </c>
      <c r="AY679" s="12">
        <f t="shared" si="586"/>
        <v>41852</v>
      </c>
      <c r="AZ679" s="2">
        <f t="shared" si="589"/>
        <v>9.1281996125852305E-2</v>
      </c>
      <c r="BA679" s="2">
        <f t="shared" si="590"/>
        <v>1</v>
      </c>
      <c r="BB679" s="53">
        <f t="shared" si="579"/>
        <v>0</v>
      </c>
      <c r="BC679" s="9">
        <f t="shared" si="582"/>
        <v>0.1</v>
      </c>
      <c r="BD679" s="9" t="str">
        <f t="shared" si="583"/>
        <v/>
      </c>
      <c r="BE679" s="9" t="str">
        <f t="shared" si="584"/>
        <v/>
      </c>
      <c r="BG679" s="4">
        <f t="shared" si="539"/>
        <v>41852</v>
      </c>
      <c r="BH679" s="45">
        <f t="shared" si="540"/>
        <v>0.1</v>
      </c>
      <c r="BI679" s="45" t="str">
        <f t="shared" si="541"/>
        <v/>
      </c>
      <c r="BJ679" s="45" t="str">
        <f t="shared" si="542"/>
        <v/>
      </c>
      <c r="BN679" s="4">
        <f t="shared" si="557"/>
        <v>41852</v>
      </c>
      <c r="BO679" s="45">
        <f t="shared" si="558"/>
        <v>0.1</v>
      </c>
      <c r="BS679" s="12">
        <v>42222</v>
      </c>
      <c r="BT679" s="2">
        <v>280.9375</v>
      </c>
      <c r="BU679" s="10">
        <f t="shared" si="572"/>
        <v>-1.1631429175940027E-2</v>
      </c>
      <c r="BV679" s="58">
        <f t="shared" si="559"/>
        <v>0</v>
      </c>
      <c r="BW679" s="58">
        <f t="shared" si="560"/>
        <v>0</v>
      </c>
      <c r="BX679" s="44">
        <f t="shared" si="561"/>
        <v>0</v>
      </c>
      <c r="BY679" s="44"/>
      <c r="BZ679" s="44">
        <f t="shared" si="566"/>
        <v>-3.3061599999999771</v>
      </c>
      <c r="CB679" s="46">
        <f t="shared" si="546"/>
        <v>41852</v>
      </c>
      <c r="CC679" s="9">
        <f t="shared" si="547"/>
        <v>9.1281996125852305E-2</v>
      </c>
      <c r="CD679" s="2">
        <f t="shared" si="548"/>
        <v>1</v>
      </c>
      <c r="CE679" s="61">
        <f t="shared" si="585"/>
        <v>0</v>
      </c>
      <c r="CF679" s="9">
        <f t="shared" si="562"/>
        <v>0.1</v>
      </c>
      <c r="CG679" s="9" t="str">
        <f t="shared" si="563"/>
        <v/>
      </c>
      <c r="CH679" s="9" t="str">
        <f t="shared" si="564"/>
        <v/>
      </c>
      <c r="CJ679" s="4">
        <f t="shared" si="578"/>
        <v>41852</v>
      </c>
      <c r="CK679" s="3">
        <f t="shared" si="565"/>
        <v>0.1</v>
      </c>
    </row>
    <row r="680" spans="1:89" x14ac:dyDescent="0.25">
      <c r="A680" s="1">
        <v>41855</v>
      </c>
      <c r="B680" s="3">
        <v>9.5391783598268595E-2</v>
      </c>
      <c r="C680">
        <f t="shared" si="549"/>
        <v>1</v>
      </c>
      <c r="D680">
        <f t="shared" si="550"/>
        <v>1</v>
      </c>
      <c r="E680">
        <f t="shared" si="551"/>
        <v>1</v>
      </c>
      <c r="F680">
        <f t="shared" si="552"/>
        <v>0.1</v>
      </c>
      <c r="H680" s="4">
        <f t="shared" si="543"/>
        <v>41855</v>
      </c>
      <c r="I680">
        <f t="shared" si="544"/>
        <v>1</v>
      </c>
      <c r="J680">
        <f t="shared" si="545"/>
        <v>0.1</v>
      </c>
      <c r="L680" s="7">
        <v>41853</v>
      </c>
      <c r="M680" s="9">
        <v>595.76</v>
      </c>
      <c r="N680" s="10">
        <f t="shared" si="567"/>
        <v>-2.3493874811207646E-4</v>
      </c>
      <c r="O680" s="8">
        <f t="shared" si="573"/>
        <v>-1.4192115159396668E-2</v>
      </c>
      <c r="P680" s="11">
        <f t="shared" si="587"/>
        <v>0</v>
      </c>
      <c r="Q680" s="11">
        <f t="shared" si="588"/>
        <v>0</v>
      </c>
      <c r="R680" s="11"/>
      <c r="S680" s="12">
        <f t="shared" si="574"/>
        <v>41855</v>
      </c>
      <c r="T680" s="9">
        <f t="shared" si="568"/>
        <v>9.5391783598268595E-2</v>
      </c>
      <c r="U680" s="9" t="str">
        <f t="shared" si="569"/>
        <v/>
      </c>
      <c r="W680" s="1">
        <v>41855</v>
      </c>
      <c r="X680" s="3">
        <v>6760.5110953928997</v>
      </c>
      <c r="Z680" s="12">
        <f t="shared" si="575"/>
        <v>41855</v>
      </c>
      <c r="AA680" s="21">
        <f t="shared" si="576"/>
        <v>6760.5110953928997</v>
      </c>
      <c r="AB680" s="21" t="str">
        <f t="shared" si="577"/>
        <v/>
      </c>
      <c r="AK680" s="12">
        <v>42223</v>
      </c>
      <c r="AL680" s="2">
        <v>275.92865999999998</v>
      </c>
      <c r="AM680" s="10">
        <f t="shared" si="570"/>
        <v>-1.7621641939172965E-2</v>
      </c>
      <c r="AN680" s="39">
        <f t="shared" si="553"/>
        <v>42224</v>
      </c>
      <c r="AO680" s="40">
        <f t="shared" si="571"/>
        <v>0</v>
      </c>
      <c r="AS680" s="4">
        <f t="shared" si="580"/>
        <v>41855</v>
      </c>
      <c r="AT680" s="3">
        <f t="shared" si="581"/>
        <v>6760.5110953928997</v>
      </c>
      <c r="AU680">
        <f t="shared" si="554"/>
        <v>0</v>
      </c>
      <c r="AV680">
        <f t="shared" si="555"/>
        <v>6760.5110953928997</v>
      </c>
      <c r="AW680" t="str">
        <f t="shared" si="556"/>
        <v/>
      </c>
      <c r="AY680" s="12">
        <f t="shared" si="586"/>
        <v>41855</v>
      </c>
      <c r="AZ680" s="2">
        <f t="shared" si="589"/>
        <v>9.5391783598268595E-2</v>
      </c>
      <c r="BA680" s="2">
        <f t="shared" si="590"/>
        <v>1</v>
      </c>
      <c r="BB680" s="53">
        <f t="shared" si="579"/>
        <v>0</v>
      </c>
      <c r="BC680" s="9">
        <f t="shared" si="582"/>
        <v>0.1</v>
      </c>
      <c r="BD680" s="9" t="str">
        <f t="shared" si="583"/>
        <v/>
      </c>
      <c r="BE680" s="9" t="str">
        <f t="shared" si="584"/>
        <v/>
      </c>
      <c r="BG680" s="4">
        <f t="shared" si="539"/>
        <v>41855</v>
      </c>
      <c r="BH680" s="45">
        <f t="shared" si="540"/>
        <v>0.1</v>
      </c>
      <c r="BI680" s="45" t="str">
        <f t="shared" si="541"/>
        <v/>
      </c>
      <c r="BJ680" s="45" t="str">
        <f t="shared" si="542"/>
        <v/>
      </c>
      <c r="BN680" s="4">
        <f t="shared" si="557"/>
        <v>41855</v>
      </c>
      <c r="BO680" s="45">
        <f t="shared" si="558"/>
        <v>0.1</v>
      </c>
      <c r="BS680" s="12">
        <v>42223</v>
      </c>
      <c r="BT680" s="2">
        <v>275.92865999999998</v>
      </c>
      <c r="BU680" s="10">
        <f t="shared" si="572"/>
        <v>-1.7829018909899963E-2</v>
      </c>
      <c r="BV680" s="58">
        <f t="shared" si="559"/>
        <v>0</v>
      </c>
      <c r="BW680" s="58">
        <f t="shared" si="560"/>
        <v>0</v>
      </c>
      <c r="BX680" s="44">
        <f t="shared" si="561"/>
        <v>0</v>
      </c>
      <c r="BY680" s="44"/>
      <c r="BZ680" s="44">
        <f t="shared" si="566"/>
        <v>-5.0088400000000206</v>
      </c>
      <c r="CB680" s="46">
        <f t="shared" si="546"/>
        <v>41855</v>
      </c>
      <c r="CC680" s="9">
        <f t="shared" si="547"/>
        <v>9.5391783598268595E-2</v>
      </c>
      <c r="CD680" s="2">
        <f t="shared" si="548"/>
        <v>1</v>
      </c>
      <c r="CE680" s="61">
        <f t="shared" si="585"/>
        <v>0</v>
      </c>
      <c r="CF680" s="9">
        <f t="shared" si="562"/>
        <v>0.1</v>
      </c>
      <c r="CG680" s="9" t="str">
        <f t="shared" si="563"/>
        <v/>
      </c>
      <c r="CH680" s="9" t="str">
        <f t="shared" si="564"/>
        <v/>
      </c>
      <c r="CJ680" s="4">
        <f t="shared" si="578"/>
        <v>41855</v>
      </c>
      <c r="CK680" s="3">
        <f t="shared" si="565"/>
        <v>0.1</v>
      </c>
    </row>
    <row r="681" spans="1:89" x14ac:dyDescent="0.25">
      <c r="A681" s="1">
        <v>41858</v>
      </c>
      <c r="B681" s="3">
        <v>9.1652515378259594E-2</v>
      </c>
      <c r="C681">
        <f t="shared" si="549"/>
        <v>1</v>
      </c>
      <c r="D681">
        <f t="shared" si="550"/>
        <v>1</v>
      </c>
      <c r="E681">
        <f t="shared" si="551"/>
        <v>1</v>
      </c>
      <c r="F681">
        <f t="shared" si="552"/>
        <v>0.1</v>
      </c>
      <c r="H681" s="4">
        <f t="shared" si="543"/>
        <v>41858</v>
      </c>
      <c r="I681">
        <f t="shared" si="544"/>
        <v>1</v>
      </c>
      <c r="J681">
        <f t="shared" si="545"/>
        <v>0.1</v>
      </c>
      <c r="L681" s="7">
        <v>41856</v>
      </c>
      <c r="M681" s="9">
        <v>588.5</v>
      </c>
      <c r="N681" s="10">
        <f t="shared" si="567"/>
        <v>5.1238257899231428E-3</v>
      </c>
      <c r="O681" s="8">
        <f t="shared" si="573"/>
        <v>0.36465762473558172</v>
      </c>
      <c r="P681" s="11">
        <f t="shared" si="587"/>
        <v>0</v>
      </c>
      <c r="Q681" s="11">
        <f t="shared" si="588"/>
        <v>0</v>
      </c>
      <c r="R681" s="11"/>
      <c r="S681" s="12">
        <f t="shared" si="574"/>
        <v>41858</v>
      </c>
      <c r="T681" s="9">
        <f t="shared" si="568"/>
        <v>9.1652515378259594E-2</v>
      </c>
      <c r="U681" s="9" t="str">
        <f t="shared" si="569"/>
        <v/>
      </c>
      <c r="W681" s="1">
        <v>41858</v>
      </c>
      <c r="X681" s="3">
        <v>6816.4725262272996</v>
      </c>
      <c r="Z681" s="12">
        <f t="shared" si="575"/>
        <v>41858</v>
      </c>
      <c r="AA681" s="21">
        <f t="shared" si="576"/>
        <v>6816.4725262272996</v>
      </c>
      <c r="AB681" s="21" t="str">
        <f t="shared" si="577"/>
        <v/>
      </c>
      <c r="AK681" s="12">
        <v>42224</v>
      </c>
      <c r="AL681" s="2">
        <v>278.2765</v>
      </c>
      <c r="AM681" s="10">
        <f t="shared" si="570"/>
        <v>8.3571612903226497E-3</v>
      </c>
      <c r="AN681" s="39">
        <f t="shared" si="553"/>
        <v>42225</v>
      </c>
      <c r="AO681" s="40">
        <f t="shared" si="571"/>
        <v>0</v>
      </c>
      <c r="AS681" s="4">
        <f t="shared" si="580"/>
        <v>41858</v>
      </c>
      <c r="AT681" s="3">
        <f t="shared" si="581"/>
        <v>6816.4725262272996</v>
      </c>
      <c r="AU681">
        <f t="shared" si="554"/>
        <v>0</v>
      </c>
      <c r="AV681">
        <f t="shared" si="555"/>
        <v>6816.4725262272996</v>
      </c>
      <c r="AW681" t="str">
        <f t="shared" si="556"/>
        <v/>
      </c>
      <c r="AY681" s="12">
        <f t="shared" si="586"/>
        <v>41858</v>
      </c>
      <c r="AZ681" s="2">
        <f t="shared" si="589"/>
        <v>9.1652515378259594E-2</v>
      </c>
      <c r="BA681" s="2">
        <f t="shared" si="590"/>
        <v>1</v>
      </c>
      <c r="BB681" s="53">
        <f t="shared" si="579"/>
        <v>0</v>
      </c>
      <c r="BC681" s="9">
        <f t="shared" si="582"/>
        <v>0.1</v>
      </c>
      <c r="BD681" s="9" t="str">
        <f t="shared" si="583"/>
        <v/>
      </c>
      <c r="BE681" s="9" t="str">
        <f t="shared" si="584"/>
        <v/>
      </c>
      <c r="BG681" s="4">
        <f t="shared" si="539"/>
        <v>41858</v>
      </c>
      <c r="BH681" s="45">
        <f t="shared" si="540"/>
        <v>0.1</v>
      </c>
      <c r="BI681" s="45" t="str">
        <f t="shared" si="541"/>
        <v/>
      </c>
      <c r="BJ681" s="45" t="str">
        <f t="shared" si="542"/>
        <v/>
      </c>
      <c r="BN681" s="4">
        <f t="shared" si="557"/>
        <v>41858</v>
      </c>
      <c r="BO681" s="45">
        <f t="shared" si="558"/>
        <v>0.1</v>
      </c>
      <c r="BS681" s="12">
        <v>42224</v>
      </c>
      <c r="BT681" s="2">
        <v>278.2765</v>
      </c>
      <c r="BU681" s="10">
        <f t="shared" si="572"/>
        <v>8.5088660235584784E-3</v>
      </c>
      <c r="BV681" s="58">
        <f t="shared" si="559"/>
        <v>0</v>
      </c>
      <c r="BW681" s="58">
        <f t="shared" si="560"/>
        <v>0</v>
      </c>
      <c r="BX681" s="44">
        <f t="shared" si="561"/>
        <v>0</v>
      </c>
      <c r="BY681" s="44"/>
      <c r="BZ681" s="44">
        <f t="shared" si="566"/>
        <v>2.3478400000000192</v>
      </c>
      <c r="CB681" s="46">
        <f t="shared" si="546"/>
        <v>41858</v>
      </c>
      <c r="CC681" s="9">
        <f t="shared" si="547"/>
        <v>9.1652515378259594E-2</v>
      </c>
      <c r="CD681" s="2">
        <f t="shared" si="548"/>
        <v>1</v>
      </c>
      <c r="CE681" s="61">
        <f t="shared" si="585"/>
        <v>0</v>
      </c>
      <c r="CF681" s="9">
        <f t="shared" si="562"/>
        <v>0.1</v>
      </c>
      <c r="CG681" s="9" t="str">
        <f t="shared" si="563"/>
        <v/>
      </c>
      <c r="CH681" s="9" t="str">
        <f t="shared" si="564"/>
        <v/>
      </c>
      <c r="CJ681" s="4">
        <f t="shared" si="578"/>
        <v>41858</v>
      </c>
      <c r="CK681" s="3">
        <f t="shared" si="565"/>
        <v>0.1</v>
      </c>
    </row>
    <row r="682" spans="1:89" x14ac:dyDescent="0.25">
      <c r="A682" s="1">
        <v>41861</v>
      </c>
      <c r="B682" s="3">
        <v>0.10054491714006999</v>
      </c>
      <c r="C682">
        <f t="shared" si="549"/>
        <v>1</v>
      </c>
      <c r="D682">
        <f t="shared" si="550"/>
        <v>0</v>
      </c>
      <c r="E682">
        <f t="shared" si="551"/>
        <v>1</v>
      </c>
      <c r="F682">
        <f t="shared" si="552"/>
        <v>0.10054491714006999</v>
      </c>
      <c r="H682" s="4">
        <f t="shared" si="543"/>
        <v>41861</v>
      </c>
      <c r="I682">
        <f t="shared" si="544"/>
        <v>1</v>
      </c>
      <c r="J682">
        <f t="shared" si="545"/>
        <v>0.10054491714006999</v>
      </c>
      <c r="L682" s="7">
        <v>41859</v>
      </c>
      <c r="M682" s="9">
        <v>585.02</v>
      </c>
      <c r="N682" s="10">
        <f t="shared" si="567"/>
        <v>-1.8027393581307925E-2</v>
      </c>
      <c r="O682" s="8">
        <f t="shared" si="573"/>
        <v>-0.66934240399513967</v>
      </c>
      <c r="P682" s="11">
        <f t="shared" si="587"/>
        <v>0</v>
      </c>
      <c r="Q682" s="11">
        <f t="shared" si="588"/>
        <v>0</v>
      </c>
      <c r="R682" s="11"/>
      <c r="S682" s="12">
        <f t="shared" si="574"/>
        <v>41861</v>
      </c>
      <c r="T682" s="9">
        <f t="shared" si="568"/>
        <v>0.10054491714006999</v>
      </c>
      <c r="U682" s="9" t="str">
        <f t="shared" si="569"/>
        <v/>
      </c>
      <c r="W682" s="1">
        <v>41861</v>
      </c>
      <c r="X682" s="3">
        <v>6782.6595653519998</v>
      </c>
      <c r="Z682" s="12">
        <f t="shared" si="575"/>
        <v>41861</v>
      </c>
      <c r="AA682" s="21">
        <f t="shared" si="576"/>
        <v>6782.6595653519998</v>
      </c>
      <c r="AB682" s="21" t="str">
        <f t="shared" si="577"/>
        <v/>
      </c>
      <c r="AK682" s="12">
        <v>42225</v>
      </c>
      <c r="AL682" s="2">
        <v>261.75225</v>
      </c>
      <c r="AM682" s="10">
        <f t="shared" si="570"/>
        <v>-5.9885950230758905E-2</v>
      </c>
      <c r="AN682" s="39">
        <f t="shared" si="553"/>
        <v>42226</v>
      </c>
      <c r="AO682" s="40">
        <f t="shared" si="571"/>
        <v>0</v>
      </c>
      <c r="AS682" s="4">
        <f t="shared" si="580"/>
        <v>41861</v>
      </c>
      <c r="AT682" s="3">
        <f t="shared" si="581"/>
        <v>6782.6595653519998</v>
      </c>
      <c r="AU682">
        <f t="shared" si="554"/>
        <v>0</v>
      </c>
      <c r="AV682">
        <f t="shared" si="555"/>
        <v>6782.6595653519998</v>
      </c>
      <c r="AW682" t="str">
        <f t="shared" si="556"/>
        <v/>
      </c>
      <c r="AY682" s="12">
        <f t="shared" si="586"/>
        <v>41861</v>
      </c>
      <c r="AZ682" s="2">
        <f t="shared" si="589"/>
        <v>0.10054491714006999</v>
      </c>
      <c r="BA682" s="2">
        <f t="shared" si="590"/>
        <v>0</v>
      </c>
      <c r="BB682" s="53">
        <f t="shared" si="579"/>
        <v>0</v>
      </c>
      <c r="BC682" s="9" t="str">
        <f t="shared" si="582"/>
        <v/>
      </c>
      <c r="BD682" s="9" t="str">
        <f t="shared" si="583"/>
        <v/>
      </c>
      <c r="BE682" s="9">
        <f t="shared" si="584"/>
        <v>0.10054491714006999</v>
      </c>
      <c r="BG682" s="4">
        <f t="shared" si="539"/>
        <v>41861</v>
      </c>
      <c r="BH682" s="45" t="str">
        <f t="shared" si="540"/>
        <v/>
      </c>
      <c r="BI682" s="45" t="str">
        <f t="shared" si="541"/>
        <v/>
      </c>
      <c r="BJ682" s="45">
        <f t="shared" si="542"/>
        <v>0.10054491714006999</v>
      </c>
      <c r="BN682" s="4">
        <f t="shared" si="557"/>
        <v>41861</v>
      </c>
      <c r="BO682" s="45">
        <f t="shared" si="558"/>
        <v>0.10054491714006999</v>
      </c>
      <c r="BS682" s="12">
        <v>42225</v>
      </c>
      <c r="BT682" s="2">
        <v>261.75225</v>
      </c>
      <c r="BU682" s="10">
        <f t="shared" si="572"/>
        <v>-5.9380687912921122E-2</v>
      </c>
      <c r="BV682" s="58">
        <f t="shared" si="559"/>
        <v>0</v>
      </c>
      <c r="BW682" s="58">
        <f t="shared" si="560"/>
        <v>0</v>
      </c>
      <c r="BX682" s="44">
        <f t="shared" si="561"/>
        <v>0</v>
      </c>
      <c r="BY682" s="44"/>
      <c r="BZ682" s="44">
        <f t="shared" si="566"/>
        <v>-16.524249999999995</v>
      </c>
      <c r="CB682" s="46">
        <f t="shared" si="546"/>
        <v>41861</v>
      </c>
      <c r="CC682" s="9">
        <f t="shared" si="547"/>
        <v>0.10054491714006999</v>
      </c>
      <c r="CD682" s="2">
        <f t="shared" si="548"/>
        <v>0</v>
      </c>
      <c r="CE682" s="61">
        <f t="shared" si="585"/>
        <v>0</v>
      </c>
      <c r="CF682" s="9" t="str">
        <f t="shared" si="562"/>
        <v/>
      </c>
      <c r="CG682" s="9" t="str">
        <f t="shared" si="563"/>
        <v/>
      </c>
      <c r="CH682" s="9">
        <f t="shared" si="564"/>
        <v>0.10054491714006999</v>
      </c>
      <c r="CJ682" s="4">
        <f t="shared" si="578"/>
        <v>41861</v>
      </c>
      <c r="CK682" s="3">
        <f t="shared" si="565"/>
        <v>0.10054491714006999</v>
      </c>
    </row>
    <row r="683" spans="1:89" x14ac:dyDescent="0.25">
      <c r="A683" s="1">
        <v>41864</v>
      </c>
      <c r="B683" s="3">
        <v>9.3498592516603002E-2</v>
      </c>
      <c r="C683">
        <f t="shared" si="549"/>
        <v>1</v>
      </c>
      <c r="D683">
        <f t="shared" si="550"/>
        <v>1</v>
      </c>
      <c r="E683">
        <f t="shared" si="551"/>
        <v>1</v>
      </c>
      <c r="F683">
        <f t="shared" si="552"/>
        <v>0.1</v>
      </c>
      <c r="H683" s="4">
        <f t="shared" si="543"/>
        <v>41864</v>
      </c>
      <c r="I683">
        <f t="shared" si="544"/>
        <v>1</v>
      </c>
      <c r="J683">
        <f t="shared" si="545"/>
        <v>0.1</v>
      </c>
      <c r="L683" s="7">
        <v>41862</v>
      </c>
      <c r="M683" s="9">
        <v>590.74</v>
      </c>
      <c r="N683" s="10">
        <f t="shared" si="567"/>
        <v>3.8062871707731675E-3</v>
      </c>
      <c r="O683" s="8">
        <f t="shared" si="573"/>
        <v>0.25999730238960184</v>
      </c>
      <c r="P683" s="11">
        <f t="shared" si="587"/>
        <v>0</v>
      </c>
      <c r="Q683" s="11">
        <f t="shared" si="588"/>
        <v>0</v>
      </c>
      <c r="R683" s="11"/>
      <c r="S683" s="12">
        <f t="shared" si="574"/>
        <v>41864</v>
      </c>
      <c r="T683" s="9">
        <f t="shared" si="568"/>
        <v>9.3498592516603002E-2</v>
      </c>
      <c r="U683" s="9" t="str">
        <f t="shared" si="569"/>
        <v/>
      </c>
      <c r="W683" s="1">
        <v>41864</v>
      </c>
      <c r="X683" s="3">
        <v>7541.5964723892002</v>
      </c>
      <c r="Z683" s="12">
        <f t="shared" si="575"/>
        <v>41864</v>
      </c>
      <c r="AA683" s="21">
        <f t="shared" si="576"/>
        <v>7541.5964723892002</v>
      </c>
      <c r="AB683" s="21" t="str">
        <f t="shared" si="577"/>
        <v/>
      </c>
      <c r="AK683" s="12">
        <v>42226</v>
      </c>
      <c r="AL683" s="2">
        <v>265.08249999999998</v>
      </c>
      <c r="AM683" s="10">
        <f t="shared" si="570"/>
        <v>1.1967413705433187E-2</v>
      </c>
      <c r="AN683" s="39">
        <f t="shared" si="553"/>
        <v>42227</v>
      </c>
      <c r="AO683" s="40">
        <f t="shared" si="571"/>
        <v>0</v>
      </c>
      <c r="AS683" s="4">
        <f t="shared" si="580"/>
        <v>41864</v>
      </c>
      <c r="AT683" s="3">
        <f t="shared" si="581"/>
        <v>7541.5964723892002</v>
      </c>
      <c r="AU683">
        <f t="shared" si="554"/>
        <v>0</v>
      </c>
      <c r="AV683">
        <f t="shared" si="555"/>
        <v>7541.5964723892002</v>
      </c>
      <c r="AW683" t="str">
        <f t="shared" si="556"/>
        <v/>
      </c>
      <c r="AY683" s="12">
        <f t="shared" si="586"/>
        <v>41864</v>
      </c>
      <c r="AZ683" s="2">
        <f t="shared" si="589"/>
        <v>9.3498592516603002E-2</v>
      </c>
      <c r="BA683" s="2">
        <f t="shared" si="590"/>
        <v>1</v>
      </c>
      <c r="BB683" s="53">
        <f t="shared" si="579"/>
        <v>0</v>
      </c>
      <c r="BC683" s="9">
        <f t="shared" si="582"/>
        <v>0.1</v>
      </c>
      <c r="BD683" s="9" t="str">
        <f t="shared" si="583"/>
        <v/>
      </c>
      <c r="BE683" s="9" t="str">
        <f t="shared" si="584"/>
        <v/>
      </c>
      <c r="BG683" s="4">
        <f t="shared" si="539"/>
        <v>41864</v>
      </c>
      <c r="BH683" s="45">
        <f t="shared" si="540"/>
        <v>0.1</v>
      </c>
      <c r="BI683" s="45" t="str">
        <f t="shared" si="541"/>
        <v/>
      </c>
      <c r="BJ683" s="45" t="str">
        <f t="shared" si="542"/>
        <v/>
      </c>
      <c r="BN683" s="4">
        <f t="shared" si="557"/>
        <v>41864</v>
      </c>
      <c r="BO683" s="45">
        <f t="shared" si="558"/>
        <v>0.1</v>
      </c>
      <c r="BS683" s="12">
        <v>42226</v>
      </c>
      <c r="BT683" s="2">
        <v>265.08249999999998</v>
      </c>
      <c r="BU683" s="10">
        <f t="shared" si="572"/>
        <v>1.2722908781108769E-2</v>
      </c>
      <c r="BV683" s="58">
        <f t="shared" si="559"/>
        <v>0</v>
      </c>
      <c r="BW683" s="58">
        <f t="shared" si="560"/>
        <v>0</v>
      </c>
      <c r="BX683" s="44">
        <f t="shared" si="561"/>
        <v>0</v>
      </c>
      <c r="BY683" s="44"/>
      <c r="BZ683" s="44">
        <f t="shared" si="566"/>
        <v>3.3302499999999782</v>
      </c>
      <c r="CB683" s="46">
        <f t="shared" si="546"/>
        <v>41864</v>
      </c>
      <c r="CC683" s="9">
        <f t="shared" si="547"/>
        <v>9.3498592516603002E-2</v>
      </c>
      <c r="CD683" s="2">
        <f t="shared" si="548"/>
        <v>1</v>
      </c>
      <c r="CE683" s="61">
        <f t="shared" si="585"/>
        <v>0</v>
      </c>
      <c r="CF683" s="9">
        <f t="shared" si="562"/>
        <v>0.1</v>
      </c>
      <c r="CG683" s="9" t="str">
        <f t="shared" si="563"/>
        <v/>
      </c>
      <c r="CH683" s="9" t="str">
        <f t="shared" si="564"/>
        <v/>
      </c>
      <c r="CJ683" s="4">
        <f t="shared" si="578"/>
        <v>41864</v>
      </c>
      <c r="CK683" s="3">
        <f t="shared" si="565"/>
        <v>0.1</v>
      </c>
    </row>
    <row r="684" spans="1:89" x14ac:dyDescent="0.25">
      <c r="A684" s="1">
        <v>41867</v>
      </c>
      <c r="B684" s="3">
        <v>9.4975484480666506E-2</v>
      </c>
      <c r="C684">
        <f t="shared" si="549"/>
        <v>1</v>
      </c>
      <c r="D684">
        <f t="shared" si="550"/>
        <v>1</v>
      </c>
      <c r="E684">
        <f t="shared" si="551"/>
        <v>1</v>
      </c>
      <c r="F684">
        <f t="shared" si="552"/>
        <v>0.1</v>
      </c>
      <c r="H684" s="4">
        <f t="shared" si="543"/>
        <v>41867</v>
      </c>
      <c r="I684">
        <f t="shared" si="544"/>
        <v>1</v>
      </c>
      <c r="J684">
        <f t="shared" si="545"/>
        <v>0.1</v>
      </c>
      <c r="L684" s="7">
        <v>41865</v>
      </c>
      <c r="M684" s="9">
        <v>549.98</v>
      </c>
      <c r="N684" s="10">
        <f t="shared" si="567"/>
        <v>-5.9895388191856629E-2</v>
      </c>
      <c r="O684" s="8">
        <f t="shared" si="573"/>
        <v>-0.97665371354365316</v>
      </c>
      <c r="P684" s="11">
        <f t="shared" si="587"/>
        <v>0</v>
      </c>
      <c r="Q684" s="11">
        <f t="shared" si="588"/>
        <v>0</v>
      </c>
      <c r="R684" s="11"/>
      <c r="S684" s="12">
        <f t="shared" si="574"/>
        <v>41867</v>
      </c>
      <c r="T684" s="9">
        <f t="shared" si="568"/>
        <v>9.4975484480666506E-2</v>
      </c>
      <c r="U684" s="9" t="str">
        <f t="shared" si="569"/>
        <v/>
      </c>
      <c r="W684" s="1">
        <v>41867</v>
      </c>
      <c r="X684" s="3">
        <v>7171.2189311971997</v>
      </c>
      <c r="Z684" s="12">
        <f t="shared" si="575"/>
        <v>41867</v>
      </c>
      <c r="AA684" s="21">
        <f t="shared" si="576"/>
        <v>7171.2189311971997</v>
      </c>
      <c r="AB684" s="21" t="str">
        <f t="shared" si="577"/>
        <v/>
      </c>
      <c r="AK684" s="12">
        <v>42227</v>
      </c>
      <c r="AL684" s="2">
        <v>264.87515999999999</v>
      </c>
      <c r="AM684" s="10">
        <f t="shared" si="570"/>
        <v>-7.9212308585690421E-4</v>
      </c>
      <c r="AN684" s="39">
        <f t="shared" si="553"/>
        <v>42228</v>
      </c>
      <c r="AO684" s="40">
        <f t="shared" si="571"/>
        <v>0</v>
      </c>
      <c r="AS684" s="4">
        <f t="shared" si="580"/>
        <v>41867</v>
      </c>
      <c r="AT684" s="3">
        <f t="shared" si="581"/>
        <v>7171.2189311971997</v>
      </c>
      <c r="AU684">
        <f t="shared" si="554"/>
        <v>0</v>
      </c>
      <c r="AV684">
        <f t="shared" si="555"/>
        <v>7171.2189311971997</v>
      </c>
      <c r="AW684" t="str">
        <f t="shared" si="556"/>
        <v/>
      </c>
      <c r="AY684" s="12">
        <f t="shared" si="586"/>
        <v>41867</v>
      </c>
      <c r="AZ684" s="2">
        <f t="shared" si="589"/>
        <v>9.4975484480666506E-2</v>
      </c>
      <c r="BA684" s="2">
        <f t="shared" si="590"/>
        <v>1</v>
      </c>
      <c r="BB684" s="53">
        <f t="shared" si="579"/>
        <v>0</v>
      </c>
      <c r="BC684" s="9">
        <f t="shared" si="582"/>
        <v>0.1</v>
      </c>
      <c r="BD684" s="9" t="str">
        <f t="shared" si="583"/>
        <v/>
      </c>
      <c r="BE684" s="9" t="str">
        <f t="shared" si="584"/>
        <v/>
      </c>
      <c r="BG684" s="4">
        <f t="shared" si="539"/>
        <v>41867</v>
      </c>
      <c r="BH684" s="45">
        <f t="shared" si="540"/>
        <v>0.1</v>
      </c>
      <c r="BI684" s="45" t="str">
        <f t="shared" si="541"/>
        <v/>
      </c>
      <c r="BJ684" s="45" t="str">
        <f t="shared" si="542"/>
        <v/>
      </c>
      <c r="BN684" s="4">
        <f t="shared" si="557"/>
        <v>41867</v>
      </c>
      <c r="BO684" s="45">
        <f t="shared" si="558"/>
        <v>0.1</v>
      </c>
      <c r="BS684" s="12">
        <v>42227</v>
      </c>
      <c r="BT684" s="2">
        <v>264.87515999999999</v>
      </c>
      <c r="BU684" s="10">
        <f t="shared" si="572"/>
        <v>-7.8217158809045439E-4</v>
      </c>
      <c r="BV684" s="58">
        <f t="shared" si="559"/>
        <v>0</v>
      </c>
      <c r="BW684" s="58">
        <f t="shared" si="560"/>
        <v>0</v>
      </c>
      <c r="BX684" s="44">
        <f t="shared" si="561"/>
        <v>0</v>
      </c>
      <c r="BY684" s="44"/>
      <c r="BZ684" s="44">
        <f t="shared" si="566"/>
        <v>-0.20733999999998787</v>
      </c>
      <c r="CB684" s="46">
        <f t="shared" si="546"/>
        <v>41867</v>
      </c>
      <c r="CC684" s="9">
        <f t="shared" si="547"/>
        <v>9.4975484480666506E-2</v>
      </c>
      <c r="CD684" s="2">
        <f t="shared" si="548"/>
        <v>1</v>
      </c>
      <c r="CE684" s="61">
        <f t="shared" si="585"/>
        <v>0</v>
      </c>
      <c r="CF684" s="9">
        <f t="shared" si="562"/>
        <v>0.1</v>
      </c>
      <c r="CG684" s="9" t="str">
        <f t="shared" si="563"/>
        <v/>
      </c>
      <c r="CH684" s="9" t="str">
        <f t="shared" si="564"/>
        <v/>
      </c>
      <c r="CJ684" s="4">
        <f t="shared" si="578"/>
        <v>41867</v>
      </c>
      <c r="CK684" s="3">
        <f t="shared" si="565"/>
        <v>0.1</v>
      </c>
    </row>
    <row r="685" spans="1:89" x14ac:dyDescent="0.25">
      <c r="A685" s="1">
        <v>41870</v>
      </c>
      <c r="B685" s="3">
        <v>8.0722017333168403E-2</v>
      </c>
      <c r="C685">
        <f t="shared" si="549"/>
        <v>1</v>
      </c>
      <c r="D685">
        <f t="shared" si="550"/>
        <v>1</v>
      </c>
      <c r="E685">
        <f t="shared" si="551"/>
        <v>1</v>
      </c>
      <c r="F685">
        <f t="shared" si="552"/>
        <v>0.1</v>
      </c>
      <c r="H685" s="4">
        <f t="shared" si="543"/>
        <v>41870</v>
      </c>
      <c r="I685">
        <f t="shared" si="544"/>
        <v>1</v>
      </c>
      <c r="J685">
        <f t="shared" si="545"/>
        <v>0.1</v>
      </c>
      <c r="L685" s="7">
        <v>41868</v>
      </c>
      <c r="M685" s="9">
        <v>523.88</v>
      </c>
      <c r="N685" s="10">
        <f t="shared" si="567"/>
        <v>-0.1131800792226699</v>
      </c>
      <c r="O685" s="8">
        <f t="shared" si="573"/>
        <v>-0.99932910285432819</v>
      </c>
      <c r="P685" s="11">
        <f t="shared" si="587"/>
        <v>0</v>
      </c>
      <c r="Q685" s="11">
        <f t="shared" si="588"/>
        <v>0</v>
      </c>
      <c r="R685" s="11"/>
      <c r="S685" s="12">
        <f t="shared" si="574"/>
        <v>41870</v>
      </c>
      <c r="T685" s="9">
        <f t="shared" si="568"/>
        <v>8.0722017333168403E-2</v>
      </c>
      <c r="U685" s="9" t="str">
        <f t="shared" si="569"/>
        <v/>
      </c>
      <c r="W685" s="1">
        <v>41870</v>
      </c>
      <c r="X685" s="3">
        <v>6853.5414376380004</v>
      </c>
      <c r="Z685" s="12">
        <f t="shared" si="575"/>
        <v>41870</v>
      </c>
      <c r="AA685" s="21">
        <f t="shared" si="576"/>
        <v>6853.5414376380004</v>
      </c>
      <c r="AB685" s="21" t="str">
        <f t="shared" si="577"/>
        <v/>
      </c>
      <c r="AK685" s="12">
        <v>42228</v>
      </c>
      <c r="AL685" s="2">
        <v>270.22325000000001</v>
      </c>
      <c r="AM685" s="10">
        <f t="shared" si="570"/>
        <v>2.0175190742504744E-2</v>
      </c>
      <c r="AN685" s="39">
        <f t="shared" si="553"/>
        <v>42229</v>
      </c>
      <c r="AO685" s="40">
        <f t="shared" si="571"/>
        <v>0</v>
      </c>
      <c r="AS685" s="4">
        <f t="shared" si="580"/>
        <v>41870</v>
      </c>
      <c r="AT685" s="3">
        <f t="shared" si="581"/>
        <v>6853.5414376380004</v>
      </c>
      <c r="AU685">
        <f t="shared" si="554"/>
        <v>0</v>
      </c>
      <c r="AV685">
        <f t="shared" si="555"/>
        <v>6853.5414376380004</v>
      </c>
      <c r="AW685" t="str">
        <f t="shared" si="556"/>
        <v/>
      </c>
      <c r="AY685" s="12">
        <f t="shared" si="586"/>
        <v>41870</v>
      </c>
      <c r="AZ685" s="2">
        <f t="shared" si="589"/>
        <v>8.0722017333168403E-2</v>
      </c>
      <c r="BA685" s="2">
        <f t="shared" si="590"/>
        <v>1</v>
      </c>
      <c r="BB685" s="53">
        <f t="shared" si="579"/>
        <v>0</v>
      </c>
      <c r="BC685" s="9">
        <f t="shared" si="582"/>
        <v>0.1</v>
      </c>
      <c r="BD685" s="9" t="str">
        <f t="shared" si="583"/>
        <v/>
      </c>
      <c r="BE685" s="9" t="str">
        <f t="shared" si="584"/>
        <v/>
      </c>
      <c r="BG685" s="4">
        <f t="shared" si="539"/>
        <v>41870</v>
      </c>
      <c r="BH685" s="45">
        <f t="shared" si="540"/>
        <v>0.1</v>
      </c>
      <c r="BI685" s="45" t="str">
        <f t="shared" si="541"/>
        <v/>
      </c>
      <c r="BJ685" s="45" t="str">
        <f t="shared" si="542"/>
        <v/>
      </c>
      <c r="BN685" s="4">
        <f t="shared" si="557"/>
        <v>41870</v>
      </c>
      <c r="BO685" s="45">
        <f t="shared" si="558"/>
        <v>0.1</v>
      </c>
      <c r="BS685" s="12">
        <v>42228</v>
      </c>
      <c r="BT685" s="2">
        <v>270.22325000000001</v>
      </c>
      <c r="BU685" s="10">
        <f t="shared" si="572"/>
        <v>2.0190983556177988E-2</v>
      </c>
      <c r="BV685" s="58">
        <f t="shared" si="559"/>
        <v>0</v>
      </c>
      <c r="BW685" s="58">
        <f t="shared" si="560"/>
        <v>0</v>
      </c>
      <c r="BX685" s="44">
        <f t="shared" si="561"/>
        <v>0</v>
      </c>
      <c r="BY685" s="44"/>
      <c r="BZ685" s="44">
        <f t="shared" si="566"/>
        <v>5.3480900000000133</v>
      </c>
      <c r="CB685" s="46">
        <f t="shared" si="546"/>
        <v>41870</v>
      </c>
      <c r="CC685" s="9">
        <f t="shared" si="547"/>
        <v>8.0722017333168403E-2</v>
      </c>
      <c r="CD685" s="2">
        <f t="shared" si="548"/>
        <v>1</v>
      </c>
      <c r="CE685" s="61">
        <f t="shared" si="585"/>
        <v>0</v>
      </c>
      <c r="CF685" s="9">
        <f t="shared" si="562"/>
        <v>0.1</v>
      </c>
      <c r="CG685" s="9" t="str">
        <f t="shared" si="563"/>
        <v/>
      </c>
      <c r="CH685" s="9" t="str">
        <f t="shared" si="564"/>
        <v/>
      </c>
      <c r="CJ685" s="4">
        <f t="shared" si="578"/>
        <v>41870</v>
      </c>
      <c r="CK685" s="3">
        <f t="shared" si="565"/>
        <v>0.1</v>
      </c>
    </row>
    <row r="686" spans="1:89" x14ac:dyDescent="0.25">
      <c r="A686" s="1">
        <v>41873</v>
      </c>
      <c r="B686" s="3">
        <v>8.3343848976686896E-2</v>
      </c>
      <c r="C686">
        <f t="shared" si="549"/>
        <v>1</v>
      </c>
      <c r="D686">
        <f t="shared" si="550"/>
        <v>1</v>
      </c>
      <c r="E686">
        <f t="shared" si="551"/>
        <v>1</v>
      </c>
      <c r="F686">
        <f t="shared" si="552"/>
        <v>0.1</v>
      </c>
      <c r="H686" s="4">
        <f t="shared" si="543"/>
        <v>41873</v>
      </c>
      <c r="I686">
        <f t="shared" si="544"/>
        <v>1</v>
      </c>
      <c r="J686">
        <f t="shared" si="545"/>
        <v>0.1</v>
      </c>
      <c r="L686" s="7">
        <v>41871</v>
      </c>
      <c r="M686" s="9">
        <v>490</v>
      </c>
      <c r="N686" s="10">
        <f t="shared" si="567"/>
        <v>-0.1090585112185898</v>
      </c>
      <c r="O686" s="8">
        <f t="shared" si="573"/>
        <v>-0.99911047398555786</v>
      </c>
      <c r="P686" s="11">
        <f t="shared" si="587"/>
        <v>0</v>
      </c>
      <c r="Q686" s="11">
        <f t="shared" si="588"/>
        <v>0</v>
      </c>
      <c r="R686" s="11"/>
      <c r="S686" s="12">
        <f t="shared" si="574"/>
        <v>41873</v>
      </c>
      <c r="T686" s="9">
        <f t="shared" si="568"/>
        <v>8.3343848976686896E-2</v>
      </c>
      <c r="U686" s="9" t="str">
        <f t="shared" si="569"/>
        <v/>
      </c>
      <c r="W686" s="1">
        <v>41873</v>
      </c>
      <c r="X686" s="3">
        <v>5806.4826143567998</v>
      </c>
      <c r="Z686" s="12">
        <f t="shared" si="575"/>
        <v>41873</v>
      </c>
      <c r="AA686" s="21">
        <f t="shared" si="576"/>
        <v>5806.4826143567998</v>
      </c>
      <c r="AB686" s="21" t="str">
        <f t="shared" si="577"/>
        <v/>
      </c>
      <c r="AK686" s="12">
        <v>42229</v>
      </c>
      <c r="AL686" s="2">
        <v>264.14299</v>
      </c>
      <c r="AM686" s="10">
        <f t="shared" si="570"/>
        <v>-2.2955191419233158E-2</v>
      </c>
      <c r="AN686" s="39">
        <f t="shared" si="553"/>
        <v>42230</v>
      </c>
      <c r="AO686" s="40">
        <f t="shared" si="571"/>
        <v>0</v>
      </c>
      <c r="AS686" s="4">
        <f t="shared" si="580"/>
        <v>41873</v>
      </c>
      <c r="AT686" s="3">
        <f t="shared" si="581"/>
        <v>5806.4826143567998</v>
      </c>
      <c r="AU686">
        <f t="shared" si="554"/>
        <v>1</v>
      </c>
      <c r="AV686" t="str">
        <f t="shared" si="555"/>
        <v/>
      </c>
      <c r="AW686">
        <f t="shared" si="556"/>
        <v>5806.4826143567998</v>
      </c>
      <c r="AY686" s="12">
        <f t="shared" si="586"/>
        <v>41873</v>
      </c>
      <c r="AZ686" s="2">
        <f t="shared" si="589"/>
        <v>8.3343848976686896E-2</v>
      </c>
      <c r="BA686" s="2">
        <f t="shared" si="590"/>
        <v>1</v>
      </c>
      <c r="BB686" s="53">
        <f t="shared" si="579"/>
        <v>1</v>
      </c>
      <c r="BC686" s="9">
        <f t="shared" si="582"/>
        <v>0.1</v>
      </c>
      <c r="BD686" s="9">
        <f t="shared" si="583"/>
        <v>0.1</v>
      </c>
      <c r="BE686" s="9" t="str">
        <f t="shared" si="584"/>
        <v/>
      </c>
      <c r="BG686" s="4">
        <f t="shared" si="539"/>
        <v>41873</v>
      </c>
      <c r="BH686" s="45">
        <f t="shared" si="540"/>
        <v>0.1</v>
      </c>
      <c r="BI686" s="45">
        <f t="shared" si="541"/>
        <v>0.1</v>
      </c>
      <c r="BJ686" s="45" t="str">
        <f t="shared" si="542"/>
        <v/>
      </c>
      <c r="BN686" s="4">
        <f t="shared" si="557"/>
        <v>41873</v>
      </c>
      <c r="BO686" s="45">
        <f t="shared" si="558"/>
        <v>0.2</v>
      </c>
      <c r="BS686" s="12">
        <v>42229</v>
      </c>
      <c r="BT686" s="2">
        <v>264.14299</v>
      </c>
      <c r="BU686" s="10">
        <f t="shared" si="572"/>
        <v>-2.2500876590004781E-2</v>
      </c>
      <c r="BV686" s="58">
        <f t="shared" si="559"/>
        <v>0</v>
      </c>
      <c r="BW686" s="58">
        <f t="shared" si="560"/>
        <v>0</v>
      </c>
      <c r="BX686" s="44">
        <f t="shared" si="561"/>
        <v>0</v>
      </c>
      <c r="BY686" s="44"/>
      <c r="BZ686" s="44">
        <f t="shared" si="566"/>
        <v>-6.0802600000000098</v>
      </c>
      <c r="CB686" s="46">
        <f t="shared" si="546"/>
        <v>41873</v>
      </c>
      <c r="CC686" s="9">
        <f t="shared" si="547"/>
        <v>8.3343848976686896E-2</v>
      </c>
      <c r="CD686" s="2">
        <f t="shared" si="548"/>
        <v>1</v>
      </c>
      <c r="CE686" s="61">
        <f t="shared" si="585"/>
        <v>0</v>
      </c>
      <c r="CF686" s="9">
        <f t="shared" si="562"/>
        <v>0.1</v>
      </c>
      <c r="CG686" s="9" t="str">
        <f t="shared" si="563"/>
        <v/>
      </c>
      <c r="CH686" s="9" t="str">
        <f t="shared" si="564"/>
        <v/>
      </c>
      <c r="CJ686" s="4">
        <f t="shared" si="578"/>
        <v>41873</v>
      </c>
      <c r="CK686" s="3">
        <f t="shared" si="565"/>
        <v>0.1</v>
      </c>
    </row>
    <row r="687" spans="1:89" x14ac:dyDescent="0.25">
      <c r="A687" s="1">
        <v>41876</v>
      </c>
      <c r="B687" s="3">
        <v>0.115751573382204</v>
      </c>
      <c r="C687">
        <f t="shared" si="549"/>
        <v>1</v>
      </c>
      <c r="D687">
        <f t="shared" si="550"/>
        <v>0</v>
      </c>
      <c r="E687">
        <f t="shared" si="551"/>
        <v>1</v>
      </c>
      <c r="F687">
        <f t="shared" si="552"/>
        <v>0.115751573382204</v>
      </c>
      <c r="H687" s="4">
        <f t="shared" si="543"/>
        <v>41876</v>
      </c>
      <c r="I687">
        <f t="shared" si="544"/>
        <v>1</v>
      </c>
      <c r="J687">
        <f t="shared" si="545"/>
        <v>0.115751573382204</v>
      </c>
      <c r="L687" s="7">
        <v>41874</v>
      </c>
      <c r="M687" s="9">
        <v>515.69000000000005</v>
      </c>
      <c r="N687" s="10">
        <f t="shared" si="567"/>
        <v>-1.5633351149118006E-2</v>
      </c>
      <c r="O687" s="8">
        <f t="shared" si="573"/>
        <v>-0.61654812051190666</v>
      </c>
      <c r="P687" s="11">
        <f t="shared" si="587"/>
        <v>0</v>
      </c>
      <c r="Q687" s="11">
        <f t="shared" si="588"/>
        <v>0</v>
      </c>
      <c r="R687" s="11"/>
      <c r="S687" s="12">
        <f t="shared" si="574"/>
        <v>41876</v>
      </c>
      <c r="T687" s="9">
        <f t="shared" si="568"/>
        <v>0.115751573382204</v>
      </c>
      <c r="U687" s="9" t="str">
        <f t="shared" si="569"/>
        <v/>
      </c>
      <c r="W687" s="1">
        <v>41876</v>
      </c>
      <c r="X687" s="3">
        <v>8826.4047251131997</v>
      </c>
      <c r="Z687" s="12">
        <f t="shared" si="575"/>
        <v>41876</v>
      </c>
      <c r="AA687" s="21">
        <f t="shared" si="576"/>
        <v>8826.4047251131997</v>
      </c>
      <c r="AB687" s="21" t="str">
        <f t="shared" si="577"/>
        <v/>
      </c>
      <c r="AK687" s="12">
        <v>42230</v>
      </c>
      <c r="AL687" s="2">
        <v>262.01758000000001</v>
      </c>
      <c r="AM687" s="10">
        <f t="shared" si="570"/>
        <v>-7.8653853804215145E-3</v>
      </c>
      <c r="AN687" s="39">
        <f t="shared" si="553"/>
        <v>42231</v>
      </c>
      <c r="AO687" s="40">
        <f t="shared" si="571"/>
        <v>0</v>
      </c>
      <c r="AS687" s="4">
        <f t="shared" si="580"/>
        <v>41876</v>
      </c>
      <c r="AT687" s="3">
        <f t="shared" si="581"/>
        <v>8826.4047251131997</v>
      </c>
      <c r="AU687">
        <f t="shared" si="554"/>
        <v>0</v>
      </c>
      <c r="AV687">
        <f t="shared" si="555"/>
        <v>8826.4047251131997</v>
      </c>
      <c r="AW687" t="str">
        <f t="shared" si="556"/>
        <v/>
      </c>
      <c r="AY687" s="12">
        <f t="shared" si="586"/>
        <v>41876</v>
      </c>
      <c r="AZ687" s="2">
        <f t="shared" si="589"/>
        <v>0.115751573382204</v>
      </c>
      <c r="BA687" s="2">
        <f t="shared" si="590"/>
        <v>0</v>
      </c>
      <c r="BB687" s="53">
        <f t="shared" si="579"/>
        <v>0</v>
      </c>
      <c r="BC687" s="9" t="str">
        <f t="shared" si="582"/>
        <v/>
      </c>
      <c r="BD687" s="9" t="str">
        <f t="shared" si="583"/>
        <v/>
      </c>
      <c r="BE687" s="9">
        <f t="shared" si="584"/>
        <v>0.115751573382204</v>
      </c>
      <c r="BG687" s="4">
        <f t="shared" si="539"/>
        <v>41876</v>
      </c>
      <c r="BH687" s="45" t="str">
        <f t="shared" si="540"/>
        <v/>
      </c>
      <c r="BI687" s="45" t="str">
        <f t="shared" si="541"/>
        <v/>
      </c>
      <c r="BJ687" s="45">
        <f t="shared" si="542"/>
        <v>0.115751573382204</v>
      </c>
      <c r="BN687" s="4">
        <f t="shared" si="557"/>
        <v>41876</v>
      </c>
      <c r="BO687" s="45">
        <f t="shared" si="558"/>
        <v>0.115751573382204</v>
      </c>
      <c r="BS687" s="12">
        <v>42230</v>
      </c>
      <c r="BT687" s="2">
        <v>262.01758000000001</v>
      </c>
      <c r="BU687" s="10">
        <f t="shared" si="572"/>
        <v>-8.046437272478774E-3</v>
      </c>
      <c r="BV687" s="58">
        <f t="shared" si="559"/>
        <v>0</v>
      </c>
      <c r="BW687" s="58">
        <f t="shared" si="560"/>
        <v>0</v>
      </c>
      <c r="BX687" s="44">
        <f t="shared" si="561"/>
        <v>0</v>
      </c>
      <c r="BY687" s="44"/>
      <c r="BZ687" s="44">
        <f t="shared" si="566"/>
        <v>-2.125409999999988</v>
      </c>
      <c r="CB687" s="46">
        <f t="shared" si="546"/>
        <v>41876</v>
      </c>
      <c r="CC687" s="9">
        <f t="shared" si="547"/>
        <v>0.115751573382204</v>
      </c>
      <c r="CD687" s="2">
        <f t="shared" si="548"/>
        <v>0</v>
      </c>
      <c r="CE687" s="61">
        <f t="shared" si="585"/>
        <v>0</v>
      </c>
      <c r="CF687" s="9" t="str">
        <f t="shared" si="562"/>
        <v/>
      </c>
      <c r="CG687" s="9" t="str">
        <f t="shared" si="563"/>
        <v/>
      </c>
      <c r="CH687" s="9">
        <f t="shared" si="564"/>
        <v>0.115751573382204</v>
      </c>
      <c r="CJ687" s="4">
        <f t="shared" si="578"/>
        <v>41876</v>
      </c>
      <c r="CK687" s="3">
        <f t="shared" si="565"/>
        <v>0.115751573382204</v>
      </c>
    </row>
    <row r="688" spans="1:89" x14ac:dyDescent="0.25">
      <c r="A688" s="1">
        <v>41879</v>
      </c>
      <c r="B688" s="3">
        <v>7.7032593805934899E-2</v>
      </c>
      <c r="C688">
        <f t="shared" si="549"/>
        <v>1</v>
      </c>
      <c r="D688">
        <f t="shared" si="550"/>
        <v>1</v>
      </c>
      <c r="E688">
        <f t="shared" si="551"/>
        <v>1</v>
      </c>
      <c r="F688">
        <f t="shared" si="552"/>
        <v>0.1</v>
      </c>
      <c r="H688" s="4">
        <f t="shared" si="543"/>
        <v>41879</v>
      </c>
      <c r="I688">
        <f t="shared" si="544"/>
        <v>1</v>
      </c>
      <c r="J688">
        <f t="shared" si="545"/>
        <v>0.1</v>
      </c>
      <c r="L688" s="7">
        <v>41877</v>
      </c>
      <c r="M688" s="9">
        <v>501.55</v>
      </c>
      <c r="N688" s="10">
        <f t="shared" si="567"/>
        <v>2.3571428571428594E-2</v>
      </c>
      <c r="O688" s="8">
        <f t="shared" si="573"/>
        <v>3.1259226204601624</v>
      </c>
      <c r="P688" s="11">
        <f t="shared" si="587"/>
        <v>0</v>
      </c>
      <c r="Q688" s="11">
        <f t="shared" si="588"/>
        <v>0</v>
      </c>
      <c r="R688" s="11"/>
      <c r="S688" s="12">
        <f t="shared" si="574"/>
        <v>41879</v>
      </c>
      <c r="T688" s="9">
        <f t="shared" si="568"/>
        <v>7.7032593805934899E-2</v>
      </c>
      <c r="U688" s="9" t="str">
        <f t="shared" si="569"/>
        <v/>
      </c>
      <c r="W688" s="1">
        <v>41879</v>
      </c>
      <c r="X688" s="3">
        <v>5817.4244516303997</v>
      </c>
      <c r="Z688" s="12">
        <f t="shared" si="575"/>
        <v>41879</v>
      </c>
      <c r="AA688" s="21">
        <f t="shared" si="576"/>
        <v>5817.4244516303997</v>
      </c>
      <c r="AB688" s="21" t="str">
        <f t="shared" si="577"/>
        <v/>
      </c>
      <c r="AK688" s="12">
        <v>42231</v>
      </c>
      <c r="AL688" s="2">
        <v>265.39550000000003</v>
      </c>
      <c r="AM688" s="10">
        <f t="shared" si="570"/>
        <v>1.2788225044321705E-2</v>
      </c>
      <c r="AN688" s="39">
        <f t="shared" si="553"/>
        <v>42232</v>
      </c>
      <c r="AO688" s="40">
        <f t="shared" si="571"/>
        <v>0</v>
      </c>
      <c r="AS688" s="4">
        <f t="shared" si="580"/>
        <v>41879</v>
      </c>
      <c r="AT688" s="3">
        <f t="shared" si="581"/>
        <v>5817.4244516303997</v>
      </c>
      <c r="AU688">
        <f t="shared" si="554"/>
        <v>0</v>
      </c>
      <c r="AV688">
        <f t="shared" si="555"/>
        <v>5817.4244516303997</v>
      </c>
      <c r="AW688" t="str">
        <f t="shared" si="556"/>
        <v/>
      </c>
      <c r="AY688" s="12">
        <f t="shared" si="586"/>
        <v>41879</v>
      </c>
      <c r="AZ688" s="2">
        <f t="shared" si="589"/>
        <v>7.7032593805934899E-2</v>
      </c>
      <c r="BA688" s="2">
        <f t="shared" si="590"/>
        <v>1</v>
      </c>
      <c r="BB688" s="53">
        <f t="shared" si="579"/>
        <v>0</v>
      </c>
      <c r="BC688" s="9">
        <f t="shared" si="582"/>
        <v>0.1</v>
      </c>
      <c r="BD688" s="9" t="str">
        <f t="shared" si="583"/>
        <v/>
      </c>
      <c r="BE688" s="9" t="str">
        <f t="shared" si="584"/>
        <v/>
      </c>
      <c r="BG688" s="4">
        <f t="shared" si="539"/>
        <v>41879</v>
      </c>
      <c r="BH688" s="45">
        <f t="shared" si="540"/>
        <v>0.1</v>
      </c>
      <c r="BI688" s="45" t="str">
        <f t="shared" si="541"/>
        <v/>
      </c>
      <c r="BJ688" s="45" t="str">
        <f t="shared" si="542"/>
        <v/>
      </c>
      <c r="BN688" s="4">
        <f t="shared" si="557"/>
        <v>41879</v>
      </c>
      <c r="BO688" s="45">
        <f t="shared" si="558"/>
        <v>0.1</v>
      </c>
      <c r="BS688" s="12">
        <v>42231</v>
      </c>
      <c r="BT688" s="2">
        <v>265.39550000000003</v>
      </c>
      <c r="BU688" s="10">
        <f t="shared" si="572"/>
        <v>1.2891959386847314E-2</v>
      </c>
      <c r="BV688" s="58">
        <f t="shared" si="559"/>
        <v>0</v>
      </c>
      <c r="BW688" s="58">
        <f t="shared" si="560"/>
        <v>0</v>
      </c>
      <c r="BX688" s="44">
        <f t="shared" si="561"/>
        <v>0</v>
      </c>
      <c r="BY688" s="44"/>
      <c r="BZ688" s="44">
        <f t="shared" si="566"/>
        <v>3.3779200000000174</v>
      </c>
      <c r="CB688" s="46">
        <f t="shared" si="546"/>
        <v>41879</v>
      </c>
      <c r="CC688" s="9">
        <f t="shared" si="547"/>
        <v>7.7032593805934899E-2</v>
      </c>
      <c r="CD688" s="2">
        <f t="shared" si="548"/>
        <v>1</v>
      </c>
      <c r="CE688" s="61">
        <f t="shared" si="585"/>
        <v>0</v>
      </c>
      <c r="CF688" s="9">
        <f t="shared" si="562"/>
        <v>0.1</v>
      </c>
      <c r="CG688" s="9" t="str">
        <f t="shared" si="563"/>
        <v/>
      </c>
      <c r="CH688" s="9" t="str">
        <f t="shared" si="564"/>
        <v/>
      </c>
      <c r="CJ688" s="4">
        <f t="shared" si="578"/>
        <v>41879</v>
      </c>
      <c r="CK688" s="3">
        <f t="shared" si="565"/>
        <v>0.1</v>
      </c>
    </row>
    <row r="689" spans="1:89" x14ac:dyDescent="0.25">
      <c r="A689" s="1">
        <v>41882</v>
      </c>
      <c r="B689" s="3">
        <v>7.6480179632720094E-2</v>
      </c>
      <c r="C689">
        <f t="shared" si="549"/>
        <v>1</v>
      </c>
      <c r="D689">
        <f t="shared" si="550"/>
        <v>1</v>
      </c>
      <c r="E689">
        <f t="shared" si="551"/>
        <v>1</v>
      </c>
      <c r="F689">
        <f t="shared" si="552"/>
        <v>0.1</v>
      </c>
      <c r="H689" s="4">
        <f t="shared" si="543"/>
        <v>41882</v>
      </c>
      <c r="I689">
        <f t="shared" si="544"/>
        <v>1</v>
      </c>
      <c r="J689">
        <f t="shared" si="545"/>
        <v>0.1</v>
      </c>
      <c r="L689" s="7">
        <v>41880</v>
      </c>
      <c r="M689" s="9">
        <v>506.61</v>
      </c>
      <c r="N689" s="10">
        <f t="shared" si="567"/>
        <v>-1.7607477360429794E-2</v>
      </c>
      <c r="O689" s="8">
        <f t="shared" si="573"/>
        <v>-0.66062975079608854</v>
      </c>
      <c r="P689" s="11">
        <f t="shared" si="587"/>
        <v>0</v>
      </c>
      <c r="Q689" s="11">
        <f t="shared" si="588"/>
        <v>0</v>
      </c>
      <c r="R689" s="11"/>
      <c r="S689" s="12">
        <f t="shared" si="574"/>
        <v>41882</v>
      </c>
      <c r="T689" s="9">
        <f t="shared" si="568"/>
        <v>7.6480179632720094E-2</v>
      </c>
      <c r="U689" s="9" t="str">
        <f t="shared" si="569"/>
        <v/>
      </c>
      <c r="W689" s="1">
        <v>41882</v>
      </c>
      <c r="X689" s="3">
        <v>4930.9831016400003</v>
      </c>
      <c r="Z689" s="12">
        <f t="shared" si="575"/>
        <v>41882</v>
      </c>
      <c r="AA689" s="21">
        <f t="shared" si="576"/>
        <v>4930.9831016400003</v>
      </c>
      <c r="AB689" s="21" t="str">
        <f t="shared" si="577"/>
        <v/>
      </c>
      <c r="AK689" s="12">
        <v>42232</v>
      </c>
      <c r="AL689" s="2">
        <v>261.20058</v>
      </c>
      <c r="AM689" s="10">
        <f t="shared" si="570"/>
        <v>-1.6010070774640481E-2</v>
      </c>
      <c r="AN689" s="39">
        <f t="shared" si="553"/>
        <v>42233</v>
      </c>
      <c r="AO689" s="40">
        <f t="shared" si="571"/>
        <v>0</v>
      </c>
      <c r="AS689" s="4">
        <f t="shared" si="580"/>
        <v>41882</v>
      </c>
      <c r="AT689" s="3">
        <f t="shared" si="581"/>
        <v>4930.9831016400003</v>
      </c>
      <c r="AU689">
        <f t="shared" si="554"/>
        <v>0</v>
      </c>
      <c r="AV689">
        <f t="shared" si="555"/>
        <v>4930.9831016400003</v>
      </c>
      <c r="AW689" t="str">
        <f t="shared" si="556"/>
        <v/>
      </c>
      <c r="AY689" s="12">
        <f t="shared" si="586"/>
        <v>41882</v>
      </c>
      <c r="AZ689" s="2">
        <f t="shared" si="589"/>
        <v>7.6480179632720094E-2</v>
      </c>
      <c r="BA689" s="2">
        <f t="shared" si="590"/>
        <v>1</v>
      </c>
      <c r="BB689" s="53">
        <f t="shared" si="579"/>
        <v>0</v>
      </c>
      <c r="BC689" s="9">
        <f t="shared" si="582"/>
        <v>0.1</v>
      </c>
      <c r="BD689" s="9" t="str">
        <f t="shared" si="583"/>
        <v/>
      </c>
      <c r="BE689" s="9" t="str">
        <f t="shared" si="584"/>
        <v/>
      </c>
      <c r="BG689" s="4">
        <f t="shared" si="539"/>
        <v>41882</v>
      </c>
      <c r="BH689" s="45">
        <f t="shared" si="540"/>
        <v>0.1</v>
      </c>
      <c r="BI689" s="45" t="str">
        <f t="shared" si="541"/>
        <v/>
      </c>
      <c r="BJ689" s="45" t="str">
        <f t="shared" si="542"/>
        <v/>
      </c>
      <c r="BN689" s="4">
        <f t="shared" si="557"/>
        <v>41882</v>
      </c>
      <c r="BO689" s="45">
        <f t="shared" si="558"/>
        <v>0.1</v>
      </c>
      <c r="BS689" s="12">
        <v>42232</v>
      </c>
      <c r="BT689" s="2">
        <v>261.20058</v>
      </c>
      <c r="BU689" s="10">
        <f t="shared" si="572"/>
        <v>-1.5806296640297309E-2</v>
      </c>
      <c r="BV689" s="58">
        <f t="shared" si="559"/>
        <v>0</v>
      </c>
      <c r="BW689" s="58">
        <f t="shared" si="560"/>
        <v>0</v>
      </c>
      <c r="BX689" s="44">
        <f t="shared" si="561"/>
        <v>0</v>
      </c>
      <c r="BY689" s="44"/>
      <c r="BZ689" s="44">
        <f t="shared" si="566"/>
        <v>-4.1949200000000246</v>
      </c>
      <c r="CB689" s="46">
        <f t="shared" si="546"/>
        <v>41882</v>
      </c>
      <c r="CC689" s="9">
        <f t="shared" si="547"/>
        <v>7.6480179632720094E-2</v>
      </c>
      <c r="CD689" s="2">
        <f t="shared" si="548"/>
        <v>1</v>
      </c>
      <c r="CE689" s="61">
        <f t="shared" si="585"/>
        <v>0</v>
      </c>
      <c r="CF689" s="9">
        <f t="shared" si="562"/>
        <v>0.1</v>
      </c>
      <c r="CG689" s="9" t="str">
        <f t="shared" si="563"/>
        <v/>
      </c>
      <c r="CH689" s="9" t="str">
        <f t="shared" si="564"/>
        <v/>
      </c>
      <c r="CJ689" s="4">
        <f t="shared" si="578"/>
        <v>41882</v>
      </c>
      <c r="CK689" s="3">
        <f t="shared" si="565"/>
        <v>0.1</v>
      </c>
    </row>
    <row r="690" spans="1:89" x14ac:dyDescent="0.25">
      <c r="A690" s="1">
        <v>41885</v>
      </c>
      <c r="B690" s="3">
        <v>7.3114696202862997E-2</v>
      </c>
      <c r="C690">
        <f t="shared" si="549"/>
        <v>1</v>
      </c>
      <c r="D690">
        <f t="shared" si="550"/>
        <v>1</v>
      </c>
      <c r="E690">
        <f t="shared" si="551"/>
        <v>1</v>
      </c>
      <c r="F690">
        <f t="shared" si="552"/>
        <v>0.1</v>
      </c>
      <c r="H690" s="4">
        <f t="shared" si="543"/>
        <v>41885</v>
      </c>
      <c r="I690">
        <f t="shared" si="544"/>
        <v>1</v>
      </c>
      <c r="J690">
        <f t="shared" si="545"/>
        <v>0.1</v>
      </c>
      <c r="L690" s="7">
        <v>41883</v>
      </c>
      <c r="M690" s="9">
        <v>478.87</v>
      </c>
      <c r="N690" s="10">
        <f t="shared" si="567"/>
        <v>-4.5219818562456396E-2</v>
      </c>
      <c r="O690" s="8">
        <f t="shared" si="573"/>
        <v>-0.94009589675739402</v>
      </c>
      <c r="P690" s="11">
        <f t="shared" si="587"/>
        <v>0</v>
      </c>
      <c r="Q690" s="11">
        <f t="shared" si="588"/>
        <v>0</v>
      </c>
      <c r="R690" s="11"/>
      <c r="S690" s="12">
        <f t="shared" si="574"/>
        <v>41885</v>
      </c>
      <c r="T690" s="9">
        <f t="shared" si="568"/>
        <v>7.3114696202862997E-2</v>
      </c>
      <c r="U690" s="9" t="str">
        <f t="shared" si="569"/>
        <v/>
      </c>
      <c r="W690" s="1">
        <v>41885</v>
      </c>
      <c r="X690" s="3">
        <v>6233.9052276484999</v>
      </c>
      <c r="Z690" s="12">
        <f t="shared" si="575"/>
        <v>41885</v>
      </c>
      <c r="AA690" s="21">
        <f t="shared" si="576"/>
        <v>6233.9052276484999</v>
      </c>
      <c r="AB690" s="21" t="str">
        <f t="shared" si="577"/>
        <v/>
      </c>
      <c r="AK690" s="12">
        <v>42233</v>
      </c>
      <c r="AL690" s="2">
        <v>258.00650000000002</v>
      </c>
      <c r="AM690" s="10">
        <f t="shared" si="570"/>
        <v>-1.2035170151716909E-2</v>
      </c>
      <c r="AN690" s="39">
        <f t="shared" si="553"/>
        <v>42234</v>
      </c>
      <c r="AO690" s="40">
        <f t="shared" si="571"/>
        <v>0</v>
      </c>
      <c r="AS690" s="4">
        <f t="shared" si="580"/>
        <v>41885</v>
      </c>
      <c r="AT690" s="3">
        <f t="shared" si="581"/>
        <v>6233.9052276484999</v>
      </c>
      <c r="AU690">
        <f t="shared" si="554"/>
        <v>0</v>
      </c>
      <c r="AV690">
        <f t="shared" si="555"/>
        <v>6233.9052276484999</v>
      </c>
      <c r="AW690" t="str">
        <f t="shared" si="556"/>
        <v/>
      </c>
      <c r="AY690" s="12">
        <f t="shared" si="586"/>
        <v>41885</v>
      </c>
      <c r="AZ690" s="2">
        <f t="shared" si="589"/>
        <v>7.3114696202862997E-2</v>
      </c>
      <c r="BA690" s="2">
        <f t="shared" si="590"/>
        <v>1</v>
      </c>
      <c r="BB690" s="53">
        <f t="shared" si="579"/>
        <v>0</v>
      </c>
      <c r="BC690" s="9">
        <f t="shared" si="582"/>
        <v>0.1</v>
      </c>
      <c r="BD690" s="9" t="str">
        <f t="shared" si="583"/>
        <v/>
      </c>
      <c r="BE690" s="9" t="str">
        <f t="shared" si="584"/>
        <v/>
      </c>
      <c r="BG690" s="4">
        <f t="shared" si="539"/>
        <v>41885</v>
      </c>
      <c r="BH690" s="45">
        <f t="shared" si="540"/>
        <v>0.1</v>
      </c>
      <c r="BI690" s="45" t="str">
        <f t="shared" si="541"/>
        <v/>
      </c>
      <c r="BJ690" s="45" t="str">
        <f t="shared" si="542"/>
        <v/>
      </c>
      <c r="BN690" s="4">
        <f t="shared" si="557"/>
        <v>41885</v>
      </c>
      <c r="BO690" s="45">
        <f t="shared" si="558"/>
        <v>0.1</v>
      </c>
      <c r="BS690" s="12">
        <v>42233</v>
      </c>
      <c r="BT690" s="2">
        <v>258.00650000000002</v>
      </c>
      <c r="BU690" s="10">
        <f t="shared" si="572"/>
        <v>-1.2228456766826419E-2</v>
      </c>
      <c r="BV690" s="58">
        <f t="shared" si="559"/>
        <v>0</v>
      </c>
      <c r="BW690" s="58">
        <f t="shared" si="560"/>
        <v>0</v>
      </c>
      <c r="BX690" s="44">
        <f t="shared" si="561"/>
        <v>0</v>
      </c>
      <c r="BY690" s="44"/>
      <c r="BZ690" s="44">
        <f t="shared" si="566"/>
        <v>-3.1940799999999854</v>
      </c>
      <c r="CB690" s="46">
        <f t="shared" si="546"/>
        <v>41885</v>
      </c>
      <c r="CC690" s="9">
        <f t="shared" si="547"/>
        <v>7.3114696202862997E-2</v>
      </c>
      <c r="CD690" s="2">
        <f t="shared" si="548"/>
        <v>1</v>
      </c>
      <c r="CE690" s="61">
        <f t="shared" si="585"/>
        <v>0</v>
      </c>
      <c r="CF690" s="9">
        <f t="shared" si="562"/>
        <v>0.1</v>
      </c>
      <c r="CG690" s="9" t="str">
        <f t="shared" si="563"/>
        <v/>
      </c>
      <c r="CH690" s="9" t="str">
        <f t="shared" si="564"/>
        <v/>
      </c>
      <c r="CJ690" s="4">
        <f t="shared" si="578"/>
        <v>41885</v>
      </c>
      <c r="CK690" s="3">
        <f t="shared" si="565"/>
        <v>0.1</v>
      </c>
    </row>
    <row r="691" spans="1:89" x14ac:dyDescent="0.25">
      <c r="A691" s="1">
        <v>41888</v>
      </c>
      <c r="B691" s="3">
        <v>7.3343057789353405E-2</v>
      </c>
      <c r="C691">
        <f t="shared" si="549"/>
        <v>1</v>
      </c>
      <c r="D691">
        <f t="shared" si="550"/>
        <v>1</v>
      </c>
      <c r="E691">
        <f t="shared" si="551"/>
        <v>1</v>
      </c>
      <c r="F691">
        <f t="shared" si="552"/>
        <v>0.1</v>
      </c>
      <c r="H691" s="4">
        <f t="shared" si="543"/>
        <v>41888</v>
      </c>
      <c r="I691">
        <f t="shared" si="544"/>
        <v>1</v>
      </c>
      <c r="J691">
        <f t="shared" si="545"/>
        <v>0.1</v>
      </c>
      <c r="L691" s="7">
        <v>41886</v>
      </c>
      <c r="M691" s="9">
        <v>474.5</v>
      </c>
      <c r="N691" s="10">
        <f t="shared" si="567"/>
        <v>-6.3382088786245849E-2</v>
      </c>
      <c r="O691" s="8">
        <f t="shared" si="573"/>
        <v>-0.98137700319693622</v>
      </c>
      <c r="P691" s="11">
        <f t="shared" si="587"/>
        <v>0</v>
      </c>
      <c r="Q691" s="11">
        <f t="shared" si="588"/>
        <v>0</v>
      </c>
      <c r="R691" s="11"/>
      <c r="S691" s="12">
        <f t="shared" si="574"/>
        <v>41888</v>
      </c>
      <c r="T691" s="9">
        <f t="shared" si="568"/>
        <v>7.3343057789353405E-2</v>
      </c>
      <c r="U691" s="9" t="str">
        <f t="shared" si="569"/>
        <v/>
      </c>
      <c r="W691" s="1">
        <v>41888</v>
      </c>
      <c r="X691" s="3">
        <v>5475.2792931486001</v>
      </c>
      <c r="Z691" s="12">
        <f t="shared" si="575"/>
        <v>41888</v>
      </c>
      <c r="AA691" s="21">
        <f t="shared" si="576"/>
        <v>5475.2792931486001</v>
      </c>
      <c r="AB691" s="21" t="str">
        <f t="shared" si="577"/>
        <v/>
      </c>
      <c r="AK691" s="12">
        <v>42234</v>
      </c>
      <c r="AL691" s="2">
        <v>256.44841000000002</v>
      </c>
      <c r="AM691" s="10">
        <f t="shared" si="570"/>
        <v>-5.965109265836978E-3</v>
      </c>
      <c r="AN691" s="39">
        <f t="shared" si="553"/>
        <v>42235</v>
      </c>
      <c r="AO691" s="40">
        <f t="shared" si="571"/>
        <v>0</v>
      </c>
      <c r="AS691" s="4">
        <f t="shared" si="580"/>
        <v>41888</v>
      </c>
      <c r="AT691" s="3">
        <f t="shared" si="581"/>
        <v>5475.2792931486001</v>
      </c>
      <c r="AU691">
        <f t="shared" si="554"/>
        <v>0</v>
      </c>
      <c r="AV691">
        <f t="shared" si="555"/>
        <v>5475.2792931486001</v>
      </c>
      <c r="AW691" t="str">
        <f t="shared" si="556"/>
        <v/>
      </c>
      <c r="AY691" s="12">
        <f t="shared" si="586"/>
        <v>41888</v>
      </c>
      <c r="AZ691" s="2">
        <f t="shared" si="589"/>
        <v>7.3343057789353405E-2</v>
      </c>
      <c r="BA691" s="2">
        <f t="shared" si="590"/>
        <v>1</v>
      </c>
      <c r="BB691" s="53">
        <f t="shared" si="579"/>
        <v>0</v>
      </c>
      <c r="BC691" s="9">
        <f t="shared" si="582"/>
        <v>0.1</v>
      </c>
      <c r="BD691" s="9" t="str">
        <f t="shared" si="583"/>
        <v/>
      </c>
      <c r="BE691" s="9" t="str">
        <f t="shared" si="584"/>
        <v/>
      </c>
      <c r="BG691" s="4">
        <f t="shared" si="539"/>
        <v>41888</v>
      </c>
      <c r="BH691" s="45">
        <f t="shared" si="540"/>
        <v>0.1</v>
      </c>
      <c r="BI691" s="45" t="str">
        <f t="shared" si="541"/>
        <v/>
      </c>
      <c r="BJ691" s="45" t="str">
        <f t="shared" si="542"/>
        <v/>
      </c>
      <c r="BN691" s="4">
        <f t="shared" si="557"/>
        <v>41888</v>
      </c>
      <c r="BO691" s="45">
        <f t="shared" si="558"/>
        <v>0.1</v>
      </c>
      <c r="BS691" s="12">
        <v>42234</v>
      </c>
      <c r="BT691" s="2">
        <v>256.44841000000002</v>
      </c>
      <c r="BU691" s="10">
        <f t="shared" si="572"/>
        <v>-6.038956382881799E-3</v>
      </c>
      <c r="BV691" s="58">
        <f t="shared" si="559"/>
        <v>0</v>
      </c>
      <c r="BW691" s="58">
        <f t="shared" si="560"/>
        <v>0</v>
      </c>
      <c r="BX691" s="44">
        <f t="shared" si="561"/>
        <v>0</v>
      </c>
      <c r="BY691" s="44"/>
      <c r="BZ691" s="44">
        <f t="shared" si="566"/>
        <v>-1.5580899999999929</v>
      </c>
      <c r="CB691" s="46">
        <f t="shared" si="546"/>
        <v>41888</v>
      </c>
      <c r="CC691" s="9">
        <f t="shared" si="547"/>
        <v>7.3343057789353405E-2</v>
      </c>
      <c r="CD691" s="2">
        <f t="shared" si="548"/>
        <v>1</v>
      </c>
      <c r="CE691" s="61">
        <f t="shared" si="585"/>
        <v>0</v>
      </c>
      <c r="CF691" s="9">
        <f t="shared" si="562"/>
        <v>0.1</v>
      </c>
      <c r="CG691" s="9" t="str">
        <f t="shared" si="563"/>
        <v/>
      </c>
      <c r="CH691" s="9" t="str">
        <f t="shared" si="564"/>
        <v/>
      </c>
      <c r="CJ691" s="4">
        <f t="shared" si="578"/>
        <v>41888</v>
      </c>
      <c r="CK691" s="3">
        <f t="shared" si="565"/>
        <v>0.1</v>
      </c>
    </row>
    <row r="692" spans="1:89" x14ac:dyDescent="0.25">
      <c r="A692" s="1">
        <v>41891</v>
      </c>
      <c r="B692" s="3">
        <v>8.03565889073828E-2</v>
      </c>
      <c r="C692">
        <f t="shared" si="549"/>
        <v>1</v>
      </c>
      <c r="D692">
        <f t="shared" si="550"/>
        <v>1</v>
      </c>
      <c r="E692">
        <f t="shared" si="551"/>
        <v>1</v>
      </c>
      <c r="F692">
        <f t="shared" si="552"/>
        <v>0.1</v>
      </c>
      <c r="H692" s="4">
        <f t="shared" si="543"/>
        <v>41891</v>
      </c>
      <c r="I692">
        <f t="shared" si="544"/>
        <v>1</v>
      </c>
      <c r="J692">
        <f t="shared" si="545"/>
        <v>0.1</v>
      </c>
      <c r="L692" s="7">
        <v>41889</v>
      </c>
      <c r="M692" s="9">
        <v>479.59</v>
      </c>
      <c r="N692" s="10">
        <f t="shared" si="567"/>
        <v>1.503539582767704E-3</v>
      </c>
      <c r="O692" s="8">
        <f t="shared" si="573"/>
        <v>9.5703510811013803E-2</v>
      </c>
      <c r="P692" s="11">
        <f t="shared" si="587"/>
        <v>0</v>
      </c>
      <c r="Q692" s="11">
        <f t="shared" si="588"/>
        <v>0</v>
      </c>
      <c r="R692" s="11"/>
      <c r="S692" s="12">
        <f t="shared" si="574"/>
        <v>41891</v>
      </c>
      <c r="T692" s="9">
        <f t="shared" si="568"/>
        <v>8.03565889073828E-2</v>
      </c>
      <c r="U692" s="9" t="str">
        <f t="shared" si="569"/>
        <v/>
      </c>
      <c r="W692" s="1">
        <v>41891</v>
      </c>
      <c r="X692" s="3">
        <v>7390.3954818120001</v>
      </c>
      <c r="Z692" s="12">
        <f t="shared" si="575"/>
        <v>41891</v>
      </c>
      <c r="AA692" s="21">
        <f t="shared" si="576"/>
        <v>7390.3954818120001</v>
      </c>
      <c r="AB692" s="21" t="str">
        <f t="shared" si="577"/>
        <v/>
      </c>
      <c r="AK692" s="12">
        <v>42235</v>
      </c>
      <c r="AL692" s="2">
        <v>230.38424000000001</v>
      </c>
      <c r="AM692" s="10">
        <f t="shared" si="570"/>
        <v>-0.101021369616657</v>
      </c>
      <c r="AN692" s="39">
        <f t="shared" si="553"/>
        <v>42236</v>
      </c>
      <c r="AO692" s="40">
        <f t="shared" si="571"/>
        <v>0</v>
      </c>
      <c r="AS692" s="4">
        <f t="shared" si="580"/>
        <v>41891</v>
      </c>
      <c r="AT692" s="3">
        <f t="shared" si="581"/>
        <v>7390.3954818120001</v>
      </c>
      <c r="AU692">
        <f t="shared" si="554"/>
        <v>0</v>
      </c>
      <c r="AV692">
        <f t="shared" si="555"/>
        <v>7390.3954818120001</v>
      </c>
      <c r="AW692" t="str">
        <f t="shared" si="556"/>
        <v/>
      </c>
      <c r="AY692" s="12">
        <f t="shared" si="586"/>
        <v>41891</v>
      </c>
      <c r="AZ692" s="2">
        <f t="shared" si="589"/>
        <v>8.03565889073828E-2</v>
      </c>
      <c r="BA692" s="2">
        <f t="shared" si="590"/>
        <v>1</v>
      </c>
      <c r="BB692" s="53">
        <f t="shared" si="579"/>
        <v>0</v>
      </c>
      <c r="BC692" s="9">
        <f t="shared" si="582"/>
        <v>0.1</v>
      </c>
      <c r="BD692" s="9" t="str">
        <f t="shared" si="583"/>
        <v/>
      </c>
      <c r="BE692" s="9" t="str">
        <f t="shared" si="584"/>
        <v/>
      </c>
      <c r="BG692" s="4">
        <f t="shared" si="539"/>
        <v>41891</v>
      </c>
      <c r="BH692" s="45">
        <f t="shared" si="540"/>
        <v>0.1</v>
      </c>
      <c r="BI692" s="45" t="str">
        <f t="shared" si="541"/>
        <v/>
      </c>
      <c r="BJ692" s="45" t="str">
        <f t="shared" si="542"/>
        <v/>
      </c>
      <c r="BN692" s="4">
        <f t="shared" si="557"/>
        <v>41891</v>
      </c>
      <c r="BO692" s="45">
        <f t="shared" si="558"/>
        <v>0.1</v>
      </c>
      <c r="BS692" s="12">
        <v>42235</v>
      </c>
      <c r="BT692" s="2">
        <v>230.38424000000001</v>
      </c>
      <c r="BU692" s="10">
        <f t="shared" si="572"/>
        <v>-0.10163513979283403</v>
      </c>
      <c r="BV692" s="58">
        <f t="shared" si="559"/>
        <v>0</v>
      </c>
      <c r="BW692" s="58">
        <f t="shared" si="560"/>
        <v>0</v>
      </c>
      <c r="BX692" s="44">
        <f t="shared" si="561"/>
        <v>0</v>
      </c>
      <c r="BY692" s="44"/>
      <c r="BZ692" s="44">
        <f t="shared" si="566"/>
        <v>-26.064170000000018</v>
      </c>
      <c r="CB692" s="46">
        <f t="shared" si="546"/>
        <v>41891</v>
      </c>
      <c r="CC692" s="9">
        <f t="shared" si="547"/>
        <v>8.03565889073828E-2</v>
      </c>
      <c r="CD692" s="2">
        <f t="shared" si="548"/>
        <v>1</v>
      </c>
      <c r="CE692" s="61">
        <f t="shared" si="585"/>
        <v>0</v>
      </c>
      <c r="CF692" s="9">
        <f t="shared" si="562"/>
        <v>0.1</v>
      </c>
      <c r="CG692" s="9" t="str">
        <f t="shared" si="563"/>
        <v/>
      </c>
      <c r="CH692" s="9" t="str">
        <f t="shared" si="564"/>
        <v/>
      </c>
      <c r="CJ692" s="4">
        <f t="shared" si="578"/>
        <v>41891</v>
      </c>
      <c r="CK692" s="3">
        <f t="shared" si="565"/>
        <v>0.1</v>
      </c>
    </row>
    <row r="693" spans="1:89" x14ac:dyDescent="0.25">
      <c r="A693" s="1">
        <v>41894</v>
      </c>
      <c r="B693" s="3">
        <v>7.4409462126381595E-2</v>
      </c>
      <c r="C693">
        <f t="shared" si="549"/>
        <v>1</v>
      </c>
      <c r="D693">
        <f t="shared" si="550"/>
        <v>1</v>
      </c>
      <c r="E693">
        <f t="shared" si="551"/>
        <v>1</v>
      </c>
      <c r="F693">
        <f t="shared" si="552"/>
        <v>0.1</v>
      </c>
      <c r="H693" s="4">
        <f t="shared" si="543"/>
        <v>41894</v>
      </c>
      <c r="I693">
        <f t="shared" si="544"/>
        <v>1</v>
      </c>
      <c r="J693">
        <f t="shared" si="545"/>
        <v>0.1</v>
      </c>
      <c r="L693" s="7">
        <v>41892</v>
      </c>
      <c r="M693" s="9">
        <v>473.35</v>
      </c>
      <c r="N693" s="10">
        <f t="shared" si="567"/>
        <v>-2.4236037934667592E-3</v>
      </c>
      <c r="O693" s="8">
        <f t="shared" si="573"/>
        <v>-0.13723665550973263</v>
      </c>
      <c r="P693" s="11">
        <f t="shared" si="587"/>
        <v>0</v>
      </c>
      <c r="Q693" s="11">
        <f t="shared" si="588"/>
        <v>0</v>
      </c>
      <c r="R693" s="11"/>
      <c r="S693" s="12">
        <f t="shared" si="574"/>
        <v>41894</v>
      </c>
      <c r="T693" s="9">
        <f t="shared" si="568"/>
        <v>7.4409462126381595E-2</v>
      </c>
      <c r="U693" s="9" t="str">
        <f t="shared" si="569"/>
        <v/>
      </c>
      <c r="W693" s="1">
        <v>41894</v>
      </c>
      <c r="X693" s="3">
        <v>5772.1652055298</v>
      </c>
      <c r="Z693" s="12">
        <f t="shared" si="575"/>
        <v>41894</v>
      </c>
      <c r="AA693" s="21">
        <f t="shared" si="576"/>
        <v>5772.1652055298</v>
      </c>
      <c r="AB693" s="21" t="str">
        <f t="shared" si="577"/>
        <v/>
      </c>
      <c r="AK693" s="12">
        <v>42236</v>
      </c>
      <c r="AL693" s="2">
        <v>232.06483</v>
      </c>
      <c r="AM693" s="10">
        <f t="shared" si="570"/>
        <v>6.5533258716636029E-3</v>
      </c>
      <c r="AN693" s="39">
        <f t="shared" si="553"/>
        <v>42237</v>
      </c>
      <c r="AO693" s="40">
        <f t="shared" si="571"/>
        <v>0</v>
      </c>
      <c r="AS693" s="4">
        <f t="shared" si="580"/>
        <v>41894</v>
      </c>
      <c r="AT693" s="3">
        <f t="shared" si="581"/>
        <v>5772.1652055298</v>
      </c>
      <c r="AU693">
        <f t="shared" si="554"/>
        <v>0</v>
      </c>
      <c r="AV693">
        <f t="shared" si="555"/>
        <v>5772.1652055298</v>
      </c>
      <c r="AW693" t="str">
        <f t="shared" si="556"/>
        <v/>
      </c>
      <c r="AY693" s="12">
        <f t="shared" si="586"/>
        <v>41894</v>
      </c>
      <c r="AZ693" s="2">
        <f t="shared" si="589"/>
        <v>7.4409462126381595E-2</v>
      </c>
      <c r="BA693" s="2">
        <f t="shared" si="590"/>
        <v>1</v>
      </c>
      <c r="BB693" s="53">
        <f t="shared" si="579"/>
        <v>0</v>
      </c>
      <c r="BC693" s="9">
        <f t="shared" si="582"/>
        <v>0.1</v>
      </c>
      <c r="BD693" s="9" t="str">
        <f t="shared" si="583"/>
        <v/>
      </c>
      <c r="BE693" s="9" t="str">
        <f t="shared" si="584"/>
        <v/>
      </c>
      <c r="BG693" s="4">
        <f t="shared" si="539"/>
        <v>41894</v>
      </c>
      <c r="BH693" s="45">
        <f t="shared" si="540"/>
        <v>0.1</v>
      </c>
      <c r="BI693" s="45" t="str">
        <f t="shared" si="541"/>
        <v/>
      </c>
      <c r="BJ693" s="45" t="str">
        <f t="shared" si="542"/>
        <v/>
      </c>
      <c r="BN693" s="4">
        <f t="shared" si="557"/>
        <v>41894</v>
      </c>
      <c r="BO693" s="45">
        <f t="shared" si="558"/>
        <v>0.1</v>
      </c>
      <c r="BS693" s="12">
        <v>42236</v>
      </c>
      <c r="BT693" s="2">
        <v>232.06483</v>
      </c>
      <c r="BU693" s="10">
        <f t="shared" si="572"/>
        <v>7.2947264101051144E-3</v>
      </c>
      <c r="BV693" s="58">
        <f t="shared" si="559"/>
        <v>0</v>
      </c>
      <c r="BW693" s="58">
        <f t="shared" si="560"/>
        <v>0</v>
      </c>
      <c r="BX693" s="44">
        <f t="shared" si="561"/>
        <v>0</v>
      </c>
      <c r="BY693" s="44"/>
      <c r="BZ693" s="44">
        <f t="shared" si="566"/>
        <v>1.6805899999999951</v>
      </c>
      <c r="CB693" s="46">
        <f t="shared" si="546"/>
        <v>41894</v>
      </c>
      <c r="CC693" s="9">
        <f t="shared" si="547"/>
        <v>7.4409462126381595E-2</v>
      </c>
      <c r="CD693" s="2">
        <f t="shared" si="548"/>
        <v>1</v>
      </c>
      <c r="CE693" s="61">
        <f t="shared" si="585"/>
        <v>0</v>
      </c>
      <c r="CF693" s="9">
        <f t="shared" si="562"/>
        <v>0.1</v>
      </c>
      <c r="CG693" s="9" t="str">
        <f t="shared" si="563"/>
        <v/>
      </c>
      <c r="CH693" s="9" t="str">
        <f t="shared" si="564"/>
        <v/>
      </c>
      <c r="CJ693" s="4">
        <f t="shared" si="578"/>
        <v>41894</v>
      </c>
      <c r="CK693" s="3">
        <f t="shared" si="565"/>
        <v>0.1</v>
      </c>
    </row>
    <row r="694" spans="1:89" x14ac:dyDescent="0.25">
      <c r="A694" s="1">
        <v>41897</v>
      </c>
      <c r="B694" s="3">
        <v>7.3763546225742202E-2</v>
      </c>
      <c r="C694">
        <f t="shared" si="549"/>
        <v>1</v>
      </c>
      <c r="D694">
        <f t="shared" si="550"/>
        <v>1</v>
      </c>
      <c r="E694">
        <f t="shared" si="551"/>
        <v>1</v>
      </c>
      <c r="F694">
        <f t="shared" si="552"/>
        <v>0.1</v>
      </c>
      <c r="H694" s="4">
        <f t="shared" si="543"/>
        <v>41897</v>
      </c>
      <c r="I694">
        <f t="shared" si="544"/>
        <v>1</v>
      </c>
      <c r="J694">
        <f t="shared" si="545"/>
        <v>0.1</v>
      </c>
      <c r="L694" s="7">
        <v>41895</v>
      </c>
      <c r="M694" s="9">
        <v>474.62</v>
      </c>
      <c r="N694" s="10">
        <f t="shared" si="567"/>
        <v>-1.0363018411559812E-2</v>
      </c>
      <c r="O694" s="8">
        <f t="shared" si="573"/>
        <v>-0.46937844207034296</v>
      </c>
      <c r="P694" s="11">
        <f t="shared" si="587"/>
        <v>0</v>
      </c>
      <c r="Q694" s="11">
        <f t="shared" si="588"/>
        <v>0</v>
      </c>
      <c r="R694" s="11"/>
      <c r="S694" s="12">
        <f t="shared" si="574"/>
        <v>41897</v>
      </c>
      <c r="T694" s="9">
        <f t="shared" si="568"/>
        <v>7.3763546225742202E-2</v>
      </c>
      <c r="U694" s="9" t="str">
        <f t="shared" si="569"/>
        <v/>
      </c>
      <c r="W694" s="1">
        <v>41897</v>
      </c>
      <c r="X694" s="3">
        <v>6589.4451114379999</v>
      </c>
      <c r="Z694" s="12">
        <f t="shared" si="575"/>
        <v>41897</v>
      </c>
      <c r="AA694" s="21">
        <f t="shared" si="576"/>
        <v>6589.4451114379999</v>
      </c>
      <c r="AB694" s="21" t="str">
        <f t="shared" si="577"/>
        <v/>
      </c>
      <c r="AK694" s="12">
        <v>42237</v>
      </c>
      <c r="AL694" s="2">
        <v>234.56375</v>
      </c>
      <c r="AM694" s="10">
        <f t="shared" si="570"/>
        <v>1.0846748892198521E-2</v>
      </c>
      <c r="AN694" s="39">
        <f t="shared" si="553"/>
        <v>42238</v>
      </c>
      <c r="AO694" s="40">
        <f t="shared" si="571"/>
        <v>0</v>
      </c>
      <c r="AS694" s="4">
        <f t="shared" si="580"/>
        <v>41897</v>
      </c>
      <c r="AT694" s="3">
        <f t="shared" si="581"/>
        <v>6589.4451114379999</v>
      </c>
      <c r="AU694">
        <f t="shared" si="554"/>
        <v>0</v>
      </c>
      <c r="AV694">
        <f t="shared" si="555"/>
        <v>6589.4451114379999</v>
      </c>
      <c r="AW694" t="str">
        <f t="shared" si="556"/>
        <v/>
      </c>
      <c r="AY694" s="12">
        <f t="shared" si="586"/>
        <v>41897</v>
      </c>
      <c r="AZ694" s="2">
        <f t="shared" si="589"/>
        <v>7.3763546225742202E-2</v>
      </c>
      <c r="BA694" s="2">
        <f t="shared" si="590"/>
        <v>1</v>
      </c>
      <c r="BB694" s="53">
        <f t="shared" si="579"/>
        <v>0</v>
      </c>
      <c r="BC694" s="9">
        <f t="shared" si="582"/>
        <v>0.1</v>
      </c>
      <c r="BD694" s="9" t="str">
        <f t="shared" si="583"/>
        <v/>
      </c>
      <c r="BE694" s="9" t="str">
        <f t="shared" si="584"/>
        <v/>
      </c>
      <c r="BG694" s="4">
        <f t="shared" si="539"/>
        <v>41897</v>
      </c>
      <c r="BH694" s="45">
        <f t="shared" si="540"/>
        <v>0.1</v>
      </c>
      <c r="BI694" s="45" t="str">
        <f t="shared" si="541"/>
        <v/>
      </c>
      <c r="BJ694" s="45" t="str">
        <f t="shared" si="542"/>
        <v/>
      </c>
      <c r="BN694" s="4">
        <f t="shared" si="557"/>
        <v>41897</v>
      </c>
      <c r="BO694" s="45">
        <f t="shared" si="558"/>
        <v>0.1</v>
      </c>
      <c r="BS694" s="12">
        <v>42237</v>
      </c>
      <c r="BT694" s="2">
        <v>234.56375</v>
      </c>
      <c r="BU694" s="10">
        <f t="shared" si="572"/>
        <v>1.0768197835061858E-2</v>
      </c>
      <c r="BV694" s="58">
        <f t="shared" si="559"/>
        <v>0</v>
      </c>
      <c r="BW694" s="58">
        <f t="shared" si="560"/>
        <v>0</v>
      </c>
      <c r="BX694" s="44">
        <f t="shared" si="561"/>
        <v>0</v>
      </c>
      <c r="BY694" s="44"/>
      <c r="BZ694" s="44">
        <f t="shared" si="566"/>
        <v>2.4989199999999983</v>
      </c>
      <c r="CB694" s="46">
        <f t="shared" si="546"/>
        <v>41897</v>
      </c>
      <c r="CC694" s="9">
        <f t="shared" si="547"/>
        <v>7.3763546225742202E-2</v>
      </c>
      <c r="CD694" s="2">
        <f t="shared" si="548"/>
        <v>1</v>
      </c>
      <c r="CE694" s="61">
        <f t="shared" si="585"/>
        <v>0</v>
      </c>
      <c r="CF694" s="9">
        <f t="shared" si="562"/>
        <v>0.1</v>
      </c>
      <c r="CG694" s="9" t="str">
        <f t="shared" si="563"/>
        <v/>
      </c>
      <c r="CH694" s="9" t="str">
        <f t="shared" si="564"/>
        <v/>
      </c>
      <c r="CJ694" s="4">
        <f t="shared" si="578"/>
        <v>41897</v>
      </c>
      <c r="CK694" s="3">
        <f t="shared" si="565"/>
        <v>0.1</v>
      </c>
    </row>
    <row r="695" spans="1:89" x14ac:dyDescent="0.25">
      <c r="A695" s="1">
        <v>41900</v>
      </c>
      <c r="B695" s="3">
        <v>7.25544129351572E-2</v>
      </c>
      <c r="C695">
        <f t="shared" si="549"/>
        <v>1</v>
      </c>
      <c r="D695">
        <f t="shared" si="550"/>
        <v>1</v>
      </c>
      <c r="E695">
        <f t="shared" si="551"/>
        <v>1</v>
      </c>
      <c r="F695">
        <f t="shared" si="552"/>
        <v>0.1</v>
      </c>
      <c r="H695" s="4">
        <f t="shared" si="543"/>
        <v>41900</v>
      </c>
      <c r="I695">
        <f t="shared" si="544"/>
        <v>1</v>
      </c>
      <c r="J695">
        <f t="shared" si="545"/>
        <v>0.1</v>
      </c>
      <c r="L695" s="7">
        <v>41898</v>
      </c>
      <c r="M695" s="9">
        <v>470.83</v>
      </c>
      <c r="N695" s="10">
        <f t="shared" si="567"/>
        <v>-5.3237562057674836E-3</v>
      </c>
      <c r="O695" s="8">
        <f t="shared" si="573"/>
        <v>-0.27727536116700946</v>
      </c>
      <c r="P695" s="11">
        <f t="shared" si="587"/>
        <v>0</v>
      </c>
      <c r="Q695" s="11">
        <f t="shared" si="588"/>
        <v>0</v>
      </c>
      <c r="R695" s="11"/>
      <c r="S695" s="12">
        <f t="shared" si="574"/>
        <v>41900</v>
      </c>
      <c r="T695" s="9">
        <f t="shared" si="568"/>
        <v>7.25544129351572E-2</v>
      </c>
      <c r="U695" s="9" t="str">
        <f t="shared" si="569"/>
        <v/>
      </c>
      <c r="W695" s="1">
        <v>41900</v>
      </c>
      <c r="X695" s="3">
        <v>6033.262207623</v>
      </c>
      <c r="Z695" s="12">
        <f t="shared" si="575"/>
        <v>41900</v>
      </c>
      <c r="AA695" s="21">
        <f t="shared" si="576"/>
        <v>6033.262207623</v>
      </c>
      <c r="AB695" s="21" t="str">
        <f t="shared" si="577"/>
        <v/>
      </c>
      <c r="AK695" s="12">
        <v>42238</v>
      </c>
      <c r="AL695" s="2">
        <v>233.03691000000001</v>
      </c>
      <c r="AM695" s="10">
        <f t="shared" si="570"/>
        <v>-6.5793683601258878E-3</v>
      </c>
      <c r="AN695" s="39">
        <f t="shared" si="553"/>
        <v>42239</v>
      </c>
      <c r="AO695" s="40">
        <f t="shared" si="571"/>
        <v>0</v>
      </c>
      <c r="AS695" s="4">
        <f t="shared" si="580"/>
        <v>41900</v>
      </c>
      <c r="AT695" s="3">
        <f t="shared" si="581"/>
        <v>6033.262207623</v>
      </c>
      <c r="AU695">
        <f t="shared" si="554"/>
        <v>0</v>
      </c>
      <c r="AV695">
        <f t="shared" si="555"/>
        <v>6033.262207623</v>
      </c>
      <c r="AW695" t="str">
        <f t="shared" si="556"/>
        <v/>
      </c>
      <c r="AY695" s="12">
        <f t="shared" si="586"/>
        <v>41900</v>
      </c>
      <c r="AZ695" s="2">
        <f t="shared" si="589"/>
        <v>7.25544129351572E-2</v>
      </c>
      <c r="BA695" s="2">
        <f t="shared" si="590"/>
        <v>1</v>
      </c>
      <c r="BB695" s="53">
        <f t="shared" si="579"/>
        <v>0</v>
      </c>
      <c r="BC695" s="9">
        <f t="shared" si="582"/>
        <v>0.1</v>
      </c>
      <c r="BD695" s="9" t="str">
        <f t="shared" si="583"/>
        <v/>
      </c>
      <c r="BE695" s="9" t="str">
        <f t="shared" si="584"/>
        <v/>
      </c>
      <c r="BG695" s="4">
        <f t="shared" si="539"/>
        <v>41900</v>
      </c>
      <c r="BH695" s="45">
        <f t="shared" si="540"/>
        <v>0.1</v>
      </c>
      <c r="BI695" s="45" t="str">
        <f t="shared" si="541"/>
        <v/>
      </c>
      <c r="BJ695" s="45" t="str">
        <f t="shared" si="542"/>
        <v/>
      </c>
      <c r="BN695" s="4">
        <f t="shared" si="557"/>
        <v>41900</v>
      </c>
      <c r="BO695" s="45">
        <f t="shared" si="558"/>
        <v>0.1</v>
      </c>
      <c r="BS695" s="12">
        <v>42238</v>
      </c>
      <c r="BT695" s="2">
        <v>233.03691000000001</v>
      </c>
      <c r="BU695" s="10">
        <f t="shared" si="572"/>
        <v>-6.5092751970412853E-3</v>
      </c>
      <c r="BV695" s="58">
        <f t="shared" si="559"/>
        <v>0</v>
      </c>
      <c r="BW695" s="58">
        <f t="shared" si="560"/>
        <v>0</v>
      </c>
      <c r="BX695" s="44">
        <f t="shared" si="561"/>
        <v>0</v>
      </c>
      <c r="BY695" s="44"/>
      <c r="BZ695" s="44">
        <f t="shared" si="566"/>
        <v>-1.5268399999999929</v>
      </c>
      <c r="CB695" s="46">
        <f t="shared" si="546"/>
        <v>41900</v>
      </c>
      <c r="CC695" s="9">
        <f t="shared" si="547"/>
        <v>7.25544129351572E-2</v>
      </c>
      <c r="CD695" s="2">
        <f t="shared" si="548"/>
        <v>1</v>
      </c>
      <c r="CE695" s="61">
        <f t="shared" si="585"/>
        <v>0</v>
      </c>
      <c r="CF695" s="9">
        <f t="shared" si="562"/>
        <v>0.1</v>
      </c>
      <c r="CG695" s="9" t="str">
        <f t="shared" si="563"/>
        <v/>
      </c>
      <c r="CH695" s="9" t="str">
        <f t="shared" si="564"/>
        <v/>
      </c>
      <c r="CJ695" s="4">
        <f t="shared" si="578"/>
        <v>41900</v>
      </c>
      <c r="CK695" s="3">
        <f t="shared" si="565"/>
        <v>0.1</v>
      </c>
    </row>
    <row r="696" spans="1:89" x14ac:dyDescent="0.25">
      <c r="A696" s="1">
        <v>41903</v>
      </c>
      <c r="B696" s="3">
        <v>6.4216249308798407E-2</v>
      </c>
      <c r="C696">
        <f t="shared" si="549"/>
        <v>1</v>
      </c>
      <c r="D696">
        <f t="shared" si="550"/>
        <v>1</v>
      </c>
      <c r="E696">
        <f t="shared" si="551"/>
        <v>1</v>
      </c>
      <c r="F696">
        <f t="shared" si="552"/>
        <v>0.1</v>
      </c>
      <c r="H696" s="4">
        <f t="shared" si="543"/>
        <v>41903</v>
      </c>
      <c r="I696">
        <f t="shared" si="544"/>
        <v>1</v>
      </c>
      <c r="J696">
        <f t="shared" si="545"/>
        <v>0.1</v>
      </c>
      <c r="L696" s="7">
        <v>41901</v>
      </c>
      <c r="M696" s="9">
        <v>425.56</v>
      </c>
      <c r="N696" s="10">
        <f t="shared" si="567"/>
        <v>-0.10336690404955544</v>
      </c>
      <c r="O696" s="8">
        <f t="shared" si="573"/>
        <v>-0.99868961709723203</v>
      </c>
      <c r="P696" s="11">
        <f t="shared" si="587"/>
        <v>0</v>
      </c>
      <c r="Q696" s="11">
        <f t="shared" si="588"/>
        <v>0</v>
      </c>
      <c r="R696" s="11"/>
      <c r="S696" s="12">
        <f t="shared" si="574"/>
        <v>41903</v>
      </c>
      <c r="T696" s="9">
        <f t="shared" si="568"/>
        <v>6.4216249308798407E-2</v>
      </c>
      <c r="U696" s="9" t="str">
        <f t="shared" si="569"/>
        <v/>
      </c>
      <c r="W696" s="1">
        <v>41903</v>
      </c>
      <c r="X696" s="3">
        <v>4207.6413034604002</v>
      </c>
      <c r="Z696" s="12">
        <f t="shared" si="575"/>
        <v>41903</v>
      </c>
      <c r="AA696" s="21">
        <f t="shared" si="576"/>
        <v>4207.6413034604002</v>
      </c>
      <c r="AB696" s="21" t="str">
        <f t="shared" si="577"/>
        <v/>
      </c>
      <c r="AK696" s="12">
        <v>42239</v>
      </c>
      <c r="AL696" s="2">
        <v>231.21275</v>
      </c>
      <c r="AM696" s="10">
        <f t="shared" si="570"/>
        <v>-7.7768197345071703E-3</v>
      </c>
      <c r="AN696" s="39">
        <f t="shared" si="553"/>
        <v>42240</v>
      </c>
      <c r="AO696" s="40">
        <f t="shared" si="571"/>
        <v>0</v>
      </c>
      <c r="AS696" s="4">
        <f t="shared" si="580"/>
        <v>41903</v>
      </c>
      <c r="AT696" s="3">
        <f t="shared" si="581"/>
        <v>4207.6413034604002</v>
      </c>
      <c r="AU696">
        <f t="shared" si="554"/>
        <v>0</v>
      </c>
      <c r="AV696">
        <f t="shared" si="555"/>
        <v>4207.6413034604002</v>
      </c>
      <c r="AW696" t="str">
        <f t="shared" si="556"/>
        <v/>
      </c>
      <c r="AY696" s="12">
        <f t="shared" si="586"/>
        <v>41903</v>
      </c>
      <c r="AZ696" s="2">
        <f t="shared" si="589"/>
        <v>6.4216249308798407E-2</v>
      </c>
      <c r="BA696" s="2">
        <f t="shared" si="590"/>
        <v>1</v>
      </c>
      <c r="BB696" s="53">
        <f t="shared" si="579"/>
        <v>0</v>
      </c>
      <c r="BC696" s="9">
        <f t="shared" si="582"/>
        <v>0.1</v>
      </c>
      <c r="BD696" s="9" t="str">
        <f t="shared" si="583"/>
        <v/>
      </c>
      <c r="BE696" s="9" t="str">
        <f t="shared" si="584"/>
        <v/>
      </c>
      <c r="BG696" s="4">
        <f t="shared" si="539"/>
        <v>41903</v>
      </c>
      <c r="BH696" s="45">
        <f t="shared" si="540"/>
        <v>0.1</v>
      </c>
      <c r="BI696" s="45" t="str">
        <f t="shared" si="541"/>
        <v/>
      </c>
      <c r="BJ696" s="45" t="str">
        <f t="shared" si="542"/>
        <v/>
      </c>
      <c r="BN696" s="4">
        <f t="shared" si="557"/>
        <v>41903</v>
      </c>
      <c r="BO696" s="45">
        <f t="shared" si="558"/>
        <v>0.1</v>
      </c>
      <c r="BS696" s="12">
        <v>42239</v>
      </c>
      <c r="BT696" s="2">
        <v>231.21275</v>
      </c>
      <c r="BU696" s="10">
        <f t="shared" si="572"/>
        <v>-7.8277728622474698E-3</v>
      </c>
      <c r="BV696" s="58">
        <f t="shared" si="559"/>
        <v>0</v>
      </c>
      <c r="BW696" s="58">
        <f t="shared" si="560"/>
        <v>0</v>
      </c>
      <c r="BX696" s="44">
        <f t="shared" si="561"/>
        <v>0</v>
      </c>
      <c r="BY696" s="44"/>
      <c r="BZ696" s="44">
        <f t="shared" si="566"/>
        <v>-1.8241600000000062</v>
      </c>
      <c r="CB696" s="46">
        <f t="shared" si="546"/>
        <v>41903</v>
      </c>
      <c r="CC696" s="9">
        <f t="shared" si="547"/>
        <v>6.4216249308798407E-2</v>
      </c>
      <c r="CD696" s="2">
        <f t="shared" si="548"/>
        <v>1</v>
      </c>
      <c r="CE696" s="61">
        <f t="shared" si="585"/>
        <v>0</v>
      </c>
      <c r="CF696" s="9">
        <f t="shared" si="562"/>
        <v>0.1</v>
      </c>
      <c r="CG696" s="9" t="str">
        <f t="shared" si="563"/>
        <v/>
      </c>
      <c r="CH696" s="9" t="str">
        <f t="shared" si="564"/>
        <v/>
      </c>
      <c r="CJ696" s="4">
        <f t="shared" si="578"/>
        <v>41903</v>
      </c>
      <c r="CK696" s="3">
        <f t="shared" si="565"/>
        <v>0.1</v>
      </c>
    </row>
    <row r="697" spans="1:89" x14ac:dyDescent="0.25">
      <c r="A697" s="1">
        <v>41906</v>
      </c>
      <c r="B697" s="3">
        <v>7.2385920006537402E-2</v>
      </c>
      <c r="C697">
        <f t="shared" si="549"/>
        <v>1</v>
      </c>
      <c r="D697">
        <f t="shared" si="550"/>
        <v>1</v>
      </c>
      <c r="E697">
        <f t="shared" si="551"/>
        <v>1</v>
      </c>
      <c r="F697">
        <f t="shared" si="552"/>
        <v>0.1</v>
      </c>
      <c r="H697" s="4">
        <f t="shared" si="543"/>
        <v>41906</v>
      </c>
      <c r="I697">
        <f t="shared" si="544"/>
        <v>1</v>
      </c>
      <c r="J697">
        <f t="shared" si="545"/>
        <v>0.1</v>
      </c>
      <c r="L697" s="7">
        <v>41904</v>
      </c>
      <c r="M697" s="9">
        <v>401.15</v>
      </c>
      <c r="N697" s="10">
        <f t="shared" si="567"/>
        <v>-0.14799396809888921</v>
      </c>
      <c r="O697" s="8">
        <f t="shared" si="573"/>
        <v>-0.99994130572755946</v>
      </c>
      <c r="P697" s="11">
        <f t="shared" si="587"/>
        <v>0</v>
      </c>
      <c r="Q697" s="11">
        <f t="shared" si="588"/>
        <v>0</v>
      </c>
      <c r="R697" s="11"/>
      <c r="S697" s="12">
        <f t="shared" si="574"/>
        <v>41906</v>
      </c>
      <c r="T697" s="9">
        <f t="shared" si="568"/>
        <v>7.2385920006537402E-2</v>
      </c>
      <c r="U697" s="9" t="str">
        <f t="shared" si="569"/>
        <v/>
      </c>
      <c r="W697" s="1">
        <v>41906</v>
      </c>
      <c r="X697" s="3">
        <v>5905.0261963733001</v>
      </c>
      <c r="Z697" s="12">
        <f t="shared" si="575"/>
        <v>41906</v>
      </c>
      <c r="AA697" s="21">
        <f t="shared" si="576"/>
        <v>5905.0261963733001</v>
      </c>
      <c r="AB697" s="21" t="str">
        <f t="shared" si="577"/>
        <v/>
      </c>
      <c r="AK697" s="12">
        <v>42240</v>
      </c>
      <c r="AL697" s="2">
        <v>227.23232999999999</v>
      </c>
      <c r="AM697" s="10">
        <f t="shared" si="570"/>
        <v>-1.7080641860553376E-2</v>
      </c>
      <c r="AN697" s="39">
        <f t="shared" si="553"/>
        <v>42241</v>
      </c>
      <c r="AO697" s="40">
        <f t="shared" si="571"/>
        <v>0</v>
      </c>
      <c r="AS697" s="4">
        <f t="shared" si="580"/>
        <v>41906</v>
      </c>
      <c r="AT697" s="3">
        <f t="shared" si="581"/>
        <v>5905.0261963733001</v>
      </c>
      <c r="AU697">
        <f t="shared" si="554"/>
        <v>0</v>
      </c>
      <c r="AV697">
        <f t="shared" si="555"/>
        <v>5905.0261963733001</v>
      </c>
      <c r="AW697" t="str">
        <f t="shared" si="556"/>
        <v/>
      </c>
      <c r="AY697" s="12">
        <f t="shared" si="586"/>
        <v>41906</v>
      </c>
      <c r="AZ697" s="2">
        <f t="shared" si="589"/>
        <v>7.2385920006537402E-2</v>
      </c>
      <c r="BA697" s="2">
        <f t="shared" si="590"/>
        <v>1</v>
      </c>
      <c r="BB697" s="53">
        <f t="shared" si="579"/>
        <v>0</v>
      </c>
      <c r="BC697" s="9">
        <f t="shared" si="582"/>
        <v>0.1</v>
      </c>
      <c r="BD697" s="9" t="str">
        <f t="shared" si="583"/>
        <v/>
      </c>
      <c r="BE697" s="9" t="str">
        <f t="shared" si="584"/>
        <v/>
      </c>
      <c r="BG697" s="4">
        <f t="shared" si="539"/>
        <v>41906</v>
      </c>
      <c r="BH697" s="45">
        <f t="shared" si="540"/>
        <v>0.1</v>
      </c>
      <c r="BI697" s="45" t="str">
        <f t="shared" si="541"/>
        <v/>
      </c>
      <c r="BJ697" s="45" t="str">
        <f t="shared" si="542"/>
        <v/>
      </c>
      <c r="BN697" s="4">
        <f t="shared" si="557"/>
        <v>41906</v>
      </c>
      <c r="BO697" s="45">
        <f t="shared" si="558"/>
        <v>0.1</v>
      </c>
      <c r="BS697" s="12">
        <v>42240</v>
      </c>
      <c r="BT697" s="2">
        <v>227.23232999999999</v>
      </c>
      <c r="BU697" s="10">
        <f t="shared" si="572"/>
        <v>-1.7215400102286789E-2</v>
      </c>
      <c r="BV697" s="58">
        <f t="shared" si="559"/>
        <v>0</v>
      </c>
      <c r="BW697" s="58">
        <f t="shared" si="560"/>
        <v>0</v>
      </c>
      <c r="BX697" s="44">
        <f t="shared" si="561"/>
        <v>0</v>
      </c>
      <c r="BY697" s="44"/>
      <c r="BZ697" s="44">
        <f t="shared" si="566"/>
        <v>-3.9804200000000094</v>
      </c>
      <c r="CB697" s="46">
        <f t="shared" si="546"/>
        <v>41906</v>
      </c>
      <c r="CC697" s="9">
        <f t="shared" si="547"/>
        <v>7.2385920006537402E-2</v>
      </c>
      <c r="CD697" s="2">
        <f t="shared" si="548"/>
        <v>1</v>
      </c>
      <c r="CE697" s="61">
        <f t="shared" si="585"/>
        <v>0</v>
      </c>
      <c r="CF697" s="9">
        <f t="shared" si="562"/>
        <v>0.1</v>
      </c>
      <c r="CG697" s="9" t="str">
        <f t="shared" si="563"/>
        <v/>
      </c>
      <c r="CH697" s="9" t="str">
        <f t="shared" si="564"/>
        <v/>
      </c>
      <c r="CJ697" s="4">
        <f t="shared" si="578"/>
        <v>41906</v>
      </c>
      <c r="CK697" s="3">
        <f t="shared" si="565"/>
        <v>0.1</v>
      </c>
    </row>
    <row r="698" spans="1:89" x14ac:dyDescent="0.25">
      <c r="A698" s="1">
        <v>41909</v>
      </c>
      <c r="B698" s="3">
        <v>6.7052816527664302E-2</v>
      </c>
      <c r="C698">
        <f t="shared" si="549"/>
        <v>1</v>
      </c>
      <c r="D698">
        <f t="shared" si="550"/>
        <v>1</v>
      </c>
      <c r="E698">
        <f t="shared" si="551"/>
        <v>1</v>
      </c>
      <c r="F698">
        <f t="shared" si="552"/>
        <v>0.1</v>
      </c>
      <c r="H698" s="4">
        <f t="shared" si="543"/>
        <v>41909</v>
      </c>
      <c r="I698">
        <f t="shared" si="544"/>
        <v>1</v>
      </c>
      <c r="J698">
        <f t="shared" si="545"/>
        <v>0.1</v>
      </c>
      <c r="L698" s="7">
        <v>41907</v>
      </c>
      <c r="M698" s="9">
        <v>423.68</v>
      </c>
      <c r="N698" s="10">
        <f t="shared" si="567"/>
        <v>-4.4177084312435272E-3</v>
      </c>
      <c r="O698" s="8">
        <f t="shared" si="573"/>
        <v>-0.23611597404335827</v>
      </c>
      <c r="P698" s="11">
        <f t="shared" si="587"/>
        <v>0</v>
      </c>
      <c r="Q698" s="11">
        <f t="shared" si="588"/>
        <v>0</v>
      </c>
      <c r="R698" s="11"/>
      <c r="S698" s="12">
        <f t="shared" si="574"/>
        <v>41909</v>
      </c>
      <c r="T698" s="9">
        <f t="shared" si="568"/>
        <v>6.7052816527664302E-2</v>
      </c>
      <c r="U698" s="9" t="str">
        <f t="shared" si="569"/>
        <v/>
      </c>
      <c r="W698" s="1">
        <v>41909</v>
      </c>
      <c r="X698" s="3">
        <v>4444.5288907197</v>
      </c>
      <c r="Z698" s="12">
        <f t="shared" si="575"/>
        <v>41909</v>
      </c>
      <c r="AA698" s="21">
        <f t="shared" si="576"/>
        <v>4444.5288907197</v>
      </c>
      <c r="AB698" s="21" t="str">
        <f t="shared" si="577"/>
        <v/>
      </c>
      <c r="AK698" s="12">
        <v>42241</v>
      </c>
      <c r="AL698" s="2">
        <v>203.18133</v>
      </c>
      <c r="AM698" s="10">
        <f t="shared" si="570"/>
        <v>-0.10402108015237044</v>
      </c>
      <c r="AN698" s="39">
        <f t="shared" si="553"/>
        <v>42242</v>
      </c>
      <c r="AO698" s="40">
        <f t="shared" si="571"/>
        <v>0</v>
      </c>
      <c r="AS698" s="4">
        <f t="shared" si="580"/>
        <v>41909</v>
      </c>
      <c r="AT698" s="3">
        <f t="shared" si="581"/>
        <v>4444.5288907197</v>
      </c>
      <c r="AU698">
        <f t="shared" si="554"/>
        <v>0</v>
      </c>
      <c r="AV698">
        <f t="shared" si="555"/>
        <v>4444.5288907197</v>
      </c>
      <c r="AW698" t="str">
        <f t="shared" si="556"/>
        <v/>
      </c>
      <c r="AY698" s="12">
        <f t="shared" si="586"/>
        <v>41909</v>
      </c>
      <c r="AZ698" s="2">
        <f t="shared" si="589"/>
        <v>6.7052816527664302E-2</v>
      </c>
      <c r="BA698" s="2">
        <f t="shared" si="590"/>
        <v>1</v>
      </c>
      <c r="BB698" s="53">
        <f t="shared" si="579"/>
        <v>0</v>
      </c>
      <c r="BC698" s="9">
        <f t="shared" si="582"/>
        <v>0.1</v>
      </c>
      <c r="BD698" s="9" t="str">
        <f t="shared" si="583"/>
        <v/>
      </c>
      <c r="BE698" s="9" t="str">
        <f t="shared" si="584"/>
        <v/>
      </c>
      <c r="BG698" s="4">
        <f t="shared" si="539"/>
        <v>41909</v>
      </c>
      <c r="BH698" s="45">
        <f t="shared" si="540"/>
        <v>0.1</v>
      </c>
      <c r="BI698" s="45" t="str">
        <f t="shared" si="541"/>
        <v/>
      </c>
      <c r="BJ698" s="45" t="str">
        <f t="shared" si="542"/>
        <v/>
      </c>
      <c r="BN698" s="4">
        <f t="shared" si="557"/>
        <v>41909</v>
      </c>
      <c r="BO698" s="45">
        <f t="shared" si="558"/>
        <v>0.1</v>
      </c>
      <c r="BS698" s="12">
        <v>42241</v>
      </c>
      <c r="BT698" s="2">
        <v>203.18133</v>
      </c>
      <c r="BU698" s="10">
        <f t="shared" si="572"/>
        <v>-0.10584321341949884</v>
      </c>
      <c r="BV698" s="58">
        <f t="shared" si="559"/>
        <v>0</v>
      </c>
      <c r="BW698" s="58">
        <f t="shared" si="560"/>
        <v>0</v>
      </c>
      <c r="BX698" s="44">
        <f t="shared" si="561"/>
        <v>0</v>
      </c>
      <c r="BY698" s="44"/>
      <c r="BZ698" s="44">
        <f t="shared" si="566"/>
        <v>-24.050999999999988</v>
      </c>
      <c r="CB698" s="46">
        <f t="shared" si="546"/>
        <v>41909</v>
      </c>
      <c r="CC698" s="9">
        <f t="shared" si="547"/>
        <v>6.7052816527664302E-2</v>
      </c>
      <c r="CD698" s="2">
        <f t="shared" si="548"/>
        <v>1</v>
      </c>
      <c r="CE698" s="61">
        <f t="shared" si="585"/>
        <v>0</v>
      </c>
      <c r="CF698" s="9">
        <f t="shared" si="562"/>
        <v>0.1</v>
      </c>
      <c r="CG698" s="9" t="str">
        <f t="shared" si="563"/>
        <v/>
      </c>
      <c r="CH698" s="9" t="str">
        <f t="shared" si="564"/>
        <v/>
      </c>
      <c r="CJ698" s="4">
        <f t="shared" si="578"/>
        <v>41909</v>
      </c>
      <c r="CK698" s="3">
        <f t="shared" si="565"/>
        <v>0.1</v>
      </c>
    </row>
    <row r="699" spans="1:89" x14ac:dyDescent="0.25">
      <c r="A699" s="1">
        <v>41912</v>
      </c>
      <c r="B699" s="3">
        <v>5.7961018487953701E-2</v>
      </c>
      <c r="C699">
        <f t="shared" si="549"/>
        <v>1</v>
      </c>
      <c r="D699">
        <f t="shared" si="550"/>
        <v>1</v>
      </c>
      <c r="E699">
        <f t="shared" si="551"/>
        <v>1</v>
      </c>
      <c r="F699">
        <f t="shared" si="552"/>
        <v>0.1</v>
      </c>
      <c r="H699" s="4">
        <f t="shared" si="543"/>
        <v>41912</v>
      </c>
      <c r="I699">
        <f t="shared" si="544"/>
        <v>1</v>
      </c>
      <c r="J699">
        <f t="shared" si="545"/>
        <v>0.1</v>
      </c>
      <c r="L699" s="7">
        <v>41910</v>
      </c>
      <c r="M699" s="9">
        <v>400.39</v>
      </c>
      <c r="N699" s="10">
        <f t="shared" si="567"/>
        <v>-1.8945531596659378E-3</v>
      </c>
      <c r="O699" s="8">
        <f t="shared" si="573"/>
        <v>-0.1089558462583492</v>
      </c>
      <c r="P699" s="11">
        <f t="shared" si="587"/>
        <v>0</v>
      </c>
      <c r="Q699" s="11">
        <f t="shared" si="588"/>
        <v>0</v>
      </c>
      <c r="R699" s="11"/>
      <c r="S699" s="12">
        <f t="shared" si="574"/>
        <v>41912</v>
      </c>
      <c r="T699" s="9">
        <f t="shared" si="568"/>
        <v>5.7961018487953701E-2</v>
      </c>
      <c r="U699" s="9" t="str">
        <f t="shared" si="569"/>
        <v/>
      </c>
      <c r="W699" s="1">
        <v>41912</v>
      </c>
      <c r="X699" s="3">
        <v>4974.6203337655998</v>
      </c>
      <c r="Z699" s="12">
        <f t="shared" si="575"/>
        <v>41912</v>
      </c>
      <c r="AA699" s="21">
        <f t="shared" si="576"/>
        <v>4974.6203337655998</v>
      </c>
      <c r="AB699" s="21" t="str">
        <f t="shared" si="577"/>
        <v/>
      </c>
      <c r="AK699" s="12">
        <v>42242</v>
      </c>
      <c r="AL699" s="2">
        <v>219.81583000000001</v>
      </c>
      <c r="AM699" s="10">
        <f t="shared" si="570"/>
        <v>7.320481200892498E-2</v>
      </c>
      <c r="AN699" s="39">
        <f t="shared" si="553"/>
        <v>42243</v>
      </c>
      <c r="AO699" s="40">
        <f t="shared" si="571"/>
        <v>1</v>
      </c>
      <c r="AS699" s="4">
        <f t="shared" si="580"/>
        <v>41912</v>
      </c>
      <c r="AT699" s="3">
        <f t="shared" si="581"/>
        <v>4974.6203337655998</v>
      </c>
      <c r="AU699">
        <f t="shared" si="554"/>
        <v>0</v>
      </c>
      <c r="AV699">
        <f t="shared" si="555"/>
        <v>4974.6203337655998</v>
      </c>
      <c r="AW699" t="str">
        <f t="shared" si="556"/>
        <v/>
      </c>
      <c r="AY699" s="12">
        <f t="shared" si="586"/>
        <v>41912</v>
      </c>
      <c r="AZ699" s="2">
        <f t="shared" si="589"/>
        <v>5.7961018487953701E-2</v>
      </c>
      <c r="BA699" s="2">
        <f t="shared" si="590"/>
        <v>1</v>
      </c>
      <c r="BB699" s="53">
        <f t="shared" si="579"/>
        <v>0</v>
      </c>
      <c r="BC699" s="9">
        <f t="shared" si="582"/>
        <v>0.1</v>
      </c>
      <c r="BD699" s="9" t="str">
        <f t="shared" si="583"/>
        <v/>
      </c>
      <c r="BE699" s="9" t="str">
        <f t="shared" si="584"/>
        <v/>
      </c>
      <c r="BG699" s="4">
        <f t="shared" si="539"/>
        <v>41912</v>
      </c>
      <c r="BH699" s="45">
        <f t="shared" si="540"/>
        <v>0.1</v>
      </c>
      <c r="BI699" s="45" t="str">
        <f t="shared" si="541"/>
        <v/>
      </c>
      <c r="BJ699" s="45" t="str">
        <f t="shared" si="542"/>
        <v/>
      </c>
      <c r="BN699" s="4">
        <f t="shared" si="557"/>
        <v>41912</v>
      </c>
      <c r="BO699" s="45">
        <f t="shared" si="558"/>
        <v>0.1</v>
      </c>
      <c r="BS699" s="12">
        <v>42242</v>
      </c>
      <c r="BT699" s="2">
        <v>219.81583000000001</v>
      </c>
      <c r="BU699" s="10">
        <f t="shared" si="572"/>
        <v>8.1870219079676274E-2</v>
      </c>
      <c r="BV699" s="58">
        <f t="shared" si="559"/>
        <v>1</v>
      </c>
      <c r="BW699" s="58">
        <f t="shared" si="560"/>
        <v>0</v>
      </c>
      <c r="BX699" s="44">
        <f t="shared" si="561"/>
        <v>1</v>
      </c>
      <c r="BY699" s="44"/>
      <c r="BZ699" s="44">
        <f t="shared" si="566"/>
        <v>16.634500000000003</v>
      </c>
      <c r="CB699" s="46">
        <f t="shared" si="546"/>
        <v>41912</v>
      </c>
      <c r="CC699" s="9">
        <f t="shared" si="547"/>
        <v>5.7961018487953701E-2</v>
      </c>
      <c r="CD699" s="2">
        <f t="shared" si="548"/>
        <v>1</v>
      </c>
      <c r="CE699" s="61">
        <f t="shared" si="585"/>
        <v>1</v>
      </c>
      <c r="CF699" s="9">
        <f t="shared" si="562"/>
        <v>0.1</v>
      </c>
      <c r="CG699" s="9" t="str">
        <f t="shared" si="563"/>
        <v/>
      </c>
      <c r="CH699" s="9" t="str">
        <f t="shared" si="564"/>
        <v/>
      </c>
      <c r="CJ699" s="4">
        <f t="shared" si="578"/>
        <v>41912</v>
      </c>
      <c r="CK699" s="3">
        <f t="shared" si="565"/>
        <v>0.1</v>
      </c>
    </row>
    <row r="700" spans="1:89" x14ac:dyDescent="0.25">
      <c r="A700" s="1">
        <v>41915</v>
      </c>
      <c r="B700" s="3">
        <v>6.0242857542132502E-2</v>
      </c>
      <c r="C700">
        <f t="shared" si="549"/>
        <v>1</v>
      </c>
      <c r="D700">
        <f t="shared" si="550"/>
        <v>1</v>
      </c>
      <c r="E700">
        <f t="shared" si="551"/>
        <v>1</v>
      </c>
      <c r="F700">
        <f t="shared" si="552"/>
        <v>0.1</v>
      </c>
      <c r="H700" s="4">
        <f t="shared" si="543"/>
        <v>41915</v>
      </c>
      <c r="I700">
        <f t="shared" si="544"/>
        <v>1</v>
      </c>
      <c r="J700">
        <f t="shared" si="545"/>
        <v>0.1</v>
      </c>
      <c r="L700" s="7">
        <v>41913</v>
      </c>
      <c r="M700" s="9">
        <v>390.18</v>
      </c>
      <c r="N700" s="10">
        <f t="shared" si="567"/>
        <v>-7.9069108761329304E-2</v>
      </c>
      <c r="O700" s="8">
        <f t="shared" si="573"/>
        <v>-0.99333482343147927</v>
      </c>
      <c r="P700" s="11">
        <f t="shared" si="587"/>
        <v>0</v>
      </c>
      <c r="Q700" s="11">
        <f t="shared" si="588"/>
        <v>0</v>
      </c>
      <c r="R700" s="11"/>
      <c r="S700" s="12">
        <f t="shared" si="574"/>
        <v>41915</v>
      </c>
      <c r="T700" s="9">
        <f t="shared" si="568"/>
        <v>6.0242857542132502E-2</v>
      </c>
      <c r="U700" s="9" t="str">
        <f t="shared" si="569"/>
        <v/>
      </c>
      <c r="W700" s="1">
        <v>41915</v>
      </c>
      <c r="X700" s="3">
        <v>4795.692917499</v>
      </c>
      <c r="Z700" s="12">
        <f t="shared" si="575"/>
        <v>41915</v>
      </c>
      <c r="AA700" s="21">
        <f t="shared" si="576"/>
        <v>4795.692917499</v>
      </c>
      <c r="AB700" s="21" t="str">
        <f t="shared" si="577"/>
        <v/>
      </c>
      <c r="AK700" s="12">
        <v>42243</v>
      </c>
      <c r="AL700" s="2">
        <v>224.53608</v>
      </c>
      <c r="AM700" s="10">
        <f t="shared" si="570"/>
        <v>2.3231711299458432E-2</v>
      </c>
      <c r="AN700" s="39">
        <f t="shared" si="553"/>
        <v>42244</v>
      </c>
      <c r="AO700" s="40">
        <f t="shared" si="571"/>
        <v>0</v>
      </c>
      <c r="AS700" s="4">
        <f t="shared" si="580"/>
        <v>41915</v>
      </c>
      <c r="AT700" s="3">
        <f t="shared" si="581"/>
        <v>4795.692917499</v>
      </c>
      <c r="AU700">
        <f t="shared" si="554"/>
        <v>0</v>
      </c>
      <c r="AV700">
        <f t="shared" si="555"/>
        <v>4795.692917499</v>
      </c>
      <c r="AW700" t="str">
        <f t="shared" si="556"/>
        <v/>
      </c>
      <c r="AY700" s="12">
        <f t="shared" si="586"/>
        <v>41915</v>
      </c>
      <c r="AZ700" s="2">
        <f t="shared" si="589"/>
        <v>6.0242857542132502E-2</v>
      </c>
      <c r="BA700" s="2">
        <f t="shared" si="590"/>
        <v>1</v>
      </c>
      <c r="BB700" s="53">
        <f t="shared" si="579"/>
        <v>0</v>
      </c>
      <c r="BC700" s="9">
        <f t="shared" si="582"/>
        <v>0.1</v>
      </c>
      <c r="BD700" s="9" t="str">
        <f t="shared" si="583"/>
        <v/>
      </c>
      <c r="BE700" s="9" t="str">
        <f t="shared" si="584"/>
        <v/>
      </c>
      <c r="BG700" s="4">
        <f t="shared" si="539"/>
        <v>41915</v>
      </c>
      <c r="BH700" s="45">
        <f t="shared" si="540"/>
        <v>0.1</v>
      </c>
      <c r="BI700" s="45" t="str">
        <f t="shared" si="541"/>
        <v/>
      </c>
      <c r="BJ700" s="45" t="str">
        <f t="shared" si="542"/>
        <v/>
      </c>
      <c r="BN700" s="4">
        <f t="shared" si="557"/>
        <v>41915</v>
      </c>
      <c r="BO700" s="45">
        <f t="shared" si="558"/>
        <v>0.1</v>
      </c>
      <c r="BS700" s="12">
        <v>42243</v>
      </c>
      <c r="BT700" s="2">
        <v>224.53608</v>
      </c>
      <c r="BU700" s="10">
        <f t="shared" si="572"/>
        <v>2.1473658198319898E-2</v>
      </c>
      <c r="BV700" s="58">
        <f t="shared" si="559"/>
        <v>0</v>
      </c>
      <c r="BW700" s="58">
        <f t="shared" si="560"/>
        <v>1</v>
      </c>
      <c r="BX700" s="44">
        <f t="shared" si="561"/>
        <v>1</v>
      </c>
      <c r="BY700" s="44"/>
      <c r="BZ700" s="44">
        <f t="shared" si="566"/>
        <v>4.720249999999993</v>
      </c>
      <c r="CB700" s="46">
        <f t="shared" si="546"/>
        <v>41915</v>
      </c>
      <c r="CC700" s="9">
        <f t="shared" si="547"/>
        <v>6.0242857542132502E-2</v>
      </c>
      <c r="CD700" s="2">
        <f t="shared" si="548"/>
        <v>1</v>
      </c>
      <c r="CE700" s="61">
        <f t="shared" si="585"/>
        <v>1</v>
      </c>
      <c r="CF700" s="9">
        <f t="shared" si="562"/>
        <v>0.1</v>
      </c>
      <c r="CG700" s="9" t="str">
        <f t="shared" si="563"/>
        <v/>
      </c>
      <c r="CH700" s="9" t="str">
        <f t="shared" si="564"/>
        <v/>
      </c>
      <c r="CJ700" s="4">
        <f t="shared" si="578"/>
        <v>41915</v>
      </c>
      <c r="CK700" s="3">
        <f t="shared" si="565"/>
        <v>0.1</v>
      </c>
    </row>
    <row r="701" spans="1:89" x14ac:dyDescent="0.25">
      <c r="A701" s="1">
        <v>41918</v>
      </c>
      <c r="B701" s="3">
        <v>5.2129716356411601E-2</v>
      </c>
      <c r="C701">
        <f t="shared" si="549"/>
        <v>1</v>
      </c>
      <c r="D701">
        <f t="shared" si="550"/>
        <v>1</v>
      </c>
      <c r="E701">
        <f t="shared" si="551"/>
        <v>1</v>
      </c>
      <c r="F701">
        <f t="shared" si="552"/>
        <v>0.1</v>
      </c>
      <c r="H701" s="4">
        <f t="shared" si="543"/>
        <v>41918</v>
      </c>
      <c r="I701">
        <f t="shared" si="544"/>
        <v>1</v>
      </c>
      <c r="J701">
        <f t="shared" si="545"/>
        <v>0.1</v>
      </c>
      <c r="L701" s="7">
        <v>41916</v>
      </c>
      <c r="M701" s="9">
        <v>358.9</v>
      </c>
      <c r="N701" s="10">
        <f t="shared" si="567"/>
        <v>-0.1036239666325333</v>
      </c>
      <c r="O701" s="8">
        <f t="shared" si="573"/>
        <v>-0.9987122762644397</v>
      </c>
      <c r="P701" s="11">
        <f t="shared" si="587"/>
        <v>0</v>
      </c>
      <c r="Q701" s="11">
        <f t="shared" si="588"/>
        <v>0</v>
      </c>
      <c r="R701" s="11"/>
      <c r="S701" s="12">
        <f t="shared" si="574"/>
        <v>41918</v>
      </c>
      <c r="T701" s="9">
        <f t="shared" si="568"/>
        <v>5.2129716356411601E-2</v>
      </c>
      <c r="U701" s="9" t="str">
        <f t="shared" si="569"/>
        <v/>
      </c>
      <c r="W701" s="1">
        <v>41918</v>
      </c>
      <c r="X701" s="3">
        <v>4354.7079855492002</v>
      </c>
      <c r="Z701" s="12">
        <f t="shared" si="575"/>
        <v>41918</v>
      </c>
      <c r="AA701" s="21">
        <f t="shared" si="576"/>
        <v>4354.7079855492002</v>
      </c>
      <c r="AB701" s="21" t="str">
        <f t="shared" si="577"/>
        <v/>
      </c>
      <c r="AK701" s="12">
        <v>42244</v>
      </c>
      <c r="AL701" s="2">
        <v>224.18875</v>
      </c>
      <c r="AM701" s="10">
        <f t="shared" si="570"/>
        <v>-1.5800954826592764E-3</v>
      </c>
      <c r="AN701" s="39">
        <f t="shared" si="553"/>
        <v>42245</v>
      </c>
      <c r="AO701" s="40">
        <f t="shared" si="571"/>
        <v>0</v>
      </c>
      <c r="AS701" s="4">
        <f t="shared" si="580"/>
        <v>41918</v>
      </c>
      <c r="AT701" s="3">
        <f t="shared" si="581"/>
        <v>4354.7079855492002</v>
      </c>
      <c r="AU701">
        <f t="shared" si="554"/>
        <v>0</v>
      </c>
      <c r="AV701">
        <f t="shared" si="555"/>
        <v>4354.7079855492002</v>
      </c>
      <c r="AW701" t="str">
        <f t="shared" si="556"/>
        <v/>
      </c>
      <c r="AY701" s="12">
        <f t="shared" si="586"/>
        <v>41918</v>
      </c>
      <c r="AZ701" s="2">
        <f t="shared" si="589"/>
        <v>5.2129716356411601E-2</v>
      </c>
      <c r="BA701" s="2">
        <f t="shared" si="590"/>
        <v>1</v>
      </c>
      <c r="BB701" s="53">
        <f t="shared" si="579"/>
        <v>0</v>
      </c>
      <c r="BC701" s="9">
        <f t="shared" si="582"/>
        <v>0.1</v>
      </c>
      <c r="BD701" s="9" t="str">
        <f t="shared" si="583"/>
        <v/>
      </c>
      <c r="BE701" s="9" t="str">
        <f t="shared" si="584"/>
        <v/>
      </c>
      <c r="BG701" s="4">
        <f t="shared" si="539"/>
        <v>41918</v>
      </c>
      <c r="BH701" s="45">
        <f t="shared" si="540"/>
        <v>0.1</v>
      </c>
      <c r="BI701" s="45" t="str">
        <f t="shared" si="541"/>
        <v/>
      </c>
      <c r="BJ701" s="45" t="str">
        <f t="shared" si="542"/>
        <v/>
      </c>
      <c r="BN701" s="4">
        <f t="shared" si="557"/>
        <v>41918</v>
      </c>
      <c r="BO701" s="45">
        <f t="shared" si="558"/>
        <v>0.1</v>
      </c>
      <c r="BS701" s="12">
        <v>42244</v>
      </c>
      <c r="BT701" s="2">
        <v>224.18875</v>
      </c>
      <c r="BU701" s="10">
        <f t="shared" si="572"/>
        <v>-1.5468783457874542E-3</v>
      </c>
      <c r="BV701" s="58">
        <f t="shared" si="559"/>
        <v>0</v>
      </c>
      <c r="BW701" s="58">
        <f t="shared" si="560"/>
        <v>0</v>
      </c>
      <c r="BX701" s="44">
        <f t="shared" si="561"/>
        <v>0</v>
      </c>
      <c r="BY701" s="44"/>
      <c r="BZ701" s="44">
        <f t="shared" si="566"/>
        <v>-0.34732999999999947</v>
      </c>
      <c r="CB701" s="46">
        <f t="shared" si="546"/>
        <v>41918</v>
      </c>
      <c r="CC701" s="9">
        <f t="shared" si="547"/>
        <v>5.2129716356411601E-2</v>
      </c>
      <c r="CD701" s="2">
        <f t="shared" si="548"/>
        <v>1</v>
      </c>
      <c r="CE701" s="61">
        <f t="shared" si="585"/>
        <v>0</v>
      </c>
      <c r="CF701" s="9">
        <f t="shared" si="562"/>
        <v>0.1</v>
      </c>
      <c r="CG701" s="9" t="str">
        <f t="shared" si="563"/>
        <v/>
      </c>
      <c r="CH701" s="9" t="str">
        <f t="shared" si="564"/>
        <v/>
      </c>
      <c r="CJ701" s="4">
        <f t="shared" si="578"/>
        <v>41918</v>
      </c>
      <c r="CK701" s="3">
        <f t="shared" si="565"/>
        <v>0.1</v>
      </c>
    </row>
    <row r="702" spans="1:89" x14ac:dyDescent="0.25">
      <c r="A702" s="1">
        <v>41921</v>
      </c>
      <c r="B702" s="3">
        <v>5.9301546041136702E-2</v>
      </c>
      <c r="C702">
        <f t="shared" si="549"/>
        <v>1</v>
      </c>
      <c r="D702">
        <f t="shared" si="550"/>
        <v>1</v>
      </c>
      <c r="E702">
        <f t="shared" si="551"/>
        <v>1</v>
      </c>
      <c r="F702">
        <f t="shared" si="552"/>
        <v>0.1</v>
      </c>
      <c r="H702" s="4">
        <f t="shared" si="543"/>
        <v>41921</v>
      </c>
      <c r="I702">
        <f t="shared" si="544"/>
        <v>1</v>
      </c>
      <c r="J702">
        <f t="shared" si="545"/>
        <v>0.1</v>
      </c>
      <c r="L702" s="7">
        <v>41919</v>
      </c>
      <c r="M702" s="9">
        <v>327.61</v>
      </c>
      <c r="N702" s="10">
        <f t="shared" si="567"/>
        <v>-0.1603618842585473</v>
      </c>
      <c r="O702" s="8">
        <f t="shared" si="573"/>
        <v>-0.99997588583794061</v>
      </c>
      <c r="P702" s="11">
        <f t="shared" si="587"/>
        <v>0</v>
      </c>
      <c r="Q702" s="11">
        <f t="shared" si="588"/>
        <v>0</v>
      </c>
      <c r="R702" s="11"/>
      <c r="S702" s="12">
        <f t="shared" si="574"/>
        <v>41921</v>
      </c>
      <c r="T702" s="9">
        <f t="shared" si="568"/>
        <v>5.9301546041136702E-2</v>
      </c>
      <c r="U702" s="9" t="str">
        <f t="shared" si="569"/>
        <v/>
      </c>
      <c r="W702" s="1">
        <v>41921</v>
      </c>
      <c r="X702" s="3">
        <v>5665.3732010399999</v>
      </c>
      <c r="Z702" s="12">
        <f t="shared" si="575"/>
        <v>41921</v>
      </c>
      <c r="AA702" s="21">
        <f t="shared" si="576"/>
        <v>5665.3732010399999</v>
      </c>
      <c r="AB702" s="21" t="str">
        <f t="shared" si="577"/>
        <v/>
      </c>
      <c r="AK702" s="12">
        <v>42245</v>
      </c>
      <c r="AL702" s="2">
        <v>230.93575000000001</v>
      </c>
      <c r="AM702" s="10">
        <f t="shared" si="570"/>
        <v>3.0048622920646046E-2</v>
      </c>
      <c r="AN702" s="39">
        <f t="shared" si="553"/>
        <v>42246</v>
      </c>
      <c r="AO702" s="40">
        <f t="shared" si="571"/>
        <v>0</v>
      </c>
      <c r="AS702" s="4">
        <f t="shared" si="580"/>
        <v>41921</v>
      </c>
      <c r="AT702" s="3">
        <f t="shared" si="581"/>
        <v>5665.3732010399999</v>
      </c>
      <c r="AU702">
        <f t="shared" si="554"/>
        <v>0</v>
      </c>
      <c r="AV702">
        <f t="shared" si="555"/>
        <v>5665.3732010399999</v>
      </c>
      <c r="AW702" t="str">
        <f t="shared" si="556"/>
        <v/>
      </c>
      <c r="AY702" s="12">
        <f t="shared" si="586"/>
        <v>41921</v>
      </c>
      <c r="AZ702" s="2">
        <f t="shared" si="589"/>
        <v>5.9301546041136702E-2</v>
      </c>
      <c r="BA702" s="2">
        <f t="shared" si="590"/>
        <v>1</v>
      </c>
      <c r="BB702" s="53">
        <f t="shared" si="579"/>
        <v>0</v>
      </c>
      <c r="BC702" s="9">
        <f t="shared" si="582"/>
        <v>0.1</v>
      </c>
      <c r="BD702" s="9" t="str">
        <f t="shared" si="583"/>
        <v/>
      </c>
      <c r="BE702" s="9" t="str">
        <f t="shared" si="584"/>
        <v/>
      </c>
      <c r="BG702" s="4">
        <f t="shared" si="539"/>
        <v>41921</v>
      </c>
      <c r="BH702" s="45">
        <f t="shared" si="540"/>
        <v>0.1</v>
      </c>
      <c r="BI702" s="45" t="str">
        <f t="shared" si="541"/>
        <v/>
      </c>
      <c r="BJ702" s="45" t="str">
        <f t="shared" si="542"/>
        <v/>
      </c>
      <c r="BN702" s="4">
        <f t="shared" si="557"/>
        <v>41921</v>
      </c>
      <c r="BO702" s="45">
        <f t="shared" si="558"/>
        <v>0.1</v>
      </c>
      <c r="BS702" s="12">
        <v>42245</v>
      </c>
      <c r="BT702" s="2">
        <v>230.93575000000001</v>
      </c>
      <c r="BU702" s="10">
        <f t="shared" si="572"/>
        <v>3.0095176497482654E-2</v>
      </c>
      <c r="BV702" s="58">
        <f t="shared" si="559"/>
        <v>0</v>
      </c>
      <c r="BW702" s="58">
        <f t="shared" si="560"/>
        <v>0</v>
      </c>
      <c r="BX702" s="44">
        <f t="shared" si="561"/>
        <v>0</v>
      </c>
      <c r="BY702" s="44"/>
      <c r="BZ702" s="44">
        <f t="shared" si="566"/>
        <v>6.7470000000000141</v>
      </c>
      <c r="CB702" s="46">
        <f t="shared" si="546"/>
        <v>41921</v>
      </c>
      <c r="CC702" s="9">
        <f t="shared" si="547"/>
        <v>5.9301546041136702E-2</v>
      </c>
      <c r="CD702" s="2">
        <f t="shared" si="548"/>
        <v>1</v>
      </c>
      <c r="CE702" s="61">
        <f t="shared" si="585"/>
        <v>0</v>
      </c>
      <c r="CF702" s="9">
        <f t="shared" si="562"/>
        <v>0.1</v>
      </c>
      <c r="CG702" s="9" t="str">
        <f t="shared" si="563"/>
        <v/>
      </c>
      <c r="CH702" s="9" t="str">
        <f t="shared" si="564"/>
        <v/>
      </c>
      <c r="CJ702" s="4">
        <f t="shared" si="578"/>
        <v>41921</v>
      </c>
      <c r="CK702" s="3">
        <f t="shared" si="565"/>
        <v>0.1</v>
      </c>
    </row>
    <row r="703" spans="1:89" x14ac:dyDescent="0.25">
      <c r="A703" s="1">
        <v>41924</v>
      </c>
      <c r="B703" s="3">
        <v>6.3668022303166899E-2</v>
      </c>
      <c r="C703">
        <f t="shared" si="549"/>
        <v>1</v>
      </c>
      <c r="D703">
        <f t="shared" si="550"/>
        <v>1</v>
      </c>
      <c r="E703">
        <f t="shared" si="551"/>
        <v>1</v>
      </c>
      <c r="F703">
        <f t="shared" si="552"/>
        <v>0.1</v>
      </c>
      <c r="H703" s="4">
        <f t="shared" si="543"/>
        <v>41924</v>
      </c>
      <c r="I703">
        <f t="shared" si="544"/>
        <v>1</v>
      </c>
      <c r="J703">
        <f t="shared" si="545"/>
        <v>0.1</v>
      </c>
      <c r="L703" s="7">
        <v>41922</v>
      </c>
      <c r="M703" s="9">
        <v>363.61</v>
      </c>
      <c r="N703" s="10">
        <f t="shared" si="567"/>
        <v>1.3123432711061679E-2</v>
      </c>
      <c r="O703" s="8">
        <f t="shared" si="573"/>
        <v>1.2103459610631151</v>
      </c>
      <c r="P703" s="11">
        <f t="shared" si="587"/>
        <v>0</v>
      </c>
      <c r="Q703" s="11">
        <f t="shared" si="588"/>
        <v>0</v>
      </c>
      <c r="R703" s="11"/>
      <c r="S703" s="12">
        <f t="shared" si="574"/>
        <v>41924</v>
      </c>
      <c r="T703" s="9">
        <f t="shared" si="568"/>
        <v>6.3668022303166899E-2</v>
      </c>
      <c r="U703" s="9" t="str">
        <f t="shared" si="569"/>
        <v/>
      </c>
      <c r="W703" s="1">
        <v>41924</v>
      </c>
      <c r="X703" s="3">
        <v>4746.6420667680004</v>
      </c>
      <c r="Z703" s="12">
        <f t="shared" si="575"/>
        <v>41924</v>
      </c>
      <c r="AA703" s="21">
        <f t="shared" si="576"/>
        <v>4746.6420667680004</v>
      </c>
      <c r="AB703" s="21" t="str">
        <f t="shared" si="577"/>
        <v/>
      </c>
      <c r="AK703" s="12">
        <v>42246</v>
      </c>
      <c r="AL703" s="2">
        <v>230.58541</v>
      </c>
      <c r="AM703" s="10">
        <f t="shared" si="570"/>
        <v>-1.5627010721992829E-3</v>
      </c>
      <c r="AN703" s="39">
        <f t="shared" si="553"/>
        <v>42247</v>
      </c>
      <c r="AO703" s="40">
        <f t="shared" si="571"/>
        <v>0</v>
      </c>
      <c r="AS703" s="4">
        <f t="shared" si="580"/>
        <v>41924</v>
      </c>
      <c r="AT703" s="3">
        <f t="shared" si="581"/>
        <v>4746.6420667680004</v>
      </c>
      <c r="AU703">
        <f t="shared" si="554"/>
        <v>0</v>
      </c>
      <c r="AV703">
        <f t="shared" si="555"/>
        <v>4746.6420667680004</v>
      </c>
      <c r="AW703" t="str">
        <f t="shared" si="556"/>
        <v/>
      </c>
      <c r="AY703" s="12">
        <f t="shared" si="586"/>
        <v>41924</v>
      </c>
      <c r="AZ703" s="2">
        <f t="shared" si="589"/>
        <v>6.3668022303166899E-2</v>
      </c>
      <c r="BA703" s="2">
        <f t="shared" si="590"/>
        <v>1</v>
      </c>
      <c r="BB703" s="53">
        <f t="shared" si="579"/>
        <v>0</v>
      </c>
      <c r="BC703" s="9">
        <f t="shared" si="582"/>
        <v>0.1</v>
      </c>
      <c r="BD703" s="9" t="str">
        <f t="shared" si="583"/>
        <v/>
      </c>
      <c r="BE703" s="9" t="str">
        <f t="shared" si="584"/>
        <v/>
      </c>
      <c r="BG703" s="4">
        <f t="shared" si="539"/>
        <v>41924</v>
      </c>
      <c r="BH703" s="45">
        <f t="shared" si="540"/>
        <v>0.1</v>
      </c>
      <c r="BI703" s="45" t="str">
        <f t="shared" si="541"/>
        <v/>
      </c>
      <c r="BJ703" s="45" t="str">
        <f t="shared" si="542"/>
        <v/>
      </c>
      <c r="BN703" s="4">
        <f t="shared" si="557"/>
        <v>41924</v>
      </c>
      <c r="BO703" s="45">
        <f t="shared" si="558"/>
        <v>0.1</v>
      </c>
      <c r="BS703" s="12">
        <v>42246</v>
      </c>
      <c r="BT703" s="2">
        <v>230.58541</v>
      </c>
      <c r="BU703" s="10">
        <f t="shared" si="572"/>
        <v>-1.5170453253773699E-3</v>
      </c>
      <c r="BV703" s="58">
        <f t="shared" si="559"/>
        <v>0</v>
      </c>
      <c r="BW703" s="58">
        <f t="shared" si="560"/>
        <v>0</v>
      </c>
      <c r="BX703" s="44">
        <f t="shared" si="561"/>
        <v>0</v>
      </c>
      <c r="BY703" s="44"/>
      <c r="BZ703" s="44">
        <f t="shared" si="566"/>
        <v>-0.35034000000001697</v>
      </c>
      <c r="CB703" s="46">
        <f t="shared" si="546"/>
        <v>41924</v>
      </c>
      <c r="CC703" s="9">
        <f t="shared" si="547"/>
        <v>6.3668022303166899E-2</v>
      </c>
      <c r="CD703" s="2">
        <f t="shared" si="548"/>
        <v>1</v>
      </c>
      <c r="CE703" s="61">
        <f t="shared" si="585"/>
        <v>0</v>
      </c>
      <c r="CF703" s="9">
        <f t="shared" si="562"/>
        <v>0.1</v>
      </c>
      <c r="CG703" s="9" t="str">
        <f t="shared" si="563"/>
        <v/>
      </c>
      <c r="CH703" s="9" t="str">
        <f t="shared" si="564"/>
        <v/>
      </c>
      <c r="CJ703" s="4">
        <f t="shared" si="578"/>
        <v>41924</v>
      </c>
      <c r="CK703" s="3">
        <f t="shared" si="565"/>
        <v>0.1</v>
      </c>
    </row>
    <row r="704" spans="1:89" x14ac:dyDescent="0.25">
      <c r="A704" s="1">
        <v>41927</v>
      </c>
      <c r="B704" s="3">
        <v>6.606125242666E-2</v>
      </c>
      <c r="C704">
        <f t="shared" si="549"/>
        <v>1</v>
      </c>
      <c r="D704">
        <f t="shared" si="550"/>
        <v>1</v>
      </c>
      <c r="E704">
        <f t="shared" si="551"/>
        <v>1</v>
      </c>
      <c r="F704">
        <f t="shared" si="552"/>
        <v>0.1</v>
      </c>
      <c r="H704" s="4">
        <f t="shared" si="543"/>
        <v>41927</v>
      </c>
      <c r="I704">
        <f t="shared" si="544"/>
        <v>1</v>
      </c>
      <c r="J704">
        <f t="shared" si="545"/>
        <v>0.1</v>
      </c>
      <c r="L704" s="7">
        <v>41925</v>
      </c>
      <c r="M704" s="9">
        <v>380.8</v>
      </c>
      <c r="N704" s="10">
        <f t="shared" si="567"/>
        <v>0.16235768138945697</v>
      </c>
      <c r="O704" s="8">
        <f t="shared" si="573"/>
        <v>9436.0710203835206</v>
      </c>
      <c r="P704" s="11">
        <f t="shared" si="587"/>
        <v>1</v>
      </c>
      <c r="Q704" s="11">
        <f t="shared" si="588"/>
        <v>1</v>
      </c>
      <c r="R704" s="11"/>
      <c r="S704" s="12">
        <f t="shared" si="574"/>
        <v>41927</v>
      </c>
      <c r="T704" s="9" t="str">
        <f t="shared" si="568"/>
        <v/>
      </c>
      <c r="U704" s="9">
        <f t="shared" si="569"/>
        <v>6.606125242666E-2</v>
      </c>
      <c r="W704" s="1">
        <v>41927</v>
      </c>
      <c r="X704" s="3">
        <v>5411.2753700249996</v>
      </c>
      <c r="Z704" s="12">
        <f t="shared" si="575"/>
        <v>41927</v>
      </c>
      <c r="AA704" s="21" t="str">
        <f t="shared" si="576"/>
        <v/>
      </c>
      <c r="AB704" s="21">
        <f t="shared" si="577"/>
        <v>5411.2753700249996</v>
      </c>
      <c r="AK704" s="12">
        <v>42247</v>
      </c>
      <c r="AL704" s="2">
        <v>227.18082999999999</v>
      </c>
      <c r="AM704" s="10">
        <f t="shared" si="570"/>
        <v>-1.4742542027382117E-2</v>
      </c>
      <c r="AN704" s="39">
        <f t="shared" si="553"/>
        <v>42248</v>
      </c>
      <c r="AO704" s="40">
        <f t="shared" si="571"/>
        <v>0</v>
      </c>
      <c r="AS704" s="4">
        <f t="shared" si="580"/>
        <v>41927</v>
      </c>
      <c r="AT704" s="3">
        <f t="shared" si="581"/>
        <v>5411.2753700249996</v>
      </c>
      <c r="AU704">
        <f t="shared" si="554"/>
        <v>1</v>
      </c>
      <c r="AV704" t="str">
        <f t="shared" si="555"/>
        <v/>
      </c>
      <c r="AW704">
        <f t="shared" si="556"/>
        <v>5411.2753700249996</v>
      </c>
      <c r="AY704" s="12">
        <f t="shared" si="586"/>
        <v>41927</v>
      </c>
      <c r="AZ704" s="2">
        <f t="shared" si="589"/>
        <v>6.606125242666E-2</v>
      </c>
      <c r="BA704" s="2">
        <f t="shared" si="590"/>
        <v>1</v>
      </c>
      <c r="BB704" s="53">
        <f t="shared" si="579"/>
        <v>1</v>
      </c>
      <c r="BC704" s="9">
        <f t="shared" si="582"/>
        <v>0.1</v>
      </c>
      <c r="BD704" s="9">
        <f t="shared" si="583"/>
        <v>0.1</v>
      </c>
      <c r="BE704" s="9" t="str">
        <f t="shared" si="584"/>
        <v/>
      </c>
      <c r="BG704" s="4">
        <f t="shared" si="539"/>
        <v>41927</v>
      </c>
      <c r="BH704" s="45">
        <f t="shared" si="540"/>
        <v>0.1</v>
      </c>
      <c r="BI704" s="45">
        <f t="shared" si="541"/>
        <v>0.1</v>
      </c>
      <c r="BJ704" s="45" t="str">
        <f t="shared" si="542"/>
        <v/>
      </c>
      <c r="BN704" s="4">
        <f t="shared" si="557"/>
        <v>41927</v>
      </c>
      <c r="BO704" s="45">
        <f t="shared" si="558"/>
        <v>0.2</v>
      </c>
      <c r="BS704" s="12">
        <v>42247</v>
      </c>
      <c r="BT704" s="2">
        <v>227.18082999999999</v>
      </c>
      <c r="BU704" s="10">
        <f t="shared" si="572"/>
        <v>-1.4764941112275968E-2</v>
      </c>
      <c r="BV704" s="58">
        <f t="shared" si="559"/>
        <v>0</v>
      </c>
      <c r="BW704" s="58">
        <f t="shared" si="560"/>
        <v>0</v>
      </c>
      <c r="BX704" s="44">
        <f t="shared" si="561"/>
        <v>0</v>
      </c>
      <c r="BY704" s="44"/>
      <c r="BZ704" s="44">
        <f t="shared" si="566"/>
        <v>-3.4045800000000099</v>
      </c>
      <c r="CB704" s="46">
        <f t="shared" si="546"/>
        <v>41927</v>
      </c>
      <c r="CC704" s="9">
        <f t="shared" si="547"/>
        <v>6.606125242666E-2</v>
      </c>
      <c r="CD704" s="2">
        <f t="shared" si="548"/>
        <v>1</v>
      </c>
      <c r="CE704" s="61">
        <f t="shared" si="585"/>
        <v>0</v>
      </c>
      <c r="CF704" s="9">
        <f t="shared" si="562"/>
        <v>0.1</v>
      </c>
      <c r="CG704" s="9" t="str">
        <f t="shared" si="563"/>
        <v/>
      </c>
      <c r="CH704" s="9" t="str">
        <f t="shared" si="564"/>
        <v/>
      </c>
      <c r="CJ704" s="4">
        <f t="shared" si="578"/>
        <v>41927</v>
      </c>
      <c r="CK704" s="3">
        <f t="shared" si="565"/>
        <v>0.1</v>
      </c>
    </row>
    <row r="705" spans="1:89" x14ac:dyDescent="0.25">
      <c r="A705" s="1">
        <v>41930</v>
      </c>
      <c r="B705" s="3">
        <v>5.9651355088542198E-2</v>
      </c>
      <c r="C705">
        <f t="shared" si="549"/>
        <v>1</v>
      </c>
      <c r="D705">
        <f t="shared" si="550"/>
        <v>1</v>
      </c>
      <c r="E705">
        <f t="shared" si="551"/>
        <v>1</v>
      </c>
      <c r="F705">
        <f t="shared" si="552"/>
        <v>0.1</v>
      </c>
      <c r="H705" s="4">
        <f t="shared" si="543"/>
        <v>41930</v>
      </c>
      <c r="I705">
        <f t="shared" si="544"/>
        <v>1</v>
      </c>
      <c r="J705">
        <f t="shared" si="545"/>
        <v>0.1</v>
      </c>
      <c r="L705" s="7">
        <v>41928</v>
      </c>
      <c r="M705" s="9">
        <v>394.84</v>
      </c>
      <c r="N705" s="10">
        <f t="shared" si="567"/>
        <v>8.5888726932702511E-2</v>
      </c>
      <c r="O705" s="8">
        <f t="shared" si="573"/>
        <v>149.29363113635364</v>
      </c>
      <c r="P705" s="11">
        <f t="shared" si="587"/>
        <v>1</v>
      </c>
      <c r="Q705" s="11">
        <f t="shared" si="588"/>
        <v>1</v>
      </c>
      <c r="R705" s="11"/>
      <c r="S705" s="12">
        <f t="shared" si="574"/>
        <v>41930</v>
      </c>
      <c r="T705" s="9" t="str">
        <f t="shared" si="568"/>
        <v/>
      </c>
      <c r="U705" s="9">
        <f t="shared" si="569"/>
        <v>5.9651355088542198E-2</v>
      </c>
      <c r="W705" s="1">
        <v>41930</v>
      </c>
      <c r="X705" s="3">
        <v>4198.7992333273996</v>
      </c>
      <c r="Z705" s="12">
        <f t="shared" si="575"/>
        <v>41930</v>
      </c>
      <c r="AA705" s="21" t="str">
        <f t="shared" si="576"/>
        <v/>
      </c>
      <c r="AB705" s="21">
        <f t="shared" si="577"/>
        <v>4198.7992333273996</v>
      </c>
      <c r="AK705" s="12">
        <v>42248</v>
      </c>
      <c r="AL705" s="2">
        <v>229.02966000000001</v>
      </c>
      <c r="AM705" s="10">
        <f t="shared" si="570"/>
        <v>8.0179834448329615E-3</v>
      </c>
      <c r="AN705" s="39">
        <f t="shared" si="553"/>
        <v>42249</v>
      </c>
      <c r="AO705" s="40">
        <f t="shared" si="571"/>
        <v>0</v>
      </c>
      <c r="AS705" s="4">
        <f t="shared" si="580"/>
        <v>41930</v>
      </c>
      <c r="AT705" s="3">
        <f t="shared" si="581"/>
        <v>4198.7992333273996</v>
      </c>
      <c r="AU705">
        <f t="shared" si="554"/>
        <v>0</v>
      </c>
      <c r="AV705">
        <f t="shared" si="555"/>
        <v>4198.7992333273996</v>
      </c>
      <c r="AW705" t="str">
        <f t="shared" si="556"/>
        <v/>
      </c>
      <c r="AY705" s="12">
        <f t="shared" si="586"/>
        <v>41930</v>
      </c>
      <c r="AZ705" s="2">
        <f t="shared" si="589"/>
        <v>5.9651355088542198E-2</v>
      </c>
      <c r="BA705" s="2">
        <f t="shared" si="590"/>
        <v>1</v>
      </c>
      <c r="BB705" s="53">
        <f t="shared" si="579"/>
        <v>0</v>
      </c>
      <c r="BC705" s="9">
        <f t="shared" si="582"/>
        <v>0.1</v>
      </c>
      <c r="BD705" s="9" t="str">
        <f t="shared" si="583"/>
        <v/>
      </c>
      <c r="BE705" s="9" t="str">
        <f t="shared" si="584"/>
        <v/>
      </c>
      <c r="BG705" s="4">
        <f t="shared" si="539"/>
        <v>41930</v>
      </c>
      <c r="BH705" s="45">
        <f t="shared" si="540"/>
        <v>0.1</v>
      </c>
      <c r="BI705" s="45" t="str">
        <f t="shared" si="541"/>
        <v/>
      </c>
      <c r="BJ705" s="45" t="str">
        <f t="shared" si="542"/>
        <v/>
      </c>
      <c r="BN705" s="4">
        <f t="shared" si="557"/>
        <v>41930</v>
      </c>
      <c r="BO705" s="45">
        <f t="shared" si="558"/>
        <v>0.1</v>
      </c>
      <c r="BS705" s="12">
        <v>42248</v>
      </c>
      <c r="BT705" s="2">
        <v>229.02966000000001</v>
      </c>
      <c r="BU705" s="10">
        <f t="shared" si="572"/>
        <v>8.1381426417009781E-3</v>
      </c>
      <c r="BV705" s="58">
        <f t="shared" si="559"/>
        <v>0</v>
      </c>
      <c r="BW705" s="58">
        <f t="shared" si="560"/>
        <v>0</v>
      </c>
      <c r="BX705" s="44">
        <f t="shared" si="561"/>
        <v>0</v>
      </c>
      <c r="BY705" s="44"/>
      <c r="BZ705" s="44">
        <f t="shared" si="566"/>
        <v>1.8488300000000208</v>
      </c>
      <c r="CB705" s="46">
        <f t="shared" si="546"/>
        <v>41930</v>
      </c>
      <c r="CC705" s="9">
        <f t="shared" si="547"/>
        <v>5.9651355088542198E-2</v>
      </c>
      <c r="CD705" s="2">
        <f t="shared" si="548"/>
        <v>1</v>
      </c>
      <c r="CE705" s="61">
        <f t="shared" si="585"/>
        <v>0</v>
      </c>
      <c r="CF705" s="9">
        <f t="shared" si="562"/>
        <v>0.1</v>
      </c>
      <c r="CG705" s="9" t="str">
        <f t="shared" si="563"/>
        <v/>
      </c>
      <c r="CH705" s="9" t="str">
        <f t="shared" si="564"/>
        <v/>
      </c>
      <c r="CJ705" s="4">
        <f t="shared" si="578"/>
        <v>41930</v>
      </c>
      <c r="CK705" s="3">
        <f t="shared" si="565"/>
        <v>0.1</v>
      </c>
    </row>
    <row r="706" spans="1:89" x14ac:dyDescent="0.25">
      <c r="A706" s="1">
        <v>41933</v>
      </c>
      <c r="B706" s="3">
        <v>6.0749168151031201E-2</v>
      </c>
      <c r="C706">
        <f t="shared" si="549"/>
        <v>1</v>
      </c>
      <c r="D706">
        <f t="shared" si="550"/>
        <v>1</v>
      </c>
      <c r="E706">
        <f t="shared" si="551"/>
        <v>1</v>
      </c>
      <c r="F706">
        <f t="shared" si="552"/>
        <v>0.1</v>
      </c>
      <c r="H706" s="4">
        <f t="shared" si="543"/>
        <v>41933</v>
      </c>
      <c r="I706">
        <f t="shared" si="544"/>
        <v>1</v>
      </c>
      <c r="J706">
        <f t="shared" si="545"/>
        <v>0.1</v>
      </c>
      <c r="L706" s="7">
        <v>41931</v>
      </c>
      <c r="M706" s="9">
        <v>391</v>
      </c>
      <c r="N706" s="10">
        <f t="shared" si="567"/>
        <v>2.6785714285714256E-2</v>
      </c>
      <c r="O706" s="8">
        <f t="shared" si="573"/>
        <v>3.9929311309989854</v>
      </c>
      <c r="P706" s="11">
        <f t="shared" si="587"/>
        <v>0</v>
      </c>
      <c r="Q706" s="11">
        <f t="shared" si="588"/>
        <v>0</v>
      </c>
      <c r="R706" s="11"/>
      <c r="S706" s="12">
        <f t="shared" si="574"/>
        <v>41933</v>
      </c>
      <c r="T706" s="9">
        <f t="shared" si="568"/>
        <v>6.0749168151031201E-2</v>
      </c>
      <c r="U706" s="9" t="str">
        <f t="shared" si="569"/>
        <v/>
      </c>
      <c r="W706" s="1">
        <v>41933</v>
      </c>
      <c r="X706" s="3">
        <v>5726.2165899162001</v>
      </c>
      <c r="Z706" s="12">
        <f t="shared" si="575"/>
        <v>41933</v>
      </c>
      <c r="AA706" s="21">
        <f t="shared" si="576"/>
        <v>5726.2165899162001</v>
      </c>
      <c r="AB706" s="21" t="str">
        <f t="shared" si="577"/>
        <v/>
      </c>
      <c r="AK706" s="12">
        <v>42249</v>
      </c>
      <c r="AL706" s="2">
        <v>226.28841</v>
      </c>
      <c r="AM706" s="10">
        <f t="shared" si="570"/>
        <v>-1.2066379016222487E-2</v>
      </c>
      <c r="AN706" s="39">
        <f t="shared" si="553"/>
        <v>42250</v>
      </c>
      <c r="AO706" s="40">
        <f t="shared" si="571"/>
        <v>0</v>
      </c>
      <c r="AS706" s="4">
        <f t="shared" si="580"/>
        <v>41933</v>
      </c>
      <c r="AT706" s="3">
        <f t="shared" si="581"/>
        <v>5726.2165899162001</v>
      </c>
      <c r="AU706">
        <f t="shared" si="554"/>
        <v>0</v>
      </c>
      <c r="AV706">
        <f t="shared" si="555"/>
        <v>5726.2165899162001</v>
      </c>
      <c r="AW706" t="str">
        <f t="shared" si="556"/>
        <v/>
      </c>
      <c r="AY706" s="12">
        <f t="shared" si="586"/>
        <v>41933</v>
      </c>
      <c r="AZ706" s="2">
        <f t="shared" si="589"/>
        <v>6.0749168151031201E-2</v>
      </c>
      <c r="BA706" s="2">
        <f t="shared" si="590"/>
        <v>1</v>
      </c>
      <c r="BB706" s="53">
        <f t="shared" si="579"/>
        <v>0</v>
      </c>
      <c r="BC706" s="9">
        <f t="shared" si="582"/>
        <v>0.1</v>
      </c>
      <c r="BD706" s="9" t="str">
        <f t="shared" si="583"/>
        <v/>
      </c>
      <c r="BE706" s="9" t="str">
        <f t="shared" si="584"/>
        <v/>
      </c>
      <c r="BG706" s="4">
        <f t="shared" ref="BG706:BG769" si="591">AY706</f>
        <v>41933</v>
      </c>
      <c r="BH706" s="45">
        <f t="shared" ref="BH706:BH769" si="592">BC706</f>
        <v>0.1</v>
      </c>
      <c r="BI706" s="45" t="str">
        <f t="shared" ref="BI706:BI769" si="593">BD706</f>
        <v/>
      </c>
      <c r="BJ706" s="45" t="str">
        <f t="shared" ref="BJ706:BJ769" si="594">BE706</f>
        <v/>
      </c>
      <c r="BN706" s="4">
        <f t="shared" si="557"/>
        <v>41933</v>
      </c>
      <c r="BO706" s="45">
        <f t="shared" si="558"/>
        <v>0.1</v>
      </c>
      <c r="BS706" s="12">
        <v>42249</v>
      </c>
      <c r="BT706" s="2">
        <v>226.28841</v>
      </c>
      <c r="BU706" s="10">
        <f t="shared" si="572"/>
        <v>-1.1968973800161988E-2</v>
      </c>
      <c r="BV706" s="58">
        <f t="shared" si="559"/>
        <v>0</v>
      </c>
      <c r="BW706" s="58">
        <f t="shared" si="560"/>
        <v>0</v>
      </c>
      <c r="BX706" s="44">
        <f t="shared" si="561"/>
        <v>0</v>
      </c>
      <c r="BY706" s="44"/>
      <c r="BZ706" s="44">
        <f t="shared" si="566"/>
        <v>-2.741250000000008</v>
      </c>
      <c r="CB706" s="46">
        <f t="shared" si="546"/>
        <v>41933</v>
      </c>
      <c r="CC706" s="9">
        <f t="shared" si="547"/>
        <v>6.0749168151031201E-2</v>
      </c>
      <c r="CD706" s="2">
        <f t="shared" si="548"/>
        <v>1</v>
      </c>
      <c r="CE706" s="61">
        <f t="shared" si="585"/>
        <v>0</v>
      </c>
      <c r="CF706" s="9">
        <f t="shared" si="562"/>
        <v>0.1</v>
      </c>
      <c r="CG706" s="9" t="str">
        <f t="shared" si="563"/>
        <v/>
      </c>
      <c r="CH706" s="9" t="str">
        <f t="shared" si="564"/>
        <v/>
      </c>
      <c r="CJ706" s="4">
        <f t="shared" si="578"/>
        <v>41933</v>
      </c>
      <c r="CK706" s="3">
        <f t="shared" si="565"/>
        <v>0.1</v>
      </c>
    </row>
    <row r="707" spans="1:89" x14ac:dyDescent="0.25">
      <c r="A707" s="1">
        <v>41936</v>
      </c>
      <c r="B707" s="3">
        <v>5.6402873376414503E-2</v>
      </c>
      <c r="C707">
        <f t="shared" si="549"/>
        <v>1</v>
      </c>
      <c r="D707">
        <f t="shared" si="550"/>
        <v>1</v>
      </c>
      <c r="E707">
        <f t="shared" si="551"/>
        <v>1</v>
      </c>
      <c r="F707">
        <f t="shared" si="552"/>
        <v>0.1</v>
      </c>
      <c r="H707" s="4">
        <f t="shared" si="543"/>
        <v>41936</v>
      </c>
      <c r="I707">
        <f t="shared" si="544"/>
        <v>1</v>
      </c>
      <c r="J707">
        <f t="shared" si="545"/>
        <v>0.1</v>
      </c>
      <c r="L707" s="7">
        <v>41934</v>
      </c>
      <c r="M707" s="9">
        <v>385.89</v>
      </c>
      <c r="N707" s="10">
        <f t="shared" si="567"/>
        <v>-2.2667409583628784E-2</v>
      </c>
      <c r="O707" s="8">
        <f t="shared" si="573"/>
        <v>-0.75211807988799873</v>
      </c>
      <c r="P707" s="11">
        <f t="shared" si="587"/>
        <v>0</v>
      </c>
      <c r="Q707" s="11">
        <f t="shared" si="588"/>
        <v>0</v>
      </c>
      <c r="R707" s="11"/>
      <c r="S707" s="12">
        <f t="shared" si="574"/>
        <v>41936</v>
      </c>
      <c r="T707" s="9">
        <f t="shared" si="568"/>
        <v>5.6402873376414503E-2</v>
      </c>
      <c r="U707" s="9" t="str">
        <f t="shared" si="569"/>
        <v/>
      </c>
      <c r="W707" s="1">
        <v>41936</v>
      </c>
      <c r="X707" s="3">
        <v>4819.6819328880001</v>
      </c>
      <c r="Z707" s="12">
        <f t="shared" si="575"/>
        <v>41936</v>
      </c>
      <c r="AA707" s="21">
        <f t="shared" si="576"/>
        <v>4819.6819328880001</v>
      </c>
      <c r="AB707" s="21" t="str">
        <f t="shared" si="577"/>
        <v/>
      </c>
      <c r="AK707" s="12">
        <v>42250</v>
      </c>
      <c r="AL707" s="2">
        <v>228.35299000000001</v>
      </c>
      <c r="AM707" s="10">
        <f t="shared" si="570"/>
        <v>9.0144656373327657E-3</v>
      </c>
      <c r="AN707" s="39">
        <f t="shared" si="553"/>
        <v>42251</v>
      </c>
      <c r="AO707" s="40">
        <f t="shared" si="571"/>
        <v>0</v>
      </c>
      <c r="AS707" s="4">
        <f t="shared" si="580"/>
        <v>41936</v>
      </c>
      <c r="AT707" s="3">
        <f t="shared" si="581"/>
        <v>4819.6819328880001</v>
      </c>
      <c r="AU707">
        <f t="shared" si="554"/>
        <v>0</v>
      </c>
      <c r="AV707">
        <f t="shared" si="555"/>
        <v>4819.6819328880001</v>
      </c>
      <c r="AW707" t="str">
        <f t="shared" si="556"/>
        <v/>
      </c>
      <c r="AY707" s="12">
        <f t="shared" si="586"/>
        <v>41936</v>
      </c>
      <c r="AZ707" s="2">
        <f t="shared" si="589"/>
        <v>5.6402873376414503E-2</v>
      </c>
      <c r="BA707" s="2">
        <f t="shared" si="590"/>
        <v>1</v>
      </c>
      <c r="BB707" s="53">
        <f t="shared" si="579"/>
        <v>0</v>
      </c>
      <c r="BC707" s="9">
        <f t="shared" si="582"/>
        <v>0.1</v>
      </c>
      <c r="BD707" s="9" t="str">
        <f t="shared" si="583"/>
        <v/>
      </c>
      <c r="BE707" s="9" t="str">
        <f t="shared" si="584"/>
        <v/>
      </c>
      <c r="BG707" s="4">
        <f t="shared" si="591"/>
        <v>41936</v>
      </c>
      <c r="BH707" s="45">
        <f t="shared" si="592"/>
        <v>0.1</v>
      </c>
      <c r="BI707" s="45" t="str">
        <f t="shared" si="593"/>
        <v/>
      </c>
      <c r="BJ707" s="45" t="str">
        <f t="shared" si="594"/>
        <v/>
      </c>
      <c r="BN707" s="4">
        <f t="shared" si="557"/>
        <v>41936</v>
      </c>
      <c r="BO707" s="45">
        <f t="shared" si="558"/>
        <v>0.1</v>
      </c>
      <c r="BS707" s="12">
        <v>42250</v>
      </c>
      <c r="BT707" s="2">
        <v>228.35299000000001</v>
      </c>
      <c r="BU707" s="10">
        <f t="shared" si="572"/>
        <v>9.1236665633914107E-3</v>
      </c>
      <c r="BV707" s="58">
        <f t="shared" si="559"/>
        <v>0</v>
      </c>
      <c r="BW707" s="58">
        <f t="shared" si="560"/>
        <v>0</v>
      </c>
      <c r="BX707" s="44">
        <f t="shared" si="561"/>
        <v>0</v>
      </c>
      <c r="BY707" s="44"/>
      <c r="BZ707" s="44">
        <f t="shared" si="566"/>
        <v>2.0645800000000065</v>
      </c>
      <c r="CB707" s="46">
        <f t="shared" si="546"/>
        <v>41936</v>
      </c>
      <c r="CC707" s="9">
        <f t="shared" si="547"/>
        <v>5.6402873376414503E-2</v>
      </c>
      <c r="CD707" s="2">
        <f t="shared" si="548"/>
        <v>1</v>
      </c>
      <c r="CE707" s="61">
        <f t="shared" si="585"/>
        <v>0</v>
      </c>
      <c r="CF707" s="9">
        <f t="shared" si="562"/>
        <v>0.1</v>
      </c>
      <c r="CG707" s="9" t="str">
        <f t="shared" si="563"/>
        <v/>
      </c>
      <c r="CH707" s="9" t="str">
        <f t="shared" si="564"/>
        <v/>
      </c>
      <c r="CJ707" s="4">
        <f t="shared" si="578"/>
        <v>41936</v>
      </c>
      <c r="CK707" s="3">
        <f t="shared" si="565"/>
        <v>0.1</v>
      </c>
    </row>
    <row r="708" spans="1:89" x14ac:dyDescent="0.25">
      <c r="A708" s="1">
        <v>41939</v>
      </c>
      <c r="B708" s="3">
        <v>5.7088857236303601E-2</v>
      </c>
      <c r="C708">
        <f t="shared" si="549"/>
        <v>1</v>
      </c>
      <c r="D708">
        <f t="shared" si="550"/>
        <v>1</v>
      </c>
      <c r="E708">
        <f t="shared" si="551"/>
        <v>1</v>
      </c>
      <c r="F708">
        <f t="shared" si="552"/>
        <v>0.1</v>
      </c>
      <c r="H708" s="4">
        <f t="shared" ref="H708:H771" si="595">A708</f>
        <v>41939</v>
      </c>
      <c r="I708">
        <f t="shared" ref="I708:I771" si="596">E708</f>
        <v>1</v>
      </c>
      <c r="J708">
        <f t="shared" ref="J708:J771" si="597">F708</f>
        <v>0.1</v>
      </c>
      <c r="L708" s="7">
        <v>41937</v>
      </c>
      <c r="M708" s="9">
        <v>358.49</v>
      </c>
      <c r="N708" s="10">
        <f t="shared" si="567"/>
        <v>-8.3145780051150878E-2</v>
      </c>
      <c r="O708" s="8">
        <f t="shared" si="573"/>
        <v>-0.99491137007977959</v>
      </c>
      <c r="P708" s="11">
        <f t="shared" si="587"/>
        <v>0</v>
      </c>
      <c r="Q708" s="11">
        <f t="shared" si="588"/>
        <v>0</v>
      </c>
      <c r="R708" s="11"/>
      <c r="S708" s="12">
        <f t="shared" si="574"/>
        <v>41939</v>
      </c>
      <c r="T708" s="9">
        <f t="shared" si="568"/>
        <v>5.7088857236303601E-2</v>
      </c>
      <c r="U708" s="9" t="str">
        <f t="shared" si="569"/>
        <v/>
      </c>
      <c r="W708" s="1">
        <v>41939</v>
      </c>
      <c r="X708" s="3">
        <v>4999.7279390410004</v>
      </c>
      <c r="Z708" s="12">
        <f t="shared" si="575"/>
        <v>41939</v>
      </c>
      <c r="AA708" s="21">
        <f t="shared" si="576"/>
        <v>4999.7279390410004</v>
      </c>
      <c r="AB708" s="21" t="str">
        <f t="shared" si="577"/>
        <v/>
      </c>
      <c r="AK708" s="12">
        <v>42251</v>
      </c>
      <c r="AL708" s="2">
        <v>227.14741000000001</v>
      </c>
      <c r="AM708" s="10">
        <f t="shared" si="570"/>
        <v>-5.3276259265774934E-3</v>
      </c>
      <c r="AN708" s="39">
        <f t="shared" si="553"/>
        <v>42252</v>
      </c>
      <c r="AO708" s="40">
        <f t="shared" si="571"/>
        <v>0</v>
      </c>
      <c r="AS708" s="4">
        <f t="shared" si="580"/>
        <v>41939</v>
      </c>
      <c r="AT708" s="3">
        <f t="shared" si="581"/>
        <v>4999.7279390410004</v>
      </c>
      <c r="AU708">
        <f t="shared" si="554"/>
        <v>0</v>
      </c>
      <c r="AV708">
        <f t="shared" si="555"/>
        <v>4999.7279390410004</v>
      </c>
      <c r="AW708" t="str">
        <f t="shared" si="556"/>
        <v/>
      </c>
      <c r="AY708" s="12">
        <f t="shared" si="586"/>
        <v>41939</v>
      </c>
      <c r="AZ708" s="2">
        <f t="shared" si="589"/>
        <v>5.7088857236303601E-2</v>
      </c>
      <c r="BA708" s="2">
        <f t="shared" si="590"/>
        <v>1</v>
      </c>
      <c r="BB708" s="53">
        <f t="shared" si="579"/>
        <v>0</v>
      </c>
      <c r="BC708" s="9">
        <f t="shared" si="582"/>
        <v>0.1</v>
      </c>
      <c r="BD708" s="9" t="str">
        <f t="shared" si="583"/>
        <v/>
      </c>
      <c r="BE708" s="9" t="str">
        <f t="shared" si="584"/>
        <v/>
      </c>
      <c r="BG708" s="4">
        <f t="shared" si="591"/>
        <v>41939</v>
      </c>
      <c r="BH708" s="45">
        <f t="shared" si="592"/>
        <v>0.1</v>
      </c>
      <c r="BI708" s="45" t="str">
        <f t="shared" si="593"/>
        <v/>
      </c>
      <c r="BJ708" s="45" t="str">
        <f t="shared" si="594"/>
        <v/>
      </c>
      <c r="BN708" s="4">
        <f t="shared" si="557"/>
        <v>41939</v>
      </c>
      <c r="BO708" s="45">
        <f t="shared" si="558"/>
        <v>0.1</v>
      </c>
      <c r="BS708" s="12">
        <v>42251</v>
      </c>
      <c r="BT708" s="2">
        <v>227.14741000000001</v>
      </c>
      <c r="BU708" s="10">
        <f t="shared" si="572"/>
        <v>-5.2794579129443308E-3</v>
      </c>
      <c r="BV708" s="58">
        <f t="shared" si="559"/>
        <v>0</v>
      </c>
      <c r="BW708" s="58">
        <f t="shared" si="560"/>
        <v>0</v>
      </c>
      <c r="BX708" s="44">
        <f t="shared" si="561"/>
        <v>0</v>
      </c>
      <c r="BY708" s="44"/>
      <c r="BZ708" s="44">
        <f t="shared" si="566"/>
        <v>-1.2055799999999977</v>
      </c>
      <c r="CB708" s="46">
        <f t="shared" ref="CB708:CB771" si="598">A708</f>
        <v>41939</v>
      </c>
      <c r="CC708" s="9">
        <f t="shared" ref="CC708:CC771" si="599">B708</f>
        <v>5.7088857236303601E-2</v>
      </c>
      <c r="CD708" s="2">
        <f t="shared" ref="CD708:CD771" si="600">D708</f>
        <v>1</v>
      </c>
      <c r="CE708" s="61">
        <f t="shared" si="585"/>
        <v>0</v>
      </c>
      <c r="CF708" s="9">
        <f t="shared" si="562"/>
        <v>0.1</v>
      </c>
      <c r="CG708" s="9" t="str">
        <f t="shared" si="563"/>
        <v/>
      </c>
      <c r="CH708" s="9" t="str">
        <f t="shared" si="564"/>
        <v/>
      </c>
      <c r="CJ708" s="4">
        <f t="shared" si="578"/>
        <v>41939</v>
      </c>
      <c r="CK708" s="3">
        <f t="shared" si="565"/>
        <v>0.1</v>
      </c>
    </row>
    <row r="709" spans="1:89" x14ac:dyDescent="0.25">
      <c r="A709" s="1">
        <v>41942</v>
      </c>
      <c r="B709" s="3">
        <v>5.0108776317582197E-2</v>
      </c>
      <c r="C709">
        <f t="shared" si="549"/>
        <v>1</v>
      </c>
      <c r="D709">
        <f t="shared" si="550"/>
        <v>1</v>
      </c>
      <c r="E709">
        <f t="shared" si="551"/>
        <v>1</v>
      </c>
      <c r="F709">
        <f t="shared" si="552"/>
        <v>0.1</v>
      </c>
      <c r="H709" s="4">
        <f t="shared" si="595"/>
        <v>41942</v>
      </c>
      <c r="I709">
        <f t="shared" si="596"/>
        <v>1</v>
      </c>
      <c r="J709">
        <f t="shared" si="597"/>
        <v>0.1</v>
      </c>
      <c r="L709" s="7">
        <v>41940</v>
      </c>
      <c r="M709" s="9">
        <v>350.9</v>
      </c>
      <c r="N709" s="10">
        <f t="shared" si="567"/>
        <v>-9.0673507994506228E-2</v>
      </c>
      <c r="O709" s="8">
        <f t="shared" si="573"/>
        <v>-0.99691829898541118</v>
      </c>
      <c r="P709" s="11">
        <f t="shared" si="587"/>
        <v>0</v>
      </c>
      <c r="Q709" s="11">
        <f t="shared" si="588"/>
        <v>0</v>
      </c>
      <c r="R709" s="11"/>
      <c r="S709" s="12">
        <f t="shared" si="574"/>
        <v>41942</v>
      </c>
      <c r="T709" s="9">
        <f t="shared" si="568"/>
        <v>5.0108776317582197E-2</v>
      </c>
      <c r="U709" s="9" t="str">
        <f t="shared" si="569"/>
        <v/>
      </c>
      <c r="W709" s="1">
        <v>41942</v>
      </c>
      <c r="X709" s="3">
        <v>4984.3199803098996</v>
      </c>
      <c r="Z709" s="12">
        <f t="shared" si="575"/>
        <v>41942</v>
      </c>
      <c r="AA709" s="21">
        <f t="shared" si="576"/>
        <v>4984.3199803098996</v>
      </c>
      <c r="AB709" s="21" t="str">
        <f t="shared" si="577"/>
        <v/>
      </c>
      <c r="AK709" s="12">
        <v>42252</v>
      </c>
      <c r="AL709" s="2">
        <v>229.66691</v>
      </c>
      <c r="AM709" s="10">
        <f t="shared" si="570"/>
        <v>1.1033356734238485E-2</v>
      </c>
      <c r="AN709" s="39">
        <f t="shared" si="553"/>
        <v>42253</v>
      </c>
      <c r="AO709" s="40">
        <f t="shared" si="571"/>
        <v>0</v>
      </c>
      <c r="AS709" s="4">
        <f t="shared" si="580"/>
        <v>41942</v>
      </c>
      <c r="AT709" s="3">
        <f t="shared" si="581"/>
        <v>4984.3199803098996</v>
      </c>
      <c r="AU709">
        <f t="shared" si="554"/>
        <v>0</v>
      </c>
      <c r="AV709">
        <f t="shared" si="555"/>
        <v>4984.3199803098996</v>
      </c>
      <c r="AW709" t="str">
        <f t="shared" si="556"/>
        <v/>
      </c>
      <c r="AY709" s="12">
        <f t="shared" si="586"/>
        <v>41942</v>
      </c>
      <c r="AZ709" s="2">
        <f t="shared" si="589"/>
        <v>5.0108776317582197E-2</v>
      </c>
      <c r="BA709" s="2">
        <f t="shared" si="590"/>
        <v>1</v>
      </c>
      <c r="BB709" s="53">
        <f t="shared" si="579"/>
        <v>0</v>
      </c>
      <c r="BC709" s="9">
        <f t="shared" si="582"/>
        <v>0.1</v>
      </c>
      <c r="BD709" s="9" t="str">
        <f t="shared" si="583"/>
        <v/>
      </c>
      <c r="BE709" s="9" t="str">
        <f t="shared" si="584"/>
        <v/>
      </c>
      <c r="BG709" s="4">
        <f t="shared" si="591"/>
        <v>41942</v>
      </c>
      <c r="BH709" s="45">
        <f t="shared" si="592"/>
        <v>0.1</v>
      </c>
      <c r="BI709" s="45" t="str">
        <f t="shared" si="593"/>
        <v/>
      </c>
      <c r="BJ709" s="45" t="str">
        <f t="shared" si="594"/>
        <v/>
      </c>
      <c r="BN709" s="4">
        <f t="shared" si="557"/>
        <v>41942</v>
      </c>
      <c r="BO709" s="45">
        <f t="shared" si="558"/>
        <v>0.1</v>
      </c>
      <c r="BS709" s="12">
        <v>42252</v>
      </c>
      <c r="BT709" s="2">
        <v>229.66691</v>
      </c>
      <c r="BU709" s="10">
        <f t="shared" si="572"/>
        <v>1.1091916038135736E-2</v>
      </c>
      <c r="BV709" s="58">
        <f t="shared" si="559"/>
        <v>0</v>
      </c>
      <c r="BW709" s="58">
        <f t="shared" si="560"/>
        <v>0</v>
      </c>
      <c r="BX709" s="44">
        <f t="shared" si="561"/>
        <v>0</v>
      </c>
      <c r="BY709" s="44"/>
      <c r="BZ709" s="44">
        <f t="shared" si="566"/>
        <v>2.5194999999999936</v>
      </c>
      <c r="CB709" s="46">
        <f t="shared" si="598"/>
        <v>41942</v>
      </c>
      <c r="CC709" s="9">
        <f t="shared" si="599"/>
        <v>5.0108776317582197E-2</v>
      </c>
      <c r="CD709" s="2">
        <f t="shared" si="600"/>
        <v>1</v>
      </c>
      <c r="CE709" s="61">
        <f t="shared" si="585"/>
        <v>0</v>
      </c>
      <c r="CF709" s="9">
        <f t="shared" si="562"/>
        <v>0.1</v>
      </c>
      <c r="CG709" s="9" t="str">
        <f t="shared" si="563"/>
        <v/>
      </c>
      <c r="CH709" s="9" t="str">
        <f t="shared" si="564"/>
        <v/>
      </c>
      <c r="CJ709" s="4">
        <f t="shared" si="578"/>
        <v>41942</v>
      </c>
      <c r="CK709" s="3">
        <f t="shared" si="565"/>
        <v>0.1</v>
      </c>
    </row>
    <row r="710" spans="1:89" x14ac:dyDescent="0.25">
      <c r="A710" s="1">
        <v>41945</v>
      </c>
      <c r="B710" s="3">
        <v>5.2868996131206498E-2</v>
      </c>
      <c r="C710">
        <f t="shared" ref="C710:C773" si="601">IF(B710&lt;1,1,0)</f>
        <v>1</v>
      </c>
      <c r="D710">
        <f t="shared" ref="D710:D773" si="602">IF(B710&lt;0.1,1,0)</f>
        <v>1</v>
      </c>
      <c r="E710">
        <f t="shared" ref="E710:E773" si="603">IF(B710&lt;1,1,B710)</f>
        <v>1</v>
      </c>
      <c r="F710">
        <f t="shared" ref="F710:F773" si="604">IF(B710&lt;0.1,0.1,B710)</f>
        <v>0.1</v>
      </c>
      <c r="H710" s="4">
        <f t="shared" si="595"/>
        <v>41945</v>
      </c>
      <c r="I710">
        <f t="shared" si="596"/>
        <v>1</v>
      </c>
      <c r="J710">
        <f t="shared" si="597"/>
        <v>0.1</v>
      </c>
      <c r="L710" s="7">
        <v>41943</v>
      </c>
      <c r="M710" s="9">
        <v>345.3</v>
      </c>
      <c r="N710" s="10">
        <f t="shared" si="567"/>
        <v>-3.6793215989288398E-2</v>
      </c>
      <c r="O710" s="8">
        <f t="shared" si="573"/>
        <v>-0.89776375089227223</v>
      </c>
      <c r="P710" s="11">
        <f t="shared" si="587"/>
        <v>0</v>
      </c>
      <c r="Q710" s="11">
        <f t="shared" si="588"/>
        <v>0</v>
      </c>
      <c r="R710" s="11"/>
      <c r="S710" s="12">
        <f t="shared" si="574"/>
        <v>41945</v>
      </c>
      <c r="T710" s="9">
        <f t="shared" si="568"/>
        <v>5.2868996131206498E-2</v>
      </c>
      <c r="U710" s="9" t="str">
        <f t="shared" si="569"/>
        <v/>
      </c>
      <c r="W710" s="1">
        <v>41945</v>
      </c>
      <c r="X710" s="3">
        <v>4280.4854027669999</v>
      </c>
      <c r="Z710" s="12">
        <f t="shared" si="575"/>
        <v>41945</v>
      </c>
      <c r="AA710" s="21">
        <f t="shared" si="576"/>
        <v>4280.4854027669999</v>
      </c>
      <c r="AB710" s="21" t="str">
        <f t="shared" si="577"/>
        <v/>
      </c>
      <c r="AK710" s="12">
        <v>42253</v>
      </c>
      <c r="AL710" s="2">
        <v>240.70115999999999</v>
      </c>
      <c r="AM710" s="10">
        <f t="shared" si="570"/>
        <v>4.8577485431156732E-2</v>
      </c>
      <c r="AN710" s="39">
        <f t="shared" ref="AN710:AN773" si="605">AK710+1</f>
        <v>42254</v>
      </c>
      <c r="AO710" s="40">
        <f t="shared" si="571"/>
        <v>0</v>
      </c>
      <c r="AS710" s="4">
        <f t="shared" si="580"/>
        <v>41945</v>
      </c>
      <c r="AT710" s="3">
        <f t="shared" si="581"/>
        <v>4280.4854027669999</v>
      </c>
      <c r="AU710">
        <f t="shared" ref="AU710:AU773" si="606">IFERROR(  VLOOKUP(AS710,$AN$5:$AO$2880,2), "")</f>
        <v>0</v>
      </c>
      <c r="AV710">
        <f t="shared" ref="AV710:AV773" si="607">IFERROR( IF(AU710=0,AT710,""),"")</f>
        <v>4280.4854027669999</v>
      </c>
      <c r="AW710" t="str">
        <f t="shared" ref="AW710:AW773" si="608">IFERROR( IF(AU710=1,AT710,""),"")</f>
        <v/>
      </c>
      <c r="AY710" s="12">
        <f t="shared" si="586"/>
        <v>41945</v>
      </c>
      <c r="AZ710" s="2">
        <f t="shared" si="589"/>
        <v>5.2868996131206498E-2</v>
      </c>
      <c r="BA710" s="2">
        <f t="shared" si="590"/>
        <v>1</v>
      </c>
      <c r="BB710" s="53">
        <f t="shared" si="579"/>
        <v>0</v>
      </c>
      <c r="BC710" s="9">
        <f t="shared" si="582"/>
        <v>0.1</v>
      </c>
      <c r="BD710" s="9" t="str">
        <f t="shared" si="583"/>
        <v/>
      </c>
      <c r="BE710" s="9" t="str">
        <f t="shared" si="584"/>
        <v/>
      </c>
      <c r="BG710" s="4">
        <f t="shared" si="591"/>
        <v>41945</v>
      </c>
      <c r="BH710" s="45">
        <f t="shared" si="592"/>
        <v>0.1</v>
      </c>
      <c r="BI710" s="45" t="str">
        <f t="shared" si="593"/>
        <v/>
      </c>
      <c r="BJ710" s="45" t="str">
        <f t="shared" si="594"/>
        <v/>
      </c>
      <c r="BN710" s="4">
        <f t="shared" ref="BN710:BN773" si="609">BG710</f>
        <v>41945</v>
      </c>
      <c r="BO710" s="45">
        <f t="shared" ref="BO710:BO773" si="610">SUM(BH710:BJ710)</f>
        <v>0.1</v>
      </c>
      <c r="BS710" s="12">
        <v>42253</v>
      </c>
      <c r="BT710" s="2">
        <v>240.70115999999999</v>
      </c>
      <c r="BU710" s="10">
        <f t="shared" si="572"/>
        <v>4.8044578994858186E-2</v>
      </c>
      <c r="BV710" s="58">
        <f t="shared" ref="BV710:BV773" si="611">IF(BU710&gt;0.05,1,0)</f>
        <v>0</v>
      </c>
      <c r="BW710" s="58">
        <f t="shared" ref="BW710:BW773" si="612">IF(BU709&gt;0.05,1,0)</f>
        <v>0</v>
      </c>
      <c r="BX710" s="44">
        <f t="shared" ref="BX710:BX773" si="613">IF( OR(BV710=1,BW710=1),1,0)</f>
        <v>0</v>
      </c>
      <c r="BY710" s="44"/>
      <c r="BZ710" s="44">
        <f t="shared" si="566"/>
        <v>11.034249999999986</v>
      </c>
      <c r="CB710" s="46">
        <f t="shared" si="598"/>
        <v>41945</v>
      </c>
      <c r="CC710" s="9">
        <f t="shared" si="599"/>
        <v>5.2868996131206498E-2</v>
      </c>
      <c r="CD710" s="2">
        <f t="shared" si="600"/>
        <v>1</v>
      </c>
      <c r="CE710" s="61">
        <f t="shared" si="585"/>
        <v>0</v>
      </c>
      <c r="CF710" s="9">
        <f t="shared" ref="CF710:CF773" si="614">IF(CD710=1, 0.1, "")</f>
        <v>0.1</v>
      </c>
      <c r="CG710" s="9" t="str">
        <f t="shared" ref="CG710:CG773" si="615">IF(     CF710=0.1, "",  IF(CE710=1, 0.1, "") )</f>
        <v/>
      </c>
      <c r="CH710" s="9" t="str">
        <f t="shared" ref="CH710:CH773" si="616">IF( OR(CD710=1,CE710=1),"",CC710)</f>
        <v/>
      </c>
      <c r="CJ710" s="4">
        <f t="shared" si="578"/>
        <v>41945</v>
      </c>
      <c r="CK710" s="3">
        <f t="shared" ref="CK710:CK773" si="617">IF( CG710=0.1, "", SUM(CF710:CH710) )</f>
        <v>0.1</v>
      </c>
    </row>
    <row r="711" spans="1:89" x14ac:dyDescent="0.25">
      <c r="A711" s="1">
        <v>41947.958333333336</v>
      </c>
      <c r="B711" s="3">
        <v>4.9532123372794903E-2</v>
      </c>
      <c r="C711">
        <f t="shared" si="601"/>
        <v>1</v>
      </c>
      <c r="D711">
        <f t="shared" si="602"/>
        <v>1</v>
      </c>
      <c r="E711">
        <f t="shared" si="603"/>
        <v>1</v>
      </c>
      <c r="F711">
        <f t="shared" si="604"/>
        <v>0.1</v>
      </c>
      <c r="H711" s="4">
        <f t="shared" si="595"/>
        <v>41947.958333333336</v>
      </c>
      <c r="I711">
        <f t="shared" si="596"/>
        <v>1</v>
      </c>
      <c r="J711">
        <f t="shared" si="597"/>
        <v>0.1</v>
      </c>
      <c r="L711" s="7">
        <v>41945.958333333336</v>
      </c>
      <c r="M711" s="9">
        <v>324.36</v>
      </c>
      <c r="N711" s="10">
        <f t="shared" si="567"/>
        <v>-7.5634083784553899E-2</v>
      </c>
      <c r="O711" s="8">
        <f t="shared" si="573"/>
        <v>-0.99164065951648728</v>
      </c>
      <c r="P711" s="11">
        <f t="shared" si="587"/>
        <v>0</v>
      </c>
      <c r="Q711" s="11">
        <f t="shared" si="588"/>
        <v>0</v>
      </c>
      <c r="R711" s="11"/>
      <c r="S711" s="12">
        <f t="shared" si="574"/>
        <v>41947.958333333336</v>
      </c>
      <c r="T711" s="9">
        <f t="shared" si="568"/>
        <v>4.9532123372794903E-2</v>
      </c>
      <c r="U711" s="9" t="str">
        <f t="shared" si="569"/>
        <v/>
      </c>
      <c r="W711" s="1">
        <v>41947.958333333336</v>
      </c>
      <c r="X711" s="3">
        <v>4718.8758616027999</v>
      </c>
      <c r="Z711" s="12">
        <f t="shared" si="575"/>
        <v>41947.958333333336</v>
      </c>
      <c r="AA711" s="21">
        <f t="shared" si="576"/>
        <v>4718.8758616027999</v>
      </c>
      <c r="AB711" s="21" t="str">
        <f t="shared" si="577"/>
        <v/>
      </c>
      <c r="AK711" s="12">
        <v>42254</v>
      </c>
      <c r="AL711" s="2">
        <v>239.88</v>
      </c>
      <c r="AM711" s="10">
        <f t="shared" si="570"/>
        <v>-3.5754388823361271E-3</v>
      </c>
      <c r="AN711" s="39">
        <f t="shared" si="605"/>
        <v>42255</v>
      </c>
      <c r="AO711" s="40">
        <f t="shared" si="571"/>
        <v>0</v>
      </c>
      <c r="AS711" s="4">
        <f t="shared" si="580"/>
        <v>41947.958333333336</v>
      </c>
      <c r="AT711" s="3">
        <f t="shared" si="581"/>
        <v>4718.8758616027999</v>
      </c>
      <c r="AU711">
        <f t="shared" si="606"/>
        <v>0</v>
      </c>
      <c r="AV711">
        <f t="shared" si="607"/>
        <v>4718.8758616027999</v>
      </c>
      <c r="AW711" t="str">
        <f t="shared" si="608"/>
        <v/>
      </c>
      <c r="AY711" s="12">
        <f t="shared" si="586"/>
        <v>41947.958333333336</v>
      </c>
      <c r="AZ711" s="2">
        <f t="shared" si="589"/>
        <v>4.9532123372794903E-2</v>
      </c>
      <c r="BA711" s="2">
        <f t="shared" si="590"/>
        <v>1</v>
      </c>
      <c r="BB711" s="53">
        <f t="shared" si="579"/>
        <v>0</v>
      </c>
      <c r="BC711" s="9">
        <f t="shared" si="582"/>
        <v>0.1</v>
      </c>
      <c r="BD711" s="9" t="str">
        <f t="shared" si="583"/>
        <v/>
      </c>
      <c r="BE711" s="9" t="str">
        <f t="shared" si="584"/>
        <v/>
      </c>
      <c r="BG711" s="4">
        <f t="shared" si="591"/>
        <v>41947.958333333336</v>
      </c>
      <c r="BH711" s="45">
        <f t="shared" si="592"/>
        <v>0.1</v>
      </c>
      <c r="BI711" s="45" t="str">
        <f t="shared" si="593"/>
        <v/>
      </c>
      <c r="BJ711" s="45" t="str">
        <f t="shared" si="594"/>
        <v/>
      </c>
      <c r="BN711" s="4">
        <f t="shared" si="609"/>
        <v>41947.958333333336</v>
      </c>
      <c r="BO711" s="45">
        <f t="shared" si="610"/>
        <v>0.1</v>
      </c>
      <c r="BS711" s="12">
        <v>42254</v>
      </c>
      <c r="BT711" s="2">
        <v>239.88</v>
      </c>
      <c r="BU711" s="10">
        <f t="shared" si="572"/>
        <v>-3.4115332057393986E-3</v>
      </c>
      <c r="BV711" s="58">
        <f t="shared" si="611"/>
        <v>0</v>
      </c>
      <c r="BW711" s="58">
        <f t="shared" si="612"/>
        <v>0</v>
      </c>
      <c r="BX711" s="44">
        <f t="shared" si="613"/>
        <v>0</v>
      </c>
      <c r="BY711" s="44"/>
      <c r="BZ711" s="44">
        <f t="shared" ref="BZ711:BZ774" si="618">BT711-BT710</f>
        <v>-0.8211599999999919</v>
      </c>
      <c r="CB711" s="46">
        <f t="shared" si="598"/>
        <v>41947.958333333336</v>
      </c>
      <c r="CC711" s="9">
        <f t="shared" si="599"/>
        <v>4.9532123372794903E-2</v>
      </c>
      <c r="CD711" s="2">
        <f t="shared" si="600"/>
        <v>1</v>
      </c>
      <c r="CE711" s="61">
        <f t="shared" si="585"/>
        <v>0</v>
      </c>
      <c r="CF711" s="9">
        <f t="shared" si="614"/>
        <v>0.1</v>
      </c>
      <c r="CG711" s="9" t="str">
        <f t="shared" si="615"/>
        <v/>
      </c>
      <c r="CH711" s="9" t="str">
        <f t="shared" si="616"/>
        <v/>
      </c>
      <c r="CJ711" s="4">
        <f t="shared" si="578"/>
        <v>41947.958333333336</v>
      </c>
      <c r="CK711" s="3">
        <f t="shared" si="617"/>
        <v>0.1</v>
      </c>
    </row>
    <row r="712" spans="1:89" x14ac:dyDescent="0.25">
      <c r="A712" s="1">
        <v>41950.958333333336</v>
      </c>
      <c r="B712" s="3">
        <v>5.10281447969506E-2</v>
      </c>
      <c r="C712">
        <f t="shared" si="601"/>
        <v>1</v>
      </c>
      <c r="D712">
        <f t="shared" si="602"/>
        <v>1</v>
      </c>
      <c r="E712">
        <f t="shared" si="603"/>
        <v>1</v>
      </c>
      <c r="F712">
        <f t="shared" si="604"/>
        <v>0.1</v>
      </c>
      <c r="H712" s="4">
        <f t="shared" si="595"/>
        <v>41950.958333333336</v>
      </c>
      <c r="I712">
        <f t="shared" si="596"/>
        <v>1</v>
      </c>
      <c r="J712">
        <f t="shared" si="597"/>
        <v>0.1</v>
      </c>
      <c r="L712" s="7">
        <v>41948.958333333336</v>
      </c>
      <c r="M712" s="9">
        <v>338.63</v>
      </c>
      <c r="N712" s="10">
        <f t="shared" ref="N712:N775" si="619">IFERROR(  (M712-M710)/M710,  0)</f>
        <v>-1.9316536345207112E-2</v>
      </c>
      <c r="O712" s="8">
        <f t="shared" si="573"/>
        <v>-0.6947386321685951</v>
      </c>
      <c r="P712" s="11">
        <f t="shared" si="587"/>
        <v>0</v>
      </c>
      <c r="Q712" s="11">
        <f t="shared" si="588"/>
        <v>0</v>
      </c>
      <c r="R712" s="11"/>
      <c r="S712" s="12">
        <f t="shared" si="574"/>
        <v>41950.958333333336</v>
      </c>
      <c r="T712" s="9">
        <f t="shared" ref="T712:T775" si="620">IF($Q712=0,B712,"")</f>
        <v>5.10281447969506E-2</v>
      </c>
      <c r="U712" s="9" t="str">
        <f t="shared" ref="U712:U775" si="621">IF($Q712=1,B712,"")</f>
        <v/>
      </c>
      <c r="W712" s="1">
        <v>41950.958333333336</v>
      </c>
      <c r="X712" s="3">
        <v>3991.0132608590998</v>
      </c>
      <c r="Z712" s="12">
        <f t="shared" si="575"/>
        <v>41950.958333333336</v>
      </c>
      <c r="AA712" s="21">
        <f t="shared" si="576"/>
        <v>3991.0132608590998</v>
      </c>
      <c r="AB712" s="21" t="str">
        <f t="shared" si="577"/>
        <v/>
      </c>
      <c r="AK712" s="12">
        <v>42255</v>
      </c>
      <c r="AL712" s="2">
        <v>242.01891000000001</v>
      </c>
      <c r="AM712" s="10">
        <f t="shared" ref="AM712:AM775" si="622">(AL712-AL711)/AL710</f>
        <v>8.8861640716646727E-3</v>
      </c>
      <c r="AN712" s="39">
        <f t="shared" si="605"/>
        <v>42256</v>
      </c>
      <c r="AO712" s="40">
        <f t="shared" ref="AO712:AO775" si="623">IF(AM712&gt;$AP$5,1,0)</f>
        <v>0</v>
      </c>
      <c r="AS712" s="4">
        <f t="shared" si="580"/>
        <v>41950.958333333336</v>
      </c>
      <c r="AT712" s="3">
        <f t="shared" si="581"/>
        <v>3991.0132608590998</v>
      </c>
      <c r="AU712">
        <f t="shared" si="606"/>
        <v>0</v>
      </c>
      <c r="AV712">
        <f t="shared" si="607"/>
        <v>3991.0132608590998</v>
      </c>
      <c r="AW712" t="str">
        <f t="shared" si="608"/>
        <v/>
      </c>
      <c r="AY712" s="12">
        <f t="shared" si="586"/>
        <v>41950.958333333336</v>
      </c>
      <c r="AZ712" s="2">
        <f t="shared" si="589"/>
        <v>5.10281447969506E-2</v>
      </c>
      <c r="BA712" s="2">
        <f t="shared" si="590"/>
        <v>1</v>
      </c>
      <c r="BB712" s="53">
        <f t="shared" si="579"/>
        <v>0</v>
      </c>
      <c r="BC712" s="9">
        <f t="shared" si="582"/>
        <v>0.1</v>
      </c>
      <c r="BD712" s="9" t="str">
        <f t="shared" si="583"/>
        <v/>
      </c>
      <c r="BE712" s="9" t="str">
        <f t="shared" si="584"/>
        <v/>
      </c>
      <c r="BG712" s="4">
        <f t="shared" si="591"/>
        <v>41950.958333333336</v>
      </c>
      <c r="BH712" s="45">
        <f t="shared" si="592"/>
        <v>0.1</v>
      </c>
      <c r="BI712" s="45" t="str">
        <f t="shared" si="593"/>
        <v/>
      </c>
      <c r="BJ712" s="45" t="str">
        <f t="shared" si="594"/>
        <v/>
      </c>
      <c r="BN712" s="4">
        <f t="shared" si="609"/>
        <v>41950.958333333336</v>
      </c>
      <c r="BO712" s="45">
        <f t="shared" si="610"/>
        <v>0.1</v>
      </c>
      <c r="BS712" s="12">
        <v>42255</v>
      </c>
      <c r="BT712" s="2">
        <v>242.01891000000001</v>
      </c>
      <c r="BU712" s="10">
        <f t="shared" ref="BU712:BU775" si="624">(BT712-BT711)/BT711</f>
        <v>8.9165832916458642E-3</v>
      </c>
      <c r="BV712" s="58">
        <f t="shared" si="611"/>
        <v>0</v>
      </c>
      <c r="BW712" s="58">
        <f t="shared" si="612"/>
        <v>0</v>
      </c>
      <c r="BX712" s="44">
        <f t="shared" si="613"/>
        <v>0</v>
      </c>
      <c r="BY712" s="44"/>
      <c r="BZ712" s="44">
        <f t="shared" si="618"/>
        <v>2.1389100000000099</v>
      </c>
      <c r="CB712" s="46">
        <f t="shared" si="598"/>
        <v>41950.958333333336</v>
      </c>
      <c r="CC712" s="9">
        <f t="shared" si="599"/>
        <v>5.10281447969506E-2</v>
      </c>
      <c r="CD712" s="2">
        <f t="shared" si="600"/>
        <v>1</v>
      </c>
      <c r="CE712" s="61">
        <f t="shared" si="585"/>
        <v>0</v>
      </c>
      <c r="CF712" s="9">
        <f t="shared" si="614"/>
        <v>0.1</v>
      </c>
      <c r="CG712" s="9" t="str">
        <f t="shared" si="615"/>
        <v/>
      </c>
      <c r="CH712" s="9" t="str">
        <f t="shared" si="616"/>
        <v/>
      </c>
      <c r="CJ712" s="4">
        <f t="shared" si="578"/>
        <v>41950.958333333336</v>
      </c>
      <c r="CK712" s="3">
        <f t="shared" si="617"/>
        <v>0.1</v>
      </c>
    </row>
    <row r="713" spans="1:89" x14ac:dyDescent="0.25">
      <c r="A713" s="1">
        <v>41953.958333333336</v>
      </c>
      <c r="B713" s="3">
        <v>5.7051293047288697E-2</v>
      </c>
      <c r="C713">
        <f t="shared" si="601"/>
        <v>1</v>
      </c>
      <c r="D713">
        <f t="shared" si="602"/>
        <v>1</v>
      </c>
      <c r="E713">
        <f t="shared" si="603"/>
        <v>1</v>
      </c>
      <c r="F713">
        <f t="shared" si="604"/>
        <v>0.1</v>
      </c>
      <c r="H713" s="4">
        <f t="shared" si="595"/>
        <v>41953.958333333336</v>
      </c>
      <c r="I713">
        <f t="shared" si="596"/>
        <v>1</v>
      </c>
      <c r="J713">
        <f t="shared" si="597"/>
        <v>0.1</v>
      </c>
      <c r="L713" s="7">
        <v>41951.958333333336</v>
      </c>
      <c r="M713" s="9">
        <v>346.94</v>
      </c>
      <c r="N713" s="10">
        <f t="shared" si="619"/>
        <v>6.961400912566279E-2</v>
      </c>
      <c r="O713" s="8">
        <f t="shared" ref="O713:O776" si="625">(1+N713)^(365/6) -1</f>
        <v>58.97646242240242</v>
      </c>
      <c r="P713" s="11">
        <f t="shared" si="587"/>
        <v>1</v>
      </c>
      <c r="Q713" s="11">
        <f t="shared" si="588"/>
        <v>1</v>
      </c>
      <c r="R713" s="11"/>
      <c r="S713" s="12">
        <f t="shared" ref="S713:S776" si="626">A713</f>
        <v>41953.958333333336</v>
      </c>
      <c r="T713" s="9" t="str">
        <f t="shared" si="620"/>
        <v/>
      </c>
      <c r="U713" s="9">
        <f t="shared" si="621"/>
        <v>5.7051293047288697E-2</v>
      </c>
      <c r="W713" s="1">
        <v>41953.958333333336</v>
      </c>
      <c r="X713" s="3">
        <v>5033.2932778040004</v>
      </c>
      <c r="Z713" s="12">
        <f t="shared" ref="Z713:Z776" si="627">A713</f>
        <v>41953.958333333336</v>
      </c>
      <c r="AA713" s="21" t="str">
        <f t="shared" ref="AA713:AA776" si="628">IF($Q713=0,X713,"")</f>
        <v/>
      </c>
      <c r="AB713" s="21">
        <f t="shared" ref="AB713:AB776" si="629">IF($Q713=1,X713,"")</f>
        <v>5033.2932778040004</v>
      </c>
      <c r="AK713" s="12">
        <v>42256</v>
      </c>
      <c r="AL713" s="2">
        <v>244.31383</v>
      </c>
      <c r="AM713" s="10">
        <f t="shared" si="622"/>
        <v>9.5669501417374962E-3</v>
      </c>
      <c r="AN713" s="39">
        <f t="shared" si="605"/>
        <v>42257</v>
      </c>
      <c r="AO713" s="40">
        <f t="shared" si="623"/>
        <v>0</v>
      </c>
      <c r="AS713" s="4">
        <f t="shared" si="580"/>
        <v>41953.958333333336</v>
      </c>
      <c r="AT713" s="3">
        <f t="shared" si="581"/>
        <v>5033.2932778040004</v>
      </c>
      <c r="AU713">
        <f t="shared" si="606"/>
        <v>0</v>
      </c>
      <c r="AV713">
        <f t="shared" si="607"/>
        <v>5033.2932778040004</v>
      </c>
      <c r="AW713" t="str">
        <f t="shared" si="608"/>
        <v/>
      </c>
      <c r="AY713" s="12">
        <f t="shared" si="586"/>
        <v>41953.958333333336</v>
      </c>
      <c r="AZ713" s="2">
        <f t="shared" si="589"/>
        <v>5.7051293047288697E-2</v>
      </c>
      <c r="BA713" s="2">
        <f t="shared" si="590"/>
        <v>1</v>
      </c>
      <c r="BB713" s="53">
        <f t="shared" si="579"/>
        <v>0</v>
      </c>
      <c r="BC713" s="9">
        <f t="shared" si="582"/>
        <v>0.1</v>
      </c>
      <c r="BD713" s="9" t="str">
        <f t="shared" si="583"/>
        <v/>
      </c>
      <c r="BE713" s="9" t="str">
        <f t="shared" si="584"/>
        <v/>
      </c>
      <c r="BG713" s="4">
        <f t="shared" si="591"/>
        <v>41953.958333333336</v>
      </c>
      <c r="BH713" s="45">
        <f t="shared" si="592"/>
        <v>0.1</v>
      </c>
      <c r="BI713" s="45" t="str">
        <f t="shared" si="593"/>
        <v/>
      </c>
      <c r="BJ713" s="45" t="str">
        <f t="shared" si="594"/>
        <v/>
      </c>
      <c r="BN713" s="4">
        <f t="shared" si="609"/>
        <v>41953.958333333336</v>
      </c>
      <c r="BO713" s="45">
        <f t="shared" si="610"/>
        <v>0.1</v>
      </c>
      <c r="BS713" s="12">
        <v>42256</v>
      </c>
      <c r="BT713" s="2">
        <v>244.31383</v>
      </c>
      <c r="BU713" s="10">
        <f t="shared" si="624"/>
        <v>9.4823995364659332E-3</v>
      </c>
      <c r="BV713" s="58">
        <f t="shared" si="611"/>
        <v>0</v>
      </c>
      <c r="BW713" s="58">
        <f t="shared" si="612"/>
        <v>0</v>
      </c>
      <c r="BX713" s="44">
        <f t="shared" si="613"/>
        <v>0</v>
      </c>
      <c r="BY713" s="44"/>
      <c r="BZ713" s="44">
        <f t="shared" si="618"/>
        <v>2.2949199999999905</v>
      </c>
      <c r="CB713" s="46">
        <f t="shared" si="598"/>
        <v>41953.958333333336</v>
      </c>
      <c r="CC713" s="9">
        <f t="shared" si="599"/>
        <v>5.7051293047288697E-2</v>
      </c>
      <c r="CD713" s="2">
        <f t="shared" si="600"/>
        <v>1</v>
      </c>
      <c r="CE713" s="61">
        <f t="shared" si="585"/>
        <v>0</v>
      </c>
      <c r="CF713" s="9">
        <f t="shared" si="614"/>
        <v>0.1</v>
      </c>
      <c r="CG713" s="9" t="str">
        <f t="shared" si="615"/>
        <v/>
      </c>
      <c r="CH713" s="9" t="str">
        <f t="shared" si="616"/>
        <v/>
      </c>
      <c r="CJ713" s="4">
        <f t="shared" ref="CJ713:CJ776" si="630">CB713</f>
        <v>41953.958333333336</v>
      </c>
      <c r="CK713" s="3">
        <f t="shared" si="617"/>
        <v>0.1</v>
      </c>
    </row>
    <row r="714" spans="1:89" x14ac:dyDescent="0.25">
      <c r="A714" s="1">
        <v>41956.958333333336</v>
      </c>
      <c r="B714" s="3">
        <v>6.39301347823064E-2</v>
      </c>
      <c r="C714">
        <f t="shared" si="601"/>
        <v>1</v>
      </c>
      <c r="D714">
        <f t="shared" si="602"/>
        <v>1</v>
      </c>
      <c r="E714">
        <f t="shared" si="603"/>
        <v>1</v>
      </c>
      <c r="F714">
        <f t="shared" si="604"/>
        <v>0.1</v>
      </c>
      <c r="H714" s="4">
        <f t="shared" si="595"/>
        <v>41956.958333333336</v>
      </c>
      <c r="I714">
        <f t="shared" si="596"/>
        <v>1</v>
      </c>
      <c r="J714">
        <f t="shared" si="597"/>
        <v>0.1</v>
      </c>
      <c r="L714" s="7">
        <v>41954.958333333336</v>
      </c>
      <c r="M714" s="9">
        <v>369.41</v>
      </c>
      <c r="N714" s="10">
        <f t="shared" si="619"/>
        <v>9.0895667838053418E-2</v>
      </c>
      <c r="O714" s="8">
        <f t="shared" si="625"/>
        <v>197.82868468136451</v>
      </c>
      <c r="P714" s="11">
        <f t="shared" si="587"/>
        <v>1</v>
      </c>
      <c r="Q714" s="11">
        <f t="shared" si="588"/>
        <v>1</v>
      </c>
      <c r="R714" s="11"/>
      <c r="S714" s="12">
        <f t="shared" si="626"/>
        <v>41956.958333333336</v>
      </c>
      <c r="T714" s="9" t="str">
        <f t="shared" si="620"/>
        <v/>
      </c>
      <c r="U714" s="9">
        <f t="shared" si="621"/>
        <v>6.39301347823064E-2</v>
      </c>
      <c r="W714" s="1">
        <v>41956.958333333336</v>
      </c>
      <c r="X714" s="3">
        <v>5718.2309056034001</v>
      </c>
      <c r="Z714" s="12">
        <f t="shared" si="627"/>
        <v>41956.958333333336</v>
      </c>
      <c r="AA714" s="21" t="str">
        <f t="shared" si="628"/>
        <v/>
      </c>
      <c r="AB714" s="21">
        <f t="shared" si="629"/>
        <v>5718.2309056034001</v>
      </c>
      <c r="AK714" s="12">
        <v>42257</v>
      </c>
      <c r="AL714" s="2">
        <v>237.99466000000001</v>
      </c>
      <c r="AM714" s="10">
        <f t="shared" si="622"/>
        <v>-2.6110232460760961E-2</v>
      </c>
      <c r="AN714" s="39">
        <f t="shared" si="605"/>
        <v>42258</v>
      </c>
      <c r="AO714" s="40">
        <f t="shared" si="623"/>
        <v>0</v>
      </c>
      <c r="AS714" s="4">
        <f t="shared" si="580"/>
        <v>41956.958333333336</v>
      </c>
      <c r="AT714" s="3">
        <f t="shared" si="581"/>
        <v>5718.2309056034001</v>
      </c>
      <c r="AU714">
        <f t="shared" si="606"/>
        <v>0</v>
      </c>
      <c r="AV714">
        <f t="shared" si="607"/>
        <v>5718.2309056034001</v>
      </c>
      <c r="AW714" t="str">
        <f t="shared" si="608"/>
        <v/>
      </c>
      <c r="AY714" s="12">
        <f t="shared" si="586"/>
        <v>41956.958333333336</v>
      </c>
      <c r="AZ714" s="2">
        <f t="shared" si="589"/>
        <v>6.39301347823064E-2</v>
      </c>
      <c r="BA714" s="2">
        <f t="shared" si="590"/>
        <v>1</v>
      </c>
      <c r="BB714" s="53">
        <f t="shared" si="579"/>
        <v>0</v>
      </c>
      <c r="BC714" s="9">
        <f t="shared" si="582"/>
        <v>0.1</v>
      </c>
      <c r="BD714" s="9" t="str">
        <f t="shared" si="583"/>
        <v/>
      </c>
      <c r="BE714" s="9" t="str">
        <f t="shared" si="584"/>
        <v/>
      </c>
      <c r="BG714" s="4">
        <f t="shared" si="591"/>
        <v>41956.958333333336</v>
      </c>
      <c r="BH714" s="45">
        <f t="shared" si="592"/>
        <v>0.1</v>
      </c>
      <c r="BI714" s="45" t="str">
        <f t="shared" si="593"/>
        <v/>
      </c>
      <c r="BJ714" s="45" t="str">
        <f t="shared" si="594"/>
        <v/>
      </c>
      <c r="BN714" s="4">
        <f t="shared" si="609"/>
        <v>41956.958333333336</v>
      </c>
      <c r="BO714" s="45">
        <f t="shared" si="610"/>
        <v>0.1</v>
      </c>
      <c r="BS714" s="12">
        <v>42257</v>
      </c>
      <c r="BT714" s="2">
        <v>237.99466000000001</v>
      </c>
      <c r="BU714" s="10">
        <f t="shared" si="624"/>
        <v>-2.5864970476701978E-2</v>
      </c>
      <c r="BV714" s="58">
        <f t="shared" si="611"/>
        <v>0</v>
      </c>
      <c r="BW714" s="58">
        <f t="shared" si="612"/>
        <v>0</v>
      </c>
      <c r="BX714" s="44">
        <f t="shared" si="613"/>
        <v>0</v>
      </c>
      <c r="BY714" s="44"/>
      <c r="BZ714" s="44">
        <f t="shared" si="618"/>
        <v>-6.3191699999999855</v>
      </c>
      <c r="CB714" s="46">
        <f t="shared" si="598"/>
        <v>41956.958333333336</v>
      </c>
      <c r="CC714" s="9">
        <f t="shared" si="599"/>
        <v>6.39301347823064E-2</v>
      </c>
      <c r="CD714" s="2">
        <f t="shared" si="600"/>
        <v>1</v>
      </c>
      <c r="CE714" s="61">
        <f t="shared" si="585"/>
        <v>0</v>
      </c>
      <c r="CF714" s="9">
        <f t="shared" si="614"/>
        <v>0.1</v>
      </c>
      <c r="CG714" s="9" t="str">
        <f t="shared" si="615"/>
        <v/>
      </c>
      <c r="CH714" s="9" t="str">
        <f t="shared" si="616"/>
        <v/>
      </c>
      <c r="CJ714" s="4">
        <f t="shared" si="630"/>
        <v>41956.958333333336</v>
      </c>
      <c r="CK714" s="3">
        <f t="shared" si="617"/>
        <v>0.1</v>
      </c>
    </row>
    <row r="715" spans="1:89" x14ac:dyDescent="0.25">
      <c r="A715" s="1">
        <v>41959.958333333336</v>
      </c>
      <c r="B715" s="3">
        <v>6.8825845182229201E-2</v>
      </c>
      <c r="C715">
        <f t="shared" si="601"/>
        <v>1</v>
      </c>
      <c r="D715">
        <f t="shared" si="602"/>
        <v>1</v>
      </c>
      <c r="E715">
        <f t="shared" si="603"/>
        <v>1</v>
      </c>
      <c r="F715">
        <f t="shared" si="604"/>
        <v>0.1</v>
      </c>
      <c r="H715" s="4">
        <f t="shared" si="595"/>
        <v>41959.958333333336</v>
      </c>
      <c r="I715">
        <f t="shared" si="596"/>
        <v>1</v>
      </c>
      <c r="J715">
        <f t="shared" si="597"/>
        <v>0.1</v>
      </c>
      <c r="L715" s="7">
        <v>41957.958333333336</v>
      </c>
      <c r="M715" s="9">
        <v>399.11</v>
      </c>
      <c r="N715" s="10">
        <f t="shared" si="619"/>
        <v>0.15037182221709811</v>
      </c>
      <c r="O715" s="8">
        <f t="shared" si="625"/>
        <v>5022.3408797081411</v>
      </c>
      <c r="P715" s="11">
        <f t="shared" si="587"/>
        <v>1</v>
      </c>
      <c r="Q715" s="11">
        <f t="shared" si="588"/>
        <v>1</v>
      </c>
      <c r="R715" s="11"/>
      <c r="S715" s="12">
        <f t="shared" si="626"/>
        <v>41959.958333333336</v>
      </c>
      <c r="T715" s="9" t="str">
        <f t="shared" si="620"/>
        <v/>
      </c>
      <c r="U715" s="9">
        <f t="shared" si="621"/>
        <v>6.8825845182229201E-2</v>
      </c>
      <c r="W715" s="1">
        <v>41959.958333333336</v>
      </c>
      <c r="X715" s="3">
        <v>6523.2447805265001</v>
      </c>
      <c r="Z715" s="12">
        <f t="shared" si="627"/>
        <v>41959.958333333336</v>
      </c>
      <c r="AA715" s="21" t="str">
        <f t="shared" si="628"/>
        <v/>
      </c>
      <c r="AB715" s="21">
        <f t="shared" si="629"/>
        <v>6523.2447805265001</v>
      </c>
      <c r="AK715" s="12">
        <v>42258</v>
      </c>
      <c r="AL715" s="2">
        <v>240.56366</v>
      </c>
      <c r="AM715" s="10">
        <f t="shared" si="622"/>
        <v>1.0515164041266057E-2</v>
      </c>
      <c r="AN715" s="39">
        <f t="shared" si="605"/>
        <v>42259</v>
      </c>
      <c r="AO715" s="40">
        <f t="shared" si="623"/>
        <v>0</v>
      </c>
      <c r="AS715" s="4">
        <f t="shared" si="580"/>
        <v>41959.958333333336</v>
      </c>
      <c r="AT715" s="3">
        <f t="shared" si="581"/>
        <v>6523.2447805265001</v>
      </c>
      <c r="AU715">
        <f t="shared" si="606"/>
        <v>0</v>
      </c>
      <c r="AV715">
        <f t="shared" si="607"/>
        <v>6523.2447805265001</v>
      </c>
      <c r="AW715" t="str">
        <f t="shared" si="608"/>
        <v/>
      </c>
      <c r="AY715" s="12">
        <f t="shared" si="586"/>
        <v>41959.958333333336</v>
      </c>
      <c r="AZ715" s="2">
        <f t="shared" si="589"/>
        <v>6.8825845182229201E-2</v>
      </c>
      <c r="BA715" s="2">
        <f t="shared" si="590"/>
        <v>1</v>
      </c>
      <c r="BB715" s="53">
        <f t="shared" si="579"/>
        <v>0</v>
      </c>
      <c r="BC715" s="9">
        <f t="shared" si="582"/>
        <v>0.1</v>
      </c>
      <c r="BD715" s="9" t="str">
        <f t="shared" si="583"/>
        <v/>
      </c>
      <c r="BE715" s="9" t="str">
        <f t="shared" si="584"/>
        <v/>
      </c>
      <c r="BG715" s="4">
        <f t="shared" si="591"/>
        <v>41959.958333333336</v>
      </c>
      <c r="BH715" s="45">
        <f t="shared" si="592"/>
        <v>0.1</v>
      </c>
      <c r="BI715" s="45" t="str">
        <f t="shared" si="593"/>
        <v/>
      </c>
      <c r="BJ715" s="45" t="str">
        <f t="shared" si="594"/>
        <v/>
      </c>
      <c r="BN715" s="4">
        <f t="shared" si="609"/>
        <v>41959.958333333336</v>
      </c>
      <c r="BO715" s="45">
        <f t="shared" si="610"/>
        <v>0.1</v>
      </c>
      <c r="BS715" s="12">
        <v>42258</v>
      </c>
      <c r="BT715" s="2">
        <v>240.56366</v>
      </c>
      <c r="BU715" s="10">
        <f t="shared" si="624"/>
        <v>1.0794359839838374E-2</v>
      </c>
      <c r="BV715" s="58">
        <f t="shared" si="611"/>
        <v>0</v>
      </c>
      <c r="BW715" s="58">
        <f t="shared" si="612"/>
        <v>0</v>
      </c>
      <c r="BX715" s="44">
        <f t="shared" si="613"/>
        <v>0</v>
      </c>
      <c r="BY715" s="44"/>
      <c r="BZ715" s="44">
        <f t="shared" si="618"/>
        <v>2.5689999999999884</v>
      </c>
      <c r="CB715" s="46">
        <f t="shared" si="598"/>
        <v>41959.958333333336</v>
      </c>
      <c r="CC715" s="9">
        <f t="shared" si="599"/>
        <v>6.8825845182229201E-2</v>
      </c>
      <c r="CD715" s="2">
        <f t="shared" si="600"/>
        <v>1</v>
      </c>
      <c r="CE715" s="61">
        <f t="shared" si="585"/>
        <v>0</v>
      </c>
      <c r="CF715" s="9">
        <f t="shared" si="614"/>
        <v>0.1</v>
      </c>
      <c r="CG715" s="9" t="str">
        <f t="shared" si="615"/>
        <v/>
      </c>
      <c r="CH715" s="9" t="str">
        <f t="shared" si="616"/>
        <v/>
      </c>
      <c r="CJ715" s="4">
        <f t="shared" si="630"/>
        <v>41959.958333333336</v>
      </c>
      <c r="CK715" s="3">
        <f t="shared" si="617"/>
        <v>0.1</v>
      </c>
    </row>
    <row r="716" spans="1:89" x14ac:dyDescent="0.25">
      <c r="A716" s="1">
        <v>41962.958333333336</v>
      </c>
      <c r="B716" s="3">
        <v>5.6304456761764501E-2</v>
      </c>
      <c r="C716">
        <f t="shared" si="601"/>
        <v>1</v>
      </c>
      <c r="D716">
        <f t="shared" si="602"/>
        <v>1</v>
      </c>
      <c r="E716">
        <f t="shared" si="603"/>
        <v>1</v>
      </c>
      <c r="F716">
        <f t="shared" si="604"/>
        <v>0.1</v>
      </c>
      <c r="H716" s="4">
        <f t="shared" si="595"/>
        <v>41962.958333333336</v>
      </c>
      <c r="I716">
        <f t="shared" si="596"/>
        <v>1</v>
      </c>
      <c r="J716">
        <f t="shared" si="597"/>
        <v>0.1</v>
      </c>
      <c r="L716" s="7">
        <v>41960.958333333336</v>
      </c>
      <c r="M716" s="9">
        <v>388.87</v>
      </c>
      <c r="N716" s="10">
        <f t="shared" si="619"/>
        <v>5.2678595598386557E-2</v>
      </c>
      <c r="O716" s="8">
        <f t="shared" si="625"/>
        <v>21.715765189791949</v>
      </c>
      <c r="P716" s="11">
        <f t="shared" si="587"/>
        <v>1</v>
      </c>
      <c r="Q716" s="11">
        <f t="shared" si="588"/>
        <v>1</v>
      </c>
      <c r="R716" s="11"/>
      <c r="S716" s="12">
        <f t="shared" si="626"/>
        <v>41962.958333333336</v>
      </c>
      <c r="T716" s="9" t="str">
        <f t="shared" si="620"/>
        <v/>
      </c>
      <c r="U716" s="9">
        <f t="shared" si="621"/>
        <v>5.6304456761764501E-2</v>
      </c>
      <c r="W716" s="1">
        <v>41962.958333333336</v>
      </c>
      <c r="X716" s="3">
        <v>5312.4381043860003</v>
      </c>
      <c r="Z716" s="12">
        <f t="shared" si="627"/>
        <v>41962.958333333336</v>
      </c>
      <c r="AA716" s="21" t="str">
        <f t="shared" si="628"/>
        <v/>
      </c>
      <c r="AB716" s="21">
        <f t="shared" si="629"/>
        <v>5312.4381043860003</v>
      </c>
      <c r="AK716" s="12">
        <v>42259</v>
      </c>
      <c r="AL716" s="2">
        <v>239.81675000000001</v>
      </c>
      <c r="AM716" s="10">
        <f t="shared" si="622"/>
        <v>-3.138347725953118E-3</v>
      </c>
      <c r="AN716" s="39">
        <f t="shared" si="605"/>
        <v>42260</v>
      </c>
      <c r="AO716" s="40">
        <f t="shared" si="623"/>
        <v>0</v>
      </c>
      <c r="AS716" s="4">
        <f t="shared" si="580"/>
        <v>41962.958333333336</v>
      </c>
      <c r="AT716" s="3">
        <f t="shared" si="581"/>
        <v>5312.4381043860003</v>
      </c>
      <c r="AU716">
        <f t="shared" si="606"/>
        <v>0</v>
      </c>
      <c r="AV716">
        <f t="shared" si="607"/>
        <v>5312.4381043860003</v>
      </c>
      <c r="AW716" t="str">
        <f t="shared" si="608"/>
        <v/>
      </c>
      <c r="AY716" s="12">
        <f t="shared" si="586"/>
        <v>41962.958333333336</v>
      </c>
      <c r="AZ716" s="2">
        <f t="shared" si="589"/>
        <v>5.6304456761764501E-2</v>
      </c>
      <c r="BA716" s="2">
        <f t="shared" si="590"/>
        <v>1</v>
      </c>
      <c r="BB716" s="53">
        <f t="shared" ref="BB716:BB779" si="631">AU716</f>
        <v>0</v>
      </c>
      <c r="BC716" s="9">
        <f t="shared" si="582"/>
        <v>0.1</v>
      </c>
      <c r="BD716" s="9" t="str">
        <f t="shared" si="583"/>
        <v/>
      </c>
      <c r="BE716" s="9" t="str">
        <f t="shared" si="584"/>
        <v/>
      </c>
      <c r="BG716" s="4">
        <f t="shared" si="591"/>
        <v>41962.958333333336</v>
      </c>
      <c r="BH716" s="45">
        <f t="shared" si="592"/>
        <v>0.1</v>
      </c>
      <c r="BI716" s="45" t="str">
        <f t="shared" si="593"/>
        <v/>
      </c>
      <c r="BJ716" s="45" t="str">
        <f t="shared" si="594"/>
        <v/>
      </c>
      <c r="BN716" s="4">
        <f t="shared" si="609"/>
        <v>41962.958333333336</v>
      </c>
      <c r="BO716" s="45">
        <f t="shared" si="610"/>
        <v>0.1</v>
      </c>
      <c r="BS716" s="12">
        <v>42259</v>
      </c>
      <c r="BT716" s="2">
        <v>239.81675000000001</v>
      </c>
      <c r="BU716" s="10">
        <f t="shared" si="624"/>
        <v>-3.1048330408673759E-3</v>
      </c>
      <c r="BV716" s="58">
        <f t="shared" si="611"/>
        <v>0</v>
      </c>
      <c r="BW716" s="58">
        <f t="shared" si="612"/>
        <v>0</v>
      </c>
      <c r="BX716" s="44">
        <f t="shared" si="613"/>
        <v>0</v>
      </c>
      <c r="BY716" s="44"/>
      <c r="BZ716" s="44">
        <f t="shared" si="618"/>
        <v>-0.74690999999998553</v>
      </c>
      <c r="CB716" s="46">
        <f t="shared" si="598"/>
        <v>41962.958333333336</v>
      </c>
      <c r="CC716" s="9">
        <f t="shared" si="599"/>
        <v>5.6304456761764501E-2</v>
      </c>
      <c r="CD716" s="2">
        <f t="shared" si="600"/>
        <v>1</v>
      </c>
      <c r="CE716" s="61">
        <f t="shared" si="585"/>
        <v>0</v>
      </c>
      <c r="CF716" s="9">
        <f t="shared" si="614"/>
        <v>0.1</v>
      </c>
      <c r="CG716" s="9" t="str">
        <f t="shared" si="615"/>
        <v/>
      </c>
      <c r="CH716" s="9" t="str">
        <f t="shared" si="616"/>
        <v/>
      </c>
      <c r="CJ716" s="4">
        <f t="shared" si="630"/>
        <v>41962.958333333336</v>
      </c>
      <c r="CK716" s="3">
        <f t="shared" si="617"/>
        <v>0.1</v>
      </c>
    </row>
    <row r="717" spans="1:89" x14ac:dyDescent="0.25">
      <c r="A717" s="1">
        <v>41965.958333333336</v>
      </c>
      <c r="B717" s="3">
        <v>5.4455478134086098E-2</v>
      </c>
      <c r="C717">
        <f t="shared" si="601"/>
        <v>1</v>
      </c>
      <c r="D717">
        <f t="shared" si="602"/>
        <v>1</v>
      </c>
      <c r="E717">
        <f t="shared" si="603"/>
        <v>1</v>
      </c>
      <c r="F717">
        <f t="shared" si="604"/>
        <v>0.1</v>
      </c>
      <c r="H717" s="4">
        <f t="shared" si="595"/>
        <v>41965.958333333336</v>
      </c>
      <c r="I717">
        <f t="shared" si="596"/>
        <v>1</v>
      </c>
      <c r="J717">
        <f t="shared" si="597"/>
        <v>0.1</v>
      </c>
      <c r="L717" s="7">
        <v>41963.958333333336</v>
      </c>
      <c r="M717" s="9">
        <v>356.47</v>
      </c>
      <c r="N717" s="10">
        <f t="shared" si="619"/>
        <v>-0.10683771391345741</v>
      </c>
      <c r="O717" s="8">
        <f t="shared" si="625"/>
        <v>-0.9989650216972481</v>
      </c>
      <c r="P717" s="11">
        <f t="shared" si="587"/>
        <v>0</v>
      </c>
      <c r="Q717" s="11">
        <f t="shared" si="588"/>
        <v>0</v>
      </c>
      <c r="R717" s="11"/>
      <c r="S717" s="12">
        <f t="shared" si="626"/>
        <v>41965.958333333336</v>
      </c>
      <c r="T717" s="9">
        <f t="shared" si="620"/>
        <v>5.4455478134086098E-2</v>
      </c>
      <c r="U717" s="9" t="str">
        <f t="shared" si="621"/>
        <v/>
      </c>
      <c r="W717" s="1">
        <v>41965.958333333336</v>
      </c>
      <c r="X717" s="3">
        <v>4513.8145825344</v>
      </c>
      <c r="Z717" s="12">
        <f t="shared" si="627"/>
        <v>41965.958333333336</v>
      </c>
      <c r="AA717" s="21">
        <f t="shared" si="628"/>
        <v>4513.8145825344</v>
      </c>
      <c r="AB717" s="21" t="str">
        <f t="shared" si="629"/>
        <v/>
      </c>
      <c r="AK717" s="12">
        <v>42260</v>
      </c>
      <c r="AL717" s="2">
        <v>235.053</v>
      </c>
      <c r="AM717" s="10">
        <f t="shared" si="622"/>
        <v>-1.9802450627829721E-2</v>
      </c>
      <c r="AN717" s="39">
        <f t="shared" si="605"/>
        <v>42261</v>
      </c>
      <c r="AO717" s="40">
        <f t="shared" si="623"/>
        <v>0</v>
      </c>
      <c r="AS717" s="4">
        <f t="shared" si="580"/>
        <v>41965.958333333336</v>
      </c>
      <c r="AT717" s="3">
        <f t="shared" si="581"/>
        <v>4513.8145825344</v>
      </c>
      <c r="AU717">
        <f t="shared" si="606"/>
        <v>0</v>
      </c>
      <c r="AV717">
        <f t="shared" si="607"/>
        <v>4513.8145825344</v>
      </c>
      <c r="AW717" t="str">
        <f t="shared" si="608"/>
        <v/>
      </c>
      <c r="AY717" s="12">
        <f t="shared" si="586"/>
        <v>41965.958333333336</v>
      </c>
      <c r="AZ717" s="2">
        <f t="shared" si="589"/>
        <v>5.4455478134086098E-2</v>
      </c>
      <c r="BA717" s="2">
        <f t="shared" si="590"/>
        <v>1</v>
      </c>
      <c r="BB717" s="53">
        <f t="shared" si="631"/>
        <v>0</v>
      </c>
      <c r="BC717" s="9">
        <f t="shared" si="582"/>
        <v>0.1</v>
      </c>
      <c r="BD717" s="9" t="str">
        <f t="shared" si="583"/>
        <v/>
      </c>
      <c r="BE717" s="9" t="str">
        <f t="shared" si="584"/>
        <v/>
      </c>
      <c r="BG717" s="4">
        <f t="shared" si="591"/>
        <v>41965.958333333336</v>
      </c>
      <c r="BH717" s="45">
        <f t="shared" si="592"/>
        <v>0.1</v>
      </c>
      <c r="BI717" s="45" t="str">
        <f t="shared" si="593"/>
        <v/>
      </c>
      <c r="BJ717" s="45" t="str">
        <f t="shared" si="594"/>
        <v/>
      </c>
      <c r="BN717" s="4">
        <f t="shared" si="609"/>
        <v>41965.958333333336</v>
      </c>
      <c r="BO717" s="45">
        <f t="shared" si="610"/>
        <v>0.1</v>
      </c>
      <c r="BS717" s="12">
        <v>42260</v>
      </c>
      <c r="BT717" s="2">
        <v>235.053</v>
      </c>
      <c r="BU717" s="10">
        <f t="shared" si="624"/>
        <v>-1.9864125420764045E-2</v>
      </c>
      <c r="BV717" s="58">
        <f t="shared" si="611"/>
        <v>0</v>
      </c>
      <c r="BW717" s="58">
        <f t="shared" si="612"/>
        <v>0</v>
      </c>
      <c r="BX717" s="44">
        <f t="shared" si="613"/>
        <v>0</v>
      </c>
      <c r="BY717" s="44"/>
      <c r="BZ717" s="44">
        <f t="shared" si="618"/>
        <v>-4.7637500000000159</v>
      </c>
      <c r="CB717" s="46">
        <f t="shared" si="598"/>
        <v>41965.958333333336</v>
      </c>
      <c r="CC717" s="9">
        <f t="shared" si="599"/>
        <v>5.4455478134086098E-2</v>
      </c>
      <c r="CD717" s="2">
        <f t="shared" si="600"/>
        <v>1</v>
      </c>
      <c r="CE717" s="61">
        <f t="shared" si="585"/>
        <v>0</v>
      </c>
      <c r="CF717" s="9">
        <f t="shared" si="614"/>
        <v>0.1</v>
      </c>
      <c r="CG717" s="9" t="str">
        <f t="shared" si="615"/>
        <v/>
      </c>
      <c r="CH717" s="9" t="str">
        <f t="shared" si="616"/>
        <v/>
      </c>
      <c r="CJ717" s="4">
        <f t="shared" si="630"/>
        <v>41965.958333333336</v>
      </c>
      <c r="CK717" s="3">
        <f t="shared" si="617"/>
        <v>0.1</v>
      </c>
    </row>
    <row r="718" spans="1:89" x14ac:dyDescent="0.25">
      <c r="A718" s="1">
        <v>41968.958333333336</v>
      </c>
      <c r="B718" s="3">
        <v>5.3312523995241397E-2</v>
      </c>
      <c r="C718">
        <f t="shared" si="601"/>
        <v>1</v>
      </c>
      <c r="D718">
        <f t="shared" si="602"/>
        <v>1</v>
      </c>
      <c r="E718">
        <f t="shared" si="603"/>
        <v>1</v>
      </c>
      <c r="F718">
        <f t="shared" si="604"/>
        <v>0.1</v>
      </c>
      <c r="H718" s="4">
        <f t="shared" si="595"/>
        <v>41968.958333333336</v>
      </c>
      <c r="I718">
        <f t="shared" si="596"/>
        <v>1</v>
      </c>
      <c r="J718">
        <f t="shared" si="597"/>
        <v>0.1</v>
      </c>
      <c r="L718" s="7">
        <v>41966.958333333336</v>
      </c>
      <c r="M718" s="9">
        <v>367.12</v>
      </c>
      <c r="N718" s="10">
        <f t="shared" si="619"/>
        <v>-5.5931288091135851E-2</v>
      </c>
      <c r="O718" s="8">
        <f t="shared" si="625"/>
        <v>-0.96984315207262117</v>
      </c>
      <c r="P718" s="11">
        <f t="shared" si="587"/>
        <v>0</v>
      </c>
      <c r="Q718" s="11">
        <f t="shared" si="588"/>
        <v>0</v>
      </c>
      <c r="R718" s="11"/>
      <c r="S718" s="12">
        <f t="shared" si="626"/>
        <v>41968.958333333336</v>
      </c>
      <c r="T718" s="9">
        <f t="shared" si="620"/>
        <v>5.3312523995241397E-2</v>
      </c>
      <c r="U718" s="9" t="str">
        <f t="shared" si="621"/>
        <v/>
      </c>
      <c r="W718" s="1">
        <v>41968.958333333336</v>
      </c>
      <c r="X718" s="3">
        <v>5054.9869001808001</v>
      </c>
      <c r="Z718" s="12">
        <f t="shared" si="627"/>
        <v>41968.958333333336</v>
      </c>
      <c r="AA718" s="21">
        <f t="shared" si="628"/>
        <v>5054.9869001808001</v>
      </c>
      <c r="AB718" s="21" t="str">
        <f t="shared" si="629"/>
        <v/>
      </c>
      <c r="AK718" s="12">
        <v>42261</v>
      </c>
      <c r="AL718" s="2">
        <v>229.15808000000001</v>
      </c>
      <c r="AM718" s="10">
        <f t="shared" si="622"/>
        <v>-2.4580935234924103E-2</v>
      </c>
      <c r="AN718" s="39">
        <f t="shared" si="605"/>
        <v>42262</v>
      </c>
      <c r="AO718" s="40">
        <f t="shared" si="623"/>
        <v>0</v>
      </c>
      <c r="AS718" s="4">
        <f t="shared" si="580"/>
        <v>41968.958333333336</v>
      </c>
      <c r="AT718" s="3">
        <f t="shared" si="581"/>
        <v>5054.9869001808001</v>
      </c>
      <c r="AU718">
        <f t="shared" si="606"/>
        <v>0</v>
      </c>
      <c r="AV718">
        <f t="shared" si="607"/>
        <v>5054.9869001808001</v>
      </c>
      <c r="AW718" t="str">
        <f t="shared" si="608"/>
        <v/>
      </c>
      <c r="AY718" s="12">
        <f t="shared" si="586"/>
        <v>41968.958333333336</v>
      </c>
      <c r="AZ718" s="2">
        <f t="shared" si="589"/>
        <v>5.3312523995241397E-2</v>
      </c>
      <c r="BA718" s="2">
        <f t="shared" si="590"/>
        <v>1</v>
      </c>
      <c r="BB718" s="53">
        <f t="shared" si="631"/>
        <v>0</v>
      </c>
      <c r="BC718" s="9">
        <f t="shared" si="582"/>
        <v>0.1</v>
      </c>
      <c r="BD718" s="9" t="str">
        <f t="shared" si="583"/>
        <v/>
      </c>
      <c r="BE718" s="9" t="str">
        <f t="shared" si="584"/>
        <v/>
      </c>
      <c r="BG718" s="4">
        <f t="shared" si="591"/>
        <v>41968.958333333336</v>
      </c>
      <c r="BH718" s="45">
        <f t="shared" si="592"/>
        <v>0.1</v>
      </c>
      <c r="BI718" s="45" t="str">
        <f t="shared" si="593"/>
        <v/>
      </c>
      <c r="BJ718" s="45" t="str">
        <f t="shared" si="594"/>
        <v/>
      </c>
      <c r="BN718" s="4">
        <f t="shared" si="609"/>
        <v>41968.958333333336</v>
      </c>
      <c r="BO718" s="45">
        <f t="shared" si="610"/>
        <v>0.1</v>
      </c>
      <c r="BS718" s="12">
        <v>42261</v>
      </c>
      <c r="BT718" s="2">
        <v>229.15808000000001</v>
      </c>
      <c r="BU718" s="10">
        <f t="shared" si="624"/>
        <v>-2.5079109817785713E-2</v>
      </c>
      <c r="BV718" s="58">
        <f t="shared" si="611"/>
        <v>0</v>
      </c>
      <c r="BW718" s="58">
        <f t="shared" si="612"/>
        <v>0</v>
      </c>
      <c r="BX718" s="44">
        <f t="shared" si="613"/>
        <v>0</v>
      </c>
      <c r="BY718" s="44"/>
      <c r="BZ718" s="44">
        <f t="shared" si="618"/>
        <v>-5.8949199999999848</v>
      </c>
      <c r="CB718" s="46">
        <f t="shared" si="598"/>
        <v>41968.958333333336</v>
      </c>
      <c r="CC718" s="9">
        <f t="shared" si="599"/>
        <v>5.3312523995241397E-2</v>
      </c>
      <c r="CD718" s="2">
        <f t="shared" si="600"/>
        <v>1</v>
      </c>
      <c r="CE718" s="61">
        <f t="shared" si="585"/>
        <v>0</v>
      </c>
      <c r="CF718" s="9">
        <f t="shared" si="614"/>
        <v>0.1</v>
      </c>
      <c r="CG718" s="9" t="str">
        <f t="shared" si="615"/>
        <v/>
      </c>
      <c r="CH718" s="9" t="str">
        <f t="shared" si="616"/>
        <v/>
      </c>
      <c r="CJ718" s="4">
        <f t="shared" si="630"/>
        <v>41968.958333333336</v>
      </c>
      <c r="CK718" s="3">
        <f t="shared" si="617"/>
        <v>0.1</v>
      </c>
    </row>
    <row r="719" spans="1:89" x14ac:dyDescent="0.25">
      <c r="A719" s="1">
        <v>41971.958333333336</v>
      </c>
      <c r="B719" s="3">
        <v>5.2237404719273801E-2</v>
      </c>
      <c r="C719">
        <f t="shared" si="601"/>
        <v>1</v>
      </c>
      <c r="D719">
        <f t="shared" si="602"/>
        <v>1</v>
      </c>
      <c r="E719">
        <f t="shared" si="603"/>
        <v>1</v>
      </c>
      <c r="F719">
        <f t="shared" si="604"/>
        <v>0.1</v>
      </c>
      <c r="H719" s="4">
        <f t="shared" si="595"/>
        <v>41971.958333333336</v>
      </c>
      <c r="I719">
        <f t="shared" si="596"/>
        <v>1</v>
      </c>
      <c r="J719">
        <f t="shared" si="597"/>
        <v>0.1</v>
      </c>
      <c r="L719" s="7">
        <v>41969.958333333336</v>
      </c>
      <c r="M719" s="9">
        <v>366.86</v>
      </c>
      <c r="N719" s="10">
        <f t="shared" si="619"/>
        <v>2.914691278368442E-2</v>
      </c>
      <c r="O719" s="8">
        <f t="shared" si="625"/>
        <v>4.7416980374921867</v>
      </c>
      <c r="P719" s="11">
        <f t="shared" si="587"/>
        <v>0</v>
      </c>
      <c r="Q719" s="11">
        <f t="shared" si="588"/>
        <v>0</v>
      </c>
      <c r="R719" s="11"/>
      <c r="S719" s="12">
        <f t="shared" si="626"/>
        <v>41971.958333333336</v>
      </c>
      <c r="T719" s="9">
        <f t="shared" si="620"/>
        <v>5.2237404719273801E-2</v>
      </c>
      <c r="U719" s="9" t="str">
        <f t="shared" si="621"/>
        <v/>
      </c>
      <c r="W719" s="1">
        <v>41971.958333333336</v>
      </c>
      <c r="X719" s="3">
        <v>4712.9108911776002</v>
      </c>
      <c r="Z719" s="12">
        <f t="shared" si="627"/>
        <v>41971.958333333336</v>
      </c>
      <c r="AA719" s="21">
        <f t="shared" si="628"/>
        <v>4712.9108911776002</v>
      </c>
      <c r="AB719" s="21" t="str">
        <f t="shared" si="629"/>
        <v/>
      </c>
      <c r="AK719" s="12">
        <v>42262</v>
      </c>
      <c r="AL719" s="2">
        <v>230.51091</v>
      </c>
      <c r="AM719" s="10">
        <f t="shared" si="622"/>
        <v>5.7554253721500389E-3</v>
      </c>
      <c r="AN719" s="39">
        <f t="shared" si="605"/>
        <v>42263</v>
      </c>
      <c r="AO719" s="40">
        <f t="shared" si="623"/>
        <v>0</v>
      </c>
      <c r="AS719" s="4">
        <f t="shared" si="580"/>
        <v>41971.958333333336</v>
      </c>
      <c r="AT719" s="3">
        <f t="shared" si="581"/>
        <v>4712.9108911776002</v>
      </c>
      <c r="AU719">
        <f t="shared" si="606"/>
        <v>0</v>
      </c>
      <c r="AV719">
        <f t="shared" si="607"/>
        <v>4712.9108911776002</v>
      </c>
      <c r="AW719" t="str">
        <f t="shared" si="608"/>
        <v/>
      </c>
      <c r="AY719" s="12">
        <f t="shared" si="586"/>
        <v>41971.958333333336</v>
      </c>
      <c r="AZ719" s="2">
        <f t="shared" si="589"/>
        <v>5.2237404719273801E-2</v>
      </c>
      <c r="BA719" s="2">
        <f t="shared" si="590"/>
        <v>1</v>
      </c>
      <c r="BB719" s="53">
        <f t="shared" si="631"/>
        <v>0</v>
      </c>
      <c r="BC719" s="9">
        <f t="shared" si="582"/>
        <v>0.1</v>
      </c>
      <c r="BD719" s="9" t="str">
        <f t="shared" si="583"/>
        <v/>
      </c>
      <c r="BE719" s="9" t="str">
        <f t="shared" si="584"/>
        <v/>
      </c>
      <c r="BG719" s="4">
        <f t="shared" si="591"/>
        <v>41971.958333333336</v>
      </c>
      <c r="BH719" s="45">
        <f t="shared" si="592"/>
        <v>0.1</v>
      </c>
      <c r="BI719" s="45" t="str">
        <f t="shared" si="593"/>
        <v/>
      </c>
      <c r="BJ719" s="45" t="str">
        <f t="shared" si="594"/>
        <v/>
      </c>
      <c r="BN719" s="4">
        <f t="shared" si="609"/>
        <v>41971.958333333336</v>
      </c>
      <c r="BO719" s="45">
        <f t="shared" si="610"/>
        <v>0.1</v>
      </c>
      <c r="BS719" s="12">
        <v>42262</v>
      </c>
      <c r="BT719" s="2">
        <v>230.51091</v>
      </c>
      <c r="BU719" s="10">
        <f t="shared" si="624"/>
        <v>5.9034793798236705E-3</v>
      </c>
      <c r="BV719" s="58">
        <f t="shared" si="611"/>
        <v>0</v>
      </c>
      <c r="BW719" s="58">
        <f t="shared" si="612"/>
        <v>0</v>
      </c>
      <c r="BX719" s="44">
        <f t="shared" si="613"/>
        <v>0</v>
      </c>
      <c r="BY719" s="44"/>
      <c r="BZ719" s="44">
        <f t="shared" si="618"/>
        <v>1.3528299999999831</v>
      </c>
      <c r="CB719" s="46">
        <f t="shared" si="598"/>
        <v>41971.958333333336</v>
      </c>
      <c r="CC719" s="9">
        <f t="shared" si="599"/>
        <v>5.2237404719273801E-2</v>
      </c>
      <c r="CD719" s="2">
        <f t="shared" si="600"/>
        <v>1</v>
      </c>
      <c r="CE719" s="61">
        <f t="shared" si="585"/>
        <v>0</v>
      </c>
      <c r="CF719" s="9">
        <f t="shared" si="614"/>
        <v>0.1</v>
      </c>
      <c r="CG719" s="9" t="str">
        <f t="shared" si="615"/>
        <v/>
      </c>
      <c r="CH719" s="9" t="str">
        <f t="shared" si="616"/>
        <v/>
      </c>
      <c r="CJ719" s="4">
        <f t="shared" si="630"/>
        <v>41971.958333333336</v>
      </c>
      <c r="CK719" s="3">
        <f t="shared" si="617"/>
        <v>0.1</v>
      </c>
    </row>
    <row r="720" spans="1:89" x14ac:dyDescent="0.25">
      <c r="A720" s="1">
        <v>41974.958333333336</v>
      </c>
      <c r="B720" s="3">
        <v>5.4223653255009503E-2</v>
      </c>
      <c r="C720">
        <f t="shared" si="601"/>
        <v>1</v>
      </c>
      <c r="D720">
        <f t="shared" si="602"/>
        <v>1</v>
      </c>
      <c r="E720">
        <f t="shared" si="603"/>
        <v>1</v>
      </c>
      <c r="F720">
        <f t="shared" si="604"/>
        <v>0.1</v>
      </c>
      <c r="H720" s="4">
        <f t="shared" si="595"/>
        <v>41974.958333333336</v>
      </c>
      <c r="I720">
        <f t="shared" si="596"/>
        <v>1</v>
      </c>
      <c r="J720">
        <f t="shared" si="597"/>
        <v>0.1</v>
      </c>
      <c r="L720" s="7">
        <v>41972.958333333336</v>
      </c>
      <c r="M720" s="9">
        <v>375.59</v>
      </c>
      <c r="N720" s="10">
        <f t="shared" si="619"/>
        <v>2.3071475266942608E-2</v>
      </c>
      <c r="O720" s="8">
        <f t="shared" si="625"/>
        <v>3.0051016601939136</v>
      </c>
      <c r="P720" s="11">
        <f t="shared" si="587"/>
        <v>0</v>
      </c>
      <c r="Q720" s="11">
        <f t="shared" si="588"/>
        <v>0</v>
      </c>
      <c r="R720" s="11"/>
      <c r="S720" s="12">
        <f t="shared" si="626"/>
        <v>41974.958333333336</v>
      </c>
      <c r="T720" s="9">
        <f t="shared" si="620"/>
        <v>5.4223653255009503E-2</v>
      </c>
      <c r="U720" s="9" t="str">
        <f t="shared" si="621"/>
        <v/>
      </c>
      <c r="W720" s="1">
        <v>41974.958333333336</v>
      </c>
      <c r="X720" s="3">
        <v>6035.5263965085996</v>
      </c>
      <c r="Z720" s="12">
        <f t="shared" si="627"/>
        <v>41974.958333333336</v>
      </c>
      <c r="AA720" s="21">
        <f t="shared" si="628"/>
        <v>6035.5263965085996</v>
      </c>
      <c r="AB720" s="21" t="str">
        <f t="shared" si="629"/>
        <v/>
      </c>
      <c r="AK720" s="12">
        <v>42263</v>
      </c>
      <c r="AL720" s="2">
        <v>230.98066</v>
      </c>
      <c r="AM720" s="10">
        <f t="shared" si="622"/>
        <v>2.0498949895199192E-3</v>
      </c>
      <c r="AN720" s="39">
        <f t="shared" si="605"/>
        <v>42264</v>
      </c>
      <c r="AO720" s="40">
        <f t="shared" si="623"/>
        <v>0</v>
      </c>
      <c r="AS720" s="4">
        <f t="shared" si="580"/>
        <v>41974.958333333336</v>
      </c>
      <c r="AT720" s="3">
        <f t="shared" si="581"/>
        <v>6035.5263965085996</v>
      </c>
      <c r="AU720">
        <f t="shared" si="606"/>
        <v>0</v>
      </c>
      <c r="AV720">
        <f t="shared" si="607"/>
        <v>6035.5263965085996</v>
      </c>
      <c r="AW720" t="str">
        <f t="shared" si="608"/>
        <v/>
      </c>
      <c r="AY720" s="12">
        <f t="shared" si="586"/>
        <v>41974.958333333336</v>
      </c>
      <c r="AZ720" s="2">
        <f t="shared" si="589"/>
        <v>5.4223653255009503E-2</v>
      </c>
      <c r="BA720" s="2">
        <f t="shared" si="590"/>
        <v>1</v>
      </c>
      <c r="BB720" s="53">
        <f t="shared" si="631"/>
        <v>0</v>
      </c>
      <c r="BC720" s="9">
        <f t="shared" si="582"/>
        <v>0.1</v>
      </c>
      <c r="BD720" s="9" t="str">
        <f t="shared" si="583"/>
        <v/>
      </c>
      <c r="BE720" s="9" t="str">
        <f t="shared" si="584"/>
        <v/>
      </c>
      <c r="BG720" s="4">
        <f t="shared" si="591"/>
        <v>41974.958333333336</v>
      </c>
      <c r="BH720" s="45">
        <f t="shared" si="592"/>
        <v>0.1</v>
      </c>
      <c r="BI720" s="45" t="str">
        <f t="shared" si="593"/>
        <v/>
      </c>
      <c r="BJ720" s="45" t="str">
        <f t="shared" si="594"/>
        <v/>
      </c>
      <c r="BN720" s="4">
        <f t="shared" si="609"/>
        <v>41974.958333333336</v>
      </c>
      <c r="BO720" s="45">
        <f t="shared" si="610"/>
        <v>0.1</v>
      </c>
      <c r="BS720" s="12">
        <v>42263</v>
      </c>
      <c r="BT720" s="2">
        <v>230.98066</v>
      </c>
      <c r="BU720" s="10">
        <f t="shared" si="624"/>
        <v>2.0378644984743012E-3</v>
      </c>
      <c r="BV720" s="58">
        <f t="shared" si="611"/>
        <v>0</v>
      </c>
      <c r="BW720" s="58">
        <f t="shared" si="612"/>
        <v>0</v>
      </c>
      <c r="BX720" s="44">
        <f t="shared" si="613"/>
        <v>0</v>
      </c>
      <c r="BY720" s="44"/>
      <c r="BZ720" s="44">
        <f t="shared" si="618"/>
        <v>0.46975000000000477</v>
      </c>
      <c r="CB720" s="46">
        <f t="shared" si="598"/>
        <v>41974.958333333336</v>
      </c>
      <c r="CC720" s="9">
        <f t="shared" si="599"/>
        <v>5.4223653255009503E-2</v>
      </c>
      <c r="CD720" s="2">
        <f t="shared" si="600"/>
        <v>1</v>
      </c>
      <c r="CE720" s="61">
        <f t="shared" si="585"/>
        <v>0</v>
      </c>
      <c r="CF720" s="9">
        <f t="shared" si="614"/>
        <v>0.1</v>
      </c>
      <c r="CG720" s="9" t="str">
        <f t="shared" si="615"/>
        <v/>
      </c>
      <c r="CH720" s="9" t="str">
        <f t="shared" si="616"/>
        <v/>
      </c>
      <c r="CJ720" s="4">
        <f t="shared" si="630"/>
        <v>41974.958333333336</v>
      </c>
      <c r="CK720" s="3">
        <f t="shared" si="617"/>
        <v>0.1</v>
      </c>
    </row>
    <row r="721" spans="1:89" x14ac:dyDescent="0.25">
      <c r="A721" s="1">
        <v>41977.958333333336</v>
      </c>
      <c r="B721" s="3">
        <v>5.0014379881061499E-2</v>
      </c>
      <c r="C721">
        <f t="shared" si="601"/>
        <v>1</v>
      </c>
      <c r="D721">
        <f t="shared" si="602"/>
        <v>1</v>
      </c>
      <c r="E721">
        <f t="shared" si="603"/>
        <v>1</v>
      </c>
      <c r="F721">
        <f t="shared" si="604"/>
        <v>0.1</v>
      </c>
      <c r="H721" s="4">
        <f t="shared" si="595"/>
        <v>41977.958333333336</v>
      </c>
      <c r="I721">
        <f t="shared" si="596"/>
        <v>1</v>
      </c>
      <c r="J721">
        <f t="shared" si="597"/>
        <v>0.1</v>
      </c>
      <c r="L721" s="7">
        <v>41975.958333333336</v>
      </c>
      <c r="M721" s="9">
        <v>379.62</v>
      </c>
      <c r="N721" s="10">
        <f t="shared" si="619"/>
        <v>3.4781660578967429E-2</v>
      </c>
      <c r="O721" s="8">
        <f t="shared" si="625"/>
        <v>7.003820182029358</v>
      </c>
      <c r="P721" s="11">
        <f t="shared" si="587"/>
        <v>0</v>
      </c>
      <c r="Q721" s="11">
        <f t="shared" si="588"/>
        <v>0</v>
      </c>
      <c r="R721" s="11"/>
      <c r="S721" s="12">
        <f t="shared" si="626"/>
        <v>41977.958333333336</v>
      </c>
      <c r="T721" s="9">
        <f t="shared" si="620"/>
        <v>5.0014379881061499E-2</v>
      </c>
      <c r="U721" s="9" t="str">
        <f t="shared" si="621"/>
        <v/>
      </c>
      <c r="W721" s="1">
        <v>41977.958333333336</v>
      </c>
      <c r="X721" s="3">
        <v>4698.4008604068003</v>
      </c>
      <c r="Z721" s="12">
        <f t="shared" si="627"/>
        <v>41977.958333333336</v>
      </c>
      <c r="AA721" s="21">
        <f t="shared" si="628"/>
        <v>4698.4008604068003</v>
      </c>
      <c r="AB721" s="21" t="str">
        <f t="shared" si="629"/>
        <v/>
      </c>
      <c r="AK721" s="12">
        <v>42264</v>
      </c>
      <c r="AL721" s="2">
        <v>229.58975000000001</v>
      </c>
      <c r="AM721" s="10">
        <f t="shared" si="622"/>
        <v>-6.0340311007404859E-3</v>
      </c>
      <c r="AN721" s="39">
        <f t="shared" si="605"/>
        <v>42265</v>
      </c>
      <c r="AO721" s="40">
        <f t="shared" si="623"/>
        <v>0</v>
      </c>
      <c r="AS721" s="4">
        <f t="shared" si="580"/>
        <v>41977.958333333336</v>
      </c>
      <c r="AT721" s="3">
        <f t="shared" si="581"/>
        <v>4698.4008604068003</v>
      </c>
      <c r="AU721">
        <f t="shared" si="606"/>
        <v>0</v>
      </c>
      <c r="AV721">
        <f t="shared" si="607"/>
        <v>4698.4008604068003</v>
      </c>
      <c r="AW721" t="str">
        <f t="shared" si="608"/>
        <v/>
      </c>
      <c r="AY721" s="12">
        <f t="shared" si="586"/>
        <v>41977.958333333336</v>
      </c>
      <c r="AZ721" s="2">
        <f t="shared" si="589"/>
        <v>5.0014379881061499E-2</v>
      </c>
      <c r="BA721" s="2">
        <f t="shared" si="590"/>
        <v>1</v>
      </c>
      <c r="BB721" s="53">
        <f t="shared" si="631"/>
        <v>0</v>
      </c>
      <c r="BC721" s="9">
        <f t="shared" si="582"/>
        <v>0.1</v>
      </c>
      <c r="BD721" s="9" t="str">
        <f t="shared" si="583"/>
        <v/>
      </c>
      <c r="BE721" s="9" t="str">
        <f t="shared" si="584"/>
        <v/>
      </c>
      <c r="BG721" s="4">
        <f t="shared" si="591"/>
        <v>41977.958333333336</v>
      </c>
      <c r="BH721" s="45">
        <f t="shared" si="592"/>
        <v>0.1</v>
      </c>
      <c r="BI721" s="45" t="str">
        <f t="shared" si="593"/>
        <v/>
      </c>
      <c r="BJ721" s="45" t="str">
        <f t="shared" si="594"/>
        <v/>
      </c>
      <c r="BN721" s="4">
        <f t="shared" si="609"/>
        <v>41977.958333333336</v>
      </c>
      <c r="BO721" s="45">
        <f t="shared" si="610"/>
        <v>0.1</v>
      </c>
      <c r="BS721" s="12">
        <v>42264</v>
      </c>
      <c r="BT721" s="2">
        <v>229.58975000000001</v>
      </c>
      <c r="BU721" s="10">
        <f t="shared" si="624"/>
        <v>-6.0217595706930221E-3</v>
      </c>
      <c r="BV721" s="58">
        <f t="shared" si="611"/>
        <v>0</v>
      </c>
      <c r="BW721" s="58">
        <f t="shared" si="612"/>
        <v>0</v>
      </c>
      <c r="BX721" s="44">
        <f t="shared" si="613"/>
        <v>0</v>
      </c>
      <c r="BY721" s="44"/>
      <c r="BZ721" s="44">
        <f t="shared" si="618"/>
        <v>-1.390909999999991</v>
      </c>
      <c r="CB721" s="46">
        <f t="shared" si="598"/>
        <v>41977.958333333336</v>
      </c>
      <c r="CC721" s="9">
        <f t="shared" si="599"/>
        <v>5.0014379881061499E-2</v>
      </c>
      <c r="CD721" s="2">
        <f t="shared" si="600"/>
        <v>1</v>
      </c>
      <c r="CE721" s="61">
        <f t="shared" si="585"/>
        <v>0</v>
      </c>
      <c r="CF721" s="9">
        <f t="shared" si="614"/>
        <v>0.1</v>
      </c>
      <c r="CG721" s="9" t="str">
        <f t="shared" si="615"/>
        <v/>
      </c>
      <c r="CH721" s="9" t="str">
        <f t="shared" si="616"/>
        <v/>
      </c>
      <c r="CJ721" s="4">
        <f t="shared" si="630"/>
        <v>41977.958333333336</v>
      </c>
      <c r="CK721" s="3">
        <f t="shared" si="617"/>
        <v>0.1</v>
      </c>
    </row>
    <row r="722" spans="1:89" x14ac:dyDescent="0.25">
      <c r="A722" s="1">
        <v>41980.958333333336</v>
      </c>
      <c r="B722" s="3">
        <v>7.2723055559663602E-2</v>
      </c>
      <c r="C722">
        <f t="shared" si="601"/>
        <v>1</v>
      </c>
      <c r="D722">
        <f t="shared" si="602"/>
        <v>1</v>
      </c>
      <c r="E722">
        <f t="shared" si="603"/>
        <v>1</v>
      </c>
      <c r="F722">
        <f t="shared" si="604"/>
        <v>0.1</v>
      </c>
      <c r="H722" s="4">
        <f t="shared" si="595"/>
        <v>41980.958333333336</v>
      </c>
      <c r="I722">
        <f t="shared" si="596"/>
        <v>1</v>
      </c>
      <c r="J722">
        <f t="shared" si="597"/>
        <v>0.1</v>
      </c>
      <c r="L722" s="7">
        <v>41978.958333333336</v>
      </c>
      <c r="M722" s="9">
        <v>376</v>
      </c>
      <c r="N722" s="10">
        <f t="shared" si="619"/>
        <v>1.0916158577172583E-3</v>
      </c>
      <c r="O722" s="8">
        <f t="shared" si="625"/>
        <v>6.8622474916892662E-2</v>
      </c>
      <c r="P722" s="11">
        <f t="shared" si="587"/>
        <v>0</v>
      </c>
      <c r="Q722" s="11">
        <f t="shared" si="588"/>
        <v>0</v>
      </c>
      <c r="R722" s="11"/>
      <c r="S722" s="12">
        <f t="shared" si="626"/>
        <v>41980.958333333336</v>
      </c>
      <c r="T722" s="9">
        <f t="shared" si="620"/>
        <v>7.2723055559663602E-2</v>
      </c>
      <c r="U722" s="9" t="str">
        <f t="shared" si="621"/>
        <v/>
      </c>
      <c r="W722" s="1">
        <v>41980.958333333336</v>
      </c>
      <c r="X722" s="3">
        <v>7557.4526568157999</v>
      </c>
      <c r="Z722" s="12">
        <f t="shared" si="627"/>
        <v>41980.958333333336</v>
      </c>
      <c r="AA722" s="21">
        <f t="shared" si="628"/>
        <v>7557.4526568157999</v>
      </c>
      <c r="AB722" s="21" t="str">
        <f t="shared" si="629"/>
        <v/>
      </c>
      <c r="AK722" s="12">
        <v>42265</v>
      </c>
      <c r="AL722" s="2">
        <v>233.23849999999999</v>
      </c>
      <c r="AM722" s="10">
        <f t="shared" si="622"/>
        <v>1.5796777098134443E-2</v>
      </c>
      <c r="AN722" s="39">
        <f t="shared" si="605"/>
        <v>42266</v>
      </c>
      <c r="AO722" s="40">
        <f t="shared" si="623"/>
        <v>0</v>
      </c>
      <c r="AS722" s="4">
        <f t="shared" ref="AS722:AS785" si="632">W722</f>
        <v>41980.958333333336</v>
      </c>
      <c r="AT722" s="3">
        <f t="shared" ref="AT722:AT785" si="633">X722</f>
        <v>7557.4526568157999</v>
      </c>
      <c r="AU722">
        <f t="shared" si="606"/>
        <v>0</v>
      </c>
      <c r="AV722">
        <f t="shared" si="607"/>
        <v>7557.4526568157999</v>
      </c>
      <c r="AW722" t="str">
        <f t="shared" si="608"/>
        <v/>
      </c>
      <c r="AY722" s="12">
        <f t="shared" si="586"/>
        <v>41980.958333333336</v>
      </c>
      <c r="AZ722" s="2">
        <f t="shared" si="589"/>
        <v>7.2723055559663602E-2</v>
      </c>
      <c r="BA722" s="2">
        <f t="shared" si="590"/>
        <v>1</v>
      </c>
      <c r="BB722" s="53">
        <f t="shared" si="631"/>
        <v>0</v>
      </c>
      <c r="BC722" s="9">
        <f t="shared" ref="BC722:BC785" si="634">IF(BA722=1, 0.1, "")</f>
        <v>0.1</v>
      </c>
      <c r="BD722" s="9" t="str">
        <f t="shared" ref="BD722:BD785" si="635">IF(BB722=1, 0.1, "")</f>
        <v/>
      </c>
      <c r="BE722" s="9" t="str">
        <f t="shared" ref="BE722:BE785" si="636">IF( OR(BA722=1,BB722=1),"",AZ722)</f>
        <v/>
      </c>
      <c r="BG722" s="4">
        <f t="shared" si="591"/>
        <v>41980.958333333336</v>
      </c>
      <c r="BH722" s="45">
        <f t="shared" si="592"/>
        <v>0.1</v>
      </c>
      <c r="BI722" s="45" t="str">
        <f t="shared" si="593"/>
        <v/>
      </c>
      <c r="BJ722" s="45" t="str">
        <f t="shared" si="594"/>
        <v/>
      </c>
      <c r="BN722" s="4">
        <f t="shared" si="609"/>
        <v>41980.958333333336</v>
      </c>
      <c r="BO722" s="45">
        <f t="shared" si="610"/>
        <v>0.1</v>
      </c>
      <c r="BS722" s="12">
        <v>42265</v>
      </c>
      <c r="BT722" s="2">
        <v>233.23849999999999</v>
      </c>
      <c r="BU722" s="10">
        <f t="shared" si="624"/>
        <v>1.5892477778297935E-2</v>
      </c>
      <c r="BV722" s="58">
        <f t="shared" si="611"/>
        <v>0</v>
      </c>
      <c r="BW722" s="58">
        <f t="shared" si="612"/>
        <v>0</v>
      </c>
      <c r="BX722" s="44">
        <f t="shared" si="613"/>
        <v>0</v>
      </c>
      <c r="BY722" s="44"/>
      <c r="BZ722" s="44">
        <f t="shared" si="618"/>
        <v>3.6487499999999784</v>
      </c>
      <c r="CB722" s="46">
        <f t="shared" si="598"/>
        <v>41980.958333333336</v>
      </c>
      <c r="CC722" s="9">
        <f t="shared" si="599"/>
        <v>7.2723055559663602E-2</v>
      </c>
      <c r="CD722" s="2">
        <f t="shared" si="600"/>
        <v>1</v>
      </c>
      <c r="CE722" s="61">
        <f t="shared" si="585"/>
        <v>0</v>
      </c>
      <c r="CF722" s="9">
        <f t="shared" si="614"/>
        <v>0.1</v>
      </c>
      <c r="CG722" s="9" t="str">
        <f t="shared" si="615"/>
        <v/>
      </c>
      <c r="CH722" s="9" t="str">
        <f t="shared" si="616"/>
        <v/>
      </c>
      <c r="CJ722" s="4">
        <f t="shared" si="630"/>
        <v>41980.958333333336</v>
      </c>
      <c r="CK722" s="3">
        <f t="shared" si="617"/>
        <v>0.1</v>
      </c>
    </row>
    <row r="723" spans="1:89" x14ac:dyDescent="0.25">
      <c r="A723" s="1">
        <v>41983.958333333336</v>
      </c>
      <c r="B723" s="3">
        <v>4.9584006398077599E-2</v>
      </c>
      <c r="C723">
        <f t="shared" si="601"/>
        <v>1</v>
      </c>
      <c r="D723">
        <f t="shared" si="602"/>
        <v>1</v>
      </c>
      <c r="E723">
        <f t="shared" si="603"/>
        <v>1</v>
      </c>
      <c r="F723">
        <f t="shared" si="604"/>
        <v>0.1</v>
      </c>
      <c r="H723" s="4">
        <f t="shared" si="595"/>
        <v>41983.958333333336</v>
      </c>
      <c r="I723">
        <f t="shared" si="596"/>
        <v>1</v>
      </c>
      <c r="J723">
        <f t="shared" si="597"/>
        <v>0.1</v>
      </c>
      <c r="L723" s="7">
        <v>41981.958333333336</v>
      </c>
      <c r="M723" s="9">
        <v>362.99</v>
      </c>
      <c r="N723" s="10">
        <f t="shared" si="619"/>
        <v>-4.3806964859596426E-2</v>
      </c>
      <c r="O723" s="8">
        <f t="shared" si="625"/>
        <v>-0.93445756989758055</v>
      </c>
      <c r="P723" s="11">
        <f t="shared" si="587"/>
        <v>0</v>
      </c>
      <c r="Q723" s="11">
        <f t="shared" si="588"/>
        <v>0</v>
      </c>
      <c r="R723" s="11"/>
      <c r="S723" s="12">
        <f t="shared" si="626"/>
        <v>41983.958333333336</v>
      </c>
      <c r="T723" s="9">
        <f t="shared" si="620"/>
        <v>4.9584006398077599E-2</v>
      </c>
      <c r="U723" s="9" t="str">
        <f t="shared" si="621"/>
        <v/>
      </c>
      <c r="W723" s="1">
        <v>41983.958333333336</v>
      </c>
      <c r="X723" s="3">
        <v>4704.5305270496001</v>
      </c>
      <c r="Z723" s="12">
        <f t="shared" si="627"/>
        <v>41983.958333333336</v>
      </c>
      <c r="AA723" s="21">
        <f t="shared" si="628"/>
        <v>4704.5305270496001</v>
      </c>
      <c r="AB723" s="21" t="str">
        <f t="shared" si="629"/>
        <v/>
      </c>
      <c r="AK723" s="12">
        <v>42266</v>
      </c>
      <c r="AL723" s="2">
        <v>232.50008</v>
      </c>
      <c r="AM723" s="10">
        <f t="shared" si="622"/>
        <v>-3.2162585655500331E-3</v>
      </c>
      <c r="AN723" s="39">
        <f t="shared" si="605"/>
        <v>42267</v>
      </c>
      <c r="AO723" s="40">
        <f t="shared" si="623"/>
        <v>0</v>
      </c>
      <c r="AS723" s="4">
        <f t="shared" si="632"/>
        <v>41983.958333333336</v>
      </c>
      <c r="AT723" s="3">
        <f t="shared" si="633"/>
        <v>4704.5305270496001</v>
      </c>
      <c r="AU723">
        <f t="shared" si="606"/>
        <v>0</v>
      </c>
      <c r="AV723">
        <f t="shared" si="607"/>
        <v>4704.5305270496001</v>
      </c>
      <c r="AW723" t="str">
        <f t="shared" si="608"/>
        <v/>
      </c>
      <c r="AY723" s="12">
        <f t="shared" si="586"/>
        <v>41983.958333333336</v>
      </c>
      <c r="AZ723" s="2">
        <f t="shared" si="589"/>
        <v>4.9584006398077599E-2</v>
      </c>
      <c r="BA723" s="2">
        <f t="shared" si="590"/>
        <v>1</v>
      </c>
      <c r="BB723" s="53">
        <f t="shared" si="631"/>
        <v>0</v>
      </c>
      <c r="BC723" s="9">
        <f t="shared" si="634"/>
        <v>0.1</v>
      </c>
      <c r="BD723" s="9" t="str">
        <f t="shared" si="635"/>
        <v/>
      </c>
      <c r="BE723" s="9" t="str">
        <f t="shared" si="636"/>
        <v/>
      </c>
      <c r="BG723" s="4">
        <f t="shared" si="591"/>
        <v>41983.958333333336</v>
      </c>
      <c r="BH723" s="45">
        <f t="shared" si="592"/>
        <v>0.1</v>
      </c>
      <c r="BI723" s="45" t="str">
        <f t="shared" si="593"/>
        <v/>
      </c>
      <c r="BJ723" s="45" t="str">
        <f t="shared" si="594"/>
        <v/>
      </c>
      <c r="BN723" s="4">
        <f t="shared" si="609"/>
        <v>41983.958333333336</v>
      </c>
      <c r="BO723" s="45">
        <f t="shared" si="610"/>
        <v>0.1</v>
      </c>
      <c r="BS723" s="12">
        <v>42266</v>
      </c>
      <c r="BT723" s="2">
        <v>232.50008</v>
      </c>
      <c r="BU723" s="10">
        <f t="shared" si="624"/>
        <v>-3.1659438729025901E-3</v>
      </c>
      <c r="BV723" s="58">
        <f t="shared" si="611"/>
        <v>0</v>
      </c>
      <c r="BW723" s="58">
        <f t="shared" si="612"/>
        <v>0</v>
      </c>
      <c r="BX723" s="44">
        <f t="shared" si="613"/>
        <v>0</v>
      </c>
      <c r="BY723" s="44"/>
      <c r="BZ723" s="44">
        <f t="shared" si="618"/>
        <v>-0.73841999999999075</v>
      </c>
      <c r="CB723" s="46">
        <f t="shared" si="598"/>
        <v>41983.958333333336</v>
      </c>
      <c r="CC723" s="9">
        <f t="shared" si="599"/>
        <v>4.9584006398077599E-2</v>
      </c>
      <c r="CD723" s="2">
        <f t="shared" si="600"/>
        <v>1</v>
      </c>
      <c r="CE723" s="61">
        <f t="shared" si="585"/>
        <v>0</v>
      </c>
      <c r="CF723" s="9">
        <f t="shared" si="614"/>
        <v>0.1</v>
      </c>
      <c r="CG723" s="9" t="str">
        <f t="shared" si="615"/>
        <v/>
      </c>
      <c r="CH723" s="9" t="str">
        <f t="shared" si="616"/>
        <v/>
      </c>
      <c r="CJ723" s="4">
        <f t="shared" si="630"/>
        <v>41983.958333333336</v>
      </c>
      <c r="CK723" s="3">
        <f t="shared" si="617"/>
        <v>0.1</v>
      </c>
    </row>
    <row r="724" spans="1:89" x14ac:dyDescent="0.25">
      <c r="A724" s="1">
        <v>41986.958333333336</v>
      </c>
      <c r="B724" s="3">
        <v>5.3400390580075903E-2</v>
      </c>
      <c r="C724">
        <f t="shared" si="601"/>
        <v>1</v>
      </c>
      <c r="D724">
        <f t="shared" si="602"/>
        <v>1</v>
      </c>
      <c r="E724">
        <f t="shared" si="603"/>
        <v>1</v>
      </c>
      <c r="F724">
        <f t="shared" si="604"/>
        <v>0.1</v>
      </c>
      <c r="H724" s="4">
        <f t="shared" si="595"/>
        <v>41986.958333333336</v>
      </c>
      <c r="I724">
        <f t="shared" si="596"/>
        <v>1</v>
      </c>
      <c r="J724">
        <f t="shared" si="597"/>
        <v>0.1</v>
      </c>
      <c r="L724" s="7">
        <v>41984.958333333336</v>
      </c>
      <c r="M724" s="9">
        <v>348.97</v>
      </c>
      <c r="N724" s="10">
        <f t="shared" si="619"/>
        <v>-7.1888297872340357E-2</v>
      </c>
      <c r="O724" s="8">
        <f t="shared" si="625"/>
        <v>-0.98930907904624532</v>
      </c>
      <c r="P724" s="11">
        <f t="shared" si="587"/>
        <v>0</v>
      </c>
      <c r="Q724" s="11">
        <f t="shared" si="588"/>
        <v>0</v>
      </c>
      <c r="R724" s="11"/>
      <c r="S724" s="12">
        <f t="shared" si="626"/>
        <v>41986.958333333336</v>
      </c>
      <c r="T724" s="9">
        <f t="shared" si="620"/>
        <v>5.3400390580075903E-2</v>
      </c>
      <c r="U724" s="9" t="str">
        <f t="shared" si="621"/>
        <v/>
      </c>
      <c r="W724" s="1">
        <v>41986.958333333336</v>
      </c>
      <c r="X724" s="3">
        <v>4617.4249726779999</v>
      </c>
      <c r="Z724" s="12">
        <f t="shared" si="627"/>
        <v>41986.958333333336</v>
      </c>
      <c r="AA724" s="21">
        <f t="shared" si="628"/>
        <v>4617.4249726779999</v>
      </c>
      <c r="AB724" s="21" t="str">
        <f t="shared" si="629"/>
        <v/>
      </c>
      <c r="AK724" s="12">
        <v>42267</v>
      </c>
      <c r="AL724" s="2">
        <v>231.33733000000001</v>
      </c>
      <c r="AM724" s="10">
        <f t="shared" si="622"/>
        <v>-4.9852404298603723E-3</v>
      </c>
      <c r="AN724" s="39">
        <f t="shared" si="605"/>
        <v>42268</v>
      </c>
      <c r="AO724" s="40">
        <f t="shared" si="623"/>
        <v>0</v>
      </c>
      <c r="AS724" s="4">
        <f t="shared" si="632"/>
        <v>41986.958333333336</v>
      </c>
      <c r="AT724" s="3">
        <f t="shared" si="633"/>
        <v>4617.4249726779999</v>
      </c>
      <c r="AU724">
        <f t="shared" si="606"/>
        <v>0</v>
      </c>
      <c r="AV724">
        <f t="shared" si="607"/>
        <v>4617.4249726779999</v>
      </c>
      <c r="AW724" t="str">
        <f t="shared" si="608"/>
        <v/>
      </c>
      <c r="AY724" s="12">
        <f t="shared" si="586"/>
        <v>41986.958333333336</v>
      </c>
      <c r="AZ724" s="2">
        <f t="shared" si="589"/>
        <v>5.3400390580075903E-2</v>
      </c>
      <c r="BA724" s="2">
        <f t="shared" si="590"/>
        <v>1</v>
      </c>
      <c r="BB724" s="53">
        <f t="shared" si="631"/>
        <v>0</v>
      </c>
      <c r="BC724" s="9">
        <f t="shared" si="634"/>
        <v>0.1</v>
      </c>
      <c r="BD724" s="9" t="str">
        <f t="shared" si="635"/>
        <v/>
      </c>
      <c r="BE724" s="9" t="str">
        <f t="shared" si="636"/>
        <v/>
      </c>
      <c r="BG724" s="4">
        <f t="shared" si="591"/>
        <v>41986.958333333336</v>
      </c>
      <c r="BH724" s="45">
        <f t="shared" si="592"/>
        <v>0.1</v>
      </c>
      <c r="BI724" s="45" t="str">
        <f t="shared" si="593"/>
        <v/>
      </c>
      <c r="BJ724" s="45" t="str">
        <f t="shared" si="594"/>
        <v/>
      </c>
      <c r="BN724" s="4">
        <f t="shared" si="609"/>
        <v>41986.958333333336</v>
      </c>
      <c r="BO724" s="45">
        <f t="shared" si="610"/>
        <v>0.1</v>
      </c>
      <c r="BS724" s="12">
        <v>42267</v>
      </c>
      <c r="BT724" s="2">
        <v>231.33733000000001</v>
      </c>
      <c r="BU724" s="10">
        <f t="shared" si="624"/>
        <v>-5.0010735480176538E-3</v>
      </c>
      <c r="BV724" s="58">
        <f t="shared" si="611"/>
        <v>0</v>
      </c>
      <c r="BW724" s="58">
        <f t="shared" si="612"/>
        <v>0</v>
      </c>
      <c r="BX724" s="44">
        <f t="shared" si="613"/>
        <v>0</v>
      </c>
      <c r="BY724" s="44"/>
      <c r="BZ724" s="44">
        <f t="shared" si="618"/>
        <v>-1.1627499999999884</v>
      </c>
      <c r="CB724" s="46">
        <f t="shared" si="598"/>
        <v>41986.958333333336</v>
      </c>
      <c r="CC724" s="9">
        <f t="shared" si="599"/>
        <v>5.3400390580075903E-2</v>
      </c>
      <c r="CD724" s="2">
        <f t="shared" si="600"/>
        <v>1</v>
      </c>
      <c r="CE724" s="61">
        <f t="shared" si="585"/>
        <v>0</v>
      </c>
      <c r="CF724" s="9">
        <f t="shared" si="614"/>
        <v>0.1</v>
      </c>
      <c r="CG724" s="9" t="str">
        <f t="shared" si="615"/>
        <v/>
      </c>
      <c r="CH724" s="9" t="str">
        <f t="shared" si="616"/>
        <v/>
      </c>
      <c r="CJ724" s="4">
        <f t="shared" si="630"/>
        <v>41986.958333333336</v>
      </c>
      <c r="CK724" s="3">
        <f t="shared" si="617"/>
        <v>0.1</v>
      </c>
    </row>
    <row r="725" spans="1:89" x14ac:dyDescent="0.25">
      <c r="A725" s="1">
        <v>41989.958333333336</v>
      </c>
      <c r="B725" s="3">
        <v>5.2001124942176798E-2</v>
      </c>
      <c r="C725">
        <f t="shared" si="601"/>
        <v>1</v>
      </c>
      <c r="D725">
        <f t="shared" si="602"/>
        <v>1</v>
      </c>
      <c r="E725">
        <f t="shared" si="603"/>
        <v>1</v>
      </c>
      <c r="F725">
        <f t="shared" si="604"/>
        <v>0.1</v>
      </c>
      <c r="H725" s="4">
        <f t="shared" si="595"/>
        <v>41989.958333333336</v>
      </c>
      <c r="I725">
        <f t="shared" si="596"/>
        <v>1</v>
      </c>
      <c r="J725">
        <f t="shared" si="597"/>
        <v>0.1</v>
      </c>
      <c r="L725" s="7">
        <v>41987.958333333336</v>
      </c>
      <c r="M725" s="9">
        <v>357.8</v>
      </c>
      <c r="N725" s="10">
        <f t="shared" si="619"/>
        <v>-1.4297914543100355E-2</v>
      </c>
      <c r="O725" s="8">
        <f t="shared" si="625"/>
        <v>-0.58358287006660925</v>
      </c>
      <c r="P725" s="11">
        <f t="shared" si="587"/>
        <v>0</v>
      </c>
      <c r="Q725" s="11">
        <f t="shared" si="588"/>
        <v>0</v>
      </c>
      <c r="R725" s="11"/>
      <c r="S725" s="12">
        <f t="shared" si="626"/>
        <v>41989.958333333336</v>
      </c>
      <c r="T725" s="9">
        <f t="shared" si="620"/>
        <v>5.2001124942176798E-2</v>
      </c>
      <c r="U725" s="9" t="str">
        <f t="shared" si="621"/>
        <v/>
      </c>
      <c r="W725" s="1">
        <v>41989.958333333336</v>
      </c>
      <c r="X725" s="3">
        <v>5751.6364253543998</v>
      </c>
      <c r="Z725" s="12">
        <f t="shared" si="627"/>
        <v>41989.958333333336</v>
      </c>
      <c r="AA725" s="21">
        <f t="shared" si="628"/>
        <v>5751.6364253543998</v>
      </c>
      <c r="AB725" s="21" t="str">
        <f t="shared" si="629"/>
        <v/>
      </c>
      <c r="AK725" s="12">
        <v>42268</v>
      </c>
      <c r="AL725" s="2">
        <v>230.75433000000001</v>
      </c>
      <c r="AM725" s="10">
        <f t="shared" si="622"/>
        <v>-2.5075260189157717E-3</v>
      </c>
      <c r="AN725" s="39">
        <f t="shared" si="605"/>
        <v>42269</v>
      </c>
      <c r="AO725" s="40">
        <f t="shared" si="623"/>
        <v>0</v>
      </c>
      <c r="AS725" s="4">
        <f t="shared" si="632"/>
        <v>41989.958333333336</v>
      </c>
      <c r="AT725" s="3">
        <f t="shared" si="633"/>
        <v>5751.6364253543998</v>
      </c>
      <c r="AU725">
        <f t="shared" si="606"/>
        <v>0</v>
      </c>
      <c r="AV725">
        <f t="shared" si="607"/>
        <v>5751.6364253543998</v>
      </c>
      <c r="AW725" t="str">
        <f t="shared" si="608"/>
        <v/>
      </c>
      <c r="AY725" s="12">
        <f t="shared" si="586"/>
        <v>41989.958333333336</v>
      </c>
      <c r="AZ725" s="2">
        <f t="shared" si="589"/>
        <v>5.2001124942176798E-2</v>
      </c>
      <c r="BA725" s="2">
        <f t="shared" si="590"/>
        <v>1</v>
      </c>
      <c r="BB725" s="53">
        <f t="shared" si="631"/>
        <v>0</v>
      </c>
      <c r="BC725" s="9">
        <f t="shared" si="634"/>
        <v>0.1</v>
      </c>
      <c r="BD725" s="9" t="str">
        <f t="shared" si="635"/>
        <v/>
      </c>
      <c r="BE725" s="9" t="str">
        <f t="shared" si="636"/>
        <v/>
      </c>
      <c r="BG725" s="4">
        <f t="shared" si="591"/>
        <v>41989.958333333336</v>
      </c>
      <c r="BH725" s="45">
        <f t="shared" si="592"/>
        <v>0.1</v>
      </c>
      <c r="BI725" s="45" t="str">
        <f t="shared" si="593"/>
        <v/>
      </c>
      <c r="BJ725" s="45" t="str">
        <f t="shared" si="594"/>
        <v/>
      </c>
      <c r="BN725" s="4">
        <f t="shared" si="609"/>
        <v>41989.958333333336</v>
      </c>
      <c r="BO725" s="45">
        <f t="shared" si="610"/>
        <v>0.1</v>
      </c>
      <c r="BS725" s="12">
        <v>42268</v>
      </c>
      <c r="BT725" s="2">
        <v>230.75433000000001</v>
      </c>
      <c r="BU725" s="10">
        <f t="shared" si="624"/>
        <v>-2.5201293712519219E-3</v>
      </c>
      <c r="BV725" s="58">
        <f t="shared" si="611"/>
        <v>0</v>
      </c>
      <c r="BW725" s="58">
        <f t="shared" si="612"/>
        <v>0</v>
      </c>
      <c r="BX725" s="44">
        <f t="shared" si="613"/>
        <v>0</v>
      </c>
      <c r="BY725" s="44"/>
      <c r="BZ725" s="44">
        <f t="shared" si="618"/>
        <v>-0.58299999999999841</v>
      </c>
      <c r="CB725" s="46">
        <f t="shared" si="598"/>
        <v>41989.958333333336</v>
      </c>
      <c r="CC725" s="9">
        <f t="shared" si="599"/>
        <v>5.2001124942176798E-2</v>
      </c>
      <c r="CD725" s="2">
        <f t="shared" si="600"/>
        <v>1</v>
      </c>
      <c r="CE725" s="61">
        <f t="shared" si="585"/>
        <v>0</v>
      </c>
      <c r="CF725" s="9">
        <f t="shared" si="614"/>
        <v>0.1</v>
      </c>
      <c r="CG725" s="9" t="str">
        <f t="shared" si="615"/>
        <v/>
      </c>
      <c r="CH725" s="9" t="str">
        <f t="shared" si="616"/>
        <v/>
      </c>
      <c r="CJ725" s="4">
        <f t="shared" si="630"/>
        <v>41989.958333333336</v>
      </c>
      <c r="CK725" s="3">
        <f t="shared" si="617"/>
        <v>0.1</v>
      </c>
    </row>
    <row r="726" spans="1:89" x14ac:dyDescent="0.25">
      <c r="A726" s="1">
        <v>41992.958333333336</v>
      </c>
      <c r="B726" s="3">
        <v>4.4799897567664199E-2</v>
      </c>
      <c r="C726">
        <f t="shared" si="601"/>
        <v>1</v>
      </c>
      <c r="D726">
        <f t="shared" si="602"/>
        <v>1</v>
      </c>
      <c r="E726">
        <f t="shared" si="603"/>
        <v>1</v>
      </c>
      <c r="F726">
        <f t="shared" si="604"/>
        <v>0.1</v>
      </c>
      <c r="H726" s="4">
        <f t="shared" si="595"/>
        <v>41992.958333333336</v>
      </c>
      <c r="I726">
        <f t="shared" si="596"/>
        <v>1</v>
      </c>
      <c r="J726">
        <f t="shared" si="597"/>
        <v>0.1</v>
      </c>
      <c r="L726" s="7">
        <v>41990.958333333336</v>
      </c>
      <c r="M726" s="9">
        <v>321.33999999999997</v>
      </c>
      <c r="N726" s="10">
        <f t="shared" si="619"/>
        <v>-7.9175860389145342E-2</v>
      </c>
      <c r="O726" s="8">
        <f t="shared" si="625"/>
        <v>-0.99338166112291149</v>
      </c>
      <c r="P726" s="11">
        <f t="shared" si="587"/>
        <v>0</v>
      </c>
      <c r="Q726" s="11">
        <f t="shared" si="588"/>
        <v>0</v>
      </c>
      <c r="R726" s="11"/>
      <c r="S726" s="12">
        <f t="shared" si="626"/>
        <v>41992.958333333336</v>
      </c>
      <c r="T726" s="9">
        <f t="shared" si="620"/>
        <v>4.4799897567664199E-2</v>
      </c>
      <c r="U726" s="9" t="str">
        <f t="shared" si="621"/>
        <v/>
      </c>
      <c r="W726" s="1">
        <v>41992.958333333336</v>
      </c>
      <c r="X726" s="3">
        <v>4318.7549254203996</v>
      </c>
      <c r="Z726" s="12">
        <f t="shared" si="627"/>
        <v>41992.958333333336</v>
      </c>
      <c r="AA726" s="21">
        <f t="shared" si="628"/>
        <v>4318.7549254203996</v>
      </c>
      <c r="AB726" s="21" t="str">
        <f t="shared" si="629"/>
        <v/>
      </c>
      <c r="AK726" s="12">
        <v>42269</v>
      </c>
      <c r="AL726" s="2">
        <v>227.79357999999999</v>
      </c>
      <c r="AM726" s="10">
        <f t="shared" si="622"/>
        <v>-1.2798410010178722E-2</v>
      </c>
      <c r="AN726" s="39">
        <f t="shared" si="605"/>
        <v>42270</v>
      </c>
      <c r="AO726" s="40">
        <f t="shared" si="623"/>
        <v>0</v>
      </c>
      <c r="AS726" s="4">
        <f t="shared" si="632"/>
        <v>41992.958333333336</v>
      </c>
      <c r="AT726" s="3">
        <f t="shared" si="633"/>
        <v>4318.7549254203996</v>
      </c>
      <c r="AU726">
        <f t="shared" si="606"/>
        <v>0</v>
      </c>
      <c r="AV726">
        <f t="shared" si="607"/>
        <v>4318.7549254203996</v>
      </c>
      <c r="AW726" t="str">
        <f t="shared" si="608"/>
        <v/>
      </c>
      <c r="AY726" s="12">
        <f t="shared" si="586"/>
        <v>41992.958333333336</v>
      </c>
      <c r="AZ726" s="2">
        <f t="shared" si="589"/>
        <v>4.4799897567664199E-2</v>
      </c>
      <c r="BA726" s="2">
        <f t="shared" si="590"/>
        <v>1</v>
      </c>
      <c r="BB726" s="53">
        <f t="shared" si="631"/>
        <v>0</v>
      </c>
      <c r="BC726" s="9">
        <f t="shared" si="634"/>
        <v>0.1</v>
      </c>
      <c r="BD726" s="9" t="str">
        <f t="shared" si="635"/>
        <v/>
      </c>
      <c r="BE726" s="9" t="str">
        <f t="shared" si="636"/>
        <v/>
      </c>
      <c r="BG726" s="4">
        <f t="shared" si="591"/>
        <v>41992.958333333336</v>
      </c>
      <c r="BH726" s="45">
        <f t="shared" si="592"/>
        <v>0.1</v>
      </c>
      <c r="BI726" s="45" t="str">
        <f t="shared" si="593"/>
        <v/>
      </c>
      <c r="BJ726" s="45" t="str">
        <f t="shared" si="594"/>
        <v/>
      </c>
      <c r="BN726" s="4">
        <f t="shared" si="609"/>
        <v>41992.958333333336</v>
      </c>
      <c r="BO726" s="45">
        <f t="shared" si="610"/>
        <v>0.1</v>
      </c>
      <c r="BS726" s="12">
        <v>42269</v>
      </c>
      <c r="BT726" s="2">
        <v>227.79357999999999</v>
      </c>
      <c r="BU726" s="10">
        <f t="shared" si="624"/>
        <v>-1.2830745147880946E-2</v>
      </c>
      <c r="BV726" s="58">
        <f t="shared" si="611"/>
        <v>0</v>
      </c>
      <c r="BW726" s="58">
        <f t="shared" si="612"/>
        <v>0</v>
      </c>
      <c r="BX726" s="44">
        <f t="shared" si="613"/>
        <v>0</v>
      </c>
      <c r="BY726" s="44"/>
      <c r="BZ726" s="44">
        <f t="shared" si="618"/>
        <v>-2.9607500000000186</v>
      </c>
      <c r="CB726" s="46">
        <f t="shared" si="598"/>
        <v>41992.958333333336</v>
      </c>
      <c r="CC726" s="9">
        <f t="shared" si="599"/>
        <v>4.4799897567664199E-2</v>
      </c>
      <c r="CD726" s="2">
        <f t="shared" si="600"/>
        <v>1</v>
      </c>
      <c r="CE726" s="61">
        <f t="shared" si="585"/>
        <v>0</v>
      </c>
      <c r="CF726" s="9">
        <f t="shared" si="614"/>
        <v>0.1</v>
      </c>
      <c r="CG726" s="9" t="str">
        <f t="shared" si="615"/>
        <v/>
      </c>
      <c r="CH726" s="9" t="str">
        <f t="shared" si="616"/>
        <v/>
      </c>
      <c r="CJ726" s="4">
        <f t="shared" si="630"/>
        <v>41992.958333333336</v>
      </c>
      <c r="CK726" s="3">
        <f t="shared" si="617"/>
        <v>0.1</v>
      </c>
    </row>
    <row r="727" spans="1:89" x14ac:dyDescent="0.25">
      <c r="A727" s="1">
        <v>41995.958333333336</v>
      </c>
      <c r="B727" s="3">
        <v>4.7230249334335499E-2</v>
      </c>
      <c r="C727">
        <f t="shared" si="601"/>
        <v>1</v>
      </c>
      <c r="D727">
        <f t="shared" si="602"/>
        <v>1</v>
      </c>
      <c r="E727">
        <f t="shared" si="603"/>
        <v>1</v>
      </c>
      <c r="F727">
        <f t="shared" si="604"/>
        <v>0.1</v>
      </c>
      <c r="H727" s="4">
        <f t="shared" si="595"/>
        <v>41995.958333333336</v>
      </c>
      <c r="I727">
        <f t="shared" si="596"/>
        <v>1</v>
      </c>
      <c r="J727">
        <f t="shared" si="597"/>
        <v>0.1</v>
      </c>
      <c r="L727" s="7">
        <v>41993.958333333336</v>
      </c>
      <c r="M727" s="9">
        <v>331.52</v>
      </c>
      <c r="N727" s="10">
        <f t="shared" si="619"/>
        <v>-7.3448854108440556E-2</v>
      </c>
      <c r="O727" s="8">
        <f t="shared" si="625"/>
        <v>-0.99034938446333842</v>
      </c>
      <c r="P727" s="11">
        <f t="shared" si="587"/>
        <v>0</v>
      </c>
      <c r="Q727" s="11">
        <f t="shared" si="588"/>
        <v>0</v>
      </c>
      <c r="R727" s="11"/>
      <c r="S727" s="12">
        <f t="shared" si="626"/>
        <v>41995.958333333336</v>
      </c>
      <c r="T727" s="9">
        <f t="shared" si="620"/>
        <v>4.7230249334335499E-2</v>
      </c>
      <c r="U727" s="9" t="str">
        <f t="shared" si="621"/>
        <v/>
      </c>
      <c r="W727" s="1">
        <v>41995.958333333336</v>
      </c>
      <c r="X727" s="3">
        <v>4986.2391129737998</v>
      </c>
      <c r="Z727" s="12">
        <f t="shared" si="627"/>
        <v>41995.958333333336</v>
      </c>
      <c r="AA727" s="21">
        <f t="shared" si="628"/>
        <v>4986.2391129737998</v>
      </c>
      <c r="AB727" s="21" t="str">
        <f t="shared" si="629"/>
        <v/>
      </c>
      <c r="AK727" s="12">
        <v>42270</v>
      </c>
      <c r="AL727" s="2">
        <v>231.30983000000001</v>
      </c>
      <c r="AM727" s="10">
        <f t="shared" si="622"/>
        <v>1.5238067255336069E-2</v>
      </c>
      <c r="AN727" s="39">
        <f t="shared" si="605"/>
        <v>42271</v>
      </c>
      <c r="AO727" s="40">
        <f t="shared" si="623"/>
        <v>0</v>
      </c>
      <c r="AS727" s="4">
        <f t="shared" si="632"/>
        <v>41995.958333333336</v>
      </c>
      <c r="AT727" s="3">
        <f t="shared" si="633"/>
        <v>4986.2391129737998</v>
      </c>
      <c r="AU727">
        <f t="shared" si="606"/>
        <v>0</v>
      </c>
      <c r="AV727">
        <f t="shared" si="607"/>
        <v>4986.2391129737998</v>
      </c>
      <c r="AW727" t="str">
        <f t="shared" si="608"/>
        <v/>
      </c>
      <c r="AY727" s="12">
        <f t="shared" si="586"/>
        <v>41995.958333333336</v>
      </c>
      <c r="AZ727" s="2">
        <f t="shared" si="589"/>
        <v>4.7230249334335499E-2</v>
      </c>
      <c r="BA727" s="2">
        <f t="shared" si="590"/>
        <v>1</v>
      </c>
      <c r="BB727" s="53">
        <f t="shared" si="631"/>
        <v>0</v>
      </c>
      <c r="BC727" s="9">
        <f t="shared" si="634"/>
        <v>0.1</v>
      </c>
      <c r="BD727" s="9" t="str">
        <f t="shared" si="635"/>
        <v/>
      </c>
      <c r="BE727" s="9" t="str">
        <f t="shared" si="636"/>
        <v/>
      </c>
      <c r="BG727" s="4">
        <f t="shared" si="591"/>
        <v>41995.958333333336</v>
      </c>
      <c r="BH727" s="45">
        <f t="shared" si="592"/>
        <v>0.1</v>
      </c>
      <c r="BI727" s="45" t="str">
        <f t="shared" si="593"/>
        <v/>
      </c>
      <c r="BJ727" s="45" t="str">
        <f t="shared" si="594"/>
        <v/>
      </c>
      <c r="BN727" s="4">
        <f t="shared" si="609"/>
        <v>41995.958333333336</v>
      </c>
      <c r="BO727" s="45">
        <f t="shared" si="610"/>
        <v>0.1</v>
      </c>
      <c r="BS727" s="12">
        <v>42270</v>
      </c>
      <c r="BT727" s="2">
        <v>231.30983000000001</v>
      </c>
      <c r="BU727" s="10">
        <f t="shared" si="624"/>
        <v>1.5436124231420455E-2</v>
      </c>
      <c r="BV727" s="58">
        <f t="shared" si="611"/>
        <v>0</v>
      </c>
      <c r="BW727" s="58">
        <f t="shared" si="612"/>
        <v>0</v>
      </c>
      <c r="BX727" s="44">
        <f t="shared" si="613"/>
        <v>0</v>
      </c>
      <c r="BY727" s="44"/>
      <c r="BZ727" s="44">
        <f t="shared" si="618"/>
        <v>3.5162500000000136</v>
      </c>
      <c r="CB727" s="46">
        <f t="shared" si="598"/>
        <v>41995.958333333336</v>
      </c>
      <c r="CC727" s="9">
        <f t="shared" si="599"/>
        <v>4.7230249334335499E-2</v>
      </c>
      <c r="CD727" s="2">
        <f t="shared" si="600"/>
        <v>1</v>
      </c>
      <c r="CE727" s="61">
        <f t="shared" si="585"/>
        <v>0</v>
      </c>
      <c r="CF727" s="9">
        <f t="shared" si="614"/>
        <v>0.1</v>
      </c>
      <c r="CG727" s="9" t="str">
        <f t="shared" si="615"/>
        <v/>
      </c>
      <c r="CH727" s="9" t="str">
        <f t="shared" si="616"/>
        <v/>
      </c>
      <c r="CJ727" s="4">
        <f t="shared" si="630"/>
        <v>41995.958333333336</v>
      </c>
      <c r="CK727" s="3">
        <f t="shared" si="617"/>
        <v>0.1</v>
      </c>
    </row>
    <row r="728" spans="1:89" x14ac:dyDescent="0.25">
      <c r="A728" s="1">
        <v>41998.958333333336</v>
      </c>
      <c r="B728" s="3">
        <v>7.9965537502504097E-2</v>
      </c>
      <c r="C728">
        <f t="shared" si="601"/>
        <v>1</v>
      </c>
      <c r="D728">
        <f t="shared" si="602"/>
        <v>1</v>
      </c>
      <c r="E728">
        <f t="shared" si="603"/>
        <v>1</v>
      </c>
      <c r="F728">
        <f t="shared" si="604"/>
        <v>0.1</v>
      </c>
      <c r="H728" s="4">
        <f t="shared" si="595"/>
        <v>41998.958333333336</v>
      </c>
      <c r="I728">
        <f t="shared" si="596"/>
        <v>1</v>
      </c>
      <c r="J728">
        <f t="shared" si="597"/>
        <v>0.1</v>
      </c>
      <c r="L728" s="7">
        <v>41996.958333333336</v>
      </c>
      <c r="M728" s="9">
        <v>336.95</v>
      </c>
      <c r="N728" s="10">
        <f t="shared" si="619"/>
        <v>4.8577830335470265E-2</v>
      </c>
      <c r="O728" s="8">
        <f t="shared" si="625"/>
        <v>16.914616172480894</v>
      </c>
      <c r="P728" s="11">
        <f t="shared" si="587"/>
        <v>1</v>
      </c>
      <c r="Q728" s="11">
        <f t="shared" si="588"/>
        <v>1</v>
      </c>
      <c r="R728" s="11"/>
      <c r="S728" s="12">
        <f t="shared" si="626"/>
        <v>41998.958333333336</v>
      </c>
      <c r="T728" s="9" t="str">
        <f t="shared" si="620"/>
        <v/>
      </c>
      <c r="U728" s="9">
        <f t="shared" si="621"/>
        <v>7.9965537502504097E-2</v>
      </c>
      <c r="W728" s="1">
        <v>41998.958333333336</v>
      </c>
      <c r="X728" s="3">
        <v>6476.3289167903004</v>
      </c>
      <c r="Z728" s="12">
        <f t="shared" si="627"/>
        <v>41998.958333333336</v>
      </c>
      <c r="AA728" s="21" t="str">
        <f t="shared" si="628"/>
        <v/>
      </c>
      <c r="AB728" s="21">
        <f t="shared" si="629"/>
        <v>6476.3289167903004</v>
      </c>
      <c r="AK728" s="12">
        <v>42271</v>
      </c>
      <c r="AL728" s="2">
        <v>231.09508</v>
      </c>
      <c r="AM728" s="10">
        <f t="shared" si="622"/>
        <v>-9.4273947492290748E-4</v>
      </c>
      <c r="AN728" s="39">
        <f t="shared" si="605"/>
        <v>42272</v>
      </c>
      <c r="AO728" s="40">
        <f t="shared" si="623"/>
        <v>0</v>
      </c>
      <c r="AS728" s="4">
        <f t="shared" si="632"/>
        <v>41998.958333333336</v>
      </c>
      <c r="AT728" s="3">
        <f t="shared" si="633"/>
        <v>6476.3289167903004</v>
      </c>
      <c r="AU728">
        <f t="shared" si="606"/>
        <v>0</v>
      </c>
      <c r="AV728">
        <f t="shared" si="607"/>
        <v>6476.3289167903004</v>
      </c>
      <c r="AW728" t="str">
        <f t="shared" si="608"/>
        <v/>
      </c>
      <c r="AY728" s="12">
        <f t="shared" si="586"/>
        <v>41998.958333333336</v>
      </c>
      <c r="AZ728" s="2">
        <f t="shared" si="589"/>
        <v>7.9965537502504097E-2</v>
      </c>
      <c r="BA728" s="2">
        <f t="shared" si="590"/>
        <v>1</v>
      </c>
      <c r="BB728" s="53">
        <f t="shared" si="631"/>
        <v>0</v>
      </c>
      <c r="BC728" s="9">
        <f t="shared" si="634"/>
        <v>0.1</v>
      </c>
      <c r="BD728" s="9" t="str">
        <f t="shared" si="635"/>
        <v/>
      </c>
      <c r="BE728" s="9" t="str">
        <f t="shared" si="636"/>
        <v/>
      </c>
      <c r="BG728" s="4">
        <f t="shared" si="591"/>
        <v>41998.958333333336</v>
      </c>
      <c r="BH728" s="45">
        <f t="shared" si="592"/>
        <v>0.1</v>
      </c>
      <c r="BI728" s="45" t="str">
        <f t="shared" si="593"/>
        <v/>
      </c>
      <c r="BJ728" s="45" t="str">
        <f t="shared" si="594"/>
        <v/>
      </c>
      <c r="BN728" s="4">
        <f t="shared" si="609"/>
        <v>41998.958333333336</v>
      </c>
      <c r="BO728" s="45">
        <f t="shared" si="610"/>
        <v>0.1</v>
      </c>
      <c r="BS728" s="12">
        <v>42271</v>
      </c>
      <c r="BT728" s="2">
        <v>231.09508</v>
      </c>
      <c r="BU728" s="10">
        <f t="shared" si="624"/>
        <v>-9.2840844680059341E-4</v>
      </c>
      <c r="BV728" s="58">
        <f t="shared" si="611"/>
        <v>0</v>
      </c>
      <c r="BW728" s="58">
        <f t="shared" si="612"/>
        <v>0</v>
      </c>
      <c r="BX728" s="44">
        <f t="shared" si="613"/>
        <v>0</v>
      </c>
      <c r="BY728" s="44"/>
      <c r="BZ728" s="44">
        <f t="shared" si="618"/>
        <v>-0.21475000000000932</v>
      </c>
      <c r="CB728" s="46">
        <f t="shared" si="598"/>
        <v>41998.958333333336</v>
      </c>
      <c r="CC728" s="9">
        <f t="shared" si="599"/>
        <v>7.9965537502504097E-2</v>
      </c>
      <c r="CD728" s="2">
        <f t="shared" si="600"/>
        <v>1</v>
      </c>
      <c r="CE728" s="61">
        <f t="shared" si="585"/>
        <v>0</v>
      </c>
      <c r="CF728" s="9">
        <f t="shared" si="614"/>
        <v>0.1</v>
      </c>
      <c r="CG728" s="9" t="str">
        <f t="shared" si="615"/>
        <v/>
      </c>
      <c r="CH728" s="9" t="str">
        <f t="shared" si="616"/>
        <v/>
      </c>
      <c r="CJ728" s="4">
        <f t="shared" si="630"/>
        <v>41998.958333333336</v>
      </c>
      <c r="CK728" s="3">
        <f t="shared" si="617"/>
        <v>0.1</v>
      </c>
    </row>
    <row r="729" spans="1:89" x14ac:dyDescent="0.25">
      <c r="A729" s="1">
        <v>42001.958333333336</v>
      </c>
      <c r="B729" s="3">
        <v>5.5145139121953998E-2</v>
      </c>
      <c r="C729">
        <f t="shared" si="601"/>
        <v>1</v>
      </c>
      <c r="D729">
        <f t="shared" si="602"/>
        <v>1</v>
      </c>
      <c r="E729">
        <f t="shared" si="603"/>
        <v>1</v>
      </c>
      <c r="F729">
        <f t="shared" si="604"/>
        <v>0.1</v>
      </c>
      <c r="H729" s="4">
        <f t="shared" si="595"/>
        <v>42001.958333333336</v>
      </c>
      <c r="I729">
        <f t="shared" si="596"/>
        <v>1</v>
      </c>
      <c r="J729">
        <f t="shared" si="597"/>
        <v>0.1</v>
      </c>
      <c r="L729" s="7">
        <v>41999.958333333336</v>
      </c>
      <c r="M729" s="9">
        <v>329.94</v>
      </c>
      <c r="N729" s="10">
        <f t="shared" si="619"/>
        <v>-4.7659266409265932E-3</v>
      </c>
      <c r="O729" s="8">
        <f t="shared" si="625"/>
        <v>-0.25220043107720358</v>
      </c>
      <c r="P729" s="11">
        <f t="shared" si="587"/>
        <v>0</v>
      </c>
      <c r="Q729" s="11">
        <f t="shared" si="588"/>
        <v>0</v>
      </c>
      <c r="R729" s="11"/>
      <c r="S729" s="12">
        <f t="shared" si="626"/>
        <v>42001.958333333336</v>
      </c>
      <c r="T729" s="9">
        <f t="shared" si="620"/>
        <v>5.5145139121953998E-2</v>
      </c>
      <c r="U729" s="9" t="str">
        <f t="shared" si="621"/>
        <v/>
      </c>
      <c r="W729" s="1">
        <v>42001.958333333336</v>
      </c>
      <c r="X729" s="3">
        <v>5526.3149719675002</v>
      </c>
      <c r="Z729" s="12">
        <f t="shared" si="627"/>
        <v>42001.958333333336</v>
      </c>
      <c r="AA729" s="21">
        <f t="shared" si="628"/>
        <v>5526.3149719675002</v>
      </c>
      <c r="AB729" s="21" t="str">
        <f t="shared" si="629"/>
        <v/>
      </c>
      <c r="AK729" s="12">
        <v>42272</v>
      </c>
      <c r="AL729" s="2">
        <v>233.74475000000001</v>
      </c>
      <c r="AM729" s="10">
        <f t="shared" si="622"/>
        <v>1.145506872751588E-2</v>
      </c>
      <c r="AN729" s="39">
        <f t="shared" si="605"/>
        <v>42273</v>
      </c>
      <c r="AO729" s="40">
        <f t="shared" si="623"/>
        <v>0</v>
      </c>
      <c r="AS729" s="4">
        <f t="shared" si="632"/>
        <v>42001.958333333336</v>
      </c>
      <c r="AT729" s="3">
        <f t="shared" si="633"/>
        <v>5526.3149719675002</v>
      </c>
      <c r="AU729">
        <f t="shared" si="606"/>
        <v>0</v>
      </c>
      <c r="AV729">
        <f t="shared" si="607"/>
        <v>5526.3149719675002</v>
      </c>
      <c r="AW729" t="str">
        <f t="shared" si="608"/>
        <v/>
      </c>
      <c r="AY729" s="12">
        <f t="shared" si="586"/>
        <v>42001.958333333336</v>
      </c>
      <c r="AZ729" s="2">
        <f t="shared" si="589"/>
        <v>5.5145139121953998E-2</v>
      </c>
      <c r="BA729" s="2">
        <f t="shared" si="590"/>
        <v>1</v>
      </c>
      <c r="BB729" s="53">
        <f t="shared" si="631"/>
        <v>0</v>
      </c>
      <c r="BC729" s="9">
        <f t="shared" si="634"/>
        <v>0.1</v>
      </c>
      <c r="BD729" s="9" t="str">
        <f t="shared" si="635"/>
        <v/>
      </c>
      <c r="BE729" s="9" t="str">
        <f t="shared" si="636"/>
        <v/>
      </c>
      <c r="BG729" s="4">
        <f t="shared" si="591"/>
        <v>42001.958333333336</v>
      </c>
      <c r="BH729" s="45">
        <f t="shared" si="592"/>
        <v>0.1</v>
      </c>
      <c r="BI729" s="45" t="str">
        <f t="shared" si="593"/>
        <v/>
      </c>
      <c r="BJ729" s="45" t="str">
        <f t="shared" si="594"/>
        <v/>
      </c>
      <c r="BN729" s="4">
        <f t="shared" si="609"/>
        <v>42001.958333333336</v>
      </c>
      <c r="BO729" s="45">
        <f t="shared" si="610"/>
        <v>0.1</v>
      </c>
      <c r="BS729" s="12">
        <v>42272</v>
      </c>
      <c r="BT729" s="2">
        <v>233.74475000000001</v>
      </c>
      <c r="BU729" s="10">
        <f t="shared" si="624"/>
        <v>1.1465713592864092E-2</v>
      </c>
      <c r="BV729" s="58">
        <f t="shared" si="611"/>
        <v>0</v>
      </c>
      <c r="BW729" s="58">
        <f t="shared" si="612"/>
        <v>0</v>
      </c>
      <c r="BX729" s="44">
        <f t="shared" si="613"/>
        <v>0</v>
      </c>
      <c r="BY729" s="44"/>
      <c r="BZ729" s="44">
        <f t="shared" si="618"/>
        <v>2.6496700000000146</v>
      </c>
      <c r="CB729" s="46">
        <f t="shared" si="598"/>
        <v>42001.958333333336</v>
      </c>
      <c r="CC729" s="9">
        <f t="shared" si="599"/>
        <v>5.5145139121953998E-2</v>
      </c>
      <c r="CD729" s="2">
        <f t="shared" si="600"/>
        <v>1</v>
      </c>
      <c r="CE729" s="61">
        <f t="shared" si="585"/>
        <v>0</v>
      </c>
      <c r="CF729" s="9">
        <f t="shared" si="614"/>
        <v>0.1</v>
      </c>
      <c r="CG729" s="9" t="str">
        <f t="shared" si="615"/>
        <v/>
      </c>
      <c r="CH729" s="9" t="str">
        <f t="shared" si="616"/>
        <v/>
      </c>
      <c r="CJ729" s="4">
        <f t="shared" si="630"/>
        <v>42001.958333333336</v>
      </c>
      <c r="CK729" s="3">
        <f t="shared" si="617"/>
        <v>0.1</v>
      </c>
    </row>
    <row r="730" spans="1:89" x14ac:dyDescent="0.25">
      <c r="A730" s="1">
        <v>42004.958333333336</v>
      </c>
      <c r="B730" s="3">
        <v>4.3549319956818197E-2</v>
      </c>
      <c r="C730">
        <f t="shared" si="601"/>
        <v>1</v>
      </c>
      <c r="D730">
        <f t="shared" si="602"/>
        <v>1</v>
      </c>
      <c r="E730">
        <f t="shared" si="603"/>
        <v>1</v>
      </c>
      <c r="F730">
        <f t="shared" si="604"/>
        <v>0.1</v>
      </c>
      <c r="H730" s="4">
        <f t="shared" si="595"/>
        <v>42004.958333333336</v>
      </c>
      <c r="I730">
        <f t="shared" si="596"/>
        <v>1</v>
      </c>
      <c r="J730">
        <f t="shared" si="597"/>
        <v>0.1</v>
      </c>
      <c r="L730" s="7">
        <v>42002.958333333336</v>
      </c>
      <c r="M730" s="9">
        <v>313.39999999999998</v>
      </c>
      <c r="N730" s="10">
        <f t="shared" si="619"/>
        <v>-6.9891675322748217E-2</v>
      </c>
      <c r="O730" s="8">
        <f t="shared" si="625"/>
        <v>-0.98781600173891226</v>
      </c>
      <c r="P730" s="11">
        <f t="shared" si="587"/>
        <v>0</v>
      </c>
      <c r="Q730" s="11">
        <f t="shared" si="588"/>
        <v>0</v>
      </c>
      <c r="R730" s="11"/>
      <c r="S730" s="12">
        <f t="shared" si="626"/>
        <v>42004.958333333336</v>
      </c>
      <c r="T730" s="9">
        <f t="shared" si="620"/>
        <v>4.3549319956818197E-2</v>
      </c>
      <c r="U730" s="9" t="str">
        <f t="shared" si="621"/>
        <v/>
      </c>
      <c r="W730" s="1">
        <v>42004.958333333336</v>
      </c>
      <c r="X730" s="3">
        <v>2989.2253218360001</v>
      </c>
      <c r="Z730" s="12">
        <f t="shared" si="627"/>
        <v>42004.958333333336</v>
      </c>
      <c r="AA730" s="21">
        <f t="shared" si="628"/>
        <v>2989.2253218360001</v>
      </c>
      <c r="AB730" s="21" t="str">
        <f t="shared" si="629"/>
        <v/>
      </c>
      <c r="AK730" s="12">
        <v>42273</v>
      </c>
      <c r="AL730" s="2">
        <v>234.92465999999999</v>
      </c>
      <c r="AM730" s="10">
        <f t="shared" si="622"/>
        <v>5.1057339688927094E-3</v>
      </c>
      <c r="AN730" s="39">
        <f t="shared" si="605"/>
        <v>42274</v>
      </c>
      <c r="AO730" s="40">
        <f t="shared" si="623"/>
        <v>0</v>
      </c>
      <c r="AS730" s="4">
        <f t="shared" si="632"/>
        <v>42004.958333333336</v>
      </c>
      <c r="AT730" s="3">
        <f t="shared" si="633"/>
        <v>2989.2253218360001</v>
      </c>
      <c r="AU730">
        <f t="shared" si="606"/>
        <v>0</v>
      </c>
      <c r="AV730">
        <f t="shared" si="607"/>
        <v>2989.2253218360001</v>
      </c>
      <c r="AW730" t="str">
        <f t="shared" si="608"/>
        <v/>
      </c>
      <c r="AY730" s="12">
        <f t="shared" si="586"/>
        <v>42004.958333333336</v>
      </c>
      <c r="AZ730" s="2">
        <f t="shared" si="589"/>
        <v>4.3549319956818197E-2</v>
      </c>
      <c r="BA730" s="2">
        <f t="shared" si="590"/>
        <v>1</v>
      </c>
      <c r="BB730" s="53">
        <f t="shared" si="631"/>
        <v>0</v>
      </c>
      <c r="BC730" s="9">
        <f t="shared" si="634"/>
        <v>0.1</v>
      </c>
      <c r="BD730" s="9" t="str">
        <f t="shared" si="635"/>
        <v/>
      </c>
      <c r="BE730" s="9" t="str">
        <f t="shared" si="636"/>
        <v/>
      </c>
      <c r="BG730" s="4">
        <f t="shared" si="591"/>
        <v>42004.958333333336</v>
      </c>
      <c r="BH730" s="45">
        <f t="shared" si="592"/>
        <v>0.1</v>
      </c>
      <c r="BI730" s="45" t="str">
        <f t="shared" si="593"/>
        <v/>
      </c>
      <c r="BJ730" s="45" t="str">
        <f t="shared" si="594"/>
        <v/>
      </c>
      <c r="BN730" s="4">
        <f t="shared" si="609"/>
        <v>42004.958333333336</v>
      </c>
      <c r="BO730" s="45">
        <f t="shared" si="610"/>
        <v>0.1</v>
      </c>
      <c r="BS730" s="12">
        <v>42273</v>
      </c>
      <c r="BT730" s="2">
        <v>234.92465999999999</v>
      </c>
      <c r="BU730" s="10">
        <f t="shared" si="624"/>
        <v>5.0478566898293038E-3</v>
      </c>
      <c r="BV730" s="58">
        <f t="shared" si="611"/>
        <v>0</v>
      </c>
      <c r="BW730" s="58">
        <f t="shared" si="612"/>
        <v>0</v>
      </c>
      <c r="BX730" s="44">
        <f t="shared" si="613"/>
        <v>0</v>
      </c>
      <c r="BY730" s="44"/>
      <c r="BZ730" s="44">
        <f t="shared" si="618"/>
        <v>1.1799099999999783</v>
      </c>
      <c r="CB730" s="46">
        <f t="shared" si="598"/>
        <v>42004.958333333336</v>
      </c>
      <c r="CC730" s="9">
        <f t="shared" si="599"/>
        <v>4.3549319956818197E-2</v>
      </c>
      <c r="CD730" s="2">
        <f t="shared" si="600"/>
        <v>1</v>
      </c>
      <c r="CE730" s="61">
        <f t="shared" si="585"/>
        <v>0</v>
      </c>
      <c r="CF730" s="9">
        <f t="shared" si="614"/>
        <v>0.1</v>
      </c>
      <c r="CG730" s="9" t="str">
        <f t="shared" si="615"/>
        <v/>
      </c>
      <c r="CH730" s="9" t="str">
        <f t="shared" si="616"/>
        <v/>
      </c>
      <c r="CJ730" s="4">
        <f t="shared" si="630"/>
        <v>42004.958333333336</v>
      </c>
      <c r="CK730" s="3">
        <f t="shared" si="617"/>
        <v>0.1</v>
      </c>
    </row>
    <row r="731" spans="1:89" x14ac:dyDescent="0.25">
      <c r="A731" s="1">
        <v>42007.958333333336</v>
      </c>
      <c r="B731" s="3">
        <v>7.1758344865526E-2</v>
      </c>
      <c r="C731">
        <f t="shared" si="601"/>
        <v>1</v>
      </c>
      <c r="D731">
        <f t="shared" si="602"/>
        <v>1</v>
      </c>
      <c r="E731">
        <f t="shared" si="603"/>
        <v>1</v>
      </c>
      <c r="F731">
        <f t="shared" si="604"/>
        <v>0.1</v>
      </c>
      <c r="H731" s="4">
        <f t="shared" si="595"/>
        <v>42007.958333333336</v>
      </c>
      <c r="I731">
        <f t="shared" si="596"/>
        <v>1</v>
      </c>
      <c r="J731">
        <f t="shared" si="597"/>
        <v>0.1</v>
      </c>
      <c r="L731" s="7">
        <v>42005.958333333336</v>
      </c>
      <c r="M731" s="9">
        <v>314.81</v>
      </c>
      <c r="N731" s="10">
        <f t="shared" si="619"/>
        <v>-4.5856822452567121E-2</v>
      </c>
      <c r="O731" s="8">
        <f t="shared" si="625"/>
        <v>-0.94247928863727215</v>
      </c>
      <c r="P731" s="11">
        <f t="shared" si="587"/>
        <v>0</v>
      </c>
      <c r="Q731" s="11">
        <f t="shared" si="588"/>
        <v>0</v>
      </c>
      <c r="R731" s="11"/>
      <c r="S731" s="12">
        <f t="shared" si="626"/>
        <v>42007.958333333336</v>
      </c>
      <c r="T731" s="9">
        <f t="shared" si="620"/>
        <v>7.1758344865526E-2</v>
      </c>
      <c r="U731" s="9" t="str">
        <f t="shared" si="621"/>
        <v/>
      </c>
      <c r="W731" s="1">
        <v>42007.958333333336</v>
      </c>
      <c r="X731" s="3">
        <v>7189.9708804910997</v>
      </c>
      <c r="Z731" s="12">
        <f t="shared" si="627"/>
        <v>42007.958333333336</v>
      </c>
      <c r="AA731" s="21">
        <f t="shared" si="628"/>
        <v>7189.9708804910997</v>
      </c>
      <c r="AB731" s="21" t="str">
        <f t="shared" si="629"/>
        <v/>
      </c>
      <c r="AK731" s="12">
        <v>42274</v>
      </c>
      <c r="AL731" s="2">
        <v>234.32908</v>
      </c>
      <c r="AM731" s="10">
        <f t="shared" si="622"/>
        <v>-2.5479930565284739E-3</v>
      </c>
      <c r="AN731" s="39">
        <f t="shared" si="605"/>
        <v>42275</v>
      </c>
      <c r="AO731" s="40">
        <f t="shared" si="623"/>
        <v>0</v>
      </c>
      <c r="AS731" s="4">
        <f t="shared" si="632"/>
        <v>42007.958333333336</v>
      </c>
      <c r="AT731" s="3">
        <f t="shared" si="633"/>
        <v>7189.9708804910997</v>
      </c>
      <c r="AU731">
        <f t="shared" si="606"/>
        <v>0</v>
      </c>
      <c r="AV731">
        <f t="shared" si="607"/>
        <v>7189.9708804910997</v>
      </c>
      <c r="AW731" t="str">
        <f t="shared" si="608"/>
        <v/>
      </c>
      <c r="AY731" s="12">
        <f t="shared" si="586"/>
        <v>42007.958333333336</v>
      </c>
      <c r="AZ731" s="2">
        <f t="shared" si="589"/>
        <v>7.1758344865526E-2</v>
      </c>
      <c r="BA731" s="2">
        <f t="shared" si="590"/>
        <v>1</v>
      </c>
      <c r="BB731" s="53">
        <f t="shared" si="631"/>
        <v>0</v>
      </c>
      <c r="BC731" s="9">
        <f t="shared" si="634"/>
        <v>0.1</v>
      </c>
      <c r="BD731" s="9" t="str">
        <f t="shared" si="635"/>
        <v/>
      </c>
      <c r="BE731" s="9" t="str">
        <f t="shared" si="636"/>
        <v/>
      </c>
      <c r="BG731" s="4">
        <f t="shared" si="591"/>
        <v>42007.958333333336</v>
      </c>
      <c r="BH731" s="45">
        <f t="shared" si="592"/>
        <v>0.1</v>
      </c>
      <c r="BI731" s="45" t="str">
        <f t="shared" si="593"/>
        <v/>
      </c>
      <c r="BJ731" s="45" t="str">
        <f t="shared" si="594"/>
        <v/>
      </c>
      <c r="BN731" s="4">
        <f t="shared" si="609"/>
        <v>42007.958333333336</v>
      </c>
      <c r="BO731" s="45">
        <f t="shared" si="610"/>
        <v>0.1</v>
      </c>
      <c r="BS731" s="12">
        <v>42274</v>
      </c>
      <c r="BT731" s="2">
        <v>234.32908</v>
      </c>
      <c r="BU731" s="10">
        <f t="shared" si="624"/>
        <v>-2.535195751693262E-3</v>
      </c>
      <c r="BV731" s="58">
        <f t="shared" si="611"/>
        <v>0</v>
      </c>
      <c r="BW731" s="58">
        <f t="shared" si="612"/>
        <v>0</v>
      </c>
      <c r="BX731" s="44">
        <f t="shared" si="613"/>
        <v>0</v>
      </c>
      <c r="BY731" s="44"/>
      <c r="BZ731" s="44">
        <f t="shared" si="618"/>
        <v>-0.59557999999998401</v>
      </c>
      <c r="CB731" s="46">
        <f t="shared" si="598"/>
        <v>42007.958333333336</v>
      </c>
      <c r="CC731" s="9">
        <f t="shared" si="599"/>
        <v>7.1758344865526E-2</v>
      </c>
      <c r="CD731" s="2">
        <f t="shared" si="600"/>
        <v>1</v>
      </c>
      <c r="CE731" s="61">
        <f t="shared" si="585"/>
        <v>0</v>
      </c>
      <c r="CF731" s="9">
        <f t="shared" si="614"/>
        <v>0.1</v>
      </c>
      <c r="CG731" s="9" t="str">
        <f t="shared" si="615"/>
        <v/>
      </c>
      <c r="CH731" s="9" t="str">
        <f t="shared" si="616"/>
        <v/>
      </c>
      <c r="CJ731" s="4">
        <f t="shared" si="630"/>
        <v>42007.958333333336</v>
      </c>
      <c r="CK731" s="3">
        <f t="shared" si="617"/>
        <v>0.1</v>
      </c>
    </row>
    <row r="732" spans="1:89" x14ac:dyDescent="0.25">
      <c r="A732" s="1">
        <v>42010.958333333336</v>
      </c>
      <c r="B732" s="3">
        <v>4.0908155842455197E-2</v>
      </c>
      <c r="C732">
        <f t="shared" si="601"/>
        <v>1</v>
      </c>
      <c r="D732">
        <f t="shared" si="602"/>
        <v>1</v>
      </c>
      <c r="E732">
        <f t="shared" si="603"/>
        <v>1</v>
      </c>
      <c r="F732">
        <f t="shared" si="604"/>
        <v>0.1</v>
      </c>
      <c r="H732" s="4">
        <f t="shared" si="595"/>
        <v>42010.958333333336</v>
      </c>
      <c r="I732">
        <f t="shared" si="596"/>
        <v>1</v>
      </c>
      <c r="J732">
        <f t="shared" si="597"/>
        <v>0.1</v>
      </c>
      <c r="L732" s="7">
        <v>42008.958333333336</v>
      </c>
      <c r="M732" s="9">
        <v>263.17</v>
      </c>
      <c r="N732" s="10">
        <f t="shared" si="619"/>
        <v>-0.16027440970006371</v>
      </c>
      <c r="O732" s="8">
        <f t="shared" si="625"/>
        <v>-0.99997573253247118</v>
      </c>
      <c r="P732" s="11">
        <f t="shared" si="587"/>
        <v>0</v>
      </c>
      <c r="Q732" s="11">
        <f t="shared" si="588"/>
        <v>0</v>
      </c>
      <c r="R732" s="11"/>
      <c r="S732" s="12">
        <f t="shared" si="626"/>
        <v>42010.958333333336</v>
      </c>
      <c r="T732" s="9">
        <f t="shared" si="620"/>
        <v>4.0908155842455197E-2</v>
      </c>
      <c r="U732" s="9" t="str">
        <f t="shared" si="621"/>
        <v/>
      </c>
      <c r="W732" s="1">
        <v>42010.958333333336</v>
      </c>
      <c r="X732" s="3">
        <v>3752.3005946491999</v>
      </c>
      <c r="Z732" s="12">
        <f t="shared" si="627"/>
        <v>42010.958333333336</v>
      </c>
      <c r="AA732" s="21">
        <f t="shared" si="628"/>
        <v>3752.3005946491999</v>
      </c>
      <c r="AB732" s="21" t="str">
        <f t="shared" si="629"/>
        <v/>
      </c>
      <c r="AK732" s="12">
        <v>42275</v>
      </c>
      <c r="AL732" s="2">
        <v>237.21116000000001</v>
      </c>
      <c r="AM732" s="10">
        <f t="shared" si="622"/>
        <v>1.2268103314483894E-2</v>
      </c>
      <c r="AN732" s="39">
        <f t="shared" si="605"/>
        <v>42276</v>
      </c>
      <c r="AO732" s="40">
        <f t="shared" si="623"/>
        <v>0</v>
      </c>
      <c r="AS732" s="4">
        <f t="shared" si="632"/>
        <v>42010.958333333336</v>
      </c>
      <c r="AT732" s="3">
        <f t="shared" si="633"/>
        <v>3752.3005946491999</v>
      </c>
      <c r="AU732">
        <f t="shared" si="606"/>
        <v>0</v>
      </c>
      <c r="AV732">
        <f t="shared" si="607"/>
        <v>3752.3005946491999</v>
      </c>
      <c r="AW732" t="str">
        <f t="shared" si="608"/>
        <v/>
      </c>
      <c r="AY732" s="12">
        <f t="shared" si="586"/>
        <v>42010.958333333336</v>
      </c>
      <c r="AZ732" s="2">
        <f t="shared" si="589"/>
        <v>4.0908155842455197E-2</v>
      </c>
      <c r="BA732" s="2">
        <f t="shared" si="590"/>
        <v>1</v>
      </c>
      <c r="BB732" s="53">
        <f t="shared" si="631"/>
        <v>0</v>
      </c>
      <c r="BC732" s="9">
        <f t="shared" si="634"/>
        <v>0.1</v>
      </c>
      <c r="BD732" s="9" t="str">
        <f t="shared" si="635"/>
        <v/>
      </c>
      <c r="BE732" s="9" t="str">
        <f t="shared" si="636"/>
        <v/>
      </c>
      <c r="BG732" s="4">
        <f t="shared" si="591"/>
        <v>42010.958333333336</v>
      </c>
      <c r="BH732" s="45">
        <f t="shared" si="592"/>
        <v>0.1</v>
      </c>
      <c r="BI732" s="45" t="str">
        <f t="shared" si="593"/>
        <v/>
      </c>
      <c r="BJ732" s="45" t="str">
        <f t="shared" si="594"/>
        <v/>
      </c>
      <c r="BN732" s="4">
        <f t="shared" si="609"/>
        <v>42010.958333333336</v>
      </c>
      <c r="BO732" s="45">
        <f t="shared" si="610"/>
        <v>0.1</v>
      </c>
      <c r="BS732" s="12">
        <v>42275</v>
      </c>
      <c r="BT732" s="2">
        <v>237.21116000000001</v>
      </c>
      <c r="BU732" s="10">
        <f t="shared" si="624"/>
        <v>1.2299284408064087E-2</v>
      </c>
      <c r="BV732" s="58">
        <f t="shared" si="611"/>
        <v>0</v>
      </c>
      <c r="BW732" s="58">
        <f t="shared" si="612"/>
        <v>0</v>
      </c>
      <c r="BX732" s="44">
        <f t="shared" si="613"/>
        <v>0</v>
      </c>
      <c r="BY732" s="44"/>
      <c r="BZ732" s="44">
        <f t="shared" si="618"/>
        <v>2.882080000000002</v>
      </c>
      <c r="CB732" s="46">
        <f t="shared" si="598"/>
        <v>42010.958333333336</v>
      </c>
      <c r="CC732" s="9">
        <f t="shared" si="599"/>
        <v>4.0908155842455197E-2</v>
      </c>
      <c r="CD732" s="2">
        <f t="shared" si="600"/>
        <v>1</v>
      </c>
      <c r="CE732" s="61">
        <f t="shared" si="585"/>
        <v>0</v>
      </c>
      <c r="CF732" s="9">
        <f t="shared" si="614"/>
        <v>0.1</v>
      </c>
      <c r="CG732" s="9" t="str">
        <f t="shared" si="615"/>
        <v/>
      </c>
      <c r="CH732" s="9" t="str">
        <f t="shared" si="616"/>
        <v/>
      </c>
      <c r="CJ732" s="4">
        <f t="shared" si="630"/>
        <v>42010.958333333336</v>
      </c>
      <c r="CK732" s="3">
        <f t="shared" si="617"/>
        <v>0.1</v>
      </c>
    </row>
    <row r="733" spans="1:89" x14ac:dyDescent="0.25">
      <c r="A733" s="1">
        <v>42013.958333333336</v>
      </c>
      <c r="B733" s="3">
        <v>4.1563323074581597E-2</v>
      </c>
      <c r="C733">
        <f t="shared" si="601"/>
        <v>1</v>
      </c>
      <c r="D733">
        <f t="shared" si="602"/>
        <v>1</v>
      </c>
      <c r="E733">
        <f t="shared" si="603"/>
        <v>1</v>
      </c>
      <c r="F733">
        <f t="shared" si="604"/>
        <v>0.1</v>
      </c>
      <c r="H733" s="4">
        <f t="shared" si="595"/>
        <v>42013.958333333336</v>
      </c>
      <c r="I733">
        <f t="shared" si="596"/>
        <v>1</v>
      </c>
      <c r="J733">
        <f t="shared" si="597"/>
        <v>0.1</v>
      </c>
      <c r="L733" s="7">
        <v>42011.958333333336</v>
      </c>
      <c r="M733" s="9">
        <v>297.99</v>
      </c>
      <c r="N733" s="10">
        <f t="shared" si="619"/>
        <v>-5.3429052444331479E-2</v>
      </c>
      <c r="O733" s="8">
        <f t="shared" si="625"/>
        <v>-0.96457434469145231</v>
      </c>
      <c r="P733" s="11">
        <f t="shared" si="587"/>
        <v>0</v>
      </c>
      <c r="Q733" s="11">
        <f t="shared" si="588"/>
        <v>0</v>
      </c>
      <c r="R733" s="11"/>
      <c r="S733" s="12">
        <f t="shared" si="626"/>
        <v>42013.958333333336</v>
      </c>
      <c r="T733" s="9">
        <f t="shared" si="620"/>
        <v>4.1563323074581597E-2</v>
      </c>
      <c r="U733" s="9" t="str">
        <f t="shared" si="621"/>
        <v/>
      </c>
      <c r="W733" s="1">
        <v>42013.958333333336</v>
      </c>
      <c r="X733" s="3">
        <v>5046.4524344233996</v>
      </c>
      <c r="Z733" s="12">
        <f t="shared" si="627"/>
        <v>42013.958333333336</v>
      </c>
      <c r="AA733" s="21">
        <f t="shared" si="628"/>
        <v>5046.4524344233996</v>
      </c>
      <c r="AB733" s="21" t="str">
        <f t="shared" si="629"/>
        <v/>
      </c>
      <c r="AK733" s="12">
        <v>42276</v>
      </c>
      <c r="AL733" s="2">
        <v>238.56625</v>
      </c>
      <c r="AM733" s="10">
        <f t="shared" si="622"/>
        <v>5.7828503402138137E-3</v>
      </c>
      <c r="AN733" s="39">
        <f t="shared" si="605"/>
        <v>42277</v>
      </c>
      <c r="AO733" s="40">
        <f t="shared" si="623"/>
        <v>0</v>
      </c>
      <c r="AS733" s="4">
        <f t="shared" si="632"/>
        <v>42013.958333333336</v>
      </c>
      <c r="AT733" s="3">
        <f t="shared" si="633"/>
        <v>5046.4524344233996</v>
      </c>
      <c r="AU733">
        <f t="shared" si="606"/>
        <v>0</v>
      </c>
      <c r="AV733">
        <f t="shared" si="607"/>
        <v>5046.4524344233996</v>
      </c>
      <c r="AW733" t="str">
        <f t="shared" si="608"/>
        <v/>
      </c>
      <c r="AY733" s="12">
        <f t="shared" si="586"/>
        <v>42013.958333333336</v>
      </c>
      <c r="AZ733" s="2">
        <f t="shared" si="589"/>
        <v>4.1563323074581597E-2</v>
      </c>
      <c r="BA733" s="2">
        <f t="shared" si="590"/>
        <v>1</v>
      </c>
      <c r="BB733" s="53">
        <f t="shared" si="631"/>
        <v>0</v>
      </c>
      <c r="BC733" s="9">
        <f t="shared" si="634"/>
        <v>0.1</v>
      </c>
      <c r="BD733" s="9" t="str">
        <f t="shared" si="635"/>
        <v/>
      </c>
      <c r="BE733" s="9" t="str">
        <f t="shared" si="636"/>
        <v/>
      </c>
      <c r="BG733" s="4">
        <f t="shared" si="591"/>
        <v>42013.958333333336</v>
      </c>
      <c r="BH733" s="45">
        <f t="shared" si="592"/>
        <v>0.1</v>
      </c>
      <c r="BI733" s="45" t="str">
        <f t="shared" si="593"/>
        <v/>
      </c>
      <c r="BJ733" s="45" t="str">
        <f t="shared" si="594"/>
        <v/>
      </c>
      <c r="BN733" s="4">
        <f t="shared" si="609"/>
        <v>42013.958333333336</v>
      </c>
      <c r="BO733" s="45">
        <f t="shared" si="610"/>
        <v>0.1</v>
      </c>
      <c r="BS733" s="12">
        <v>42276</v>
      </c>
      <c r="BT733" s="2">
        <v>238.56625</v>
      </c>
      <c r="BU733" s="10">
        <f t="shared" si="624"/>
        <v>5.712589576308256E-3</v>
      </c>
      <c r="BV733" s="58">
        <f t="shared" si="611"/>
        <v>0</v>
      </c>
      <c r="BW733" s="58">
        <f t="shared" si="612"/>
        <v>0</v>
      </c>
      <c r="BX733" s="44">
        <f t="shared" si="613"/>
        <v>0</v>
      </c>
      <c r="BY733" s="44"/>
      <c r="BZ733" s="44">
        <f t="shared" si="618"/>
        <v>1.3550899999999899</v>
      </c>
      <c r="CB733" s="46">
        <f t="shared" si="598"/>
        <v>42013.958333333336</v>
      </c>
      <c r="CC733" s="9">
        <f t="shared" si="599"/>
        <v>4.1563323074581597E-2</v>
      </c>
      <c r="CD733" s="2">
        <f t="shared" si="600"/>
        <v>1</v>
      </c>
      <c r="CE733" s="61">
        <f t="shared" si="585"/>
        <v>0</v>
      </c>
      <c r="CF733" s="9">
        <f t="shared" si="614"/>
        <v>0.1</v>
      </c>
      <c r="CG733" s="9" t="str">
        <f t="shared" si="615"/>
        <v/>
      </c>
      <c r="CH733" s="9" t="str">
        <f t="shared" si="616"/>
        <v/>
      </c>
      <c r="CJ733" s="4">
        <f t="shared" si="630"/>
        <v>42013.958333333336</v>
      </c>
      <c r="CK733" s="3">
        <f t="shared" si="617"/>
        <v>0.1</v>
      </c>
    </row>
    <row r="734" spans="1:89" x14ac:dyDescent="0.25">
      <c r="A734" s="1">
        <v>42016.958333333336</v>
      </c>
      <c r="B734" s="3">
        <v>4.00154754455051E-2</v>
      </c>
      <c r="C734">
        <f t="shared" si="601"/>
        <v>1</v>
      </c>
      <c r="D734">
        <f t="shared" si="602"/>
        <v>1</v>
      </c>
      <c r="E734">
        <f t="shared" si="603"/>
        <v>1</v>
      </c>
      <c r="F734">
        <f t="shared" si="604"/>
        <v>0.1</v>
      </c>
      <c r="H734" s="4">
        <f t="shared" si="595"/>
        <v>42016.958333333336</v>
      </c>
      <c r="I734">
        <f t="shared" si="596"/>
        <v>1</v>
      </c>
      <c r="J734">
        <f t="shared" si="597"/>
        <v>0.1</v>
      </c>
      <c r="L734" s="7">
        <v>42014.958333333336</v>
      </c>
      <c r="M734" s="9">
        <v>275.97000000000003</v>
      </c>
      <c r="N734" s="10">
        <f t="shared" si="619"/>
        <v>4.8637762662917548E-2</v>
      </c>
      <c r="O734" s="8">
        <f t="shared" si="625"/>
        <v>16.977011547127226</v>
      </c>
      <c r="P734" s="11">
        <f t="shared" si="587"/>
        <v>1</v>
      </c>
      <c r="Q734" s="11">
        <f t="shared" si="588"/>
        <v>1</v>
      </c>
      <c r="R734" s="11"/>
      <c r="S734" s="12">
        <f t="shared" si="626"/>
        <v>42016.958333333336</v>
      </c>
      <c r="T734" s="9" t="str">
        <f t="shared" si="620"/>
        <v/>
      </c>
      <c r="U734" s="9">
        <f t="shared" si="621"/>
        <v>4.00154754455051E-2</v>
      </c>
      <c r="W734" s="1">
        <v>42016.958333333336</v>
      </c>
      <c r="X734" s="3">
        <v>4793.9339893223996</v>
      </c>
      <c r="Z734" s="12">
        <f t="shared" si="627"/>
        <v>42016.958333333336</v>
      </c>
      <c r="AA734" s="21" t="str">
        <f t="shared" si="628"/>
        <v/>
      </c>
      <c r="AB734" s="21">
        <f t="shared" si="629"/>
        <v>4793.9339893223996</v>
      </c>
      <c r="AK734" s="12">
        <v>42277</v>
      </c>
      <c r="AL734" s="2">
        <v>238.06125</v>
      </c>
      <c r="AM734" s="10">
        <f t="shared" si="622"/>
        <v>-2.1289048963800666E-3</v>
      </c>
      <c r="AN734" s="39">
        <f t="shared" si="605"/>
        <v>42278</v>
      </c>
      <c r="AO734" s="40">
        <f t="shared" si="623"/>
        <v>0</v>
      </c>
      <c r="AS734" s="4">
        <f t="shared" si="632"/>
        <v>42016.958333333336</v>
      </c>
      <c r="AT734" s="3">
        <f t="shared" si="633"/>
        <v>4793.9339893223996</v>
      </c>
      <c r="AU734">
        <f t="shared" si="606"/>
        <v>0</v>
      </c>
      <c r="AV734">
        <f t="shared" si="607"/>
        <v>4793.9339893223996</v>
      </c>
      <c r="AW734" t="str">
        <f t="shared" si="608"/>
        <v/>
      </c>
      <c r="AY734" s="12">
        <f t="shared" si="586"/>
        <v>42016.958333333336</v>
      </c>
      <c r="AZ734" s="2">
        <f t="shared" si="589"/>
        <v>4.00154754455051E-2</v>
      </c>
      <c r="BA734" s="2">
        <f t="shared" si="590"/>
        <v>1</v>
      </c>
      <c r="BB734" s="53">
        <f t="shared" si="631"/>
        <v>0</v>
      </c>
      <c r="BC734" s="9">
        <f t="shared" si="634"/>
        <v>0.1</v>
      </c>
      <c r="BD734" s="9" t="str">
        <f t="shared" si="635"/>
        <v/>
      </c>
      <c r="BE734" s="9" t="str">
        <f t="shared" si="636"/>
        <v/>
      </c>
      <c r="BG734" s="4">
        <f t="shared" si="591"/>
        <v>42016.958333333336</v>
      </c>
      <c r="BH734" s="45">
        <f t="shared" si="592"/>
        <v>0.1</v>
      </c>
      <c r="BI734" s="45" t="str">
        <f t="shared" si="593"/>
        <v/>
      </c>
      <c r="BJ734" s="45" t="str">
        <f t="shared" si="594"/>
        <v/>
      </c>
      <c r="BN734" s="4">
        <f t="shared" si="609"/>
        <v>42016.958333333336</v>
      </c>
      <c r="BO734" s="45">
        <f t="shared" si="610"/>
        <v>0.1</v>
      </c>
      <c r="BS734" s="12">
        <v>42277</v>
      </c>
      <c r="BT734" s="2">
        <v>238.06125</v>
      </c>
      <c r="BU734" s="10">
        <f t="shared" si="624"/>
        <v>-2.1168124158383486E-3</v>
      </c>
      <c r="BV734" s="58">
        <f t="shared" si="611"/>
        <v>0</v>
      </c>
      <c r="BW734" s="58">
        <f t="shared" si="612"/>
        <v>0</v>
      </c>
      <c r="BX734" s="44">
        <f t="shared" si="613"/>
        <v>0</v>
      </c>
      <c r="BY734" s="44"/>
      <c r="BZ734" s="44">
        <f t="shared" si="618"/>
        <v>-0.50499999999999545</v>
      </c>
      <c r="CB734" s="46">
        <f t="shared" si="598"/>
        <v>42016.958333333336</v>
      </c>
      <c r="CC734" s="9">
        <f t="shared" si="599"/>
        <v>4.00154754455051E-2</v>
      </c>
      <c r="CD734" s="2">
        <f t="shared" si="600"/>
        <v>1</v>
      </c>
      <c r="CE734" s="61">
        <f t="shared" ref="CE734:CE797" si="637">BX734</f>
        <v>0</v>
      </c>
      <c r="CF734" s="9">
        <f t="shared" si="614"/>
        <v>0.1</v>
      </c>
      <c r="CG734" s="9" t="str">
        <f t="shared" si="615"/>
        <v/>
      </c>
      <c r="CH734" s="9" t="str">
        <f t="shared" si="616"/>
        <v/>
      </c>
      <c r="CJ734" s="4">
        <f t="shared" si="630"/>
        <v>42016.958333333336</v>
      </c>
      <c r="CK734" s="3">
        <f t="shared" si="617"/>
        <v>0.1</v>
      </c>
    </row>
    <row r="735" spans="1:89" x14ac:dyDescent="0.25">
      <c r="A735" s="1">
        <v>42019.958333333336</v>
      </c>
      <c r="B735" s="3">
        <v>2.8824228082795399E-2</v>
      </c>
      <c r="C735">
        <f t="shared" si="601"/>
        <v>1</v>
      </c>
      <c r="D735">
        <f t="shared" si="602"/>
        <v>1</v>
      </c>
      <c r="E735">
        <f t="shared" si="603"/>
        <v>1</v>
      </c>
      <c r="F735">
        <f t="shared" si="604"/>
        <v>0.1</v>
      </c>
      <c r="H735" s="4">
        <f t="shared" si="595"/>
        <v>42019.958333333336</v>
      </c>
      <c r="I735">
        <f t="shared" si="596"/>
        <v>1</v>
      </c>
      <c r="J735">
        <f t="shared" si="597"/>
        <v>0.1</v>
      </c>
      <c r="L735" s="7">
        <v>42017.958333333336</v>
      </c>
      <c r="M735" s="9">
        <v>222</v>
      </c>
      <c r="N735" s="10">
        <f t="shared" si="619"/>
        <v>-0.25500855733413874</v>
      </c>
      <c r="O735" s="8">
        <f t="shared" si="625"/>
        <v>-0.99999998330692064</v>
      </c>
      <c r="P735" s="11">
        <f t="shared" si="587"/>
        <v>0</v>
      </c>
      <c r="Q735" s="11">
        <f t="shared" si="588"/>
        <v>0</v>
      </c>
      <c r="R735" s="11"/>
      <c r="S735" s="12">
        <f t="shared" si="626"/>
        <v>42019.958333333336</v>
      </c>
      <c r="T735" s="9">
        <f t="shared" si="620"/>
        <v>2.8824228082795399E-2</v>
      </c>
      <c r="U735" s="9" t="str">
        <f t="shared" si="621"/>
        <v/>
      </c>
      <c r="W735" s="1">
        <v>42019.958333333336</v>
      </c>
      <c r="X735" s="3">
        <v>3691.6918359320998</v>
      </c>
      <c r="Z735" s="12">
        <f t="shared" si="627"/>
        <v>42019.958333333336</v>
      </c>
      <c r="AA735" s="21">
        <f t="shared" si="628"/>
        <v>3691.6918359320998</v>
      </c>
      <c r="AB735" s="21" t="str">
        <f t="shared" si="629"/>
        <v/>
      </c>
      <c r="AK735" s="12">
        <v>42278</v>
      </c>
      <c r="AL735" s="2">
        <v>237.15190999999999</v>
      </c>
      <c r="AM735" s="10">
        <f t="shared" si="622"/>
        <v>-3.8116875291455288E-3</v>
      </c>
      <c r="AN735" s="39">
        <f t="shared" si="605"/>
        <v>42279</v>
      </c>
      <c r="AO735" s="40">
        <f t="shared" si="623"/>
        <v>0</v>
      </c>
      <c r="AS735" s="4">
        <f t="shared" si="632"/>
        <v>42019.958333333336</v>
      </c>
      <c r="AT735" s="3">
        <f t="shared" si="633"/>
        <v>3691.6918359320998</v>
      </c>
      <c r="AU735">
        <f t="shared" si="606"/>
        <v>0</v>
      </c>
      <c r="AV735">
        <f t="shared" si="607"/>
        <v>3691.6918359320998</v>
      </c>
      <c r="AW735" t="str">
        <f t="shared" si="608"/>
        <v/>
      </c>
      <c r="AY735" s="12">
        <f t="shared" ref="AY735:AY798" si="638">A735</f>
        <v>42019.958333333336</v>
      </c>
      <c r="AZ735" s="2">
        <f t="shared" si="589"/>
        <v>2.8824228082795399E-2</v>
      </c>
      <c r="BA735" s="2">
        <f t="shared" si="590"/>
        <v>1</v>
      </c>
      <c r="BB735" s="53">
        <f t="shared" si="631"/>
        <v>0</v>
      </c>
      <c r="BC735" s="9">
        <f t="shared" si="634"/>
        <v>0.1</v>
      </c>
      <c r="BD735" s="9" t="str">
        <f t="shared" si="635"/>
        <v/>
      </c>
      <c r="BE735" s="9" t="str">
        <f t="shared" si="636"/>
        <v/>
      </c>
      <c r="BG735" s="4">
        <f t="shared" si="591"/>
        <v>42019.958333333336</v>
      </c>
      <c r="BH735" s="45">
        <f t="shared" si="592"/>
        <v>0.1</v>
      </c>
      <c r="BI735" s="45" t="str">
        <f t="shared" si="593"/>
        <v/>
      </c>
      <c r="BJ735" s="45" t="str">
        <f t="shared" si="594"/>
        <v/>
      </c>
      <c r="BN735" s="4">
        <f t="shared" si="609"/>
        <v>42019.958333333336</v>
      </c>
      <c r="BO735" s="45">
        <f t="shared" si="610"/>
        <v>0.1</v>
      </c>
      <c r="BS735" s="12">
        <v>42278</v>
      </c>
      <c r="BT735" s="2">
        <v>237.15190999999999</v>
      </c>
      <c r="BU735" s="10">
        <f t="shared" si="624"/>
        <v>-3.8197732726347293E-3</v>
      </c>
      <c r="BV735" s="58">
        <f t="shared" si="611"/>
        <v>0</v>
      </c>
      <c r="BW735" s="58">
        <f t="shared" si="612"/>
        <v>0</v>
      </c>
      <c r="BX735" s="44">
        <f t="shared" si="613"/>
        <v>0</v>
      </c>
      <c r="BY735" s="44"/>
      <c r="BZ735" s="44">
        <f t="shared" si="618"/>
        <v>-0.90934000000001447</v>
      </c>
      <c r="CB735" s="46">
        <f t="shared" si="598"/>
        <v>42019.958333333336</v>
      </c>
      <c r="CC735" s="9">
        <f t="shared" si="599"/>
        <v>2.8824228082795399E-2</v>
      </c>
      <c r="CD735" s="2">
        <f t="shared" si="600"/>
        <v>1</v>
      </c>
      <c r="CE735" s="61">
        <f t="shared" si="637"/>
        <v>0</v>
      </c>
      <c r="CF735" s="9">
        <f t="shared" si="614"/>
        <v>0.1</v>
      </c>
      <c r="CG735" s="9" t="str">
        <f t="shared" si="615"/>
        <v/>
      </c>
      <c r="CH735" s="9" t="str">
        <f t="shared" si="616"/>
        <v/>
      </c>
      <c r="CJ735" s="4">
        <f t="shared" si="630"/>
        <v>42019.958333333336</v>
      </c>
      <c r="CK735" s="3">
        <f t="shared" si="617"/>
        <v>0.1</v>
      </c>
    </row>
    <row r="736" spans="1:89" x14ac:dyDescent="0.25">
      <c r="A736" s="1">
        <v>42022.958333333336</v>
      </c>
      <c r="B736" s="3">
        <v>3.0760717293018901E-2</v>
      </c>
      <c r="C736">
        <f t="shared" si="601"/>
        <v>1</v>
      </c>
      <c r="D736">
        <f t="shared" si="602"/>
        <v>1</v>
      </c>
      <c r="E736">
        <f t="shared" si="603"/>
        <v>1</v>
      </c>
      <c r="F736">
        <f t="shared" si="604"/>
        <v>0.1</v>
      </c>
      <c r="H736" s="4">
        <f t="shared" si="595"/>
        <v>42022.958333333336</v>
      </c>
      <c r="I736">
        <f t="shared" si="596"/>
        <v>1</v>
      </c>
      <c r="J736">
        <f t="shared" si="597"/>
        <v>0.1</v>
      </c>
      <c r="L736" s="7">
        <v>42020.958333333336</v>
      </c>
      <c r="M736" s="9">
        <v>208.13</v>
      </c>
      <c r="N736" s="10">
        <f t="shared" si="619"/>
        <v>-0.24582382142986567</v>
      </c>
      <c r="O736" s="8">
        <f t="shared" si="625"/>
        <v>-0.99999996482268827</v>
      </c>
      <c r="P736" s="11">
        <f t="shared" si="587"/>
        <v>0</v>
      </c>
      <c r="Q736" s="11">
        <f t="shared" si="588"/>
        <v>0</v>
      </c>
      <c r="R736" s="11"/>
      <c r="S736" s="12">
        <f t="shared" si="626"/>
        <v>42022.958333333336</v>
      </c>
      <c r="T736" s="9">
        <f t="shared" si="620"/>
        <v>3.0760717293018901E-2</v>
      </c>
      <c r="U736" s="9" t="str">
        <f t="shared" si="621"/>
        <v/>
      </c>
      <c r="W736" s="1">
        <v>42022.958333333336</v>
      </c>
      <c r="X736" s="3">
        <v>3387.5547526109999</v>
      </c>
      <c r="Z736" s="12">
        <f t="shared" si="627"/>
        <v>42022.958333333336</v>
      </c>
      <c r="AA736" s="21">
        <f t="shared" si="628"/>
        <v>3387.5547526109999</v>
      </c>
      <c r="AB736" s="21" t="str">
        <f t="shared" si="629"/>
        <v/>
      </c>
      <c r="AK736" s="12">
        <v>42279</v>
      </c>
      <c r="AL736" s="2">
        <v>238.06358</v>
      </c>
      <c r="AM736" s="10">
        <f t="shared" si="622"/>
        <v>3.8295606697856754E-3</v>
      </c>
      <c r="AN736" s="39">
        <f t="shared" si="605"/>
        <v>42280</v>
      </c>
      <c r="AO736" s="40">
        <f t="shared" si="623"/>
        <v>0</v>
      </c>
      <c r="AS736" s="4">
        <f t="shared" si="632"/>
        <v>42022.958333333336</v>
      </c>
      <c r="AT736" s="3">
        <f t="shared" si="633"/>
        <v>3387.5547526109999</v>
      </c>
      <c r="AU736">
        <f t="shared" si="606"/>
        <v>0</v>
      </c>
      <c r="AV736">
        <f t="shared" si="607"/>
        <v>3387.5547526109999</v>
      </c>
      <c r="AW736" t="str">
        <f t="shared" si="608"/>
        <v/>
      </c>
      <c r="AY736" s="12">
        <f t="shared" si="638"/>
        <v>42022.958333333336</v>
      </c>
      <c r="AZ736" s="2">
        <f t="shared" si="589"/>
        <v>3.0760717293018901E-2</v>
      </c>
      <c r="BA736" s="2">
        <f t="shared" si="590"/>
        <v>1</v>
      </c>
      <c r="BB736" s="53">
        <f t="shared" si="631"/>
        <v>0</v>
      </c>
      <c r="BC736" s="9">
        <f t="shared" si="634"/>
        <v>0.1</v>
      </c>
      <c r="BD736" s="9" t="str">
        <f t="shared" si="635"/>
        <v/>
      </c>
      <c r="BE736" s="9" t="str">
        <f t="shared" si="636"/>
        <v/>
      </c>
      <c r="BG736" s="4">
        <f t="shared" si="591"/>
        <v>42022.958333333336</v>
      </c>
      <c r="BH736" s="45">
        <f t="shared" si="592"/>
        <v>0.1</v>
      </c>
      <c r="BI736" s="45" t="str">
        <f t="shared" si="593"/>
        <v/>
      </c>
      <c r="BJ736" s="45" t="str">
        <f t="shared" si="594"/>
        <v/>
      </c>
      <c r="BN736" s="4">
        <f t="shared" si="609"/>
        <v>42022.958333333336</v>
      </c>
      <c r="BO736" s="45">
        <f t="shared" si="610"/>
        <v>0.1</v>
      </c>
      <c r="BS736" s="12">
        <v>42279</v>
      </c>
      <c r="BT736" s="2">
        <v>238.06358</v>
      </c>
      <c r="BU736" s="10">
        <f t="shared" si="624"/>
        <v>3.8442448133772784E-3</v>
      </c>
      <c r="BV736" s="58">
        <f t="shared" si="611"/>
        <v>0</v>
      </c>
      <c r="BW736" s="58">
        <f t="shared" si="612"/>
        <v>0</v>
      </c>
      <c r="BX736" s="44">
        <f t="shared" si="613"/>
        <v>0</v>
      </c>
      <c r="BY736" s="44"/>
      <c r="BZ736" s="44">
        <f t="shared" si="618"/>
        <v>0.91167000000001508</v>
      </c>
      <c r="CB736" s="46">
        <f t="shared" si="598"/>
        <v>42022.958333333336</v>
      </c>
      <c r="CC736" s="9">
        <f t="shared" si="599"/>
        <v>3.0760717293018901E-2</v>
      </c>
      <c r="CD736" s="2">
        <f t="shared" si="600"/>
        <v>1</v>
      </c>
      <c r="CE736" s="61">
        <f t="shared" si="637"/>
        <v>0</v>
      </c>
      <c r="CF736" s="9">
        <f t="shared" si="614"/>
        <v>0.1</v>
      </c>
      <c r="CG736" s="9" t="str">
        <f t="shared" si="615"/>
        <v/>
      </c>
      <c r="CH736" s="9" t="str">
        <f t="shared" si="616"/>
        <v/>
      </c>
      <c r="CJ736" s="4">
        <f t="shared" si="630"/>
        <v>42022.958333333336</v>
      </c>
      <c r="CK736" s="3">
        <f t="shared" si="617"/>
        <v>0.1</v>
      </c>
    </row>
    <row r="737" spans="1:89" x14ac:dyDescent="0.25">
      <c r="A737" s="1">
        <v>42025.958333333336</v>
      </c>
      <c r="B737" s="3">
        <v>3.2003030096646498E-2</v>
      </c>
      <c r="C737">
        <f t="shared" si="601"/>
        <v>1</v>
      </c>
      <c r="D737">
        <f t="shared" si="602"/>
        <v>1</v>
      </c>
      <c r="E737">
        <f t="shared" si="603"/>
        <v>1</v>
      </c>
      <c r="F737">
        <f t="shared" si="604"/>
        <v>0.1</v>
      </c>
      <c r="H737" s="4">
        <f t="shared" si="595"/>
        <v>42025.958333333336</v>
      </c>
      <c r="I737">
        <f t="shared" si="596"/>
        <v>1</v>
      </c>
      <c r="J737">
        <f t="shared" si="597"/>
        <v>0.1</v>
      </c>
      <c r="L737" s="7">
        <v>42023.958333333336</v>
      </c>
      <c r="M737" s="9">
        <v>216.01</v>
      </c>
      <c r="N737" s="10">
        <f t="shared" si="619"/>
        <v>-2.6981981981982022E-2</v>
      </c>
      <c r="O737" s="8">
        <f t="shared" si="625"/>
        <v>-0.81061146568528819</v>
      </c>
      <c r="P737" s="11">
        <f t="shared" ref="P737:P800" si="639">IF(O737&gt;$P$5,1,0)</f>
        <v>0</v>
      </c>
      <c r="Q737" s="11">
        <f t="shared" ref="Q737:Q800" si="640">IF(O737&gt;$Q$5,1,0)</f>
        <v>0</v>
      </c>
      <c r="R737" s="11"/>
      <c r="S737" s="12">
        <f t="shared" si="626"/>
        <v>42025.958333333336</v>
      </c>
      <c r="T737" s="9">
        <f t="shared" si="620"/>
        <v>3.2003030096646498E-2</v>
      </c>
      <c r="U737" s="9" t="str">
        <f t="shared" si="621"/>
        <v/>
      </c>
      <c r="W737" s="1">
        <v>42025.958333333336</v>
      </c>
      <c r="X737" s="3">
        <v>3368.7669600934</v>
      </c>
      <c r="Z737" s="12">
        <f t="shared" si="627"/>
        <v>42025.958333333336</v>
      </c>
      <c r="AA737" s="21">
        <f t="shared" si="628"/>
        <v>3368.7669600934</v>
      </c>
      <c r="AB737" s="21" t="str">
        <f t="shared" si="629"/>
        <v/>
      </c>
      <c r="AK737" s="12">
        <v>42280</v>
      </c>
      <c r="AL737" s="2">
        <v>237.63516000000001</v>
      </c>
      <c r="AM737" s="10">
        <f t="shared" si="622"/>
        <v>-1.8065213980354975E-3</v>
      </c>
      <c r="AN737" s="39">
        <f t="shared" si="605"/>
        <v>42281</v>
      </c>
      <c r="AO737" s="40">
        <f t="shared" si="623"/>
        <v>0</v>
      </c>
      <c r="AS737" s="4">
        <f t="shared" si="632"/>
        <v>42025.958333333336</v>
      </c>
      <c r="AT737" s="3">
        <f t="shared" si="633"/>
        <v>3368.7669600934</v>
      </c>
      <c r="AU737">
        <f t="shared" si="606"/>
        <v>0</v>
      </c>
      <c r="AV737">
        <f t="shared" si="607"/>
        <v>3368.7669600934</v>
      </c>
      <c r="AW737" t="str">
        <f t="shared" si="608"/>
        <v/>
      </c>
      <c r="AY737" s="12">
        <f t="shared" si="638"/>
        <v>42025.958333333336</v>
      </c>
      <c r="AZ737" s="2">
        <f t="shared" si="589"/>
        <v>3.2003030096646498E-2</v>
      </c>
      <c r="BA737" s="2">
        <f t="shared" si="590"/>
        <v>1</v>
      </c>
      <c r="BB737" s="53">
        <f t="shared" si="631"/>
        <v>0</v>
      </c>
      <c r="BC737" s="9">
        <f t="shared" si="634"/>
        <v>0.1</v>
      </c>
      <c r="BD737" s="9" t="str">
        <f t="shared" si="635"/>
        <v/>
      </c>
      <c r="BE737" s="9" t="str">
        <f t="shared" si="636"/>
        <v/>
      </c>
      <c r="BG737" s="4">
        <f t="shared" si="591"/>
        <v>42025.958333333336</v>
      </c>
      <c r="BH737" s="45">
        <f t="shared" si="592"/>
        <v>0.1</v>
      </c>
      <c r="BI737" s="45" t="str">
        <f t="shared" si="593"/>
        <v/>
      </c>
      <c r="BJ737" s="45" t="str">
        <f t="shared" si="594"/>
        <v/>
      </c>
      <c r="BN737" s="4">
        <f t="shared" si="609"/>
        <v>42025.958333333336</v>
      </c>
      <c r="BO737" s="45">
        <f t="shared" si="610"/>
        <v>0.1</v>
      </c>
      <c r="BS737" s="12">
        <v>42280</v>
      </c>
      <c r="BT737" s="2">
        <v>237.63516000000001</v>
      </c>
      <c r="BU737" s="10">
        <f t="shared" si="624"/>
        <v>-1.7996032824507994E-3</v>
      </c>
      <c r="BV737" s="58">
        <f t="shared" si="611"/>
        <v>0</v>
      </c>
      <c r="BW737" s="58">
        <f t="shared" si="612"/>
        <v>0</v>
      </c>
      <c r="BX737" s="44">
        <f t="shared" si="613"/>
        <v>0</v>
      </c>
      <c r="BY737" s="44"/>
      <c r="BZ737" s="44">
        <f t="shared" si="618"/>
        <v>-0.42841999999998848</v>
      </c>
      <c r="CB737" s="46">
        <f t="shared" si="598"/>
        <v>42025.958333333336</v>
      </c>
      <c r="CC737" s="9">
        <f t="shared" si="599"/>
        <v>3.2003030096646498E-2</v>
      </c>
      <c r="CD737" s="2">
        <f t="shared" si="600"/>
        <v>1</v>
      </c>
      <c r="CE737" s="61">
        <f t="shared" si="637"/>
        <v>0</v>
      </c>
      <c r="CF737" s="9">
        <f t="shared" si="614"/>
        <v>0.1</v>
      </c>
      <c r="CG737" s="9" t="str">
        <f t="shared" si="615"/>
        <v/>
      </c>
      <c r="CH737" s="9" t="str">
        <f t="shared" si="616"/>
        <v/>
      </c>
      <c r="CJ737" s="4">
        <f t="shared" si="630"/>
        <v>42025.958333333336</v>
      </c>
      <c r="CK737" s="3">
        <f t="shared" si="617"/>
        <v>0.1</v>
      </c>
    </row>
    <row r="738" spans="1:89" x14ac:dyDescent="0.25">
      <c r="A738" s="1">
        <v>42028.958333333336</v>
      </c>
      <c r="B738" s="3">
        <v>3.8412794293038802E-2</v>
      </c>
      <c r="C738">
        <f t="shared" si="601"/>
        <v>1</v>
      </c>
      <c r="D738">
        <f t="shared" si="602"/>
        <v>1</v>
      </c>
      <c r="E738">
        <f t="shared" si="603"/>
        <v>1</v>
      </c>
      <c r="F738">
        <f t="shared" si="604"/>
        <v>0.1</v>
      </c>
      <c r="H738" s="4">
        <f t="shared" si="595"/>
        <v>42028.958333333336</v>
      </c>
      <c r="I738">
        <f t="shared" si="596"/>
        <v>1</v>
      </c>
      <c r="J738">
        <f t="shared" si="597"/>
        <v>0.1</v>
      </c>
      <c r="L738" s="7">
        <v>42026.958333333336</v>
      </c>
      <c r="M738" s="9">
        <v>233.51</v>
      </c>
      <c r="N738" s="10">
        <f t="shared" si="619"/>
        <v>0.12194301638399076</v>
      </c>
      <c r="O738" s="8">
        <f t="shared" si="625"/>
        <v>1095.2012924972234</v>
      </c>
      <c r="P738" s="11">
        <f t="shared" si="639"/>
        <v>1</v>
      </c>
      <c r="Q738" s="11">
        <f t="shared" si="640"/>
        <v>1</v>
      </c>
      <c r="R738" s="11"/>
      <c r="S738" s="12">
        <f t="shared" si="626"/>
        <v>42028.958333333336</v>
      </c>
      <c r="T738" s="9" t="str">
        <f t="shared" si="620"/>
        <v/>
      </c>
      <c r="U738" s="9">
        <f t="shared" si="621"/>
        <v>3.8412794293038802E-2</v>
      </c>
      <c r="W738" s="1">
        <v>42028.958333333336</v>
      </c>
      <c r="X738" s="3">
        <v>3665.6945465904</v>
      </c>
      <c r="Z738" s="12">
        <f t="shared" si="627"/>
        <v>42028.958333333336</v>
      </c>
      <c r="AA738" s="21" t="str">
        <f t="shared" si="628"/>
        <v/>
      </c>
      <c r="AB738" s="21">
        <f t="shared" si="629"/>
        <v>3665.6945465904</v>
      </c>
      <c r="AK738" s="12">
        <v>42281</v>
      </c>
      <c r="AL738" s="2">
        <v>238.99883</v>
      </c>
      <c r="AM738" s="10">
        <f t="shared" si="622"/>
        <v>5.7281756411458858E-3</v>
      </c>
      <c r="AN738" s="39">
        <f t="shared" si="605"/>
        <v>42282</v>
      </c>
      <c r="AO738" s="40">
        <f t="shared" si="623"/>
        <v>0</v>
      </c>
      <c r="AS738" s="4">
        <f t="shared" si="632"/>
        <v>42028.958333333336</v>
      </c>
      <c r="AT738" s="3">
        <f t="shared" si="633"/>
        <v>3665.6945465904</v>
      </c>
      <c r="AU738">
        <f t="shared" si="606"/>
        <v>0</v>
      </c>
      <c r="AV738">
        <f t="shared" si="607"/>
        <v>3665.6945465904</v>
      </c>
      <c r="AW738" t="str">
        <f t="shared" si="608"/>
        <v/>
      </c>
      <c r="AY738" s="12">
        <f t="shared" si="638"/>
        <v>42028.958333333336</v>
      </c>
      <c r="AZ738" s="2">
        <f t="shared" si="589"/>
        <v>3.8412794293038802E-2</v>
      </c>
      <c r="BA738" s="2">
        <f t="shared" si="590"/>
        <v>1</v>
      </c>
      <c r="BB738" s="53">
        <f t="shared" si="631"/>
        <v>0</v>
      </c>
      <c r="BC738" s="9">
        <f t="shared" si="634"/>
        <v>0.1</v>
      </c>
      <c r="BD738" s="9" t="str">
        <f t="shared" si="635"/>
        <v/>
      </c>
      <c r="BE738" s="9" t="str">
        <f t="shared" si="636"/>
        <v/>
      </c>
      <c r="BG738" s="4">
        <f t="shared" si="591"/>
        <v>42028.958333333336</v>
      </c>
      <c r="BH738" s="45">
        <f t="shared" si="592"/>
        <v>0.1</v>
      </c>
      <c r="BI738" s="45" t="str">
        <f t="shared" si="593"/>
        <v/>
      </c>
      <c r="BJ738" s="45" t="str">
        <f t="shared" si="594"/>
        <v/>
      </c>
      <c r="BN738" s="4">
        <f t="shared" si="609"/>
        <v>42028.958333333336</v>
      </c>
      <c r="BO738" s="45">
        <f t="shared" si="610"/>
        <v>0.1</v>
      </c>
      <c r="BS738" s="12">
        <v>42281</v>
      </c>
      <c r="BT738" s="2">
        <v>238.99883</v>
      </c>
      <c r="BU738" s="10">
        <f t="shared" si="624"/>
        <v>5.7385026693860652E-3</v>
      </c>
      <c r="BV738" s="58">
        <f t="shared" si="611"/>
        <v>0</v>
      </c>
      <c r="BW738" s="58">
        <f t="shared" si="612"/>
        <v>0</v>
      </c>
      <c r="BX738" s="44">
        <f t="shared" si="613"/>
        <v>0</v>
      </c>
      <c r="BY738" s="44"/>
      <c r="BZ738" s="44">
        <f t="shared" si="618"/>
        <v>1.3636699999999848</v>
      </c>
      <c r="CB738" s="46">
        <f t="shared" si="598"/>
        <v>42028.958333333336</v>
      </c>
      <c r="CC738" s="9">
        <f t="shared" si="599"/>
        <v>3.8412794293038802E-2</v>
      </c>
      <c r="CD738" s="2">
        <f t="shared" si="600"/>
        <v>1</v>
      </c>
      <c r="CE738" s="61">
        <f t="shared" si="637"/>
        <v>0</v>
      </c>
      <c r="CF738" s="9">
        <f t="shared" si="614"/>
        <v>0.1</v>
      </c>
      <c r="CG738" s="9" t="str">
        <f t="shared" si="615"/>
        <v/>
      </c>
      <c r="CH738" s="9" t="str">
        <f t="shared" si="616"/>
        <v/>
      </c>
      <c r="CJ738" s="4">
        <f t="shared" si="630"/>
        <v>42028.958333333336</v>
      </c>
      <c r="CK738" s="3">
        <f t="shared" si="617"/>
        <v>0.1</v>
      </c>
    </row>
    <row r="739" spans="1:89" x14ac:dyDescent="0.25">
      <c r="A739" s="1">
        <v>42031.958333333336</v>
      </c>
      <c r="B739" s="3">
        <v>3.5913609112105602E-2</v>
      </c>
      <c r="C739">
        <f t="shared" si="601"/>
        <v>1</v>
      </c>
      <c r="D739">
        <f t="shared" si="602"/>
        <v>1</v>
      </c>
      <c r="E739">
        <f t="shared" si="603"/>
        <v>1</v>
      </c>
      <c r="F739">
        <f t="shared" si="604"/>
        <v>0.1</v>
      </c>
      <c r="H739" s="4">
        <f t="shared" si="595"/>
        <v>42031.958333333336</v>
      </c>
      <c r="I739">
        <f t="shared" si="596"/>
        <v>1</v>
      </c>
      <c r="J739">
        <f t="shared" si="597"/>
        <v>0.1</v>
      </c>
      <c r="L739" s="7">
        <v>42029.958333333336</v>
      </c>
      <c r="M739" s="9">
        <v>254.32</v>
      </c>
      <c r="N739" s="10">
        <f t="shared" si="619"/>
        <v>0.1773529003286885</v>
      </c>
      <c r="O739" s="8">
        <f t="shared" si="625"/>
        <v>20581.03732149077</v>
      </c>
      <c r="P739" s="11">
        <f t="shared" si="639"/>
        <v>1</v>
      </c>
      <c r="Q739" s="11">
        <f t="shared" si="640"/>
        <v>1</v>
      </c>
      <c r="R739" s="11"/>
      <c r="S739" s="12">
        <f t="shared" si="626"/>
        <v>42031.958333333336</v>
      </c>
      <c r="T739" s="9" t="str">
        <f t="shared" si="620"/>
        <v/>
      </c>
      <c r="U739" s="9">
        <f t="shared" si="621"/>
        <v>3.5913609112105602E-2</v>
      </c>
      <c r="W739" s="1">
        <v>42031.958333333336</v>
      </c>
      <c r="X739" s="3">
        <v>3585.5429065344001</v>
      </c>
      <c r="Z739" s="12">
        <f t="shared" si="627"/>
        <v>42031.958333333336</v>
      </c>
      <c r="AA739" s="21" t="str">
        <f t="shared" si="628"/>
        <v/>
      </c>
      <c r="AB739" s="21">
        <f t="shared" si="629"/>
        <v>3585.5429065344001</v>
      </c>
      <c r="AK739" s="12">
        <v>42282</v>
      </c>
      <c r="AL739" s="2">
        <v>238.82433</v>
      </c>
      <c r="AM739" s="10">
        <f t="shared" si="622"/>
        <v>-7.3431894505844488E-4</v>
      </c>
      <c r="AN739" s="39">
        <f t="shared" si="605"/>
        <v>42283</v>
      </c>
      <c r="AO739" s="40">
        <f t="shared" si="623"/>
        <v>0</v>
      </c>
      <c r="AS739" s="4">
        <f t="shared" si="632"/>
        <v>42031.958333333336</v>
      </c>
      <c r="AT739" s="3">
        <f t="shared" si="633"/>
        <v>3585.5429065344001</v>
      </c>
      <c r="AU739">
        <f t="shared" si="606"/>
        <v>1</v>
      </c>
      <c r="AV739" t="str">
        <f t="shared" si="607"/>
        <v/>
      </c>
      <c r="AW739">
        <f t="shared" si="608"/>
        <v>3585.5429065344001</v>
      </c>
      <c r="AY739" s="12">
        <f t="shared" si="638"/>
        <v>42031.958333333336</v>
      </c>
      <c r="AZ739" s="2">
        <f t="shared" si="589"/>
        <v>3.5913609112105602E-2</v>
      </c>
      <c r="BA739" s="2">
        <f t="shared" si="590"/>
        <v>1</v>
      </c>
      <c r="BB739" s="53">
        <f t="shared" si="631"/>
        <v>1</v>
      </c>
      <c r="BC739" s="9">
        <f t="shared" si="634"/>
        <v>0.1</v>
      </c>
      <c r="BD739" s="9">
        <f t="shared" si="635"/>
        <v>0.1</v>
      </c>
      <c r="BE739" s="9" t="str">
        <f t="shared" si="636"/>
        <v/>
      </c>
      <c r="BG739" s="4">
        <f t="shared" si="591"/>
        <v>42031.958333333336</v>
      </c>
      <c r="BH739" s="45">
        <f t="shared" si="592"/>
        <v>0.1</v>
      </c>
      <c r="BI739" s="45">
        <f t="shared" si="593"/>
        <v>0.1</v>
      </c>
      <c r="BJ739" s="45" t="str">
        <f t="shared" si="594"/>
        <v/>
      </c>
      <c r="BN739" s="4">
        <f t="shared" si="609"/>
        <v>42031.958333333336</v>
      </c>
      <c r="BO739" s="45">
        <f t="shared" si="610"/>
        <v>0.2</v>
      </c>
      <c r="BS739" s="12">
        <v>42282</v>
      </c>
      <c r="BT739" s="2">
        <v>238.82433</v>
      </c>
      <c r="BU739" s="10">
        <f t="shared" si="624"/>
        <v>-7.3012909728468035E-4</v>
      </c>
      <c r="BV739" s="58">
        <f t="shared" si="611"/>
        <v>0</v>
      </c>
      <c r="BW739" s="58">
        <f t="shared" si="612"/>
        <v>0</v>
      </c>
      <c r="BX739" s="44">
        <f t="shared" si="613"/>
        <v>0</v>
      </c>
      <c r="BY739" s="44"/>
      <c r="BZ739" s="44">
        <f t="shared" si="618"/>
        <v>-0.17449999999999477</v>
      </c>
      <c r="CB739" s="46">
        <f t="shared" si="598"/>
        <v>42031.958333333336</v>
      </c>
      <c r="CC739" s="9">
        <f t="shared" si="599"/>
        <v>3.5913609112105602E-2</v>
      </c>
      <c r="CD739" s="2">
        <f t="shared" si="600"/>
        <v>1</v>
      </c>
      <c r="CE739" s="61">
        <f t="shared" si="637"/>
        <v>0</v>
      </c>
      <c r="CF739" s="9">
        <f t="shared" si="614"/>
        <v>0.1</v>
      </c>
      <c r="CG739" s="9" t="str">
        <f t="shared" si="615"/>
        <v/>
      </c>
      <c r="CH739" s="9" t="str">
        <f t="shared" si="616"/>
        <v/>
      </c>
      <c r="CJ739" s="4">
        <f t="shared" si="630"/>
        <v>42031.958333333336</v>
      </c>
      <c r="CK739" s="3">
        <f t="shared" si="617"/>
        <v>0.1</v>
      </c>
    </row>
    <row r="740" spans="1:89" x14ac:dyDescent="0.25">
      <c r="A740" s="1">
        <v>42034.958333333336</v>
      </c>
      <c r="B740" s="3">
        <v>3.2859234949623103E-2</v>
      </c>
      <c r="C740">
        <f t="shared" si="601"/>
        <v>1</v>
      </c>
      <c r="D740">
        <f t="shared" si="602"/>
        <v>1</v>
      </c>
      <c r="E740">
        <f t="shared" si="603"/>
        <v>1</v>
      </c>
      <c r="F740">
        <f t="shared" si="604"/>
        <v>0.1</v>
      </c>
      <c r="H740" s="4">
        <f t="shared" si="595"/>
        <v>42034.958333333336</v>
      </c>
      <c r="I740">
        <f t="shared" si="596"/>
        <v>1</v>
      </c>
      <c r="J740">
        <f t="shared" si="597"/>
        <v>0.1</v>
      </c>
      <c r="L740" s="7">
        <v>42032.958333333336</v>
      </c>
      <c r="M740" s="9">
        <v>236.2</v>
      </c>
      <c r="N740" s="10">
        <f t="shared" si="619"/>
        <v>1.1519849256991127E-2</v>
      </c>
      <c r="O740" s="8">
        <f t="shared" si="625"/>
        <v>1.0072890130875853</v>
      </c>
      <c r="P740" s="11">
        <f t="shared" si="639"/>
        <v>0</v>
      </c>
      <c r="Q740" s="11">
        <f t="shared" si="640"/>
        <v>0</v>
      </c>
      <c r="R740" s="11"/>
      <c r="S740" s="12">
        <f t="shared" si="626"/>
        <v>42034.958333333336</v>
      </c>
      <c r="T740" s="9">
        <f t="shared" si="620"/>
        <v>3.2859234949623103E-2</v>
      </c>
      <c r="U740" s="9" t="str">
        <f t="shared" si="621"/>
        <v/>
      </c>
      <c r="W740" s="1">
        <v>42034.958333333336</v>
      </c>
      <c r="X740" s="3">
        <v>3439.6718552916</v>
      </c>
      <c r="Z740" s="12">
        <f t="shared" si="627"/>
        <v>42034.958333333336</v>
      </c>
      <c r="AA740" s="21">
        <f t="shared" si="628"/>
        <v>3439.6718552916</v>
      </c>
      <c r="AB740" s="21" t="str">
        <f t="shared" si="629"/>
        <v/>
      </c>
      <c r="AK740" s="12">
        <v>42283</v>
      </c>
      <c r="AL740" s="2">
        <v>240.63075000000001</v>
      </c>
      <c r="AM740" s="10">
        <f t="shared" si="622"/>
        <v>7.5582796786076434E-3</v>
      </c>
      <c r="AN740" s="39">
        <f t="shared" si="605"/>
        <v>42284</v>
      </c>
      <c r="AO740" s="40">
        <f t="shared" si="623"/>
        <v>0</v>
      </c>
      <c r="AS740" s="4">
        <f t="shared" si="632"/>
        <v>42034.958333333336</v>
      </c>
      <c r="AT740" s="3">
        <f t="shared" si="633"/>
        <v>3439.6718552916</v>
      </c>
      <c r="AU740">
        <f t="shared" si="606"/>
        <v>0</v>
      </c>
      <c r="AV740">
        <f t="shared" si="607"/>
        <v>3439.6718552916</v>
      </c>
      <c r="AW740" t="str">
        <f t="shared" si="608"/>
        <v/>
      </c>
      <c r="AY740" s="12">
        <f t="shared" si="638"/>
        <v>42034.958333333336</v>
      </c>
      <c r="AZ740" s="2">
        <f t="shared" si="589"/>
        <v>3.2859234949623103E-2</v>
      </c>
      <c r="BA740" s="2">
        <f t="shared" si="590"/>
        <v>1</v>
      </c>
      <c r="BB740" s="53">
        <f t="shared" si="631"/>
        <v>0</v>
      </c>
      <c r="BC740" s="9">
        <f t="shared" si="634"/>
        <v>0.1</v>
      </c>
      <c r="BD740" s="9" t="str">
        <f t="shared" si="635"/>
        <v/>
      </c>
      <c r="BE740" s="9" t="str">
        <f t="shared" si="636"/>
        <v/>
      </c>
      <c r="BG740" s="4">
        <f t="shared" si="591"/>
        <v>42034.958333333336</v>
      </c>
      <c r="BH740" s="45">
        <f t="shared" si="592"/>
        <v>0.1</v>
      </c>
      <c r="BI740" s="45" t="str">
        <f t="shared" si="593"/>
        <v/>
      </c>
      <c r="BJ740" s="45" t="str">
        <f t="shared" si="594"/>
        <v/>
      </c>
      <c r="BN740" s="4">
        <f t="shared" si="609"/>
        <v>42034.958333333336</v>
      </c>
      <c r="BO740" s="45">
        <f t="shared" si="610"/>
        <v>0.1</v>
      </c>
      <c r="BS740" s="12">
        <v>42283</v>
      </c>
      <c r="BT740" s="2">
        <v>240.63075000000001</v>
      </c>
      <c r="BU740" s="10">
        <f t="shared" si="624"/>
        <v>7.5638022307023857E-3</v>
      </c>
      <c r="BV740" s="58">
        <f t="shared" si="611"/>
        <v>0</v>
      </c>
      <c r="BW740" s="58">
        <f t="shared" si="612"/>
        <v>0</v>
      </c>
      <c r="BX740" s="44">
        <f t="shared" si="613"/>
        <v>0</v>
      </c>
      <c r="BY740" s="44"/>
      <c r="BZ740" s="44">
        <f t="shared" si="618"/>
        <v>1.8064200000000028</v>
      </c>
      <c r="CB740" s="46">
        <f t="shared" si="598"/>
        <v>42034.958333333336</v>
      </c>
      <c r="CC740" s="9">
        <f t="shared" si="599"/>
        <v>3.2859234949623103E-2</v>
      </c>
      <c r="CD740" s="2">
        <f t="shared" si="600"/>
        <v>1</v>
      </c>
      <c r="CE740" s="61">
        <f t="shared" si="637"/>
        <v>0</v>
      </c>
      <c r="CF740" s="9">
        <f t="shared" si="614"/>
        <v>0.1</v>
      </c>
      <c r="CG740" s="9" t="str">
        <f t="shared" si="615"/>
        <v/>
      </c>
      <c r="CH740" s="9" t="str">
        <f t="shared" si="616"/>
        <v/>
      </c>
      <c r="CJ740" s="4">
        <f t="shared" si="630"/>
        <v>42034.958333333336</v>
      </c>
      <c r="CK740" s="3">
        <f t="shared" si="617"/>
        <v>0.1</v>
      </c>
    </row>
    <row r="741" spans="1:89" x14ac:dyDescent="0.25">
      <c r="A741" s="1">
        <v>42037.958333333336</v>
      </c>
      <c r="B741" s="3">
        <v>3.42858827007987E-2</v>
      </c>
      <c r="C741">
        <f t="shared" si="601"/>
        <v>1</v>
      </c>
      <c r="D741">
        <f t="shared" si="602"/>
        <v>1</v>
      </c>
      <c r="E741">
        <f t="shared" si="603"/>
        <v>1</v>
      </c>
      <c r="F741">
        <f t="shared" si="604"/>
        <v>0.1</v>
      </c>
      <c r="H741" s="4">
        <f t="shared" si="595"/>
        <v>42037.958333333336</v>
      </c>
      <c r="I741">
        <f t="shared" si="596"/>
        <v>1</v>
      </c>
      <c r="J741">
        <f t="shared" si="597"/>
        <v>0.1</v>
      </c>
      <c r="L741" s="7">
        <v>42035.958333333336</v>
      </c>
      <c r="M741" s="9">
        <v>219.25</v>
      </c>
      <c r="N741" s="10">
        <f t="shared" si="619"/>
        <v>-0.13789713746461149</v>
      </c>
      <c r="O741" s="8">
        <f t="shared" si="625"/>
        <v>-0.9998798166052375</v>
      </c>
      <c r="P741" s="11">
        <f t="shared" si="639"/>
        <v>0</v>
      </c>
      <c r="Q741" s="11">
        <f t="shared" si="640"/>
        <v>0</v>
      </c>
      <c r="R741" s="11"/>
      <c r="S741" s="12">
        <f t="shared" si="626"/>
        <v>42037.958333333336</v>
      </c>
      <c r="T741" s="9">
        <f t="shared" si="620"/>
        <v>3.42858827007987E-2</v>
      </c>
      <c r="U741" s="9" t="str">
        <f t="shared" si="621"/>
        <v/>
      </c>
      <c r="W741" s="1">
        <v>42037.958333333336</v>
      </c>
      <c r="X741" s="3">
        <v>3387.0337802465001</v>
      </c>
      <c r="Z741" s="12">
        <f t="shared" si="627"/>
        <v>42037.958333333336</v>
      </c>
      <c r="AA741" s="21">
        <f t="shared" si="628"/>
        <v>3387.0337802465001</v>
      </c>
      <c r="AB741" s="21" t="str">
        <f t="shared" si="629"/>
        <v/>
      </c>
      <c r="AK741" s="12">
        <v>42284</v>
      </c>
      <c r="AL741" s="2">
        <v>246.49633</v>
      </c>
      <c r="AM741" s="10">
        <f t="shared" si="622"/>
        <v>2.4560228013619862E-2</v>
      </c>
      <c r="AN741" s="39">
        <f t="shared" si="605"/>
        <v>42285</v>
      </c>
      <c r="AO741" s="40">
        <f t="shared" si="623"/>
        <v>0</v>
      </c>
      <c r="AS741" s="4">
        <f t="shared" si="632"/>
        <v>42037.958333333336</v>
      </c>
      <c r="AT741" s="3">
        <f t="shared" si="633"/>
        <v>3387.0337802465001</v>
      </c>
      <c r="AU741">
        <f t="shared" si="606"/>
        <v>0</v>
      </c>
      <c r="AV741">
        <f t="shared" si="607"/>
        <v>3387.0337802465001</v>
      </c>
      <c r="AW741" t="str">
        <f t="shared" si="608"/>
        <v/>
      </c>
      <c r="AY741" s="12">
        <f t="shared" si="638"/>
        <v>42037.958333333336</v>
      </c>
      <c r="AZ741" s="2">
        <f t="shared" ref="AZ741:AZ804" si="641">B741</f>
        <v>3.42858827007987E-2</v>
      </c>
      <c r="BA741" s="2">
        <f t="shared" ref="BA741:BA804" si="642">D741</f>
        <v>1</v>
      </c>
      <c r="BB741" s="53">
        <f t="shared" si="631"/>
        <v>0</v>
      </c>
      <c r="BC741" s="9">
        <f t="shared" si="634"/>
        <v>0.1</v>
      </c>
      <c r="BD741" s="9" t="str">
        <f t="shared" si="635"/>
        <v/>
      </c>
      <c r="BE741" s="9" t="str">
        <f t="shared" si="636"/>
        <v/>
      </c>
      <c r="BG741" s="4">
        <f t="shared" si="591"/>
        <v>42037.958333333336</v>
      </c>
      <c r="BH741" s="45">
        <f t="shared" si="592"/>
        <v>0.1</v>
      </c>
      <c r="BI741" s="45" t="str">
        <f t="shared" si="593"/>
        <v/>
      </c>
      <c r="BJ741" s="45" t="str">
        <f t="shared" si="594"/>
        <v/>
      </c>
      <c r="BN741" s="4">
        <f t="shared" si="609"/>
        <v>42037.958333333336</v>
      </c>
      <c r="BO741" s="45">
        <f t="shared" si="610"/>
        <v>0.1</v>
      </c>
      <c r="BS741" s="12">
        <v>42284</v>
      </c>
      <c r="BT741" s="2">
        <v>246.49633</v>
      </c>
      <c r="BU741" s="10">
        <f t="shared" si="624"/>
        <v>2.4375853875699568E-2</v>
      </c>
      <c r="BV741" s="58">
        <f t="shared" si="611"/>
        <v>0</v>
      </c>
      <c r="BW741" s="58">
        <f t="shared" si="612"/>
        <v>0</v>
      </c>
      <c r="BX741" s="44">
        <f t="shared" si="613"/>
        <v>0</v>
      </c>
      <c r="BY741" s="44"/>
      <c r="BZ741" s="44">
        <f t="shared" si="618"/>
        <v>5.8655799999999942</v>
      </c>
      <c r="CB741" s="46">
        <f t="shared" si="598"/>
        <v>42037.958333333336</v>
      </c>
      <c r="CC741" s="9">
        <f t="shared" si="599"/>
        <v>3.42858827007987E-2</v>
      </c>
      <c r="CD741" s="2">
        <f t="shared" si="600"/>
        <v>1</v>
      </c>
      <c r="CE741" s="61">
        <f t="shared" si="637"/>
        <v>0</v>
      </c>
      <c r="CF741" s="9">
        <f t="shared" si="614"/>
        <v>0.1</v>
      </c>
      <c r="CG741" s="9" t="str">
        <f t="shared" si="615"/>
        <v/>
      </c>
      <c r="CH741" s="9" t="str">
        <f t="shared" si="616"/>
        <v/>
      </c>
      <c r="CJ741" s="4">
        <f t="shared" si="630"/>
        <v>42037.958333333336</v>
      </c>
      <c r="CK741" s="3">
        <f t="shared" si="617"/>
        <v>0.1</v>
      </c>
    </row>
    <row r="742" spans="1:89" x14ac:dyDescent="0.25">
      <c r="A742" s="1">
        <v>42040.958333333336</v>
      </c>
      <c r="B742" s="3">
        <v>2.9671353656023702E-2</v>
      </c>
      <c r="C742">
        <f t="shared" si="601"/>
        <v>1</v>
      </c>
      <c r="D742">
        <f t="shared" si="602"/>
        <v>1</v>
      </c>
      <c r="E742">
        <f t="shared" si="603"/>
        <v>1</v>
      </c>
      <c r="F742">
        <f t="shared" si="604"/>
        <v>0.1</v>
      </c>
      <c r="H742" s="4">
        <f t="shared" si="595"/>
        <v>42040.958333333336</v>
      </c>
      <c r="I742">
        <f t="shared" si="596"/>
        <v>1</v>
      </c>
      <c r="J742">
        <f t="shared" si="597"/>
        <v>0.1</v>
      </c>
      <c r="L742" s="7">
        <v>42038.958333333336</v>
      </c>
      <c r="M742" s="9">
        <v>227.53</v>
      </c>
      <c r="N742" s="10">
        <f t="shared" si="619"/>
        <v>-3.6706181202370819E-2</v>
      </c>
      <c r="O742" s="8">
        <f t="shared" si="625"/>
        <v>-0.89720025032157091</v>
      </c>
      <c r="P742" s="11">
        <f t="shared" si="639"/>
        <v>0</v>
      </c>
      <c r="Q742" s="11">
        <f t="shared" si="640"/>
        <v>0</v>
      </c>
      <c r="R742" s="11"/>
      <c r="S742" s="12">
        <f t="shared" si="626"/>
        <v>42040.958333333336</v>
      </c>
      <c r="T742" s="9">
        <f t="shared" si="620"/>
        <v>2.9671353656023702E-2</v>
      </c>
      <c r="U742" s="9" t="str">
        <f t="shared" si="621"/>
        <v/>
      </c>
      <c r="W742" s="1">
        <v>42040.958333333336</v>
      </c>
      <c r="X742" s="3">
        <v>2937.4936833000002</v>
      </c>
      <c r="Z742" s="12">
        <f t="shared" si="627"/>
        <v>42040.958333333336</v>
      </c>
      <c r="AA742" s="21">
        <f t="shared" si="628"/>
        <v>2937.4936833000002</v>
      </c>
      <c r="AB742" s="21" t="str">
        <f t="shared" si="629"/>
        <v/>
      </c>
      <c r="AK742" s="12">
        <v>42285</v>
      </c>
      <c r="AL742" s="2">
        <v>244.49816000000001</v>
      </c>
      <c r="AM742" s="10">
        <f t="shared" si="622"/>
        <v>-8.3038846863918575E-3</v>
      </c>
      <c r="AN742" s="39">
        <f t="shared" si="605"/>
        <v>42286</v>
      </c>
      <c r="AO742" s="40">
        <f t="shared" si="623"/>
        <v>0</v>
      </c>
      <c r="AS742" s="4">
        <f t="shared" si="632"/>
        <v>42040.958333333336</v>
      </c>
      <c r="AT742" s="3">
        <f t="shared" si="633"/>
        <v>2937.4936833000002</v>
      </c>
      <c r="AU742">
        <f t="shared" si="606"/>
        <v>0</v>
      </c>
      <c r="AV742">
        <f t="shared" si="607"/>
        <v>2937.4936833000002</v>
      </c>
      <c r="AW742" t="str">
        <f t="shared" si="608"/>
        <v/>
      </c>
      <c r="AY742" s="12">
        <f t="shared" si="638"/>
        <v>42040.958333333336</v>
      </c>
      <c r="AZ742" s="2">
        <f t="shared" si="641"/>
        <v>2.9671353656023702E-2</v>
      </c>
      <c r="BA742" s="2">
        <f t="shared" si="642"/>
        <v>1</v>
      </c>
      <c r="BB742" s="53">
        <f t="shared" si="631"/>
        <v>0</v>
      </c>
      <c r="BC742" s="9">
        <f t="shared" si="634"/>
        <v>0.1</v>
      </c>
      <c r="BD742" s="9" t="str">
        <f t="shared" si="635"/>
        <v/>
      </c>
      <c r="BE742" s="9" t="str">
        <f t="shared" si="636"/>
        <v/>
      </c>
      <c r="BG742" s="4">
        <f t="shared" si="591"/>
        <v>42040.958333333336</v>
      </c>
      <c r="BH742" s="45">
        <f t="shared" si="592"/>
        <v>0.1</v>
      </c>
      <c r="BI742" s="45" t="str">
        <f t="shared" si="593"/>
        <v/>
      </c>
      <c r="BJ742" s="45" t="str">
        <f t="shared" si="594"/>
        <v/>
      </c>
      <c r="BN742" s="4">
        <f t="shared" si="609"/>
        <v>42040.958333333336</v>
      </c>
      <c r="BO742" s="45">
        <f t="shared" si="610"/>
        <v>0.1</v>
      </c>
      <c r="BS742" s="12">
        <v>42285</v>
      </c>
      <c r="BT742" s="2">
        <v>244.49816000000001</v>
      </c>
      <c r="BU742" s="10">
        <f t="shared" si="624"/>
        <v>-8.1062870185531263E-3</v>
      </c>
      <c r="BV742" s="58">
        <f t="shared" si="611"/>
        <v>0</v>
      </c>
      <c r="BW742" s="58">
        <f t="shared" si="612"/>
        <v>0</v>
      </c>
      <c r="BX742" s="44">
        <f t="shared" si="613"/>
        <v>0</v>
      </c>
      <c r="BY742" s="44"/>
      <c r="BZ742" s="44">
        <f t="shared" si="618"/>
        <v>-1.9981699999999876</v>
      </c>
      <c r="CB742" s="46">
        <f t="shared" si="598"/>
        <v>42040.958333333336</v>
      </c>
      <c r="CC742" s="9">
        <f t="shared" si="599"/>
        <v>2.9671353656023702E-2</v>
      </c>
      <c r="CD742" s="2">
        <f t="shared" si="600"/>
        <v>1</v>
      </c>
      <c r="CE742" s="61">
        <f t="shared" si="637"/>
        <v>0</v>
      </c>
      <c r="CF742" s="9">
        <f t="shared" si="614"/>
        <v>0.1</v>
      </c>
      <c r="CG742" s="9" t="str">
        <f t="shared" si="615"/>
        <v/>
      </c>
      <c r="CH742" s="9" t="str">
        <f t="shared" si="616"/>
        <v/>
      </c>
      <c r="CJ742" s="4">
        <f t="shared" si="630"/>
        <v>42040.958333333336</v>
      </c>
      <c r="CK742" s="3">
        <f t="shared" si="617"/>
        <v>0.1</v>
      </c>
    </row>
    <row r="743" spans="1:89" x14ac:dyDescent="0.25">
      <c r="A743" s="1">
        <v>42043.958333333336</v>
      </c>
      <c r="B743" s="3">
        <v>3.1846625986281601E-2</v>
      </c>
      <c r="C743">
        <f t="shared" si="601"/>
        <v>1</v>
      </c>
      <c r="D743">
        <f t="shared" si="602"/>
        <v>1</v>
      </c>
      <c r="E743">
        <f t="shared" si="603"/>
        <v>1</v>
      </c>
      <c r="F743">
        <f t="shared" si="604"/>
        <v>0.1</v>
      </c>
      <c r="H743" s="4">
        <f t="shared" si="595"/>
        <v>42043.958333333336</v>
      </c>
      <c r="I743">
        <f t="shared" si="596"/>
        <v>1</v>
      </c>
      <c r="J743">
        <f t="shared" si="597"/>
        <v>0.1</v>
      </c>
      <c r="L743" s="7">
        <v>42041.958333333336</v>
      </c>
      <c r="M743" s="9">
        <v>222.36</v>
      </c>
      <c r="N743" s="10">
        <f t="shared" si="619"/>
        <v>1.4184720638540541E-2</v>
      </c>
      <c r="O743" s="8">
        <f t="shared" si="625"/>
        <v>1.3557074341053887</v>
      </c>
      <c r="P743" s="11">
        <f t="shared" si="639"/>
        <v>0</v>
      </c>
      <c r="Q743" s="11">
        <f t="shared" si="640"/>
        <v>0</v>
      </c>
      <c r="R743" s="11"/>
      <c r="S743" s="12">
        <f t="shared" si="626"/>
        <v>42043.958333333336</v>
      </c>
      <c r="T743" s="9">
        <f t="shared" si="620"/>
        <v>3.1846625986281601E-2</v>
      </c>
      <c r="U743" s="9" t="str">
        <f t="shared" si="621"/>
        <v/>
      </c>
      <c r="W743" s="1">
        <v>42043.958333333336</v>
      </c>
      <c r="X743" s="3">
        <v>3836.6585724452998</v>
      </c>
      <c r="Z743" s="12">
        <f t="shared" si="627"/>
        <v>42043.958333333336</v>
      </c>
      <c r="AA743" s="21">
        <f t="shared" si="628"/>
        <v>3836.6585724452998</v>
      </c>
      <c r="AB743" s="21" t="str">
        <f t="shared" si="629"/>
        <v/>
      </c>
      <c r="AK743" s="12">
        <v>42286</v>
      </c>
      <c r="AL743" s="2">
        <v>243.25675000000001</v>
      </c>
      <c r="AM743" s="10">
        <f t="shared" si="622"/>
        <v>-5.0362210260899293E-3</v>
      </c>
      <c r="AN743" s="39">
        <f t="shared" si="605"/>
        <v>42287</v>
      </c>
      <c r="AO743" s="40">
        <f t="shared" si="623"/>
        <v>0</v>
      </c>
      <c r="AS743" s="4">
        <f t="shared" si="632"/>
        <v>42043.958333333336</v>
      </c>
      <c r="AT743" s="3">
        <f t="shared" si="633"/>
        <v>3836.6585724452998</v>
      </c>
      <c r="AU743">
        <f t="shared" si="606"/>
        <v>0</v>
      </c>
      <c r="AV743">
        <f t="shared" si="607"/>
        <v>3836.6585724452998</v>
      </c>
      <c r="AW743" t="str">
        <f t="shared" si="608"/>
        <v/>
      </c>
      <c r="AY743" s="12">
        <f t="shared" si="638"/>
        <v>42043.958333333336</v>
      </c>
      <c r="AZ743" s="2">
        <f t="shared" si="641"/>
        <v>3.1846625986281601E-2</v>
      </c>
      <c r="BA743" s="2">
        <f t="shared" si="642"/>
        <v>1</v>
      </c>
      <c r="BB743" s="53">
        <f t="shared" si="631"/>
        <v>0</v>
      </c>
      <c r="BC743" s="9">
        <f t="shared" si="634"/>
        <v>0.1</v>
      </c>
      <c r="BD743" s="9" t="str">
        <f t="shared" si="635"/>
        <v/>
      </c>
      <c r="BE743" s="9" t="str">
        <f t="shared" si="636"/>
        <v/>
      </c>
      <c r="BG743" s="4">
        <f t="shared" si="591"/>
        <v>42043.958333333336</v>
      </c>
      <c r="BH743" s="45">
        <f t="shared" si="592"/>
        <v>0.1</v>
      </c>
      <c r="BI743" s="45" t="str">
        <f t="shared" si="593"/>
        <v/>
      </c>
      <c r="BJ743" s="45" t="str">
        <f t="shared" si="594"/>
        <v/>
      </c>
      <c r="BN743" s="4">
        <f t="shared" si="609"/>
        <v>42043.958333333336</v>
      </c>
      <c r="BO743" s="45">
        <f t="shared" si="610"/>
        <v>0.1</v>
      </c>
      <c r="BS743" s="12">
        <v>42286</v>
      </c>
      <c r="BT743" s="2">
        <v>243.25675000000001</v>
      </c>
      <c r="BU743" s="10">
        <f t="shared" si="624"/>
        <v>-5.0773797234302366E-3</v>
      </c>
      <c r="BV743" s="58">
        <f t="shared" si="611"/>
        <v>0</v>
      </c>
      <c r="BW743" s="58">
        <f t="shared" si="612"/>
        <v>0</v>
      </c>
      <c r="BX743" s="44">
        <f t="shared" si="613"/>
        <v>0</v>
      </c>
      <c r="BY743" s="44"/>
      <c r="BZ743" s="44">
        <f t="shared" si="618"/>
        <v>-1.2414100000000019</v>
      </c>
      <c r="CB743" s="46">
        <f t="shared" si="598"/>
        <v>42043.958333333336</v>
      </c>
      <c r="CC743" s="9">
        <f t="shared" si="599"/>
        <v>3.1846625986281601E-2</v>
      </c>
      <c r="CD743" s="2">
        <f t="shared" si="600"/>
        <v>1</v>
      </c>
      <c r="CE743" s="61">
        <f t="shared" si="637"/>
        <v>0</v>
      </c>
      <c r="CF743" s="9">
        <f t="shared" si="614"/>
        <v>0.1</v>
      </c>
      <c r="CG743" s="9" t="str">
        <f t="shared" si="615"/>
        <v/>
      </c>
      <c r="CH743" s="9" t="str">
        <f t="shared" si="616"/>
        <v/>
      </c>
      <c r="CJ743" s="4">
        <f t="shared" si="630"/>
        <v>42043.958333333336</v>
      </c>
      <c r="CK743" s="3">
        <f t="shared" si="617"/>
        <v>0.1</v>
      </c>
    </row>
    <row r="744" spans="1:89" x14ac:dyDescent="0.25">
      <c r="A744" s="1">
        <v>42046.958333333336</v>
      </c>
      <c r="B744" s="3">
        <v>3.16367070791857E-2</v>
      </c>
      <c r="C744">
        <f t="shared" si="601"/>
        <v>1</v>
      </c>
      <c r="D744">
        <f t="shared" si="602"/>
        <v>1</v>
      </c>
      <c r="E744">
        <f t="shared" si="603"/>
        <v>1</v>
      </c>
      <c r="F744">
        <f t="shared" si="604"/>
        <v>0.1</v>
      </c>
      <c r="H744" s="4">
        <f t="shared" si="595"/>
        <v>42046.958333333336</v>
      </c>
      <c r="I744">
        <f t="shared" si="596"/>
        <v>1</v>
      </c>
      <c r="J744">
        <f t="shared" si="597"/>
        <v>0.1</v>
      </c>
      <c r="L744" s="7">
        <v>42044.958333333336</v>
      </c>
      <c r="M744" s="9">
        <v>219.93</v>
      </c>
      <c r="N744" s="10">
        <f t="shared" si="619"/>
        <v>-3.3402188722366256E-2</v>
      </c>
      <c r="O744" s="8">
        <f t="shared" si="625"/>
        <v>-0.87339429268321633</v>
      </c>
      <c r="P744" s="11">
        <f t="shared" si="639"/>
        <v>0</v>
      </c>
      <c r="Q744" s="11">
        <f t="shared" si="640"/>
        <v>0</v>
      </c>
      <c r="R744" s="11"/>
      <c r="S744" s="12">
        <f t="shared" si="626"/>
        <v>42046.958333333336</v>
      </c>
      <c r="T744" s="9">
        <f t="shared" si="620"/>
        <v>3.16367070791857E-2</v>
      </c>
      <c r="U744" s="9" t="str">
        <f t="shared" si="621"/>
        <v/>
      </c>
      <c r="W744" s="1">
        <v>42046.958333333336</v>
      </c>
      <c r="X744" s="3">
        <v>2882.5785655200002</v>
      </c>
      <c r="Z744" s="12">
        <f t="shared" si="627"/>
        <v>42046.958333333336</v>
      </c>
      <c r="AA744" s="21">
        <f t="shared" si="628"/>
        <v>2882.5785655200002</v>
      </c>
      <c r="AB744" s="21" t="str">
        <f t="shared" si="629"/>
        <v/>
      </c>
      <c r="AK744" s="12">
        <v>42287</v>
      </c>
      <c r="AL744" s="2">
        <v>244.96532999999999</v>
      </c>
      <c r="AM744" s="10">
        <f t="shared" si="622"/>
        <v>6.9881098491701675E-3</v>
      </c>
      <c r="AN744" s="39">
        <f t="shared" si="605"/>
        <v>42288</v>
      </c>
      <c r="AO744" s="40">
        <f t="shared" si="623"/>
        <v>0</v>
      </c>
      <c r="AS744" s="4">
        <f t="shared" si="632"/>
        <v>42046.958333333336</v>
      </c>
      <c r="AT744" s="3">
        <f t="shared" si="633"/>
        <v>2882.5785655200002</v>
      </c>
      <c r="AU744">
        <f t="shared" si="606"/>
        <v>0</v>
      </c>
      <c r="AV744">
        <f t="shared" si="607"/>
        <v>2882.5785655200002</v>
      </c>
      <c r="AW744" t="str">
        <f t="shared" si="608"/>
        <v/>
      </c>
      <c r="AY744" s="12">
        <f t="shared" si="638"/>
        <v>42046.958333333336</v>
      </c>
      <c r="AZ744" s="2">
        <f t="shared" si="641"/>
        <v>3.16367070791857E-2</v>
      </c>
      <c r="BA744" s="2">
        <f t="shared" si="642"/>
        <v>1</v>
      </c>
      <c r="BB744" s="53">
        <f t="shared" si="631"/>
        <v>0</v>
      </c>
      <c r="BC744" s="9">
        <f t="shared" si="634"/>
        <v>0.1</v>
      </c>
      <c r="BD744" s="9" t="str">
        <f t="shared" si="635"/>
        <v/>
      </c>
      <c r="BE744" s="9" t="str">
        <f t="shared" si="636"/>
        <v/>
      </c>
      <c r="BG744" s="4">
        <f t="shared" si="591"/>
        <v>42046.958333333336</v>
      </c>
      <c r="BH744" s="45">
        <f t="shared" si="592"/>
        <v>0.1</v>
      </c>
      <c r="BI744" s="45" t="str">
        <f t="shared" si="593"/>
        <v/>
      </c>
      <c r="BJ744" s="45" t="str">
        <f t="shared" si="594"/>
        <v/>
      </c>
      <c r="BN744" s="4">
        <f t="shared" si="609"/>
        <v>42046.958333333336</v>
      </c>
      <c r="BO744" s="45">
        <f t="shared" si="610"/>
        <v>0.1</v>
      </c>
      <c r="BS744" s="12">
        <v>42287</v>
      </c>
      <c r="BT744" s="2">
        <v>244.96532999999999</v>
      </c>
      <c r="BU744" s="10">
        <f t="shared" si="624"/>
        <v>7.0237722077598399E-3</v>
      </c>
      <c r="BV744" s="58">
        <f t="shared" si="611"/>
        <v>0</v>
      </c>
      <c r="BW744" s="58">
        <f t="shared" si="612"/>
        <v>0</v>
      </c>
      <c r="BX744" s="44">
        <f t="shared" si="613"/>
        <v>0</v>
      </c>
      <c r="BY744" s="44"/>
      <c r="BZ744" s="44">
        <f t="shared" si="618"/>
        <v>1.7085799999999836</v>
      </c>
      <c r="CB744" s="46">
        <f t="shared" si="598"/>
        <v>42046.958333333336</v>
      </c>
      <c r="CC744" s="9">
        <f t="shared" si="599"/>
        <v>3.16367070791857E-2</v>
      </c>
      <c r="CD744" s="2">
        <f t="shared" si="600"/>
        <v>1</v>
      </c>
      <c r="CE744" s="61">
        <f t="shared" si="637"/>
        <v>0</v>
      </c>
      <c r="CF744" s="9">
        <f t="shared" si="614"/>
        <v>0.1</v>
      </c>
      <c r="CG744" s="9" t="str">
        <f t="shared" si="615"/>
        <v/>
      </c>
      <c r="CH744" s="9" t="str">
        <f t="shared" si="616"/>
        <v/>
      </c>
      <c r="CJ744" s="4">
        <f t="shared" si="630"/>
        <v>42046.958333333336</v>
      </c>
      <c r="CK744" s="3">
        <f t="shared" si="617"/>
        <v>0.1</v>
      </c>
    </row>
    <row r="745" spans="1:89" x14ac:dyDescent="0.25">
      <c r="A745" s="1">
        <v>42049.958333333336</v>
      </c>
      <c r="B745" s="3">
        <v>4.1592720664956603E-2</v>
      </c>
      <c r="C745">
        <f t="shared" si="601"/>
        <v>1</v>
      </c>
      <c r="D745">
        <f t="shared" si="602"/>
        <v>1</v>
      </c>
      <c r="E745">
        <f t="shared" si="603"/>
        <v>1</v>
      </c>
      <c r="F745">
        <f t="shared" si="604"/>
        <v>0.1</v>
      </c>
      <c r="H745" s="4">
        <f t="shared" si="595"/>
        <v>42049.958333333336</v>
      </c>
      <c r="I745">
        <f t="shared" si="596"/>
        <v>1</v>
      </c>
      <c r="J745">
        <f t="shared" si="597"/>
        <v>0.1</v>
      </c>
      <c r="L745" s="7">
        <v>42047.958333333336</v>
      </c>
      <c r="M745" s="9">
        <v>222.33</v>
      </c>
      <c r="N745" s="10">
        <f t="shared" si="619"/>
        <v>-1.3491635186185075E-4</v>
      </c>
      <c r="O745" s="8">
        <f t="shared" si="625"/>
        <v>-8.1743717400012406E-3</v>
      </c>
      <c r="P745" s="11">
        <f t="shared" si="639"/>
        <v>0</v>
      </c>
      <c r="Q745" s="11">
        <f t="shared" si="640"/>
        <v>0</v>
      </c>
      <c r="R745" s="11"/>
      <c r="S745" s="12">
        <f t="shared" si="626"/>
        <v>42049.958333333336</v>
      </c>
      <c r="T745" s="9">
        <f t="shared" si="620"/>
        <v>4.1592720664956603E-2</v>
      </c>
      <c r="U745" s="9" t="str">
        <f t="shared" si="621"/>
        <v/>
      </c>
      <c r="W745" s="1">
        <v>42049.958333333336</v>
      </c>
      <c r="X745" s="3">
        <v>3826.7798575000002</v>
      </c>
      <c r="Z745" s="12">
        <f t="shared" si="627"/>
        <v>42049.958333333336</v>
      </c>
      <c r="AA745" s="21">
        <f t="shared" si="628"/>
        <v>3826.7798575000002</v>
      </c>
      <c r="AB745" s="21" t="str">
        <f t="shared" si="629"/>
        <v/>
      </c>
      <c r="AK745" s="12">
        <v>42288</v>
      </c>
      <c r="AL745" s="2">
        <v>245.07</v>
      </c>
      <c r="AM745" s="10">
        <f t="shared" si="622"/>
        <v>4.3028610716865497E-4</v>
      </c>
      <c r="AN745" s="39">
        <f t="shared" si="605"/>
        <v>42289</v>
      </c>
      <c r="AO745" s="40">
        <f t="shared" si="623"/>
        <v>0</v>
      </c>
      <c r="AS745" s="4">
        <f t="shared" si="632"/>
        <v>42049.958333333336</v>
      </c>
      <c r="AT745" s="3">
        <f t="shared" si="633"/>
        <v>3826.7798575000002</v>
      </c>
      <c r="AU745">
        <f t="shared" si="606"/>
        <v>0</v>
      </c>
      <c r="AV745">
        <f t="shared" si="607"/>
        <v>3826.7798575000002</v>
      </c>
      <c r="AW745" t="str">
        <f t="shared" si="608"/>
        <v/>
      </c>
      <c r="AY745" s="12">
        <f t="shared" si="638"/>
        <v>42049.958333333336</v>
      </c>
      <c r="AZ745" s="2">
        <f t="shared" si="641"/>
        <v>4.1592720664956603E-2</v>
      </c>
      <c r="BA745" s="2">
        <f t="shared" si="642"/>
        <v>1</v>
      </c>
      <c r="BB745" s="53">
        <f t="shared" si="631"/>
        <v>0</v>
      </c>
      <c r="BC745" s="9">
        <f t="shared" si="634"/>
        <v>0.1</v>
      </c>
      <c r="BD745" s="9" t="str">
        <f t="shared" si="635"/>
        <v/>
      </c>
      <c r="BE745" s="9" t="str">
        <f t="shared" si="636"/>
        <v/>
      </c>
      <c r="BG745" s="4">
        <f t="shared" si="591"/>
        <v>42049.958333333336</v>
      </c>
      <c r="BH745" s="45">
        <f t="shared" si="592"/>
        <v>0.1</v>
      </c>
      <c r="BI745" s="45" t="str">
        <f t="shared" si="593"/>
        <v/>
      </c>
      <c r="BJ745" s="45" t="str">
        <f t="shared" si="594"/>
        <v/>
      </c>
      <c r="BN745" s="4">
        <f t="shared" si="609"/>
        <v>42049.958333333336</v>
      </c>
      <c r="BO745" s="45">
        <f t="shared" si="610"/>
        <v>0.1</v>
      </c>
      <c r="BS745" s="12">
        <v>42288</v>
      </c>
      <c r="BT745" s="2">
        <v>245.07</v>
      </c>
      <c r="BU745" s="10">
        <f t="shared" si="624"/>
        <v>4.2728495497709295E-4</v>
      </c>
      <c r="BV745" s="58">
        <f t="shared" si="611"/>
        <v>0</v>
      </c>
      <c r="BW745" s="58">
        <f t="shared" si="612"/>
        <v>0</v>
      </c>
      <c r="BX745" s="44">
        <f t="shared" si="613"/>
        <v>0</v>
      </c>
      <c r="BY745" s="44"/>
      <c r="BZ745" s="44">
        <f t="shared" si="618"/>
        <v>0.10466999999999871</v>
      </c>
      <c r="CB745" s="46">
        <f t="shared" si="598"/>
        <v>42049.958333333336</v>
      </c>
      <c r="CC745" s="9">
        <f t="shared" si="599"/>
        <v>4.1592720664956603E-2</v>
      </c>
      <c r="CD745" s="2">
        <f t="shared" si="600"/>
        <v>1</v>
      </c>
      <c r="CE745" s="61">
        <f t="shared" si="637"/>
        <v>0</v>
      </c>
      <c r="CF745" s="9">
        <f t="shared" si="614"/>
        <v>0.1</v>
      </c>
      <c r="CG745" s="9" t="str">
        <f t="shared" si="615"/>
        <v/>
      </c>
      <c r="CH745" s="9" t="str">
        <f t="shared" si="616"/>
        <v/>
      </c>
      <c r="CJ745" s="4">
        <f t="shared" si="630"/>
        <v>42049.958333333336</v>
      </c>
      <c r="CK745" s="3">
        <f t="shared" si="617"/>
        <v>0.1</v>
      </c>
    </row>
    <row r="746" spans="1:89" x14ac:dyDescent="0.25">
      <c r="A746" s="1">
        <v>42052.958333333336</v>
      </c>
      <c r="B746" s="3">
        <v>3.4968333763383201E-2</v>
      </c>
      <c r="C746">
        <f t="shared" si="601"/>
        <v>1</v>
      </c>
      <c r="D746">
        <f t="shared" si="602"/>
        <v>1</v>
      </c>
      <c r="E746">
        <f t="shared" si="603"/>
        <v>1</v>
      </c>
      <c r="F746">
        <f t="shared" si="604"/>
        <v>0.1</v>
      </c>
      <c r="H746" s="4">
        <f t="shared" si="595"/>
        <v>42052.958333333336</v>
      </c>
      <c r="I746">
        <f t="shared" si="596"/>
        <v>1</v>
      </c>
      <c r="J746">
        <f t="shared" si="597"/>
        <v>0.1</v>
      </c>
      <c r="L746" s="7">
        <v>42050.958333333336</v>
      </c>
      <c r="M746" s="9">
        <v>234.18</v>
      </c>
      <c r="N746" s="10">
        <f t="shared" si="619"/>
        <v>6.4793343336516165E-2</v>
      </c>
      <c r="O746" s="8">
        <f t="shared" si="625"/>
        <v>44.565983918502774</v>
      </c>
      <c r="P746" s="11">
        <f t="shared" si="639"/>
        <v>1</v>
      </c>
      <c r="Q746" s="11">
        <f t="shared" si="640"/>
        <v>1</v>
      </c>
      <c r="R746" s="11"/>
      <c r="S746" s="12">
        <f t="shared" si="626"/>
        <v>42052.958333333336</v>
      </c>
      <c r="T746" s="9" t="str">
        <f t="shared" si="620"/>
        <v/>
      </c>
      <c r="U746" s="9">
        <f t="shared" si="621"/>
        <v>3.4968333763383201E-2</v>
      </c>
      <c r="W746" s="1">
        <v>42052.958333333336</v>
      </c>
      <c r="X746" s="3">
        <v>4153.5037160808997</v>
      </c>
      <c r="Z746" s="12">
        <f t="shared" si="627"/>
        <v>42052.958333333336</v>
      </c>
      <c r="AA746" s="21" t="str">
        <f t="shared" si="628"/>
        <v/>
      </c>
      <c r="AB746" s="21">
        <f t="shared" si="629"/>
        <v>4153.5037160808997</v>
      </c>
      <c r="AK746" s="12">
        <v>42289</v>
      </c>
      <c r="AL746" s="2">
        <v>247.65040999999999</v>
      </c>
      <c r="AM746" s="10">
        <f t="shared" si="622"/>
        <v>1.0533776351126916E-2</v>
      </c>
      <c r="AN746" s="39">
        <f t="shared" si="605"/>
        <v>42290</v>
      </c>
      <c r="AO746" s="40">
        <f t="shared" si="623"/>
        <v>0</v>
      </c>
      <c r="AS746" s="4">
        <f t="shared" si="632"/>
        <v>42052.958333333336</v>
      </c>
      <c r="AT746" s="3">
        <f t="shared" si="633"/>
        <v>4153.5037160808997</v>
      </c>
      <c r="AU746">
        <f t="shared" si="606"/>
        <v>0</v>
      </c>
      <c r="AV746">
        <f t="shared" si="607"/>
        <v>4153.5037160808997</v>
      </c>
      <c r="AW746" t="str">
        <f t="shared" si="608"/>
        <v/>
      </c>
      <c r="AY746" s="12">
        <f t="shared" si="638"/>
        <v>42052.958333333336</v>
      </c>
      <c r="AZ746" s="2">
        <f t="shared" si="641"/>
        <v>3.4968333763383201E-2</v>
      </c>
      <c r="BA746" s="2">
        <f t="shared" si="642"/>
        <v>1</v>
      </c>
      <c r="BB746" s="53">
        <f t="shared" si="631"/>
        <v>0</v>
      </c>
      <c r="BC746" s="9">
        <f t="shared" si="634"/>
        <v>0.1</v>
      </c>
      <c r="BD746" s="9" t="str">
        <f t="shared" si="635"/>
        <v/>
      </c>
      <c r="BE746" s="9" t="str">
        <f t="shared" si="636"/>
        <v/>
      </c>
      <c r="BG746" s="4">
        <f t="shared" si="591"/>
        <v>42052.958333333336</v>
      </c>
      <c r="BH746" s="45">
        <f t="shared" si="592"/>
        <v>0.1</v>
      </c>
      <c r="BI746" s="45" t="str">
        <f t="shared" si="593"/>
        <v/>
      </c>
      <c r="BJ746" s="45" t="str">
        <f t="shared" si="594"/>
        <v/>
      </c>
      <c r="BN746" s="4">
        <f t="shared" si="609"/>
        <v>42052.958333333336</v>
      </c>
      <c r="BO746" s="45">
        <f t="shared" si="610"/>
        <v>0.1</v>
      </c>
      <c r="BS746" s="12">
        <v>42289</v>
      </c>
      <c r="BT746" s="2">
        <v>247.65040999999999</v>
      </c>
      <c r="BU746" s="10">
        <f t="shared" si="624"/>
        <v>1.0529277349328766E-2</v>
      </c>
      <c r="BV746" s="58">
        <f t="shared" si="611"/>
        <v>0</v>
      </c>
      <c r="BW746" s="58">
        <f t="shared" si="612"/>
        <v>0</v>
      </c>
      <c r="BX746" s="44">
        <f t="shared" si="613"/>
        <v>0</v>
      </c>
      <c r="BY746" s="44"/>
      <c r="BZ746" s="44">
        <f t="shared" si="618"/>
        <v>2.5804100000000005</v>
      </c>
      <c r="CB746" s="46">
        <f t="shared" si="598"/>
        <v>42052.958333333336</v>
      </c>
      <c r="CC746" s="9">
        <f t="shared" si="599"/>
        <v>3.4968333763383201E-2</v>
      </c>
      <c r="CD746" s="2">
        <f t="shared" si="600"/>
        <v>1</v>
      </c>
      <c r="CE746" s="61">
        <f t="shared" si="637"/>
        <v>0</v>
      </c>
      <c r="CF746" s="9">
        <f t="shared" si="614"/>
        <v>0.1</v>
      </c>
      <c r="CG746" s="9" t="str">
        <f t="shared" si="615"/>
        <v/>
      </c>
      <c r="CH746" s="9" t="str">
        <f t="shared" si="616"/>
        <v/>
      </c>
      <c r="CJ746" s="4">
        <f t="shared" si="630"/>
        <v>42052.958333333336</v>
      </c>
      <c r="CK746" s="3">
        <f t="shared" si="617"/>
        <v>0.1</v>
      </c>
    </row>
    <row r="747" spans="1:89" x14ac:dyDescent="0.25">
      <c r="A747" s="1">
        <v>42055.958333333336</v>
      </c>
      <c r="B747" s="3">
        <v>3.6163499374569502E-2</v>
      </c>
      <c r="C747">
        <f t="shared" si="601"/>
        <v>1</v>
      </c>
      <c r="D747">
        <f t="shared" si="602"/>
        <v>1</v>
      </c>
      <c r="E747">
        <f t="shared" si="603"/>
        <v>1</v>
      </c>
      <c r="F747">
        <f t="shared" si="604"/>
        <v>0.1</v>
      </c>
      <c r="H747" s="4">
        <f t="shared" si="595"/>
        <v>42055.958333333336</v>
      </c>
      <c r="I747">
        <f t="shared" si="596"/>
        <v>1</v>
      </c>
      <c r="J747">
        <f t="shared" si="597"/>
        <v>0.1</v>
      </c>
      <c r="L747" s="7">
        <v>42053.958333333336</v>
      </c>
      <c r="M747" s="9">
        <v>237.44</v>
      </c>
      <c r="N747" s="10">
        <f t="shared" si="619"/>
        <v>6.7962038411370412E-2</v>
      </c>
      <c r="O747" s="8">
        <f t="shared" si="625"/>
        <v>53.59406717133735</v>
      </c>
      <c r="P747" s="11">
        <f t="shared" si="639"/>
        <v>1</v>
      </c>
      <c r="Q747" s="11">
        <f t="shared" si="640"/>
        <v>1</v>
      </c>
      <c r="R747" s="11"/>
      <c r="S747" s="12">
        <f t="shared" si="626"/>
        <v>42055.958333333336</v>
      </c>
      <c r="T747" s="9" t="str">
        <f t="shared" si="620"/>
        <v/>
      </c>
      <c r="U747" s="9">
        <f t="shared" si="621"/>
        <v>3.6163499374569502E-2</v>
      </c>
      <c r="W747" s="1">
        <v>42055.958333333336</v>
      </c>
      <c r="X747" s="3">
        <v>3414.9192459405999</v>
      </c>
      <c r="Z747" s="12">
        <f t="shared" si="627"/>
        <v>42055.958333333336</v>
      </c>
      <c r="AA747" s="21" t="str">
        <f t="shared" si="628"/>
        <v/>
      </c>
      <c r="AB747" s="21">
        <f t="shared" si="629"/>
        <v>3414.9192459405999</v>
      </c>
      <c r="AK747" s="12">
        <v>42290</v>
      </c>
      <c r="AL747" s="2">
        <v>244.57641000000001</v>
      </c>
      <c r="AM747" s="10">
        <f t="shared" si="622"/>
        <v>-1.2543354959807336E-2</v>
      </c>
      <c r="AN747" s="39">
        <f t="shared" si="605"/>
        <v>42291</v>
      </c>
      <c r="AO747" s="40">
        <f t="shared" si="623"/>
        <v>0</v>
      </c>
      <c r="AS747" s="4">
        <f t="shared" si="632"/>
        <v>42055.958333333336</v>
      </c>
      <c r="AT747" s="3">
        <f t="shared" si="633"/>
        <v>3414.9192459405999</v>
      </c>
      <c r="AU747">
        <f t="shared" si="606"/>
        <v>0</v>
      </c>
      <c r="AV747">
        <f t="shared" si="607"/>
        <v>3414.9192459405999</v>
      </c>
      <c r="AW747" t="str">
        <f t="shared" si="608"/>
        <v/>
      </c>
      <c r="AY747" s="12">
        <f t="shared" si="638"/>
        <v>42055.958333333336</v>
      </c>
      <c r="AZ747" s="2">
        <f t="shared" si="641"/>
        <v>3.6163499374569502E-2</v>
      </c>
      <c r="BA747" s="2">
        <f t="shared" si="642"/>
        <v>1</v>
      </c>
      <c r="BB747" s="53">
        <f t="shared" si="631"/>
        <v>0</v>
      </c>
      <c r="BC747" s="9">
        <f t="shared" si="634"/>
        <v>0.1</v>
      </c>
      <c r="BD747" s="9" t="str">
        <f t="shared" si="635"/>
        <v/>
      </c>
      <c r="BE747" s="9" t="str">
        <f t="shared" si="636"/>
        <v/>
      </c>
      <c r="BG747" s="4">
        <f t="shared" si="591"/>
        <v>42055.958333333336</v>
      </c>
      <c r="BH747" s="45">
        <f t="shared" si="592"/>
        <v>0.1</v>
      </c>
      <c r="BI747" s="45" t="str">
        <f t="shared" si="593"/>
        <v/>
      </c>
      <c r="BJ747" s="45" t="str">
        <f t="shared" si="594"/>
        <v/>
      </c>
      <c r="BN747" s="4">
        <f t="shared" si="609"/>
        <v>42055.958333333336</v>
      </c>
      <c r="BO747" s="45">
        <f t="shared" si="610"/>
        <v>0.1</v>
      </c>
      <c r="BS747" s="12">
        <v>42290</v>
      </c>
      <c r="BT747" s="2">
        <v>244.57641000000001</v>
      </c>
      <c r="BU747" s="10">
        <f t="shared" si="624"/>
        <v>-1.2412658634403165E-2</v>
      </c>
      <c r="BV747" s="58">
        <f t="shared" si="611"/>
        <v>0</v>
      </c>
      <c r="BW747" s="58">
        <f t="shared" si="612"/>
        <v>0</v>
      </c>
      <c r="BX747" s="44">
        <f t="shared" si="613"/>
        <v>0</v>
      </c>
      <c r="BY747" s="44"/>
      <c r="BZ747" s="44">
        <f t="shared" si="618"/>
        <v>-3.0739999999999839</v>
      </c>
      <c r="CB747" s="46">
        <f t="shared" si="598"/>
        <v>42055.958333333336</v>
      </c>
      <c r="CC747" s="9">
        <f t="shared" si="599"/>
        <v>3.6163499374569502E-2</v>
      </c>
      <c r="CD747" s="2">
        <f t="shared" si="600"/>
        <v>1</v>
      </c>
      <c r="CE747" s="61">
        <f t="shared" si="637"/>
        <v>0</v>
      </c>
      <c r="CF747" s="9">
        <f t="shared" si="614"/>
        <v>0.1</v>
      </c>
      <c r="CG747" s="9" t="str">
        <f t="shared" si="615"/>
        <v/>
      </c>
      <c r="CH747" s="9" t="str">
        <f t="shared" si="616"/>
        <v/>
      </c>
      <c r="CJ747" s="4">
        <f t="shared" si="630"/>
        <v>42055.958333333336</v>
      </c>
      <c r="CK747" s="3">
        <f t="shared" si="617"/>
        <v>0.1</v>
      </c>
    </row>
    <row r="748" spans="1:89" x14ac:dyDescent="0.25">
      <c r="A748" s="1">
        <v>42058.958333333336</v>
      </c>
      <c r="B748" s="3">
        <v>3.2762962444584702E-2</v>
      </c>
      <c r="C748">
        <f t="shared" si="601"/>
        <v>1</v>
      </c>
      <c r="D748">
        <f t="shared" si="602"/>
        <v>1</v>
      </c>
      <c r="E748">
        <f t="shared" si="603"/>
        <v>1</v>
      </c>
      <c r="F748">
        <f t="shared" si="604"/>
        <v>0.1</v>
      </c>
      <c r="H748" s="4">
        <f t="shared" si="595"/>
        <v>42058.958333333336</v>
      </c>
      <c r="I748">
        <f t="shared" si="596"/>
        <v>1</v>
      </c>
      <c r="J748">
        <f t="shared" si="597"/>
        <v>0.1</v>
      </c>
      <c r="L748" s="7">
        <v>42056.958333333336</v>
      </c>
      <c r="M748" s="9">
        <v>245.41</v>
      </c>
      <c r="N748" s="10">
        <f t="shared" si="619"/>
        <v>4.7954564864633994E-2</v>
      </c>
      <c r="O748" s="8">
        <f t="shared" si="625"/>
        <v>16.278230819768943</v>
      </c>
      <c r="P748" s="11">
        <f t="shared" si="639"/>
        <v>1</v>
      </c>
      <c r="Q748" s="11">
        <f t="shared" si="640"/>
        <v>1</v>
      </c>
      <c r="R748" s="11"/>
      <c r="S748" s="12">
        <f t="shared" si="626"/>
        <v>42058.958333333336</v>
      </c>
      <c r="T748" s="9" t="str">
        <f t="shared" si="620"/>
        <v/>
      </c>
      <c r="U748" s="9">
        <f t="shared" si="621"/>
        <v>3.2762962444584702E-2</v>
      </c>
      <c r="W748" s="1">
        <v>42058.958333333336</v>
      </c>
      <c r="X748" s="3">
        <v>3580.7624544559999</v>
      </c>
      <c r="Z748" s="12">
        <f t="shared" si="627"/>
        <v>42058.958333333336</v>
      </c>
      <c r="AA748" s="21" t="str">
        <f t="shared" si="628"/>
        <v/>
      </c>
      <c r="AB748" s="21">
        <f t="shared" si="629"/>
        <v>3580.7624544559999</v>
      </c>
      <c r="AK748" s="12">
        <v>42291</v>
      </c>
      <c r="AL748" s="2">
        <v>249.45908</v>
      </c>
      <c r="AM748" s="10">
        <f t="shared" si="622"/>
        <v>1.9715977857658263E-2</v>
      </c>
      <c r="AN748" s="39">
        <f t="shared" si="605"/>
        <v>42292</v>
      </c>
      <c r="AO748" s="40">
        <f t="shared" si="623"/>
        <v>0</v>
      </c>
      <c r="AS748" s="4">
        <f t="shared" si="632"/>
        <v>42058.958333333336</v>
      </c>
      <c r="AT748" s="3">
        <f t="shared" si="633"/>
        <v>3580.7624544559999</v>
      </c>
      <c r="AU748">
        <f t="shared" si="606"/>
        <v>0</v>
      </c>
      <c r="AV748">
        <f t="shared" si="607"/>
        <v>3580.7624544559999</v>
      </c>
      <c r="AW748" t="str">
        <f t="shared" si="608"/>
        <v/>
      </c>
      <c r="AY748" s="12">
        <f t="shared" si="638"/>
        <v>42058.958333333336</v>
      </c>
      <c r="AZ748" s="2">
        <f t="shared" si="641"/>
        <v>3.2762962444584702E-2</v>
      </c>
      <c r="BA748" s="2">
        <f t="shared" si="642"/>
        <v>1</v>
      </c>
      <c r="BB748" s="53">
        <f t="shared" si="631"/>
        <v>0</v>
      </c>
      <c r="BC748" s="9">
        <f t="shared" si="634"/>
        <v>0.1</v>
      </c>
      <c r="BD748" s="9" t="str">
        <f t="shared" si="635"/>
        <v/>
      </c>
      <c r="BE748" s="9" t="str">
        <f t="shared" si="636"/>
        <v/>
      </c>
      <c r="BG748" s="4">
        <f t="shared" si="591"/>
        <v>42058.958333333336</v>
      </c>
      <c r="BH748" s="45">
        <f t="shared" si="592"/>
        <v>0.1</v>
      </c>
      <c r="BI748" s="45" t="str">
        <f t="shared" si="593"/>
        <v/>
      </c>
      <c r="BJ748" s="45" t="str">
        <f t="shared" si="594"/>
        <v/>
      </c>
      <c r="BN748" s="4">
        <f t="shared" si="609"/>
        <v>42058.958333333336</v>
      </c>
      <c r="BO748" s="45">
        <f t="shared" si="610"/>
        <v>0.1</v>
      </c>
      <c r="BS748" s="12">
        <v>42291</v>
      </c>
      <c r="BT748" s="2">
        <v>249.45908</v>
      </c>
      <c r="BU748" s="10">
        <f t="shared" si="624"/>
        <v>1.9963781461997867E-2</v>
      </c>
      <c r="BV748" s="58">
        <f t="shared" si="611"/>
        <v>0</v>
      </c>
      <c r="BW748" s="58">
        <f t="shared" si="612"/>
        <v>0</v>
      </c>
      <c r="BX748" s="44">
        <f t="shared" si="613"/>
        <v>0</v>
      </c>
      <c r="BY748" s="44"/>
      <c r="BZ748" s="44">
        <f t="shared" si="618"/>
        <v>4.8826699999999903</v>
      </c>
      <c r="CB748" s="46">
        <f t="shared" si="598"/>
        <v>42058.958333333336</v>
      </c>
      <c r="CC748" s="9">
        <f t="shared" si="599"/>
        <v>3.2762962444584702E-2</v>
      </c>
      <c r="CD748" s="2">
        <f t="shared" si="600"/>
        <v>1</v>
      </c>
      <c r="CE748" s="61">
        <f t="shared" si="637"/>
        <v>0</v>
      </c>
      <c r="CF748" s="9">
        <f t="shared" si="614"/>
        <v>0.1</v>
      </c>
      <c r="CG748" s="9" t="str">
        <f t="shared" si="615"/>
        <v/>
      </c>
      <c r="CH748" s="9" t="str">
        <f t="shared" si="616"/>
        <v/>
      </c>
      <c r="CJ748" s="4">
        <f t="shared" si="630"/>
        <v>42058.958333333336</v>
      </c>
      <c r="CK748" s="3">
        <f t="shared" si="617"/>
        <v>0.1</v>
      </c>
    </row>
    <row r="749" spans="1:89" x14ac:dyDescent="0.25">
      <c r="A749" s="1">
        <v>42061.958333333336</v>
      </c>
      <c r="B749" s="3">
        <v>3.3173231596380699E-2</v>
      </c>
      <c r="C749">
        <f t="shared" si="601"/>
        <v>1</v>
      </c>
      <c r="D749">
        <f t="shared" si="602"/>
        <v>1</v>
      </c>
      <c r="E749">
        <f t="shared" si="603"/>
        <v>1</v>
      </c>
      <c r="F749">
        <f t="shared" si="604"/>
        <v>0.1</v>
      </c>
      <c r="H749" s="4">
        <f t="shared" si="595"/>
        <v>42061.958333333336</v>
      </c>
      <c r="I749">
        <f t="shared" si="596"/>
        <v>1</v>
      </c>
      <c r="J749">
        <f t="shared" si="597"/>
        <v>0.1</v>
      </c>
      <c r="L749" s="7">
        <v>42059.958333333336</v>
      </c>
      <c r="M749" s="9">
        <v>239.94</v>
      </c>
      <c r="N749" s="10">
        <f t="shared" si="619"/>
        <v>1.0528975741239892E-2</v>
      </c>
      <c r="O749" s="8">
        <f t="shared" si="625"/>
        <v>0.89111046324198262</v>
      </c>
      <c r="P749" s="11">
        <f t="shared" si="639"/>
        <v>0</v>
      </c>
      <c r="Q749" s="11">
        <f t="shared" si="640"/>
        <v>0</v>
      </c>
      <c r="R749" s="11"/>
      <c r="S749" s="12">
        <f t="shared" si="626"/>
        <v>42061.958333333336</v>
      </c>
      <c r="T749" s="9">
        <f t="shared" si="620"/>
        <v>3.3173231596380699E-2</v>
      </c>
      <c r="U749" s="9" t="str">
        <f t="shared" si="621"/>
        <v/>
      </c>
      <c r="W749" s="1">
        <v>42061.958333333336</v>
      </c>
      <c r="X749" s="3">
        <v>3876.1262458791002</v>
      </c>
      <c r="Z749" s="12">
        <f t="shared" si="627"/>
        <v>42061.958333333336</v>
      </c>
      <c r="AA749" s="21">
        <f t="shared" si="628"/>
        <v>3876.1262458791002</v>
      </c>
      <c r="AB749" s="21" t="str">
        <f t="shared" si="629"/>
        <v/>
      </c>
      <c r="AK749" s="12">
        <v>42292</v>
      </c>
      <c r="AL749" s="2">
        <v>254.64215999999999</v>
      </c>
      <c r="AM749" s="10">
        <f t="shared" si="622"/>
        <v>2.1192068360149655E-2</v>
      </c>
      <c r="AN749" s="39">
        <f t="shared" si="605"/>
        <v>42293</v>
      </c>
      <c r="AO749" s="40">
        <f t="shared" si="623"/>
        <v>0</v>
      </c>
      <c r="AS749" s="4">
        <f t="shared" si="632"/>
        <v>42061.958333333336</v>
      </c>
      <c r="AT749" s="3">
        <f t="shared" si="633"/>
        <v>3876.1262458791002</v>
      </c>
      <c r="AU749">
        <f t="shared" si="606"/>
        <v>0</v>
      </c>
      <c r="AV749">
        <f t="shared" si="607"/>
        <v>3876.1262458791002</v>
      </c>
      <c r="AW749" t="str">
        <f t="shared" si="608"/>
        <v/>
      </c>
      <c r="AY749" s="12">
        <f t="shared" si="638"/>
        <v>42061.958333333336</v>
      </c>
      <c r="AZ749" s="2">
        <f t="shared" si="641"/>
        <v>3.3173231596380699E-2</v>
      </c>
      <c r="BA749" s="2">
        <f t="shared" si="642"/>
        <v>1</v>
      </c>
      <c r="BB749" s="53">
        <f t="shared" si="631"/>
        <v>0</v>
      </c>
      <c r="BC749" s="9">
        <f t="shared" si="634"/>
        <v>0.1</v>
      </c>
      <c r="BD749" s="9" t="str">
        <f t="shared" si="635"/>
        <v/>
      </c>
      <c r="BE749" s="9" t="str">
        <f t="shared" si="636"/>
        <v/>
      </c>
      <c r="BG749" s="4">
        <f t="shared" si="591"/>
        <v>42061.958333333336</v>
      </c>
      <c r="BH749" s="45">
        <f t="shared" si="592"/>
        <v>0.1</v>
      </c>
      <c r="BI749" s="45" t="str">
        <f t="shared" si="593"/>
        <v/>
      </c>
      <c r="BJ749" s="45" t="str">
        <f t="shared" si="594"/>
        <v/>
      </c>
      <c r="BN749" s="4">
        <f t="shared" si="609"/>
        <v>42061.958333333336</v>
      </c>
      <c r="BO749" s="45">
        <f t="shared" si="610"/>
        <v>0.1</v>
      </c>
      <c r="BS749" s="12">
        <v>42292</v>
      </c>
      <c r="BT749" s="2">
        <v>254.64215999999999</v>
      </c>
      <c r="BU749" s="10">
        <f t="shared" si="624"/>
        <v>2.0777275375183736E-2</v>
      </c>
      <c r="BV749" s="58">
        <f t="shared" si="611"/>
        <v>0</v>
      </c>
      <c r="BW749" s="58">
        <f t="shared" si="612"/>
        <v>0</v>
      </c>
      <c r="BX749" s="44">
        <f t="shared" si="613"/>
        <v>0</v>
      </c>
      <c r="BY749" s="44"/>
      <c r="BZ749" s="44">
        <f t="shared" si="618"/>
        <v>5.1830799999999897</v>
      </c>
      <c r="CB749" s="46">
        <f t="shared" si="598"/>
        <v>42061.958333333336</v>
      </c>
      <c r="CC749" s="9">
        <f t="shared" si="599"/>
        <v>3.3173231596380699E-2</v>
      </c>
      <c r="CD749" s="2">
        <f t="shared" si="600"/>
        <v>1</v>
      </c>
      <c r="CE749" s="61">
        <f t="shared" si="637"/>
        <v>0</v>
      </c>
      <c r="CF749" s="9">
        <f t="shared" si="614"/>
        <v>0.1</v>
      </c>
      <c r="CG749" s="9" t="str">
        <f t="shared" si="615"/>
        <v/>
      </c>
      <c r="CH749" s="9" t="str">
        <f t="shared" si="616"/>
        <v/>
      </c>
      <c r="CJ749" s="4">
        <f t="shared" si="630"/>
        <v>42061.958333333336</v>
      </c>
      <c r="CK749" s="3">
        <f t="shared" si="617"/>
        <v>0.1</v>
      </c>
    </row>
    <row r="750" spans="1:89" x14ac:dyDescent="0.25">
      <c r="A750" s="1">
        <v>42064.958333333336</v>
      </c>
      <c r="B750" s="3">
        <v>3.7991133392554402E-2</v>
      </c>
      <c r="C750">
        <f t="shared" si="601"/>
        <v>1</v>
      </c>
      <c r="D750">
        <f t="shared" si="602"/>
        <v>1</v>
      </c>
      <c r="E750">
        <f t="shared" si="603"/>
        <v>1</v>
      </c>
      <c r="F750">
        <f t="shared" si="604"/>
        <v>0.1</v>
      </c>
      <c r="H750" s="4">
        <f t="shared" si="595"/>
        <v>42064.958333333336</v>
      </c>
      <c r="I750">
        <f t="shared" si="596"/>
        <v>1</v>
      </c>
      <c r="J750">
        <f t="shared" si="597"/>
        <v>0.1</v>
      </c>
      <c r="L750" s="7">
        <v>42062.958333333336</v>
      </c>
      <c r="M750" s="9">
        <v>252.11</v>
      </c>
      <c r="N750" s="10">
        <f t="shared" si="619"/>
        <v>2.7301250967768295E-2</v>
      </c>
      <c r="O750" s="8">
        <f t="shared" si="625"/>
        <v>4.147747053383962</v>
      </c>
      <c r="P750" s="11">
        <f t="shared" si="639"/>
        <v>0</v>
      </c>
      <c r="Q750" s="11">
        <f t="shared" si="640"/>
        <v>0</v>
      </c>
      <c r="R750" s="11"/>
      <c r="S750" s="12">
        <f t="shared" si="626"/>
        <v>42064.958333333336</v>
      </c>
      <c r="T750" s="9">
        <f t="shared" si="620"/>
        <v>3.7991133392554402E-2</v>
      </c>
      <c r="U750" s="9" t="str">
        <f t="shared" si="621"/>
        <v/>
      </c>
      <c r="W750" s="1">
        <v>42064.958333333336</v>
      </c>
      <c r="X750" s="3">
        <v>4755.5401224130001</v>
      </c>
      <c r="Z750" s="12">
        <f t="shared" si="627"/>
        <v>42064.958333333336</v>
      </c>
      <c r="AA750" s="21">
        <f t="shared" si="628"/>
        <v>4755.5401224130001</v>
      </c>
      <c r="AB750" s="21" t="str">
        <f t="shared" si="629"/>
        <v/>
      </c>
      <c r="AK750" s="12">
        <v>42293</v>
      </c>
      <c r="AL750" s="2">
        <v>255.72740999999999</v>
      </c>
      <c r="AM750" s="10">
        <f t="shared" si="622"/>
        <v>4.3504129013864799E-3</v>
      </c>
      <c r="AN750" s="39">
        <f t="shared" si="605"/>
        <v>42294</v>
      </c>
      <c r="AO750" s="40">
        <f t="shared" si="623"/>
        <v>0</v>
      </c>
      <c r="AS750" s="4">
        <f t="shared" si="632"/>
        <v>42064.958333333336</v>
      </c>
      <c r="AT750" s="3">
        <f t="shared" si="633"/>
        <v>4755.5401224130001</v>
      </c>
      <c r="AU750">
        <f t="shared" si="606"/>
        <v>0</v>
      </c>
      <c r="AV750">
        <f t="shared" si="607"/>
        <v>4755.5401224130001</v>
      </c>
      <c r="AW750" t="str">
        <f t="shared" si="608"/>
        <v/>
      </c>
      <c r="AY750" s="12">
        <f t="shared" si="638"/>
        <v>42064.958333333336</v>
      </c>
      <c r="AZ750" s="2">
        <f t="shared" si="641"/>
        <v>3.7991133392554402E-2</v>
      </c>
      <c r="BA750" s="2">
        <f t="shared" si="642"/>
        <v>1</v>
      </c>
      <c r="BB750" s="53">
        <f t="shared" si="631"/>
        <v>0</v>
      </c>
      <c r="BC750" s="9">
        <f t="shared" si="634"/>
        <v>0.1</v>
      </c>
      <c r="BD750" s="9" t="str">
        <f t="shared" si="635"/>
        <v/>
      </c>
      <c r="BE750" s="9" t="str">
        <f t="shared" si="636"/>
        <v/>
      </c>
      <c r="BG750" s="4">
        <f t="shared" si="591"/>
        <v>42064.958333333336</v>
      </c>
      <c r="BH750" s="45">
        <f t="shared" si="592"/>
        <v>0.1</v>
      </c>
      <c r="BI750" s="45" t="str">
        <f t="shared" si="593"/>
        <v/>
      </c>
      <c r="BJ750" s="45" t="str">
        <f t="shared" si="594"/>
        <v/>
      </c>
      <c r="BN750" s="4">
        <f t="shared" si="609"/>
        <v>42064.958333333336</v>
      </c>
      <c r="BO750" s="45">
        <f t="shared" si="610"/>
        <v>0.1</v>
      </c>
      <c r="BS750" s="12">
        <v>42293</v>
      </c>
      <c r="BT750" s="2">
        <v>255.72740999999999</v>
      </c>
      <c r="BU750" s="10">
        <f t="shared" si="624"/>
        <v>4.2618630002196102E-3</v>
      </c>
      <c r="BV750" s="58">
        <f t="shared" si="611"/>
        <v>0</v>
      </c>
      <c r="BW750" s="58">
        <f t="shared" si="612"/>
        <v>0</v>
      </c>
      <c r="BX750" s="44">
        <f t="shared" si="613"/>
        <v>0</v>
      </c>
      <c r="BY750" s="44"/>
      <c r="BZ750" s="44">
        <f t="shared" si="618"/>
        <v>1.085250000000002</v>
      </c>
      <c r="CB750" s="46">
        <f t="shared" si="598"/>
        <v>42064.958333333336</v>
      </c>
      <c r="CC750" s="9">
        <f t="shared" si="599"/>
        <v>3.7991133392554402E-2</v>
      </c>
      <c r="CD750" s="2">
        <f t="shared" si="600"/>
        <v>1</v>
      </c>
      <c r="CE750" s="61">
        <f t="shared" si="637"/>
        <v>0</v>
      </c>
      <c r="CF750" s="9">
        <f t="shared" si="614"/>
        <v>0.1</v>
      </c>
      <c r="CG750" s="9" t="str">
        <f t="shared" si="615"/>
        <v/>
      </c>
      <c r="CH750" s="9" t="str">
        <f t="shared" si="616"/>
        <v/>
      </c>
      <c r="CJ750" s="4">
        <f t="shared" si="630"/>
        <v>42064.958333333336</v>
      </c>
      <c r="CK750" s="3">
        <f t="shared" si="617"/>
        <v>0.1</v>
      </c>
    </row>
    <row r="751" spans="1:89" x14ac:dyDescent="0.25">
      <c r="A751" s="1">
        <v>42067.958333333336</v>
      </c>
      <c r="B751" s="3">
        <v>3.9404831246315199E-2</v>
      </c>
      <c r="C751">
        <f t="shared" si="601"/>
        <v>1</v>
      </c>
      <c r="D751">
        <f t="shared" si="602"/>
        <v>1</v>
      </c>
      <c r="E751">
        <f t="shared" si="603"/>
        <v>1</v>
      </c>
      <c r="F751">
        <f t="shared" si="604"/>
        <v>0.1</v>
      </c>
      <c r="H751" s="4">
        <f t="shared" si="595"/>
        <v>42067.958333333336</v>
      </c>
      <c r="I751">
        <f t="shared" si="596"/>
        <v>1</v>
      </c>
      <c r="J751">
        <f t="shared" si="597"/>
        <v>0.1</v>
      </c>
      <c r="L751" s="7">
        <v>42065.958333333336</v>
      </c>
      <c r="M751" s="9">
        <v>275.87</v>
      </c>
      <c r="N751" s="10">
        <f t="shared" si="619"/>
        <v>0.1497457697757773</v>
      </c>
      <c r="O751" s="8">
        <f t="shared" si="625"/>
        <v>4858.7143073599545</v>
      </c>
      <c r="P751" s="11">
        <f t="shared" si="639"/>
        <v>1</v>
      </c>
      <c r="Q751" s="11">
        <f t="shared" si="640"/>
        <v>1</v>
      </c>
      <c r="R751" s="11"/>
      <c r="S751" s="12">
        <f t="shared" si="626"/>
        <v>42067.958333333336</v>
      </c>
      <c r="T751" s="9" t="str">
        <f t="shared" si="620"/>
        <v/>
      </c>
      <c r="U751" s="9">
        <f t="shared" si="621"/>
        <v>3.9404831246315199E-2</v>
      </c>
      <c r="W751" s="1">
        <v>42067.958333333336</v>
      </c>
      <c r="X751" s="3">
        <v>5028.8839684860004</v>
      </c>
      <c r="Z751" s="12">
        <f t="shared" si="627"/>
        <v>42067.958333333336</v>
      </c>
      <c r="AA751" s="21" t="str">
        <f t="shared" si="628"/>
        <v/>
      </c>
      <c r="AB751" s="21">
        <f t="shared" si="629"/>
        <v>5028.8839684860004</v>
      </c>
      <c r="AK751" s="12">
        <v>42294</v>
      </c>
      <c r="AL751" s="2">
        <v>267.53982999999999</v>
      </c>
      <c r="AM751" s="10">
        <f t="shared" si="622"/>
        <v>4.6388312131816677E-2</v>
      </c>
      <c r="AN751" s="39">
        <f t="shared" si="605"/>
        <v>42295</v>
      </c>
      <c r="AO751" s="40">
        <f t="shared" si="623"/>
        <v>0</v>
      </c>
      <c r="AS751" s="4">
        <f t="shared" si="632"/>
        <v>42067.958333333336</v>
      </c>
      <c r="AT751" s="3">
        <f t="shared" si="633"/>
        <v>5028.8839684860004</v>
      </c>
      <c r="AU751">
        <f t="shared" si="606"/>
        <v>0</v>
      </c>
      <c r="AV751">
        <f t="shared" si="607"/>
        <v>5028.8839684860004</v>
      </c>
      <c r="AW751" t="str">
        <f t="shared" si="608"/>
        <v/>
      </c>
      <c r="AY751" s="12">
        <f t="shared" si="638"/>
        <v>42067.958333333336</v>
      </c>
      <c r="AZ751" s="2">
        <f t="shared" si="641"/>
        <v>3.9404831246315199E-2</v>
      </c>
      <c r="BA751" s="2">
        <f t="shared" si="642"/>
        <v>1</v>
      </c>
      <c r="BB751" s="53">
        <f t="shared" si="631"/>
        <v>0</v>
      </c>
      <c r="BC751" s="9">
        <f t="shared" si="634"/>
        <v>0.1</v>
      </c>
      <c r="BD751" s="9" t="str">
        <f t="shared" si="635"/>
        <v/>
      </c>
      <c r="BE751" s="9" t="str">
        <f t="shared" si="636"/>
        <v/>
      </c>
      <c r="BG751" s="4">
        <f t="shared" si="591"/>
        <v>42067.958333333336</v>
      </c>
      <c r="BH751" s="45">
        <f t="shared" si="592"/>
        <v>0.1</v>
      </c>
      <c r="BI751" s="45" t="str">
        <f t="shared" si="593"/>
        <v/>
      </c>
      <c r="BJ751" s="45" t="str">
        <f t="shared" si="594"/>
        <v/>
      </c>
      <c r="BN751" s="4">
        <f t="shared" si="609"/>
        <v>42067.958333333336</v>
      </c>
      <c r="BO751" s="45">
        <f t="shared" si="610"/>
        <v>0.1</v>
      </c>
      <c r="BS751" s="12">
        <v>42294</v>
      </c>
      <c r="BT751" s="2">
        <v>267.53982999999999</v>
      </c>
      <c r="BU751" s="10">
        <f t="shared" si="624"/>
        <v>4.6191450498012723E-2</v>
      </c>
      <c r="BV751" s="58">
        <f t="shared" si="611"/>
        <v>0</v>
      </c>
      <c r="BW751" s="58">
        <f t="shared" si="612"/>
        <v>0</v>
      </c>
      <c r="BX751" s="44">
        <f t="shared" si="613"/>
        <v>0</v>
      </c>
      <c r="BY751" s="44"/>
      <c r="BZ751" s="44">
        <f t="shared" si="618"/>
        <v>11.812420000000003</v>
      </c>
      <c r="CB751" s="46">
        <f t="shared" si="598"/>
        <v>42067.958333333336</v>
      </c>
      <c r="CC751" s="9">
        <f t="shared" si="599"/>
        <v>3.9404831246315199E-2</v>
      </c>
      <c r="CD751" s="2">
        <f t="shared" si="600"/>
        <v>1</v>
      </c>
      <c r="CE751" s="61">
        <f t="shared" si="637"/>
        <v>0</v>
      </c>
      <c r="CF751" s="9">
        <f t="shared" si="614"/>
        <v>0.1</v>
      </c>
      <c r="CG751" s="9" t="str">
        <f t="shared" si="615"/>
        <v/>
      </c>
      <c r="CH751" s="9" t="str">
        <f t="shared" si="616"/>
        <v/>
      </c>
      <c r="CJ751" s="4">
        <f t="shared" si="630"/>
        <v>42067.958333333336</v>
      </c>
      <c r="CK751" s="3">
        <f t="shared" si="617"/>
        <v>0.1</v>
      </c>
    </row>
    <row r="752" spans="1:89" x14ac:dyDescent="0.25">
      <c r="A752" s="1">
        <v>42070.958333333336</v>
      </c>
      <c r="B752" s="3">
        <v>4.22953335396812E-2</v>
      </c>
      <c r="C752">
        <f t="shared" si="601"/>
        <v>1</v>
      </c>
      <c r="D752">
        <f t="shared" si="602"/>
        <v>1</v>
      </c>
      <c r="E752">
        <f t="shared" si="603"/>
        <v>1</v>
      </c>
      <c r="F752">
        <f t="shared" si="604"/>
        <v>0.1</v>
      </c>
      <c r="H752" s="4">
        <f t="shared" si="595"/>
        <v>42070.958333333336</v>
      </c>
      <c r="I752">
        <f t="shared" si="596"/>
        <v>1</v>
      </c>
      <c r="J752">
        <f t="shared" si="597"/>
        <v>0.1</v>
      </c>
      <c r="L752" s="7">
        <v>42068.958333333336</v>
      </c>
      <c r="M752" s="9">
        <v>273.11</v>
      </c>
      <c r="N752" s="10">
        <f t="shared" si="619"/>
        <v>8.3296973543294586E-2</v>
      </c>
      <c r="O752" s="8">
        <f t="shared" si="625"/>
        <v>128.95951001088261</v>
      </c>
      <c r="P752" s="11">
        <f t="shared" si="639"/>
        <v>1</v>
      </c>
      <c r="Q752" s="11">
        <f t="shared" si="640"/>
        <v>1</v>
      </c>
      <c r="R752" s="11"/>
      <c r="S752" s="12">
        <f t="shared" si="626"/>
        <v>42070.958333333336</v>
      </c>
      <c r="T752" s="9" t="str">
        <f t="shared" si="620"/>
        <v/>
      </c>
      <c r="U752" s="9">
        <f t="shared" si="621"/>
        <v>4.22953335396812E-2</v>
      </c>
      <c r="W752" s="1">
        <v>42070.958333333336</v>
      </c>
      <c r="X752" s="3">
        <v>4290.9038829341998</v>
      </c>
      <c r="Z752" s="12">
        <f t="shared" si="627"/>
        <v>42070.958333333336</v>
      </c>
      <c r="AA752" s="21" t="str">
        <f t="shared" si="628"/>
        <v/>
      </c>
      <c r="AB752" s="21">
        <f t="shared" si="629"/>
        <v>4290.9038829341998</v>
      </c>
      <c r="AK752" s="12">
        <v>42295</v>
      </c>
      <c r="AL752" s="2">
        <v>270.04041000000001</v>
      </c>
      <c r="AM752" s="10">
        <f t="shared" si="622"/>
        <v>9.7783026074522612E-3</v>
      </c>
      <c r="AN752" s="39">
        <f t="shared" si="605"/>
        <v>42296</v>
      </c>
      <c r="AO752" s="40">
        <f t="shared" si="623"/>
        <v>0</v>
      </c>
      <c r="AS752" s="4">
        <f t="shared" si="632"/>
        <v>42070.958333333336</v>
      </c>
      <c r="AT752" s="3">
        <f t="shared" si="633"/>
        <v>4290.9038829341998</v>
      </c>
      <c r="AU752">
        <f t="shared" si="606"/>
        <v>0</v>
      </c>
      <c r="AV752">
        <f t="shared" si="607"/>
        <v>4290.9038829341998</v>
      </c>
      <c r="AW752" t="str">
        <f t="shared" si="608"/>
        <v/>
      </c>
      <c r="AY752" s="12">
        <f t="shared" si="638"/>
        <v>42070.958333333336</v>
      </c>
      <c r="AZ752" s="2">
        <f t="shared" si="641"/>
        <v>4.22953335396812E-2</v>
      </c>
      <c r="BA752" s="2">
        <f t="shared" si="642"/>
        <v>1</v>
      </c>
      <c r="BB752" s="53">
        <f t="shared" si="631"/>
        <v>0</v>
      </c>
      <c r="BC752" s="9">
        <f t="shared" si="634"/>
        <v>0.1</v>
      </c>
      <c r="BD752" s="9" t="str">
        <f t="shared" si="635"/>
        <v/>
      </c>
      <c r="BE752" s="9" t="str">
        <f t="shared" si="636"/>
        <v/>
      </c>
      <c r="BG752" s="4">
        <f t="shared" si="591"/>
        <v>42070.958333333336</v>
      </c>
      <c r="BH752" s="45">
        <f t="shared" si="592"/>
        <v>0.1</v>
      </c>
      <c r="BI752" s="45" t="str">
        <f t="shared" si="593"/>
        <v/>
      </c>
      <c r="BJ752" s="45" t="str">
        <f t="shared" si="594"/>
        <v/>
      </c>
      <c r="BN752" s="4">
        <f t="shared" si="609"/>
        <v>42070.958333333336</v>
      </c>
      <c r="BO752" s="45">
        <f t="shared" si="610"/>
        <v>0.1</v>
      </c>
      <c r="BS752" s="12">
        <v>42295</v>
      </c>
      <c r="BT752" s="2">
        <v>270.04041000000001</v>
      </c>
      <c r="BU752" s="10">
        <f t="shared" si="624"/>
        <v>9.3465709386150609E-3</v>
      </c>
      <c r="BV752" s="58">
        <f t="shared" si="611"/>
        <v>0</v>
      </c>
      <c r="BW752" s="58">
        <f t="shared" si="612"/>
        <v>0</v>
      </c>
      <c r="BX752" s="44">
        <f t="shared" si="613"/>
        <v>0</v>
      </c>
      <c r="BY752" s="44"/>
      <c r="BZ752" s="44">
        <f t="shared" si="618"/>
        <v>2.5005800000000136</v>
      </c>
      <c r="CB752" s="46">
        <f t="shared" si="598"/>
        <v>42070.958333333336</v>
      </c>
      <c r="CC752" s="9">
        <f t="shared" si="599"/>
        <v>4.22953335396812E-2</v>
      </c>
      <c r="CD752" s="2">
        <f t="shared" si="600"/>
        <v>1</v>
      </c>
      <c r="CE752" s="61">
        <f t="shared" si="637"/>
        <v>0</v>
      </c>
      <c r="CF752" s="9">
        <f t="shared" si="614"/>
        <v>0.1</v>
      </c>
      <c r="CG752" s="9" t="str">
        <f t="shared" si="615"/>
        <v/>
      </c>
      <c r="CH752" s="9" t="str">
        <f t="shared" si="616"/>
        <v/>
      </c>
      <c r="CJ752" s="4">
        <f t="shared" si="630"/>
        <v>42070.958333333336</v>
      </c>
      <c r="CK752" s="3">
        <f t="shared" si="617"/>
        <v>0.1</v>
      </c>
    </row>
    <row r="753" spans="1:89" x14ac:dyDescent="0.25">
      <c r="A753" s="1">
        <v>42074</v>
      </c>
      <c r="B753" s="3">
        <v>4.6705926370553E-2</v>
      </c>
      <c r="C753">
        <f t="shared" si="601"/>
        <v>1</v>
      </c>
      <c r="D753">
        <f t="shared" si="602"/>
        <v>1</v>
      </c>
      <c r="E753">
        <f t="shared" si="603"/>
        <v>1</v>
      </c>
      <c r="F753">
        <f t="shared" si="604"/>
        <v>0.1</v>
      </c>
      <c r="H753" s="4">
        <f t="shared" si="595"/>
        <v>42074</v>
      </c>
      <c r="I753">
        <f t="shared" si="596"/>
        <v>1</v>
      </c>
      <c r="J753">
        <f t="shared" si="597"/>
        <v>0.1</v>
      </c>
      <c r="L753" s="7">
        <v>42072</v>
      </c>
      <c r="M753" s="9">
        <v>275</v>
      </c>
      <c r="N753" s="10">
        <f t="shared" si="619"/>
        <v>-3.153659332294213E-3</v>
      </c>
      <c r="O753" s="8">
        <f t="shared" si="625"/>
        <v>-0.17481754366227464</v>
      </c>
      <c r="P753" s="11">
        <f t="shared" si="639"/>
        <v>0</v>
      </c>
      <c r="Q753" s="11">
        <f t="shared" si="640"/>
        <v>0</v>
      </c>
      <c r="R753" s="11"/>
      <c r="S753" s="12">
        <f t="shared" si="626"/>
        <v>42074</v>
      </c>
      <c r="T753" s="9">
        <f t="shared" si="620"/>
        <v>4.6705926370553E-2</v>
      </c>
      <c r="U753" s="9" t="str">
        <f t="shared" si="621"/>
        <v/>
      </c>
      <c r="W753" s="1">
        <v>42074</v>
      </c>
      <c r="X753" s="3">
        <v>5494.2516486000004</v>
      </c>
      <c r="Z753" s="12">
        <f t="shared" si="627"/>
        <v>42074</v>
      </c>
      <c r="AA753" s="21">
        <f t="shared" si="628"/>
        <v>5494.2516486000004</v>
      </c>
      <c r="AB753" s="21" t="str">
        <f t="shared" si="629"/>
        <v/>
      </c>
      <c r="AK753" s="12">
        <v>42296</v>
      </c>
      <c r="AL753" s="2">
        <v>264.98624999999998</v>
      </c>
      <c r="AM753" s="10">
        <f t="shared" si="622"/>
        <v>-1.8891243221616852E-2</v>
      </c>
      <c r="AN753" s="39">
        <f t="shared" si="605"/>
        <v>42297</v>
      </c>
      <c r="AO753" s="40">
        <f t="shared" si="623"/>
        <v>0</v>
      </c>
      <c r="AS753" s="4">
        <f t="shared" si="632"/>
        <v>42074</v>
      </c>
      <c r="AT753" s="3">
        <f t="shared" si="633"/>
        <v>5494.2516486000004</v>
      </c>
      <c r="AU753">
        <f t="shared" si="606"/>
        <v>1</v>
      </c>
      <c r="AV753" t="str">
        <f t="shared" si="607"/>
        <v/>
      </c>
      <c r="AW753">
        <f t="shared" si="608"/>
        <v>5494.2516486000004</v>
      </c>
      <c r="AY753" s="12">
        <f t="shared" si="638"/>
        <v>42074</v>
      </c>
      <c r="AZ753" s="2">
        <f t="shared" si="641"/>
        <v>4.6705926370553E-2</v>
      </c>
      <c r="BA753" s="2">
        <f t="shared" si="642"/>
        <v>1</v>
      </c>
      <c r="BB753" s="53">
        <f t="shared" si="631"/>
        <v>1</v>
      </c>
      <c r="BC753" s="9">
        <f t="shared" si="634"/>
        <v>0.1</v>
      </c>
      <c r="BD753" s="9">
        <f t="shared" si="635"/>
        <v>0.1</v>
      </c>
      <c r="BE753" s="9" t="str">
        <f t="shared" si="636"/>
        <v/>
      </c>
      <c r="BG753" s="4">
        <f t="shared" si="591"/>
        <v>42074</v>
      </c>
      <c r="BH753" s="45">
        <f t="shared" si="592"/>
        <v>0.1</v>
      </c>
      <c r="BI753" s="45">
        <f t="shared" si="593"/>
        <v>0.1</v>
      </c>
      <c r="BJ753" s="45" t="str">
        <f t="shared" si="594"/>
        <v/>
      </c>
      <c r="BN753" s="4">
        <f t="shared" si="609"/>
        <v>42074</v>
      </c>
      <c r="BO753" s="45">
        <f t="shared" si="610"/>
        <v>0.2</v>
      </c>
      <c r="BS753" s="12">
        <v>42296</v>
      </c>
      <c r="BT753" s="2">
        <v>264.98624999999998</v>
      </c>
      <c r="BU753" s="10">
        <f t="shared" si="624"/>
        <v>-1.8716309903395661E-2</v>
      </c>
      <c r="BV753" s="58">
        <f t="shared" si="611"/>
        <v>0</v>
      </c>
      <c r="BW753" s="58">
        <f t="shared" si="612"/>
        <v>0</v>
      </c>
      <c r="BX753" s="44">
        <f t="shared" si="613"/>
        <v>0</v>
      </c>
      <c r="BY753" s="44"/>
      <c r="BZ753" s="44">
        <f t="shared" si="618"/>
        <v>-5.0541600000000244</v>
      </c>
      <c r="CB753" s="46">
        <f t="shared" si="598"/>
        <v>42074</v>
      </c>
      <c r="CC753" s="9">
        <f t="shared" si="599"/>
        <v>4.6705926370553E-2</v>
      </c>
      <c r="CD753" s="2">
        <f t="shared" si="600"/>
        <v>1</v>
      </c>
      <c r="CE753" s="61">
        <f t="shared" si="637"/>
        <v>0</v>
      </c>
      <c r="CF753" s="9">
        <f t="shared" si="614"/>
        <v>0.1</v>
      </c>
      <c r="CG753" s="9" t="str">
        <f t="shared" si="615"/>
        <v/>
      </c>
      <c r="CH753" s="9" t="str">
        <f t="shared" si="616"/>
        <v/>
      </c>
      <c r="CJ753" s="4">
        <f t="shared" si="630"/>
        <v>42074</v>
      </c>
      <c r="CK753" s="3">
        <f t="shared" si="617"/>
        <v>0.1</v>
      </c>
    </row>
    <row r="754" spans="1:89" x14ac:dyDescent="0.25">
      <c r="A754" s="1">
        <v>42077</v>
      </c>
      <c r="B754" s="3">
        <v>3.94503880826561E-2</v>
      </c>
      <c r="C754">
        <f t="shared" si="601"/>
        <v>1</v>
      </c>
      <c r="D754">
        <f t="shared" si="602"/>
        <v>1</v>
      </c>
      <c r="E754">
        <f t="shared" si="603"/>
        <v>1</v>
      </c>
      <c r="F754">
        <f t="shared" si="604"/>
        <v>0.1</v>
      </c>
      <c r="H754" s="4">
        <f t="shared" si="595"/>
        <v>42077</v>
      </c>
      <c r="I754">
        <f t="shared" si="596"/>
        <v>1</v>
      </c>
      <c r="J754">
        <f t="shared" si="597"/>
        <v>0.1</v>
      </c>
      <c r="L754" s="7">
        <v>42075</v>
      </c>
      <c r="M754" s="9">
        <v>296.56</v>
      </c>
      <c r="N754" s="10">
        <f t="shared" si="619"/>
        <v>8.5862839149060774E-2</v>
      </c>
      <c r="O754" s="8">
        <f t="shared" si="625"/>
        <v>149.07581902519269</v>
      </c>
      <c r="P754" s="11">
        <f t="shared" si="639"/>
        <v>1</v>
      </c>
      <c r="Q754" s="11">
        <f t="shared" si="640"/>
        <v>1</v>
      </c>
      <c r="R754" s="11"/>
      <c r="S754" s="12">
        <f t="shared" si="626"/>
        <v>42077</v>
      </c>
      <c r="T754" s="9" t="str">
        <f t="shared" si="620"/>
        <v/>
      </c>
      <c r="U754" s="9">
        <f t="shared" si="621"/>
        <v>3.94503880826561E-2</v>
      </c>
      <c r="W754" s="1">
        <v>42077</v>
      </c>
      <c r="X754" s="3">
        <v>3758.0834191418999</v>
      </c>
      <c r="Z754" s="12">
        <f t="shared" si="627"/>
        <v>42077</v>
      </c>
      <c r="AA754" s="21" t="str">
        <f t="shared" si="628"/>
        <v/>
      </c>
      <c r="AB754" s="21">
        <f t="shared" si="629"/>
        <v>3758.0834191418999</v>
      </c>
      <c r="AK754" s="12">
        <v>42297</v>
      </c>
      <c r="AL754" s="2">
        <v>264.92574999999999</v>
      </c>
      <c r="AM754" s="10">
        <f t="shared" si="622"/>
        <v>-2.2404054267281866E-4</v>
      </c>
      <c r="AN754" s="39">
        <f t="shared" si="605"/>
        <v>42298</v>
      </c>
      <c r="AO754" s="40">
        <f t="shared" si="623"/>
        <v>0</v>
      </c>
      <c r="AS754" s="4">
        <f t="shared" si="632"/>
        <v>42077</v>
      </c>
      <c r="AT754" s="3">
        <f t="shared" si="633"/>
        <v>3758.0834191418999</v>
      </c>
      <c r="AU754">
        <f t="shared" si="606"/>
        <v>0</v>
      </c>
      <c r="AV754">
        <f t="shared" si="607"/>
        <v>3758.0834191418999</v>
      </c>
      <c r="AW754" t="str">
        <f t="shared" si="608"/>
        <v/>
      </c>
      <c r="AY754" s="12">
        <f t="shared" si="638"/>
        <v>42077</v>
      </c>
      <c r="AZ754" s="2">
        <f t="shared" si="641"/>
        <v>3.94503880826561E-2</v>
      </c>
      <c r="BA754" s="2">
        <f t="shared" si="642"/>
        <v>1</v>
      </c>
      <c r="BB754" s="53">
        <f t="shared" si="631"/>
        <v>0</v>
      </c>
      <c r="BC754" s="9">
        <f t="shared" si="634"/>
        <v>0.1</v>
      </c>
      <c r="BD754" s="9" t="str">
        <f t="shared" si="635"/>
        <v/>
      </c>
      <c r="BE754" s="9" t="str">
        <f t="shared" si="636"/>
        <v/>
      </c>
      <c r="BG754" s="4">
        <f t="shared" si="591"/>
        <v>42077</v>
      </c>
      <c r="BH754" s="45">
        <f t="shared" si="592"/>
        <v>0.1</v>
      </c>
      <c r="BI754" s="45" t="str">
        <f t="shared" si="593"/>
        <v/>
      </c>
      <c r="BJ754" s="45" t="str">
        <f t="shared" si="594"/>
        <v/>
      </c>
      <c r="BN754" s="4">
        <f t="shared" si="609"/>
        <v>42077</v>
      </c>
      <c r="BO754" s="45">
        <f t="shared" si="610"/>
        <v>0.1</v>
      </c>
      <c r="BS754" s="12">
        <v>42297</v>
      </c>
      <c r="BT754" s="2">
        <v>264.92574999999999</v>
      </c>
      <c r="BU754" s="10">
        <f t="shared" si="624"/>
        <v>-2.2831373325970857E-4</v>
      </c>
      <c r="BV754" s="58">
        <f t="shared" si="611"/>
        <v>0</v>
      </c>
      <c r="BW754" s="58">
        <f t="shared" si="612"/>
        <v>0</v>
      </c>
      <c r="BX754" s="44">
        <f t="shared" si="613"/>
        <v>0</v>
      </c>
      <c r="BY754" s="44"/>
      <c r="BZ754" s="44">
        <f t="shared" si="618"/>
        <v>-6.049999999999045E-2</v>
      </c>
      <c r="CB754" s="46">
        <f t="shared" si="598"/>
        <v>42077</v>
      </c>
      <c r="CC754" s="9">
        <f t="shared" si="599"/>
        <v>3.94503880826561E-2</v>
      </c>
      <c r="CD754" s="2">
        <f t="shared" si="600"/>
        <v>1</v>
      </c>
      <c r="CE754" s="61">
        <f t="shared" si="637"/>
        <v>0</v>
      </c>
      <c r="CF754" s="9">
        <f t="shared" si="614"/>
        <v>0.1</v>
      </c>
      <c r="CG754" s="9" t="str">
        <f t="shared" si="615"/>
        <v/>
      </c>
      <c r="CH754" s="9" t="str">
        <f t="shared" si="616"/>
        <v/>
      </c>
      <c r="CJ754" s="4">
        <f t="shared" si="630"/>
        <v>42077</v>
      </c>
      <c r="CK754" s="3">
        <f t="shared" si="617"/>
        <v>0.1</v>
      </c>
    </row>
    <row r="755" spans="1:89" x14ac:dyDescent="0.25">
      <c r="A755" s="1">
        <v>42080</v>
      </c>
      <c r="B755" s="3">
        <v>4.0854697509142897E-2</v>
      </c>
      <c r="C755">
        <f t="shared" si="601"/>
        <v>1</v>
      </c>
      <c r="D755">
        <f t="shared" si="602"/>
        <v>1</v>
      </c>
      <c r="E755">
        <f t="shared" si="603"/>
        <v>1</v>
      </c>
      <c r="F755">
        <f t="shared" si="604"/>
        <v>0.1</v>
      </c>
      <c r="H755" s="4">
        <f t="shared" si="595"/>
        <v>42080</v>
      </c>
      <c r="I755">
        <f t="shared" si="596"/>
        <v>1</v>
      </c>
      <c r="J755">
        <f t="shared" si="597"/>
        <v>0.1</v>
      </c>
      <c r="L755" s="7">
        <v>42078</v>
      </c>
      <c r="M755" s="9">
        <v>282.2</v>
      </c>
      <c r="N755" s="10">
        <f t="shared" si="619"/>
        <v>2.6181818181818139E-2</v>
      </c>
      <c r="O755" s="8">
        <f t="shared" si="625"/>
        <v>3.8173980400513097</v>
      </c>
      <c r="P755" s="11">
        <f t="shared" si="639"/>
        <v>0</v>
      </c>
      <c r="Q755" s="11">
        <f t="shared" si="640"/>
        <v>0</v>
      </c>
      <c r="R755" s="11"/>
      <c r="S755" s="12">
        <f t="shared" si="626"/>
        <v>42080</v>
      </c>
      <c r="T755" s="9">
        <f t="shared" si="620"/>
        <v>4.0854697509142897E-2</v>
      </c>
      <c r="U755" s="9" t="str">
        <f t="shared" si="621"/>
        <v/>
      </c>
      <c r="W755" s="1">
        <v>42080</v>
      </c>
      <c r="X755" s="3">
        <v>4352.7003273215996</v>
      </c>
      <c r="Z755" s="12">
        <f t="shared" si="627"/>
        <v>42080</v>
      </c>
      <c r="AA755" s="21">
        <f t="shared" si="628"/>
        <v>4352.7003273215996</v>
      </c>
      <c r="AB755" s="21" t="str">
        <f t="shared" si="629"/>
        <v/>
      </c>
      <c r="AK755" s="12">
        <v>42298</v>
      </c>
      <c r="AL755" s="2">
        <v>270.49540999999999</v>
      </c>
      <c r="AM755" s="10">
        <f t="shared" si="622"/>
        <v>2.1018675497313538E-2</v>
      </c>
      <c r="AN755" s="39">
        <f t="shared" si="605"/>
        <v>42299</v>
      </c>
      <c r="AO755" s="40">
        <f t="shared" si="623"/>
        <v>0</v>
      </c>
      <c r="AS755" s="4">
        <f t="shared" si="632"/>
        <v>42080</v>
      </c>
      <c r="AT755" s="3">
        <f t="shared" si="633"/>
        <v>4352.7003273215996</v>
      </c>
      <c r="AU755">
        <f t="shared" si="606"/>
        <v>0</v>
      </c>
      <c r="AV755">
        <f t="shared" si="607"/>
        <v>4352.7003273215996</v>
      </c>
      <c r="AW755" t="str">
        <f t="shared" si="608"/>
        <v/>
      </c>
      <c r="AY755" s="12">
        <f t="shared" si="638"/>
        <v>42080</v>
      </c>
      <c r="AZ755" s="2">
        <f t="shared" si="641"/>
        <v>4.0854697509142897E-2</v>
      </c>
      <c r="BA755" s="2">
        <f t="shared" si="642"/>
        <v>1</v>
      </c>
      <c r="BB755" s="53">
        <f t="shared" si="631"/>
        <v>0</v>
      </c>
      <c r="BC755" s="9">
        <f t="shared" si="634"/>
        <v>0.1</v>
      </c>
      <c r="BD755" s="9" t="str">
        <f t="shared" si="635"/>
        <v/>
      </c>
      <c r="BE755" s="9" t="str">
        <f t="shared" si="636"/>
        <v/>
      </c>
      <c r="BG755" s="4">
        <f t="shared" si="591"/>
        <v>42080</v>
      </c>
      <c r="BH755" s="45">
        <f t="shared" si="592"/>
        <v>0.1</v>
      </c>
      <c r="BI755" s="45" t="str">
        <f t="shared" si="593"/>
        <v/>
      </c>
      <c r="BJ755" s="45" t="str">
        <f t="shared" si="594"/>
        <v/>
      </c>
      <c r="BN755" s="4">
        <f t="shared" si="609"/>
        <v>42080</v>
      </c>
      <c r="BO755" s="45">
        <f t="shared" si="610"/>
        <v>0.1</v>
      </c>
      <c r="BS755" s="12">
        <v>42298</v>
      </c>
      <c r="BT755" s="2">
        <v>270.49540999999999</v>
      </c>
      <c r="BU755" s="10">
        <f t="shared" si="624"/>
        <v>2.1023475445478588E-2</v>
      </c>
      <c r="BV755" s="58">
        <f t="shared" si="611"/>
        <v>0</v>
      </c>
      <c r="BW755" s="58">
        <f t="shared" si="612"/>
        <v>0</v>
      </c>
      <c r="BX755" s="44">
        <f t="shared" si="613"/>
        <v>0</v>
      </c>
      <c r="BY755" s="44"/>
      <c r="BZ755" s="44">
        <f t="shared" si="618"/>
        <v>5.5696599999999989</v>
      </c>
      <c r="CB755" s="46">
        <f t="shared" si="598"/>
        <v>42080</v>
      </c>
      <c r="CC755" s="9">
        <f t="shared" si="599"/>
        <v>4.0854697509142897E-2</v>
      </c>
      <c r="CD755" s="2">
        <f t="shared" si="600"/>
        <v>1</v>
      </c>
      <c r="CE755" s="61">
        <f t="shared" si="637"/>
        <v>0</v>
      </c>
      <c r="CF755" s="9">
        <f t="shared" si="614"/>
        <v>0.1</v>
      </c>
      <c r="CG755" s="9" t="str">
        <f t="shared" si="615"/>
        <v/>
      </c>
      <c r="CH755" s="9" t="str">
        <f t="shared" si="616"/>
        <v/>
      </c>
      <c r="CJ755" s="4">
        <f t="shared" si="630"/>
        <v>42080</v>
      </c>
      <c r="CK755" s="3">
        <f t="shared" si="617"/>
        <v>0.1</v>
      </c>
    </row>
    <row r="756" spans="1:89" x14ac:dyDescent="0.25">
      <c r="A756" s="1">
        <v>42083</v>
      </c>
      <c r="B756" s="3">
        <v>4.0651587028947403E-2</v>
      </c>
      <c r="C756">
        <f t="shared" si="601"/>
        <v>1</v>
      </c>
      <c r="D756">
        <f t="shared" si="602"/>
        <v>1</v>
      </c>
      <c r="E756">
        <f t="shared" si="603"/>
        <v>1</v>
      </c>
      <c r="F756">
        <f t="shared" si="604"/>
        <v>0.1</v>
      </c>
      <c r="H756" s="4">
        <f t="shared" si="595"/>
        <v>42083</v>
      </c>
      <c r="I756">
        <f t="shared" si="596"/>
        <v>1</v>
      </c>
      <c r="J756">
        <f t="shared" si="597"/>
        <v>0.1</v>
      </c>
      <c r="L756" s="7">
        <v>42081</v>
      </c>
      <c r="M756" s="9">
        <v>284.48</v>
      </c>
      <c r="N756" s="10">
        <f t="shared" si="619"/>
        <v>-4.073374696520092E-2</v>
      </c>
      <c r="O756" s="8">
        <f t="shared" si="625"/>
        <v>-0.92032918105647943</v>
      </c>
      <c r="P756" s="11">
        <f t="shared" si="639"/>
        <v>0</v>
      </c>
      <c r="Q756" s="11">
        <f t="shared" si="640"/>
        <v>0</v>
      </c>
      <c r="R756" s="11"/>
      <c r="S756" s="12">
        <f t="shared" si="626"/>
        <v>42083</v>
      </c>
      <c r="T756" s="9">
        <f t="shared" si="620"/>
        <v>4.0651587028947403E-2</v>
      </c>
      <c r="U756" s="9" t="str">
        <f t="shared" si="621"/>
        <v/>
      </c>
      <c r="W756" s="1">
        <v>42083</v>
      </c>
      <c r="X756" s="3">
        <v>4363.3787453390996</v>
      </c>
      <c r="Z756" s="12">
        <f t="shared" si="627"/>
        <v>42083</v>
      </c>
      <c r="AA756" s="21">
        <f t="shared" si="628"/>
        <v>4363.3787453390996</v>
      </c>
      <c r="AB756" s="21" t="str">
        <f t="shared" si="629"/>
        <v/>
      </c>
      <c r="AK756" s="12">
        <v>42299</v>
      </c>
      <c r="AL756" s="2">
        <v>267.46908000000002</v>
      </c>
      <c r="AM756" s="10">
        <f t="shared" si="622"/>
        <v>-1.1423313890778729E-2</v>
      </c>
      <c r="AN756" s="39">
        <f t="shared" si="605"/>
        <v>42300</v>
      </c>
      <c r="AO756" s="40">
        <f t="shared" si="623"/>
        <v>0</v>
      </c>
      <c r="AS756" s="4">
        <f t="shared" si="632"/>
        <v>42083</v>
      </c>
      <c r="AT756" s="3">
        <f t="shared" si="633"/>
        <v>4363.3787453390996</v>
      </c>
      <c r="AU756">
        <f t="shared" si="606"/>
        <v>0</v>
      </c>
      <c r="AV756">
        <f t="shared" si="607"/>
        <v>4363.3787453390996</v>
      </c>
      <c r="AW756" t="str">
        <f t="shared" si="608"/>
        <v/>
      </c>
      <c r="AY756" s="12">
        <f t="shared" si="638"/>
        <v>42083</v>
      </c>
      <c r="AZ756" s="2">
        <f t="shared" si="641"/>
        <v>4.0651587028947403E-2</v>
      </c>
      <c r="BA756" s="2">
        <f t="shared" si="642"/>
        <v>1</v>
      </c>
      <c r="BB756" s="53">
        <f t="shared" si="631"/>
        <v>0</v>
      </c>
      <c r="BC756" s="9">
        <f t="shared" si="634"/>
        <v>0.1</v>
      </c>
      <c r="BD756" s="9" t="str">
        <f t="shared" si="635"/>
        <v/>
      </c>
      <c r="BE756" s="9" t="str">
        <f t="shared" si="636"/>
        <v/>
      </c>
      <c r="BG756" s="4">
        <f t="shared" si="591"/>
        <v>42083</v>
      </c>
      <c r="BH756" s="45">
        <f t="shared" si="592"/>
        <v>0.1</v>
      </c>
      <c r="BI756" s="45" t="str">
        <f t="shared" si="593"/>
        <v/>
      </c>
      <c r="BJ756" s="45" t="str">
        <f t="shared" si="594"/>
        <v/>
      </c>
      <c r="BN756" s="4">
        <f t="shared" si="609"/>
        <v>42083</v>
      </c>
      <c r="BO756" s="45">
        <f t="shared" si="610"/>
        <v>0.1</v>
      </c>
      <c r="BS756" s="12">
        <v>42299</v>
      </c>
      <c r="BT756" s="2">
        <v>267.46908000000002</v>
      </c>
      <c r="BU756" s="10">
        <f t="shared" si="624"/>
        <v>-1.1188101121567916E-2</v>
      </c>
      <c r="BV756" s="58">
        <f t="shared" si="611"/>
        <v>0</v>
      </c>
      <c r="BW756" s="58">
        <f t="shared" si="612"/>
        <v>0</v>
      </c>
      <c r="BX756" s="44">
        <f t="shared" si="613"/>
        <v>0</v>
      </c>
      <c r="BY756" s="44"/>
      <c r="BZ756" s="44">
        <f t="shared" si="618"/>
        <v>-3.0263299999999731</v>
      </c>
      <c r="CB756" s="46">
        <f t="shared" si="598"/>
        <v>42083</v>
      </c>
      <c r="CC756" s="9">
        <f t="shared" si="599"/>
        <v>4.0651587028947403E-2</v>
      </c>
      <c r="CD756" s="2">
        <f t="shared" si="600"/>
        <v>1</v>
      </c>
      <c r="CE756" s="61">
        <f t="shared" si="637"/>
        <v>0</v>
      </c>
      <c r="CF756" s="9">
        <f t="shared" si="614"/>
        <v>0.1</v>
      </c>
      <c r="CG756" s="9" t="str">
        <f t="shared" si="615"/>
        <v/>
      </c>
      <c r="CH756" s="9" t="str">
        <f t="shared" si="616"/>
        <v/>
      </c>
      <c r="CJ756" s="4">
        <f t="shared" si="630"/>
        <v>42083</v>
      </c>
      <c r="CK756" s="3">
        <f t="shared" si="617"/>
        <v>0.1</v>
      </c>
    </row>
    <row r="757" spans="1:89" x14ac:dyDescent="0.25">
      <c r="A757" s="1">
        <v>42086</v>
      </c>
      <c r="B757" s="3">
        <v>4.4679950491027597E-2</v>
      </c>
      <c r="C757">
        <f t="shared" si="601"/>
        <v>1</v>
      </c>
      <c r="D757">
        <f t="shared" si="602"/>
        <v>1</v>
      </c>
      <c r="E757">
        <f t="shared" si="603"/>
        <v>1</v>
      </c>
      <c r="F757">
        <f t="shared" si="604"/>
        <v>0.1</v>
      </c>
      <c r="H757" s="4">
        <f t="shared" si="595"/>
        <v>42086</v>
      </c>
      <c r="I757">
        <f t="shared" si="596"/>
        <v>1</v>
      </c>
      <c r="J757">
        <f t="shared" si="597"/>
        <v>0.1</v>
      </c>
      <c r="L757" s="7">
        <v>42084</v>
      </c>
      <c r="M757" s="9">
        <v>262.10000000000002</v>
      </c>
      <c r="N757" s="10">
        <f t="shared" si="619"/>
        <v>-7.1226080793763177E-2</v>
      </c>
      <c r="O757" s="8">
        <f t="shared" si="625"/>
        <v>-0.98883499210164116</v>
      </c>
      <c r="P757" s="11">
        <f t="shared" si="639"/>
        <v>0</v>
      </c>
      <c r="Q757" s="11">
        <f t="shared" si="640"/>
        <v>0</v>
      </c>
      <c r="R757" s="11"/>
      <c r="S757" s="12">
        <f t="shared" si="626"/>
        <v>42086</v>
      </c>
      <c r="T757" s="9">
        <f t="shared" si="620"/>
        <v>4.4679950491027597E-2</v>
      </c>
      <c r="U757" s="9" t="str">
        <f t="shared" si="621"/>
        <v/>
      </c>
      <c r="W757" s="1">
        <v>42086</v>
      </c>
      <c r="X757" s="3">
        <v>5186.3592930975001</v>
      </c>
      <c r="Z757" s="12">
        <f t="shared" si="627"/>
        <v>42086</v>
      </c>
      <c r="AA757" s="21">
        <f t="shared" si="628"/>
        <v>5186.3592930975001</v>
      </c>
      <c r="AB757" s="21" t="str">
        <f t="shared" si="629"/>
        <v/>
      </c>
      <c r="AK757" s="12">
        <v>42300</v>
      </c>
      <c r="AL757" s="2">
        <v>274.25324999999998</v>
      </c>
      <c r="AM757" s="10">
        <f t="shared" si="622"/>
        <v>2.5080536486737283E-2</v>
      </c>
      <c r="AN757" s="39">
        <f t="shared" si="605"/>
        <v>42301</v>
      </c>
      <c r="AO757" s="40">
        <f t="shared" si="623"/>
        <v>0</v>
      </c>
      <c r="AS757" s="4">
        <f t="shared" si="632"/>
        <v>42086</v>
      </c>
      <c r="AT757" s="3">
        <f t="shared" si="633"/>
        <v>5186.3592930975001</v>
      </c>
      <c r="AU757">
        <f t="shared" si="606"/>
        <v>0</v>
      </c>
      <c r="AV757">
        <f t="shared" si="607"/>
        <v>5186.3592930975001</v>
      </c>
      <c r="AW757" t="str">
        <f t="shared" si="608"/>
        <v/>
      </c>
      <c r="AY757" s="12">
        <f t="shared" si="638"/>
        <v>42086</v>
      </c>
      <c r="AZ757" s="2">
        <f t="shared" si="641"/>
        <v>4.4679950491027597E-2</v>
      </c>
      <c r="BA757" s="2">
        <f t="shared" si="642"/>
        <v>1</v>
      </c>
      <c r="BB757" s="53">
        <f t="shared" si="631"/>
        <v>0</v>
      </c>
      <c r="BC757" s="9">
        <f t="shared" si="634"/>
        <v>0.1</v>
      </c>
      <c r="BD757" s="9" t="str">
        <f t="shared" si="635"/>
        <v/>
      </c>
      <c r="BE757" s="9" t="str">
        <f t="shared" si="636"/>
        <v/>
      </c>
      <c r="BG757" s="4">
        <f t="shared" si="591"/>
        <v>42086</v>
      </c>
      <c r="BH757" s="45">
        <f t="shared" si="592"/>
        <v>0.1</v>
      </c>
      <c r="BI757" s="45" t="str">
        <f t="shared" si="593"/>
        <v/>
      </c>
      <c r="BJ757" s="45" t="str">
        <f t="shared" si="594"/>
        <v/>
      </c>
      <c r="BN757" s="4">
        <f t="shared" si="609"/>
        <v>42086</v>
      </c>
      <c r="BO757" s="45">
        <f t="shared" si="610"/>
        <v>0.1</v>
      </c>
      <c r="BS757" s="12">
        <v>42300</v>
      </c>
      <c r="BT757" s="2">
        <v>274.25324999999998</v>
      </c>
      <c r="BU757" s="10">
        <f t="shared" si="624"/>
        <v>2.5364315007925253E-2</v>
      </c>
      <c r="BV757" s="58">
        <f t="shared" si="611"/>
        <v>0</v>
      </c>
      <c r="BW757" s="58">
        <f t="shared" si="612"/>
        <v>0</v>
      </c>
      <c r="BX757" s="44">
        <f t="shared" si="613"/>
        <v>0</v>
      </c>
      <c r="BY757" s="44"/>
      <c r="BZ757" s="44">
        <f t="shared" si="618"/>
        <v>6.7841699999999605</v>
      </c>
      <c r="CB757" s="46">
        <f t="shared" si="598"/>
        <v>42086</v>
      </c>
      <c r="CC757" s="9">
        <f t="shared" si="599"/>
        <v>4.4679950491027597E-2</v>
      </c>
      <c r="CD757" s="2">
        <f t="shared" si="600"/>
        <v>1</v>
      </c>
      <c r="CE757" s="61">
        <f t="shared" si="637"/>
        <v>0</v>
      </c>
      <c r="CF757" s="9">
        <f t="shared" si="614"/>
        <v>0.1</v>
      </c>
      <c r="CG757" s="9" t="str">
        <f t="shared" si="615"/>
        <v/>
      </c>
      <c r="CH757" s="9" t="str">
        <f t="shared" si="616"/>
        <v/>
      </c>
      <c r="CJ757" s="4">
        <f t="shared" si="630"/>
        <v>42086</v>
      </c>
      <c r="CK757" s="3">
        <f t="shared" si="617"/>
        <v>0.1</v>
      </c>
    </row>
    <row r="758" spans="1:89" x14ac:dyDescent="0.25">
      <c r="A758" s="1">
        <v>42089</v>
      </c>
      <c r="B758" s="3">
        <v>3.5447138337230802E-2</v>
      </c>
      <c r="C758">
        <f t="shared" si="601"/>
        <v>1</v>
      </c>
      <c r="D758">
        <f t="shared" si="602"/>
        <v>1</v>
      </c>
      <c r="E758">
        <f t="shared" si="603"/>
        <v>1</v>
      </c>
      <c r="F758">
        <f t="shared" si="604"/>
        <v>0.1</v>
      </c>
      <c r="H758" s="4">
        <f t="shared" si="595"/>
        <v>42089</v>
      </c>
      <c r="I758">
        <f t="shared" si="596"/>
        <v>1</v>
      </c>
      <c r="J758">
        <f t="shared" si="597"/>
        <v>0.1</v>
      </c>
      <c r="L758" s="7">
        <v>42087</v>
      </c>
      <c r="M758" s="9">
        <v>265.99</v>
      </c>
      <c r="N758" s="10">
        <f t="shared" si="619"/>
        <v>-6.499578177727787E-2</v>
      </c>
      <c r="O758" s="8">
        <f t="shared" si="625"/>
        <v>-0.98323157836581854</v>
      </c>
      <c r="P758" s="11">
        <f t="shared" si="639"/>
        <v>0</v>
      </c>
      <c r="Q758" s="11">
        <f t="shared" si="640"/>
        <v>0</v>
      </c>
      <c r="R758" s="11"/>
      <c r="S758" s="12">
        <f t="shared" si="626"/>
        <v>42089</v>
      </c>
      <c r="T758" s="9">
        <f t="shared" si="620"/>
        <v>3.5447138337230802E-2</v>
      </c>
      <c r="U758" s="9" t="str">
        <f t="shared" si="621"/>
        <v/>
      </c>
      <c r="W758" s="1">
        <v>42089</v>
      </c>
      <c r="X758" s="3">
        <v>3813.2259066276001</v>
      </c>
      <c r="Z758" s="12">
        <f t="shared" si="627"/>
        <v>42089</v>
      </c>
      <c r="AA758" s="21">
        <f t="shared" si="628"/>
        <v>3813.2259066276001</v>
      </c>
      <c r="AB758" s="21" t="str">
        <f t="shared" si="629"/>
        <v/>
      </c>
      <c r="AK758" s="12">
        <v>42301</v>
      </c>
      <c r="AL758" s="2">
        <v>279.97908000000001</v>
      </c>
      <c r="AM758" s="10">
        <f t="shared" si="622"/>
        <v>2.140744642333996E-2</v>
      </c>
      <c r="AN758" s="39">
        <f t="shared" si="605"/>
        <v>42302</v>
      </c>
      <c r="AO758" s="40">
        <f t="shared" si="623"/>
        <v>0</v>
      </c>
      <c r="AS758" s="4">
        <f t="shared" si="632"/>
        <v>42089</v>
      </c>
      <c r="AT758" s="3">
        <f t="shared" si="633"/>
        <v>3813.2259066276001</v>
      </c>
      <c r="AU758">
        <f t="shared" si="606"/>
        <v>0</v>
      </c>
      <c r="AV758">
        <f t="shared" si="607"/>
        <v>3813.2259066276001</v>
      </c>
      <c r="AW758" t="str">
        <f t="shared" si="608"/>
        <v/>
      </c>
      <c r="AY758" s="12">
        <f t="shared" si="638"/>
        <v>42089</v>
      </c>
      <c r="AZ758" s="2">
        <f t="shared" si="641"/>
        <v>3.5447138337230802E-2</v>
      </c>
      <c r="BA758" s="2">
        <f t="shared" si="642"/>
        <v>1</v>
      </c>
      <c r="BB758" s="53">
        <f t="shared" si="631"/>
        <v>0</v>
      </c>
      <c r="BC758" s="9">
        <f t="shared" si="634"/>
        <v>0.1</v>
      </c>
      <c r="BD758" s="9" t="str">
        <f t="shared" si="635"/>
        <v/>
      </c>
      <c r="BE758" s="9" t="str">
        <f t="shared" si="636"/>
        <v/>
      </c>
      <c r="BG758" s="4">
        <f t="shared" si="591"/>
        <v>42089</v>
      </c>
      <c r="BH758" s="45">
        <f t="shared" si="592"/>
        <v>0.1</v>
      </c>
      <c r="BI758" s="45" t="str">
        <f t="shared" si="593"/>
        <v/>
      </c>
      <c r="BJ758" s="45" t="str">
        <f t="shared" si="594"/>
        <v/>
      </c>
      <c r="BN758" s="4">
        <f t="shared" si="609"/>
        <v>42089</v>
      </c>
      <c r="BO758" s="45">
        <f t="shared" si="610"/>
        <v>0.1</v>
      </c>
      <c r="BS758" s="12">
        <v>42301</v>
      </c>
      <c r="BT758" s="2">
        <v>279.97908000000001</v>
      </c>
      <c r="BU758" s="10">
        <f t="shared" si="624"/>
        <v>2.0877892969363283E-2</v>
      </c>
      <c r="BV758" s="58">
        <f t="shared" si="611"/>
        <v>0</v>
      </c>
      <c r="BW758" s="58">
        <f t="shared" si="612"/>
        <v>0</v>
      </c>
      <c r="BX758" s="44">
        <f t="shared" si="613"/>
        <v>0</v>
      </c>
      <c r="BY758" s="44"/>
      <c r="BZ758" s="44">
        <f t="shared" si="618"/>
        <v>5.7258300000000304</v>
      </c>
      <c r="CB758" s="46">
        <f t="shared" si="598"/>
        <v>42089</v>
      </c>
      <c r="CC758" s="9">
        <f t="shared" si="599"/>
        <v>3.5447138337230802E-2</v>
      </c>
      <c r="CD758" s="2">
        <f t="shared" si="600"/>
        <v>1</v>
      </c>
      <c r="CE758" s="61">
        <f t="shared" si="637"/>
        <v>0</v>
      </c>
      <c r="CF758" s="9">
        <f t="shared" si="614"/>
        <v>0.1</v>
      </c>
      <c r="CG758" s="9" t="str">
        <f t="shared" si="615"/>
        <v/>
      </c>
      <c r="CH758" s="9" t="str">
        <f t="shared" si="616"/>
        <v/>
      </c>
      <c r="CJ758" s="4">
        <f t="shared" si="630"/>
        <v>42089</v>
      </c>
      <c r="CK758" s="3">
        <f t="shared" si="617"/>
        <v>0.1</v>
      </c>
    </row>
    <row r="759" spans="1:89" x14ac:dyDescent="0.25">
      <c r="A759" s="1">
        <v>42092</v>
      </c>
      <c r="B759" s="3">
        <v>3.56747065587108E-2</v>
      </c>
      <c r="C759">
        <f t="shared" si="601"/>
        <v>1</v>
      </c>
      <c r="D759">
        <f t="shared" si="602"/>
        <v>1</v>
      </c>
      <c r="E759">
        <f t="shared" si="603"/>
        <v>1</v>
      </c>
      <c r="F759">
        <f t="shared" si="604"/>
        <v>0.1</v>
      </c>
      <c r="H759" s="4">
        <f t="shared" si="595"/>
        <v>42092</v>
      </c>
      <c r="I759">
        <f t="shared" si="596"/>
        <v>1</v>
      </c>
      <c r="J759">
        <f t="shared" si="597"/>
        <v>0.1</v>
      </c>
      <c r="L759" s="7">
        <v>42090</v>
      </c>
      <c r="M759" s="9">
        <v>249.23</v>
      </c>
      <c r="N759" s="10">
        <f t="shared" si="619"/>
        <v>-4.9103395650515191E-2</v>
      </c>
      <c r="O759" s="8">
        <f t="shared" si="625"/>
        <v>-0.95325065404439957</v>
      </c>
      <c r="P759" s="11">
        <f t="shared" si="639"/>
        <v>0</v>
      </c>
      <c r="Q759" s="11">
        <f t="shared" si="640"/>
        <v>0</v>
      </c>
      <c r="R759" s="11"/>
      <c r="S759" s="12">
        <f t="shared" si="626"/>
        <v>42092</v>
      </c>
      <c r="T759" s="9">
        <f t="shared" si="620"/>
        <v>3.56747065587108E-2</v>
      </c>
      <c r="U759" s="9" t="str">
        <f t="shared" si="621"/>
        <v/>
      </c>
      <c r="W759" s="1">
        <v>42092</v>
      </c>
      <c r="X759" s="3">
        <v>3435.8666633759999</v>
      </c>
      <c r="Z759" s="12">
        <f t="shared" si="627"/>
        <v>42092</v>
      </c>
      <c r="AA759" s="21">
        <f t="shared" si="628"/>
        <v>3435.8666633759999</v>
      </c>
      <c r="AB759" s="21" t="str">
        <f t="shared" si="629"/>
        <v/>
      </c>
      <c r="AK759" s="12">
        <v>42302</v>
      </c>
      <c r="AL759" s="2">
        <v>286.86941000000002</v>
      </c>
      <c r="AM759" s="10">
        <f t="shared" si="622"/>
        <v>2.5123968448869816E-2</v>
      </c>
      <c r="AN759" s="39">
        <f t="shared" si="605"/>
        <v>42303</v>
      </c>
      <c r="AO759" s="40">
        <f t="shared" si="623"/>
        <v>0</v>
      </c>
      <c r="AS759" s="4">
        <f t="shared" si="632"/>
        <v>42092</v>
      </c>
      <c r="AT759" s="3">
        <f t="shared" si="633"/>
        <v>3435.8666633759999</v>
      </c>
      <c r="AU759">
        <f t="shared" si="606"/>
        <v>0</v>
      </c>
      <c r="AV759">
        <f t="shared" si="607"/>
        <v>3435.8666633759999</v>
      </c>
      <c r="AW759" t="str">
        <f t="shared" si="608"/>
        <v/>
      </c>
      <c r="AY759" s="12">
        <f t="shared" si="638"/>
        <v>42092</v>
      </c>
      <c r="AZ759" s="2">
        <f t="shared" si="641"/>
        <v>3.56747065587108E-2</v>
      </c>
      <c r="BA759" s="2">
        <f t="shared" si="642"/>
        <v>1</v>
      </c>
      <c r="BB759" s="53">
        <f t="shared" si="631"/>
        <v>0</v>
      </c>
      <c r="BC759" s="9">
        <f t="shared" si="634"/>
        <v>0.1</v>
      </c>
      <c r="BD759" s="9" t="str">
        <f t="shared" si="635"/>
        <v/>
      </c>
      <c r="BE759" s="9" t="str">
        <f t="shared" si="636"/>
        <v/>
      </c>
      <c r="BG759" s="4">
        <f t="shared" si="591"/>
        <v>42092</v>
      </c>
      <c r="BH759" s="45">
        <f t="shared" si="592"/>
        <v>0.1</v>
      </c>
      <c r="BI759" s="45" t="str">
        <f t="shared" si="593"/>
        <v/>
      </c>
      <c r="BJ759" s="45" t="str">
        <f t="shared" si="594"/>
        <v/>
      </c>
      <c r="BN759" s="4">
        <f t="shared" si="609"/>
        <v>42092</v>
      </c>
      <c r="BO759" s="45">
        <f t="shared" si="610"/>
        <v>0.1</v>
      </c>
      <c r="BS759" s="12">
        <v>42302</v>
      </c>
      <c r="BT759" s="2">
        <v>286.86941000000002</v>
      </c>
      <c r="BU759" s="10">
        <f t="shared" si="624"/>
        <v>2.4610160159109051E-2</v>
      </c>
      <c r="BV759" s="58">
        <f t="shared" si="611"/>
        <v>0</v>
      </c>
      <c r="BW759" s="58">
        <f t="shared" si="612"/>
        <v>0</v>
      </c>
      <c r="BX759" s="44">
        <f t="shared" si="613"/>
        <v>0</v>
      </c>
      <c r="BY759" s="44"/>
      <c r="BZ759" s="44">
        <f t="shared" si="618"/>
        <v>6.8903300000000058</v>
      </c>
      <c r="CB759" s="46">
        <f t="shared" si="598"/>
        <v>42092</v>
      </c>
      <c r="CC759" s="9">
        <f t="shared" si="599"/>
        <v>3.56747065587108E-2</v>
      </c>
      <c r="CD759" s="2">
        <f t="shared" si="600"/>
        <v>1</v>
      </c>
      <c r="CE759" s="61">
        <f t="shared" si="637"/>
        <v>0</v>
      </c>
      <c r="CF759" s="9">
        <f t="shared" si="614"/>
        <v>0.1</v>
      </c>
      <c r="CG759" s="9" t="str">
        <f t="shared" si="615"/>
        <v/>
      </c>
      <c r="CH759" s="9" t="str">
        <f t="shared" si="616"/>
        <v/>
      </c>
      <c r="CJ759" s="4">
        <f t="shared" si="630"/>
        <v>42092</v>
      </c>
      <c r="CK759" s="3">
        <f t="shared" si="617"/>
        <v>0.1</v>
      </c>
    </row>
    <row r="760" spans="1:89" x14ac:dyDescent="0.25">
      <c r="A760" s="1">
        <v>42095</v>
      </c>
      <c r="B760" s="3">
        <v>3.4205087459192297E-2</v>
      </c>
      <c r="C760">
        <f t="shared" si="601"/>
        <v>1</v>
      </c>
      <c r="D760">
        <f t="shared" si="602"/>
        <v>1</v>
      </c>
      <c r="E760">
        <f t="shared" si="603"/>
        <v>1</v>
      </c>
      <c r="F760">
        <f t="shared" si="604"/>
        <v>0.1</v>
      </c>
      <c r="H760" s="4">
        <f t="shared" si="595"/>
        <v>42095</v>
      </c>
      <c r="I760">
        <f t="shared" si="596"/>
        <v>1</v>
      </c>
      <c r="J760">
        <f t="shared" si="597"/>
        <v>0.1</v>
      </c>
      <c r="L760" s="7">
        <v>42093</v>
      </c>
      <c r="M760" s="9">
        <v>242.34</v>
      </c>
      <c r="N760" s="10">
        <f t="shared" si="619"/>
        <v>-8.8913117034474992E-2</v>
      </c>
      <c r="O760" s="8">
        <f t="shared" si="625"/>
        <v>-0.99653352977834986</v>
      </c>
      <c r="P760" s="11">
        <f t="shared" si="639"/>
        <v>0</v>
      </c>
      <c r="Q760" s="11">
        <f t="shared" si="640"/>
        <v>0</v>
      </c>
      <c r="R760" s="11"/>
      <c r="S760" s="12">
        <f t="shared" si="626"/>
        <v>42095</v>
      </c>
      <c r="T760" s="9">
        <f t="shared" si="620"/>
        <v>3.4205087459192297E-2</v>
      </c>
      <c r="U760" s="9" t="str">
        <f t="shared" si="621"/>
        <v/>
      </c>
      <c r="W760" s="1">
        <v>42095</v>
      </c>
      <c r="X760" s="3">
        <v>4566.2765605397999</v>
      </c>
      <c r="Z760" s="12">
        <f t="shared" si="627"/>
        <v>42095</v>
      </c>
      <c r="AA760" s="21">
        <f t="shared" si="628"/>
        <v>4566.2765605397999</v>
      </c>
      <c r="AB760" s="21" t="str">
        <f t="shared" si="629"/>
        <v/>
      </c>
      <c r="AK760" s="12">
        <v>42303</v>
      </c>
      <c r="AL760" s="2">
        <v>284.286</v>
      </c>
      <c r="AM760" s="10">
        <f t="shared" si="622"/>
        <v>-9.2271536859111578E-3</v>
      </c>
      <c r="AN760" s="39">
        <f t="shared" si="605"/>
        <v>42304</v>
      </c>
      <c r="AO760" s="40">
        <f t="shared" si="623"/>
        <v>0</v>
      </c>
      <c r="AS760" s="4">
        <f t="shared" si="632"/>
        <v>42095</v>
      </c>
      <c r="AT760" s="3">
        <f t="shared" si="633"/>
        <v>4566.2765605397999</v>
      </c>
      <c r="AU760">
        <f t="shared" si="606"/>
        <v>0</v>
      </c>
      <c r="AV760">
        <f t="shared" si="607"/>
        <v>4566.2765605397999</v>
      </c>
      <c r="AW760" t="str">
        <f t="shared" si="608"/>
        <v/>
      </c>
      <c r="AY760" s="12">
        <f t="shared" si="638"/>
        <v>42095</v>
      </c>
      <c r="AZ760" s="2">
        <f t="shared" si="641"/>
        <v>3.4205087459192297E-2</v>
      </c>
      <c r="BA760" s="2">
        <f t="shared" si="642"/>
        <v>1</v>
      </c>
      <c r="BB760" s="53">
        <f t="shared" si="631"/>
        <v>0</v>
      </c>
      <c r="BC760" s="9">
        <f t="shared" si="634"/>
        <v>0.1</v>
      </c>
      <c r="BD760" s="9" t="str">
        <f t="shared" si="635"/>
        <v/>
      </c>
      <c r="BE760" s="9" t="str">
        <f t="shared" si="636"/>
        <v/>
      </c>
      <c r="BG760" s="4">
        <f t="shared" si="591"/>
        <v>42095</v>
      </c>
      <c r="BH760" s="45">
        <f t="shared" si="592"/>
        <v>0.1</v>
      </c>
      <c r="BI760" s="45" t="str">
        <f t="shared" si="593"/>
        <v/>
      </c>
      <c r="BJ760" s="45" t="str">
        <f t="shared" si="594"/>
        <v/>
      </c>
      <c r="BN760" s="4">
        <f t="shared" si="609"/>
        <v>42095</v>
      </c>
      <c r="BO760" s="45">
        <f t="shared" si="610"/>
        <v>0.1</v>
      </c>
      <c r="BS760" s="12">
        <v>42303</v>
      </c>
      <c r="BT760" s="2">
        <v>284.286</v>
      </c>
      <c r="BU760" s="10">
        <f t="shared" si="624"/>
        <v>-9.0055262427597791E-3</v>
      </c>
      <c r="BV760" s="58">
        <f t="shared" si="611"/>
        <v>0</v>
      </c>
      <c r="BW760" s="58">
        <f t="shared" si="612"/>
        <v>0</v>
      </c>
      <c r="BX760" s="44">
        <f t="shared" si="613"/>
        <v>0</v>
      </c>
      <c r="BY760" s="44"/>
      <c r="BZ760" s="44">
        <f t="shared" si="618"/>
        <v>-2.5834100000000149</v>
      </c>
      <c r="CB760" s="46">
        <f t="shared" si="598"/>
        <v>42095</v>
      </c>
      <c r="CC760" s="9">
        <f t="shared" si="599"/>
        <v>3.4205087459192297E-2</v>
      </c>
      <c r="CD760" s="2">
        <f t="shared" si="600"/>
        <v>1</v>
      </c>
      <c r="CE760" s="61">
        <f t="shared" si="637"/>
        <v>0</v>
      </c>
      <c r="CF760" s="9">
        <f t="shared" si="614"/>
        <v>0.1</v>
      </c>
      <c r="CG760" s="9" t="str">
        <f t="shared" si="615"/>
        <v/>
      </c>
      <c r="CH760" s="9" t="str">
        <f t="shared" si="616"/>
        <v/>
      </c>
      <c r="CJ760" s="4">
        <f t="shared" si="630"/>
        <v>42095</v>
      </c>
      <c r="CK760" s="3">
        <f t="shared" si="617"/>
        <v>0.1</v>
      </c>
    </row>
    <row r="761" spans="1:89" x14ac:dyDescent="0.25">
      <c r="A761" s="1">
        <v>42098</v>
      </c>
      <c r="B761" s="3">
        <v>3.9799859966987899E-2</v>
      </c>
      <c r="C761">
        <f t="shared" si="601"/>
        <v>1</v>
      </c>
      <c r="D761">
        <f t="shared" si="602"/>
        <v>1</v>
      </c>
      <c r="E761">
        <f t="shared" si="603"/>
        <v>1</v>
      </c>
      <c r="F761">
        <f t="shared" si="604"/>
        <v>0.1</v>
      </c>
      <c r="H761" s="4">
        <f t="shared" si="595"/>
        <v>42098</v>
      </c>
      <c r="I761">
        <f t="shared" si="596"/>
        <v>1</v>
      </c>
      <c r="J761">
        <f t="shared" si="597"/>
        <v>0.1</v>
      </c>
      <c r="L761" s="7">
        <v>42096</v>
      </c>
      <c r="M761" s="9">
        <v>246.49</v>
      </c>
      <c r="N761" s="10">
        <f t="shared" si="619"/>
        <v>-1.0993861092163788E-2</v>
      </c>
      <c r="O761" s="8">
        <f t="shared" si="625"/>
        <v>-0.48956740892395101</v>
      </c>
      <c r="P761" s="11">
        <f t="shared" si="639"/>
        <v>0</v>
      </c>
      <c r="Q761" s="11">
        <f t="shared" si="640"/>
        <v>0</v>
      </c>
      <c r="R761" s="11"/>
      <c r="S761" s="12">
        <f t="shared" si="626"/>
        <v>42098</v>
      </c>
      <c r="T761" s="9">
        <f t="shared" si="620"/>
        <v>3.9799859966987899E-2</v>
      </c>
      <c r="U761" s="9" t="str">
        <f t="shared" si="621"/>
        <v/>
      </c>
      <c r="W761" s="1">
        <v>42098</v>
      </c>
      <c r="X761" s="3">
        <v>4023.1290449029998</v>
      </c>
      <c r="Z761" s="12">
        <f t="shared" si="627"/>
        <v>42098</v>
      </c>
      <c r="AA761" s="21">
        <f t="shared" si="628"/>
        <v>4023.1290449029998</v>
      </c>
      <c r="AB761" s="21" t="str">
        <f t="shared" si="629"/>
        <v/>
      </c>
      <c r="AK761" s="12">
        <v>42304</v>
      </c>
      <c r="AL761" s="2">
        <v>287.83091000000002</v>
      </c>
      <c r="AM761" s="10">
        <f t="shared" si="622"/>
        <v>1.2357225540360039E-2</v>
      </c>
      <c r="AN761" s="39">
        <f t="shared" si="605"/>
        <v>42305</v>
      </c>
      <c r="AO761" s="40">
        <f t="shared" si="623"/>
        <v>0</v>
      </c>
      <c r="AS761" s="4">
        <f t="shared" si="632"/>
        <v>42098</v>
      </c>
      <c r="AT761" s="3">
        <f t="shared" si="633"/>
        <v>4023.1290449029998</v>
      </c>
      <c r="AU761">
        <f t="shared" si="606"/>
        <v>0</v>
      </c>
      <c r="AV761">
        <f t="shared" si="607"/>
        <v>4023.1290449029998</v>
      </c>
      <c r="AW761" t="str">
        <f t="shared" si="608"/>
        <v/>
      </c>
      <c r="AY761" s="12">
        <f t="shared" si="638"/>
        <v>42098</v>
      </c>
      <c r="AZ761" s="2">
        <f t="shared" si="641"/>
        <v>3.9799859966987899E-2</v>
      </c>
      <c r="BA761" s="2">
        <f t="shared" si="642"/>
        <v>1</v>
      </c>
      <c r="BB761" s="53">
        <f t="shared" si="631"/>
        <v>0</v>
      </c>
      <c r="BC761" s="9">
        <f t="shared" si="634"/>
        <v>0.1</v>
      </c>
      <c r="BD761" s="9" t="str">
        <f t="shared" si="635"/>
        <v/>
      </c>
      <c r="BE761" s="9" t="str">
        <f t="shared" si="636"/>
        <v/>
      </c>
      <c r="BG761" s="4">
        <f t="shared" si="591"/>
        <v>42098</v>
      </c>
      <c r="BH761" s="45">
        <f t="shared" si="592"/>
        <v>0.1</v>
      </c>
      <c r="BI761" s="45" t="str">
        <f t="shared" si="593"/>
        <v/>
      </c>
      <c r="BJ761" s="45" t="str">
        <f t="shared" si="594"/>
        <v/>
      </c>
      <c r="BN761" s="4">
        <f t="shared" si="609"/>
        <v>42098</v>
      </c>
      <c r="BO761" s="45">
        <f t="shared" si="610"/>
        <v>0.1</v>
      </c>
      <c r="BS761" s="12">
        <v>42304</v>
      </c>
      <c r="BT761" s="2">
        <v>287.83091000000002</v>
      </c>
      <c r="BU761" s="10">
        <f t="shared" si="624"/>
        <v>1.2469520131135602E-2</v>
      </c>
      <c r="BV761" s="58">
        <f t="shared" si="611"/>
        <v>0</v>
      </c>
      <c r="BW761" s="58">
        <f t="shared" si="612"/>
        <v>0</v>
      </c>
      <c r="BX761" s="44">
        <f t="shared" si="613"/>
        <v>0</v>
      </c>
      <c r="BY761" s="44"/>
      <c r="BZ761" s="44">
        <f t="shared" si="618"/>
        <v>3.5449100000000158</v>
      </c>
      <c r="CB761" s="46">
        <f t="shared" si="598"/>
        <v>42098</v>
      </c>
      <c r="CC761" s="9">
        <f t="shared" si="599"/>
        <v>3.9799859966987899E-2</v>
      </c>
      <c r="CD761" s="2">
        <f t="shared" si="600"/>
        <v>1</v>
      </c>
      <c r="CE761" s="61">
        <f t="shared" si="637"/>
        <v>0</v>
      </c>
      <c r="CF761" s="9">
        <f t="shared" si="614"/>
        <v>0.1</v>
      </c>
      <c r="CG761" s="9" t="str">
        <f t="shared" si="615"/>
        <v/>
      </c>
      <c r="CH761" s="9" t="str">
        <f t="shared" si="616"/>
        <v/>
      </c>
      <c r="CJ761" s="4">
        <f t="shared" si="630"/>
        <v>42098</v>
      </c>
      <c r="CK761" s="3">
        <f t="shared" si="617"/>
        <v>0.1</v>
      </c>
    </row>
    <row r="762" spans="1:89" x14ac:dyDescent="0.25">
      <c r="A762" s="1">
        <v>42101</v>
      </c>
      <c r="B762" s="3">
        <v>3.6473958423045398E-2</v>
      </c>
      <c r="C762">
        <f t="shared" si="601"/>
        <v>1</v>
      </c>
      <c r="D762">
        <f t="shared" si="602"/>
        <v>1</v>
      </c>
      <c r="E762">
        <f t="shared" si="603"/>
        <v>1</v>
      </c>
      <c r="F762">
        <f t="shared" si="604"/>
        <v>0.1</v>
      </c>
      <c r="H762" s="4">
        <f t="shared" si="595"/>
        <v>42101</v>
      </c>
      <c r="I762">
        <f t="shared" si="596"/>
        <v>1</v>
      </c>
      <c r="J762">
        <f t="shared" si="597"/>
        <v>0.1</v>
      </c>
      <c r="L762" s="7">
        <v>42099</v>
      </c>
      <c r="M762" s="9">
        <v>253.67</v>
      </c>
      <c r="N762" s="10">
        <f t="shared" si="619"/>
        <v>4.675249649253109E-2</v>
      </c>
      <c r="O762" s="8">
        <f t="shared" si="625"/>
        <v>15.113021709575072</v>
      </c>
      <c r="P762" s="11">
        <f t="shared" si="639"/>
        <v>1</v>
      </c>
      <c r="Q762" s="11">
        <f t="shared" si="640"/>
        <v>1</v>
      </c>
      <c r="R762" s="11"/>
      <c r="S762" s="12">
        <f t="shared" si="626"/>
        <v>42101</v>
      </c>
      <c r="T762" s="9" t="str">
        <f t="shared" si="620"/>
        <v/>
      </c>
      <c r="U762" s="9">
        <f t="shared" si="621"/>
        <v>3.6473958423045398E-2</v>
      </c>
      <c r="W762" s="1">
        <v>42101</v>
      </c>
      <c r="X762" s="3">
        <v>4691.7546938316</v>
      </c>
      <c r="Z762" s="12">
        <f t="shared" si="627"/>
        <v>42101</v>
      </c>
      <c r="AA762" s="21" t="str">
        <f t="shared" si="628"/>
        <v/>
      </c>
      <c r="AB762" s="21">
        <f t="shared" si="629"/>
        <v>4691.7546938316</v>
      </c>
      <c r="AK762" s="12">
        <v>42305</v>
      </c>
      <c r="AL762" s="2">
        <v>300.53566000000001</v>
      </c>
      <c r="AM762" s="10">
        <f t="shared" si="622"/>
        <v>4.4690030462280907E-2</v>
      </c>
      <c r="AN762" s="39">
        <f t="shared" si="605"/>
        <v>42306</v>
      </c>
      <c r="AO762" s="40">
        <f t="shared" si="623"/>
        <v>0</v>
      </c>
      <c r="AS762" s="4">
        <f t="shared" si="632"/>
        <v>42101</v>
      </c>
      <c r="AT762" s="3">
        <f t="shared" si="633"/>
        <v>4691.7546938316</v>
      </c>
      <c r="AU762">
        <f t="shared" si="606"/>
        <v>0</v>
      </c>
      <c r="AV762">
        <f t="shared" si="607"/>
        <v>4691.7546938316</v>
      </c>
      <c r="AW762" t="str">
        <f t="shared" si="608"/>
        <v/>
      </c>
      <c r="AY762" s="12">
        <f t="shared" si="638"/>
        <v>42101</v>
      </c>
      <c r="AZ762" s="2">
        <f t="shared" si="641"/>
        <v>3.6473958423045398E-2</v>
      </c>
      <c r="BA762" s="2">
        <f t="shared" si="642"/>
        <v>1</v>
      </c>
      <c r="BB762" s="53">
        <f t="shared" si="631"/>
        <v>0</v>
      </c>
      <c r="BC762" s="9">
        <f t="shared" si="634"/>
        <v>0.1</v>
      </c>
      <c r="BD762" s="9" t="str">
        <f t="shared" si="635"/>
        <v/>
      </c>
      <c r="BE762" s="9" t="str">
        <f t="shared" si="636"/>
        <v/>
      </c>
      <c r="BG762" s="4">
        <f t="shared" si="591"/>
        <v>42101</v>
      </c>
      <c r="BH762" s="45">
        <f t="shared" si="592"/>
        <v>0.1</v>
      </c>
      <c r="BI762" s="45" t="str">
        <f t="shared" si="593"/>
        <v/>
      </c>
      <c r="BJ762" s="45" t="str">
        <f t="shared" si="594"/>
        <v/>
      </c>
      <c r="BN762" s="4">
        <f t="shared" si="609"/>
        <v>42101</v>
      </c>
      <c r="BO762" s="45">
        <f t="shared" si="610"/>
        <v>0.1</v>
      </c>
      <c r="BS762" s="12">
        <v>42305</v>
      </c>
      <c r="BT762" s="2">
        <v>300.53566000000001</v>
      </c>
      <c r="BU762" s="10">
        <f t="shared" si="624"/>
        <v>4.4139630451781528E-2</v>
      </c>
      <c r="BV762" s="58">
        <f t="shared" si="611"/>
        <v>0</v>
      </c>
      <c r="BW762" s="58">
        <f t="shared" si="612"/>
        <v>0</v>
      </c>
      <c r="BX762" s="44">
        <f t="shared" si="613"/>
        <v>0</v>
      </c>
      <c r="BY762" s="44"/>
      <c r="BZ762" s="44">
        <f t="shared" si="618"/>
        <v>12.70474999999999</v>
      </c>
      <c r="CB762" s="46">
        <f t="shared" si="598"/>
        <v>42101</v>
      </c>
      <c r="CC762" s="9">
        <f t="shared" si="599"/>
        <v>3.6473958423045398E-2</v>
      </c>
      <c r="CD762" s="2">
        <f t="shared" si="600"/>
        <v>1</v>
      </c>
      <c r="CE762" s="61">
        <f t="shared" si="637"/>
        <v>0</v>
      </c>
      <c r="CF762" s="9">
        <f t="shared" si="614"/>
        <v>0.1</v>
      </c>
      <c r="CG762" s="9" t="str">
        <f t="shared" si="615"/>
        <v/>
      </c>
      <c r="CH762" s="9" t="str">
        <f t="shared" si="616"/>
        <v/>
      </c>
      <c r="CJ762" s="4">
        <f t="shared" si="630"/>
        <v>42101</v>
      </c>
      <c r="CK762" s="3">
        <f t="shared" si="617"/>
        <v>0.1</v>
      </c>
    </row>
    <row r="763" spans="1:89" x14ac:dyDescent="0.25">
      <c r="A763" s="1">
        <v>42104</v>
      </c>
      <c r="B763" s="3">
        <v>5.7386886499794301E-2</v>
      </c>
      <c r="C763">
        <f t="shared" si="601"/>
        <v>1</v>
      </c>
      <c r="D763">
        <f t="shared" si="602"/>
        <v>1</v>
      </c>
      <c r="E763">
        <f t="shared" si="603"/>
        <v>1</v>
      </c>
      <c r="F763">
        <f t="shared" si="604"/>
        <v>0.1</v>
      </c>
      <c r="H763" s="4">
        <f t="shared" si="595"/>
        <v>42104</v>
      </c>
      <c r="I763">
        <f t="shared" si="596"/>
        <v>1</v>
      </c>
      <c r="J763">
        <f t="shared" si="597"/>
        <v>0.1</v>
      </c>
      <c r="L763" s="7">
        <v>42102</v>
      </c>
      <c r="M763" s="9">
        <v>253.9</v>
      </c>
      <c r="N763" s="10">
        <f t="shared" si="619"/>
        <v>3.0062071483630153E-2</v>
      </c>
      <c r="O763" s="8">
        <f t="shared" si="625"/>
        <v>5.0607065970763712</v>
      </c>
      <c r="P763" s="11">
        <f t="shared" si="639"/>
        <v>0</v>
      </c>
      <c r="Q763" s="11">
        <f t="shared" si="640"/>
        <v>0</v>
      </c>
      <c r="R763" s="11"/>
      <c r="S763" s="12">
        <f t="shared" si="626"/>
        <v>42104</v>
      </c>
      <c r="T763" s="9">
        <f t="shared" si="620"/>
        <v>5.7386886499794301E-2</v>
      </c>
      <c r="U763" s="9" t="str">
        <f t="shared" si="621"/>
        <v/>
      </c>
      <c r="W763" s="1">
        <v>42104</v>
      </c>
      <c r="X763" s="3">
        <v>7251.6365256600002</v>
      </c>
      <c r="Z763" s="12">
        <f t="shared" si="627"/>
        <v>42104</v>
      </c>
      <c r="AA763" s="21">
        <f t="shared" si="628"/>
        <v>7251.6365256600002</v>
      </c>
      <c r="AB763" s="21" t="str">
        <f t="shared" si="629"/>
        <v/>
      </c>
      <c r="AK763" s="12">
        <v>42306</v>
      </c>
      <c r="AL763" s="2">
        <v>304.32691</v>
      </c>
      <c r="AM763" s="10">
        <f t="shared" si="622"/>
        <v>1.3171795899196478E-2</v>
      </c>
      <c r="AN763" s="39">
        <f t="shared" si="605"/>
        <v>42307</v>
      </c>
      <c r="AO763" s="40">
        <f t="shared" si="623"/>
        <v>0</v>
      </c>
      <c r="AS763" s="4">
        <f t="shared" si="632"/>
        <v>42104</v>
      </c>
      <c r="AT763" s="3">
        <f t="shared" si="633"/>
        <v>7251.6365256600002</v>
      </c>
      <c r="AU763">
        <f t="shared" si="606"/>
        <v>0</v>
      </c>
      <c r="AV763">
        <f t="shared" si="607"/>
        <v>7251.6365256600002</v>
      </c>
      <c r="AW763" t="str">
        <f t="shared" si="608"/>
        <v/>
      </c>
      <c r="AY763" s="12">
        <f t="shared" si="638"/>
        <v>42104</v>
      </c>
      <c r="AZ763" s="2">
        <f t="shared" si="641"/>
        <v>5.7386886499794301E-2</v>
      </c>
      <c r="BA763" s="2">
        <f t="shared" si="642"/>
        <v>1</v>
      </c>
      <c r="BB763" s="53">
        <f t="shared" si="631"/>
        <v>0</v>
      </c>
      <c r="BC763" s="9">
        <f t="shared" si="634"/>
        <v>0.1</v>
      </c>
      <c r="BD763" s="9" t="str">
        <f t="shared" si="635"/>
        <v/>
      </c>
      <c r="BE763" s="9" t="str">
        <f t="shared" si="636"/>
        <v/>
      </c>
      <c r="BG763" s="4">
        <f t="shared" si="591"/>
        <v>42104</v>
      </c>
      <c r="BH763" s="45">
        <f t="shared" si="592"/>
        <v>0.1</v>
      </c>
      <c r="BI763" s="45" t="str">
        <f t="shared" si="593"/>
        <v/>
      </c>
      <c r="BJ763" s="45" t="str">
        <f t="shared" si="594"/>
        <v/>
      </c>
      <c r="BN763" s="4">
        <f t="shared" si="609"/>
        <v>42104</v>
      </c>
      <c r="BO763" s="45">
        <f t="shared" si="610"/>
        <v>0.1</v>
      </c>
      <c r="BS763" s="12">
        <v>42306</v>
      </c>
      <c r="BT763" s="2">
        <v>304.32691</v>
      </c>
      <c r="BU763" s="10">
        <f t="shared" si="624"/>
        <v>1.2614975540672913E-2</v>
      </c>
      <c r="BV763" s="58">
        <f t="shared" si="611"/>
        <v>0</v>
      </c>
      <c r="BW763" s="58">
        <f t="shared" si="612"/>
        <v>0</v>
      </c>
      <c r="BX763" s="44">
        <f t="shared" si="613"/>
        <v>0</v>
      </c>
      <c r="BY763" s="44"/>
      <c r="BZ763" s="44">
        <f t="shared" si="618"/>
        <v>3.7912499999999909</v>
      </c>
      <c r="CB763" s="46">
        <f t="shared" si="598"/>
        <v>42104</v>
      </c>
      <c r="CC763" s="9">
        <f t="shared" si="599"/>
        <v>5.7386886499794301E-2</v>
      </c>
      <c r="CD763" s="2">
        <f t="shared" si="600"/>
        <v>1</v>
      </c>
      <c r="CE763" s="61">
        <f t="shared" si="637"/>
        <v>0</v>
      </c>
      <c r="CF763" s="9">
        <f t="shared" si="614"/>
        <v>0.1</v>
      </c>
      <c r="CG763" s="9" t="str">
        <f t="shared" si="615"/>
        <v/>
      </c>
      <c r="CH763" s="9" t="str">
        <f t="shared" si="616"/>
        <v/>
      </c>
      <c r="CJ763" s="4">
        <f t="shared" si="630"/>
        <v>42104</v>
      </c>
      <c r="CK763" s="3">
        <f t="shared" si="617"/>
        <v>0.1</v>
      </c>
    </row>
    <row r="764" spans="1:89" x14ac:dyDescent="0.25">
      <c r="A764" s="1">
        <v>42107</v>
      </c>
      <c r="B764" s="3">
        <v>3.5175761414938299E-2</v>
      </c>
      <c r="C764">
        <f t="shared" si="601"/>
        <v>1</v>
      </c>
      <c r="D764">
        <f t="shared" si="602"/>
        <v>1</v>
      </c>
      <c r="E764">
        <f t="shared" si="603"/>
        <v>1</v>
      </c>
      <c r="F764">
        <f t="shared" si="604"/>
        <v>0.1</v>
      </c>
      <c r="H764" s="4">
        <f t="shared" si="595"/>
        <v>42107</v>
      </c>
      <c r="I764">
        <f t="shared" si="596"/>
        <v>1</v>
      </c>
      <c r="J764">
        <f t="shared" si="597"/>
        <v>0.1</v>
      </c>
      <c r="L764" s="7">
        <v>42105</v>
      </c>
      <c r="M764" s="9">
        <v>236</v>
      </c>
      <c r="N764" s="10">
        <f t="shared" si="619"/>
        <v>-6.9657428943115024E-2</v>
      </c>
      <c r="O764" s="8">
        <f t="shared" si="625"/>
        <v>-0.98762791992293886</v>
      </c>
      <c r="P764" s="11">
        <f t="shared" si="639"/>
        <v>0</v>
      </c>
      <c r="Q764" s="11">
        <f t="shared" si="640"/>
        <v>0</v>
      </c>
      <c r="R764" s="11"/>
      <c r="S764" s="12">
        <f t="shared" si="626"/>
        <v>42107</v>
      </c>
      <c r="T764" s="9">
        <f t="shared" si="620"/>
        <v>3.5175761414938299E-2</v>
      </c>
      <c r="U764" s="9" t="str">
        <f t="shared" si="621"/>
        <v/>
      </c>
      <c r="W764" s="1">
        <v>42107</v>
      </c>
      <c r="X764" s="3">
        <v>4507.91452837</v>
      </c>
      <c r="Z764" s="12">
        <f t="shared" si="627"/>
        <v>42107</v>
      </c>
      <c r="AA764" s="21">
        <f t="shared" si="628"/>
        <v>4507.91452837</v>
      </c>
      <c r="AB764" s="21" t="str">
        <f t="shared" si="629"/>
        <v/>
      </c>
      <c r="AK764" s="12">
        <v>42307</v>
      </c>
      <c r="AL764" s="2">
        <v>326.55691000000002</v>
      </c>
      <c r="AM764" s="10">
        <f t="shared" si="622"/>
        <v>7.3967927799316782E-2</v>
      </c>
      <c r="AN764" s="39">
        <f t="shared" si="605"/>
        <v>42308</v>
      </c>
      <c r="AO764" s="40">
        <f t="shared" si="623"/>
        <v>1</v>
      </c>
      <c r="AS764" s="4">
        <f t="shared" si="632"/>
        <v>42107</v>
      </c>
      <c r="AT764" s="3">
        <f t="shared" si="633"/>
        <v>4507.91452837</v>
      </c>
      <c r="AU764">
        <f t="shared" si="606"/>
        <v>0</v>
      </c>
      <c r="AV764">
        <f t="shared" si="607"/>
        <v>4507.91452837</v>
      </c>
      <c r="AW764" t="str">
        <f t="shared" si="608"/>
        <v/>
      </c>
      <c r="AY764" s="12">
        <f t="shared" si="638"/>
        <v>42107</v>
      </c>
      <c r="AZ764" s="2">
        <f t="shared" si="641"/>
        <v>3.5175761414938299E-2</v>
      </c>
      <c r="BA764" s="2">
        <f t="shared" si="642"/>
        <v>1</v>
      </c>
      <c r="BB764" s="53">
        <f t="shared" si="631"/>
        <v>0</v>
      </c>
      <c r="BC764" s="9">
        <f t="shared" si="634"/>
        <v>0.1</v>
      </c>
      <c r="BD764" s="9" t="str">
        <f t="shared" si="635"/>
        <v/>
      </c>
      <c r="BE764" s="9" t="str">
        <f t="shared" si="636"/>
        <v/>
      </c>
      <c r="BG764" s="4">
        <f t="shared" si="591"/>
        <v>42107</v>
      </c>
      <c r="BH764" s="45">
        <f t="shared" si="592"/>
        <v>0.1</v>
      </c>
      <c r="BI764" s="45" t="str">
        <f t="shared" si="593"/>
        <v/>
      </c>
      <c r="BJ764" s="45" t="str">
        <f t="shared" si="594"/>
        <v/>
      </c>
      <c r="BN764" s="4">
        <f t="shared" si="609"/>
        <v>42107</v>
      </c>
      <c r="BO764" s="45">
        <f t="shared" si="610"/>
        <v>0.1</v>
      </c>
      <c r="BS764" s="12">
        <v>42307</v>
      </c>
      <c r="BT764" s="2">
        <v>326.55691000000002</v>
      </c>
      <c r="BU764" s="10">
        <f t="shared" si="624"/>
        <v>7.3046448636435141E-2</v>
      </c>
      <c r="BV764" s="58">
        <f t="shared" si="611"/>
        <v>1</v>
      </c>
      <c r="BW764" s="58">
        <f t="shared" si="612"/>
        <v>0</v>
      </c>
      <c r="BX764" s="44">
        <f t="shared" si="613"/>
        <v>1</v>
      </c>
      <c r="BY764" s="44"/>
      <c r="BZ764" s="44">
        <f t="shared" si="618"/>
        <v>22.230000000000018</v>
      </c>
      <c r="CB764" s="46">
        <f t="shared" si="598"/>
        <v>42107</v>
      </c>
      <c r="CC764" s="9">
        <f t="shared" si="599"/>
        <v>3.5175761414938299E-2</v>
      </c>
      <c r="CD764" s="2">
        <f t="shared" si="600"/>
        <v>1</v>
      </c>
      <c r="CE764" s="61">
        <f t="shared" si="637"/>
        <v>1</v>
      </c>
      <c r="CF764" s="9">
        <f t="shared" si="614"/>
        <v>0.1</v>
      </c>
      <c r="CG764" s="9" t="str">
        <f t="shared" si="615"/>
        <v/>
      </c>
      <c r="CH764" s="9" t="str">
        <f t="shared" si="616"/>
        <v/>
      </c>
      <c r="CJ764" s="4">
        <f t="shared" si="630"/>
        <v>42107</v>
      </c>
      <c r="CK764" s="3">
        <f t="shared" si="617"/>
        <v>0.1</v>
      </c>
    </row>
    <row r="765" spans="1:89" x14ac:dyDescent="0.25">
      <c r="A765" s="1">
        <v>42110</v>
      </c>
      <c r="B765" s="3">
        <v>3.1338998327033803E-2</v>
      </c>
      <c r="C765">
        <f t="shared" si="601"/>
        <v>1</v>
      </c>
      <c r="D765">
        <f t="shared" si="602"/>
        <v>1</v>
      </c>
      <c r="E765">
        <f t="shared" si="603"/>
        <v>1</v>
      </c>
      <c r="F765">
        <f t="shared" si="604"/>
        <v>0.1</v>
      </c>
      <c r="H765" s="4">
        <f t="shared" si="595"/>
        <v>42110</v>
      </c>
      <c r="I765">
        <f t="shared" si="596"/>
        <v>1</v>
      </c>
      <c r="J765">
        <f t="shared" si="597"/>
        <v>0.1</v>
      </c>
      <c r="L765" s="7">
        <v>42108</v>
      </c>
      <c r="M765" s="9">
        <v>223.01</v>
      </c>
      <c r="N765" s="10">
        <f t="shared" si="619"/>
        <v>-0.12166207168176453</v>
      </c>
      <c r="O765" s="8">
        <f t="shared" si="625"/>
        <v>-0.99962610507220107</v>
      </c>
      <c r="P765" s="11">
        <f t="shared" si="639"/>
        <v>0</v>
      </c>
      <c r="Q765" s="11">
        <f t="shared" si="640"/>
        <v>0</v>
      </c>
      <c r="R765" s="11"/>
      <c r="S765" s="12">
        <f t="shared" si="626"/>
        <v>42110</v>
      </c>
      <c r="T765" s="9">
        <f t="shared" si="620"/>
        <v>3.1338998327033803E-2</v>
      </c>
      <c r="U765" s="9" t="str">
        <f t="shared" si="621"/>
        <v/>
      </c>
      <c r="W765" s="1">
        <v>42110</v>
      </c>
      <c r="X765" s="3">
        <v>3494.7997374375</v>
      </c>
      <c r="Z765" s="12">
        <f t="shared" si="627"/>
        <v>42110</v>
      </c>
      <c r="AA765" s="21">
        <f t="shared" si="628"/>
        <v>3494.7997374375</v>
      </c>
      <c r="AB765" s="21" t="str">
        <f t="shared" si="629"/>
        <v/>
      </c>
      <c r="AK765" s="12">
        <v>42308</v>
      </c>
      <c r="AL765" s="2">
        <v>327.58425</v>
      </c>
      <c r="AM765" s="10">
        <f t="shared" si="622"/>
        <v>3.3757777121976532E-3</v>
      </c>
      <c r="AN765" s="39">
        <f t="shared" si="605"/>
        <v>42309</v>
      </c>
      <c r="AO765" s="40">
        <f t="shared" si="623"/>
        <v>0</v>
      </c>
      <c r="AS765" s="4">
        <f t="shared" si="632"/>
        <v>42110</v>
      </c>
      <c r="AT765" s="3">
        <f t="shared" si="633"/>
        <v>3494.7997374375</v>
      </c>
      <c r="AU765">
        <f t="shared" si="606"/>
        <v>0</v>
      </c>
      <c r="AV765">
        <f t="shared" si="607"/>
        <v>3494.7997374375</v>
      </c>
      <c r="AW765" t="str">
        <f t="shared" si="608"/>
        <v/>
      </c>
      <c r="AY765" s="12">
        <f t="shared" si="638"/>
        <v>42110</v>
      </c>
      <c r="AZ765" s="2">
        <f t="shared" si="641"/>
        <v>3.1338998327033803E-2</v>
      </c>
      <c r="BA765" s="2">
        <f t="shared" si="642"/>
        <v>1</v>
      </c>
      <c r="BB765" s="53">
        <f t="shared" si="631"/>
        <v>0</v>
      </c>
      <c r="BC765" s="9">
        <f t="shared" si="634"/>
        <v>0.1</v>
      </c>
      <c r="BD765" s="9" t="str">
        <f t="shared" si="635"/>
        <v/>
      </c>
      <c r="BE765" s="9" t="str">
        <f t="shared" si="636"/>
        <v/>
      </c>
      <c r="BG765" s="4">
        <f t="shared" si="591"/>
        <v>42110</v>
      </c>
      <c r="BH765" s="45">
        <f t="shared" si="592"/>
        <v>0.1</v>
      </c>
      <c r="BI765" s="45" t="str">
        <f t="shared" si="593"/>
        <v/>
      </c>
      <c r="BJ765" s="45" t="str">
        <f t="shared" si="594"/>
        <v/>
      </c>
      <c r="BN765" s="4">
        <f t="shared" si="609"/>
        <v>42110</v>
      </c>
      <c r="BO765" s="45">
        <f t="shared" si="610"/>
        <v>0.1</v>
      </c>
      <c r="BS765" s="12">
        <v>42308</v>
      </c>
      <c r="BT765" s="2">
        <v>327.58425</v>
      </c>
      <c r="BU765" s="10">
        <f t="shared" si="624"/>
        <v>3.14597538297377E-3</v>
      </c>
      <c r="BV765" s="58">
        <f t="shared" si="611"/>
        <v>0</v>
      </c>
      <c r="BW765" s="58">
        <f t="shared" si="612"/>
        <v>1</v>
      </c>
      <c r="BX765" s="44">
        <f t="shared" si="613"/>
        <v>1</v>
      </c>
      <c r="BY765" s="44"/>
      <c r="BZ765" s="44">
        <f t="shared" si="618"/>
        <v>1.027339999999981</v>
      </c>
      <c r="CB765" s="46">
        <f t="shared" si="598"/>
        <v>42110</v>
      </c>
      <c r="CC765" s="9">
        <f t="shared" si="599"/>
        <v>3.1338998327033803E-2</v>
      </c>
      <c r="CD765" s="2">
        <f t="shared" si="600"/>
        <v>1</v>
      </c>
      <c r="CE765" s="61">
        <f t="shared" si="637"/>
        <v>1</v>
      </c>
      <c r="CF765" s="9">
        <f t="shared" si="614"/>
        <v>0.1</v>
      </c>
      <c r="CG765" s="9" t="str">
        <f t="shared" si="615"/>
        <v/>
      </c>
      <c r="CH765" s="9" t="str">
        <f t="shared" si="616"/>
        <v/>
      </c>
      <c r="CJ765" s="4">
        <f t="shared" si="630"/>
        <v>42110</v>
      </c>
      <c r="CK765" s="3">
        <f t="shared" si="617"/>
        <v>0.1</v>
      </c>
    </row>
    <row r="766" spans="1:89" x14ac:dyDescent="0.25">
      <c r="A766" s="1">
        <v>42113</v>
      </c>
      <c r="B766" s="3">
        <v>3.19386812057239E-2</v>
      </c>
      <c r="C766">
        <f t="shared" si="601"/>
        <v>1</v>
      </c>
      <c r="D766">
        <f t="shared" si="602"/>
        <v>1</v>
      </c>
      <c r="E766">
        <f t="shared" si="603"/>
        <v>1</v>
      </c>
      <c r="F766">
        <f t="shared" si="604"/>
        <v>0.1</v>
      </c>
      <c r="H766" s="4">
        <f t="shared" si="595"/>
        <v>42113</v>
      </c>
      <c r="I766">
        <f t="shared" si="596"/>
        <v>1</v>
      </c>
      <c r="J766">
        <f t="shared" si="597"/>
        <v>0.1</v>
      </c>
      <c r="L766" s="7">
        <v>42111</v>
      </c>
      <c r="M766" s="9">
        <v>227.5</v>
      </c>
      <c r="N766" s="10">
        <f t="shared" si="619"/>
        <v>-3.6016949152542374E-2</v>
      </c>
      <c r="O766" s="8">
        <f t="shared" si="625"/>
        <v>-0.8926286583750912</v>
      </c>
      <c r="P766" s="11">
        <f t="shared" si="639"/>
        <v>0</v>
      </c>
      <c r="Q766" s="11">
        <f t="shared" si="640"/>
        <v>0</v>
      </c>
      <c r="R766" s="11"/>
      <c r="S766" s="12">
        <f t="shared" si="626"/>
        <v>42113</v>
      </c>
      <c r="T766" s="9">
        <f t="shared" si="620"/>
        <v>3.19386812057239E-2</v>
      </c>
      <c r="U766" s="9" t="str">
        <f t="shared" si="621"/>
        <v/>
      </c>
      <c r="W766" s="1">
        <v>42113</v>
      </c>
      <c r="X766" s="3">
        <v>3373.6190183981998</v>
      </c>
      <c r="Z766" s="12">
        <f t="shared" si="627"/>
        <v>42113</v>
      </c>
      <c r="AA766" s="21">
        <f t="shared" si="628"/>
        <v>3373.6190183981998</v>
      </c>
      <c r="AB766" s="21" t="str">
        <f t="shared" si="629"/>
        <v/>
      </c>
      <c r="AK766" s="12">
        <v>42309</v>
      </c>
      <c r="AL766" s="2">
        <v>311.70274000000001</v>
      </c>
      <c r="AM766" s="10">
        <f t="shared" si="622"/>
        <v>-4.8633207608437964E-2</v>
      </c>
      <c r="AN766" s="39">
        <f t="shared" si="605"/>
        <v>42310</v>
      </c>
      <c r="AO766" s="40">
        <f t="shared" si="623"/>
        <v>0</v>
      </c>
      <c r="AS766" s="4">
        <f t="shared" si="632"/>
        <v>42113</v>
      </c>
      <c r="AT766" s="3">
        <f t="shared" si="633"/>
        <v>3373.6190183981998</v>
      </c>
      <c r="AU766">
        <f t="shared" si="606"/>
        <v>0</v>
      </c>
      <c r="AV766">
        <f t="shared" si="607"/>
        <v>3373.6190183981998</v>
      </c>
      <c r="AW766" t="str">
        <f t="shared" si="608"/>
        <v/>
      </c>
      <c r="AY766" s="12">
        <f t="shared" si="638"/>
        <v>42113</v>
      </c>
      <c r="AZ766" s="2">
        <f t="shared" si="641"/>
        <v>3.19386812057239E-2</v>
      </c>
      <c r="BA766" s="2">
        <f t="shared" si="642"/>
        <v>1</v>
      </c>
      <c r="BB766" s="53">
        <f t="shared" si="631"/>
        <v>0</v>
      </c>
      <c r="BC766" s="9">
        <f t="shared" si="634"/>
        <v>0.1</v>
      </c>
      <c r="BD766" s="9" t="str">
        <f t="shared" si="635"/>
        <v/>
      </c>
      <c r="BE766" s="9" t="str">
        <f t="shared" si="636"/>
        <v/>
      </c>
      <c r="BG766" s="4">
        <f t="shared" si="591"/>
        <v>42113</v>
      </c>
      <c r="BH766" s="45">
        <f t="shared" si="592"/>
        <v>0.1</v>
      </c>
      <c r="BI766" s="45" t="str">
        <f t="shared" si="593"/>
        <v/>
      </c>
      <c r="BJ766" s="45" t="str">
        <f t="shared" si="594"/>
        <v/>
      </c>
      <c r="BN766" s="4">
        <f t="shared" si="609"/>
        <v>42113</v>
      </c>
      <c r="BO766" s="45">
        <f t="shared" si="610"/>
        <v>0.1</v>
      </c>
      <c r="BS766" s="12">
        <v>42309</v>
      </c>
      <c r="BT766" s="2">
        <v>311.70274000000001</v>
      </c>
      <c r="BU766" s="10">
        <f t="shared" si="624"/>
        <v>-4.8480688555692139E-2</v>
      </c>
      <c r="BV766" s="58">
        <f t="shared" si="611"/>
        <v>0</v>
      </c>
      <c r="BW766" s="58">
        <f t="shared" si="612"/>
        <v>0</v>
      </c>
      <c r="BX766" s="44">
        <f t="shared" si="613"/>
        <v>0</v>
      </c>
      <c r="BY766" s="44"/>
      <c r="BZ766" s="44">
        <f t="shared" si="618"/>
        <v>-15.881509999999992</v>
      </c>
      <c r="CB766" s="46">
        <f t="shared" si="598"/>
        <v>42113</v>
      </c>
      <c r="CC766" s="9">
        <f t="shared" si="599"/>
        <v>3.19386812057239E-2</v>
      </c>
      <c r="CD766" s="2">
        <f t="shared" si="600"/>
        <v>1</v>
      </c>
      <c r="CE766" s="61">
        <f t="shared" si="637"/>
        <v>0</v>
      </c>
      <c r="CF766" s="9">
        <f t="shared" si="614"/>
        <v>0.1</v>
      </c>
      <c r="CG766" s="9" t="str">
        <f t="shared" si="615"/>
        <v/>
      </c>
      <c r="CH766" s="9" t="str">
        <f t="shared" si="616"/>
        <v/>
      </c>
      <c r="CJ766" s="4">
        <f t="shared" si="630"/>
        <v>42113</v>
      </c>
      <c r="CK766" s="3">
        <f t="shared" si="617"/>
        <v>0.1</v>
      </c>
    </row>
    <row r="767" spans="1:89" x14ac:dyDescent="0.25">
      <c r="A767" s="1">
        <v>42116</v>
      </c>
      <c r="B767" s="3">
        <v>3.33568951747652E-2</v>
      </c>
      <c r="C767">
        <f t="shared" si="601"/>
        <v>1</v>
      </c>
      <c r="D767">
        <f t="shared" si="602"/>
        <v>1</v>
      </c>
      <c r="E767">
        <f t="shared" si="603"/>
        <v>1</v>
      </c>
      <c r="F767">
        <f t="shared" si="604"/>
        <v>0.1</v>
      </c>
      <c r="H767" s="4">
        <f t="shared" si="595"/>
        <v>42116</v>
      </c>
      <c r="I767">
        <f t="shared" si="596"/>
        <v>1</v>
      </c>
      <c r="J767">
        <f t="shared" si="597"/>
        <v>0.1</v>
      </c>
      <c r="L767" s="7">
        <v>42114</v>
      </c>
      <c r="M767" s="9">
        <v>222.61</v>
      </c>
      <c r="N767" s="10">
        <f t="shared" si="619"/>
        <v>-1.7936415407379816E-3</v>
      </c>
      <c r="O767" s="8">
        <f t="shared" si="625"/>
        <v>-0.10345892137379553</v>
      </c>
      <c r="P767" s="11">
        <f t="shared" si="639"/>
        <v>0</v>
      </c>
      <c r="Q767" s="11">
        <f t="shared" si="640"/>
        <v>0</v>
      </c>
      <c r="R767" s="11"/>
      <c r="S767" s="12">
        <f t="shared" si="626"/>
        <v>42116</v>
      </c>
      <c r="T767" s="9">
        <f t="shared" si="620"/>
        <v>3.33568951747652E-2</v>
      </c>
      <c r="U767" s="9" t="str">
        <f t="shared" si="621"/>
        <v/>
      </c>
      <c r="W767" s="1">
        <v>42116</v>
      </c>
      <c r="X767" s="3">
        <v>4109.9364113780002</v>
      </c>
      <c r="Z767" s="12">
        <f t="shared" si="627"/>
        <v>42116</v>
      </c>
      <c r="AA767" s="21">
        <f t="shared" si="628"/>
        <v>4109.9364113780002</v>
      </c>
      <c r="AB767" s="21" t="str">
        <f t="shared" si="629"/>
        <v/>
      </c>
      <c r="AK767" s="12">
        <v>42310</v>
      </c>
      <c r="AL767" s="2">
        <v>325.64666</v>
      </c>
      <c r="AM767" s="10">
        <f t="shared" si="622"/>
        <v>4.2565904801589186E-2</v>
      </c>
      <c r="AN767" s="39">
        <f t="shared" si="605"/>
        <v>42311</v>
      </c>
      <c r="AO767" s="40">
        <f t="shared" si="623"/>
        <v>0</v>
      </c>
      <c r="AS767" s="4">
        <f t="shared" si="632"/>
        <v>42116</v>
      </c>
      <c r="AT767" s="3">
        <f t="shared" si="633"/>
        <v>4109.9364113780002</v>
      </c>
      <c r="AU767">
        <f t="shared" si="606"/>
        <v>0</v>
      </c>
      <c r="AV767">
        <f t="shared" si="607"/>
        <v>4109.9364113780002</v>
      </c>
      <c r="AW767" t="str">
        <f t="shared" si="608"/>
        <v/>
      </c>
      <c r="AY767" s="12">
        <f t="shared" si="638"/>
        <v>42116</v>
      </c>
      <c r="AZ767" s="2">
        <f t="shared" si="641"/>
        <v>3.33568951747652E-2</v>
      </c>
      <c r="BA767" s="2">
        <f t="shared" si="642"/>
        <v>1</v>
      </c>
      <c r="BB767" s="53">
        <f t="shared" si="631"/>
        <v>0</v>
      </c>
      <c r="BC767" s="9">
        <f t="shared" si="634"/>
        <v>0.1</v>
      </c>
      <c r="BD767" s="9" t="str">
        <f t="shared" si="635"/>
        <v/>
      </c>
      <c r="BE767" s="9" t="str">
        <f t="shared" si="636"/>
        <v/>
      </c>
      <c r="BG767" s="4">
        <f t="shared" si="591"/>
        <v>42116</v>
      </c>
      <c r="BH767" s="45">
        <f t="shared" si="592"/>
        <v>0.1</v>
      </c>
      <c r="BI767" s="45" t="str">
        <f t="shared" si="593"/>
        <v/>
      </c>
      <c r="BJ767" s="45" t="str">
        <f t="shared" si="594"/>
        <v/>
      </c>
      <c r="BN767" s="4">
        <f t="shared" si="609"/>
        <v>42116</v>
      </c>
      <c r="BO767" s="45">
        <f t="shared" si="610"/>
        <v>0.1</v>
      </c>
      <c r="BS767" s="12">
        <v>42310</v>
      </c>
      <c r="BT767" s="2">
        <v>325.64666</v>
      </c>
      <c r="BU767" s="10">
        <f t="shared" si="624"/>
        <v>4.4734672528063089E-2</v>
      </c>
      <c r="BV767" s="58">
        <f t="shared" si="611"/>
        <v>0</v>
      </c>
      <c r="BW767" s="58">
        <f t="shared" si="612"/>
        <v>0</v>
      </c>
      <c r="BX767" s="44">
        <f t="shared" si="613"/>
        <v>0</v>
      </c>
      <c r="BY767" s="44"/>
      <c r="BZ767" s="44">
        <f t="shared" si="618"/>
        <v>13.943919999999991</v>
      </c>
      <c r="CB767" s="46">
        <f t="shared" si="598"/>
        <v>42116</v>
      </c>
      <c r="CC767" s="9">
        <f t="shared" si="599"/>
        <v>3.33568951747652E-2</v>
      </c>
      <c r="CD767" s="2">
        <f t="shared" si="600"/>
        <v>1</v>
      </c>
      <c r="CE767" s="61">
        <f t="shared" si="637"/>
        <v>0</v>
      </c>
      <c r="CF767" s="9">
        <f t="shared" si="614"/>
        <v>0.1</v>
      </c>
      <c r="CG767" s="9" t="str">
        <f t="shared" si="615"/>
        <v/>
      </c>
      <c r="CH767" s="9" t="str">
        <f t="shared" si="616"/>
        <v/>
      </c>
      <c r="CJ767" s="4">
        <f t="shared" si="630"/>
        <v>42116</v>
      </c>
      <c r="CK767" s="3">
        <f t="shared" si="617"/>
        <v>0.1</v>
      </c>
    </row>
    <row r="768" spans="1:89" x14ac:dyDescent="0.25">
      <c r="A768" s="1">
        <v>42119</v>
      </c>
      <c r="B768" s="3">
        <v>0.21404139621388901</v>
      </c>
      <c r="C768">
        <f t="shared" si="601"/>
        <v>1</v>
      </c>
      <c r="D768">
        <f t="shared" si="602"/>
        <v>0</v>
      </c>
      <c r="E768">
        <f t="shared" si="603"/>
        <v>1</v>
      </c>
      <c r="F768">
        <f t="shared" si="604"/>
        <v>0.21404139621388901</v>
      </c>
      <c r="H768" s="4">
        <f t="shared" si="595"/>
        <v>42119</v>
      </c>
      <c r="I768">
        <f t="shared" si="596"/>
        <v>1</v>
      </c>
      <c r="J768">
        <f t="shared" si="597"/>
        <v>0.21404139621388901</v>
      </c>
      <c r="L768" s="7">
        <v>42117</v>
      </c>
      <c r="M768" s="9">
        <v>233.59</v>
      </c>
      <c r="N768" s="10">
        <f t="shared" si="619"/>
        <v>2.6769230769230785E-2</v>
      </c>
      <c r="O768" s="8">
        <f t="shared" si="625"/>
        <v>3.9880574322989393</v>
      </c>
      <c r="P768" s="11">
        <f t="shared" si="639"/>
        <v>0</v>
      </c>
      <c r="Q768" s="11">
        <f t="shared" si="640"/>
        <v>0</v>
      </c>
      <c r="R768" s="11"/>
      <c r="S768" s="12">
        <f t="shared" si="626"/>
        <v>42119</v>
      </c>
      <c r="T768" s="9">
        <f t="shared" si="620"/>
        <v>0.21404139621388901</v>
      </c>
      <c r="U768" s="9" t="str">
        <f t="shared" si="621"/>
        <v/>
      </c>
      <c r="W768" s="1">
        <v>42119</v>
      </c>
      <c r="X768" s="3">
        <v>23285.7775355052</v>
      </c>
      <c r="Z768" s="12">
        <f t="shared" si="627"/>
        <v>42119</v>
      </c>
      <c r="AA768" s="21">
        <f t="shared" si="628"/>
        <v>23285.7775355052</v>
      </c>
      <c r="AB768" s="21" t="str">
        <f t="shared" si="629"/>
        <v/>
      </c>
      <c r="AK768" s="12">
        <v>42311</v>
      </c>
      <c r="AL768" s="2">
        <v>369.51132999999999</v>
      </c>
      <c r="AM768" s="10">
        <f t="shared" si="622"/>
        <v>0.14072596859430875</v>
      </c>
      <c r="AN768" s="39">
        <f t="shared" si="605"/>
        <v>42312</v>
      </c>
      <c r="AO768" s="40">
        <f t="shared" si="623"/>
        <v>1</v>
      </c>
      <c r="AS768" s="4">
        <f t="shared" si="632"/>
        <v>42119</v>
      </c>
      <c r="AT768" s="3">
        <f t="shared" si="633"/>
        <v>23285.7775355052</v>
      </c>
      <c r="AU768">
        <f t="shared" si="606"/>
        <v>0</v>
      </c>
      <c r="AV768">
        <f t="shared" si="607"/>
        <v>23285.7775355052</v>
      </c>
      <c r="AW768" t="str">
        <f t="shared" si="608"/>
        <v/>
      </c>
      <c r="AY768" s="12">
        <f t="shared" si="638"/>
        <v>42119</v>
      </c>
      <c r="AZ768" s="2">
        <f t="shared" si="641"/>
        <v>0.21404139621388901</v>
      </c>
      <c r="BA768" s="2">
        <f t="shared" si="642"/>
        <v>0</v>
      </c>
      <c r="BB768" s="53">
        <f t="shared" si="631"/>
        <v>0</v>
      </c>
      <c r="BC768" s="9" t="str">
        <f t="shared" si="634"/>
        <v/>
      </c>
      <c r="BD768" s="9" t="str">
        <f t="shared" si="635"/>
        <v/>
      </c>
      <c r="BE768" s="9">
        <f t="shared" si="636"/>
        <v>0.21404139621388901</v>
      </c>
      <c r="BG768" s="4">
        <f t="shared" si="591"/>
        <v>42119</v>
      </c>
      <c r="BH768" s="45" t="str">
        <f t="shared" si="592"/>
        <v/>
      </c>
      <c r="BI768" s="45" t="str">
        <f t="shared" si="593"/>
        <v/>
      </c>
      <c r="BJ768" s="45">
        <f t="shared" si="594"/>
        <v>0.21404139621388901</v>
      </c>
      <c r="BN768" s="4">
        <f t="shared" si="609"/>
        <v>42119</v>
      </c>
      <c r="BO768" s="45">
        <f t="shared" si="610"/>
        <v>0.21404139621388901</v>
      </c>
      <c r="BS768" s="12">
        <v>42311</v>
      </c>
      <c r="BT768" s="2">
        <v>369.51132999999999</v>
      </c>
      <c r="BU768" s="10">
        <f t="shared" si="624"/>
        <v>0.13470019928962265</v>
      </c>
      <c r="BV768" s="58">
        <f t="shared" si="611"/>
        <v>1</v>
      </c>
      <c r="BW768" s="58">
        <f t="shared" si="612"/>
        <v>0</v>
      </c>
      <c r="BX768" s="44">
        <f t="shared" si="613"/>
        <v>1</v>
      </c>
      <c r="BY768" s="44"/>
      <c r="BZ768" s="44">
        <f t="shared" si="618"/>
        <v>43.86466999999999</v>
      </c>
      <c r="CB768" s="46">
        <f t="shared" si="598"/>
        <v>42119</v>
      </c>
      <c r="CC768" s="9">
        <f t="shared" si="599"/>
        <v>0.21404139621388901</v>
      </c>
      <c r="CD768" s="2">
        <f t="shared" si="600"/>
        <v>0</v>
      </c>
      <c r="CE768" s="61">
        <f t="shared" si="637"/>
        <v>1</v>
      </c>
      <c r="CF768" s="9" t="str">
        <f t="shared" si="614"/>
        <v/>
      </c>
      <c r="CG768" s="9">
        <f t="shared" si="615"/>
        <v>0.1</v>
      </c>
      <c r="CH768" s="9" t="str">
        <f t="shared" si="616"/>
        <v/>
      </c>
      <c r="CJ768" s="4">
        <f t="shared" si="630"/>
        <v>42119</v>
      </c>
      <c r="CK768" s="3" t="str">
        <f t="shared" si="617"/>
        <v/>
      </c>
    </row>
    <row r="769" spans="1:89" x14ac:dyDescent="0.25">
      <c r="A769" s="1">
        <v>42122</v>
      </c>
      <c r="B769" s="3">
        <v>3.2442715870047399E-2</v>
      </c>
      <c r="C769">
        <f t="shared" si="601"/>
        <v>1</v>
      </c>
      <c r="D769">
        <f t="shared" si="602"/>
        <v>1</v>
      </c>
      <c r="E769">
        <f t="shared" si="603"/>
        <v>1</v>
      </c>
      <c r="F769">
        <f t="shared" si="604"/>
        <v>0.1</v>
      </c>
      <c r="H769" s="4">
        <f t="shared" si="595"/>
        <v>42122</v>
      </c>
      <c r="I769">
        <f t="shared" si="596"/>
        <v>1</v>
      </c>
      <c r="J769">
        <f t="shared" si="597"/>
        <v>0.1</v>
      </c>
      <c r="L769" s="7">
        <v>42120</v>
      </c>
      <c r="M769" s="9">
        <v>226.29</v>
      </c>
      <c r="N769" s="10">
        <f t="shared" si="619"/>
        <v>1.6531153137774486E-2</v>
      </c>
      <c r="O769" s="8">
        <f t="shared" si="625"/>
        <v>1.7112869148741847</v>
      </c>
      <c r="P769" s="11">
        <f t="shared" si="639"/>
        <v>0</v>
      </c>
      <c r="Q769" s="11">
        <f t="shared" si="640"/>
        <v>0</v>
      </c>
      <c r="R769" s="11"/>
      <c r="S769" s="12">
        <f t="shared" si="626"/>
        <v>42122</v>
      </c>
      <c r="T769" s="9">
        <f t="shared" si="620"/>
        <v>3.2442715870047399E-2</v>
      </c>
      <c r="U769" s="9" t="str">
        <f t="shared" si="621"/>
        <v/>
      </c>
      <c r="W769" s="1">
        <v>42122</v>
      </c>
      <c r="X769" s="3">
        <v>4076.8165616618999</v>
      </c>
      <c r="Z769" s="12">
        <f t="shared" si="627"/>
        <v>42122</v>
      </c>
      <c r="AA769" s="21">
        <f t="shared" si="628"/>
        <v>4076.8165616618999</v>
      </c>
      <c r="AB769" s="21" t="str">
        <f t="shared" si="629"/>
        <v/>
      </c>
      <c r="AK769" s="12">
        <v>42312</v>
      </c>
      <c r="AL769" s="2">
        <v>432.46132999999998</v>
      </c>
      <c r="AM769" s="10">
        <f t="shared" si="622"/>
        <v>0.1933076789425692</v>
      </c>
      <c r="AN769" s="39">
        <f t="shared" si="605"/>
        <v>42313</v>
      </c>
      <c r="AO769" s="40">
        <f t="shared" si="623"/>
        <v>1</v>
      </c>
      <c r="AS769" s="4">
        <f t="shared" si="632"/>
        <v>42122</v>
      </c>
      <c r="AT769" s="3">
        <f t="shared" si="633"/>
        <v>4076.8165616618999</v>
      </c>
      <c r="AU769">
        <f t="shared" si="606"/>
        <v>0</v>
      </c>
      <c r="AV769">
        <f t="shared" si="607"/>
        <v>4076.8165616618999</v>
      </c>
      <c r="AW769" t="str">
        <f t="shared" si="608"/>
        <v/>
      </c>
      <c r="AY769" s="12">
        <f t="shared" si="638"/>
        <v>42122</v>
      </c>
      <c r="AZ769" s="2">
        <f t="shared" si="641"/>
        <v>3.2442715870047399E-2</v>
      </c>
      <c r="BA769" s="2">
        <f t="shared" si="642"/>
        <v>1</v>
      </c>
      <c r="BB769" s="53">
        <f t="shared" si="631"/>
        <v>0</v>
      </c>
      <c r="BC769" s="9">
        <f t="shared" si="634"/>
        <v>0.1</v>
      </c>
      <c r="BD769" s="9" t="str">
        <f t="shared" si="635"/>
        <v/>
      </c>
      <c r="BE769" s="9" t="str">
        <f t="shared" si="636"/>
        <v/>
      </c>
      <c r="BG769" s="4">
        <f t="shared" si="591"/>
        <v>42122</v>
      </c>
      <c r="BH769" s="45">
        <f t="shared" si="592"/>
        <v>0.1</v>
      </c>
      <c r="BI769" s="45" t="str">
        <f t="shared" si="593"/>
        <v/>
      </c>
      <c r="BJ769" s="45" t="str">
        <f t="shared" si="594"/>
        <v/>
      </c>
      <c r="BN769" s="4">
        <f t="shared" si="609"/>
        <v>42122</v>
      </c>
      <c r="BO769" s="45">
        <f t="shared" si="610"/>
        <v>0.1</v>
      </c>
      <c r="BS769" s="12">
        <v>42312</v>
      </c>
      <c r="BT769" s="2">
        <v>432.46132999999998</v>
      </c>
      <c r="BU769" s="10">
        <f t="shared" si="624"/>
        <v>0.17036013482996581</v>
      </c>
      <c r="BV769" s="58">
        <f t="shared" si="611"/>
        <v>1</v>
      </c>
      <c r="BW769" s="58">
        <f t="shared" si="612"/>
        <v>1</v>
      </c>
      <c r="BX769" s="44">
        <f t="shared" si="613"/>
        <v>1</v>
      </c>
      <c r="BY769" s="44"/>
      <c r="BZ769" s="44">
        <f t="shared" si="618"/>
        <v>62.949999999999989</v>
      </c>
      <c r="CB769" s="46">
        <f t="shared" si="598"/>
        <v>42122</v>
      </c>
      <c r="CC769" s="9">
        <f t="shared" si="599"/>
        <v>3.2442715870047399E-2</v>
      </c>
      <c r="CD769" s="2">
        <f t="shared" si="600"/>
        <v>1</v>
      </c>
      <c r="CE769" s="61">
        <f t="shared" si="637"/>
        <v>1</v>
      </c>
      <c r="CF769" s="9">
        <f t="shared" si="614"/>
        <v>0.1</v>
      </c>
      <c r="CG769" s="9" t="str">
        <f t="shared" si="615"/>
        <v/>
      </c>
      <c r="CH769" s="9" t="str">
        <f t="shared" si="616"/>
        <v/>
      </c>
      <c r="CJ769" s="4">
        <f t="shared" si="630"/>
        <v>42122</v>
      </c>
      <c r="CK769" s="3">
        <f t="shared" si="617"/>
        <v>0.1</v>
      </c>
    </row>
    <row r="770" spans="1:89" x14ac:dyDescent="0.25">
      <c r="A770" s="1">
        <v>42125</v>
      </c>
      <c r="B770" s="3">
        <v>3.2484281274305797E-2</v>
      </c>
      <c r="C770">
        <f t="shared" si="601"/>
        <v>1</v>
      </c>
      <c r="D770">
        <f t="shared" si="602"/>
        <v>1</v>
      </c>
      <c r="E770">
        <f t="shared" si="603"/>
        <v>1</v>
      </c>
      <c r="F770">
        <f t="shared" si="604"/>
        <v>0.1</v>
      </c>
      <c r="H770" s="4">
        <f t="shared" si="595"/>
        <v>42125</v>
      </c>
      <c r="I770">
        <f t="shared" si="596"/>
        <v>1</v>
      </c>
      <c r="J770">
        <f t="shared" si="597"/>
        <v>0.1</v>
      </c>
      <c r="L770" s="7">
        <v>42123</v>
      </c>
      <c r="M770" s="9">
        <v>225.2</v>
      </c>
      <c r="N770" s="10">
        <f t="shared" si="619"/>
        <v>-3.5917633460336551E-2</v>
      </c>
      <c r="O770" s="8">
        <f t="shared" si="625"/>
        <v>-0.89195363673416972</v>
      </c>
      <c r="P770" s="11">
        <f t="shared" si="639"/>
        <v>0</v>
      </c>
      <c r="Q770" s="11">
        <f t="shared" si="640"/>
        <v>0</v>
      </c>
      <c r="R770" s="11"/>
      <c r="S770" s="12">
        <f t="shared" si="626"/>
        <v>42125</v>
      </c>
      <c r="T770" s="9">
        <f t="shared" si="620"/>
        <v>3.2484281274305797E-2</v>
      </c>
      <c r="U770" s="9" t="str">
        <f t="shared" si="621"/>
        <v/>
      </c>
      <c r="W770" s="1">
        <v>42125</v>
      </c>
      <c r="X770" s="3">
        <v>3450.0580613001998</v>
      </c>
      <c r="Z770" s="12">
        <f t="shared" si="627"/>
        <v>42125</v>
      </c>
      <c r="AA770" s="21">
        <f t="shared" si="628"/>
        <v>3450.0580613001998</v>
      </c>
      <c r="AB770" s="21" t="str">
        <f t="shared" si="629"/>
        <v/>
      </c>
      <c r="AK770" s="12">
        <v>42313</v>
      </c>
      <c r="AL770" s="2">
        <v>434.31682999999998</v>
      </c>
      <c r="AM770" s="10">
        <f t="shared" si="622"/>
        <v>5.021496905115214E-3</v>
      </c>
      <c r="AN770" s="39">
        <f t="shared" si="605"/>
        <v>42314</v>
      </c>
      <c r="AO770" s="40">
        <f t="shared" si="623"/>
        <v>0</v>
      </c>
      <c r="AS770" s="4">
        <f t="shared" si="632"/>
        <v>42125</v>
      </c>
      <c r="AT770" s="3">
        <f t="shared" si="633"/>
        <v>3450.0580613001998</v>
      </c>
      <c r="AU770">
        <f t="shared" si="606"/>
        <v>0</v>
      </c>
      <c r="AV770">
        <f t="shared" si="607"/>
        <v>3450.0580613001998</v>
      </c>
      <c r="AW770" t="str">
        <f t="shared" si="608"/>
        <v/>
      </c>
      <c r="AY770" s="12">
        <f t="shared" si="638"/>
        <v>42125</v>
      </c>
      <c r="AZ770" s="2">
        <f t="shared" si="641"/>
        <v>3.2484281274305797E-2</v>
      </c>
      <c r="BA770" s="2">
        <f t="shared" si="642"/>
        <v>1</v>
      </c>
      <c r="BB770" s="53">
        <f t="shared" si="631"/>
        <v>0</v>
      </c>
      <c r="BC770" s="9">
        <f t="shared" si="634"/>
        <v>0.1</v>
      </c>
      <c r="BD770" s="9" t="str">
        <f t="shared" si="635"/>
        <v/>
      </c>
      <c r="BE770" s="9" t="str">
        <f t="shared" si="636"/>
        <v/>
      </c>
      <c r="BG770" s="4">
        <f t="shared" ref="BG770:BG833" si="643">AY770</f>
        <v>42125</v>
      </c>
      <c r="BH770" s="45">
        <f t="shared" ref="BH770:BH833" si="644">BC770</f>
        <v>0.1</v>
      </c>
      <c r="BI770" s="45" t="str">
        <f t="shared" ref="BI770:BI833" si="645">BD770</f>
        <v/>
      </c>
      <c r="BJ770" s="45" t="str">
        <f t="shared" ref="BJ770:BJ833" si="646">BE770</f>
        <v/>
      </c>
      <c r="BN770" s="4">
        <f t="shared" si="609"/>
        <v>42125</v>
      </c>
      <c r="BO770" s="45">
        <f t="shared" si="610"/>
        <v>0.1</v>
      </c>
      <c r="BS770" s="12">
        <v>42313</v>
      </c>
      <c r="BT770" s="2">
        <v>434.31682999999998</v>
      </c>
      <c r="BU770" s="10">
        <f t="shared" si="624"/>
        <v>4.2905570308448306E-3</v>
      </c>
      <c r="BV770" s="58">
        <f t="shared" si="611"/>
        <v>0</v>
      </c>
      <c r="BW770" s="58">
        <f t="shared" si="612"/>
        <v>1</v>
      </c>
      <c r="BX770" s="44">
        <f t="shared" si="613"/>
        <v>1</v>
      </c>
      <c r="BY770" s="44"/>
      <c r="BZ770" s="44">
        <f t="shared" si="618"/>
        <v>1.8555000000000064</v>
      </c>
      <c r="CB770" s="46">
        <f t="shared" si="598"/>
        <v>42125</v>
      </c>
      <c r="CC770" s="9">
        <f t="shared" si="599"/>
        <v>3.2484281274305797E-2</v>
      </c>
      <c r="CD770" s="2">
        <f t="shared" si="600"/>
        <v>1</v>
      </c>
      <c r="CE770" s="61">
        <f t="shared" si="637"/>
        <v>1</v>
      </c>
      <c r="CF770" s="9">
        <f t="shared" si="614"/>
        <v>0.1</v>
      </c>
      <c r="CG770" s="9" t="str">
        <f t="shared" si="615"/>
        <v/>
      </c>
      <c r="CH770" s="9" t="str">
        <f t="shared" si="616"/>
        <v/>
      </c>
      <c r="CJ770" s="4">
        <f t="shared" si="630"/>
        <v>42125</v>
      </c>
      <c r="CK770" s="3">
        <f t="shared" si="617"/>
        <v>0.1</v>
      </c>
    </row>
    <row r="771" spans="1:89" x14ac:dyDescent="0.25">
      <c r="A771" s="1">
        <v>42128</v>
      </c>
      <c r="B771" s="3">
        <v>3.4685455303949703E-2</v>
      </c>
      <c r="C771">
        <f t="shared" si="601"/>
        <v>1</v>
      </c>
      <c r="D771">
        <f t="shared" si="602"/>
        <v>1</v>
      </c>
      <c r="E771">
        <f t="shared" si="603"/>
        <v>1</v>
      </c>
      <c r="F771">
        <f t="shared" si="604"/>
        <v>0.1</v>
      </c>
      <c r="H771" s="4">
        <f t="shared" si="595"/>
        <v>42128</v>
      </c>
      <c r="I771">
        <f t="shared" si="596"/>
        <v>1</v>
      </c>
      <c r="J771">
        <f t="shared" si="597"/>
        <v>0.1</v>
      </c>
      <c r="L771" s="7">
        <v>42126</v>
      </c>
      <c r="M771" s="9">
        <v>230.97</v>
      </c>
      <c r="N771" s="10">
        <f t="shared" si="619"/>
        <v>2.0681426488134726E-2</v>
      </c>
      <c r="O771" s="8">
        <f t="shared" si="625"/>
        <v>2.473931292486077</v>
      </c>
      <c r="P771" s="11">
        <f t="shared" si="639"/>
        <v>0</v>
      </c>
      <c r="Q771" s="11">
        <f t="shared" si="640"/>
        <v>0</v>
      </c>
      <c r="R771" s="11"/>
      <c r="S771" s="12">
        <f t="shared" si="626"/>
        <v>42128</v>
      </c>
      <c r="T771" s="9">
        <f t="shared" si="620"/>
        <v>3.4685455303949703E-2</v>
      </c>
      <c r="U771" s="9" t="str">
        <f t="shared" si="621"/>
        <v/>
      </c>
      <c r="W771" s="1">
        <v>42128</v>
      </c>
      <c r="X771" s="3">
        <v>3977.277103338</v>
      </c>
      <c r="Z771" s="12">
        <f t="shared" si="627"/>
        <v>42128</v>
      </c>
      <c r="AA771" s="21">
        <f t="shared" si="628"/>
        <v>3977.277103338</v>
      </c>
      <c r="AB771" s="21" t="str">
        <f t="shared" si="629"/>
        <v/>
      </c>
      <c r="AK771" s="12">
        <v>42314</v>
      </c>
      <c r="AL771" s="2">
        <v>359.58600000000001</v>
      </c>
      <c r="AM771" s="10">
        <f t="shared" si="622"/>
        <v>-0.17280349667333256</v>
      </c>
      <c r="AN771" s="39">
        <f t="shared" si="605"/>
        <v>42315</v>
      </c>
      <c r="AO771" s="40">
        <f t="shared" si="623"/>
        <v>0</v>
      </c>
      <c r="AS771" s="4">
        <f t="shared" si="632"/>
        <v>42128</v>
      </c>
      <c r="AT771" s="3">
        <f t="shared" si="633"/>
        <v>3977.277103338</v>
      </c>
      <c r="AU771">
        <f t="shared" si="606"/>
        <v>0</v>
      </c>
      <c r="AV771">
        <f t="shared" si="607"/>
        <v>3977.277103338</v>
      </c>
      <c r="AW771" t="str">
        <f t="shared" si="608"/>
        <v/>
      </c>
      <c r="AY771" s="12">
        <f t="shared" si="638"/>
        <v>42128</v>
      </c>
      <c r="AZ771" s="2">
        <f t="shared" si="641"/>
        <v>3.4685455303949703E-2</v>
      </c>
      <c r="BA771" s="2">
        <f t="shared" si="642"/>
        <v>1</v>
      </c>
      <c r="BB771" s="53">
        <f t="shared" si="631"/>
        <v>0</v>
      </c>
      <c r="BC771" s="9">
        <f t="shared" si="634"/>
        <v>0.1</v>
      </c>
      <c r="BD771" s="9" t="str">
        <f t="shared" si="635"/>
        <v/>
      </c>
      <c r="BE771" s="9" t="str">
        <f t="shared" si="636"/>
        <v/>
      </c>
      <c r="BG771" s="4">
        <f t="shared" si="643"/>
        <v>42128</v>
      </c>
      <c r="BH771" s="45">
        <f t="shared" si="644"/>
        <v>0.1</v>
      </c>
      <c r="BI771" s="45" t="str">
        <f t="shared" si="645"/>
        <v/>
      </c>
      <c r="BJ771" s="45" t="str">
        <f t="shared" si="646"/>
        <v/>
      </c>
      <c r="BN771" s="4">
        <f t="shared" si="609"/>
        <v>42128</v>
      </c>
      <c r="BO771" s="45">
        <f t="shared" si="610"/>
        <v>0.1</v>
      </c>
      <c r="BS771" s="12">
        <v>42314</v>
      </c>
      <c r="BT771" s="2">
        <v>359.58600000000001</v>
      </c>
      <c r="BU771" s="10">
        <f t="shared" si="624"/>
        <v>-0.17206524094403611</v>
      </c>
      <c r="BV771" s="58">
        <f t="shared" si="611"/>
        <v>0</v>
      </c>
      <c r="BW771" s="58">
        <f t="shared" si="612"/>
        <v>0</v>
      </c>
      <c r="BX771" s="44">
        <f t="shared" si="613"/>
        <v>0</v>
      </c>
      <c r="BY771" s="44"/>
      <c r="BZ771" s="44">
        <f t="shared" si="618"/>
        <v>-74.730829999999969</v>
      </c>
      <c r="CB771" s="46">
        <f t="shared" si="598"/>
        <v>42128</v>
      </c>
      <c r="CC771" s="9">
        <f t="shared" si="599"/>
        <v>3.4685455303949703E-2</v>
      </c>
      <c r="CD771" s="2">
        <f t="shared" si="600"/>
        <v>1</v>
      </c>
      <c r="CE771" s="61">
        <f t="shared" si="637"/>
        <v>0</v>
      </c>
      <c r="CF771" s="9">
        <f t="shared" si="614"/>
        <v>0.1</v>
      </c>
      <c r="CG771" s="9" t="str">
        <f t="shared" si="615"/>
        <v/>
      </c>
      <c r="CH771" s="9" t="str">
        <f t="shared" si="616"/>
        <v/>
      </c>
      <c r="CJ771" s="4">
        <f t="shared" si="630"/>
        <v>42128</v>
      </c>
      <c r="CK771" s="3">
        <f t="shared" si="617"/>
        <v>0.1</v>
      </c>
    </row>
    <row r="772" spans="1:89" x14ac:dyDescent="0.25">
      <c r="A772" s="1">
        <v>42131</v>
      </c>
      <c r="B772" s="3">
        <v>3.2905849492875401E-2</v>
      </c>
      <c r="C772">
        <f t="shared" si="601"/>
        <v>1</v>
      </c>
      <c r="D772">
        <f t="shared" si="602"/>
        <v>1</v>
      </c>
      <c r="E772">
        <f t="shared" si="603"/>
        <v>1</v>
      </c>
      <c r="F772">
        <f t="shared" si="604"/>
        <v>0.1</v>
      </c>
      <c r="H772" s="4">
        <f t="shared" ref="H772:H835" si="647">A772</f>
        <v>42131</v>
      </c>
      <c r="I772">
        <f t="shared" ref="I772:I835" si="648">E772</f>
        <v>1</v>
      </c>
      <c r="J772">
        <f t="shared" ref="J772:J835" si="649">F772</f>
        <v>0.1</v>
      </c>
      <c r="L772" s="7">
        <v>42129</v>
      </c>
      <c r="M772" s="9">
        <v>238.25</v>
      </c>
      <c r="N772" s="10">
        <f t="shared" si="619"/>
        <v>5.7948490230905918E-2</v>
      </c>
      <c r="O772" s="8">
        <f t="shared" si="625"/>
        <v>29.779282411852659</v>
      </c>
      <c r="P772" s="11">
        <f t="shared" si="639"/>
        <v>1</v>
      </c>
      <c r="Q772" s="11">
        <f t="shared" si="640"/>
        <v>1</v>
      </c>
      <c r="R772" s="11"/>
      <c r="S772" s="12">
        <f t="shared" si="626"/>
        <v>42131</v>
      </c>
      <c r="T772" s="9" t="str">
        <f t="shared" si="620"/>
        <v/>
      </c>
      <c r="U772" s="9">
        <f t="shared" si="621"/>
        <v>3.2905849492875401E-2</v>
      </c>
      <c r="W772" s="1">
        <v>42131</v>
      </c>
      <c r="X772" s="3">
        <v>3832.5113845856999</v>
      </c>
      <c r="Z772" s="12">
        <f t="shared" si="627"/>
        <v>42131</v>
      </c>
      <c r="AA772" s="21" t="str">
        <f t="shared" si="628"/>
        <v/>
      </c>
      <c r="AB772" s="21">
        <f t="shared" si="629"/>
        <v>3832.5113845856999</v>
      </c>
      <c r="AK772" s="12">
        <v>42315</v>
      </c>
      <c r="AL772" s="2">
        <v>377.64098999999999</v>
      </c>
      <c r="AM772" s="10">
        <f t="shared" si="622"/>
        <v>4.157101165064217E-2</v>
      </c>
      <c r="AN772" s="39">
        <f t="shared" si="605"/>
        <v>42316</v>
      </c>
      <c r="AO772" s="40">
        <f t="shared" si="623"/>
        <v>0</v>
      </c>
      <c r="AS772" s="4">
        <f t="shared" si="632"/>
        <v>42131</v>
      </c>
      <c r="AT772" s="3">
        <f t="shared" si="633"/>
        <v>3832.5113845856999</v>
      </c>
      <c r="AU772">
        <f t="shared" si="606"/>
        <v>0</v>
      </c>
      <c r="AV772">
        <f t="shared" si="607"/>
        <v>3832.5113845856999</v>
      </c>
      <c r="AW772" t="str">
        <f t="shared" si="608"/>
        <v/>
      </c>
      <c r="AY772" s="12">
        <f t="shared" si="638"/>
        <v>42131</v>
      </c>
      <c r="AZ772" s="2">
        <f t="shared" si="641"/>
        <v>3.2905849492875401E-2</v>
      </c>
      <c r="BA772" s="2">
        <f t="shared" si="642"/>
        <v>1</v>
      </c>
      <c r="BB772" s="53">
        <f t="shared" si="631"/>
        <v>0</v>
      </c>
      <c r="BC772" s="9">
        <f t="shared" si="634"/>
        <v>0.1</v>
      </c>
      <c r="BD772" s="9" t="str">
        <f t="shared" si="635"/>
        <v/>
      </c>
      <c r="BE772" s="9" t="str">
        <f t="shared" si="636"/>
        <v/>
      </c>
      <c r="BG772" s="4">
        <f t="shared" si="643"/>
        <v>42131</v>
      </c>
      <c r="BH772" s="45">
        <f t="shared" si="644"/>
        <v>0.1</v>
      </c>
      <c r="BI772" s="45" t="str">
        <f t="shared" si="645"/>
        <v/>
      </c>
      <c r="BJ772" s="45" t="str">
        <f t="shared" si="646"/>
        <v/>
      </c>
      <c r="BN772" s="4">
        <f t="shared" si="609"/>
        <v>42131</v>
      </c>
      <c r="BO772" s="45">
        <f t="shared" si="610"/>
        <v>0.1</v>
      </c>
      <c r="BS772" s="12">
        <v>42315</v>
      </c>
      <c r="BT772" s="2">
        <v>377.64098999999999</v>
      </c>
      <c r="BU772" s="10">
        <f t="shared" si="624"/>
        <v>5.0210492065875689E-2</v>
      </c>
      <c r="BV772" s="58">
        <f t="shared" si="611"/>
        <v>1</v>
      </c>
      <c r="BW772" s="58">
        <f t="shared" si="612"/>
        <v>0</v>
      </c>
      <c r="BX772" s="44">
        <f t="shared" si="613"/>
        <v>1</v>
      </c>
      <c r="BY772" s="44"/>
      <c r="BZ772" s="44">
        <f t="shared" si="618"/>
        <v>18.054989999999975</v>
      </c>
      <c r="CB772" s="46">
        <f t="shared" ref="CB772:CB835" si="650">A772</f>
        <v>42131</v>
      </c>
      <c r="CC772" s="9">
        <f t="shared" ref="CC772:CC835" si="651">B772</f>
        <v>3.2905849492875401E-2</v>
      </c>
      <c r="CD772" s="2">
        <f t="shared" ref="CD772:CD835" si="652">D772</f>
        <v>1</v>
      </c>
      <c r="CE772" s="61">
        <f t="shared" si="637"/>
        <v>1</v>
      </c>
      <c r="CF772" s="9">
        <f t="shared" si="614"/>
        <v>0.1</v>
      </c>
      <c r="CG772" s="9" t="str">
        <f t="shared" si="615"/>
        <v/>
      </c>
      <c r="CH772" s="9" t="str">
        <f t="shared" si="616"/>
        <v/>
      </c>
      <c r="CJ772" s="4">
        <f t="shared" si="630"/>
        <v>42131</v>
      </c>
      <c r="CK772" s="3">
        <f t="shared" si="617"/>
        <v>0.1</v>
      </c>
    </row>
    <row r="773" spans="1:89" x14ac:dyDescent="0.25">
      <c r="A773" s="1">
        <v>42134</v>
      </c>
      <c r="B773" s="3">
        <v>4.1684982429787201E-2</v>
      </c>
      <c r="C773">
        <f t="shared" si="601"/>
        <v>1</v>
      </c>
      <c r="D773">
        <f t="shared" si="602"/>
        <v>1</v>
      </c>
      <c r="E773">
        <f t="shared" si="603"/>
        <v>1</v>
      </c>
      <c r="F773">
        <f t="shared" si="604"/>
        <v>0.1</v>
      </c>
      <c r="H773" s="4">
        <f t="shared" si="647"/>
        <v>42134</v>
      </c>
      <c r="I773">
        <f t="shared" si="648"/>
        <v>1</v>
      </c>
      <c r="J773">
        <f t="shared" si="649"/>
        <v>0.1</v>
      </c>
      <c r="L773" s="7">
        <v>42132</v>
      </c>
      <c r="M773" s="9">
        <v>237.16</v>
      </c>
      <c r="N773" s="10">
        <f t="shared" si="619"/>
        <v>2.6800017318266433E-2</v>
      </c>
      <c r="O773" s="8">
        <f t="shared" si="625"/>
        <v>3.9971639188037651</v>
      </c>
      <c r="P773" s="11">
        <f t="shared" si="639"/>
        <v>0</v>
      </c>
      <c r="Q773" s="11">
        <f t="shared" si="640"/>
        <v>0</v>
      </c>
      <c r="R773" s="11"/>
      <c r="S773" s="12">
        <f t="shared" si="626"/>
        <v>42134</v>
      </c>
      <c r="T773" s="9">
        <f t="shared" si="620"/>
        <v>4.1684982429787201E-2</v>
      </c>
      <c r="U773" s="9" t="str">
        <f t="shared" si="621"/>
        <v/>
      </c>
      <c r="W773" s="1">
        <v>42134</v>
      </c>
      <c r="X773" s="3">
        <v>4126.0629308651996</v>
      </c>
      <c r="Z773" s="12">
        <f t="shared" si="627"/>
        <v>42134</v>
      </c>
      <c r="AA773" s="21">
        <f t="shared" si="628"/>
        <v>4126.0629308651996</v>
      </c>
      <c r="AB773" s="21" t="str">
        <f t="shared" si="629"/>
        <v/>
      </c>
      <c r="AK773" s="12">
        <v>42316</v>
      </c>
      <c r="AL773" s="2">
        <v>387.77499999999998</v>
      </c>
      <c r="AM773" s="10">
        <f t="shared" si="622"/>
        <v>2.8182437580995891E-2</v>
      </c>
      <c r="AN773" s="39">
        <f t="shared" si="605"/>
        <v>42317</v>
      </c>
      <c r="AO773" s="40">
        <f t="shared" si="623"/>
        <v>0</v>
      </c>
      <c r="AS773" s="4">
        <f t="shared" si="632"/>
        <v>42134</v>
      </c>
      <c r="AT773" s="3">
        <f t="shared" si="633"/>
        <v>4126.0629308651996</v>
      </c>
      <c r="AU773">
        <f t="shared" si="606"/>
        <v>0</v>
      </c>
      <c r="AV773">
        <f t="shared" si="607"/>
        <v>4126.0629308651996</v>
      </c>
      <c r="AW773" t="str">
        <f t="shared" si="608"/>
        <v/>
      </c>
      <c r="AY773" s="12">
        <f t="shared" si="638"/>
        <v>42134</v>
      </c>
      <c r="AZ773" s="2">
        <f t="shared" si="641"/>
        <v>4.1684982429787201E-2</v>
      </c>
      <c r="BA773" s="2">
        <f t="shared" si="642"/>
        <v>1</v>
      </c>
      <c r="BB773" s="53">
        <f t="shared" si="631"/>
        <v>0</v>
      </c>
      <c r="BC773" s="9">
        <f t="shared" si="634"/>
        <v>0.1</v>
      </c>
      <c r="BD773" s="9" t="str">
        <f t="shared" si="635"/>
        <v/>
      </c>
      <c r="BE773" s="9" t="str">
        <f t="shared" si="636"/>
        <v/>
      </c>
      <c r="BG773" s="4">
        <f t="shared" si="643"/>
        <v>42134</v>
      </c>
      <c r="BH773" s="45">
        <f t="shared" si="644"/>
        <v>0.1</v>
      </c>
      <c r="BI773" s="45" t="str">
        <f t="shared" si="645"/>
        <v/>
      </c>
      <c r="BJ773" s="45" t="str">
        <f t="shared" si="646"/>
        <v/>
      </c>
      <c r="BN773" s="4">
        <f t="shared" si="609"/>
        <v>42134</v>
      </c>
      <c r="BO773" s="45">
        <f t="shared" si="610"/>
        <v>0.1</v>
      </c>
      <c r="BS773" s="12">
        <v>42316</v>
      </c>
      <c r="BT773" s="2">
        <v>387.77499999999998</v>
      </c>
      <c r="BU773" s="10">
        <f t="shared" si="624"/>
        <v>2.6835037160558205E-2</v>
      </c>
      <c r="BV773" s="58">
        <f t="shared" si="611"/>
        <v>0</v>
      </c>
      <c r="BW773" s="58">
        <f t="shared" si="612"/>
        <v>1</v>
      </c>
      <c r="BX773" s="44">
        <f t="shared" si="613"/>
        <v>1</v>
      </c>
      <c r="BY773" s="44"/>
      <c r="BZ773" s="44">
        <f t="shared" si="618"/>
        <v>10.134009999999989</v>
      </c>
      <c r="CB773" s="46">
        <f t="shared" si="650"/>
        <v>42134</v>
      </c>
      <c r="CC773" s="9">
        <f t="shared" si="651"/>
        <v>4.1684982429787201E-2</v>
      </c>
      <c r="CD773" s="2">
        <f t="shared" si="652"/>
        <v>1</v>
      </c>
      <c r="CE773" s="61">
        <f t="shared" si="637"/>
        <v>1</v>
      </c>
      <c r="CF773" s="9">
        <f t="shared" si="614"/>
        <v>0.1</v>
      </c>
      <c r="CG773" s="9" t="str">
        <f t="shared" si="615"/>
        <v/>
      </c>
      <c r="CH773" s="9" t="str">
        <f t="shared" si="616"/>
        <v/>
      </c>
      <c r="CJ773" s="4">
        <f t="shared" si="630"/>
        <v>42134</v>
      </c>
      <c r="CK773" s="3">
        <f t="shared" si="617"/>
        <v>0.1</v>
      </c>
    </row>
    <row r="774" spans="1:89" x14ac:dyDescent="0.25">
      <c r="A774" s="1">
        <v>42137</v>
      </c>
      <c r="B774" s="3">
        <v>3.3972922783367797E-2</v>
      </c>
      <c r="C774">
        <f t="shared" ref="C774:C837" si="653">IF(B774&lt;1,1,0)</f>
        <v>1</v>
      </c>
      <c r="D774">
        <f t="shared" ref="D774:D837" si="654">IF(B774&lt;0.1,1,0)</f>
        <v>1</v>
      </c>
      <c r="E774">
        <f t="shared" ref="E774:E837" si="655">IF(B774&lt;1,1,B774)</f>
        <v>1</v>
      </c>
      <c r="F774">
        <f t="shared" ref="F774:F837" si="656">IF(B774&lt;0.1,0.1,B774)</f>
        <v>0.1</v>
      </c>
      <c r="H774" s="4">
        <f t="shared" si="647"/>
        <v>42137</v>
      </c>
      <c r="I774">
        <f t="shared" si="648"/>
        <v>1</v>
      </c>
      <c r="J774">
        <f t="shared" si="649"/>
        <v>0.1</v>
      </c>
      <c r="L774" s="7">
        <v>42135</v>
      </c>
      <c r="M774" s="9">
        <v>239.11</v>
      </c>
      <c r="N774" s="10">
        <f t="shared" si="619"/>
        <v>3.6096537250787561E-3</v>
      </c>
      <c r="O774" s="8">
        <f t="shared" si="625"/>
        <v>0.24507018573506101</v>
      </c>
      <c r="P774" s="11">
        <f t="shared" si="639"/>
        <v>0</v>
      </c>
      <c r="Q774" s="11">
        <f t="shared" si="640"/>
        <v>0</v>
      </c>
      <c r="R774" s="11"/>
      <c r="S774" s="12">
        <f t="shared" si="626"/>
        <v>42137</v>
      </c>
      <c r="T774" s="9">
        <f t="shared" si="620"/>
        <v>3.3972922783367797E-2</v>
      </c>
      <c r="U774" s="9" t="str">
        <f t="shared" si="621"/>
        <v/>
      </c>
      <c r="W774" s="1">
        <v>42137</v>
      </c>
      <c r="X774" s="3">
        <v>4240.0246009009998</v>
      </c>
      <c r="Z774" s="12">
        <f t="shared" si="627"/>
        <v>42137</v>
      </c>
      <c r="AA774" s="21">
        <f t="shared" si="628"/>
        <v>4240.0246009009998</v>
      </c>
      <c r="AB774" s="21" t="str">
        <f t="shared" si="629"/>
        <v/>
      </c>
      <c r="AK774" s="12">
        <v>42317</v>
      </c>
      <c r="AL774" s="2">
        <v>370.65199999999999</v>
      </c>
      <c r="AM774" s="10">
        <f t="shared" si="622"/>
        <v>-4.5342005908839481E-2</v>
      </c>
      <c r="AN774" s="39">
        <f t="shared" ref="AN774:AN837" si="657">AK774+1</f>
        <v>42318</v>
      </c>
      <c r="AO774" s="40">
        <f t="shared" si="623"/>
        <v>0</v>
      </c>
      <c r="AS774" s="4">
        <f t="shared" si="632"/>
        <v>42137</v>
      </c>
      <c r="AT774" s="3">
        <f t="shared" si="633"/>
        <v>4240.0246009009998</v>
      </c>
      <c r="AU774">
        <f t="shared" ref="AU774:AU837" si="658">IFERROR(  VLOOKUP(AS774,$AN$5:$AO$2880,2), "")</f>
        <v>0</v>
      </c>
      <c r="AV774">
        <f t="shared" ref="AV774:AV837" si="659">IFERROR( IF(AU774=0,AT774,""),"")</f>
        <v>4240.0246009009998</v>
      </c>
      <c r="AW774" t="str">
        <f t="shared" ref="AW774:AW837" si="660">IFERROR( IF(AU774=1,AT774,""),"")</f>
        <v/>
      </c>
      <c r="AY774" s="12">
        <f t="shared" si="638"/>
        <v>42137</v>
      </c>
      <c r="AZ774" s="2">
        <f t="shared" si="641"/>
        <v>3.3972922783367797E-2</v>
      </c>
      <c r="BA774" s="2">
        <f t="shared" si="642"/>
        <v>1</v>
      </c>
      <c r="BB774" s="53">
        <f t="shared" si="631"/>
        <v>0</v>
      </c>
      <c r="BC774" s="9">
        <f t="shared" si="634"/>
        <v>0.1</v>
      </c>
      <c r="BD774" s="9" t="str">
        <f t="shared" si="635"/>
        <v/>
      </c>
      <c r="BE774" s="9" t="str">
        <f t="shared" si="636"/>
        <v/>
      </c>
      <c r="BG774" s="4">
        <f t="shared" si="643"/>
        <v>42137</v>
      </c>
      <c r="BH774" s="45">
        <f t="shared" si="644"/>
        <v>0.1</v>
      </c>
      <c r="BI774" s="45" t="str">
        <f t="shared" si="645"/>
        <v/>
      </c>
      <c r="BJ774" s="45" t="str">
        <f t="shared" si="646"/>
        <v/>
      </c>
      <c r="BN774" s="4">
        <f t="shared" ref="BN774:BN837" si="661">BG774</f>
        <v>42137</v>
      </c>
      <c r="BO774" s="45">
        <f t="shared" ref="BO774:BO837" si="662">SUM(BH774:BJ774)</f>
        <v>0.1</v>
      </c>
      <c r="BS774" s="12">
        <v>42317</v>
      </c>
      <c r="BT774" s="2">
        <v>370.65199999999999</v>
      </c>
      <c r="BU774" s="10">
        <f t="shared" si="624"/>
        <v>-4.4157049835600516E-2</v>
      </c>
      <c r="BV774" s="58">
        <f t="shared" ref="BV774:BV837" si="663">IF(BU774&gt;0.05,1,0)</f>
        <v>0</v>
      </c>
      <c r="BW774" s="58">
        <f t="shared" ref="BW774:BW837" si="664">IF(BU773&gt;0.05,1,0)</f>
        <v>0</v>
      </c>
      <c r="BX774" s="44">
        <f t="shared" ref="BX774:BX837" si="665">IF( OR(BV774=1,BW774=1),1,0)</f>
        <v>0</v>
      </c>
      <c r="BY774" s="44"/>
      <c r="BZ774" s="44">
        <f t="shared" si="618"/>
        <v>-17.12299999999999</v>
      </c>
      <c r="CB774" s="46">
        <f t="shared" si="650"/>
        <v>42137</v>
      </c>
      <c r="CC774" s="9">
        <f t="shared" si="651"/>
        <v>3.3972922783367797E-2</v>
      </c>
      <c r="CD774" s="2">
        <f t="shared" si="652"/>
        <v>1</v>
      </c>
      <c r="CE774" s="61">
        <f t="shared" si="637"/>
        <v>0</v>
      </c>
      <c r="CF774" s="9">
        <f t="shared" ref="CF774:CF837" si="666">IF(CD774=1, 0.1, "")</f>
        <v>0.1</v>
      </c>
      <c r="CG774" s="9" t="str">
        <f t="shared" ref="CG774:CG837" si="667">IF(     CF774=0.1, "",  IF(CE774=1, 0.1, "") )</f>
        <v/>
      </c>
      <c r="CH774" s="9" t="str">
        <f t="shared" ref="CH774:CH837" si="668">IF( OR(CD774=1,CE774=1),"",CC774)</f>
        <v/>
      </c>
      <c r="CJ774" s="4">
        <f t="shared" si="630"/>
        <v>42137</v>
      </c>
      <c r="CK774" s="3">
        <f t="shared" ref="CK774:CK837" si="669">IF( CG774=0.1, "", SUM(CF774:CH774) )</f>
        <v>0.1</v>
      </c>
    </row>
    <row r="775" spans="1:89" x14ac:dyDescent="0.25">
      <c r="A775" s="1">
        <v>42140</v>
      </c>
      <c r="B775" s="3">
        <v>3.3878988904825803E-2</v>
      </c>
      <c r="C775">
        <f t="shared" si="653"/>
        <v>1</v>
      </c>
      <c r="D775">
        <f t="shared" si="654"/>
        <v>1</v>
      </c>
      <c r="E775">
        <f t="shared" si="655"/>
        <v>1</v>
      </c>
      <c r="F775">
        <f t="shared" si="656"/>
        <v>0.1</v>
      </c>
      <c r="H775" s="4">
        <f t="shared" si="647"/>
        <v>42140</v>
      </c>
      <c r="I775">
        <f t="shared" si="648"/>
        <v>1</v>
      </c>
      <c r="J775">
        <f t="shared" si="649"/>
        <v>0.1</v>
      </c>
      <c r="L775" s="7">
        <v>42138</v>
      </c>
      <c r="M775" s="9">
        <v>235.97</v>
      </c>
      <c r="N775" s="10">
        <f t="shared" si="619"/>
        <v>-5.0177095631640991E-3</v>
      </c>
      <c r="O775" s="8">
        <f t="shared" si="625"/>
        <v>-0.26362249895771528</v>
      </c>
      <c r="P775" s="11">
        <f t="shared" si="639"/>
        <v>0</v>
      </c>
      <c r="Q775" s="11">
        <f t="shared" si="640"/>
        <v>0</v>
      </c>
      <c r="R775" s="11"/>
      <c r="S775" s="12">
        <f t="shared" si="626"/>
        <v>42140</v>
      </c>
      <c r="T775" s="9">
        <f t="shared" si="620"/>
        <v>3.3878988904825803E-2</v>
      </c>
      <c r="U775" s="9" t="str">
        <f t="shared" si="621"/>
        <v/>
      </c>
      <c r="W775" s="1">
        <v>42140</v>
      </c>
      <c r="X775" s="3">
        <v>3376.1090023437</v>
      </c>
      <c r="Z775" s="12">
        <f t="shared" si="627"/>
        <v>42140</v>
      </c>
      <c r="AA775" s="21">
        <f t="shared" si="628"/>
        <v>3376.1090023437</v>
      </c>
      <c r="AB775" s="21" t="str">
        <f t="shared" si="629"/>
        <v/>
      </c>
      <c r="AK775" s="12">
        <v>42318</v>
      </c>
      <c r="AL775" s="2">
        <v>376.94799999999998</v>
      </c>
      <c r="AM775" s="10">
        <f t="shared" si="622"/>
        <v>1.6236219457159418E-2</v>
      </c>
      <c r="AN775" s="39">
        <f t="shared" si="657"/>
        <v>42319</v>
      </c>
      <c r="AO775" s="40">
        <f t="shared" si="623"/>
        <v>0</v>
      </c>
      <c r="AS775" s="4">
        <f t="shared" si="632"/>
        <v>42140</v>
      </c>
      <c r="AT775" s="3">
        <f t="shared" si="633"/>
        <v>3376.1090023437</v>
      </c>
      <c r="AU775">
        <f t="shared" si="658"/>
        <v>0</v>
      </c>
      <c r="AV775">
        <f t="shared" si="659"/>
        <v>3376.1090023437</v>
      </c>
      <c r="AW775" t="str">
        <f t="shared" si="660"/>
        <v/>
      </c>
      <c r="AY775" s="12">
        <f t="shared" si="638"/>
        <v>42140</v>
      </c>
      <c r="AZ775" s="2">
        <f t="shared" si="641"/>
        <v>3.3878988904825803E-2</v>
      </c>
      <c r="BA775" s="2">
        <f t="shared" si="642"/>
        <v>1</v>
      </c>
      <c r="BB775" s="53">
        <f t="shared" si="631"/>
        <v>0</v>
      </c>
      <c r="BC775" s="9">
        <f t="shared" si="634"/>
        <v>0.1</v>
      </c>
      <c r="BD775" s="9" t="str">
        <f t="shared" si="635"/>
        <v/>
      </c>
      <c r="BE775" s="9" t="str">
        <f t="shared" si="636"/>
        <v/>
      </c>
      <c r="BG775" s="4">
        <f t="shared" si="643"/>
        <v>42140</v>
      </c>
      <c r="BH775" s="45">
        <f t="shared" si="644"/>
        <v>0.1</v>
      </c>
      <c r="BI775" s="45" t="str">
        <f t="shared" si="645"/>
        <v/>
      </c>
      <c r="BJ775" s="45" t="str">
        <f t="shared" si="646"/>
        <v/>
      </c>
      <c r="BN775" s="4">
        <f t="shared" si="661"/>
        <v>42140</v>
      </c>
      <c r="BO775" s="45">
        <f t="shared" si="662"/>
        <v>0.1</v>
      </c>
      <c r="BS775" s="12">
        <v>42318</v>
      </c>
      <c r="BT775" s="2">
        <v>376.94799999999998</v>
      </c>
      <c r="BU775" s="10">
        <f t="shared" si="624"/>
        <v>1.6986283629927781E-2</v>
      </c>
      <c r="BV775" s="58">
        <f t="shared" si="663"/>
        <v>0</v>
      </c>
      <c r="BW775" s="58">
        <f t="shared" si="664"/>
        <v>0</v>
      </c>
      <c r="BX775" s="44">
        <f t="shared" si="665"/>
        <v>0</v>
      </c>
      <c r="BY775" s="44"/>
      <c r="BZ775" s="44">
        <f t="shared" ref="BZ775:BZ838" si="670">BT775-BT774</f>
        <v>6.2959999999999923</v>
      </c>
      <c r="CB775" s="46">
        <f t="shared" si="650"/>
        <v>42140</v>
      </c>
      <c r="CC775" s="9">
        <f t="shared" si="651"/>
        <v>3.3878988904825803E-2</v>
      </c>
      <c r="CD775" s="2">
        <f t="shared" si="652"/>
        <v>1</v>
      </c>
      <c r="CE775" s="61">
        <f t="shared" si="637"/>
        <v>0</v>
      </c>
      <c r="CF775" s="9">
        <f t="shared" si="666"/>
        <v>0.1</v>
      </c>
      <c r="CG775" s="9" t="str">
        <f t="shared" si="667"/>
        <v/>
      </c>
      <c r="CH775" s="9" t="str">
        <f t="shared" si="668"/>
        <v/>
      </c>
      <c r="CJ775" s="4">
        <f t="shared" si="630"/>
        <v>42140</v>
      </c>
      <c r="CK775" s="3">
        <f t="shared" si="669"/>
        <v>0.1</v>
      </c>
    </row>
    <row r="776" spans="1:89" x14ac:dyDescent="0.25">
      <c r="A776" s="1">
        <v>42143</v>
      </c>
      <c r="B776" s="3">
        <v>3.3753399366498897E-2</v>
      </c>
      <c r="C776">
        <f t="shared" si="653"/>
        <v>1</v>
      </c>
      <c r="D776">
        <f t="shared" si="654"/>
        <v>1</v>
      </c>
      <c r="E776">
        <f t="shared" si="655"/>
        <v>1</v>
      </c>
      <c r="F776">
        <f t="shared" si="656"/>
        <v>0.1</v>
      </c>
      <c r="H776" s="4">
        <f t="shared" si="647"/>
        <v>42143</v>
      </c>
      <c r="I776">
        <f t="shared" si="648"/>
        <v>1</v>
      </c>
      <c r="J776">
        <f t="shared" si="649"/>
        <v>0.1</v>
      </c>
      <c r="L776" s="7">
        <v>42141</v>
      </c>
      <c r="M776" s="9">
        <v>236.63</v>
      </c>
      <c r="N776" s="10">
        <f t="shared" ref="N776:N839" si="671">IFERROR(  (M776-M774)/M774,  0)</f>
        <v>-1.0371795407971302E-2</v>
      </c>
      <c r="O776" s="8">
        <f t="shared" si="625"/>
        <v>-0.46966464975046807</v>
      </c>
      <c r="P776" s="11">
        <f t="shared" si="639"/>
        <v>0</v>
      </c>
      <c r="Q776" s="11">
        <f t="shared" si="640"/>
        <v>0</v>
      </c>
      <c r="R776" s="11"/>
      <c r="S776" s="12">
        <f t="shared" si="626"/>
        <v>42143</v>
      </c>
      <c r="T776" s="9">
        <f t="shared" ref="T776:T839" si="672">IF($Q776=0,B776,"")</f>
        <v>3.3753399366498897E-2</v>
      </c>
      <c r="U776" s="9" t="str">
        <f t="shared" ref="U776:U839" si="673">IF($Q776=1,B776,"")</f>
        <v/>
      </c>
      <c r="W776" s="1">
        <v>42143</v>
      </c>
      <c r="X776" s="3">
        <v>3782.7772204029002</v>
      </c>
      <c r="Z776" s="12">
        <f t="shared" si="627"/>
        <v>42143</v>
      </c>
      <c r="AA776" s="21">
        <f t="shared" si="628"/>
        <v>3782.7772204029002</v>
      </c>
      <c r="AB776" s="21" t="str">
        <f t="shared" si="629"/>
        <v/>
      </c>
      <c r="AK776" s="12">
        <v>42319</v>
      </c>
      <c r="AL776" s="2">
        <v>311.702</v>
      </c>
      <c r="AM776" s="10">
        <f t="shared" ref="AM776:AM839" si="674">(AL776-AL775)/AL774</f>
        <v>-0.17603034652450272</v>
      </c>
      <c r="AN776" s="39">
        <f t="shared" si="657"/>
        <v>42320</v>
      </c>
      <c r="AO776" s="40">
        <f t="shared" ref="AO776:AO839" si="675">IF(AM776&gt;$AP$5,1,0)</f>
        <v>0</v>
      </c>
      <c r="AS776" s="4">
        <f t="shared" si="632"/>
        <v>42143</v>
      </c>
      <c r="AT776" s="3">
        <f t="shared" si="633"/>
        <v>3782.7772204029002</v>
      </c>
      <c r="AU776">
        <f t="shared" si="658"/>
        <v>0</v>
      </c>
      <c r="AV776">
        <f t="shared" si="659"/>
        <v>3782.7772204029002</v>
      </c>
      <c r="AW776" t="str">
        <f t="shared" si="660"/>
        <v/>
      </c>
      <c r="AY776" s="12">
        <f t="shared" si="638"/>
        <v>42143</v>
      </c>
      <c r="AZ776" s="2">
        <f t="shared" si="641"/>
        <v>3.3753399366498897E-2</v>
      </c>
      <c r="BA776" s="2">
        <f t="shared" si="642"/>
        <v>1</v>
      </c>
      <c r="BB776" s="53">
        <f t="shared" si="631"/>
        <v>0</v>
      </c>
      <c r="BC776" s="9">
        <f t="shared" si="634"/>
        <v>0.1</v>
      </c>
      <c r="BD776" s="9" t="str">
        <f t="shared" si="635"/>
        <v/>
      </c>
      <c r="BE776" s="9" t="str">
        <f t="shared" si="636"/>
        <v/>
      </c>
      <c r="BG776" s="4">
        <f t="shared" si="643"/>
        <v>42143</v>
      </c>
      <c r="BH776" s="45">
        <f t="shared" si="644"/>
        <v>0.1</v>
      </c>
      <c r="BI776" s="45" t="str">
        <f t="shared" si="645"/>
        <v/>
      </c>
      <c r="BJ776" s="45" t="str">
        <f t="shared" si="646"/>
        <v/>
      </c>
      <c r="BN776" s="4">
        <f t="shared" si="661"/>
        <v>42143</v>
      </c>
      <c r="BO776" s="45">
        <f t="shared" si="662"/>
        <v>0.1</v>
      </c>
      <c r="BS776" s="12">
        <v>42319</v>
      </c>
      <c r="BT776" s="2">
        <v>311.702</v>
      </c>
      <c r="BU776" s="10">
        <f t="shared" ref="BU776:BU839" si="676">(BT776-BT775)/BT775</f>
        <v>-0.17309018750596894</v>
      </c>
      <c r="BV776" s="58">
        <f t="shared" si="663"/>
        <v>0</v>
      </c>
      <c r="BW776" s="58">
        <f t="shared" si="664"/>
        <v>0</v>
      </c>
      <c r="BX776" s="44">
        <f t="shared" si="665"/>
        <v>0</v>
      </c>
      <c r="BY776" s="44"/>
      <c r="BZ776" s="44">
        <f t="shared" si="670"/>
        <v>-65.245999999999981</v>
      </c>
      <c r="CB776" s="46">
        <f t="shared" si="650"/>
        <v>42143</v>
      </c>
      <c r="CC776" s="9">
        <f t="shared" si="651"/>
        <v>3.3753399366498897E-2</v>
      </c>
      <c r="CD776" s="2">
        <f t="shared" si="652"/>
        <v>1</v>
      </c>
      <c r="CE776" s="61">
        <f t="shared" si="637"/>
        <v>0</v>
      </c>
      <c r="CF776" s="9">
        <f t="shared" si="666"/>
        <v>0.1</v>
      </c>
      <c r="CG776" s="9" t="str">
        <f t="shared" si="667"/>
        <v/>
      </c>
      <c r="CH776" s="9" t="str">
        <f t="shared" si="668"/>
        <v/>
      </c>
      <c r="CJ776" s="4">
        <f t="shared" si="630"/>
        <v>42143</v>
      </c>
      <c r="CK776" s="3">
        <f t="shared" si="669"/>
        <v>0.1</v>
      </c>
    </row>
    <row r="777" spans="1:89" x14ac:dyDescent="0.25">
      <c r="A777" s="1">
        <v>42146</v>
      </c>
      <c r="B777" s="3">
        <v>3.4823917627224497E-2</v>
      </c>
      <c r="C777">
        <f t="shared" si="653"/>
        <v>1</v>
      </c>
      <c r="D777">
        <f t="shared" si="654"/>
        <v>1</v>
      </c>
      <c r="E777">
        <f t="shared" si="655"/>
        <v>1</v>
      </c>
      <c r="F777">
        <f t="shared" si="656"/>
        <v>0.1</v>
      </c>
      <c r="H777" s="4">
        <f t="shared" si="647"/>
        <v>42146</v>
      </c>
      <c r="I777">
        <f t="shared" si="648"/>
        <v>1</v>
      </c>
      <c r="J777">
        <f t="shared" si="649"/>
        <v>0.1</v>
      </c>
      <c r="L777" s="7">
        <v>42144</v>
      </c>
      <c r="M777" s="9">
        <v>231.4</v>
      </c>
      <c r="N777" s="10">
        <f t="shared" si="671"/>
        <v>-1.9366868669746126E-2</v>
      </c>
      <c r="O777" s="8">
        <f t="shared" ref="O777:O840" si="677">(1+N777)^(365/6) -1</f>
        <v>-0.69569025515619298</v>
      </c>
      <c r="P777" s="11">
        <f t="shared" si="639"/>
        <v>0</v>
      </c>
      <c r="Q777" s="11">
        <f t="shared" si="640"/>
        <v>0</v>
      </c>
      <c r="R777" s="11"/>
      <c r="S777" s="12">
        <f t="shared" ref="S777:S840" si="678">A777</f>
        <v>42146</v>
      </c>
      <c r="T777" s="9">
        <f t="shared" si="672"/>
        <v>3.4823917627224497E-2</v>
      </c>
      <c r="U777" s="9" t="str">
        <f t="shared" si="673"/>
        <v/>
      </c>
      <c r="W777" s="1">
        <v>42146</v>
      </c>
      <c r="X777" s="3">
        <v>3847.13747595</v>
      </c>
      <c r="Z777" s="12">
        <f t="shared" ref="Z777:Z840" si="679">A777</f>
        <v>42146</v>
      </c>
      <c r="AA777" s="21">
        <f t="shared" ref="AA777:AA840" si="680">IF($Q777=0,X777,"")</f>
        <v>3847.13747595</v>
      </c>
      <c r="AB777" s="21" t="str">
        <f t="shared" ref="AB777:AB840" si="681">IF($Q777=1,X777,"")</f>
        <v/>
      </c>
      <c r="AK777" s="12">
        <v>42320</v>
      </c>
      <c r="AL777" s="2">
        <v>320.036</v>
      </c>
      <c r="AM777" s="10">
        <f t="shared" si="674"/>
        <v>2.2109150333733046E-2</v>
      </c>
      <c r="AN777" s="39">
        <f t="shared" si="657"/>
        <v>42321</v>
      </c>
      <c r="AO777" s="40">
        <f t="shared" si="675"/>
        <v>0</v>
      </c>
      <c r="AS777" s="4">
        <f t="shared" si="632"/>
        <v>42146</v>
      </c>
      <c r="AT777" s="3">
        <f t="shared" si="633"/>
        <v>3847.13747595</v>
      </c>
      <c r="AU777">
        <f t="shared" si="658"/>
        <v>0</v>
      </c>
      <c r="AV777">
        <f t="shared" si="659"/>
        <v>3847.13747595</v>
      </c>
      <c r="AW777" t="str">
        <f t="shared" si="660"/>
        <v/>
      </c>
      <c r="AY777" s="12">
        <f t="shared" si="638"/>
        <v>42146</v>
      </c>
      <c r="AZ777" s="2">
        <f t="shared" si="641"/>
        <v>3.4823917627224497E-2</v>
      </c>
      <c r="BA777" s="2">
        <f t="shared" si="642"/>
        <v>1</v>
      </c>
      <c r="BB777" s="53">
        <f t="shared" si="631"/>
        <v>0</v>
      </c>
      <c r="BC777" s="9">
        <f t="shared" si="634"/>
        <v>0.1</v>
      </c>
      <c r="BD777" s="9" t="str">
        <f t="shared" si="635"/>
        <v/>
      </c>
      <c r="BE777" s="9" t="str">
        <f t="shared" si="636"/>
        <v/>
      </c>
      <c r="BG777" s="4">
        <f t="shared" si="643"/>
        <v>42146</v>
      </c>
      <c r="BH777" s="45">
        <f t="shared" si="644"/>
        <v>0.1</v>
      </c>
      <c r="BI777" s="45" t="str">
        <f t="shared" si="645"/>
        <v/>
      </c>
      <c r="BJ777" s="45" t="str">
        <f t="shared" si="646"/>
        <v/>
      </c>
      <c r="BN777" s="4">
        <f t="shared" si="661"/>
        <v>42146</v>
      </c>
      <c r="BO777" s="45">
        <f t="shared" si="662"/>
        <v>0.1</v>
      </c>
      <c r="BS777" s="12">
        <v>42320</v>
      </c>
      <c r="BT777" s="2">
        <v>320.036</v>
      </c>
      <c r="BU777" s="10">
        <f t="shared" si="676"/>
        <v>2.6737075796754602E-2</v>
      </c>
      <c r="BV777" s="58">
        <f t="shared" si="663"/>
        <v>0</v>
      </c>
      <c r="BW777" s="58">
        <f t="shared" si="664"/>
        <v>0</v>
      </c>
      <c r="BX777" s="44">
        <f t="shared" si="665"/>
        <v>0</v>
      </c>
      <c r="BY777" s="44"/>
      <c r="BZ777" s="44">
        <f t="shared" si="670"/>
        <v>8.3340000000000032</v>
      </c>
      <c r="CB777" s="46">
        <f t="shared" si="650"/>
        <v>42146</v>
      </c>
      <c r="CC777" s="9">
        <f t="shared" si="651"/>
        <v>3.4823917627224497E-2</v>
      </c>
      <c r="CD777" s="2">
        <f t="shared" si="652"/>
        <v>1</v>
      </c>
      <c r="CE777" s="61">
        <f t="shared" si="637"/>
        <v>0</v>
      </c>
      <c r="CF777" s="9">
        <f t="shared" si="666"/>
        <v>0.1</v>
      </c>
      <c r="CG777" s="9" t="str">
        <f t="shared" si="667"/>
        <v/>
      </c>
      <c r="CH777" s="9" t="str">
        <f t="shared" si="668"/>
        <v/>
      </c>
      <c r="CJ777" s="4">
        <f t="shared" ref="CJ777:CJ840" si="682">CB777</f>
        <v>42146</v>
      </c>
      <c r="CK777" s="3">
        <f t="shared" si="669"/>
        <v>0.1</v>
      </c>
    </row>
    <row r="778" spans="1:89" x14ac:dyDescent="0.25">
      <c r="A778" s="1">
        <v>42149</v>
      </c>
      <c r="B778" s="3">
        <v>3.5235759187468497E-2</v>
      </c>
      <c r="C778">
        <f t="shared" si="653"/>
        <v>1</v>
      </c>
      <c r="D778">
        <f t="shared" si="654"/>
        <v>1</v>
      </c>
      <c r="E778">
        <f t="shared" si="655"/>
        <v>1</v>
      </c>
      <c r="F778">
        <f t="shared" si="656"/>
        <v>0.1</v>
      </c>
      <c r="H778" s="4">
        <f t="shared" si="647"/>
        <v>42149</v>
      </c>
      <c r="I778">
        <f t="shared" si="648"/>
        <v>1</v>
      </c>
      <c r="J778">
        <f t="shared" si="649"/>
        <v>0.1</v>
      </c>
      <c r="L778" s="7">
        <v>42147</v>
      </c>
      <c r="M778" s="9">
        <v>238.8</v>
      </c>
      <c r="N778" s="10">
        <f t="shared" si="671"/>
        <v>9.1704348561045344E-3</v>
      </c>
      <c r="O778" s="8">
        <f t="shared" si="677"/>
        <v>0.74250843664712418</v>
      </c>
      <c r="P778" s="11">
        <f t="shared" si="639"/>
        <v>0</v>
      </c>
      <c r="Q778" s="11">
        <f t="shared" si="640"/>
        <v>0</v>
      </c>
      <c r="R778" s="11"/>
      <c r="S778" s="12">
        <f t="shared" si="678"/>
        <v>42149</v>
      </c>
      <c r="T778" s="9">
        <f t="shared" si="672"/>
        <v>3.5235759187468497E-2</v>
      </c>
      <c r="U778" s="9" t="str">
        <f t="shared" si="673"/>
        <v/>
      </c>
      <c r="W778" s="1">
        <v>42149</v>
      </c>
      <c r="X778" s="3">
        <v>3985.4110144169999</v>
      </c>
      <c r="Z778" s="12">
        <f t="shared" si="679"/>
        <v>42149</v>
      </c>
      <c r="AA778" s="21">
        <f t="shared" si="680"/>
        <v>3985.4110144169999</v>
      </c>
      <c r="AB778" s="21" t="str">
        <f t="shared" si="681"/>
        <v/>
      </c>
      <c r="AK778" s="12">
        <v>42321</v>
      </c>
      <c r="AL778" s="2">
        <v>337.89299999999997</v>
      </c>
      <c r="AM778" s="10">
        <f t="shared" si="674"/>
        <v>5.7288692404925123E-2</v>
      </c>
      <c r="AN778" s="39">
        <f t="shared" si="657"/>
        <v>42322</v>
      </c>
      <c r="AO778" s="40">
        <f t="shared" si="675"/>
        <v>1</v>
      </c>
      <c r="AS778" s="4">
        <f t="shared" si="632"/>
        <v>42149</v>
      </c>
      <c r="AT778" s="3">
        <f t="shared" si="633"/>
        <v>3985.4110144169999</v>
      </c>
      <c r="AU778">
        <f t="shared" si="658"/>
        <v>0</v>
      </c>
      <c r="AV778">
        <f t="shared" si="659"/>
        <v>3985.4110144169999</v>
      </c>
      <c r="AW778" t="str">
        <f t="shared" si="660"/>
        <v/>
      </c>
      <c r="AY778" s="12">
        <f t="shared" si="638"/>
        <v>42149</v>
      </c>
      <c r="AZ778" s="2">
        <f t="shared" si="641"/>
        <v>3.5235759187468497E-2</v>
      </c>
      <c r="BA778" s="2">
        <f t="shared" si="642"/>
        <v>1</v>
      </c>
      <c r="BB778" s="53">
        <f t="shared" si="631"/>
        <v>0</v>
      </c>
      <c r="BC778" s="9">
        <f t="shared" si="634"/>
        <v>0.1</v>
      </c>
      <c r="BD778" s="9" t="str">
        <f t="shared" si="635"/>
        <v/>
      </c>
      <c r="BE778" s="9" t="str">
        <f t="shared" si="636"/>
        <v/>
      </c>
      <c r="BG778" s="4">
        <f t="shared" si="643"/>
        <v>42149</v>
      </c>
      <c r="BH778" s="45">
        <f t="shared" si="644"/>
        <v>0.1</v>
      </c>
      <c r="BI778" s="45" t="str">
        <f t="shared" si="645"/>
        <v/>
      </c>
      <c r="BJ778" s="45" t="str">
        <f t="shared" si="646"/>
        <v/>
      </c>
      <c r="BN778" s="4">
        <f t="shared" si="661"/>
        <v>42149</v>
      </c>
      <c r="BO778" s="45">
        <f t="shared" si="662"/>
        <v>0.1</v>
      </c>
      <c r="BS778" s="12">
        <v>42321</v>
      </c>
      <c r="BT778" s="2">
        <v>337.89299999999997</v>
      </c>
      <c r="BU778" s="10">
        <f t="shared" si="676"/>
        <v>5.5796847854616263E-2</v>
      </c>
      <c r="BV778" s="58">
        <f t="shared" si="663"/>
        <v>1</v>
      </c>
      <c r="BW778" s="58">
        <f t="shared" si="664"/>
        <v>0</v>
      </c>
      <c r="BX778" s="44">
        <f t="shared" si="665"/>
        <v>1</v>
      </c>
      <c r="BY778" s="44"/>
      <c r="BZ778" s="44">
        <f t="shared" si="670"/>
        <v>17.856999999999971</v>
      </c>
      <c r="CB778" s="46">
        <f t="shared" si="650"/>
        <v>42149</v>
      </c>
      <c r="CC778" s="9">
        <f t="shared" si="651"/>
        <v>3.5235759187468497E-2</v>
      </c>
      <c r="CD778" s="2">
        <f t="shared" si="652"/>
        <v>1</v>
      </c>
      <c r="CE778" s="61">
        <f t="shared" si="637"/>
        <v>1</v>
      </c>
      <c r="CF778" s="9">
        <f t="shared" si="666"/>
        <v>0.1</v>
      </c>
      <c r="CG778" s="9" t="str">
        <f t="shared" si="667"/>
        <v/>
      </c>
      <c r="CH778" s="9" t="str">
        <f t="shared" si="668"/>
        <v/>
      </c>
      <c r="CJ778" s="4">
        <f t="shared" si="682"/>
        <v>42149</v>
      </c>
      <c r="CK778" s="3">
        <f t="shared" si="669"/>
        <v>0.1</v>
      </c>
    </row>
    <row r="779" spans="1:89" x14ac:dyDescent="0.25">
      <c r="A779" s="1">
        <v>42152</v>
      </c>
      <c r="B779" s="3">
        <v>3.4391175380239697E-2</v>
      </c>
      <c r="C779">
        <f t="shared" si="653"/>
        <v>1</v>
      </c>
      <c r="D779">
        <f t="shared" si="654"/>
        <v>1</v>
      </c>
      <c r="E779">
        <f t="shared" si="655"/>
        <v>1</v>
      </c>
      <c r="F779">
        <f t="shared" si="656"/>
        <v>0.1</v>
      </c>
      <c r="H779" s="4">
        <f t="shared" si="647"/>
        <v>42152</v>
      </c>
      <c r="I779">
        <f t="shared" si="648"/>
        <v>1</v>
      </c>
      <c r="J779">
        <f t="shared" si="649"/>
        <v>0.1</v>
      </c>
      <c r="L779" s="7">
        <v>42150</v>
      </c>
      <c r="M779" s="9">
        <v>235.59</v>
      </c>
      <c r="N779" s="10">
        <f t="shared" si="671"/>
        <v>1.8107173725151242E-2</v>
      </c>
      <c r="O779" s="8">
        <f t="shared" si="677"/>
        <v>1.9792327585630618</v>
      </c>
      <c r="P779" s="11">
        <f t="shared" si="639"/>
        <v>0</v>
      </c>
      <c r="Q779" s="11">
        <f t="shared" si="640"/>
        <v>0</v>
      </c>
      <c r="R779" s="11"/>
      <c r="S779" s="12">
        <f t="shared" si="678"/>
        <v>42152</v>
      </c>
      <c r="T779" s="9">
        <f t="shared" si="672"/>
        <v>3.4391175380239697E-2</v>
      </c>
      <c r="U779" s="9" t="str">
        <f t="shared" si="673"/>
        <v/>
      </c>
      <c r="W779" s="1">
        <v>42152</v>
      </c>
      <c r="X779" s="3">
        <v>3845.9651427722001</v>
      </c>
      <c r="Z779" s="12">
        <f t="shared" si="679"/>
        <v>42152</v>
      </c>
      <c r="AA779" s="21">
        <f t="shared" si="680"/>
        <v>3845.9651427722001</v>
      </c>
      <c r="AB779" s="21" t="str">
        <f t="shared" si="681"/>
        <v/>
      </c>
      <c r="AK779" s="12">
        <v>42322</v>
      </c>
      <c r="AL779" s="2">
        <v>334.125</v>
      </c>
      <c r="AM779" s="10">
        <f t="shared" si="674"/>
        <v>-1.1773675461510494E-2</v>
      </c>
      <c r="AN779" s="39">
        <f t="shared" si="657"/>
        <v>42323</v>
      </c>
      <c r="AO779" s="40">
        <f t="shared" si="675"/>
        <v>0</v>
      </c>
      <c r="AS779" s="4">
        <f t="shared" si="632"/>
        <v>42152</v>
      </c>
      <c r="AT779" s="3">
        <f t="shared" si="633"/>
        <v>3845.9651427722001</v>
      </c>
      <c r="AU779">
        <f t="shared" si="658"/>
        <v>0</v>
      </c>
      <c r="AV779">
        <f t="shared" si="659"/>
        <v>3845.9651427722001</v>
      </c>
      <c r="AW779" t="str">
        <f t="shared" si="660"/>
        <v/>
      </c>
      <c r="AY779" s="12">
        <f t="shared" si="638"/>
        <v>42152</v>
      </c>
      <c r="AZ779" s="2">
        <f t="shared" si="641"/>
        <v>3.4391175380239697E-2</v>
      </c>
      <c r="BA779" s="2">
        <f t="shared" si="642"/>
        <v>1</v>
      </c>
      <c r="BB779" s="53">
        <f t="shared" si="631"/>
        <v>0</v>
      </c>
      <c r="BC779" s="9">
        <f t="shared" si="634"/>
        <v>0.1</v>
      </c>
      <c r="BD779" s="9" t="str">
        <f t="shared" si="635"/>
        <v/>
      </c>
      <c r="BE779" s="9" t="str">
        <f t="shared" si="636"/>
        <v/>
      </c>
      <c r="BG779" s="4">
        <f t="shared" si="643"/>
        <v>42152</v>
      </c>
      <c r="BH779" s="45">
        <f t="shared" si="644"/>
        <v>0.1</v>
      </c>
      <c r="BI779" s="45" t="str">
        <f t="shared" si="645"/>
        <v/>
      </c>
      <c r="BJ779" s="45" t="str">
        <f t="shared" si="646"/>
        <v/>
      </c>
      <c r="BN779" s="4">
        <f t="shared" si="661"/>
        <v>42152</v>
      </c>
      <c r="BO779" s="45">
        <f t="shared" si="662"/>
        <v>0.1</v>
      </c>
      <c r="BS779" s="12">
        <v>42322</v>
      </c>
      <c r="BT779" s="2">
        <v>334.125</v>
      </c>
      <c r="BU779" s="10">
        <f t="shared" si="676"/>
        <v>-1.1151459189743418E-2</v>
      </c>
      <c r="BV779" s="58">
        <f t="shared" si="663"/>
        <v>0</v>
      </c>
      <c r="BW779" s="58">
        <f t="shared" si="664"/>
        <v>1</v>
      </c>
      <c r="BX779" s="44">
        <f t="shared" si="665"/>
        <v>1</v>
      </c>
      <c r="BY779" s="44"/>
      <c r="BZ779" s="44">
        <f t="shared" si="670"/>
        <v>-3.7679999999999723</v>
      </c>
      <c r="CB779" s="46">
        <f t="shared" si="650"/>
        <v>42152</v>
      </c>
      <c r="CC779" s="9">
        <f t="shared" si="651"/>
        <v>3.4391175380239697E-2</v>
      </c>
      <c r="CD779" s="2">
        <f t="shared" si="652"/>
        <v>1</v>
      </c>
      <c r="CE779" s="61">
        <f t="shared" si="637"/>
        <v>1</v>
      </c>
      <c r="CF779" s="9">
        <f t="shared" si="666"/>
        <v>0.1</v>
      </c>
      <c r="CG779" s="9" t="str">
        <f t="shared" si="667"/>
        <v/>
      </c>
      <c r="CH779" s="9" t="str">
        <f t="shared" si="668"/>
        <v/>
      </c>
      <c r="CJ779" s="4">
        <f t="shared" si="682"/>
        <v>42152</v>
      </c>
      <c r="CK779" s="3">
        <f t="shared" si="669"/>
        <v>0.1</v>
      </c>
    </row>
    <row r="780" spans="1:89" x14ac:dyDescent="0.25">
      <c r="A780" s="1">
        <v>42155</v>
      </c>
      <c r="B780" s="3">
        <v>9.0527845032805296E-2</v>
      </c>
      <c r="C780">
        <f t="shared" si="653"/>
        <v>1</v>
      </c>
      <c r="D780">
        <f t="shared" si="654"/>
        <v>1</v>
      </c>
      <c r="E780">
        <f t="shared" si="655"/>
        <v>1</v>
      </c>
      <c r="F780">
        <f t="shared" si="656"/>
        <v>0.1</v>
      </c>
      <c r="H780" s="4">
        <f t="shared" si="647"/>
        <v>42155</v>
      </c>
      <c r="I780">
        <f t="shared" si="648"/>
        <v>1</v>
      </c>
      <c r="J780">
        <f t="shared" si="649"/>
        <v>0.1</v>
      </c>
      <c r="L780" s="7">
        <v>42153</v>
      </c>
      <c r="M780" s="9">
        <v>236.44</v>
      </c>
      <c r="N780" s="10">
        <f t="shared" si="671"/>
        <v>-9.8827470686767734E-3</v>
      </c>
      <c r="O780" s="8">
        <f t="shared" si="677"/>
        <v>-0.45348357761391511</v>
      </c>
      <c r="P780" s="11">
        <f t="shared" si="639"/>
        <v>0</v>
      </c>
      <c r="Q780" s="11">
        <f t="shared" si="640"/>
        <v>0</v>
      </c>
      <c r="R780" s="11"/>
      <c r="S780" s="12">
        <f t="shared" si="678"/>
        <v>42155</v>
      </c>
      <c r="T780" s="9">
        <f t="shared" si="672"/>
        <v>9.0527845032805296E-2</v>
      </c>
      <c r="U780" s="9" t="str">
        <f t="shared" si="673"/>
        <v/>
      </c>
      <c r="W780" s="1">
        <v>42155</v>
      </c>
      <c r="X780" s="3">
        <v>9280.3715056929996</v>
      </c>
      <c r="Z780" s="12">
        <f t="shared" si="679"/>
        <v>42155</v>
      </c>
      <c r="AA780" s="21">
        <f t="shared" si="680"/>
        <v>9280.3715056929996</v>
      </c>
      <c r="AB780" s="21" t="str">
        <f t="shared" si="681"/>
        <v/>
      </c>
      <c r="AK780" s="12">
        <v>42323</v>
      </c>
      <c r="AL780" s="2">
        <v>333.95100000000002</v>
      </c>
      <c r="AM780" s="10">
        <f t="shared" si="674"/>
        <v>-5.149559179976448E-4</v>
      </c>
      <c r="AN780" s="39">
        <f t="shared" si="657"/>
        <v>42324</v>
      </c>
      <c r="AO780" s="40">
        <f t="shared" si="675"/>
        <v>0</v>
      </c>
      <c r="AS780" s="4">
        <f t="shared" si="632"/>
        <v>42155</v>
      </c>
      <c r="AT780" s="3">
        <f t="shared" si="633"/>
        <v>9280.3715056929996</v>
      </c>
      <c r="AU780">
        <f t="shared" si="658"/>
        <v>0</v>
      </c>
      <c r="AV780">
        <f t="shared" si="659"/>
        <v>9280.3715056929996</v>
      </c>
      <c r="AW780" t="str">
        <f t="shared" si="660"/>
        <v/>
      </c>
      <c r="AY780" s="12">
        <f t="shared" si="638"/>
        <v>42155</v>
      </c>
      <c r="AZ780" s="2">
        <f t="shared" si="641"/>
        <v>9.0527845032805296E-2</v>
      </c>
      <c r="BA780" s="2">
        <f t="shared" si="642"/>
        <v>1</v>
      </c>
      <c r="BB780" s="53">
        <f t="shared" ref="BB780:BB843" si="683">AU780</f>
        <v>0</v>
      </c>
      <c r="BC780" s="9">
        <f t="shared" si="634"/>
        <v>0.1</v>
      </c>
      <c r="BD780" s="9" t="str">
        <f t="shared" si="635"/>
        <v/>
      </c>
      <c r="BE780" s="9" t="str">
        <f t="shared" si="636"/>
        <v/>
      </c>
      <c r="BG780" s="4">
        <f t="shared" si="643"/>
        <v>42155</v>
      </c>
      <c r="BH780" s="45">
        <f t="shared" si="644"/>
        <v>0.1</v>
      </c>
      <c r="BI780" s="45" t="str">
        <f t="shared" si="645"/>
        <v/>
      </c>
      <c r="BJ780" s="45" t="str">
        <f t="shared" si="646"/>
        <v/>
      </c>
      <c r="BN780" s="4">
        <f t="shared" si="661"/>
        <v>42155</v>
      </c>
      <c r="BO780" s="45">
        <f t="shared" si="662"/>
        <v>0.1</v>
      </c>
      <c r="BS780" s="12">
        <v>42323</v>
      </c>
      <c r="BT780" s="2">
        <v>333.95100000000002</v>
      </c>
      <c r="BU780" s="10">
        <f t="shared" si="676"/>
        <v>-5.2076318742978875E-4</v>
      </c>
      <c r="BV780" s="58">
        <f t="shared" si="663"/>
        <v>0</v>
      </c>
      <c r="BW780" s="58">
        <f t="shared" si="664"/>
        <v>0</v>
      </c>
      <c r="BX780" s="44">
        <f t="shared" si="665"/>
        <v>0</v>
      </c>
      <c r="BY780" s="44"/>
      <c r="BZ780" s="44">
        <f t="shared" si="670"/>
        <v>-0.17399999999997817</v>
      </c>
      <c r="CB780" s="46">
        <f t="shared" si="650"/>
        <v>42155</v>
      </c>
      <c r="CC780" s="9">
        <f t="shared" si="651"/>
        <v>9.0527845032805296E-2</v>
      </c>
      <c r="CD780" s="2">
        <f t="shared" si="652"/>
        <v>1</v>
      </c>
      <c r="CE780" s="61">
        <f t="shared" si="637"/>
        <v>0</v>
      </c>
      <c r="CF780" s="9">
        <f t="shared" si="666"/>
        <v>0.1</v>
      </c>
      <c r="CG780" s="9" t="str">
        <f t="shared" si="667"/>
        <v/>
      </c>
      <c r="CH780" s="9" t="str">
        <f t="shared" si="668"/>
        <v/>
      </c>
      <c r="CJ780" s="4">
        <f t="shared" si="682"/>
        <v>42155</v>
      </c>
      <c r="CK780" s="3">
        <f t="shared" si="669"/>
        <v>0.1</v>
      </c>
    </row>
    <row r="781" spans="1:89" x14ac:dyDescent="0.25">
      <c r="A781" s="1">
        <v>42158</v>
      </c>
      <c r="B781" s="3">
        <v>3.1885913600391502E-2</v>
      </c>
      <c r="C781">
        <f t="shared" si="653"/>
        <v>1</v>
      </c>
      <c r="D781">
        <f t="shared" si="654"/>
        <v>1</v>
      </c>
      <c r="E781">
        <f t="shared" si="655"/>
        <v>1</v>
      </c>
      <c r="F781">
        <f t="shared" si="656"/>
        <v>0.1</v>
      </c>
      <c r="H781" s="4">
        <f t="shared" si="647"/>
        <v>42158</v>
      </c>
      <c r="I781">
        <f t="shared" si="648"/>
        <v>1</v>
      </c>
      <c r="J781">
        <f t="shared" si="649"/>
        <v>0.1</v>
      </c>
      <c r="L781" s="7">
        <v>42156</v>
      </c>
      <c r="M781" s="9">
        <v>228.34</v>
      </c>
      <c r="N781" s="10">
        <f t="shared" si="671"/>
        <v>-3.0773801944055351E-2</v>
      </c>
      <c r="O781" s="8">
        <f t="shared" si="677"/>
        <v>-0.85065307218576169</v>
      </c>
      <c r="P781" s="11">
        <f t="shared" si="639"/>
        <v>0</v>
      </c>
      <c r="Q781" s="11">
        <f t="shared" si="640"/>
        <v>0</v>
      </c>
      <c r="R781" s="11"/>
      <c r="S781" s="12">
        <f t="shared" si="678"/>
        <v>42158</v>
      </c>
      <c r="T781" s="9">
        <f t="shared" si="672"/>
        <v>3.1885913600391502E-2</v>
      </c>
      <c r="U781" s="9" t="str">
        <f t="shared" si="673"/>
        <v/>
      </c>
      <c r="W781" s="1">
        <v>42158</v>
      </c>
      <c r="X781" s="3">
        <v>4324.1125151762999</v>
      </c>
      <c r="Z781" s="12">
        <f t="shared" si="679"/>
        <v>42158</v>
      </c>
      <c r="AA781" s="21">
        <f t="shared" si="680"/>
        <v>4324.1125151762999</v>
      </c>
      <c r="AB781" s="21" t="str">
        <f t="shared" si="681"/>
        <v/>
      </c>
      <c r="AK781" s="12">
        <v>42324</v>
      </c>
      <c r="AL781" s="2">
        <v>320.06</v>
      </c>
      <c r="AM781" s="10">
        <f t="shared" si="674"/>
        <v>-4.1574261129816742E-2</v>
      </c>
      <c r="AN781" s="39">
        <f t="shared" si="657"/>
        <v>42325</v>
      </c>
      <c r="AO781" s="40">
        <f t="shared" si="675"/>
        <v>0</v>
      </c>
      <c r="AS781" s="4">
        <f t="shared" si="632"/>
        <v>42158</v>
      </c>
      <c r="AT781" s="3">
        <f t="shared" si="633"/>
        <v>4324.1125151762999</v>
      </c>
      <c r="AU781">
        <f t="shared" si="658"/>
        <v>0</v>
      </c>
      <c r="AV781">
        <f t="shared" si="659"/>
        <v>4324.1125151762999</v>
      </c>
      <c r="AW781" t="str">
        <f t="shared" si="660"/>
        <v/>
      </c>
      <c r="AY781" s="12">
        <f t="shared" si="638"/>
        <v>42158</v>
      </c>
      <c r="AZ781" s="2">
        <f t="shared" si="641"/>
        <v>3.1885913600391502E-2</v>
      </c>
      <c r="BA781" s="2">
        <f t="shared" si="642"/>
        <v>1</v>
      </c>
      <c r="BB781" s="53">
        <f t="shared" si="683"/>
        <v>0</v>
      </c>
      <c r="BC781" s="9">
        <f t="shared" si="634"/>
        <v>0.1</v>
      </c>
      <c r="BD781" s="9" t="str">
        <f t="shared" si="635"/>
        <v/>
      </c>
      <c r="BE781" s="9" t="str">
        <f t="shared" si="636"/>
        <v/>
      </c>
      <c r="BG781" s="4">
        <f t="shared" si="643"/>
        <v>42158</v>
      </c>
      <c r="BH781" s="45">
        <f t="shared" si="644"/>
        <v>0.1</v>
      </c>
      <c r="BI781" s="45" t="str">
        <f t="shared" si="645"/>
        <v/>
      </c>
      <c r="BJ781" s="45" t="str">
        <f t="shared" si="646"/>
        <v/>
      </c>
      <c r="BN781" s="4">
        <f t="shared" si="661"/>
        <v>42158</v>
      </c>
      <c r="BO781" s="45">
        <f t="shared" si="662"/>
        <v>0.1</v>
      </c>
      <c r="BS781" s="12">
        <v>42324</v>
      </c>
      <c r="BT781" s="2">
        <v>320.06</v>
      </c>
      <c r="BU781" s="10">
        <f t="shared" si="676"/>
        <v>-4.1595922755134788E-2</v>
      </c>
      <c r="BV781" s="58">
        <f t="shared" si="663"/>
        <v>0</v>
      </c>
      <c r="BW781" s="58">
        <f t="shared" si="664"/>
        <v>0</v>
      </c>
      <c r="BX781" s="44">
        <f t="shared" si="665"/>
        <v>0</v>
      </c>
      <c r="BY781" s="44"/>
      <c r="BZ781" s="44">
        <f t="shared" si="670"/>
        <v>-13.89100000000002</v>
      </c>
      <c r="CB781" s="46">
        <f t="shared" si="650"/>
        <v>42158</v>
      </c>
      <c r="CC781" s="9">
        <f t="shared" si="651"/>
        <v>3.1885913600391502E-2</v>
      </c>
      <c r="CD781" s="2">
        <f t="shared" si="652"/>
        <v>1</v>
      </c>
      <c r="CE781" s="61">
        <f t="shared" si="637"/>
        <v>0</v>
      </c>
      <c r="CF781" s="9">
        <f t="shared" si="666"/>
        <v>0.1</v>
      </c>
      <c r="CG781" s="9" t="str">
        <f t="shared" si="667"/>
        <v/>
      </c>
      <c r="CH781" s="9" t="str">
        <f t="shared" si="668"/>
        <v/>
      </c>
      <c r="CJ781" s="4">
        <f t="shared" si="682"/>
        <v>42158</v>
      </c>
      <c r="CK781" s="3">
        <f t="shared" si="669"/>
        <v>0.1</v>
      </c>
    </row>
    <row r="782" spans="1:89" x14ac:dyDescent="0.25">
      <c r="A782" s="1">
        <v>42161</v>
      </c>
      <c r="B782" s="3">
        <v>3.4400542933974897E-2</v>
      </c>
      <c r="C782">
        <f t="shared" si="653"/>
        <v>1</v>
      </c>
      <c r="D782">
        <f t="shared" si="654"/>
        <v>1</v>
      </c>
      <c r="E782">
        <f t="shared" si="655"/>
        <v>1</v>
      </c>
      <c r="F782">
        <f t="shared" si="656"/>
        <v>0.1</v>
      </c>
      <c r="H782" s="4">
        <f t="shared" si="647"/>
        <v>42161</v>
      </c>
      <c r="I782">
        <f t="shared" si="648"/>
        <v>1</v>
      </c>
      <c r="J782">
        <f t="shared" si="649"/>
        <v>0.1</v>
      </c>
      <c r="L782" s="7">
        <v>42159</v>
      </c>
      <c r="M782" s="9">
        <v>225.4</v>
      </c>
      <c r="N782" s="10">
        <f t="shared" si="671"/>
        <v>-4.6692607003891017E-2</v>
      </c>
      <c r="O782" s="8">
        <f t="shared" si="677"/>
        <v>-0.94546544217090756</v>
      </c>
      <c r="P782" s="11">
        <f t="shared" si="639"/>
        <v>0</v>
      </c>
      <c r="Q782" s="11">
        <f t="shared" si="640"/>
        <v>0</v>
      </c>
      <c r="R782" s="11"/>
      <c r="S782" s="12">
        <f t="shared" si="678"/>
        <v>42161</v>
      </c>
      <c r="T782" s="9">
        <f t="shared" si="672"/>
        <v>3.4400542933974897E-2</v>
      </c>
      <c r="U782" s="9" t="str">
        <f t="shared" si="673"/>
        <v/>
      </c>
      <c r="W782" s="1">
        <v>42161</v>
      </c>
      <c r="X782" s="3">
        <v>3553.2664801932001</v>
      </c>
      <c r="Z782" s="12">
        <f t="shared" si="679"/>
        <v>42161</v>
      </c>
      <c r="AA782" s="21">
        <f t="shared" si="680"/>
        <v>3553.2664801932001</v>
      </c>
      <c r="AB782" s="21" t="str">
        <f t="shared" si="681"/>
        <v/>
      </c>
      <c r="AK782" s="12">
        <v>42325</v>
      </c>
      <c r="AL782" s="2">
        <v>337.75900000000001</v>
      </c>
      <c r="AM782" s="10">
        <f t="shared" si="674"/>
        <v>5.2998793236133476E-2</v>
      </c>
      <c r="AN782" s="39">
        <f t="shared" si="657"/>
        <v>42326</v>
      </c>
      <c r="AO782" s="40">
        <f t="shared" si="675"/>
        <v>1</v>
      </c>
      <c r="AS782" s="4">
        <f t="shared" si="632"/>
        <v>42161</v>
      </c>
      <c r="AT782" s="3">
        <f t="shared" si="633"/>
        <v>3553.2664801932001</v>
      </c>
      <c r="AU782">
        <f t="shared" si="658"/>
        <v>0</v>
      </c>
      <c r="AV782">
        <f t="shared" si="659"/>
        <v>3553.2664801932001</v>
      </c>
      <c r="AW782" t="str">
        <f t="shared" si="660"/>
        <v/>
      </c>
      <c r="AY782" s="12">
        <f t="shared" si="638"/>
        <v>42161</v>
      </c>
      <c r="AZ782" s="2">
        <f t="shared" si="641"/>
        <v>3.4400542933974897E-2</v>
      </c>
      <c r="BA782" s="2">
        <f t="shared" si="642"/>
        <v>1</v>
      </c>
      <c r="BB782" s="53">
        <f t="shared" si="683"/>
        <v>0</v>
      </c>
      <c r="BC782" s="9">
        <f t="shared" si="634"/>
        <v>0.1</v>
      </c>
      <c r="BD782" s="9" t="str">
        <f t="shared" si="635"/>
        <v/>
      </c>
      <c r="BE782" s="9" t="str">
        <f t="shared" si="636"/>
        <v/>
      </c>
      <c r="BG782" s="4">
        <f t="shared" si="643"/>
        <v>42161</v>
      </c>
      <c r="BH782" s="45">
        <f t="shared" si="644"/>
        <v>0.1</v>
      </c>
      <c r="BI782" s="45" t="str">
        <f t="shared" si="645"/>
        <v/>
      </c>
      <c r="BJ782" s="45" t="str">
        <f t="shared" si="646"/>
        <v/>
      </c>
      <c r="BN782" s="4">
        <f t="shared" si="661"/>
        <v>42161</v>
      </c>
      <c r="BO782" s="45">
        <f t="shared" si="662"/>
        <v>0.1</v>
      </c>
      <c r="BS782" s="12">
        <v>42325</v>
      </c>
      <c r="BT782" s="2">
        <v>337.75900000000001</v>
      </c>
      <c r="BU782" s="10">
        <f t="shared" si="676"/>
        <v>5.5299006436293235E-2</v>
      </c>
      <c r="BV782" s="58">
        <f t="shared" si="663"/>
        <v>1</v>
      </c>
      <c r="BW782" s="58">
        <f t="shared" si="664"/>
        <v>0</v>
      </c>
      <c r="BX782" s="44">
        <f t="shared" si="665"/>
        <v>1</v>
      </c>
      <c r="BY782" s="44"/>
      <c r="BZ782" s="44">
        <f t="shared" si="670"/>
        <v>17.699000000000012</v>
      </c>
      <c r="CB782" s="46">
        <f t="shared" si="650"/>
        <v>42161</v>
      </c>
      <c r="CC782" s="9">
        <f t="shared" si="651"/>
        <v>3.4400542933974897E-2</v>
      </c>
      <c r="CD782" s="2">
        <f t="shared" si="652"/>
        <v>1</v>
      </c>
      <c r="CE782" s="61">
        <f t="shared" si="637"/>
        <v>1</v>
      </c>
      <c r="CF782" s="9">
        <f t="shared" si="666"/>
        <v>0.1</v>
      </c>
      <c r="CG782" s="9" t="str">
        <f t="shared" si="667"/>
        <v/>
      </c>
      <c r="CH782" s="9" t="str">
        <f t="shared" si="668"/>
        <v/>
      </c>
      <c r="CJ782" s="4">
        <f t="shared" si="682"/>
        <v>42161</v>
      </c>
      <c r="CK782" s="3">
        <f t="shared" si="669"/>
        <v>0.1</v>
      </c>
    </row>
    <row r="783" spans="1:89" x14ac:dyDescent="0.25">
      <c r="A783" s="1">
        <v>42164</v>
      </c>
      <c r="B783" s="3">
        <v>3.3004986637466399E-2</v>
      </c>
      <c r="C783">
        <f t="shared" si="653"/>
        <v>1</v>
      </c>
      <c r="D783">
        <f t="shared" si="654"/>
        <v>1</v>
      </c>
      <c r="E783">
        <f t="shared" si="655"/>
        <v>1</v>
      </c>
      <c r="F783">
        <f t="shared" si="656"/>
        <v>0.1</v>
      </c>
      <c r="H783" s="4">
        <f t="shared" si="647"/>
        <v>42164</v>
      </c>
      <c r="I783">
        <f t="shared" si="648"/>
        <v>1</v>
      </c>
      <c r="J783">
        <f t="shared" si="649"/>
        <v>0.1</v>
      </c>
      <c r="L783" s="7">
        <v>42162</v>
      </c>
      <c r="M783" s="9">
        <v>224.99</v>
      </c>
      <c r="N783" s="10">
        <f t="shared" si="671"/>
        <v>-1.467110449329944E-2</v>
      </c>
      <c r="O783" s="8">
        <f t="shared" si="677"/>
        <v>-0.59306583353622255</v>
      </c>
      <c r="P783" s="11">
        <f t="shared" si="639"/>
        <v>0</v>
      </c>
      <c r="Q783" s="11">
        <f t="shared" si="640"/>
        <v>0</v>
      </c>
      <c r="R783" s="11"/>
      <c r="S783" s="12">
        <f t="shared" si="678"/>
        <v>42164</v>
      </c>
      <c r="T783" s="9">
        <f t="shared" si="672"/>
        <v>3.3004986637466399E-2</v>
      </c>
      <c r="U783" s="9" t="str">
        <f t="shared" si="673"/>
        <v/>
      </c>
      <c r="W783" s="1">
        <v>42164</v>
      </c>
      <c r="X783" s="3">
        <v>4332.2015410472004</v>
      </c>
      <c r="Z783" s="12">
        <f t="shared" si="679"/>
        <v>42164</v>
      </c>
      <c r="AA783" s="21">
        <f t="shared" si="680"/>
        <v>4332.2015410472004</v>
      </c>
      <c r="AB783" s="21" t="str">
        <f t="shared" si="681"/>
        <v/>
      </c>
      <c r="AK783" s="12">
        <v>42326</v>
      </c>
      <c r="AL783" s="2">
        <v>333.33299</v>
      </c>
      <c r="AM783" s="10">
        <f t="shared" si="674"/>
        <v>-1.3828688370930511E-2</v>
      </c>
      <c r="AN783" s="39">
        <f t="shared" si="657"/>
        <v>42327</v>
      </c>
      <c r="AO783" s="40">
        <f t="shared" si="675"/>
        <v>0</v>
      </c>
      <c r="AS783" s="4">
        <f t="shared" si="632"/>
        <v>42164</v>
      </c>
      <c r="AT783" s="3">
        <f t="shared" si="633"/>
        <v>4332.2015410472004</v>
      </c>
      <c r="AU783">
        <f t="shared" si="658"/>
        <v>0</v>
      </c>
      <c r="AV783">
        <f t="shared" si="659"/>
        <v>4332.2015410472004</v>
      </c>
      <c r="AW783" t="str">
        <f t="shared" si="660"/>
        <v/>
      </c>
      <c r="AY783" s="12">
        <f t="shared" si="638"/>
        <v>42164</v>
      </c>
      <c r="AZ783" s="2">
        <f t="shared" si="641"/>
        <v>3.3004986637466399E-2</v>
      </c>
      <c r="BA783" s="2">
        <f t="shared" si="642"/>
        <v>1</v>
      </c>
      <c r="BB783" s="53">
        <f t="shared" si="683"/>
        <v>0</v>
      </c>
      <c r="BC783" s="9">
        <f t="shared" si="634"/>
        <v>0.1</v>
      </c>
      <c r="BD783" s="9" t="str">
        <f t="shared" si="635"/>
        <v/>
      </c>
      <c r="BE783" s="9" t="str">
        <f t="shared" si="636"/>
        <v/>
      </c>
      <c r="BG783" s="4">
        <f t="shared" si="643"/>
        <v>42164</v>
      </c>
      <c r="BH783" s="45">
        <f t="shared" si="644"/>
        <v>0.1</v>
      </c>
      <c r="BI783" s="45" t="str">
        <f t="shared" si="645"/>
        <v/>
      </c>
      <c r="BJ783" s="45" t="str">
        <f t="shared" si="646"/>
        <v/>
      </c>
      <c r="BN783" s="4">
        <f t="shared" si="661"/>
        <v>42164</v>
      </c>
      <c r="BO783" s="45">
        <f t="shared" si="662"/>
        <v>0.1</v>
      </c>
      <c r="BS783" s="12">
        <v>42326</v>
      </c>
      <c r="BT783" s="2">
        <v>333.33299</v>
      </c>
      <c r="BU783" s="10">
        <f t="shared" si="676"/>
        <v>-1.3104047560538784E-2</v>
      </c>
      <c r="BV783" s="58">
        <f t="shared" si="663"/>
        <v>0</v>
      </c>
      <c r="BW783" s="58">
        <f t="shared" si="664"/>
        <v>1</v>
      </c>
      <c r="BX783" s="44">
        <f t="shared" si="665"/>
        <v>1</v>
      </c>
      <c r="BY783" s="44"/>
      <c r="BZ783" s="44">
        <f t="shared" si="670"/>
        <v>-4.4260100000000193</v>
      </c>
      <c r="CB783" s="46">
        <f t="shared" si="650"/>
        <v>42164</v>
      </c>
      <c r="CC783" s="9">
        <f t="shared" si="651"/>
        <v>3.3004986637466399E-2</v>
      </c>
      <c r="CD783" s="2">
        <f t="shared" si="652"/>
        <v>1</v>
      </c>
      <c r="CE783" s="61">
        <f t="shared" si="637"/>
        <v>1</v>
      </c>
      <c r="CF783" s="9">
        <f t="shared" si="666"/>
        <v>0.1</v>
      </c>
      <c r="CG783" s="9" t="str">
        <f t="shared" si="667"/>
        <v/>
      </c>
      <c r="CH783" s="9" t="str">
        <f t="shared" si="668"/>
        <v/>
      </c>
      <c r="CJ783" s="4">
        <f t="shared" si="682"/>
        <v>42164</v>
      </c>
      <c r="CK783" s="3">
        <f t="shared" si="669"/>
        <v>0.1</v>
      </c>
    </row>
    <row r="784" spans="1:89" x14ac:dyDescent="0.25">
      <c r="A784" s="1">
        <v>42167</v>
      </c>
      <c r="B784" s="3">
        <v>3.3046517118585E-2</v>
      </c>
      <c r="C784">
        <f t="shared" si="653"/>
        <v>1</v>
      </c>
      <c r="D784">
        <f t="shared" si="654"/>
        <v>1</v>
      </c>
      <c r="E784">
        <f t="shared" si="655"/>
        <v>1</v>
      </c>
      <c r="F784">
        <f t="shared" si="656"/>
        <v>0.1</v>
      </c>
      <c r="H784" s="4">
        <f t="shared" si="647"/>
        <v>42167</v>
      </c>
      <c r="I784">
        <f t="shared" si="648"/>
        <v>1</v>
      </c>
      <c r="J784">
        <f t="shared" si="649"/>
        <v>0.1</v>
      </c>
      <c r="L784" s="7">
        <v>42165</v>
      </c>
      <c r="M784" s="9">
        <v>228.88</v>
      </c>
      <c r="N784" s="10">
        <f t="shared" si="671"/>
        <v>1.5439219165927194E-2</v>
      </c>
      <c r="O784" s="8">
        <f t="shared" si="677"/>
        <v>1.5396912896030113</v>
      </c>
      <c r="P784" s="11">
        <f t="shared" si="639"/>
        <v>0</v>
      </c>
      <c r="Q784" s="11">
        <f t="shared" si="640"/>
        <v>0</v>
      </c>
      <c r="R784" s="11"/>
      <c r="S784" s="12">
        <f t="shared" si="678"/>
        <v>42167</v>
      </c>
      <c r="T784" s="9">
        <f t="shared" si="672"/>
        <v>3.3046517118585E-2</v>
      </c>
      <c r="U784" s="9" t="str">
        <f t="shared" si="673"/>
        <v/>
      </c>
      <c r="W784" s="1">
        <v>42167</v>
      </c>
      <c r="X784" s="3">
        <v>4598.9516013250004</v>
      </c>
      <c r="Z784" s="12">
        <f t="shared" si="679"/>
        <v>42167</v>
      </c>
      <c r="AA784" s="21">
        <f t="shared" si="680"/>
        <v>4598.9516013250004</v>
      </c>
      <c r="AB784" s="21" t="str">
        <f t="shared" si="681"/>
        <v/>
      </c>
      <c r="AK784" s="12">
        <v>42327</v>
      </c>
      <c r="AL784" s="2">
        <v>334.02499</v>
      </c>
      <c r="AM784" s="10">
        <f t="shared" si="674"/>
        <v>2.0487981075263937E-3</v>
      </c>
      <c r="AN784" s="39">
        <f t="shared" si="657"/>
        <v>42328</v>
      </c>
      <c r="AO784" s="40">
        <f t="shared" si="675"/>
        <v>0</v>
      </c>
      <c r="AS784" s="4">
        <f t="shared" si="632"/>
        <v>42167</v>
      </c>
      <c r="AT784" s="3">
        <f t="shared" si="633"/>
        <v>4598.9516013250004</v>
      </c>
      <c r="AU784">
        <f t="shared" si="658"/>
        <v>0</v>
      </c>
      <c r="AV784">
        <f t="shared" si="659"/>
        <v>4598.9516013250004</v>
      </c>
      <c r="AW784" t="str">
        <f t="shared" si="660"/>
        <v/>
      </c>
      <c r="AY784" s="12">
        <f t="shared" si="638"/>
        <v>42167</v>
      </c>
      <c r="AZ784" s="2">
        <f t="shared" si="641"/>
        <v>3.3046517118585E-2</v>
      </c>
      <c r="BA784" s="2">
        <f t="shared" si="642"/>
        <v>1</v>
      </c>
      <c r="BB784" s="53">
        <f t="shared" si="683"/>
        <v>0</v>
      </c>
      <c r="BC784" s="9">
        <f t="shared" si="634"/>
        <v>0.1</v>
      </c>
      <c r="BD784" s="9" t="str">
        <f t="shared" si="635"/>
        <v/>
      </c>
      <c r="BE784" s="9" t="str">
        <f t="shared" si="636"/>
        <v/>
      </c>
      <c r="BG784" s="4">
        <f t="shared" si="643"/>
        <v>42167</v>
      </c>
      <c r="BH784" s="45">
        <f t="shared" si="644"/>
        <v>0.1</v>
      </c>
      <c r="BI784" s="45" t="str">
        <f t="shared" si="645"/>
        <v/>
      </c>
      <c r="BJ784" s="45" t="str">
        <f t="shared" si="646"/>
        <v/>
      </c>
      <c r="BN784" s="4">
        <f t="shared" si="661"/>
        <v>42167</v>
      </c>
      <c r="BO784" s="45">
        <f t="shared" si="662"/>
        <v>0.1</v>
      </c>
      <c r="BS784" s="12">
        <v>42327</v>
      </c>
      <c r="BT784" s="2">
        <v>334.02499</v>
      </c>
      <c r="BU784" s="10">
        <f t="shared" si="676"/>
        <v>2.0760021382822242E-3</v>
      </c>
      <c r="BV784" s="58">
        <f t="shared" si="663"/>
        <v>0</v>
      </c>
      <c r="BW784" s="58">
        <f t="shared" si="664"/>
        <v>0</v>
      </c>
      <c r="BX784" s="44">
        <f t="shared" si="665"/>
        <v>0</v>
      </c>
      <c r="BY784" s="44"/>
      <c r="BZ784" s="44">
        <f t="shared" si="670"/>
        <v>0.69200000000000728</v>
      </c>
      <c r="CB784" s="46">
        <f t="shared" si="650"/>
        <v>42167</v>
      </c>
      <c r="CC784" s="9">
        <f t="shared" si="651"/>
        <v>3.3046517118585E-2</v>
      </c>
      <c r="CD784" s="2">
        <f t="shared" si="652"/>
        <v>1</v>
      </c>
      <c r="CE784" s="61">
        <f t="shared" si="637"/>
        <v>0</v>
      </c>
      <c r="CF784" s="9">
        <f t="shared" si="666"/>
        <v>0.1</v>
      </c>
      <c r="CG784" s="9" t="str">
        <f t="shared" si="667"/>
        <v/>
      </c>
      <c r="CH784" s="9" t="str">
        <f t="shared" si="668"/>
        <v/>
      </c>
      <c r="CJ784" s="4">
        <f t="shared" si="682"/>
        <v>42167</v>
      </c>
      <c r="CK784" s="3">
        <f t="shared" si="669"/>
        <v>0.1</v>
      </c>
    </row>
    <row r="785" spans="1:89" x14ac:dyDescent="0.25">
      <c r="A785" s="1">
        <v>42170</v>
      </c>
      <c r="B785" s="3">
        <v>3.5943834429434003E-2</v>
      </c>
      <c r="C785">
        <f t="shared" si="653"/>
        <v>1</v>
      </c>
      <c r="D785">
        <f t="shared" si="654"/>
        <v>1</v>
      </c>
      <c r="E785">
        <f t="shared" si="655"/>
        <v>1</v>
      </c>
      <c r="F785">
        <f t="shared" si="656"/>
        <v>0.1</v>
      </c>
      <c r="H785" s="4">
        <f t="shared" si="647"/>
        <v>42170</v>
      </c>
      <c r="I785">
        <f t="shared" si="648"/>
        <v>1</v>
      </c>
      <c r="J785">
        <f t="shared" si="649"/>
        <v>0.1</v>
      </c>
      <c r="L785" s="7">
        <v>42168</v>
      </c>
      <c r="M785" s="9">
        <v>229.6</v>
      </c>
      <c r="N785" s="10">
        <f t="shared" si="671"/>
        <v>2.048979954664645E-2</v>
      </c>
      <c r="O785" s="8">
        <f t="shared" si="677"/>
        <v>2.4344772022411418</v>
      </c>
      <c r="P785" s="11">
        <f t="shared" si="639"/>
        <v>0</v>
      </c>
      <c r="Q785" s="11">
        <f t="shared" si="640"/>
        <v>0</v>
      </c>
      <c r="R785" s="11"/>
      <c r="S785" s="12">
        <f t="shared" si="678"/>
        <v>42170</v>
      </c>
      <c r="T785" s="9">
        <f t="shared" si="672"/>
        <v>3.5943834429434003E-2</v>
      </c>
      <c r="U785" s="9" t="str">
        <f t="shared" si="673"/>
        <v/>
      </c>
      <c r="W785" s="1">
        <v>42170</v>
      </c>
      <c r="X785" s="3">
        <v>5418.5689840716004</v>
      </c>
      <c r="Z785" s="12">
        <f t="shared" si="679"/>
        <v>42170</v>
      </c>
      <c r="AA785" s="21">
        <f t="shared" si="680"/>
        <v>5418.5689840716004</v>
      </c>
      <c r="AB785" s="21" t="str">
        <f t="shared" si="681"/>
        <v/>
      </c>
      <c r="AK785" s="12">
        <v>42328</v>
      </c>
      <c r="AL785" s="2">
        <v>315.63099</v>
      </c>
      <c r="AM785" s="10">
        <f t="shared" si="674"/>
        <v>-5.5182056837518562E-2</v>
      </c>
      <c r="AN785" s="39">
        <f t="shared" si="657"/>
        <v>42329</v>
      </c>
      <c r="AO785" s="40">
        <f t="shared" si="675"/>
        <v>0</v>
      </c>
      <c r="AS785" s="4">
        <f t="shared" si="632"/>
        <v>42170</v>
      </c>
      <c r="AT785" s="3">
        <f t="shared" si="633"/>
        <v>5418.5689840716004</v>
      </c>
      <c r="AU785">
        <f t="shared" si="658"/>
        <v>0</v>
      </c>
      <c r="AV785">
        <f t="shared" si="659"/>
        <v>5418.5689840716004</v>
      </c>
      <c r="AW785" t="str">
        <f t="shared" si="660"/>
        <v/>
      </c>
      <c r="AY785" s="12">
        <f t="shared" si="638"/>
        <v>42170</v>
      </c>
      <c r="AZ785" s="2">
        <f t="shared" si="641"/>
        <v>3.5943834429434003E-2</v>
      </c>
      <c r="BA785" s="2">
        <f t="shared" si="642"/>
        <v>1</v>
      </c>
      <c r="BB785" s="53">
        <f t="shared" si="683"/>
        <v>0</v>
      </c>
      <c r="BC785" s="9">
        <f t="shared" si="634"/>
        <v>0.1</v>
      </c>
      <c r="BD785" s="9" t="str">
        <f t="shared" si="635"/>
        <v/>
      </c>
      <c r="BE785" s="9" t="str">
        <f t="shared" si="636"/>
        <v/>
      </c>
      <c r="BG785" s="4">
        <f t="shared" si="643"/>
        <v>42170</v>
      </c>
      <c r="BH785" s="45">
        <f t="shared" si="644"/>
        <v>0.1</v>
      </c>
      <c r="BI785" s="45" t="str">
        <f t="shared" si="645"/>
        <v/>
      </c>
      <c r="BJ785" s="45" t="str">
        <f t="shared" si="646"/>
        <v/>
      </c>
      <c r="BN785" s="4">
        <f t="shared" si="661"/>
        <v>42170</v>
      </c>
      <c r="BO785" s="45">
        <f t="shared" si="662"/>
        <v>0.1</v>
      </c>
      <c r="BS785" s="12">
        <v>42328</v>
      </c>
      <c r="BT785" s="2">
        <v>315.63099</v>
      </c>
      <c r="BU785" s="10">
        <f t="shared" si="676"/>
        <v>-5.5067736099625376E-2</v>
      </c>
      <c r="BV785" s="58">
        <f t="shared" si="663"/>
        <v>0</v>
      </c>
      <c r="BW785" s="58">
        <f t="shared" si="664"/>
        <v>0</v>
      </c>
      <c r="BX785" s="44">
        <f t="shared" si="665"/>
        <v>0</v>
      </c>
      <c r="BY785" s="44"/>
      <c r="BZ785" s="44">
        <f t="shared" si="670"/>
        <v>-18.394000000000005</v>
      </c>
      <c r="CB785" s="46">
        <f t="shared" si="650"/>
        <v>42170</v>
      </c>
      <c r="CC785" s="9">
        <f t="shared" si="651"/>
        <v>3.5943834429434003E-2</v>
      </c>
      <c r="CD785" s="2">
        <f t="shared" si="652"/>
        <v>1</v>
      </c>
      <c r="CE785" s="61">
        <f t="shared" si="637"/>
        <v>0</v>
      </c>
      <c r="CF785" s="9">
        <f t="shared" si="666"/>
        <v>0.1</v>
      </c>
      <c r="CG785" s="9" t="str">
        <f t="shared" si="667"/>
        <v/>
      </c>
      <c r="CH785" s="9" t="str">
        <f t="shared" si="668"/>
        <v/>
      </c>
      <c r="CJ785" s="4">
        <f t="shared" si="682"/>
        <v>42170</v>
      </c>
      <c r="CK785" s="3">
        <f t="shared" si="669"/>
        <v>0.1</v>
      </c>
    </row>
    <row r="786" spans="1:89" x14ac:dyDescent="0.25">
      <c r="A786" s="1">
        <v>42173</v>
      </c>
      <c r="B786" s="3">
        <v>5.2886512518608701E-2</v>
      </c>
      <c r="C786">
        <f t="shared" si="653"/>
        <v>1</v>
      </c>
      <c r="D786">
        <f t="shared" si="654"/>
        <v>1</v>
      </c>
      <c r="E786">
        <f t="shared" si="655"/>
        <v>1</v>
      </c>
      <c r="F786">
        <f t="shared" si="656"/>
        <v>0.1</v>
      </c>
      <c r="H786" s="4">
        <f t="shared" si="647"/>
        <v>42173</v>
      </c>
      <c r="I786">
        <f t="shared" si="648"/>
        <v>1</v>
      </c>
      <c r="J786">
        <f t="shared" si="649"/>
        <v>0.1</v>
      </c>
      <c r="L786" s="7">
        <v>42171</v>
      </c>
      <c r="M786" s="9">
        <v>236</v>
      </c>
      <c r="N786" s="10">
        <f t="shared" si="671"/>
        <v>3.1108004194337666E-2</v>
      </c>
      <c r="O786" s="8">
        <f t="shared" si="677"/>
        <v>5.4466826065300493</v>
      </c>
      <c r="P786" s="11">
        <f t="shared" si="639"/>
        <v>0</v>
      </c>
      <c r="Q786" s="11">
        <f t="shared" si="640"/>
        <v>0</v>
      </c>
      <c r="R786" s="11"/>
      <c r="S786" s="12">
        <f t="shared" si="678"/>
        <v>42173</v>
      </c>
      <c r="T786" s="9">
        <f t="shared" si="672"/>
        <v>5.2886512518608701E-2</v>
      </c>
      <c r="U786" s="9" t="str">
        <f t="shared" si="673"/>
        <v/>
      </c>
      <c r="W786" s="1">
        <v>42173</v>
      </c>
      <c r="X786" s="3">
        <v>7373.6491213945001</v>
      </c>
      <c r="Z786" s="12">
        <f t="shared" si="679"/>
        <v>42173</v>
      </c>
      <c r="AA786" s="21">
        <f t="shared" si="680"/>
        <v>7373.6491213945001</v>
      </c>
      <c r="AB786" s="21" t="str">
        <f t="shared" si="681"/>
        <v/>
      </c>
      <c r="AK786" s="12">
        <v>42329</v>
      </c>
      <c r="AL786" s="2">
        <v>321.48200000000003</v>
      </c>
      <c r="AM786" s="10">
        <f t="shared" si="674"/>
        <v>1.7516683407430178E-2</v>
      </c>
      <c r="AN786" s="39">
        <f t="shared" si="657"/>
        <v>42330</v>
      </c>
      <c r="AO786" s="40">
        <f t="shared" si="675"/>
        <v>0</v>
      </c>
      <c r="AS786" s="4">
        <f t="shared" ref="AS786:AS849" si="684">W786</f>
        <v>42173</v>
      </c>
      <c r="AT786" s="3">
        <f t="shared" ref="AT786:AT849" si="685">X786</f>
        <v>7373.6491213945001</v>
      </c>
      <c r="AU786">
        <f t="shared" si="658"/>
        <v>0</v>
      </c>
      <c r="AV786">
        <f t="shared" si="659"/>
        <v>7373.6491213945001</v>
      </c>
      <c r="AW786" t="str">
        <f t="shared" si="660"/>
        <v/>
      </c>
      <c r="AY786" s="12">
        <f t="shared" si="638"/>
        <v>42173</v>
      </c>
      <c r="AZ786" s="2">
        <f t="shared" si="641"/>
        <v>5.2886512518608701E-2</v>
      </c>
      <c r="BA786" s="2">
        <f t="shared" si="642"/>
        <v>1</v>
      </c>
      <c r="BB786" s="53">
        <f t="shared" si="683"/>
        <v>0</v>
      </c>
      <c r="BC786" s="9">
        <f t="shared" ref="BC786:BC849" si="686">IF(BA786=1, 0.1, "")</f>
        <v>0.1</v>
      </c>
      <c r="BD786" s="9" t="str">
        <f t="shared" ref="BD786:BD849" si="687">IF(BB786=1, 0.1, "")</f>
        <v/>
      </c>
      <c r="BE786" s="9" t="str">
        <f t="shared" ref="BE786:BE849" si="688">IF( OR(BA786=1,BB786=1),"",AZ786)</f>
        <v/>
      </c>
      <c r="BG786" s="4">
        <f t="shared" si="643"/>
        <v>42173</v>
      </c>
      <c r="BH786" s="45">
        <f t="shared" si="644"/>
        <v>0.1</v>
      </c>
      <c r="BI786" s="45" t="str">
        <f t="shared" si="645"/>
        <v/>
      </c>
      <c r="BJ786" s="45" t="str">
        <f t="shared" si="646"/>
        <v/>
      </c>
      <c r="BN786" s="4">
        <f t="shared" si="661"/>
        <v>42173</v>
      </c>
      <c r="BO786" s="45">
        <f t="shared" si="662"/>
        <v>0.1</v>
      </c>
      <c r="BS786" s="12">
        <v>42329</v>
      </c>
      <c r="BT786" s="2">
        <v>321.48200000000003</v>
      </c>
      <c r="BU786" s="10">
        <f t="shared" si="676"/>
        <v>1.8537501656602322E-2</v>
      </c>
      <c r="BV786" s="58">
        <f t="shared" si="663"/>
        <v>0</v>
      </c>
      <c r="BW786" s="58">
        <f t="shared" si="664"/>
        <v>0</v>
      </c>
      <c r="BX786" s="44">
        <f t="shared" si="665"/>
        <v>0</v>
      </c>
      <c r="BY786" s="44"/>
      <c r="BZ786" s="44">
        <f t="shared" si="670"/>
        <v>5.8510100000000307</v>
      </c>
      <c r="CB786" s="46">
        <f t="shared" si="650"/>
        <v>42173</v>
      </c>
      <c r="CC786" s="9">
        <f t="shared" si="651"/>
        <v>5.2886512518608701E-2</v>
      </c>
      <c r="CD786" s="2">
        <f t="shared" si="652"/>
        <v>1</v>
      </c>
      <c r="CE786" s="61">
        <f t="shared" si="637"/>
        <v>0</v>
      </c>
      <c r="CF786" s="9">
        <f t="shared" si="666"/>
        <v>0.1</v>
      </c>
      <c r="CG786" s="9" t="str">
        <f t="shared" si="667"/>
        <v/>
      </c>
      <c r="CH786" s="9" t="str">
        <f t="shared" si="668"/>
        <v/>
      </c>
      <c r="CJ786" s="4">
        <f t="shared" si="682"/>
        <v>42173</v>
      </c>
      <c r="CK786" s="3">
        <f t="shared" si="669"/>
        <v>0.1</v>
      </c>
    </row>
    <row r="787" spans="1:89" x14ac:dyDescent="0.25">
      <c r="A787" s="1">
        <v>42176</v>
      </c>
      <c r="B787" s="3">
        <v>3.56133723256064E-2</v>
      </c>
      <c r="C787">
        <f t="shared" si="653"/>
        <v>1</v>
      </c>
      <c r="D787">
        <f t="shared" si="654"/>
        <v>1</v>
      </c>
      <c r="E787">
        <f t="shared" si="655"/>
        <v>1</v>
      </c>
      <c r="F787">
        <f t="shared" si="656"/>
        <v>0.1</v>
      </c>
      <c r="H787" s="4">
        <f t="shared" si="647"/>
        <v>42176</v>
      </c>
      <c r="I787">
        <f t="shared" si="648"/>
        <v>1</v>
      </c>
      <c r="J787">
        <f t="shared" si="649"/>
        <v>0.1</v>
      </c>
      <c r="L787" s="7">
        <v>42174</v>
      </c>
      <c r="M787" s="9">
        <v>248.26</v>
      </c>
      <c r="N787" s="10">
        <f t="shared" si="671"/>
        <v>8.1271777003484313E-2</v>
      </c>
      <c r="O787" s="8">
        <f t="shared" si="677"/>
        <v>114.9767930964873</v>
      </c>
      <c r="P787" s="11">
        <f t="shared" si="639"/>
        <v>1</v>
      </c>
      <c r="Q787" s="11">
        <f t="shared" si="640"/>
        <v>1</v>
      </c>
      <c r="R787" s="11"/>
      <c r="S787" s="12">
        <f t="shared" si="678"/>
        <v>42176</v>
      </c>
      <c r="T787" s="9" t="str">
        <f t="shared" si="672"/>
        <v/>
      </c>
      <c r="U787" s="9">
        <f t="shared" si="673"/>
        <v>3.56133723256064E-2</v>
      </c>
      <c r="W787" s="1">
        <v>42176</v>
      </c>
      <c r="X787" s="3">
        <v>3647.2366866100001</v>
      </c>
      <c r="Z787" s="12">
        <f t="shared" si="679"/>
        <v>42176</v>
      </c>
      <c r="AA787" s="21" t="str">
        <f t="shared" si="680"/>
        <v/>
      </c>
      <c r="AB787" s="21">
        <f t="shared" si="681"/>
        <v>3647.2366866100001</v>
      </c>
      <c r="AK787" s="12">
        <v>42330</v>
      </c>
      <c r="AL787" s="2">
        <v>326.36500000000001</v>
      </c>
      <c r="AM787" s="10">
        <f t="shared" si="674"/>
        <v>1.5470597484739954E-2</v>
      </c>
      <c r="AN787" s="39">
        <f t="shared" si="657"/>
        <v>42331</v>
      </c>
      <c r="AO787" s="40">
        <f t="shared" si="675"/>
        <v>0</v>
      </c>
      <c r="AS787" s="4">
        <f t="shared" si="684"/>
        <v>42176</v>
      </c>
      <c r="AT787" s="3">
        <f t="shared" si="685"/>
        <v>3647.2366866100001</v>
      </c>
      <c r="AU787">
        <f t="shared" si="658"/>
        <v>0</v>
      </c>
      <c r="AV787">
        <f t="shared" si="659"/>
        <v>3647.2366866100001</v>
      </c>
      <c r="AW787" t="str">
        <f t="shared" si="660"/>
        <v/>
      </c>
      <c r="AY787" s="12">
        <f t="shared" si="638"/>
        <v>42176</v>
      </c>
      <c r="AZ787" s="2">
        <f t="shared" si="641"/>
        <v>3.56133723256064E-2</v>
      </c>
      <c r="BA787" s="2">
        <f t="shared" si="642"/>
        <v>1</v>
      </c>
      <c r="BB787" s="53">
        <f t="shared" si="683"/>
        <v>0</v>
      </c>
      <c r="BC787" s="9">
        <f t="shared" si="686"/>
        <v>0.1</v>
      </c>
      <c r="BD787" s="9" t="str">
        <f t="shared" si="687"/>
        <v/>
      </c>
      <c r="BE787" s="9" t="str">
        <f t="shared" si="688"/>
        <v/>
      </c>
      <c r="BG787" s="4">
        <f t="shared" si="643"/>
        <v>42176</v>
      </c>
      <c r="BH787" s="45">
        <f t="shared" si="644"/>
        <v>0.1</v>
      </c>
      <c r="BI787" s="45" t="str">
        <f t="shared" si="645"/>
        <v/>
      </c>
      <c r="BJ787" s="45" t="str">
        <f t="shared" si="646"/>
        <v/>
      </c>
      <c r="BN787" s="4">
        <f t="shared" si="661"/>
        <v>42176</v>
      </c>
      <c r="BO787" s="45">
        <f t="shared" si="662"/>
        <v>0.1</v>
      </c>
      <c r="BS787" s="12">
        <v>42330</v>
      </c>
      <c r="BT787" s="2">
        <v>326.36500000000001</v>
      </c>
      <c r="BU787" s="10">
        <f t="shared" si="676"/>
        <v>1.5189030801102335E-2</v>
      </c>
      <c r="BV787" s="58">
        <f t="shared" si="663"/>
        <v>0</v>
      </c>
      <c r="BW787" s="58">
        <f t="shared" si="664"/>
        <v>0</v>
      </c>
      <c r="BX787" s="44">
        <f t="shared" si="665"/>
        <v>0</v>
      </c>
      <c r="BY787" s="44"/>
      <c r="BZ787" s="44">
        <f t="shared" si="670"/>
        <v>4.8829999999999814</v>
      </c>
      <c r="CB787" s="46">
        <f t="shared" si="650"/>
        <v>42176</v>
      </c>
      <c r="CC787" s="9">
        <f t="shared" si="651"/>
        <v>3.56133723256064E-2</v>
      </c>
      <c r="CD787" s="2">
        <f t="shared" si="652"/>
        <v>1</v>
      </c>
      <c r="CE787" s="61">
        <f t="shared" si="637"/>
        <v>0</v>
      </c>
      <c r="CF787" s="9">
        <f t="shared" si="666"/>
        <v>0.1</v>
      </c>
      <c r="CG787" s="9" t="str">
        <f t="shared" si="667"/>
        <v/>
      </c>
      <c r="CH787" s="9" t="str">
        <f t="shared" si="668"/>
        <v/>
      </c>
      <c r="CJ787" s="4">
        <f t="shared" si="682"/>
        <v>42176</v>
      </c>
      <c r="CK787" s="3">
        <f t="shared" si="669"/>
        <v>0.1</v>
      </c>
    </row>
    <row r="788" spans="1:89" x14ac:dyDescent="0.25">
      <c r="A788" s="1">
        <v>42179</v>
      </c>
      <c r="B788" s="3">
        <v>3.5134353109708999E-2</v>
      </c>
      <c r="C788">
        <f t="shared" si="653"/>
        <v>1</v>
      </c>
      <c r="D788">
        <f t="shared" si="654"/>
        <v>1</v>
      </c>
      <c r="E788">
        <f t="shared" si="655"/>
        <v>1</v>
      </c>
      <c r="F788">
        <f t="shared" si="656"/>
        <v>0.1</v>
      </c>
      <c r="H788" s="4">
        <f t="shared" si="647"/>
        <v>42179</v>
      </c>
      <c r="I788">
        <f t="shared" si="648"/>
        <v>1</v>
      </c>
      <c r="J788">
        <f t="shared" si="649"/>
        <v>0.1</v>
      </c>
      <c r="L788" s="7">
        <v>42177</v>
      </c>
      <c r="M788" s="9">
        <v>243.55</v>
      </c>
      <c r="N788" s="10">
        <f t="shared" si="671"/>
        <v>3.1991525423728864E-2</v>
      </c>
      <c r="O788" s="8">
        <f t="shared" si="677"/>
        <v>5.7914832206592592</v>
      </c>
      <c r="P788" s="11">
        <f t="shared" si="639"/>
        <v>0</v>
      </c>
      <c r="Q788" s="11">
        <f t="shared" si="640"/>
        <v>0</v>
      </c>
      <c r="R788" s="11"/>
      <c r="S788" s="12">
        <f t="shared" si="678"/>
        <v>42179</v>
      </c>
      <c r="T788" s="9">
        <f t="shared" si="672"/>
        <v>3.5134353109708999E-2</v>
      </c>
      <c r="U788" s="9" t="str">
        <f t="shared" si="673"/>
        <v/>
      </c>
      <c r="W788" s="1">
        <v>42179</v>
      </c>
      <c r="X788" s="3">
        <v>4201.3659448589997</v>
      </c>
      <c r="Z788" s="12">
        <f t="shared" si="679"/>
        <v>42179</v>
      </c>
      <c r="AA788" s="21">
        <f t="shared" si="680"/>
        <v>4201.3659448589997</v>
      </c>
      <c r="AB788" s="21" t="str">
        <f t="shared" si="681"/>
        <v/>
      </c>
      <c r="AK788" s="12">
        <v>42331</v>
      </c>
      <c r="AL788" s="2">
        <v>322.60599999999999</v>
      </c>
      <c r="AM788" s="10">
        <f t="shared" si="674"/>
        <v>-1.1692723076253147E-2</v>
      </c>
      <c r="AN788" s="39">
        <f t="shared" si="657"/>
        <v>42332</v>
      </c>
      <c r="AO788" s="40">
        <f t="shared" si="675"/>
        <v>0</v>
      </c>
      <c r="AS788" s="4">
        <f t="shared" si="684"/>
        <v>42179</v>
      </c>
      <c r="AT788" s="3">
        <f t="shared" si="685"/>
        <v>4201.3659448589997</v>
      </c>
      <c r="AU788">
        <f t="shared" si="658"/>
        <v>0</v>
      </c>
      <c r="AV788">
        <f t="shared" si="659"/>
        <v>4201.3659448589997</v>
      </c>
      <c r="AW788" t="str">
        <f t="shared" si="660"/>
        <v/>
      </c>
      <c r="AY788" s="12">
        <f t="shared" si="638"/>
        <v>42179</v>
      </c>
      <c r="AZ788" s="2">
        <f t="shared" si="641"/>
        <v>3.5134353109708999E-2</v>
      </c>
      <c r="BA788" s="2">
        <f t="shared" si="642"/>
        <v>1</v>
      </c>
      <c r="BB788" s="53">
        <f t="shared" si="683"/>
        <v>0</v>
      </c>
      <c r="BC788" s="9">
        <f t="shared" si="686"/>
        <v>0.1</v>
      </c>
      <c r="BD788" s="9" t="str">
        <f t="shared" si="687"/>
        <v/>
      </c>
      <c r="BE788" s="9" t="str">
        <f t="shared" si="688"/>
        <v/>
      </c>
      <c r="BG788" s="4">
        <f t="shared" si="643"/>
        <v>42179</v>
      </c>
      <c r="BH788" s="45">
        <f t="shared" si="644"/>
        <v>0.1</v>
      </c>
      <c r="BI788" s="45" t="str">
        <f t="shared" si="645"/>
        <v/>
      </c>
      <c r="BJ788" s="45" t="str">
        <f t="shared" si="646"/>
        <v/>
      </c>
      <c r="BN788" s="4">
        <f t="shared" si="661"/>
        <v>42179</v>
      </c>
      <c r="BO788" s="45">
        <f t="shared" si="662"/>
        <v>0.1</v>
      </c>
      <c r="BS788" s="12">
        <v>42331</v>
      </c>
      <c r="BT788" s="2">
        <v>322.60599999999999</v>
      </c>
      <c r="BU788" s="10">
        <f t="shared" si="676"/>
        <v>-1.1517779173624667E-2</v>
      </c>
      <c r="BV788" s="58">
        <f t="shared" si="663"/>
        <v>0</v>
      </c>
      <c r="BW788" s="58">
        <f t="shared" si="664"/>
        <v>0</v>
      </c>
      <c r="BX788" s="44">
        <f t="shared" si="665"/>
        <v>0</v>
      </c>
      <c r="BY788" s="44"/>
      <c r="BZ788" s="44">
        <f t="shared" si="670"/>
        <v>-3.7590000000000146</v>
      </c>
      <c r="CB788" s="46">
        <f t="shared" si="650"/>
        <v>42179</v>
      </c>
      <c r="CC788" s="9">
        <f t="shared" si="651"/>
        <v>3.5134353109708999E-2</v>
      </c>
      <c r="CD788" s="2">
        <f t="shared" si="652"/>
        <v>1</v>
      </c>
      <c r="CE788" s="61">
        <f t="shared" si="637"/>
        <v>0</v>
      </c>
      <c r="CF788" s="9">
        <f t="shared" si="666"/>
        <v>0.1</v>
      </c>
      <c r="CG788" s="9" t="str">
        <f t="shared" si="667"/>
        <v/>
      </c>
      <c r="CH788" s="9" t="str">
        <f t="shared" si="668"/>
        <v/>
      </c>
      <c r="CJ788" s="4">
        <f t="shared" si="682"/>
        <v>42179</v>
      </c>
      <c r="CK788" s="3">
        <f t="shared" si="669"/>
        <v>0.1</v>
      </c>
    </row>
    <row r="789" spans="1:89" x14ac:dyDescent="0.25">
      <c r="A789" s="1">
        <v>42182</v>
      </c>
      <c r="B789" s="3">
        <v>3.8406714339967597E-2</v>
      </c>
      <c r="C789">
        <f t="shared" si="653"/>
        <v>1</v>
      </c>
      <c r="D789">
        <f t="shared" si="654"/>
        <v>1</v>
      </c>
      <c r="E789">
        <f t="shared" si="655"/>
        <v>1</v>
      </c>
      <c r="F789">
        <f t="shared" si="656"/>
        <v>0.1</v>
      </c>
      <c r="H789" s="4">
        <f t="shared" si="647"/>
        <v>42182</v>
      </c>
      <c r="I789">
        <f t="shared" si="648"/>
        <v>1</v>
      </c>
      <c r="J789">
        <f t="shared" si="649"/>
        <v>0.1</v>
      </c>
      <c r="L789" s="7">
        <v>42180</v>
      </c>
      <c r="M789" s="9">
        <v>240.2</v>
      </c>
      <c r="N789" s="10">
        <f t="shared" si="671"/>
        <v>-3.246596310319827E-2</v>
      </c>
      <c r="O789" s="8">
        <f t="shared" si="677"/>
        <v>-0.86571412579467377</v>
      </c>
      <c r="P789" s="11">
        <f t="shared" si="639"/>
        <v>0</v>
      </c>
      <c r="Q789" s="11">
        <f t="shared" si="640"/>
        <v>0</v>
      </c>
      <c r="R789" s="11"/>
      <c r="S789" s="12">
        <f t="shared" si="678"/>
        <v>42182</v>
      </c>
      <c r="T789" s="9">
        <f t="shared" si="672"/>
        <v>3.8406714339967597E-2</v>
      </c>
      <c r="U789" s="9" t="str">
        <f t="shared" si="673"/>
        <v/>
      </c>
      <c r="W789" s="1">
        <v>42182</v>
      </c>
      <c r="X789" s="3">
        <v>4243.0585801365996</v>
      </c>
      <c r="Z789" s="12">
        <f t="shared" si="679"/>
        <v>42182</v>
      </c>
      <c r="AA789" s="21">
        <f t="shared" si="680"/>
        <v>4243.0585801365996</v>
      </c>
      <c r="AB789" s="21" t="str">
        <f t="shared" si="681"/>
        <v/>
      </c>
      <c r="AK789" s="12">
        <v>42332</v>
      </c>
      <c r="AL789" s="2">
        <v>320.99299999999999</v>
      </c>
      <c r="AM789" s="10">
        <f t="shared" si="674"/>
        <v>-4.942319182510378E-3</v>
      </c>
      <c r="AN789" s="39">
        <f t="shared" si="657"/>
        <v>42333</v>
      </c>
      <c r="AO789" s="40">
        <f t="shared" si="675"/>
        <v>0</v>
      </c>
      <c r="AS789" s="4">
        <f t="shared" si="684"/>
        <v>42182</v>
      </c>
      <c r="AT789" s="3">
        <f t="shared" si="685"/>
        <v>4243.0585801365996</v>
      </c>
      <c r="AU789">
        <f t="shared" si="658"/>
        <v>0</v>
      </c>
      <c r="AV789">
        <f t="shared" si="659"/>
        <v>4243.0585801365996</v>
      </c>
      <c r="AW789" t="str">
        <f t="shared" si="660"/>
        <v/>
      </c>
      <c r="AY789" s="12">
        <f t="shared" si="638"/>
        <v>42182</v>
      </c>
      <c r="AZ789" s="2">
        <f t="shared" si="641"/>
        <v>3.8406714339967597E-2</v>
      </c>
      <c r="BA789" s="2">
        <f t="shared" si="642"/>
        <v>1</v>
      </c>
      <c r="BB789" s="53">
        <f t="shared" si="683"/>
        <v>0</v>
      </c>
      <c r="BC789" s="9">
        <f t="shared" si="686"/>
        <v>0.1</v>
      </c>
      <c r="BD789" s="9" t="str">
        <f t="shared" si="687"/>
        <v/>
      </c>
      <c r="BE789" s="9" t="str">
        <f t="shared" si="688"/>
        <v/>
      </c>
      <c r="BG789" s="4">
        <f t="shared" si="643"/>
        <v>42182</v>
      </c>
      <c r="BH789" s="45">
        <f t="shared" si="644"/>
        <v>0.1</v>
      </c>
      <c r="BI789" s="45" t="str">
        <f t="shared" si="645"/>
        <v/>
      </c>
      <c r="BJ789" s="45" t="str">
        <f t="shared" si="646"/>
        <v/>
      </c>
      <c r="BN789" s="4">
        <f t="shared" si="661"/>
        <v>42182</v>
      </c>
      <c r="BO789" s="45">
        <f t="shared" si="662"/>
        <v>0.1</v>
      </c>
      <c r="BS789" s="12">
        <v>42332</v>
      </c>
      <c r="BT789" s="2">
        <v>320.99299999999999</v>
      </c>
      <c r="BU789" s="10">
        <f t="shared" si="676"/>
        <v>-4.999907007309224E-3</v>
      </c>
      <c r="BV789" s="58">
        <f t="shared" si="663"/>
        <v>0</v>
      </c>
      <c r="BW789" s="58">
        <f t="shared" si="664"/>
        <v>0</v>
      </c>
      <c r="BX789" s="44">
        <f t="shared" si="665"/>
        <v>0</v>
      </c>
      <c r="BY789" s="44"/>
      <c r="BZ789" s="44">
        <f t="shared" si="670"/>
        <v>-1.6129999999999995</v>
      </c>
      <c r="CB789" s="46">
        <f t="shared" si="650"/>
        <v>42182</v>
      </c>
      <c r="CC789" s="9">
        <f t="shared" si="651"/>
        <v>3.8406714339967597E-2</v>
      </c>
      <c r="CD789" s="2">
        <f t="shared" si="652"/>
        <v>1</v>
      </c>
      <c r="CE789" s="61">
        <f t="shared" si="637"/>
        <v>0</v>
      </c>
      <c r="CF789" s="9">
        <f t="shared" si="666"/>
        <v>0.1</v>
      </c>
      <c r="CG789" s="9" t="str">
        <f t="shared" si="667"/>
        <v/>
      </c>
      <c r="CH789" s="9" t="str">
        <f t="shared" si="668"/>
        <v/>
      </c>
      <c r="CJ789" s="4">
        <f t="shared" si="682"/>
        <v>42182</v>
      </c>
      <c r="CK789" s="3">
        <f t="shared" si="669"/>
        <v>0.1</v>
      </c>
    </row>
    <row r="790" spans="1:89" x14ac:dyDescent="0.25">
      <c r="A790" s="1">
        <v>42185</v>
      </c>
      <c r="B790" s="3">
        <v>4.9025791260702001E-2</v>
      </c>
      <c r="C790">
        <f t="shared" si="653"/>
        <v>1</v>
      </c>
      <c r="D790">
        <f t="shared" si="654"/>
        <v>1</v>
      </c>
      <c r="E790">
        <f t="shared" si="655"/>
        <v>1</v>
      </c>
      <c r="F790">
        <f t="shared" si="656"/>
        <v>0.1</v>
      </c>
      <c r="H790" s="4">
        <f t="shared" si="647"/>
        <v>42185</v>
      </c>
      <c r="I790">
        <f t="shared" si="648"/>
        <v>1</v>
      </c>
      <c r="J790">
        <f t="shared" si="649"/>
        <v>0.1</v>
      </c>
      <c r="L790" s="7">
        <v>42183</v>
      </c>
      <c r="M790" s="9">
        <v>251.21</v>
      </c>
      <c r="N790" s="10">
        <f t="shared" si="671"/>
        <v>3.1451447341408319E-2</v>
      </c>
      <c r="O790" s="8">
        <f t="shared" si="677"/>
        <v>5.5786184856300043</v>
      </c>
      <c r="P790" s="11">
        <f t="shared" si="639"/>
        <v>0</v>
      </c>
      <c r="Q790" s="11">
        <f t="shared" si="640"/>
        <v>0</v>
      </c>
      <c r="R790" s="11"/>
      <c r="S790" s="12">
        <f t="shared" si="678"/>
        <v>42185</v>
      </c>
      <c r="T790" s="9">
        <f t="shared" si="672"/>
        <v>4.9025791260702001E-2</v>
      </c>
      <c r="U790" s="9" t="str">
        <f t="shared" si="673"/>
        <v/>
      </c>
      <c r="W790" s="1">
        <v>42185</v>
      </c>
      <c r="X790" s="3">
        <v>7919.3811912974998</v>
      </c>
      <c r="Z790" s="12">
        <f t="shared" si="679"/>
        <v>42185</v>
      </c>
      <c r="AA790" s="21">
        <f t="shared" si="680"/>
        <v>7919.3811912974998</v>
      </c>
      <c r="AB790" s="21" t="str">
        <f t="shared" si="681"/>
        <v/>
      </c>
      <c r="AK790" s="12">
        <v>42333</v>
      </c>
      <c r="AL790" s="2">
        <v>318.33699999999999</v>
      </c>
      <c r="AM790" s="10">
        <f t="shared" si="674"/>
        <v>-8.2329528899028719E-3</v>
      </c>
      <c r="AN790" s="39">
        <f t="shared" si="657"/>
        <v>42334</v>
      </c>
      <c r="AO790" s="40">
        <f t="shared" si="675"/>
        <v>0</v>
      </c>
      <c r="AS790" s="4">
        <f t="shared" si="684"/>
        <v>42185</v>
      </c>
      <c r="AT790" s="3">
        <f t="shared" si="685"/>
        <v>7919.3811912974998</v>
      </c>
      <c r="AU790">
        <f t="shared" si="658"/>
        <v>0</v>
      </c>
      <c r="AV790">
        <f t="shared" si="659"/>
        <v>7919.3811912974998</v>
      </c>
      <c r="AW790" t="str">
        <f t="shared" si="660"/>
        <v/>
      </c>
      <c r="AY790" s="12">
        <f t="shared" si="638"/>
        <v>42185</v>
      </c>
      <c r="AZ790" s="2">
        <f t="shared" si="641"/>
        <v>4.9025791260702001E-2</v>
      </c>
      <c r="BA790" s="2">
        <f t="shared" si="642"/>
        <v>1</v>
      </c>
      <c r="BB790" s="53">
        <f t="shared" si="683"/>
        <v>0</v>
      </c>
      <c r="BC790" s="9">
        <f t="shared" si="686"/>
        <v>0.1</v>
      </c>
      <c r="BD790" s="9" t="str">
        <f t="shared" si="687"/>
        <v/>
      </c>
      <c r="BE790" s="9" t="str">
        <f t="shared" si="688"/>
        <v/>
      </c>
      <c r="BG790" s="4">
        <f t="shared" si="643"/>
        <v>42185</v>
      </c>
      <c r="BH790" s="45">
        <f t="shared" si="644"/>
        <v>0.1</v>
      </c>
      <c r="BI790" s="45" t="str">
        <f t="shared" si="645"/>
        <v/>
      </c>
      <c r="BJ790" s="45" t="str">
        <f t="shared" si="646"/>
        <v/>
      </c>
      <c r="BN790" s="4">
        <f t="shared" si="661"/>
        <v>42185</v>
      </c>
      <c r="BO790" s="45">
        <f t="shared" si="662"/>
        <v>0.1</v>
      </c>
      <c r="BS790" s="12">
        <v>42333</v>
      </c>
      <c r="BT790" s="2">
        <v>318.33699999999999</v>
      </c>
      <c r="BU790" s="10">
        <f t="shared" si="676"/>
        <v>-8.2743237391469781E-3</v>
      </c>
      <c r="BV790" s="58">
        <f t="shared" si="663"/>
        <v>0</v>
      </c>
      <c r="BW790" s="58">
        <f t="shared" si="664"/>
        <v>0</v>
      </c>
      <c r="BX790" s="44">
        <f t="shared" si="665"/>
        <v>0</v>
      </c>
      <c r="BY790" s="44"/>
      <c r="BZ790" s="44">
        <f t="shared" si="670"/>
        <v>-2.6560000000000059</v>
      </c>
      <c r="CB790" s="46">
        <f t="shared" si="650"/>
        <v>42185</v>
      </c>
      <c r="CC790" s="9">
        <f t="shared" si="651"/>
        <v>4.9025791260702001E-2</v>
      </c>
      <c r="CD790" s="2">
        <f t="shared" si="652"/>
        <v>1</v>
      </c>
      <c r="CE790" s="61">
        <f t="shared" si="637"/>
        <v>0</v>
      </c>
      <c r="CF790" s="9">
        <f t="shared" si="666"/>
        <v>0.1</v>
      </c>
      <c r="CG790" s="9" t="str">
        <f t="shared" si="667"/>
        <v/>
      </c>
      <c r="CH790" s="9" t="str">
        <f t="shared" si="668"/>
        <v/>
      </c>
      <c r="CJ790" s="4">
        <f t="shared" si="682"/>
        <v>42185</v>
      </c>
      <c r="CK790" s="3">
        <f t="shared" si="669"/>
        <v>0.1</v>
      </c>
    </row>
    <row r="791" spans="1:89" x14ac:dyDescent="0.25">
      <c r="A791" s="1">
        <v>42188</v>
      </c>
      <c r="B791" s="3">
        <v>4.4522780745770402E-2</v>
      </c>
      <c r="C791">
        <f t="shared" si="653"/>
        <v>1</v>
      </c>
      <c r="D791">
        <f t="shared" si="654"/>
        <v>1</v>
      </c>
      <c r="E791">
        <f t="shared" si="655"/>
        <v>1</v>
      </c>
      <c r="F791">
        <f t="shared" si="656"/>
        <v>0.1</v>
      </c>
      <c r="H791" s="4">
        <f t="shared" si="647"/>
        <v>42188</v>
      </c>
      <c r="I791">
        <f t="shared" si="648"/>
        <v>1</v>
      </c>
      <c r="J791">
        <f t="shared" si="649"/>
        <v>0.1</v>
      </c>
      <c r="L791" s="7">
        <v>42186</v>
      </c>
      <c r="M791" s="9">
        <v>262.43</v>
      </c>
      <c r="N791" s="10">
        <f t="shared" si="671"/>
        <v>9.2547876769358953E-2</v>
      </c>
      <c r="O791" s="8">
        <f t="shared" si="677"/>
        <v>217.00295140070043</v>
      </c>
      <c r="P791" s="11">
        <f t="shared" si="639"/>
        <v>1</v>
      </c>
      <c r="Q791" s="11">
        <f t="shared" si="640"/>
        <v>1</v>
      </c>
      <c r="R791" s="11"/>
      <c r="S791" s="12">
        <f t="shared" si="678"/>
        <v>42188</v>
      </c>
      <c r="T791" s="9" t="str">
        <f t="shared" si="672"/>
        <v/>
      </c>
      <c r="U791" s="9">
        <f t="shared" si="673"/>
        <v>4.4522780745770402E-2</v>
      </c>
      <c r="W791" s="1">
        <v>42188</v>
      </c>
      <c r="X791" s="3">
        <v>6334.8793356311999</v>
      </c>
      <c r="Z791" s="12">
        <f t="shared" si="679"/>
        <v>42188</v>
      </c>
      <c r="AA791" s="21" t="str">
        <f t="shared" si="680"/>
        <v/>
      </c>
      <c r="AB791" s="21">
        <f t="shared" si="681"/>
        <v>6334.8793356311999</v>
      </c>
      <c r="AK791" s="12">
        <v>42334</v>
      </c>
      <c r="AL791" s="2">
        <v>332.471</v>
      </c>
      <c r="AM791" s="10">
        <f t="shared" si="674"/>
        <v>4.4032112849812968E-2</v>
      </c>
      <c r="AN791" s="39">
        <f t="shared" si="657"/>
        <v>42335</v>
      </c>
      <c r="AO791" s="40">
        <f t="shared" si="675"/>
        <v>0</v>
      </c>
      <c r="AS791" s="4">
        <f t="shared" si="684"/>
        <v>42188</v>
      </c>
      <c r="AT791" s="3">
        <f t="shared" si="685"/>
        <v>6334.8793356311999</v>
      </c>
      <c r="AU791">
        <f t="shared" si="658"/>
        <v>0</v>
      </c>
      <c r="AV791">
        <f t="shared" si="659"/>
        <v>6334.8793356311999</v>
      </c>
      <c r="AW791" t="str">
        <f t="shared" si="660"/>
        <v/>
      </c>
      <c r="AY791" s="12">
        <f t="shared" si="638"/>
        <v>42188</v>
      </c>
      <c r="AZ791" s="2">
        <f t="shared" si="641"/>
        <v>4.4522780745770402E-2</v>
      </c>
      <c r="BA791" s="2">
        <f t="shared" si="642"/>
        <v>1</v>
      </c>
      <c r="BB791" s="53">
        <f t="shared" si="683"/>
        <v>0</v>
      </c>
      <c r="BC791" s="9">
        <f t="shared" si="686"/>
        <v>0.1</v>
      </c>
      <c r="BD791" s="9" t="str">
        <f t="shared" si="687"/>
        <v/>
      </c>
      <c r="BE791" s="9" t="str">
        <f t="shared" si="688"/>
        <v/>
      </c>
      <c r="BG791" s="4">
        <f t="shared" si="643"/>
        <v>42188</v>
      </c>
      <c r="BH791" s="45">
        <f t="shared" si="644"/>
        <v>0.1</v>
      </c>
      <c r="BI791" s="45" t="str">
        <f t="shared" si="645"/>
        <v/>
      </c>
      <c r="BJ791" s="45" t="str">
        <f t="shared" si="646"/>
        <v/>
      </c>
      <c r="BN791" s="4">
        <f t="shared" si="661"/>
        <v>42188</v>
      </c>
      <c r="BO791" s="45">
        <f t="shared" si="662"/>
        <v>0.1</v>
      </c>
      <c r="BS791" s="12">
        <v>42334</v>
      </c>
      <c r="BT791" s="2">
        <v>332.471</v>
      </c>
      <c r="BU791" s="10">
        <f t="shared" si="676"/>
        <v>4.439948859227804E-2</v>
      </c>
      <c r="BV791" s="58">
        <f t="shared" si="663"/>
        <v>0</v>
      </c>
      <c r="BW791" s="58">
        <f t="shared" si="664"/>
        <v>0</v>
      </c>
      <c r="BX791" s="44">
        <f t="shared" si="665"/>
        <v>0</v>
      </c>
      <c r="BY791" s="44"/>
      <c r="BZ791" s="44">
        <f t="shared" si="670"/>
        <v>14.134000000000015</v>
      </c>
      <c r="CB791" s="46">
        <f t="shared" si="650"/>
        <v>42188</v>
      </c>
      <c r="CC791" s="9">
        <f t="shared" si="651"/>
        <v>4.4522780745770402E-2</v>
      </c>
      <c r="CD791" s="2">
        <f t="shared" si="652"/>
        <v>1</v>
      </c>
      <c r="CE791" s="61">
        <f t="shared" si="637"/>
        <v>0</v>
      </c>
      <c r="CF791" s="9">
        <f t="shared" si="666"/>
        <v>0.1</v>
      </c>
      <c r="CG791" s="9" t="str">
        <f t="shared" si="667"/>
        <v/>
      </c>
      <c r="CH791" s="9" t="str">
        <f t="shared" si="668"/>
        <v/>
      </c>
      <c r="CJ791" s="4">
        <f t="shared" si="682"/>
        <v>42188</v>
      </c>
      <c r="CK791" s="3">
        <f t="shared" si="669"/>
        <v>0.1</v>
      </c>
    </row>
    <row r="792" spans="1:89" x14ac:dyDescent="0.25">
      <c r="A792" s="1">
        <v>42191</v>
      </c>
      <c r="B792" s="3">
        <v>5.4955933165863703E-2</v>
      </c>
      <c r="C792">
        <f t="shared" si="653"/>
        <v>1</v>
      </c>
      <c r="D792">
        <f t="shared" si="654"/>
        <v>1</v>
      </c>
      <c r="E792">
        <f t="shared" si="655"/>
        <v>1</v>
      </c>
      <c r="F792">
        <f t="shared" si="656"/>
        <v>0.1</v>
      </c>
      <c r="H792" s="4">
        <f t="shared" si="647"/>
        <v>42191</v>
      </c>
      <c r="I792">
        <f t="shared" si="648"/>
        <v>1</v>
      </c>
      <c r="J792">
        <f t="shared" si="649"/>
        <v>0.1</v>
      </c>
      <c r="L792" s="7">
        <v>42189</v>
      </c>
      <c r="M792" s="9">
        <v>256.12</v>
      </c>
      <c r="N792" s="10">
        <f t="shared" si="671"/>
        <v>1.9545400262728382E-2</v>
      </c>
      <c r="O792" s="8">
        <f t="shared" si="677"/>
        <v>2.2463822338753183</v>
      </c>
      <c r="P792" s="11">
        <f t="shared" si="639"/>
        <v>0</v>
      </c>
      <c r="Q792" s="11">
        <f t="shared" si="640"/>
        <v>0</v>
      </c>
      <c r="R792" s="11"/>
      <c r="S792" s="12">
        <f t="shared" si="678"/>
        <v>42191</v>
      </c>
      <c r="T792" s="9">
        <f t="shared" si="672"/>
        <v>5.4955933165863703E-2</v>
      </c>
      <c r="U792" s="9" t="str">
        <f t="shared" si="673"/>
        <v/>
      </c>
      <c r="W792" s="1">
        <v>42191</v>
      </c>
      <c r="X792" s="3">
        <v>10635.9514811886</v>
      </c>
      <c r="Z792" s="12">
        <f t="shared" si="679"/>
        <v>42191</v>
      </c>
      <c r="AA792" s="21">
        <f t="shared" si="680"/>
        <v>10635.9514811886</v>
      </c>
      <c r="AB792" s="21" t="str">
        <f t="shared" si="681"/>
        <v/>
      </c>
      <c r="AK792" s="12">
        <v>42335</v>
      </c>
      <c r="AL792" s="2">
        <v>349.13799999999998</v>
      </c>
      <c r="AM792" s="10">
        <f t="shared" si="674"/>
        <v>5.2356465004067931E-2</v>
      </c>
      <c r="AN792" s="39">
        <f t="shared" si="657"/>
        <v>42336</v>
      </c>
      <c r="AO792" s="40">
        <f t="shared" si="675"/>
        <v>1</v>
      </c>
      <c r="AS792" s="4">
        <f t="shared" si="684"/>
        <v>42191</v>
      </c>
      <c r="AT792" s="3">
        <f t="shared" si="685"/>
        <v>10635.9514811886</v>
      </c>
      <c r="AU792">
        <f t="shared" si="658"/>
        <v>0</v>
      </c>
      <c r="AV792">
        <f t="shared" si="659"/>
        <v>10635.9514811886</v>
      </c>
      <c r="AW792" t="str">
        <f t="shared" si="660"/>
        <v/>
      </c>
      <c r="AY792" s="12">
        <f t="shared" si="638"/>
        <v>42191</v>
      </c>
      <c r="AZ792" s="2">
        <f t="shared" si="641"/>
        <v>5.4955933165863703E-2</v>
      </c>
      <c r="BA792" s="2">
        <f t="shared" si="642"/>
        <v>1</v>
      </c>
      <c r="BB792" s="53">
        <f t="shared" si="683"/>
        <v>0</v>
      </c>
      <c r="BC792" s="9">
        <f t="shared" si="686"/>
        <v>0.1</v>
      </c>
      <c r="BD792" s="9" t="str">
        <f t="shared" si="687"/>
        <v/>
      </c>
      <c r="BE792" s="9" t="str">
        <f t="shared" si="688"/>
        <v/>
      </c>
      <c r="BG792" s="4">
        <f t="shared" si="643"/>
        <v>42191</v>
      </c>
      <c r="BH792" s="45">
        <f t="shared" si="644"/>
        <v>0.1</v>
      </c>
      <c r="BI792" s="45" t="str">
        <f t="shared" si="645"/>
        <v/>
      </c>
      <c r="BJ792" s="45" t="str">
        <f t="shared" si="646"/>
        <v/>
      </c>
      <c r="BN792" s="4">
        <f t="shared" si="661"/>
        <v>42191</v>
      </c>
      <c r="BO792" s="45">
        <f t="shared" si="662"/>
        <v>0.1</v>
      </c>
      <c r="BS792" s="12">
        <v>42335</v>
      </c>
      <c r="BT792" s="2">
        <v>349.13799999999998</v>
      </c>
      <c r="BU792" s="10">
        <f t="shared" si="676"/>
        <v>5.0130688090088978E-2</v>
      </c>
      <c r="BV792" s="58">
        <f t="shared" si="663"/>
        <v>1</v>
      </c>
      <c r="BW792" s="58">
        <f t="shared" si="664"/>
        <v>0</v>
      </c>
      <c r="BX792" s="44">
        <f t="shared" si="665"/>
        <v>1</v>
      </c>
      <c r="BY792" s="44"/>
      <c r="BZ792" s="44">
        <f t="shared" si="670"/>
        <v>16.666999999999973</v>
      </c>
      <c r="CB792" s="46">
        <f t="shared" si="650"/>
        <v>42191</v>
      </c>
      <c r="CC792" s="9">
        <f t="shared" si="651"/>
        <v>5.4955933165863703E-2</v>
      </c>
      <c r="CD792" s="2">
        <f t="shared" si="652"/>
        <v>1</v>
      </c>
      <c r="CE792" s="61">
        <f t="shared" si="637"/>
        <v>1</v>
      </c>
      <c r="CF792" s="9">
        <f t="shared" si="666"/>
        <v>0.1</v>
      </c>
      <c r="CG792" s="9" t="str">
        <f t="shared" si="667"/>
        <v/>
      </c>
      <c r="CH792" s="9" t="str">
        <f t="shared" si="668"/>
        <v/>
      </c>
      <c r="CJ792" s="4">
        <f t="shared" si="682"/>
        <v>42191</v>
      </c>
      <c r="CK792" s="3">
        <f t="shared" si="669"/>
        <v>0.1</v>
      </c>
    </row>
    <row r="793" spans="1:89" x14ac:dyDescent="0.25">
      <c r="A793" s="1">
        <v>42194</v>
      </c>
      <c r="B793" s="3">
        <v>5.6678367285227002E-2</v>
      </c>
      <c r="C793">
        <f t="shared" si="653"/>
        <v>1</v>
      </c>
      <c r="D793">
        <f t="shared" si="654"/>
        <v>1</v>
      </c>
      <c r="E793">
        <f t="shared" si="655"/>
        <v>1</v>
      </c>
      <c r="F793">
        <f t="shared" si="656"/>
        <v>0.1</v>
      </c>
      <c r="H793" s="4">
        <f t="shared" si="647"/>
        <v>42194</v>
      </c>
      <c r="I793">
        <f t="shared" si="648"/>
        <v>1</v>
      </c>
      <c r="J793">
        <f t="shared" si="649"/>
        <v>0.1</v>
      </c>
      <c r="L793" s="7">
        <v>42192</v>
      </c>
      <c r="M793" s="9">
        <v>268.52999999999997</v>
      </c>
      <c r="N793" s="10">
        <f t="shared" si="671"/>
        <v>2.3244293716419485E-2</v>
      </c>
      <c r="O793" s="8">
        <f t="shared" si="677"/>
        <v>3.0464669188065256</v>
      </c>
      <c r="P793" s="11">
        <f t="shared" si="639"/>
        <v>0</v>
      </c>
      <c r="Q793" s="11">
        <f t="shared" si="640"/>
        <v>0</v>
      </c>
      <c r="R793" s="11"/>
      <c r="S793" s="12">
        <f t="shared" si="678"/>
        <v>42194</v>
      </c>
      <c r="T793" s="9">
        <f t="shared" si="672"/>
        <v>5.6678367285227002E-2</v>
      </c>
      <c r="U793" s="9" t="str">
        <f t="shared" si="673"/>
        <v/>
      </c>
      <c r="W793" s="1">
        <v>42194</v>
      </c>
      <c r="X793" s="3">
        <v>11156.8532082605</v>
      </c>
      <c r="Z793" s="12">
        <f t="shared" si="679"/>
        <v>42194</v>
      </c>
      <c r="AA793" s="21">
        <f t="shared" si="680"/>
        <v>11156.8532082605</v>
      </c>
      <c r="AB793" s="21" t="str">
        <f t="shared" si="681"/>
        <v/>
      </c>
      <c r="AK793" s="12">
        <v>42336</v>
      </c>
      <c r="AL793" s="2">
        <v>354.95400000000001</v>
      </c>
      <c r="AM793" s="10">
        <f t="shared" si="674"/>
        <v>1.7493255050816555E-2</v>
      </c>
      <c r="AN793" s="39">
        <f t="shared" si="657"/>
        <v>42337</v>
      </c>
      <c r="AO793" s="40">
        <f t="shared" si="675"/>
        <v>0</v>
      </c>
      <c r="AS793" s="4">
        <f t="shared" si="684"/>
        <v>42194</v>
      </c>
      <c r="AT793" s="3">
        <f t="shared" si="685"/>
        <v>11156.8532082605</v>
      </c>
      <c r="AU793">
        <f t="shared" si="658"/>
        <v>0</v>
      </c>
      <c r="AV793">
        <f t="shared" si="659"/>
        <v>11156.8532082605</v>
      </c>
      <c r="AW793" t="str">
        <f t="shared" si="660"/>
        <v/>
      </c>
      <c r="AY793" s="12">
        <f t="shared" si="638"/>
        <v>42194</v>
      </c>
      <c r="AZ793" s="2">
        <f t="shared" si="641"/>
        <v>5.6678367285227002E-2</v>
      </c>
      <c r="BA793" s="2">
        <f t="shared" si="642"/>
        <v>1</v>
      </c>
      <c r="BB793" s="53">
        <f t="shared" si="683"/>
        <v>0</v>
      </c>
      <c r="BC793" s="9">
        <f t="shared" si="686"/>
        <v>0.1</v>
      </c>
      <c r="BD793" s="9" t="str">
        <f t="shared" si="687"/>
        <v/>
      </c>
      <c r="BE793" s="9" t="str">
        <f t="shared" si="688"/>
        <v/>
      </c>
      <c r="BG793" s="4">
        <f t="shared" si="643"/>
        <v>42194</v>
      </c>
      <c r="BH793" s="45">
        <f t="shared" si="644"/>
        <v>0.1</v>
      </c>
      <c r="BI793" s="45" t="str">
        <f t="shared" si="645"/>
        <v/>
      </c>
      <c r="BJ793" s="45" t="str">
        <f t="shared" si="646"/>
        <v/>
      </c>
      <c r="BN793" s="4">
        <f t="shared" si="661"/>
        <v>42194</v>
      </c>
      <c r="BO793" s="45">
        <f t="shared" si="662"/>
        <v>0.1</v>
      </c>
      <c r="BS793" s="12">
        <v>42336</v>
      </c>
      <c r="BT793" s="2">
        <v>354.95400000000001</v>
      </c>
      <c r="BU793" s="10">
        <f t="shared" si="676"/>
        <v>1.6658169549003635E-2</v>
      </c>
      <c r="BV793" s="58">
        <f t="shared" si="663"/>
        <v>0</v>
      </c>
      <c r="BW793" s="58">
        <f t="shared" si="664"/>
        <v>1</v>
      </c>
      <c r="BX793" s="44">
        <f t="shared" si="665"/>
        <v>1</v>
      </c>
      <c r="BY793" s="44"/>
      <c r="BZ793" s="44">
        <f t="shared" si="670"/>
        <v>5.8160000000000309</v>
      </c>
      <c r="CB793" s="46">
        <f t="shared" si="650"/>
        <v>42194</v>
      </c>
      <c r="CC793" s="9">
        <f t="shared" si="651"/>
        <v>5.6678367285227002E-2</v>
      </c>
      <c r="CD793" s="2">
        <f t="shared" si="652"/>
        <v>1</v>
      </c>
      <c r="CE793" s="61">
        <f t="shared" si="637"/>
        <v>1</v>
      </c>
      <c r="CF793" s="9">
        <f t="shared" si="666"/>
        <v>0.1</v>
      </c>
      <c r="CG793" s="9" t="str">
        <f t="shared" si="667"/>
        <v/>
      </c>
      <c r="CH793" s="9" t="str">
        <f t="shared" si="668"/>
        <v/>
      </c>
      <c r="CJ793" s="4">
        <f t="shared" si="682"/>
        <v>42194</v>
      </c>
      <c r="CK793" s="3">
        <f t="shared" si="669"/>
        <v>0.1</v>
      </c>
    </row>
    <row r="794" spans="1:89" x14ac:dyDescent="0.25">
      <c r="A794" s="1">
        <v>42197</v>
      </c>
      <c r="B794" s="3">
        <v>5.4819218422792998E-2</v>
      </c>
      <c r="C794">
        <f t="shared" si="653"/>
        <v>1</v>
      </c>
      <c r="D794">
        <f t="shared" si="654"/>
        <v>1</v>
      </c>
      <c r="E794">
        <f t="shared" si="655"/>
        <v>1</v>
      </c>
      <c r="F794">
        <f t="shared" si="656"/>
        <v>0.1</v>
      </c>
      <c r="H794" s="4">
        <f t="shared" si="647"/>
        <v>42197</v>
      </c>
      <c r="I794">
        <f t="shared" si="648"/>
        <v>1</v>
      </c>
      <c r="J794">
        <f t="shared" si="649"/>
        <v>0.1</v>
      </c>
      <c r="L794" s="7">
        <v>42195</v>
      </c>
      <c r="M794" s="9">
        <v>269</v>
      </c>
      <c r="N794" s="10">
        <f t="shared" si="671"/>
        <v>5.0288927065438055E-2</v>
      </c>
      <c r="O794" s="8">
        <f t="shared" si="677"/>
        <v>18.7826530056821</v>
      </c>
      <c r="P794" s="11">
        <f t="shared" si="639"/>
        <v>1</v>
      </c>
      <c r="Q794" s="11">
        <f t="shared" si="640"/>
        <v>1</v>
      </c>
      <c r="R794" s="11"/>
      <c r="S794" s="12">
        <f t="shared" si="678"/>
        <v>42197</v>
      </c>
      <c r="T794" s="9" t="str">
        <f t="shared" si="672"/>
        <v/>
      </c>
      <c r="U794" s="9">
        <f t="shared" si="673"/>
        <v>5.4819218422792998E-2</v>
      </c>
      <c r="W794" s="1">
        <v>42197</v>
      </c>
      <c r="X794" s="3">
        <v>14062.993378872799</v>
      </c>
      <c r="Z794" s="12">
        <f t="shared" si="679"/>
        <v>42197</v>
      </c>
      <c r="AA794" s="21" t="str">
        <f t="shared" si="680"/>
        <v/>
      </c>
      <c r="AB794" s="21">
        <f t="shared" si="681"/>
        <v>14062.993378872799</v>
      </c>
      <c r="AK794" s="12">
        <v>42337</v>
      </c>
      <c r="AL794" s="2">
        <v>356.80599999999998</v>
      </c>
      <c r="AM794" s="10">
        <f t="shared" si="674"/>
        <v>5.3044927793593809E-3</v>
      </c>
      <c r="AN794" s="39">
        <f t="shared" si="657"/>
        <v>42338</v>
      </c>
      <c r="AO794" s="40">
        <f t="shared" si="675"/>
        <v>0</v>
      </c>
      <c r="AS794" s="4">
        <f t="shared" si="684"/>
        <v>42197</v>
      </c>
      <c r="AT794" s="3">
        <f t="shared" si="685"/>
        <v>14062.993378872799</v>
      </c>
      <c r="AU794">
        <f t="shared" si="658"/>
        <v>1</v>
      </c>
      <c r="AV794" t="str">
        <f t="shared" si="659"/>
        <v/>
      </c>
      <c r="AW794">
        <f t="shared" si="660"/>
        <v>14062.993378872799</v>
      </c>
      <c r="AY794" s="12">
        <f t="shared" si="638"/>
        <v>42197</v>
      </c>
      <c r="AZ794" s="2">
        <f t="shared" si="641"/>
        <v>5.4819218422792998E-2</v>
      </c>
      <c r="BA794" s="2">
        <f t="shared" si="642"/>
        <v>1</v>
      </c>
      <c r="BB794" s="53">
        <f t="shared" si="683"/>
        <v>1</v>
      </c>
      <c r="BC794" s="9">
        <f t="shared" si="686"/>
        <v>0.1</v>
      </c>
      <c r="BD794" s="9">
        <f t="shared" si="687"/>
        <v>0.1</v>
      </c>
      <c r="BE794" s="9" t="str">
        <f t="shared" si="688"/>
        <v/>
      </c>
      <c r="BG794" s="4">
        <f t="shared" si="643"/>
        <v>42197</v>
      </c>
      <c r="BH794" s="45">
        <f t="shared" si="644"/>
        <v>0.1</v>
      </c>
      <c r="BI794" s="45">
        <f t="shared" si="645"/>
        <v>0.1</v>
      </c>
      <c r="BJ794" s="45" t="str">
        <f t="shared" si="646"/>
        <v/>
      </c>
      <c r="BN794" s="4">
        <f t="shared" si="661"/>
        <v>42197</v>
      </c>
      <c r="BO794" s="45">
        <f t="shared" si="662"/>
        <v>0.2</v>
      </c>
      <c r="BS794" s="12">
        <v>42337</v>
      </c>
      <c r="BT794" s="2">
        <v>356.80599999999998</v>
      </c>
      <c r="BU794" s="10">
        <f t="shared" si="676"/>
        <v>5.2175774889139876E-3</v>
      </c>
      <c r="BV794" s="58">
        <f t="shared" si="663"/>
        <v>0</v>
      </c>
      <c r="BW794" s="58">
        <f t="shared" si="664"/>
        <v>0</v>
      </c>
      <c r="BX794" s="44">
        <f t="shared" si="665"/>
        <v>0</v>
      </c>
      <c r="BY794" s="44"/>
      <c r="BZ794" s="44">
        <f t="shared" si="670"/>
        <v>1.8519999999999754</v>
      </c>
      <c r="CB794" s="46">
        <f t="shared" si="650"/>
        <v>42197</v>
      </c>
      <c r="CC794" s="9">
        <f t="shared" si="651"/>
        <v>5.4819218422792998E-2</v>
      </c>
      <c r="CD794" s="2">
        <f t="shared" si="652"/>
        <v>1</v>
      </c>
      <c r="CE794" s="61">
        <f t="shared" si="637"/>
        <v>0</v>
      </c>
      <c r="CF794" s="9">
        <f t="shared" si="666"/>
        <v>0.1</v>
      </c>
      <c r="CG794" s="9" t="str">
        <f t="shared" si="667"/>
        <v/>
      </c>
      <c r="CH794" s="9" t="str">
        <f t="shared" si="668"/>
        <v/>
      </c>
      <c r="CJ794" s="4">
        <f t="shared" si="682"/>
        <v>42197</v>
      </c>
      <c r="CK794" s="3">
        <f t="shared" si="669"/>
        <v>0.1</v>
      </c>
    </row>
    <row r="795" spans="1:89" x14ac:dyDescent="0.25">
      <c r="A795" s="1">
        <v>42200</v>
      </c>
      <c r="B795" s="3">
        <v>6.4941960708511604E-2</v>
      </c>
      <c r="C795">
        <f t="shared" si="653"/>
        <v>1</v>
      </c>
      <c r="D795">
        <f t="shared" si="654"/>
        <v>1</v>
      </c>
      <c r="E795">
        <f t="shared" si="655"/>
        <v>1</v>
      </c>
      <c r="F795">
        <f t="shared" si="656"/>
        <v>0.1</v>
      </c>
      <c r="H795" s="4">
        <f t="shared" si="647"/>
        <v>42200</v>
      </c>
      <c r="I795">
        <f t="shared" si="648"/>
        <v>1</v>
      </c>
      <c r="J795">
        <f t="shared" si="649"/>
        <v>0.1</v>
      </c>
      <c r="L795" s="7">
        <v>42198</v>
      </c>
      <c r="M795" s="9">
        <v>310.55</v>
      </c>
      <c r="N795" s="10">
        <f t="shared" si="671"/>
        <v>0.1564815849253344</v>
      </c>
      <c r="O795" s="8">
        <f t="shared" si="677"/>
        <v>6932.2826493632783</v>
      </c>
      <c r="P795" s="11">
        <f t="shared" si="639"/>
        <v>1</v>
      </c>
      <c r="Q795" s="11">
        <f t="shared" si="640"/>
        <v>1</v>
      </c>
      <c r="R795" s="11"/>
      <c r="S795" s="12">
        <f t="shared" si="678"/>
        <v>42200</v>
      </c>
      <c r="T795" s="9" t="str">
        <f t="shared" si="672"/>
        <v/>
      </c>
      <c r="U795" s="9">
        <f t="shared" si="673"/>
        <v>6.4941960708511604E-2</v>
      </c>
      <c r="W795" s="1">
        <v>42200</v>
      </c>
      <c r="X795" s="3">
        <v>7672.5030059463998</v>
      </c>
      <c r="Z795" s="12">
        <f t="shared" si="679"/>
        <v>42200</v>
      </c>
      <c r="AA795" s="21" t="str">
        <f t="shared" si="680"/>
        <v/>
      </c>
      <c r="AB795" s="21">
        <f t="shared" si="681"/>
        <v>7672.5030059463998</v>
      </c>
      <c r="AK795" s="12">
        <v>42338</v>
      </c>
      <c r="AL795" s="2">
        <v>375.20400000000001</v>
      </c>
      <c r="AM795" s="10">
        <f t="shared" si="674"/>
        <v>5.1832068380691654E-2</v>
      </c>
      <c r="AN795" s="39">
        <f t="shared" si="657"/>
        <v>42339</v>
      </c>
      <c r="AO795" s="40">
        <f t="shared" si="675"/>
        <v>1</v>
      </c>
      <c r="AS795" s="4">
        <f t="shared" si="684"/>
        <v>42200</v>
      </c>
      <c r="AT795" s="3">
        <f t="shared" si="685"/>
        <v>7672.5030059463998</v>
      </c>
      <c r="AU795">
        <f t="shared" si="658"/>
        <v>0</v>
      </c>
      <c r="AV795">
        <f t="shared" si="659"/>
        <v>7672.5030059463998</v>
      </c>
      <c r="AW795" t="str">
        <f t="shared" si="660"/>
        <v/>
      </c>
      <c r="AY795" s="12">
        <f t="shared" si="638"/>
        <v>42200</v>
      </c>
      <c r="AZ795" s="2">
        <f t="shared" si="641"/>
        <v>6.4941960708511604E-2</v>
      </c>
      <c r="BA795" s="2">
        <f t="shared" si="642"/>
        <v>1</v>
      </c>
      <c r="BB795" s="53">
        <f t="shared" si="683"/>
        <v>0</v>
      </c>
      <c r="BC795" s="9">
        <f t="shared" si="686"/>
        <v>0.1</v>
      </c>
      <c r="BD795" s="9" t="str">
        <f t="shared" si="687"/>
        <v/>
      </c>
      <c r="BE795" s="9" t="str">
        <f t="shared" si="688"/>
        <v/>
      </c>
      <c r="BG795" s="4">
        <f t="shared" si="643"/>
        <v>42200</v>
      </c>
      <c r="BH795" s="45">
        <f t="shared" si="644"/>
        <v>0.1</v>
      </c>
      <c r="BI795" s="45" t="str">
        <f t="shared" si="645"/>
        <v/>
      </c>
      <c r="BJ795" s="45" t="str">
        <f t="shared" si="646"/>
        <v/>
      </c>
      <c r="BN795" s="4">
        <f t="shared" si="661"/>
        <v>42200</v>
      </c>
      <c r="BO795" s="45">
        <f t="shared" si="662"/>
        <v>0.1</v>
      </c>
      <c r="BS795" s="12">
        <v>42338</v>
      </c>
      <c r="BT795" s="2">
        <v>375.20400000000001</v>
      </c>
      <c r="BU795" s="10">
        <f t="shared" si="676"/>
        <v>5.156303425390836E-2</v>
      </c>
      <c r="BV795" s="58">
        <f t="shared" si="663"/>
        <v>1</v>
      </c>
      <c r="BW795" s="58">
        <f t="shared" si="664"/>
        <v>0</v>
      </c>
      <c r="BX795" s="44">
        <f t="shared" si="665"/>
        <v>1</v>
      </c>
      <c r="BY795" s="44"/>
      <c r="BZ795" s="44">
        <f t="shared" si="670"/>
        <v>18.398000000000025</v>
      </c>
      <c r="CB795" s="46">
        <f t="shared" si="650"/>
        <v>42200</v>
      </c>
      <c r="CC795" s="9">
        <f t="shared" si="651"/>
        <v>6.4941960708511604E-2</v>
      </c>
      <c r="CD795" s="2">
        <f t="shared" si="652"/>
        <v>1</v>
      </c>
      <c r="CE795" s="61">
        <f t="shared" si="637"/>
        <v>1</v>
      </c>
      <c r="CF795" s="9">
        <f t="shared" si="666"/>
        <v>0.1</v>
      </c>
      <c r="CG795" s="9" t="str">
        <f t="shared" si="667"/>
        <v/>
      </c>
      <c r="CH795" s="9" t="str">
        <f t="shared" si="668"/>
        <v/>
      </c>
      <c r="CJ795" s="4">
        <f t="shared" si="682"/>
        <v>42200</v>
      </c>
      <c r="CK795" s="3">
        <f t="shared" si="669"/>
        <v>0.1</v>
      </c>
    </row>
    <row r="796" spans="1:89" x14ac:dyDescent="0.25">
      <c r="A796" s="1">
        <v>42203</v>
      </c>
      <c r="B796" s="3">
        <v>9.52566892660794E-2</v>
      </c>
      <c r="C796">
        <f t="shared" si="653"/>
        <v>1</v>
      </c>
      <c r="D796">
        <f t="shared" si="654"/>
        <v>1</v>
      </c>
      <c r="E796">
        <f t="shared" si="655"/>
        <v>1</v>
      </c>
      <c r="F796">
        <f t="shared" si="656"/>
        <v>0.1</v>
      </c>
      <c r="H796" s="4">
        <f t="shared" si="647"/>
        <v>42203</v>
      </c>
      <c r="I796">
        <f t="shared" si="648"/>
        <v>1</v>
      </c>
      <c r="J796">
        <f t="shared" si="649"/>
        <v>0.1</v>
      </c>
      <c r="L796" s="7">
        <v>42201</v>
      </c>
      <c r="M796" s="9">
        <v>285.66000000000003</v>
      </c>
      <c r="N796" s="10">
        <f t="shared" si="671"/>
        <v>6.1933085501858831E-2</v>
      </c>
      <c r="O796" s="8">
        <f t="shared" si="677"/>
        <v>37.688040863064188</v>
      </c>
      <c r="P796" s="11">
        <f t="shared" si="639"/>
        <v>1</v>
      </c>
      <c r="Q796" s="11">
        <f t="shared" si="640"/>
        <v>1</v>
      </c>
      <c r="R796" s="11"/>
      <c r="S796" s="12">
        <f t="shared" si="678"/>
        <v>42203</v>
      </c>
      <c r="T796" s="9" t="str">
        <f t="shared" si="672"/>
        <v/>
      </c>
      <c r="U796" s="9">
        <f t="shared" si="673"/>
        <v>9.52566892660794E-2</v>
      </c>
      <c r="W796" s="1">
        <v>42203</v>
      </c>
      <c r="X796" s="3">
        <v>13370.228905386901</v>
      </c>
      <c r="Z796" s="12">
        <f t="shared" si="679"/>
        <v>42203</v>
      </c>
      <c r="AA796" s="21" t="str">
        <f t="shared" si="680"/>
        <v/>
      </c>
      <c r="AB796" s="21">
        <f t="shared" si="681"/>
        <v>13370.228905386901</v>
      </c>
      <c r="AK796" s="12">
        <v>42339</v>
      </c>
      <c r="AL796" s="2">
        <v>377.798</v>
      </c>
      <c r="AM796" s="10">
        <f t="shared" si="674"/>
        <v>7.2700571178735624E-3</v>
      </c>
      <c r="AN796" s="39">
        <f t="shared" si="657"/>
        <v>42340</v>
      </c>
      <c r="AO796" s="40">
        <f t="shared" si="675"/>
        <v>0</v>
      </c>
      <c r="AS796" s="4">
        <f t="shared" si="684"/>
        <v>42203</v>
      </c>
      <c r="AT796" s="3">
        <f t="shared" si="685"/>
        <v>13370.228905386901</v>
      </c>
      <c r="AU796">
        <f t="shared" si="658"/>
        <v>0</v>
      </c>
      <c r="AV796">
        <f t="shared" si="659"/>
        <v>13370.228905386901</v>
      </c>
      <c r="AW796" t="str">
        <f t="shared" si="660"/>
        <v/>
      </c>
      <c r="AY796" s="12">
        <f t="shared" si="638"/>
        <v>42203</v>
      </c>
      <c r="AZ796" s="2">
        <f t="shared" si="641"/>
        <v>9.52566892660794E-2</v>
      </c>
      <c r="BA796" s="2">
        <f t="shared" si="642"/>
        <v>1</v>
      </c>
      <c r="BB796" s="53">
        <f t="shared" si="683"/>
        <v>0</v>
      </c>
      <c r="BC796" s="9">
        <f t="shared" si="686"/>
        <v>0.1</v>
      </c>
      <c r="BD796" s="9" t="str">
        <f t="shared" si="687"/>
        <v/>
      </c>
      <c r="BE796" s="9" t="str">
        <f t="shared" si="688"/>
        <v/>
      </c>
      <c r="BG796" s="4">
        <f t="shared" si="643"/>
        <v>42203</v>
      </c>
      <c r="BH796" s="45">
        <f t="shared" si="644"/>
        <v>0.1</v>
      </c>
      <c r="BI796" s="45" t="str">
        <f t="shared" si="645"/>
        <v/>
      </c>
      <c r="BJ796" s="45" t="str">
        <f t="shared" si="646"/>
        <v/>
      </c>
      <c r="BN796" s="4">
        <f t="shared" si="661"/>
        <v>42203</v>
      </c>
      <c r="BO796" s="45">
        <f t="shared" si="662"/>
        <v>0.1</v>
      </c>
      <c r="BS796" s="12">
        <v>42339</v>
      </c>
      <c r="BT796" s="2">
        <v>377.798</v>
      </c>
      <c r="BU796" s="10">
        <f t="shared" si="676"/>
        <v>6.9135723499749308E-3</v>
      </c>
      <c r="BV796" s="58">
        <f t="shared" si="663"/>
        <v>0</v>
      </c>
      <c r="BW796" s="58">
        <f t="shared" si="664"/>
        <v>1</v>
      </c>
      <c r="BX796" s="44">
        <f t="shared" si="665"/>
        <v>1</v>
      </c>
      <c r="BY796" s="44"/>
      <c r="BZ796" s="44">
        <f t="shared" si="670"/>
        <v>2.5939999999999941</v>
      </c>
      <c r="CB796" s="46">
        <f t="shared" si="650"/>
        <v>42203</v>
      </c>
      <c r="CC796" s="9">
        <f t="shared" si="651"/>
        <v>9.52566892660794E-2</v>
      </c>
      <c r="CD796" s="2">
        <f t="shared" si="652"/>
        <v>1</v>
      </c>
      <c r="CE796" s="61">
        <f t="shared" si="637"/>
        <v>1</v>
      </c>
      <c r="CF796" s="9">
        <f t="shared" si="666"/>
        <v>0.1</v>
      </c>
      <c r="CG796" s="9" t="str">
        <f t="shared" si="667"/>
        <v/>
      </c>
      <c r="CH796" s="9" t="str">
        <f t="shared" si="668"/>
        <v/>
      </c>
      <c r="CJ796" s="4">
        <f t="shared" si="682"/>
        <v>42203</v>
      </c>
      <c r="CK796" s="3">
        <f t="shared" si="669"/>
        <v>0.1</v>
      </c>
    </row>
    <row r="797" spans="1:89" x14ac:dyDescent="0.25">
      <c r="A797" s="1">
        <v>42206</v>
      </c>
      <c r="B797" s="3">
        <v>5.3768908543843301E-2</v>
      </c>
      <c r="C797">
        <f t="shared" si="653"/>
        <v>1</v>
      </c>
      <c r="D797">
        <f t="shared" si="654"/>
        <v>1</v>
      </c>
      <c r="E797">
        <f t="shared" si="655"/>
        <v>1</v>
      </c>
      <c r="F797">
        <f t="shared" si="656"/>
        <v>0.1</v>
      </c>
      <c r="H797" s="4">
        <f t="shared" si="647"/>
        <v>42206</v>
      </c>
      <c r="I797">
        <f t="shared" si="648"/>
        <v>1</v>
      </c>
      <c r="J797">
        <f t="shared" si="649"/>
        <v>0.1</v>
      </c>
      <c r="L797" s="7">
        <v>42204</v>
      </c>
      <c r="M797" s="9">
        <v>276.74</v>
      </c>
      <c r="N797" s="10">
        <f t="shared" si="671"/>
        <v>-0.10887135726936081</v>
      </c>
      <c r="O797" s="8">
        <f t="shared" si="677"/>
        <v>-0.9990990351445842</v>
      </c>
      <c r="P797" s="11">
        <f t="shared" si="639"/>
        <v>0</v>
      </c>
      <c r="Q797" s="11">
        <f t="shared" si="640"/>
        <v>0</v>
      </c>
      <c r="R797" s="11"/>
      <c r="S797" s="12">
        <f t="shared" si="678"/>
        <v>42206</v>
      </c>
      <c r="T797" s="9">
        <f t="shared" si="672"/>
        <v>5.3768908543843301E-2</v>
      </c>
      <c r="U797" s="9" t="str">
        <f t="shared" si="673"/>
        <v/>
      </c>
      <c r="W797" s="1">
        <v>42206</v>
      </c>
      <c r="X797" s="3">
        <v>7889.2431060954004</v>
      </c>
      <c r="Z797" s="12">
        <f t="shared" si="679"/>
        <v>42206</v>
      </c>
      <c r="AA797" s="21">
        <f t="shared" si="680"/>
        <v>7889.2431060954004</v>
      </c>
      <c r="AB797" s="21" t="str">
        <f t="shared" si="681"/>
        <v/>
      </c>
      <c r="AK797" s="12">
        <v>42340</v>
      </c>
      <c r="AL797" s="2">
        <v>352.12799999999999</v>
      </c>
      <c r="AM797" s="10">
        <f t="shared" si="674"/>
        <v>-6.8416114966791439E-2</v>
      </c>
      <c r="AN797" s="39">
        <f t="shared" si="657"/>
        <v>42341</v>
      </c>
      <c r="AO797" s="40">
        <f t="shared" si="675"/>
        <v>0</v>
      </c>
      <c r="AS797" s="4">
        <f t="shared" si="684"/>
        <v>42206</v>
      </c>
      <c r="AT797" s="3">
        <f t="shared" si="685"/>
        <v>7889.2431060954004</v>
      </c>
      <c r="AU797">
        <f t="shared" si="658"/>
        <v>0</v>
      </c>
      <c r="AV797">
        <f t="shared" si="659"/>
        <v>7889.2431060954004</v>
      </c>
      <c r="AW797" t="str">
        <f t="shared" si="660"/>
        <v/>
      </c>
      <c r="AY797" s="12">
        <f t="shared" si="638"/>
        <v>42206</v>
      </c>
      <c r="AZ797" s="2">
        <f t="shared" si="641"/>
        <v>5.3768908543843301E-2</v>
      </c>
      <c r="BA797" s="2">
        <f t="shared" si="642"/>
        <v>1</v>
      </c>
      <c r="BB797" s="53">
        <f t="shared" si="683"/>
        <v>0</v>
      </c>
      <c r="BC797" s="9">
        <f t="shared" si="686"/>
        <v>0.1</v>
      </c>
      <c r="BD797" s="9" t="str">
        <f t="shared" si="687"/>
        <v/>
      </c>
      <c r="BE797" s="9" t="str">
        <f t="shared" si="688"/>
        <v/>
      </c>
      <c r="BG797" s="4">
        <f t="shared" si="643"/>
        <v>42206</v>
      </c>
      <c r="BH797" s="45">
        <f t="shared" si="644"/>
        <v>0.1</v>
      </c>
      <c r="BI797" s="45" t="str">
        <f t="shared" si="645"/>
        <v/>
      </c>
      <c r="BJ797" s="45" t="str">
        <f t="shared" si="646"/>
        <v/>
      </c>
      <c r="BN797" s="4">
        <f t="shared" si="661"/>
        <v>42206</v>
      </c>
      <c r="BO797" s="45">
        <f t="shared" si="662"/>
        <v>0.1</v>
      </c>
      <c r="BS797" s="12">
        <v>42340</v>
      </c>
      <c r="BT797" s="2">
        <v>352.12799999999999</v>
      </c>
      <c r="BU797" s="10">
        <f t="shared" si="676"/>
        <v>-6.7946362871163998E-2</v>
      </c>
      <c r="BV797" s="58">
        <f t="shared" si="663"/>
        <v>0</v>
      </c>
      <c r="BW797" s="58">
        <f t="shared" si="664"/>
        <v>0</v>
      </c>
      <c r="BX797" s="44">
        <f t="shared" si="665"/>
        <v>0</v>
      </c>
      <c r="BY797" s="44"/>
      <c r="BZ797" s="44">
        <f t="shared" si="670"/>
        <v>-25.670000000000016</v>
      </c>
      <c r="CB797" s="46">
        <f t="shared" si="650"/>
        <v>42206</v>
      </c>
      <c r="CC797" s="9">
        <f t="shared" si="651"/>
        <v>5.3768908543843301E-2</v>
      </c>
      <c r="CD797" s="2">
        <f t="shared" si="652"/>
        <v>1</v>
      </c>
      <c r="CE797" s="61">
        <f t="shared" si="637"/>
        <v>0</v>
      </c>
      <c r="CF797" s="9">
        <f t="shared" si="666"/>
        <v>0.1</v>
      </c>
      <c r="CG797" s="9" t="str">
        <f t="shared" si="667"/>
        <v/>
      </c>
      <c r="CH797" s="9" t="str">
        <f t="shared" si="668"/>
        <v/>
      </c>
      <c r="CJ797" s="4">
        <f t="shared" si="682"/>
        <v>42206</v>
      </c>
      <c r="CK797" s="3">
        <f t="shared" si="669"/>
        <v>0.1</v>
      </c>
    </row>
    <row r="798" spans="1:89" x14ac:dyDescent="0.25">
      <c r="A798" s="1">
        <v>42209</v>
      </c>
      <c r="B798" s="3">
        <v>5.7682824171183297E-2</v>
      </c>
      <c r="C798">
        <f t="shared" si="653"/>
        <v>1</v>
      </c>
      <c r="D798">
        <f t="shared" si="654"/>
        <v>1</v>
      </c>
      <c r="E798">
        <f t="shared" si="655"/>
        <v>1</v>
      </c>
      <c r="F798">
        <f t="shared" si="656"/>
        <v>0.1</v>
      </c>
      <c r="H798" s="4">
        <f t="shared" si="647"/>
        <v>42209</v>
      </c>
      <c r="I798">
        <f t="shared" si="648"/>
        <v>1</v>
      </c>
      <c r="J798">
        <f t="shared" si="649"/>
        <v>0.1</v>
      </c>
      <c r="L798" s="7">
        <v>42207</v>
      </c>
      <c r="M798" s="9">
        <v>276.76</v>
      </c>
      <c r="N798" s="10">
        <f t="shared" si="671"/>
        <v>-3.1155919624728814E-2</v>
      </c>
      <c r="O798" s="8">
        <f t="shared" si="677"/>
        <v>-0.85419302067777803</v>
      </c>
      <c r="P798" s="11">
        <f t="shared" si="639"/>
        <v>0</v>
      </c>
      <c r="Q798" s="11">
        <f t="shared" si="640"/>
        <v>0</v>
      </c>
      <c r="R798" s="11"/>
      <c r="S798" s="12">
        <f t="shared" si="678"/>
        <v>42209</v>
      </c>
      <c r="T798" s="9">
        <f t="shared" si="672"/>
        <v>5.7682824171183297E-2</v>
      </c>
      <c r="U798" s="9" t="str">
        <f t="shared" si="673"/>
        <v/>
      </c>
      <c r="W798" s="1">
        <v>42209</v>
      </c>
      <c r="X798" s="3">
        <v>7565.6792182924</v>
      </c>
      <c r="Z798" s="12">
        <f t="shared" si="679"/>
        <v>42209</v>
      </c>
      <c r="AA798" s="21">
        <f t="shared" si="680"/>
        <v>7565.6792182924</v>
      </c>
      <c r="AB798" s="21" t="str">
        <f t="shared" si="681"/>
        <v/>
      </c>
      <c r="AK798" s="12">
        <v>42341</v>
      </c>
      <c r="AL798" s="2">
        <v>366.78800000000001</v>
      </c>
      <c r="AM798" s="10">
        <f t="shared" si="674"/>
        <v>3.8803805208074221E-2</v>
      </c>
      <c r="AN798" s="39">
        <f t="shared" si="657"/>
        <v>42342</v>
      </c>
      <c r="AO798" s="40">
        <f t="shared" si="675"/>
        <v>0</v>
      </c>
      <c r="AS798" s="4">
        <f t="shared" si="684"/>
        <v>42209</v>
      </c>
      <c r="AT798" s="3">
        <f t="shared" si="685"/>
        <v>7565.6792182924</v>
      </c>
      <c r="AU798">
        <f t="shared" si="658"/>
        <v>0</v>
      </c>
      <c r="AV798">
        <f t="shared" si="659"/>
        <v>7565.6792182924</v>
      </c>
      <c r="AW798" t="str">
        <f t="shared" si="660"/>
        <v/>
      </c>
      <c r="AY798" s="12">
        <f t="shared" si="638"/>
        <v>42209</v>
      </c>
      <c r="AZ798" s="2">
        <f t="shared" si="641"/>
        <v>5.7682824171183297E-2</v>
      </c>
      <c r="BA798" s="2">
        <f t="shared" si="642"/>
        <v>1</v>
      </c>
      <c r="BB798" s="53">
        <f t="shared" si="683"/>
        <v>0</v>
      </c>
      <c r="BC798" s="9">
        <f t="shared" si="686"/>
        <v>0.1</v>
      </c>
      <c r="BD798" s="9" t="str">
        <f t="shared" si="687"/>
        <v/>
      </c>
      <c r="BE798" s="9" t="str">
        <f t="shared" si="688"/>
        <v/>
      </c>
      <c r="BG798" s="4">
        <f t="shared" si="643"/>
        <v>42209</v>
      </c>
      <c r="BH798" s="45">
        <f t="shared" si="644"/>
        <v>0.1</v>
      </c>
      <c r="BI798" s="45" t="str">
        <f t="shared" si="645"/>
        <v/>
      </c>
      <c r="BJ798" s="45" t="str">
        <f t="shared" si="646"/>
        <v/>
      </c>
      <c r="BN798" s="4">
        <f t="shared" si="661"/>
        <v>42209</v>
      </c>
      <c r="BO798" s="45">
        <f t="shared" si="662"/>
        <v>0.1</v>
      </c>
      <c r="BS798" s="12">
        <v>42341</v>
      </c>
      <c r="BT798" s="2">
        <v>366.78800000000001</v>
      </c>
      <c r="BU798" s="10">
        <f t="shared" si="676"/>
        <v>4.1632588149763797E-2</v>
      </c>
      <c r="BV798" s="58">
        <f t="shared" si="663"/>
        <v>0</v>
      </c>
      <c r="BW798" s="58">
        <f t="shared" si="664"/>
        <v>0</v>
      </c>
      <c r="BX798" s="44">
        <f t="shared" si="665"/>
        <v>0</v>
      </c>
      <c r="BY798" s="44"/>
      <c r="BZ798" s="44">
        <f t="shared" si="670"/>
        <v>14.660000000000025</v>
      </c>
      <c r="CB798" s="46">
        <f t="shared" si="650"/>
        <v>42209</v>
      </c>
      <c r="CC798" s="9">
        <f t="shared" si="651"/>
        <v>5.7682824171183297E-2</v>
      </c>
      <c r="CD798" s="2">
        <f t="shared" si="652"/>
        <v>1</v>
      </c>
      <c r="CE798" s="61">
        <f t="shared" ref="CE798:CE861" si="689">BX798</f>
        <v>0</v>
      </c>
      <c r="CF798" s="9">
        <f t="shared" si="666"/>
        <v>0.1</v>
      </c>
      <c r="CG798" s="9" t="str">
        <f t="shared" si="667"/>
        <v/>
      </c>
      <c r="CH798" s="9" t="str">
        <f t="shared" si="668"/>
        <v/>
      </c>
      <c r="CJ798" s="4">
        <f t="shared" si="682"/>
        <v>42209</v>
      </c>
      <c r="CK798" s="3">
        <f t="shared" si="669"/>
        <v>0.1</v>
      </c>
    </row>
    <row r="799" spans="1:89" x14ac:dyDescent="0.25">
      <c r="A799" s="1">
        <v>42212</v>
      </c>
      <c r="B799" s="3">
        <v>8.3480833580781497E-2</v>
      </c>
      <c r="C799">
        <f t="shared" si="653"/>
        <v>1</v>
      </c>
      <c r="D799">
        <f t="shared" si="654"/>
        <v>1</v>
      </c>
      <c r="E799">
        <f t="shared" si="655"/>
        <v>1</v>
      </c>
      <c r="F799">
        <f t="shared" si="656"/>
        <v>0.1</v>
      </c>
      <c r="H799" s="4">
        <f t="shared" si="647"/>
        <v>42212</v>
      </c>
      <c r="I799">
        <f t="shared" si="648"/>
        <v>1</v>
      </c>
      <c r="J799">
        <f t="shared" si="649"/>
        <v>0.1</v>
      </c>
      <c r="L799" s="7">
        <v>42210</v>
      </c>
      <c r="M799" s="9">
        <v>289</v>
      </c>
      <c r="N799" s="10">
        <f t="shared" si="671"/>
        <v>4.4301510443015071E-2</v>
      </c>
      <c r="O799" s="8">
        <f t="shared" si="677"/>
        <v>12.971486786005574</v>
      </c>
      <c r="P799" s="11">
        <f t="shared" si="639"/>
        <v>1</v>
      </c>
      <c r="Q799" s="11">
        <f t="shared" si="640"/>
        <v>1</v>
      </c>
      <c r="R799" s="11"/>
      <c r="S799" s="12">
        <f t="shared" si="678"/>
        <v>42212</v>
      </c>
      <c r="T799" s="9" t="str">
        <f t="shared" si="672"/>
        <v/>
      </c>
      <c r="U799" s="9">
        <f t="shared" si="673"/>
        <v>8.3480833580781497E-2</v>
      </c>
      <c r="W799" s="1">
        <v>42212</v>
      </c>
      <c r="X799" s="3">
        <v>10985.409852562199</v>
      </c>
      <c r="Z799" s="12">
        <f t="shared" si="679"/>
        <v>42212</v>
      </c>
      <c r="AA799" s="21" t="str">
        <f t="shared" si="680"/>
        <v/>
      </c>
      <c r="AB799" s="21">
        <f t="shared" si="681"/>
        <v>10985.409852562199</v>
      </c>
      <c r="AK799" s="12">
        <v>42342</v>
      </c>
      <c r="AL799" s="2">
        <v>358.44299999999998</v>
      </c>
      <c r="AM799" s="10">
        <f t="shared" si="674"/>
        <v>-2.369876862958932E-2</v>
      </c>
      <c r="AN799" s="39">
        <f t="shared" si="657"/>
        <v>42343</v>
      </c>
      <c r="AO799" s="40">
        <f t="shared" si="675"/>
        <v>0</v>
      </c>
      <c r="AS799" s="4">
        <f t="shared" si="684"/>
        <v>42212</v>
      </c>
      <c r="AT799" s="3">
        <f t="shared" si="685"/>
        <v>10985.409852562199</v>
      </c>
      <c r="AU799">
        <f t="shared" si="658"/>
        <v>0</v>
      </c>
      <c r="AV799">
        <f t="shared" si="659"/>
        <v>10985.409852562199</v>
      </c>
      <c r="AW799" t="str">
        <f t="shared" si="660"/>
        <v/>
      </c>
      <c r="AY799" s="12">
        <f t="shared" ref="AY799:AY862" si="690">A799</f>
        <v>42212</v>
      </c>
      <c r="AZ799" s="2">
        <f t="shared" si="641"/>
        <v>8.3480833580781497E-2</v>
      </c>
      <c r="BA799" s="2">
        <f t="shared" si="642"/>
        <v>1</v>
      </c>
      <c r="BB799" s="53">
        <f t="shared" si="683"/>
        <v>0</v>
      </c>
      <c r="BC799" s="9">
        <f t="shared" si="686"/>
        <v>0.1</v>
      </c>
      <c r="BD799" s="9" t="str">
        <f t="shared" si="687"/>
        <v/>
      </c>
      <c r="BE799" s="9" t="str">
        <f t="shared" si="688"/>
        <v/>
      </c>
      <c r="BG799" s="4">
        <f t="shared" si="643"/>
        <v>42212</v>
      </c>
      <c r="BH799" s="45">
        <f t="shared" si="644"/>
        <v>0.1</v>
      </c>
      <c r="BI799" s="45" t="str">
        <f t="shared" si="645"/>
        <v/>
      </c>
      <c r="BJ799" s="45" t="str">
        <f t="shared" si="646"/>
        <v/>
      </c>
      <c r="BN799" s="4">
        <f t="shared" si="661"/>
        <v>42212</v>
      </c>
      <c r="BO799" s="45">
        <f t="shared" si="662"/>
        <v>0.1</v>
      </c>
      <c r="BS799" s="12">
        <v>42342</v>
      </c>
      <c r="BT799" s="2">
        <v>358.44299999999998</v>
      </c>
      <c r="BU799" s="10">
        <f t="shared" si="676"/>
        <v>-2.2751562210323203E-2</v>
      </c>
      <c r="BV799" s="58">
        <f t="shared" si="663"/>
        <v>0</v>
      </c>
      <c r="BW799" s="58">
        <f t="shared" si="664"/>
        <v>0</v>
      </c>
      <c r="BX799" s="44">
        <f t="shared" si="665"/>
        <v>0</v>
      </c>
      <c r="BY799" s="44"/>
      <c r="BZ799" s="44">
        <f t="shared" si="670"/>
        <v>-8.3450000000000273</v>
      </c>
      <c r="CB799" s="46">
        <f t="shared" si="650"/>
        <v>42212</v>
      </c>
      <c r="CC799" s="9">
        <f t="shared" si="651"/>
        <v>8.3480833580781497E-2</v>
      </c>
      <c r="CD799" s="2">
        <f t="shared" si="652"/>
        <v>1</v>
      </c>
      <c r="CE799" s="61">
        <f t="shared" si="689"/>
        <v>0</v>
      </c>
      <c r="CF799" s="9">
        <f t="shared" si="666"/>
        <v>0.1</v>
      </c>
      <c r="CG799" s="9" t="str">
        <f t="shared" si="667"/>
        <v/>
      </c>
      <c r="CH799" s="9" t="str">
        <f t="shared" si="668"/>
        <v/>
      </c>
      <c r="CJ799" s="4">
        <f t="shared" si="682"/>
        <v>42212</v>
      </c>
      <c r="CK799" s="3">
        <f t="shared" si="669"/>
        <v>0.1</v>
      </c>
    </row>
    <row r="800" spans="1:89" x14ac:dyDescent="0.25">
      <c r="A800" s="1">
        <v>42215</v>
      </c>
      <c r="B800" s="3">
        <v>7.9798117896300702E-2</v>
      </c>
      <c r="C800">
        <f t="shared" si="653"/>
        <v>1</v>
      </c>
      <c r="D800">
        <f t="shared" si="654"/>
        <v>1</v>
      </c>
      <c r="E800">
        <f t="shared" si="655"/>
        <v>1</v>
      </c>
      <c r="F800">
        <f t="shared" si="656"/>
        <v>0.1</v>
      </c>
      <c r="H800" s="4">
        <f t="shared" si="647"/>
        <v>42215</v>
      </c>
      <c r="I800">
        <f t="shared" si="648"/>
        <v>1</v>
      </c>
      <c r="J800">
        <f t="shared" si="649"/>
        <v>0.1</v>
      </c>
      <c r="L800" s="7">
        <v>42213</v>
      </c>
      <c r="M800" s="9">
        <v>293.93</v>
      </c>
      <c r="N800" s="10">
        <f t="shared" si="671"/>
        <v>6.2039312039312101E-2</v>
      </c>
      <c r="O800" s="8">
        <f t="shared" si="677"/>
        <v>37.924172675909944</v>
      </c>
      <c r="P800" s="11">
        <f t="shared" si="639"/>
        <v>1</v>
      </c>
      <c r="Q800" s="11">
        <f t="shared" si="640"/>
        <v>1</v>
      </c>
      <c r="R800" s="11"/>
      <c r="S800" s="12">
        <f t="shared" si="678"/>
        <v>42215</v>
      </c>
      <c r="T800" s="9" t="str">
        <f t="shared" si="672"/>
        <v/>
      </c>
      <c r="U800" s="9">
        <f t="shared" si="673"/>
        <v>7.9798117896300702E-2</v>
      </c>
      <c r="W800" s="1">
        <v>42215</v>
      </c>
      <c r="X800" s="3">
        <v>10259.16522922</v>
      </c>
      <c r="Z800" s="12">
        <f t="shared" si="679"/>
        <v>42215</v>
      </c>
      <c r="AA800" s="21" t="str">
        <f t="shared" si="680"/>
        <v/>
      </c>
      <c r="AB800" s="21">
        <f t="shared" si="681"/>
        <v>10259.16522922</v>
      </c>
      <c r="AK800" s="12">
        <v>42343</v>
      </c>
      <c r="AL800" s="2">
        <v>369.95600000000002</v>
      </c>
      <c r="AM800" s="10">
        <f t="shared" si="674"/>
        <v>3.1388704101551944E-2</v>
      </c>
      <c r="AN800" s="39">
        <f t="shared" si="657"/>
        <v>42344</v>
      </c>
      <c r="AO800" s="40">
        <f t="shared" si="675"/>
        <v>0</v>
      </c>
      <c r="AS800" s="4">
        <f t="shared" si="684"/>
        <v>42215</v>
      </c>
      <c r="AT800" s="3">
        <f t="shared" si="685"/>
        <v>10259.16522922</v>
      </c>
      <c r="AU800">
        <f t="shared" si="658"/>
        <v>0</v>
      </c>
      <c r="AV800">
        <f t="shared" si="659"/>
        <v>10259.16522922</v>
      </c>
      <c r="AW800" t="str">
        <f t="shared" si="660"/>
        <v/>
      </c>
      <c r="AY800" s="12">
        <f t="shared" si="690"/>
        <v>42215</v>
      </c>
      <c r="AZ800" s="2">
        <f t="shared" si="641"/>
        <v>7.9798117896300702E-2</v>
      </c>
      <c r="BA800" s="2">
        <f t="shared" si="642"/>
        <v>1</v>
      </c>
      <c r="BB800" s="53">
        <f t="shared" si="683"/>
        <v>0</v>
      </c>
      <c r="BC800" s="9">
        <f t="shared" si="686"/>
        <v>0.1</v>
      </c>
      <c r="BD800" s="9" t="str">
        <f t="shared" si="687"/>
        <v/>
      </c>
      <c r="BE800" s="9" t="str">
        <f t="shared" si="688"/>
        <v/>
      </c>
      <c r="BG800" s="4">
        <f t="shared" si="643"/>
        <v>42215</v>
      </c>
      <c r="BH800" s="45">
        <f t="shared" si="644"/>
        <v>0.1</v>
      </c>
      <c r="BI800" s="45" t="str">
        <f t="shared" si="645"/>
        <v/>
      </c>
      <c r="BJ800" s="45" t="str">
        <f t="shared" si="646"/>
        <v/>
      </c>
      <c r="BN800" s="4">
        <f t="shared" si="661"/>
        <v>42215</v>
      </c>
      <c r="BO800" s="45">
        <f t="shared" si="662"/>
        <v>0.1</v>
      </c>
      <c r="BS800" s="12">
        <v>42343</v>
      </c>
      <c r="BT800" s="2">
        <v>369.95600000000002</v>
      </c>
      <c r="BU800" s="10">
        <f t="shared" si="676"/>
        <v>3.2119472273136968E-2</v>
      </c>
      <c r="BV800" s="58">
        <f t="shared" si="663"/>
        <v>0</v>
      </c>
      <c r="BW800" s="58">
        <f t="shared" si="664"/>
        <v>0</v>
      </c>
      <c r="BX800" s="44">
        <f t="shared" si="665"/>
        <v>0</v>
      </c>
      <c r="BY800" s="44"/>
      <c r="BZ800" s="44">
        <f t="shared" si="670"/>
        <v>11.513000000000034</v>
      </c>
      <c r="CB800" s="46">
        <f t="shared" si="650"/>
        <v>42215</v>
      </c>
      <c r="CC800" s="9">
        <f t="shared" si="651"/>
        <v>7.9798117896300702E-2</v>
      </c>
      <c r="CD800" s="2">
        <f t="shared" si="652"/>
        <v>1</v>
      </c>
      <c r="CE800" s="61">
        <f t="shared" si="689"/>
        <v>0</v>
      </c>
      <c r="CF800" s="9">
        <f t="shared" si="666"/>
        <v>0.1</v>
      </c>
      <c r="CG800" s="9" t="str">
        <f t="shared" si="667"/>
        <v/>
      </c>
      <c r="CH800" s="9" t="str">
        <f t="shared" si="668"/>
        <v/>
      </c>
      <c r="CJ800" s="4">
        <f t="shared" si="682"/>
        <v>42215</v>
      </c>
      <c r="CK800" s="3">
        <f t="shared" si="669"/>
        <v>0.1</v>
      </c>
    </row>
    <row r="801" spans="1:89" x14ac:dyDescent="0.25">
      <c r="A801" s="1">
        <v>42218</v>
      </c>
      <c r="B801" s="3">
        <v>5.6413439966187903E-2</v>
      </c>
      <c r="C801">
        <f t="shared" si="653"/>
        <v>1</v>
      </c>
      <c r="D801">
        <f t="shared" si="654"/>
        <v>1</v>
      </c>
      <c r="E801">
        <f t="shared" si="655"/>
        <v>1</v>
      </c>
      <c r="F801">
        <f t="shared" si="656"/>
        <v>0.1</v>
      </c>
      <c r="H801" s="4">
        <f t="shared" si="647"/>
        <v>42218</v>
      </c>
      <c r="I801">
        <f t="shared" si="648"/>
        <v>1</v>
      </c>
      <c r="J801">
        <f t="shared" si="649"/>
        <v>0.1</v>
      </c>
      <c r="L801" s="7">
        <v>42216</v>
      </c>
      <c r="M801" s="9">
        <v>288.45</v>
      </c>
      <c r="N801" s="10">
        <f t="shared" si="671"/>
        <v>-1.9031141868512504E-3</v>
      </c>
      <c r="O801" s="8">
        <f t="shared" si="677"/>
        <v>-0.10942065988619698</v>
      </c>
      <c r="P801" s="11">
        <f t="shared" ref="P801:P864" si="691">IF(O801&gt;$P$5,1,0)</f>
        <v>0</v>
      </c>
      <c r="Q801" s="11">
        <f t="shared" ref="Q801:Q864" si="692">IF(O801&gt;$Q$5,1,0)</f>
        <v>0</v>
      </c>
      <c r="R801" s="11"/>
      <c r="S801" s="12">
        <f t="shared" si="678"/>
        <v>42218</v>
      </c>
      <c r="T801" s="9">
        <f t="shared" si="672"/>
        <v>5.6413439966187903E-2</v>
      </c>
      <c r="U801" s="9" t="str">
        <f t="shared" si="673"/>
        <v/>
      </c>
      <c r="W801" s="1">
        <v>42218</v>
      </c>
      <c r="X801" s="3">
        <v>6406.8179635200004</v>
      </c>
      <c r="Z801" s="12">
        <f t="shared" si="679"/>
        <v>42218</v>
      </c>
      <c r="AA801" s="21">
        <f t="shared" si="680"/>
        <v>6406.8179635200004</v>
      </c>
      <c r="AB801" s="21" t="str">
        <f t="shared" si="681"/>
        <v/>
      </c>
      <c r="AK801" s="12">
        <v>42344</v>
      </c>
      <c r="AL801" s="2">
        <v>394.86099999999999</v>
      </c>
      <c r="AM801" s="10">
        <f t="shared" si="674"/>
        <v>6.9481061145007642E-2</v>
      </c>
      <c r="AN801" s="39">
        <f t="shared" si="657"/>
        <v>42345</v>
      </c>
      <c r="AO801" s="40">
        <f t="shared" si="675"/>
        <v>1</v>
      </c>
      <c r="AS801" s="4">
        <f t="shared" si="684"/>
        <v>42218</v>
      </c>
      <c r="AT801" s="3">
        <f t="shared" si="685"/>
        <v>6406.8179635200004</v>
      </c>
      <c r="AU801">
        <f t="shared" si="658"/>
        <v>0</v>
      </c>
      <c r="AV801">
        <f t="shared" si="659"/>
        <v>6406.8179635200004</v>
      </c>
      <c r="AW801" t="str">
        <f t="shared" si="660"/>
        <v/>
      </c>
      <c r="AY801" s="12">
        <f t="shared" si="690"/>
        <v>42218</v>
      </c>
      <c r="AZ801" s="2">
        <f t="shared" si="641"/>
        <v>5.6413439966187903E-2</v>
      </c>
      <c r="BA801" s="2">
        <f t="shared" si="642"/>
        <v>1</v>
      </c>
      <c r="BB801" s="53">
        <f t="shared" si="683"/>
        <v>0</v>
      </c>
      <c r="BC801" s="9">
        <f t="shared" si="686"/>
        <v>0.1</v>
      </c>
      <c r="BD801" s="9" t="str">
        <f t="shared" si="687"/>
        <v/>
      </c>
      <c r="BE801" s="9" t="str">
        <f t="shared" si="688"/>
        <v/>
      </c>
      <c r="BG801" s="4">
        <f t="shared" si="643"/>
        <v>42218</v>
      </c>
      <c r="BH801" s="45">
        <f t="shared" si="644"/>
        <v>0.1</v>
      </c>
      <c r="BI801" s="45" t="str">
        <f t="shared" si="645"/>
        <v/>
      </c>
      <c r="BJ801" s="45" t="str">
        <f t="shared" si="646"/>
        <v/>
      </c>
      <c r="BN801" s="4">
        <f t="shared" si="661"/>
        <v>42218</v>
      </c>
      <c r="BO801" s="45">
        <f t="shared" si="662"/>
        <v>0.1</v>
      </c>
      <c r="BS801" s="12">
        <v>42344</v>
      </c>
      <c r="BT801" s="2">
        <v>394.86099999999999</v>
      </c>
      <c r="BU801" s="10">
        <f t="shared" si="676"/>
        <v>6.7318816291667041E-2</v>
      </c>
      <c r="BV801" s="58">
        <f t="shared" si="663"/>
        <v>1</v>
      </c>
      <c r="BW801" s="58">
        <f t="shared" si="664"/>
        <v>0</v>
      </c>
      <c r="BX801" s="44">
        <f t="shared" si="665"/>
        <v>1</v>
      </c>
      <c r="BY801" s="44"/>
      <c r="BZ801" s="44">
        <f t="shared" si="670"/>
        <v>24.904999999999973</v>
      </c>
      <c r="CB801" s="46">
        <f t="shared" si="650"/>
        <v>42218</v>
      </c>
      <c r="CC801" s="9">
        <f t="shared" si="651"/>
        <v>5.6413439966187903E-2</v>
      </c>
      <c r="CD801" s="2">
        <f t="shared" si="652"/>
        <v>1</v>
      </c>
      <c r="CE801" s="61">
        <f t="shared" si="689"/>
        <v>1</v>
      </c>
      <c r="CF801" s="9">
        <f t="shared" si="666"/>
        <v>0.1</v>
      </c>
      <c r="CG801" s="9" t="str">
        <f t="shared" si="667"/>
        <v/>
      </c>
      <c r="CH801" s="9" t="str">
        <f t="shared" si="668"/>
        <v/>
      </c>
      <c r="CJ801" s="4">
        <f t="shared" si="682"/>
        <v>42218</v>
      </c>
      <c r="CK801" s="3">
        <f t="shared" si="669"/>
        <v>0.1</v>
      </c>
    </row>
    <row r="802" spans="1:89" x14ac:dyDescent="0.25">
      <c r="A802" s="1">
        <v>42221</v>
      </c>
      <c r="B802" s="3">
        <v>7.2623133564699502E-2</v>
      </c>
      <c r="C802">
        <f t="shared" si="653"/>
        <v>1</v>
      </c>
      <c r="D802">
        <f t="shared" si="654"/>
        <v>1</v>
      </c>
      <c r="E802">
        <f t="shared" si="655"/>
        <v>1</v>
      </c>
      <c r="F802">
        <f t="shared" si="656"/>
        <v>0.1</v>
      </c>
      <c r="H802" s="4">
        <f t="shared" si="647"/>
        <v>42221</v>
      </c>
      <c r="I802">
        <f t="shared" si="648"/>
        <v>1</v>
      </c>
      <c r="J802">
        <f t="shared" si="649"/>
        <v>0.1</v>
      </c>
      <c r="L802" s="7">
        <v>42219</v>
      </c>
      <c r="M802" s="9">
        <v>282.26</v>
      </c>
      <c r="N802" s="10">
        <f t="shared" si="671"/>
        <v>-3.9703330725002602E-2</v>
      </c>
      <c r="O802" s="8">
        <f t="shared" si="677"/>
        <v>-0.91495217631073333</v>
      </c>
      <c r="P802" s="11">
        <f t="shared" si="691"/>
        <v>0</v>
      </c>
      <c r="Q802" s="11">
        <f t="shared" si="692"/>
        <v>0</v>
      </c>
      <c r="R802" s="11"/>
      <c r="S802" s="12">
        <f t="shared" si="678"/>
        <v>42221</v>
      </c>
      <c r="T802" s="9">
        <f t="shared" si="672"/>
        <v>7.2623133564699502E-2</v>
      </c>
      <c r="U802" s="9" t="str">
        <f t="shared" si="673"/>
        <v/>
      </c>
      <c r="W802" s="1">
        <v>42221</v>
      </c>
      <c r="X802" s="3">
        <v>10939.00473945</v>
      </c>
      <c r="Z802" s="12">
        <f t="shared" si="679"/>
        <v>42221</v>
      </c>
      <c r="AA802" s="21">
        <f t="shared" si="680"/>
        <v>10939.00473945</v>
      </c>
      <c r="AB802" s="21" t="str">
        <f t="shared" si="681"/>
        <v/>
      </c>
      <c r="AK802" s="12">
        <v>42345</v>
      </c>
      <c r="AL802" s="2">
        <v>391.61799999999999</v>
      </c>
      <c r="AM802" s="10">
        <f t="shared" si="674"/>
        <v>-8.7659072970839632E-3</v>
      </c>
      <c r="AN802" s="39">
        <f t="shared" si="657"/>
        <v>42346</v>
      </c>
      <c r="AO802" s="40">
        <f t="shared" si="675"/>
        <v>0</v>
      </c>
      <c r="AS802" s="4">
        <f t="shared" si="684"/>
        <v>42221</v>
      </c>
      <c r="AT802" s="3">
        <f t="shared" si="685"/>
        <v>10939.00473945</v>
      </c>
      <c r="AU802">
        <f t="shared" si="658"/>
        <v>0</v>
      </c>
      <c r="AV802">
        <f t="shared" si="659"/>
        <v>10939.00473945</v>
      </c>
      <c r="AW802" t="str">
        <f t="shared" si="660"/>
        <v/>
      </c>
      <c r="AY802" s="12">
        <f t="shared" si="690"/>
        <v>42221</v>
      </c>
      <c r="AZ802" s="2">
        <f t="shared" si="641"/>
        <v>7.2623133564699502E-2</v>
      </c>
      <c r="BA802" s="2">
        <f t="shared" si="642"/>
        <v>1</v>
      </c>
      <c r="BB802" s="53">
        <f t="shared" si="683"/>
        <v>0</v>
      </c>
      <c r="BC802" s="9">
        <f t="shared" si="686"/>
        <v>0.1</v>
      </c>
      <c r="BD802" s="9" t="str">
        <f t="shared" si="687"/>
        <v/>
      </c>
      <c r="BE802" s="9" t="str">
        <f t="shared" si="688"/>
        <v/>
      </c>
      <c r="BG802" s="4">
        <f t="shared" si="643"/>
        <v>42221</v>
      </c>
      <c r="BH802" s="45">
        <f t="shared" si="644"/>
        <v>0.1</v>
      </c>
      <c r="BI802" s="45" t="str">
        <f t="shared" si="645"/>
        <v/>
      </c>
      <c r="BJ802" s="45" t="str">
        <f t="shared" si="646"/>
        <v/>
      </c>
      <c r="BN802" s="4">
        <f t="shared" si="661"/>
        <v>42221</v>
      </c>
      <c r="BO802" s="45">
        <f t="shared" si="662"/>
        <v>0.1</v>
      </c>
      <c r="BS802" s="12">
        <v>42345</v>
      </c>
      <c r="BT802" s="2">
        <v>391.61799999999999</v>
      </c>
      <c r="BU802" s="10">
        <f t="shared" si="676"/>
        <v>-8.2130167324704004E-3</v>
      </c>
      <c r="BV802" s="58">
        <f t="shared" si="663"/>
        <v>0</v>
      </c>
      <c r="BW802" s="58">
        <f t="shared" si="664"/>
        <v>1</v>
      </c>
      <c r="BX802" s="44">
        <f t="shared" si="665"/>
        <v>1</v>
      </c>
      <c r="BY802" s="44"/>
      <c r="BZ802" s="44">
        <f t="shared" si="670"/>
        <v>-3.242999999999995</v>
      </c>
      <c r="CB802" s="46">
        <f t="shared" si="650"/>
        <v>42221</v>
      </c>
      <c r="CC802" s="9">
        <f t="shared" si="651"/>
        <v>7.2623133564699502E-2</v>
      </c>
      <c r="CD802" s="2">
        <f t="shared" si="652"/>
        <v>1</v>
      </c>
      <c r="CE802" s="61">
        <f t="shared" si="689"/>
        <v>1</v>
      </c>
      <c r="CF802" s="9">
        <f t="shared" si="666"/>
        <v>0.1</v>
      </c>
      <c r="CG802" s="9" t="str">
        <f t="shared" si="667"/>
        <v/>
      </c>
      <c r="CH802" s="9" t="str">
        <f t="shared" si="668"/>
        <v/>
      </c>
      <c r="CJ802" s="4">
        <f t="shared" si="682"/>
        <v>42221</v>
      </c>
      <c r="CK802" s="3">
        <f t="shared" si="669"/>
        <v>0.1</v>
      </c>
    </row>
    <row r="803" spans="1:89" x14ac:dyDescent="0.25">
      <c r="A803" s="1">
        <v>42224</v>
      </c>
      <c r="B803" s="3">
        <v>6.19363359442789E-2</v>
      </c>
      <c r="C803">
        <f t="shared" si="653"/>
        <v>1</v>
      </c>
      <c r="D803">
        <f t="shared" si="654"/>
        <v>1</v>
      </c>
      <c r="E803">
        <f t="shared" si="655"/>
        <v>1</v>
      </c>
      <c r="F803">
        <f t="shared" si="656"/>
        <v>0.1</v>
      </c>
      <c r="H803" s="4">
        <f t="shared" si="647"/>
        <v>42224</v>
      </c>
      <c r="I803">
        <f t="shared" si="648"/>
        <v>1</v>
      </c>
      <c r="J803">
        <f t="shared" si="649"/>
        <v>0.1</v>
      </c>
      <c r="L803" s="7">
        <v>42222</v>
      </c>
      <c r="M803" s="9">
        <v>281</v>
      </c>
      <c r="N803" s="10">
        <f t="shared" si="671"/>
        <v>-2.5827699774657615E-2</v>
      </c>
      <c r="O803" s="8">
        <f t="shared" si="677"/>
        <v>-0.79644751414882675</v>
      </c>
      <c r="P803" s="11">
        <f t="shared" si="691"/>
        <v>0</v>
      </c>
      <c r="Q803" s="11">
        <f t="shared" si="692"/>
        <v>0</v>
      </c>
      <c r="R803" s="11"/>
      <c r="S803" s="12">
        <f t="shared" si="678"/>
        <v>42224</v>
      </c>
      <c r="T803" s="9">
        <f t="shared" si="672"/>
        <v>6.19363359442789E-2</v>
      </c>
      <c r="U803" s="9" t="str">
        <f t="shared" si="673"/>
        <v/>
      </c>
      <c r="W803" s="1">
        <v>42224</v>
      </c>
      <c r="X803" s="3">
        <v>6656.3599602676004</v>
      </c>
      <c r="Z803" s="12">
        <f t="shared" si="679"/>
        <v>42224</v>
      </c>
      <c r="AA803" s="21">
        <f t="shared" si="680"/>
        <v>6656.3599602676004</v>
      </c>
      <c r="AB803" s="21" t="str">
        <f t="shared" si="681"/>
        <v/>
      </c>
      <c r="AK803" s="12">
        <v>42346</v>
      </c>
      <c r="AL803" s="2">
        <v>395.59298999999999</v>
      </c>
      <c r="AM803" s="10">
        <f t="shared" si="674"/>
        <v>1.0066808319889762E-2</v>
      </c>
      <c r="AN803" s="39">
        <f t="shared" si="657"/>
        <v>42347</v>
      </c>
      <c r="AO803" s="40">
        <f t="shared" si="675"/>
        <v>0</v>
      </c>
      <c r="AS803" s="4">
        <f t="shared" si="684"/>
        <v>42224</v>
      </c>
      <c r="AT803" s="3">
        <f t="shared" si="685"/>
        <v>6656.3599602676004</v>
      </c>
      <c r="AU803">
        <f t="shared" si="658"/>
        <v>0</v>
      </c>
      <c r="AV803">
        <f t="shared" si="659"/>
        <v>6656.3599602676004</v>
      </c>
      <c r="AW803" t="str">
        <f t="shared" si="660"/>
        <v/>
      </c>
      <c r="AY803" s="12">
        <f t="shared" si="690"/>
        <v>42224</v>
      </c>
      <c r="AZ803" s="2">
        <f t="shared" si="641"/>
        <v>6.19363359442789E-2</v>
      </c>
      <c r="BA803" s="2">
        <f t="shared" si="642"/>
        <v>1</v>
      </c>
      <c r="BB803" s="53">
        <f t="shared" si="683"/>
        <v>0</v>
      </c>
      <c r="BC803" s="9">
        <f t="shared" si="686"/>
        <v>0.1</v>
      </c>
      <c r="BD803" s="9" t="str">
        <f t="shared" si="687"/>
        <v/>
      </c>
      <c r="BE803" s="9" t="str">
        <f t="shared" si="688"/>
        <v/>
      </c>
      <c r="BG803" s="4">
        <f t="shared" si="643"/>
        <v>42224</v>
      </c>
      <c r="BH803" s="45">
        <f t="shared" si="644"/>
        <v>0.1</v>
      </c>
      <c r="BI803" s="45" t="str">
        <f t="shared" si="645"/>
        <v/>
      </c>
      <c r="BJ803" s="45" t="str">
        <f t="shared" si="646"/>
        <v/>
      </c>
      <c r="BN803" s="4">
        <f t="shared" si="661"/>
        <v>42224</v>
      </c>
      <c r="BO803" s="45">
        <f t="shared" si="662"/>
        <v>0.1</v>
      </c>
      <c r="BS803" s="12">
        <v>42346</v>
      </c>
      <c r="BT803" s="2">
        <v>395.59298999999999</v>
      </c>
      <c r="BU803" s="10">
        <f t="shared" si="676"/>
        <v>1.015017185114063E-2</v>
      </c>
      <c r="BV803" s="58">
        <f t="shared" si="663"/>
        <v>0</v>
      </c>
      <c r="BW803" s="58">
        <f t="shared" si="664"/>
        <v>0</v>
      </c>
      <c r="BX803" s="44">
        <f t="shared" si="665"/>
        <v>0</v>
      </c>
      <c r="BY803" s="44"/>
      <c r="BZ803" s="44">
        <f t="shared" si="670"/>
        <v>3.9749899999999911</v>
      </c>
      <c r="CB803" s="46">
        <f t="shared" si="650"/>
        <v>42224</v>
      </c>
      <c r="CC803" s="9">
        <f t="shared" si="651"/>
        <v>6.19363359442789E-2</v>
      </c>
      <c r="CD803" s="2">
        <f t="shared" si="652"/>
        <v>1</v>
      </c>
      <c r="CE803" s="61">
        <f t="shared" si="689"/>
        <v>0</v>
      </c>
      <c r="CF803" s="9">
        <f t="shared" si="666"/>
        <v>0.1</v>
      </c>
      <c r="CG803" s="9" t="str">
        <f t="shared" si="667"/>
        <v/>
      </c>
      <c r="CH803" s="9" t="str">
        <f t="shared" si="668"/>
        <v/>
      </c>
      <c r="CJ803" s="4">
        <f t="shared" si="682"/>
        <v>42224</v>
      </c>
      <c r="CK803" s="3">
        <f t="shared" si="669"/>
        <v>0.1</v>
      </c>
    </row>
    <row r="804" spans="1:89" x14ac:dyDescent="0.25">
      <c r="A804" s="1">
        <v>42227</v>
      </c>
      <c r="B804" s="3">
        <v>6.0481953964240498E-2</v>
      </c>
      <c r="C804">
        <f t="shared" si="653"/>
        <v>1</v>
      </c>
      <c r="D804">
        <f t="shared" si="654"/>
        <v>1</v>
      </c>
      <c r="E804">
        <f t="shared" si="655"/>
        <v>1</v>
      </c>
      <c r="F804">
        <f t="shared" si="656"/>
        <v>0.1</v>
      </c>
      <c r="H804" s="4">
        <f t="shared" si="647"/>
        <v>42227</v>
      </c>
      <c r="I804">
        <f t="shared" si="648"/>
        <v>1</v>
      </c>
      <c r="J804">
        <f t="shared" si="649"/>
        <v>0.1</v>
      </c>
      <c r="L804" s="7">
        <v>42225</v>
      </c>
      <c r="M804" s="9">
        <v>262.22000000000003</v>
      </c>
      <c r="N804" s="10">
        <f t="shared" si="671"/>
        <v>-7.0998370296889268E-2</v>
      </c>
      <c r="O804" s="8">
        <f t="shared" si="677"/>
        <v>-0.98866724200880107</v>
      </c>
      <c r="P804" s="11">
        <f t="shared" si="691"/>
        <v>0</v>
      </c>
      <c r="Q804" s="11">
        <f t="shared" si="692"/>
        <v>0</v>
      </c>
      <c r="R804" s="11"/>
      <c r="S804" s="12">
        <f t="shared" si="678"/>
        <v>42227</v>
      </c>
      <c r="T804" s="9">
        <f t="shared" si="672"/>
        <v>6.0481953964240498E-2</v>
      </c>
      <c r="U804" s="9" t="str">
        <f t="shared" si="673"/>
        <v/>
      </c>
      <c r="W804" s="1">
        <v>42227</v>
      </c>
      <c r="X804" s="3">
        <v>7816.9296581543003</v>
      </c>
      <c r="Z804" s="12">
        <f t="shared" si="679"/>
        <v>42227</v>
      </c>
      <c r="AA804" s="21">
        <f t="shared" si="680"/>
        <v>7816.9296581543003</v>
      </c>
      <c r="AB804" s="21" t="str">
        <f t="shared" si="681"/>
        <v/>
      </c>
      <c r="AK804" s="12">
        <v>42347</v>
      </c>
      <c r="AL804" s="2">
        <v>421.42399999999998</v>
      </c>
      <c r="AM804" s="10">
        <f t="shared" si="674"/>
        <v>6.5959710738525787E-2</v>
      </c>
      <c r="AN804" s="39">
        <f t="shared" si="657"/>
        <v>42348</v>
      </c>
      <c r="AO804" s="40">
        <f t="shared" si="675"/>
        <v>1</v>
      </c>
      <c r="AS804" s="4">
        <f t="shared" si="684"/>
        <v>42227</v>
      </c>
      <c r="AT804" s="3">
        <f t="shared" si="685"/>
        <v>7816.9296581543003</v>
      </c>
      <c r="AU804">
        <f t="shared" si="658"/>
        <v>0</v>
      </c>
      <c r="AV804">
        <f t="shared" si="659"/>
        <v>7816.9296581543003</v>
      </c>
      <c r="AW804" t="str">
        <f t="shared" si="660"/>
        <v/>
      </c>
      <c r="AY804" s="12">
        <f t="shared" si="690"/>
        <v>42227</v>
      </c>
      <c r="AZ804" s="2">
        <f t="shared" si="641"/>
        <v>6.0481953964240498E-2</v>
      </c>
      <c r="BA804" s="2">
        <f t="shared" si="642"/>
        <v>1</v>
      </c>
      <c r="BB804" s="53">
        <f t="shared" si="683"/>
        <v>0</v>
      </c>
      <c r="BC804" s="9">
        <f t="shared" si="686"/>
        <v>0.1</v>
      </c>
      <c r="BD804" s="9" t="str">
        <f t="shared" si="687"/>
        <v/>
      </c>
      <c r="BE804" s="9" t="str">
        <f t="shared" si="688"/>
        <v/>
      </c>
      <c r="BG804" s="4">
        <f t="shared" si="643"/>
        <v>42227</v>
      </c>
      <c r="BH804" s="45">
        <f t="shared" si="644"/>
        <v>0.1</v>
      </c>
      <c r="BI804" s="45" t="str">
        <f t="shared" si="645"/>
        <v/>
      </c>
      <c r="BJ804" s="45" t="str">
        <f t="shared" si="646"/>
        <v/>
      </c>
      <c r="BN804" s="4">
        <f t="shared" si="661"/>
        <v>42227</v>
      </c>
      <c r="BO804" s="45">
        <f t="shared" si="662"/>
        <v>0.1</v>
      </c>
      <c r="BS804" s="12">
        <v>42347</v>
      </c>
      <c r="BT804" s="2">
        <v>421.42399999999998</v>
      </c>
      <c r="BU804" s="10">
        <f t="shared" si="676"/>
        <v>6.5296935620623595E-2</v>
      </c>
      <c r="BV804" s="58">
        <f t="shared" si="663"/>
        <v>1</v>
      </c>
      <c r="BW804" s="58">
        <f t="shared" si="664"/>
        <v>0</v>
      </c>
      <c r="BX804" s="44">
        <f t="shared" si="665"/>
        <v>1</v>
      </c>
      <c r="BY804" s="44"/>
      <c r="BZ804" s="44">
        <f t="shared" si="670"/>
        <v>25.831009999999992</v>
      </c>
      <c r="CB804" s="46">
        <f t="shared" si="650"/>
        <v>42227</v>
      </c>
      <c r="CC804" s="9">
        <f t="shared" si="651"/>
        <v>6.0481953964240498E-2</v>
      </c>
      <c r="CD804" s="2">
        <f t="shared" si="652"/>
        <v>1</v>
      </c>
      <c r="CE804" s="61">
        <f t="shared" si="689"/>
        <v>1</v>
      </c>
      <c r="CF804" s="9">
        <f t="shared" si="666"/>
        <v>0.1</v>
      </c>
      <c r="CG804" s="9" t="str">
        <f t="shared" si="667"/>
        <v/>
      </c>
      <c r="CH804" s="9" t="str">
        <f t="shared" si="668"/>
        <v/>
      </c>
      <c r="CJ804" s="4">
        <f t="shared" si="682"/>
        <v>42227</v>
      </c>
      <c r="CK804" s="3">
        <f t="shared" si="669"/>
        <v>0.1</v>
      </c>
    </row>
    <row r="805" spans="1:89" x14ac:dyDescent="0.25">
      <c r="A805" s="1">
        <v>42230</v>
      </c>
      <c r="B805" s="3">
        <v>5.6873474746638099E-2</v>
      </c>
      <c r="C805">
        <f t="shared" si="653"/>
        <v>1</v>
      </c>
      <c r="D805">
        <f t="shared" si="654"/>
        <v>1</v>
      </c>
      <c r="E805">
        <f t="shared" si="655"/>
        <v>1</v>
      </c>
      <c r="F805">
        <f t="shared" si="656"/>
        <v>0.1</v>
      </c>
      <c r="H805" s="4">
        <f t="shared" si="647"/>
        <v>42230</v>
      </c>
      <c r="I805">
        <f t="shared" si="648"/>
        <v>1</v>
      </c>
      <c r="J805">
        <f t="shared" si="649"/>
        <v>0.1</v>
      </c>
      <c r="L805" s="7">
        <v>42228</v>
      </c>
      <c r="M805" s="9">
        <v>270.98</v>
      </c>
      <c r="N805" s="10">
        <f t="shared" si="671"/>
        <v>-3.5658362989323782E-2</v>
      </c>
      <c r="O805" s="8">
        <f t="shared" si="677"/>
        <v>-0.89017171278644347</v>
      </c>
      <c r="P805" s="11">
        <f t="shared" si="691"/>
        <v>0</v>
      </c>
      <c r="Q805" s="11">
        <f t="shared" si="692"/>
        <v>0</v>
      </c>
      <c r="R805" s="11"/>
      <c r="S805" s="12">
        <f t="shared" si="678"/>
        <v>42230</v>
      </c>
      <c r="T805" s="9">
        <f t="shared" si="672"/>
        <v>5.6873474746638099E-2</v>
      </c>
      <c r="U805" s="9" t="str">
        <f t="shared" si="673"/>
        <v/>
      </c>
      <c r="W805" s="1">
        <v>42230</v>
      </c>
      <c r="X805" s="3">
        <v>7055.2114157952001</v>
      </c>
      <c r="Z805" s="12">
        <f t="shared" si="679"/>
        <v>42230</v>
      </c>
      <c r="AA805" s="21">
        <f t="shared" si="680"/>
        <v>7055.2114157952001</v>
      </c>
      <c r="AB805" s="21" t="str">
        <f t="shared" si="681"/>
        <v/>
      </c>
      <c r="AK805" s="12">
        <v>42348</v>
      </c>
      <c r="AL805" s="2">
        <v>415.07600000000002</v>
      </c>
      <c r="AM805" s="10">
        <f t="shared" si="674"/>
        <v>-1.6046795975833538E-2</v>
      </c>
      <c r="AN805" s="39">
        <f t="shared" si="657"/>
        <v>42349</v>
      </c>
      <c r="AO805" s="40">
        <f t="shared" si="675"/>
        <v>0</v>
      </c>
      <c r="AS805" s="4">
        <f t="shared" si="684"/>
        <v>42230</v>
      </c>
      <c r="AT805" s="3">
        <f t="shared" si="685"/>
        <v>7055.2114157952001</v>
      </c>
      <c r="AU805">
        <f t="shared" si="658"/>
        <v>0</v>
      </c>
      <c r="AV805">
        <f t="shared" si="659"/>
        <v>7055.2114157952001</v>
      </c>
      <c r="AW805" t="str">
        <f t="shared" si="660"/>
        <v/>
      </c>
      <c r="AY805" s="12">
        <f t="shared" si="690"/>
        <v>42230</v>
      </c>
      <c r="AZ805" s="2">
        <f t="shared" ref="AZ805:AZ868" si="693">B805</f>
        <v>5.6873474746638099E-2</v>
      </c>
      <c r="BA805" s="2">
        <f t="shared" ref="BA805:BA868" si="694">D805</f>
        <v>1</v>
      </c>
      <c r="BB805" s="53">
        <f t="shared" si="683"/>
        <v>0</v>
      </c>
      <c r="BC805" s="9">
        <f t="shared" si="686"/>
        <v>0.1</v>
      </c>
      <c r="BD805" s="9" t="str">
        <f t="shared" si="687"/>
        <v/>
      </c>
      <c r="BE805" s="9" t="str">
        <f t="shared" si="688"/>
        <v/>
      </c>
      <c r="BG805" s="4">
        <f t="shared" si="643"/>
        <v>42230</v>
      </c>
      <c r="BH805" s="45">
        <f t="shared" si="644"/>
        <v>0.1</v>
      </c>
      <c r="BI805" s="45" t="str">
        <f t="shared" si="645"/>
        <v/>
      </c>
      <c r="BJ805" s="45" t="str">
        <f t="shared" si="646"/>
        <v/>
      </c>
      <c r="BN805" s="4">
        <f t="shared" si="661"/>
        <v>42230</v>
      </c>
      <c r="BO805" s="45">
        <f t="shared" si="662"/>
        <v>0.1</v>
      </c>
      <c r="BS805" s="12">
        <v>42348</v>
      </c>
      <c r="BT805" s="2">
        <v>415.07600000000002</v>
      </c>
      <c r="BU805" s="10">
        <f t="shared" si="676"/>
        <v>-1.5063214245035775E-2</v>
      </c>
      <c r="BV805" s="58">
        <f t="shared" si="663"/>
        <v>0</v>
      </c>
      <c r="BW805" s="58">
        <f t="shared" si="664"/>
        <v>1</v>
      </c>
      <c r="BX805" s="44">
        <f t="shared" si="665"/>
        <v>1</v>
      </c>
      <c r="BY805" s="44"/>
      <c r="BZ805" s="44">
        <f t="shared" si="670"/>
        <v>-6.3479999999999563</v>
      </c>
      <c r="CB805" s="46">
        <f t="shared" si="650"/>
        <v>42230</v>
      </c>
      <c r="CC805" s="9">
        <f t="shared" si="651"/>
        <v>5.6873474746638099E-2</v>
      </c>
      <c r="CD805" s="2">
        <f t="shared" si="652"/>
        <v>1</v>
      </c>
      <c r="CE805" s="61">
        <f t="shared" si="689"/>
        <v>1</v>
      </c>
      <c r="CF805" s="9">
        <f t="shared" si="666"/>
        <v>0.1</v>
      </c>
      <c r="CG805" s="9" t="str">
        <f t="shared" si="667"/>
        <v/>
      </c>
      <c r="CH805" s="9" t="str">
        <f t="shared" si="668"/>
        <v/>
      </c>
      <c r="CJ805" s="4">
        <f t="shared" si="682"/>
        <v>42230</v>
      </c>
      <c r="CK805" s="3">
        <f t="shared" si="669"/>
        <v>0.1</v>
      </c>
    </row>
    <row r="806" spans="1:89" x14ac:dyDescent="0.25">
      <c r="A806" s="1">
        <v>42233</v>
      </c>
      <c r="B806" s="3">
        <v>5.2226274946167599E-2</v>
      </c>
      <c r="C806">
        <f t="shared" si="653"/>
        <v>1</v>
      </c>
      <c r="D806">
        <f t="shared" si="654"/>
        <v>1</v>
      </c>
      <c r="E806">
        <f t="shared" si="655"/>
        <v>1</v>
      </c>
      <c r="F806">
        <f t="shared" si="656"/>
        <v>0.1</v>
      </c>
      <c r="H806" s="4">
        <f t="shared" si="647"/>
        <v>42233</v>
      </c>
      <c r="I806">
        <f t="shared" si="648"/>
        <v>1</v>
      </c>
      <c r="J806">
        <f t="shared" si="649"/>
        <v>0.1</v>
      </c>
      <c r="L806" s="7">
        <v>42231</v>
      </c>
      <c r="M806" s="9">
        <v>265.93</v>
      </c>
      <c r="N806" s="10">
        <f t="shared" si="671"/>
        <v>1.414842498665235E-2</v>
      </c>
      <c r="O806" s="8">
        <f t="shared" si="677"/>
        <v>1.350584301457205</v>
      </c>
      <c r="P806" s="11">
        <f t="shared" si="691"/>
        <v>0</v>
      </c>
      <c r="Q806" s="11">
        <f t="shared" si="692"/>
        <v>0</v>
      </c>
      <c r="R806" s="11"/>
      <c r="S806" s="12">
        <f t="shared" si="678"/>
        <v>42233</v>
      </c>
      <c r="T806" s="9">
        <f t="shared" si="672"/>
        <v>5.2226274946167599E-2</v>
      </c>
      <c r="U806" s="9" t="str">
        <f t="shared" si="673"/>
        <v/>
      </c>
      <c r="W806" s="1">
        <v>42233</v>
      </c>
      <c r="X806" s="3">
        <v>6662.5058948825999</v>
      </c>
      <c r="Z806" s="12">
        <f t="shared" si="679"/>
        <v>42233</v>
      </c>
      <c r="AA806" s="21">
        <f t="shared" si="680"/>
        <v>6662.5058948825999</v>
      </c>
      <c r="AB806" s="21" t="str">
        <f t="shared" si="681"/>
        <v/>
      </c>
      <c r="AK806" s="12">
        <v>42349</v>
      </c>
      <c r="AL806" s="2">
        <v>421.81299999999999</v>
      </c>
      <c r="AM806" s="10">
        <f t="shared" si="674"/>
        <v>1.5986275105356995E-2</v>
      </c>
      <c r="AN806" s="39">
        <f t="shared" si="657"/>
        <v>42350</v>
      </c>
      <c r="AO806" s="40">
        <f t="shared" si="675"/>
        <v>0</v>
      </c>
      <c r="AS806" s="4">
        <f t="shared" si="684"/>
        <v>42233</v>
      </c>
      <c r="AT806" s="3">
        <f t="shared" si="685"/>
        <v>6662.5058948825999</v>
      </c>
      <c r="AU806">
        <f t="shared" si="658"/>
        <v>0</v>
      </c>
      <c r="AV806">
        <f t="shared" si="659"/>
        <v>6662.5058948825999</v>
      </c>
      <c r="AW806" t="str">
        <f t="shared" si="660"/>
        <v/>
      </c>
      <c r="AY806" s="12">
        <f t="shared" si="690"/>
        <v>42233</v>
      </c>
      <c r="AZ806" s="2">
        <f t="shared" si="693"/>
        <v>5.2226274946167599E-2</v>
      </c>
      <c r="BA806" s="2">
        <f t="shared" si="694"/>
        <v>1</v>
      </c>
      <c r="BB806" s="53">
        <f t="shared" si="683"/>
        <v>0</v>
      </c>
      <c r="BC806" s="9">
        <f t="shared" si="686"/>
        <v>0.1</v>
      </c>
      <c r="BD806" s="9" t="str">
        <f t="shared" si="687"/>
        <v/>
      </c>
      <c r="BE806" s="9" t="str">
        <f t="shared" si="688"/>
        <v/>
      </c>
      <c r="BG806" s="4">
        <f t="shared" si="643"/>
        <v>42233</v>
      </c>
      <c r="BH806" s="45">
        <f t="shared" si="644"/>
        <v>0.1</v>
      </c>
      <c r="BI806" s="45" t="str">
        <f t="shared" si="645"/>
        <v/>
      </c>
      <c r="BJ806" s="45" t="str">
        <f t="shared" si="646"/>
        <v/>
      </c>
      <c r="BN806" s="4">
        <f t="shared" si="661"/>
        <v>42233</v>
      </c>
      <c r="BO806" s="45">
        <f t="shared" si="662"/>
        <v>0.1</v>
      </c>
      <c r="BS806" s="12">
        <v>42349</v>
      </c>
      <c r="BT806" s="2">
        <v>421.81299999999999</v>
      </c>
      <c r="BU806" s="10">
        <f t="shared" si="676"/>
        <v>1.6230762559145712E-2</v>
      </c>
      <c r="BV806" s="58">
        <f t="shared" si="663"/>
        <v>0</v>
      </c>
      <c r="BW806" s="58">
        <f t="shared" si="664"/>
        <v>0</v>
      </c>
      <c r="BX806" s="44">
        <f t="shared" si="665"/>
        <v>0</v>
      </c>
      <c r="BY806" s="44"/>
      <c r="BZ806" s="44">
        <f t="shared" si="670"/>
        <v>6.7369999999999663</v>
      </c>
      <c r="CB806" s="46">
        <f t="shared" si="650"/>
        <v>42233</v>
      </c>
      <c r="CC806" s="9">
        <f t="shared" si="651"/>
        <v>5.2226274946167599E-2</v>
      </c>
      <c r="CD806" s="2">
        <f t="shared" si="652"/>
        <v>1</v>
      </c>
      <c r="CE806" s="61">
        <f t="shared" si="689"/>
        <v>0</v>
      </c>
      <c r="CF806" s="9">
        <f t="shared" si="666"/>
        <v>0.1</v>
      </c>
      <c r="CG806" s="9" t="str">
        <f t="shared" si="667"/>
        <v/>
      </c>
      <c r="CH806" s="9" t="str">
        <f t="shared" si="668"/>
        <v/>
      </c>
      <c r="CJ806" s="4">
        <f t="shared" si="682"/>
        <v>42233</v>
      </c>
      <c r="CK806" s="3">
        <f t="shared" si="669"/>
        <v>0.1</v>
      </c>
    </row>
    <row r="807" spans="1:89" x14ac:dyDescent="0.25">
      <c r="A807" s="1">
        <v>42236</v>
      </c>
      <c r="B807" s="3">
        <v>4.8809733949028399E-2</v>
      </c>
      <c r="C807">
        <f t="shared" si="653"/>
        <v>1</v>
      </c>
      <c r="D807">
        <f t="shared" si="654"/>
        <v>1</v>
      </c>
      <c r="E807">
        <f t="shared" si="655"/>
        <v>1</v>
      </c>
      <c r="F807">
        <f t="shared" si="656"/>
        <v>0.1</v>
      </c>
      <c r="H807" s="4">
        <f t="shared" si="647"/>
        <v>42236</v>
      </c>
      <c r="I807">
        <f t="shared" si="648"/>
        <v>1</v>
      </c>
      <c r="J807">
        <f t="shared" si="649"/>
        <v>0.1</v>
      </c>
      <c r="L807" s="7">
        <v>42234</v>
      </c>
      <c r="M807" s="9">
        <v>256.66000000000003</v>
      </c>
      <c r="N807" s="10">
        <f t="shared" si="671"/>
        <v>-5.2845228430142416E-2</v>
      </c>
      <c r="O807" s="8">
        <f t="shared" si="677"/>
        <v>-0.963220325415025</v>
      </c>
      <c r="P807" s="11">
        <f t="shared" si="691"/>
        <v>0</v>
      </c>
      <c r="Q807" s="11">
        <f t="shared" si="692"/>
        <v>0</v>
      </c>
      <c r="R807" s="11"/>
      <c r="S807" s="12">
        <f t="shared" si="678"/>
        <v>42236</v>
      </c>
      <c r="T807" s="9">
        <f t="shared" si="672"/>
        <v>4.8809733949028399E-2</v>
      </c>
      <c r="U807" s="9" t="str">
        <f t="shared" si="673"/>
        <v/>
      </c>
      <c r="W807" s="1">
        <v>42236</v>
      </c>
      <c r="X807" s="3">
        <v>6518.7840175624897</v>
      </c>
      <c r="Z807" s="12">
        <f t="shared" si="679"/>
        <v>42236</v>
      </c>
      <c r="AA807" s="21">
        <f t="shared" si="680"/>
        <v>6518.7840175624897</v>
      </c>
      <c r="AB807" s="21" t="str">
        <f t="shared" si="681"/>
        <v/>
      </c>
      <c r="AK807" s="12">
        <v>42350</v>
      </c>
      <c r="AL807" s="2">
        <v>467.83100000000002</v>
      </c>
      <c r="AM807" s="10">
        <f t="shared" si="674"/>
        <v>0.11086644373560511</v>
      </c>
      <c r="AN807" s="39">
        <f t="shared" si="657"/>
        <v>42351</v>
      </c>
      <c r="AO807" s="40">
        <f t="shared" si="675"/>
        <v>1</v>
      </c>
      <c r="AS807" s="4">
        <f t="shared" si="684"/>
        <v>42236</v>
      </c>
      <c r="AT807" s="3">
        <f t="shared" si="685"/>
        <v>6518.7840175624897</v>
      </c>
      <c r="AU807">
        <f t="shared" si="658"/>
        <v>0</v>
      </c>
      <c r="AV807">
        <f t="shared" si="659"/>
        <v>6518.7840175624897</v>
      </c>
      <c r="AW807" t="str">
        <f t="shared" si="660"/>
        <v/>
      </c>
      <c r="AY807" s="12">
        <f t="shared" si="690"/>
        <v>42236</v>
      </c>
      <c r="AZ807" s="2">
        <f t="shared" si="693"/>
        <v>4.8809733949028399E-2</v>
      </c>
      <c r="BA807" s="2">
        <f t="shared" si="694"/>
        <v>1</v>
      </c>
      <c r="BB807" s="53">
        <f t="shared" si="683"/>
        <v>0</v>
      </c>
      <c r="BC807" s="9">
        <f t="shared" si="686"/>
        <v>0.1</v>
      </c>
      <c r="BD807" s="9" t="str">
        <f t="shared" si="687"/>
        <v/>
      </c>
      <c r="BE807" s="9" t="str">
        <f t="shared" si="688"/>
        <v/>
      </c>
      <c r="BG807" s="4">
        <f t="shared" si="643"/>
        <v>42236</v>
      </c>
      <c r="BH807" s="45">
        <f t="shared" si="644"/>
        <v>0.1</v>
      </c>
      <c r="BI807" s="45" t="str">
        <f t="shared" si="645"/>
        <v/>
      </c>
      <c r="BJ807" s="45" t="str">
        <f t="shared" si="646"/>
        <v/>
      </c>
      <c r="BN807" s="4">
        <f t="shared" si="661"/>
        <v>42236</v>
      </c>
      <c r="BO807" s="45">
        <f t="shared" si="662"/>
        <v>0.1</v>
      </c>
      <c r="BS807" s="12">
        <v>42350</v>
      </c>
      <c r="BT807" s="2">
        <v>467.83100000000002</v>
      </c>
      <c r="BU807" s="10">
        <f t="shared" si="676"/>
        <v>0.10909573673642119</v>
      </c>
      <c r="BV807" s="58">
        <f t="shared" si="663"/>
        <v>1</v>
      </c>
      <c r="BW807" s="58">
        <f t="shared" si="664"/>
        <v>0</v>
      </c>
      <c r="BX807" s="44">
        <f t="shared" si="665"/>
        <v>1</v>
      </c>
      <c r="BY807" s="44"/>
      <c r="BZ807" s="44">
        <f t="shared" si="670"/>
        <v>46.018000000000029</v>
      </c>
      <c r="CB807" s="46">
        <f t="shared" si="650"/>
        <v>42236</v>
      </c>
      <c r="CC807" s="9">
        <f t="shared" si="651"/>
        <v>4.8809733949028399E-2</v>
      </c>
      <c r="CD807" s="2">
        <f t="shared" si="652"/>
        <v>1</v>
      </c>
      <c r="CE807" s="61">
        <f t="shared" si="689"/>
        <v>1</v>
      </c>
      <c r="CF807" s="9">
        <f t="shared" si="666"/>
        <v>0.1</v>
      </c>
      <c r="CG807" s="9" t="str">
        <f t="shared" si="667"/>
        <v/>
      </c>
      <c r="CH807" s="9" t="str">
        <f t="shared" si="668"/>
        <v/>
      </c>
      <c r="CJ807" s="4">
        <f t="shared" si="682"/>
        <v>42236</v>
      </c>
      <c r="CK807" s="3">
        <f t="shared" si="669"/>
        <v>0.1</v>
      </c>
    </row>
    <row r="808" spans="1:89" x14ac:dyDescent="0.25">
      <c r="A808" s="1">
        <v>42239</v>
      </c>
      <c r="B808" s="3">
        <v>5.1147657673657698E-2</v>
      </c>
      <c r="C808">
        <f t="shared" si="653"/>
        <v>1</v>
      </c>
      <c r="D808">
        <f t="shared" si="654"/>
        <v>1</v>
      </c>
      <c r="E808">
        <f t="shared" si="655"/>
        <v>1</v>
      </c>
      <c r="F808">
        <f t="shared" si="656"/>
        <v>0.1</v>
      </c>
      <c r="H808" s="4">
        <f t="shared" si="647"/>
        <v>42239</v>
      </c>
      <c r="I808">
        <f t="shared" si="648"/>
        <v>1</v>
      </c>
      <c r="J808">
        <f t="shared" si="649"/>
        <v>0.1</v>
      </c>
      <c r="L808" s="7">
        <v>42237</v>
      </c>
      <c r="M808" s="9">
        <v>235.31</v>
      </c>
      <c r="N808" s="10">
        <f t="shared" si="671"/>
        <v>-0.11514308276614148</v>
      </c>
      <c r="O808" s="8">
        <f t="shared" si="677"/>
        <v>-0.99941371260373268</v>
      </c>
      <c r="P808" s="11">
        <f t="shared" si="691"/>
        <v>0</v>
      </c>
      <c r="Q808" s="11">
        <f t="shared" si="692"/>
        <v>0</v>
      </c>
      <c r="R808" s="11"/>
      <c r="S808" s="12">
        <f t="shared" si="678"/>
        <v>42239</v>
      </c>
      <c r="T808" s="9">
        <f t="shared" si="672"/>
        <v>5.1147657673657698E-2</v>
      </c>
      <c r="U808" s="9" t="str">
        <f t="shared" si="673"/>
        <v/>
      </c>
      <c r="W808" s="1">
        <v>42239</v>
      </c>
      <c r="X808" s="3">
        <v>5487.1207152300003</v>
      </c>
      <c r="Z808" s="12">
        <f t="shared" si="679"/>
        <v>42239</v>
      </c>
      <c r="AA808" s="21">
        <f t="shared" si="680"/>
        <v>5487.1207152300003</v>
      </c>
      <c r="AB808" s="21" t="str">
        <f t="shared" si="681"/>
        <v/>
      </c>
      <c r="AK808" s="12">
        <v>42351</v>
      </c>
      <c r="AL808" s="2">
        <v>435.09100000000001</v>
      </c>
      <c r="AM808" s="10">
        <f t="shared" si="674"/>
        <v>-7.7617332799131397E-2</v>
      </c>
      <c r="AN808" s="39">
        <f t="shared" si="657"/>
        <v>42352</v>
      </c>
      <c r="AO808" s="40">
        <f t="shared" si="675"/>
        <v>0</v>
      </c>
      <c r="AS808" s="4">
        <f t="shared" si="684"/>
        <v>42239</v>
      </c>
      <c r="AT808" s="3">
        <f t="shared" si="685"/>
        <v>5487.1207152300003</v>
      </c>
      <c r="AU808">
        <f t="shared" si="658"/>
        <v>0</v>
      </c>
      <c r="AV808">
        <f t="shared" si="659"/>
        <v>5487.1207152300003</v>
      </c>
      <c r="AW808" t="str">
        <f t="shared" si="660"/>
        <v/>
      </c>
      <c r="AY808" s="12">
        <f t="shared" si="690"/>
        <v>42239</v>
      </c>
      <c r="AZ808" s="2">
        <f t="shared" si="693"/>
        <v>5.1147657673657698E-2</v>
      </c>
      <c r="BA808" s="2">
        <f t="shared" si="694"/>
        <v>1</v>
      </c>
      <c r="BB808" s="53">
        <f t="shared" si="683"/>
        <v>0</v>
      </c>
      <c r="BC808" s="9">
        <f t="shared" si="686"/>
        <v>0.1</v>
      </c>
      <c r="BD808" s="9" t="str">
        <f t="shared" si="687"/>
        <v/>
      </c>
      <c r="BE808" s="9" t="str">
        <f t="shared" si="688"/>
        <v/>
      </c>
      <c r="BG808" s="4">
        <f t="shared" si="643"/>
        <v>42239</v>
      </c>
      <c r="BH808" s="45">
        <f t="shared" si="644"/>
        <v>0.1</v>
      </c>
      <c r="BI808" s="45" t="str">
        <f t="shared" si="645"/>
        <v/>
      </c>
      <c r="BJ808" s="45" t="str">
        <f t="shared" si="646"/>
        <v/>
      </c>
      <c r="BN808" s="4">
        <f t="shared" si="661"/>
        <v>42239</v>
      </c>
      <c r="BO808" s="45">
        <f t="shared" si="662"/>
        <v>0.1</v>
      </c>
      <c r="BS808" s="12">
        <v>42351</v>
      </c>
      <c r="BT808" s="2">
        <v>435.09100000000001</v>
      </c>
      <c r="BU808" s="10">
        <f t="shared" si="676"/>
        <v>-6.9982536428753128E-2</v>
      </c>
      <c r="BV808" s="58">
        <f t="shared" si="663"/>
        <v>0</v>
      </c>
      <c r="BW808" s="58">
        <f t="shared" si="664"/>
        <v>1</v>
      </c>
      <c r="BX808" s="44">
        <f t="shared" si="665"/>
        <v>1</v>
      </c>
      <c r="BY808" s="44"/>
      <c r="BZ808" s="44">
        <f t="shared" si="670"/>
        <v>-32.740000000000009</v>
      </c>
      <c r="CB808" s="46">
        <f t="shared" si="650"/>
        <v>42239</v>
      </c>
      <c r="CC808" s="9">
        <f t="shared" si="651"/>
        <v>5.1147657673657698E-2</v>
      </c>
      <c r="CD808" s="2">
        <f t="shared" si="652"/>
        <v>1</v>
      </c>
      <c r="CE808" s="61">
        <f t="shared" si="689"/>
        <v>1</v>
      </c>
      <c r="CF808" s="9">
        <f t="shared" si="666"/>
        <v>0.1</v>
      </c>
      <c r="CG808" s="9" t="str">
        <f t="shared" si="667"/>
        <v/>
      </c>
      <c r="CH808" s="9" t="str">
        <f t="shared" si="668"/>
        <v/>
      </c>
      <c r="CJ808" s="4">
        <f t="shared" si="682"/>
        <v>42239</v>
      </c>
      <c r="CK808" s="3">
        <f t="shared" si="669"/>
        <v>0.1</v>
      </c>
    </row>
    <row r="809" spans="1:89" x14ac:dyDescent="0.25">
      <c r="A809" s="1">
        <v>42242</v>
      </c>
      <c r="B809" s="3">
        <v>4.5417310777130598E-2</v>
      </c>
      <c r="C809">
        <f t="shared" si="653"/>
        <v>1</v>
      </c>
      <c r="D809">
        <f t="shared" si="654"/>
        <v>1</v>
      </c>
      <c r="E809">
        <f t="shared" si="655"/>
        <v>1</v>
      </c>
      <c r="F809">
        <f t="shared" si="656"/>
        <v>0.1</v>
      </c>
      <c r="H809" s="4">
        <f t="shared" si="647"/>
        <v>42242</v>
      </c>
      <c r="I809">
        <f t="shared" si="648"/>
        <v>1</v>
      </c>
      <c r="J809">
        <f t="shared" si="649"/>
        <v>0.1</v>
      </c>
      <c r="L809" s="7">
        <v>42240</v>
      </c>
      <c r="M809" s="9">
        <v>228.14</v>
      </c>
      <c r="N809" s="10">
        <f t="shared" si="671"/>
        <v>-0.11111976934465845</v>
      </c>
      <c r="O809" s="8">
        <f t="shared" si="677"/>
        <v>-0.9992273830892302</v>
      </c>
      <c r="P809" s="11">
        <f t="shared" si="691"/>
        <v>0</v>
      </c>
      <c r="Q809" s="11">
        <f t="shared" si="692"/>
        <v>0</v>
      </c>
      <c r="R809" s="11"/>
      <c r="S809" s="12">
        <f t="shared" si="678"/>
        <v>42242</v>
      </c>
      <c r="T809" s="9">
        <f t="shared" si="672"/>
        <v>4.5417310777130598E-2</v>
      </c>
      <c r="U809" s="9" t="str">
        <f t="shared" si="673"/>
        <v/>
      </c>
      <c r="W809" s="1">
        <v>42242</v>
      </c>
      <c r="X809" s="3">
        <v>6324.8146988232002</v>
      </c>
      <c r="Z809" s="12">
        <f t="shared" si="679"/>
        <v>42242</v>
      </c>
      <c r="AA809" s="21">
        <f t="shared" si="680"/>
        <v>6324.8146988232002</v>
      </c>
      <c r="AB809" s="21" t="str">
        <f t="shared" si="681"/>
        <v/>
      </c>
      <c r="AK809" s="12">
        <v>42352</v>
      </c>
      <c r="AL809" s="2">
        <v>437.02100000000002</v>
      </c>
      <c r="AM809" s="10">
        <f t="shared" si="674"/>
        <v>4.125421359422541E-3</v>
      </c>
      <c r="AN809" s="39">
        <f t="shared" si="657"/>
        <v>42353</v>
      </c>
      <c r="AO809" s="40">
        <f t="shared" si="675"/>
        <v>0</v>
      </c>
      <c r="AS809" s="4">
        <f t="shared" si="684"/>
        <v>42242</v>
      </c>
      <c r="AT809" s="3">
        <f t="shared" si="685"/>
        <v>6324.8146988232002</v>
      </c>
      <c r="AU809">
        <f t="shared" si="658"/>
        <v>0</v>
      </c>
      <c r="AV809">
        <f t="shared" si="659"/>
        <v>6324.8146988232002</v>
      </c>
      <c r="AW809" t="str">
        <f t="shared" si="660"/>
        <v/>
      </c>
      <c r="AY809" s="12">
        <f t="shared" si="690"/>
        <v>42242</v>
      </c>
      <c r="AZ809" s="2">
        <f t="shared" si="693"/>
        <v>4.5417310777130598E-2</v>
      </c>
      <c r="BA809" s="2">
        <f t="shared" si="694"/>
        <v>1</v>
      </c>
      <c r="BB809" s="53">
        <f t="shared" si="683"/>
        <v>0</v>
      </c>
      <c r="BC809" s="9">
        <f t="shared" si="686"/>
        <v>0.1</v>
      </c>
      <c r="BD809" s="9" t="str">
        <f t="shared" si="687"/>
        <v/>
      </c>
      <c r="BE809" s="9" t="str">
        <f t="shared" si="688"/>
        <v/>
      </c>
      <c r="BG809" s="4">
        <f t="shared" si="643"/>
        <v>42242</v>
      </c>
      <c r="BH809" s="45">
        <f t="shared" si="644"/>
        <v>0.1</v>
      </c>
      <c r="BI809" s="45" t="str">
        <f t="shared" si="645"/>
        <v/>
      </c>
      <c r="BJ809" s="45" t="str">
        <f t="shared" si="646"/>
        <v/>
      </c>
      <c r="BN809" s="4">
        <f t="shared" si="661"/>
        <v>42242</v>
      </c>
      <c r="BO809" s="45">
        <f t="shared" si="662"/>
        <v>0.1</v>
      </c>
      <c r="BS809" s="12">
        <v>42352</v>
      </c>
      <c r="BT809" s="2">
        <v>437.02100000000002</v>
      </c>
      <c r="BU809" s="10">
        <f t="shared" si="676"/>
        <v>4.4358536490067754E-3</v>
      </c>
      <c r="BV809" s="58">
        <f t="shared" si="663"/>
        <v>0</v>
      </c>
      <c r="BW809" s="58">
        <f t="shared" si="664"/>
        <v>0</v>
      </c>
      <c r="BX809" s="44">
        <f t="shared" si="665"/>
        <v>0</v>
      </c>
      <c r="BY809" s="44"/>
      <c r="BZ809" s="44">
        <f t="shared" si="670"/>
        <v>1.9300000000000068</v>
      </c>
      <c r="CB809" s="46">
        <f t="shared" si="650"/>
        <v>42242</v>
      </c>
      <c r="CC809" s="9">
        <f t="shared" si="651"/>
        <v>4.5417310777130598E-2</v>
      </c>
      <c r="CD809" s="2">
        <f t="shared" si="652"/>
        <v>1</v>
      </c>
      <c r="CE809" s="61">
        <f t="shared" si="689"/>
        <v>0</v>
      </c>
      <c r="CF809" s="9">
        <f t="shared" si="666"/>
        <v>0.1</v>
      </c>
      <c r="CG809" s="9" t="str">
        <f t="shared" si="667"/>
        <v/>
      </c>
      <c r="CH809" s="9" t="str">
        <f t="shared" si="668"/>
        <v/>
      </c>
      <c r="CJ809" s="4">
        <f t="shared" si="682"/>
        <v>42242</v>
      </c>
      <c r="CK809" s="3">
        <f t="shared" si="669"/>
        <v>0.1</v>
      </c>
    </row>
    <row r="810" spans="1:89" x14ac:dyDescent="0.25">
      <c r="A810" s="1">
        <v>42245</v>
      </c>
      <c r="B810" s="3">
        <v>4.5856919804602402E-2</v>
      </c>
      <c r="C810">
        <f t="shared" si="653"/>
        <v>1</v>
      </c>
      <c r="D810">
        <f t="shared" si="654"/>
        <v>1</v>
      </c>
      <c r="E810">
        <f t="shared" si="655"/>
        <v>1</v>
      </c>
      <c r="F810">
        <f t="shared" si="656"/>
        <v>0.1</v>
      </c>
      <c r="H810" s="4">
        <f t="shared" si="647"/>
        <v>42245</v>
      </c>
      <c r="I810">
        <f t="shared" si="648"/>
        <v>1</v>
      </c>
      <c r="J810">
        <f t="shared" si="649"/>
        <v>0.1</v>
      </c>
      <c r="L810" s="7">
        <v>42243</v>
      </c>
      <c r="M810" s="9">
        <v>225.04</v>
      </c>
      <c r="N810" s="10">
        <f t="shared" si="671"/>
        <v>-4.3644553992605542E-2</v>
      </c>
      <c r="O810" s="8">
        <f t="shared" si="677"/>
        <v>-0.9337768910942591</v>
      </c>
      <c r="P810" s="11">
        <f t="shared" si="691"/>
        <v>0</v>
      </c>
      <c r="Q810" s="11">
        <f t="shared" si="692"/>
        <v>0</v>
      </c>
      <c r="R810" s="11"/>
      <c r="S810" s="12">
        <f t="shared" si="678"/>
        <v>42245</v>
      </c>
      <c r="T810" s="9">
        <f t="shared" si="672"/>
        <v>4.5856919804602402E-2</v>
      </c>
      <c r="U810" s="9" t="str">
        <f t="shared" si="673"/>
        <v/>
      </c>
      <c r="W810" s="1">
        <v>42245</v>
      </c>
      <c r="X810" s="3">
        <v>5193.1127401920003</v>
      </c>
      <c r="Z810" s="12">
        <f t="shared" si="679"/>
        <v>42245</v>
      </c>
      <c r="AA810" s="21">
        <f t="shared" si="680"/>
        <v>5193.1127401920003</v>
      </c>
      <c r="AB810" s="21" t="str">
        <f t="shared" si="681"/>
        <v/>
      </c>
      <c r="AK810" s="12">
        <v>42353</v>
      </c>
      <c r="AL810" s="2">
        <v>453.67599999999999</v>
      </c>
      <c r="AM810" s="10">
        <f t="shared" si="674"/>
        <v>3.827934845813858E-2</v>
      </c>
      <c r="AN810" s="39">
        <f t="shared" si="657"/>
        <v>42354</v>
      </c>
      <c r="AO810" s="40">
        <f t="shared" si="675"/>
        <v>0</v>
      </c>
      <c r="AS810" s="4">
        <f t="shared" si="684"/>
        <v>42245</v>
      </c>
      <c r="AT810" s="3">
        <f t="shared" si="685"/>
        <v>5193.1127401920003</v>
      </c>
      <c r="AU810">
        <f t="shared" si="658"/>
        <v>0</v>
      </c>
      <c r="AV810">
        <f t="shared" si="659"/>
        <v>5193.1127401920003</v>
      </c>
      <c r="AW810" t="str">
        <f t="shared" si="660"/>
        <v/>
      </c>
      <c r="AY810" s="12">
        <f t="shared" si="690"/>
        <v>42245</v>
      </c>
      <c r="AZ810" s="2">
        <f t="shared" si="693"/>
        <v>4.5856919804602402E-2</v>
      </c>
      <c r="BA810" s="2">
        <f t="shared" si="694"/>
        <v>1</v>
      </c>
      <c r="BB810" s="53">
        <f t="shared" si="683"/>
        <v>0</v>
      </c>
      <c r="BC810" s="9">
        <f t="shared" si="686"/>
        <v>0.1</v>
      </c>
      <c r="BD810" s="9" t="str">
        <f t="shared" si="687"/>
        <v/>
      </c>
      <c r="BE810" s="9" t="str">
        <f t="shared" si="688"/>
        <v/>
      </c>
      <c r="BG810" s="4">
        <f t="shared" si="643"/>
        <v>42245</v>
      </c>
      <c r="BH810" s="45">
        <f t="shared" si="644"/>
        <v>0.1</v>
      </c>
      <c r="BI810" s="45" t="str">
        <f t="shared" si="645"/>
        <v/>
      </c>
      <c r="BJ810" s="45" t="str">
        <f t="shared" si="646"/>
        <v/>
      </c>
      <c r="BN810" s="4">
        <f t="shared" si="661"/>
        <v>42245</v>
      </c>
      <c r="BO810" s="45">
        <f t="shared" si="662"/>
        <v>0.1</v>
      </c>
      <c r="BS810" s="12">
        <v>42353</v>
      </c>
      <c r="BT810" s="2">
        <v>453.67599999999999</v>
      </c>
      <c r="BU810" s="10">
        <f t="shared" si="676"/>
        <v>3.8110296759194577E-2</v>
      </c>
      <c r="BV810" s="58">
        <f t="shared" si="663"/>
        <v>0</v>
      </c>
      <c r="BW810" s="58">
        <f t="shared" si="664"/>
        <v>0</v>
      </c>
      <c r="BX810" s="44">
        <f t="shared" si="665"/>
        <v>0</v>
      </c>
      <c r="BY810" s="44"/>
      <c r="BZ810" s="44">
        <f t="shared" si="670"/>
        <v>16.654999999999973</v>
      </c>
      <c r="CB810" s="46">
        <f t="shared" si="650"/>
        <v>42245</v>
      </c>
      <c r="CC810" s="9">
        <f t="shared" si="651"/>
        <v>4.5856919804602402E-2</v>
      </c>
      <c r="CD810" s="2">
        <f t="shared" si="652"/>
        <v>1</v>
      </c>
      <c r="CE810" s="61">
        <f t="shared" si="689"/>
        <v>0</v>
      </c>
      <c r="CF810" s="9">
        <f t="shared" si="666"/>
        <v>0.1</v>
      </c>
      <c r="CG810" s="9" t="str">
        <f t="shared" si="667"/>
        <v/>
      </c>
      <c r="CH810" s="9" t="str">
        <f t="shared" si="668"/>
        <v/>
      </c>
      <c r="CJ810" s="4">
        <f t="shared" si="682"/>
        <v>42245</v>
      </c>
      <c r="CK810" s="3">
        <f t="shared" si="669"/>
        <v>0.1</v>
      </c>
    </row>
    <row r="811" spans="1:89" x14ac:dyDescent="0.25">
      <c r="A811" s="1">
        <v>42248</v>
      </c>
      <c r="B811" s="3">
        <v>4.4131857670773697E-2</v>
      </c>
      <c r="C811">
        <f t="shared" si="653"/>
        <v>1</v>
      </c>
      <c r="D811">
        <f t="shared" si="654"/>
        <v>1</v>
      </c>
      <c r="E811">
        <f t="shared" si="655"/>
        <v>1</v>
      </c>
      <c r="F811">
        <f t="shared" si="656"/>
        <v>0.1</v>
      </c>
      <c r="H811" s="4">
        <f t="shared" si="647"/>
        <v>42248</v>
      </c>
      <c r="I811">
        <f t="shared" si="648"/>
        <v>1</v>
      </c>
      <c r="J811">
        <f t="shared" si="649"/>
        <v>0.1</v>
      </c>
      <c r="L811" s="7">
        <v>42246</v>
      </c>
      <c r="M811" s="9">
        <v>229.63</v>
      </c>
      <c r="N811" s="10">
        <f t="shared" si="671"/>
        <v>6.5310774086087889E-3</v>
      </c>
      <c r="O811" s="8">
        <f t="shared" si="677"/>
        <v>0.48589221270179039</v>
      </c>
      <c r="P811" s="11">
        <f t="shared" si="691"/>
        <v>0</v>
      </c>
      <c r="Q811" s="11">
        <f t="shared" si="692"/>
        <v>0</v>
      </c>
      <c r="R811" s="11"/>
      <c r="S811" s="12">
        <f t="shared" si="678"/>
        <v>42248</v>
      </c>
      <c r="T811" s="9">
        <f t="shared" si="672"/>
        <v>4.4131857670773697E-2</v>
      </c>
      <c r="U811" s="9" t="str">
        <f t="shared" si="673"/>
        <v/>
      </c>
      <c r="W811" s="1">
        <v>42248</v>
      </c>
      <c r="X811" s="3">
        <v>6144.6550709325002</v>
      </c>
      <c r="Z811" s="12">
        <f t="shared" si="679"/>
        <v>42248</v>
      </c>
      <c r="AA811" s="21">
        <f t="shared" si="680"/>
        <v>6144.6550709325002</v>
      </c>
      <c r="AB811" s="21" t="str">
        <f t="shared" si="681"/>
        <v/>
      </c>
      <c r="AK811" s="12">
        <v>42354</v>
      </c>
      <c r="AL811" s="2">
        <v>445.80500000000001</v>
      </c>
      <c r="AM811" s="10">
        <f t="shared" si="674"/>
        <v>-1.8010576150802777E-2</v>
      </c>
      <c r="AN811" s="39">
        <f t="shared" si="657"/>
        <v>42355</v>
      </c>
      <c r="AO811" s="40">
        <f t="shared" si="675"/>
        <v>0</v>
      </c>
      <c r="AS811" s="4">
        <f t="shared" si="684"/>
        <v>42248</v>
      </c>
      <c r="AT811" s="3">
        <f t="shared" si="685"/>
        <v>6144.6550709325002</v>
      </c>
      <c r="AU811">
        <f t="shared" si="658"/>
        <v>0</v>
      </c>
      <c r="AV811">
        <f t="shared" si="659"/>
        <v>6144.6550709325002</v>
      </c>
      <c r="AW811" t="str">
        <f t="shared" si="660"/>
        <v/>
      </c>
      <c r="AY811" s="12">
        <f t="shared" si="690"/>
        <v>42248</v>
      </c>
      <c r="AZ811" s="2">
        <f t="shared" si="693"/>
        <v>4.4131857670773697E-2</v>
      </c>
      <c r="BA811" s="2">
        <f t="shared" si="694"/>
        <v>1</v>
      </c>
      <c r="BB811" s="53">
        <f t="shared" si="683"/>
        <v>0</v>
      </c>
      <c r="BC811" s="9">
        <f t="shared" si="686"/>
        <v>0.1</v>
      </c>
      <c r="BD811" s="9" t="str">
        <f t="shared" si="687"/>
        <v/>
      </c>
      <c r="BE811" s="9" t="str">
        <f t="shared" si="688"/>
        <v/>
      </c>
      <c r="BG811" s="4">
        <f t="shared" si="643"/>
        <v>42248</v>
      </c>
      <c r="BH811" s="45">
        <f t="shared" si="644"/>
        <v>0.1</v>
      </c>
      <c r="BI811" s="45" t="str">
        <f t="shared" si="645"/>
        <v/>
      </c>
      <c r="BJ811" s="45" t="str">
        <f t="shared" si="646"/>
        <v/>
      </c>
      <c r="BN811" s="4">
        <f t="shared" si="661"/>
        <v>42248</v>
      </c>
      <c r="BO811" s="45">
        <f t="shared" si="662"/>
        <v>0.1</v>
      </c>
      <c r="BS811" s="12">
        <v>42354</v>
      </c>
      <c r="BT811" s="2">
        <v>445.80500000000001</v>
      </c>
      <c r="BU811" s="10">
        <f t="shared" si="676"/>
        <v>-1.734938590535973E-2</v>
      </c>
      <c r="BV811" s="58">
        <f t="shared" si="663"/>
        <v>0</v>
      </c>
      <c r="BW811" s="58">
        <f t="shared" si="664"/>
        <v>0</v>
      </c>
      <c r="BX811" s="44">
        <f t="shared" si="665"/>
        <v>0</v>
      </c>
      <c r="BY811" s="44"/>
      <c r="BZ811" s="44">
        <f t="shared" si="670"/>
        <v>-7.8709999999999809</v>
      </c>
      <c r="CB811" s="46">
        <f t="shared" si="650"/>
        <v>42248</v>
      </c>
      <c r="CC811" s="9">
        <f t="shared" si="651"/>
        <v>4.4131857670773697E-2</v>
      </c>
      <c r="CD811" s="2">
        <f t="shared" si="652"/>
        <v>1</v>
      </c>
      <c r="CE811" s="61">
        <f t="shared" si="689"/>
        <v>0</v>
      </c>
      <c r="CF811" s="9">
        <f t="shared" si="666"/>
        <v>0.1</v>
      </c>
      <c r="CG811" s="9" t="str">
        <f t="shared" si="667"/>
        <v/>
      </c>
      <c r="CH811" s="9" t="str">
        <f t="shared" si="668"/>
        <v/>
      </c>
      <c r="CJ811" s="4">
        <f t="shared" si="682"/>
        <v>42248</v>
      </c>
      <c r="CK811" s="3">
        <f t="shared" si="669"/>
        <v>0.1</v>
      </c>
    </row>
    <row r="812" spans="1:89" x14ac:dyDescent="0.25">
      <c r="A812" s="1">
        <v>42251</v>
      </c>
      <c r="B812" s="3">
        <v>5.4954379110136398E-2</v>
      </c>
      <c r="C812">
        <f t="shared" si="653"/>
        <v>1</v>
      </c>
      <c r="D812">
        <f t="shared" si="654"/>
        <v>1</v>
      </c>
      <c r="E812">
        <f t="shared" si="655"/>
        <v>1</v>
      </c>
      <c r="F812">
        <f t="shared" si="656"/>
        <v>0.1</v>
      </c>
      <c r="H812" s="4">
        <f t="shared" si="647"/>
        <v>42251</v>
      </c>
      <c r="I812">
        <f t="shared" si="648"/>
        <v>1</v>
      </c>
      <c r="J812">
        <f t="shared" si="649"/>
        <v>0.1</v>
      </c>
      <c r="L812" s="7">
        <v>42249</v>
      </c>
      <c r="M812" s="9">
        <v>227.97</v>
      </c>
      <c r="N812" s="10">
        <f t="shared" si="671"/>
        <v>1.3019907571987233E-2</v>
      </c>
      <c r="O812" s="8">
        <f t="shared" si="677"/>
        <v>1.1966479245361437</v>
      </c>
      <c r="P812" s="11">
        <f t="shared" si="691"/>
        <v>0</v>
      </c>
      <c r="Q812" s="11">
        <f t="shared" si="692"/>
        <v>0</v>
      </c>
      <c r="R812" s="11"/>
      <c r="S812" s="12">
        <f t="shared" si="678"/>
        <v>42251</v>
      </c>
      <c r="T812" s="9">
        <f t="shared" si="672"/>
        <v>5.4954379110136398E-2</v>
      </c>
      <c r="U812" s="9" t="str">
        <f t="shared" si="673"/>
        <v/>
      </c>
      <c r="W812" s="1">
        <v>42251</v>
      </c>
      <c r="X812" s="3">
        <v>6046.5753791092002</v>
      </c>
      <c r="Z812" s="12">
        <f t="shared" si="679"/>
        <v>42251</v>
      </c>
      <c r="AA812" s="21">
        <f t="shared" si="680"/>
        <v>6046.5753791092002</v>
      </c>
      <c r="AB812" s="21" t="str">
        <f t="shared" si="681"/>
        <v/>
      </c>
      <c r="AK812" s="12">
        <v>42355</v>
      </c>
      <c r="AL812" s="2">
        <v>451.10199999999998</v>
      </c>
      <c r="AM812" s="10">
        <f t="shared" si="674"/>
        <v>1.167573334273792E-2</v>
      </c>
      <c r="AN812" s="39">
        <f t="shared" si="657"/>
        <v>42356</v>
      </c>
      <c r="AO812" s="40">
        <f t="shared" si="675"/>
        <v>0</v>
      </c>
      <c r="AS812" s="4">
        <f t="shared" si="684"/>
        <v>42251</v>
      </c>
      <c r="AT812" s="3">
        <f t="shared" si="685"/>
        <v>6046.5753791092002</v>
      </c>
      <c r="AU812">
        <f t="shared" si="658"/>
        <v>0</v>
      </c>
      <c r="AV812">
        <f t="shared" si="659"/>
        <v>6046.5753791092002</v>
      </c>
      <c r="AW812" t="str">
        <f t="shared" si="660"/>
        <v/>
      </c>
      <c r="AY812" s="12">
        <f t="shared" si="690"/>
        <v>42251</v>
      </c>
      <c r="AZ812" s="2">
        <f t="shared" si="693"/>
        <v>5.4954379110136398E-2</v>
      </c>
      <c r="BA812" s="2">
        <f t="shared" si="694"/>
        <v>1</v>
      </c>
      <c r="BB812" s="53">
        <f t="shared" si="683"/>
        <v>0</v>
      </c>
      <c r="BC812" s="9">
        <f t="shared" si="686"/>
        <v>0.1</v>
      </c>
      <c r="BD812" s="9" t="str">
        <f t="shared" si="687"/>
        <v/>
      </c>
      <c r="BE812" s="9" t="str">
        <f t="shared" si="688"/>
        <v/>
      </c>
      <c r="BG812" s="4">
        <f t="shared" si="643"/>
        <v>42251</v>
      </c>
      <c r="BH812" s="45">
        <f t="shared" si="644"/>
        <v>0.1</v>
      </c>
      <c r="BI812" s="45" t="str">
        <f t="shared" si="645"/>
        <v/>
      </c>
      <c r="BJ812" s="45" t="str">
        <f t="shared" si="646"/>
        <v/>
      </c>
      <c r="BN812" s="4">
        <f t="shared" si="661"/>
        <v>42251</v>
      </c>
      <c r="BO812" s="45">
        <f t="shared" si="662"/>
        <v>0.1</v>
      </c>
      <c r="BS812" s="12">
        <v>42355</v>
      </c>
      <c r="BT812" s="2">
        <v>451.10199999999998</v>
      </c>
      <c r="BU812" s="10">
        <f t="shared" si="676"/>
        <v>1.1881876605242132E-2</v>
      </c>
      <c r="BV812" s="58">
        <f t="shared" si="663"/>
        <v>0</v>
      </c>
      <c r="BW812" s="58">
        <f t="shared" si="664"/>
        <v>0</v>
      </c>
      <c r="BX812" s="44">
        <f t="shared" si="665"/>
        <v>0</v>
      </c>
      <c r="BY812" s="44"/>
      <c r="BZ812" s="44">
        <f t="shared" si="670"/>
        <v>5.2969999999999686</v>
      </c>
      <c r="CB812" s="46">
        <f t="shared" si="650"/>
        <v>42251</v>
      </c>
      <c r="CC812" s="9">
        <f t="shared" si="651"/>
        <v>5.4954379110136398E-2</v>
      </c>
      <c r="CD812" s="2">
        <f t="shared" si="652"/>
        <v>1</v>
      </c>
      <c r="CE812" s="61">
        <f t="shared" si="689"/>
        <v>0</v>
      </c>
      <c r="CF812" s="9">
        <f t="shared" si="666"/>
        <v>0.1</v>
      </c>
      <c r="CG812" s="9" t="str">
        <f t="shared" si="667"/>
        <v/>
      </c>
      <c r="CH812" s="9" t="str">
        <f t="shared" si="668"/>
        <v/>
      </c>
      <c r="CJ812" s="4">
        <f t="shared" si="682"/>
        <v>42251</v>
      </c>
      <c r="CK812" s="3">
        <f t="shared" si="669"/>
        <v>0.1</v>
      </c>
    </row>
    <row r="813" spans="1:89" x14ac:dyDescent="0.25">
      <c r="A813" s="1">
        <v>42254</v>
      </c>
      <c r="B813" s="3">
        <v>5.6756077330777498E-2</v>
      </c>
      <c r="C813">
        <f t="shared" si="653"/>
        <v>1</v>
      </c>
      <c r="D813">
        <f t="shared" si="654"/>
        <v>1</v>
      </c>
      <c r="E813">
        <f t="shared" si="655"/>
        <v>1</v>
      </c>
      <c r="F813">
        <f t="shared" si="656"/>
        <v>0.1</v>
      </c>
      <c r="H813" s="4">
        <f t="shared" si="647"/>
        <v>42254</v>
      </c>
      <c r="I813">
        <f t="shared" si="648"/>
        <v>1</v>
      </c>
      <c r="J813">
        <f t="shared" si="649"/>
        <v>0.1</v>
      </c>
      <c r="L813" s="7">
        <v>42252</v>
      </c>
      <c r="M813" s="9">
        <v>230.73</v>
      </c>
      <c r="N813" s="10">
        <f t="shared" si="671"/>
        <v>4.7903148543308556E-3</v>
      </c>
      <c r="O813" s="8">
        <f t="shared" si="677"/>
        <v>0.33738346437061661</v>
      </c>
      <c r="P813" s="11">
        <f t="shared" si="691"/>
        <v>0</v>
      </c>
      <c r="Q813" s="11">
        <f t="shared" si="692"/>
        <v>0</v>
      </c>
      <c r="R813" s="11"/>
      <c r="S813" s="12">
        <f t="shared" si="678"/>
        <v>42254</v>
      </c>
      <c r="T813" s="9">
        <f t="shared" si="672"/>
        <v>5.6756077330777498E-2</v>
      </c>
      <c r="U813" s="9" t="str">
        <f t="shared" si="673"/>
        <v/>
      </c>
      <c r="W813" s="1">
        <v>42254</v>
      </c>
      <c r="X813" s="3">
        <v>7446.7378822620003</v>
      </c>
      <c r="Z813" s="12">
        <f t="shared" si="679"/>
        <v>42254</v>
      </c>
      <c r="AA813" s="21">
        <f t="shared" si="680"/>
        <v>7446.7378822620003</v>
      </c>
      <c r="AB813" s="21" t="str">
        <f t="shared" si="681"/>
        <v/>
      </c>
      <c r="AK813" s="12">
        <v>42356</v>
      </c>
      <c r="AL813" s="2">
        <v>456.42500000000001</v>
      </c>
      <c r="AM813" s="10">
        <f t="shared" si="674"/>
        <v>1.1940198068662387E-2</v>
      </c>
      <c r="AN813" s="39">
        <f t="shared" si="657"/>
        <v>42357</v>
      </c>
      <c r="AO813" s="40">
        <f t="shared" si="675"/>
        <v>0</v>
      </c>
      <c r="AS813" s="4">
        <f t="shared" si="684"/>
        <v>42254</v>
      </c>
      <c r="AT813" s="3">
        <f t="shared" si="685"/>
        <v>7446.7378822620003</v>
      </c>
      <c r="AU813">
        <f t="shared" si="658"/>
        <v>0</v>
      </c>
      <c r="AV813">
        <f t="shared" si="659"/>
        <v>7446.7378822620003</v>
      </c>
      <c r="AW813" t="str">
        <f t="shared" si="660"/>
        <v/>
      </c>
      <c r="AY813" s="12">
        <f t="shared" si="690"/>
        <v>42254</v>
      </c>
      <c r="AZ813" s="2">
        <f t="shared" si="693"/>
        <v>5.6756077330777498E-2</v>
      </c>
      <c r="BA813" s="2">
        <f t="shared" si="694"/>
        <v>1</v>
      </c>
      <c r="BB813" s="53">
        <f t="shared" si="683"/>
        <v>0</v>
      </c>
      <c r="BC813" s="9">
        <f t="shared" si="686"/>
        <v>0.1</v>
      </c>
      <c r="BD813" s="9" t="str">
        <f t="shared" si="687"/>
        <v/>
      </c>
      <c r="BE813" s="9" t="str">
        <f t="shared" si="688"/>
        <v/>
      </c>
      <c r="BG813" s="4">
        <f t="shared" si="643"/>
        <v>42254</v>
      </c>
      <c r="BH813" s="45">
        <f t="shared" si="644"/>
        <v>0.1</v>
      </c>
      <c r="BI813" s="45" t="str">
        <f t="shared" si="645"/>
        <v/>
      </c>
      <c r="BJ813" s="45" t="str">
        <f t="shared" si="646"/>
        <v/>
      </c>
      <c r="BN813" s="4">
        <f t="shared" si="661"/>
        <v>42254</v>
      </c>
      <c r="BO813" s="45">
        <f t="shared" si="662"/>
        <v>0.1</v>
      </c>
      <c r="BS813" s="12">
        <v>42356</v>
      </c>
      <c r="BT813" s="2">
        <v>456.42500000000001</v>
      </c>
      <c r="BU813" s="10">
        <f t="shared" si="676"/>
        <v>1.1799992019543333E-2</v>
      </c>
      <c r="BV813" s="58">
        <f t="shared" si="663"/>
        <v>0</v>
      </c>
      <c r="BW813" s="58">
        <f t="shared" si="664"/>
        <v>0</v>
      </c>
      <c r="BX813" s="44">
        <f t="shared" si="665"/>
        <v>0</v>
      </c>
      <c r="BY813" s="44"/>
      <c r="BZ813" s="44">
        <f t="shared" si="670"/>
        <v>5.3230000000000359</v>
      </c>
      <c r="CB813" s="46">
        <f t="shared" si="650"/>
        <v>42254</v>
      </c>
      <c r="CC813" s="9">
        <f t="shared" si="651"/>
        <v>5.6756077330777498E-2</v>
      </c>
      <c r="CD813" s="2">
        <f t="shared" si="652"/>
        <v>1</v>
      </c>
      <c r="CE813" s="61">
        <f t="shared" si="689"/>
        <v>0</v>
      </c>
      <c r="CF813" s="9">
        <f t="shared" si="666"/>
        <v>0.1</v>
      </c>
      <c r="CG813" s="9" t="str">
        <f t="shared" si="667"/>
        <v/>
      </c>
      <c r="CH813" s="9" t="str">
        <f t="shared" si="668"/>
        <v/>
      </c>
      <c r="CJ813" s="4">
        <f t="shared" si="682"/>
        <v>42254</v>
      </c>
      <c r="CK813" s="3">
        <f t="shared" si="669"/>
        <v>0.1</v>
      </c>
    </row>
    <row r="814" spans="1:89" x14ac:dyDescent="0.25">
      <c r="A814" s="1">
        <v>42257</v>
      </c>
      <c r="B814" s="3">
        <v>5.3052204066270897E-2</v>
      </c>
      <c r="C814">
        <f t="shared" si="653"/>
        <v>1</v>
      </c>
      <c r="D814">
        <f t="shared" si="654"/>
        <v>1</v>
      </c>
      <c r="E814">
        <f t="shared" si="655"/>
        <v>1</v>
      </c>
      <c r="F814">
        <f t="shared" si="656"/>
        <v>0.1</v>
      </c>
      <c r="H814" s="4">
        <f t="shared" si="647"/>
        <v>42257</v>
      </c>
      <c r="I814">
        <f t="shared" si="648"/>
        <v>1</v>
      </c>
      <c r="J814">
        <f t="shared" si="649"/>
        <v>0.1</v>
      </c>
      <c r="L814" s="7">
        <v>42255</v>
      </c>
      <c r="M814" s="9">
        <v>240.47</v>
      </c>
      <c r="N814" s="10">
        <f t="shared" si="671"/>
        <v>5.4831776110891788E-2</v>
      </c>
      <c r="O814" s="8">
        <f t="shared" si="677"/>
        <v>24.722405832043336</v>
      </c>
      <c r="P814" s="11">
        <f t="shared" si="691"/>
        <v>1</v>
      </c>
      <c r="Q814" s="11">
        <f t="shared" si="692"/>
        <v>1</v>
      </c>
      <c r="R814" s="11"/>
      <c r="S814" s="12">
        <f t="shared" si="678"/>
        <v>42257</v>
      </c>
      <c r="T814" s="9" t="str">
        <f t="shared" si="672"/>
        <v/>
      </c>
      <c r="U814" s="9">
        <f t="shared" si="673"/>
        <v>5.3052204066270897E-2</v>
      </c>
      <c r="W814" s="1">
        <v>42257</v>
      </c>
      <c r="X814" s="3">
        <v>7783.607171787</v>
      </c>
      <c r="Z814" s="12">
        <f t="shared" si="679"/>
        <v>42257</v>
      </c>
      <c r="AA814" s="21" t="str">
        <f t="shared" si="680"/>
        <v/>
      </c>
      <c r="AB814" s="21">
        <f t="shared" si="681"/>
        <v>7783.607171787</v>
      </c>
      <c r="AK814" s="12">
        <v>42357</v>
      </c>
      <c r="AL814" s="2">
        <v>464.21800000000002</v>
      </c>
      <c r="AM814" s="10">
        <f t="shared" si="674"/>
        <v>1.7275472066184603E-2</v>
      </c>
      <c r="AN814" s="39">
        <f t="shared" si="657"/>
        <v>42358</v>
      </c>
      <c r="AO814" s="40">
        <f t="shared" si="675"/>
        <v>0</v>
      </c>
      <c r="AS814" s="4">
        <f t="shared" si="684"/>
        <v>42257</v>
      </c>
      <c r="AT814" s="3">
        <f t="shared" si="685"/>
        <v>7783.607171787</v>
      </c>
      <c r="AU814">
        <f t="shared" si="658"/>
        <v>0</v>
      </c>
      <c r="AV814">
        <f t="shared" si="659"/>
        <v>7783.607171787</v>
      </c>
      <c r="AW814" t="str">
        <f t="shared" si="660"/>
        <v/>
      </c>
      <c r="AY814" s="12">
        <f t="shared" si="690"/>
        <v>42257</v>
      </c>
      <c r="AZ814" s="2">
        <f t="shared" si="693"/>
        <v>5.3052204066270897E-2</v>
      </c>
      <c r="BA814" s="2">
        <f t="shared" si="694"/>
        <v>1</v>
      </c>
      <c r="BB814" s="53">
        <f t="shared" si="683"/>
        <v>0</v>
      </c>
      <c r="BC814" s="9">
        <f t="shared" si="686"/>
        <v>0.1</v>
      </c>
      <c r="BD814" s="9" t="str">
        <f t="shared" si="687"/>
        <v/>
      </c>
      <c r="BE814" s="9" t="str">
        <f t="shared" si="688"/>
        <v/>
      </c>
      <c r="BG814" s="4">
        <f t="shared" si="643"/>
        <v>42257</v>
      </c>
      <c r="BH814" s="45">
        <f t="shared" si="644"/>
        <v>0.1</v>
      </c>
      <c r="BI814" s="45" t="str">
        <f t="shared" si="645"/>
        <v/>
      </c>
      <c r="BJ814" s="45" t="str">
        <f t="shared" si="646"/>
        <v/>
      </c>
      <c r="BN814" s="4">
        <f t="shared" si="661"/>
        <v>42257</v>
      </c>
      <c r="BO814" s="45">
        <f t="shared" si="662"/>
        <v>0.1</v>
      </c>
      <c r="BS814" s="12">
        <v>42357</v>
      </c>
      <c r="BT814" s="2">
        <v>464.21800000000002</v>
      </c>
      <c r="BU814" s="10">
        <f t="shared" si="676"/>
        <v>1.7073999014076805E-2</v>
      </c>
      <c r="BV814" s="58">
        <f t="shared" si="663"/>
        <v>0</v>
      </c>
      <c r="BW814" s="58">
        <f t="shared" si="664"/>
        <v>0</v>
      </c>
      <c r="BX814" s="44">
        <f t="shared" si="665"/>
        <v>0</v>
      </c>
      <c r="BY814" s="44"/>
      <c r="BZ814" s="44">
        <f t="shared" si="670"/>
        <v>7.7930000000000064</v>
      </c>
      <c r="CB814" s="46">
        <f t="shared" si="650"/>
        <v>42257</v>
      </c>
      <c r="CC814" s="9">
        <f t="shared" si="651"/>
        <v>5.3052204066270897E-2</v>
      </c>
      <c r="CD814" s="2">
        <f t="shared" si="652"/>
        <v>1</v>
      </c>
      <c r="CE814" s="61">
        <f t="shared" si="689"/>
        <v>0</v>
      </c>
      <c r="CF814" s="9">
        <f t="shared" si="666"/>
        <v>0.1</v>
      </c>
      <c r="CG814" s="9" t="str">
        <f t="shared" si="667"/>
        <v/>
      </c>
      <c r="CH814" s="9" t="str">
        <f t="shared" si="668"/>
        <v/>
      </c>
      <c r="CJ814" s="4">
        <f t="shared" si="682"/>
        <v>42257</v>
      </c>
      <c r="CK814" s="3">
        <f t="shared" si="669"/>
        <v>0.1</v>
      </c>
    </row>
    <row r="815" spans="1:89" x14ac:dyDescent="0.25">
      <c r="A815" s="1">
        <v>42260</v>
      </c>
      <c r="B815" s="3">
        <v>4.0765436197615003E-2</v>
      </c>
      <c r="C815">
        <f t="shared" si="653"/>
        <v>1</v>
      </c>
      <c r="D815">
        <f t="shared" si="654"/>
        <v>1</v>
      </c>
      <c r="E815">
        <f t="shared" si="655"/>
        <v>1</v>
      </c>
      <c r="F815">
        <f t="shared" si="656"/>
        <v>0.1</v>
      </c>
      <c r="H815" s="4">
        <f t="shared" si="647"/>
        <v>42260</v>
      </c>
      <c r="I815">
        <f t="shared" si="648"/>
        <v>1</v>
      </c>
      <c r="J815">
        <f t="shared" si="649"/>
        <v>0.1</v>
      </c>
      <c r="L815" s="7">
        <v>42258</v>
      </c>
      <c r="M815" s="9">
        <v>238.81</v>
      </c>
      <c r="N815" s="10">
        <f t="shared" si="671"/>
        <v>3.5019286612057436E-2</v>
      </c>
      <c r="O815" s="8">
        <f t="shared" si="677"/>
        <v>7.1164027198454374</v>
      </c>
      <c r="P815" s="11">
        <f t="shared" si="691"/>
        <v>0</v>
      </c>
      <c r="Q815" s="11">
        <f t="shared" si="692"/>
        <v>0</v>
      </c>
      <c r="R815" s="11"/>
      <c r="S815" s="12">
        <f t="shared" si="678"/>
        <v>42260</v>
      </c>
      <c r="T815" s="9">
        <f t="shared" si="672"/>
        <v>4.0765436197615003E-2</v>
      </c>
      <c r="U815" s="9" t="str">
        <f t="shared" si="673"/>
        <v/>
      </c>
      <c r="W815" s="1">
        <v>42260</v>
      </c>
      <c r="X815" s="3">
        <v>6353.1709350896999</v>
      </c>
      <c r="Z815" s="12">
        <f t="shared" si="679"/>
        <v>42260</v>
      </c>
      <c r="AA815" s="21">
        <f t="shared" si="680"/>
        <v>6353.1709350896999</v>
      </c>
      <c r="AB815" s="21" t="str">
        <f t="shared" si="681"/>
        <v/>
      </c>
      <c r="AK815" s="12">
        <v>42358</v>
      </c>
      <c r="AL815" s="2">
        <v>460.238</v>
      </c>
      <c r="AM815" s="10">
        <f t="shared" si="674"/>
        <v>-8.719943035548048E-3</v>
      </c>
      <c r="AN815" s="39">
        <f t="shared" si="657"/>
        <v>42359</v>
      </c>
      <c r="AO815" s="40">
        <f t="shared" si="675"/>
        <v>0</v>
      </c>
      <c r="AS815" s="4">
        <f t="shared" si="684"/>
        <v>42260</v>
      </c>
      <c r="AT815" s="3">
        <f t="shared" si="685"/>
        <v>6353.1709350896999</v>
      </c>
      <c r="AU815">
        <f t="shared" si="658"/>
        <v>0</v>
      </c>
      <c r="AV815">
        <f t="shared" si="659"/>
        <v>6353.1709350896999</v>
      </c>
      <c r="AW815" t="str">
        <f t="shared" si="660"/>
        <v/>
      </c>
      <c r="AY815" s="12">
        <f t="shared" si="690"/>
        <v>42260</v>
      </c>
      <c r="AZ815" s="2">
        <f t="shared" si="693"/>
        <v>4.0765436197615003E-2</v>
      </c>
      <c r="BA815" s="2">
        <f t="shared" si="694"/>
        <v>1</v>
      </c>
      <c r="BB815" s="53">
        <f t="shared" si="683"/>
        <v>0</v>
      </c>
      <c r="BC815" s="9">
        <f t="shared" si="686"/>
        <v>0.1</v>
      </c>
      <c r="BD815" s="9" t="str">
        <f t="shared" si="687"/>
        <v/>
      </c>
      <c r="BE815" s="9" t="str">
        <f t="shared" si="688"/>
        <v/>
      </c>
      <c r="BG815" s="4">
        <f t="shared" si="643"/>
        <v>42260</v>
      </c>
      <c r="BH815" s="45">
        <f t="shared" si="644"/>
        <v>0.1</v>
      </c>
      <c r="BI815" s="45" t="str">
        <f t="shared" si="645"/>
        <v/>
      </c>
      <c r="BJ815" s="45" t="str">
        <f t="shared" si="646"/>
        <v/>
      </c>
      <c r="BN815" s="4">
        <f t="shared" si="661"/>
        <v>42260</v>
      </c>
      <c r="BO815" s="45">
        <f t="shared" si="662"/>
        <v>0.1</v>
      </c>
      <c r="BS815" s="12">
        <v>42358</v>
      </c>
      <c r="BT815" s="2">
        <v>460.238</v>
      </c>
      <c r="BU815" s="10">
        <f t="shared" si="676"/>
        <v>-8.5735581127832569E-3</v>
      </c>
      <c r="BV815" s="58">
        <f t="shared" si="663"/>
        <v>0</v>
      </c>
      <c r="BW815" s="58">
        <f t="shared" si="664"/>
        <v>0</v>
      </c>
      <c r="BX815" s="44">
        <f t="shared" si="665"/>
        <v>0</v>
      </c>
      <c r="BY815" s="44"/>
      <c r="BZ815" s="44">
        <f t="shared" si="670"/>
        <v>-3.9800000000000182</v>
      </c>
      <c r="CB815" s="46">
        <f t="shared" si="650"/>
        <v>42260</v>
      </c>
      <c r="CC815" s="9">
        <f t="shared" si="651"/>
        <v>4.0765436197615003E-2</v>
      </c>
      <c r="CD815" s="2">
        <f t="shared" si="652"/>
        <v>1</v>
      </c>
      <c r="CE815" s="61">
        <f t="shared" si="689"/>
        <v>0</v>
      </c>
      <c r="CF815" s="9">
        <f t="shared" si="666"/>
        <v>0.1</v>
      </c>
      <c r="CG815" s="9" t="str">
        <f t="shared" si="667"/>
        <v/>
      </c>
      <c r="CH815" s="9" t="str">
        <f t="shared" si="668"/>
        <v/>
      </c>
      <c r="CJ815" s="4">
        <f t="shared" si="682"/>
        <v>42260</v>
      </c>
      <c r="CK815" s="3">
        <f t="shared" si="669"/>
        <v>0.1</v>
      </c>
    </row>
    <row r="816" spans="1:89" x14ac:dyDescent="0.25">
      <c r="A816" s="1">
        <v>42263</v>
      </c>
      <c r="B816" s="3">
        <v>3.58395615725478E-2</v>
      </c>
      <c r="C816">
        <f t="shared" si="653"/>
        <v>1</v>
      </c>
      <c r="D816">
        <f t="shared" si="654"/>
        <v>1</v>
      </c>
      <c r="E816">
        <f t="shared" si="655"/>
        <v>1</v>
      </c>
      <c r="F816">
        <f t="shared" si="656"/>
        <v>0.1</v>
      </c>
      <c r="H816" s="4">
        <f t="shared" si="647"/>
        <v>42263</v>
      </c>
      <c r="I816">
        <f t="shared" si="648"/>
        <v>1</v>
      </c>
      <c r="J816">
        <f t="shared" si="649"/>
        <v>0.1</v>
      </c>
      <c r="L816" s="7">
        <v>42261</v>
      </c>
      <c r="M816" s="9">
        <v>230</v>
      </c>
      <c r="N816" s="10">
        <f t="shared" si="671"/>
        <v>-4.3539734686239444E-2</v>
      </c>
      <c r="O816" s="8">
        <f t="shared" si="677"/>
        <v>-0.93333389705493741</v>
      </c>
      <c r="P816" s="11">
        <f t="shared" si="691"/>
        <v>0</v>
      </c>
      <c r="Q816" s="11">
        <f t="shared" si="692"/>
        <v>0</v>
      </c>
      <c r="R816" s="11"/>
      <c r="S816" s="12">
        <f t="shared" si="678"/>
        <v>42263</v>
      </c>
      <c r="T816" s="9">
        <f t="shared" si="672"/>
        <v>3.58395615725478E-2</v>
      </c>
      <c r="U816" s="9" t="str">
        <f t="shared" si="673"/>
        <v/>
      </c>
      <c r="W816" s="1">
        <v>42263</v>
      </c>
      <c r="X816" s="3">
        <v>6208.5589303356001</v>
      </c>
      <c r="Z816" s="12">
        <f t="shared" si="679"/>
        <v>42263</v>
      </c>
      <c r="AA816" s="21">
        <f t="shared" si="680"/>
        <v>6208.5589303356001</v>
      </c>
      <c r="AB816" s="21" t="str">
        <f t="shared" si="681"/>
        <v/>
      </c>
      <c r="AK816" s="12">
        <v>42359</v>
      </c>
      <c r="AL816" s="2">
        <v>435.64098999999999</v>
      </c>
      <c r="AM816" s="10">
        <f t="shared" si="674"/>
        <v>-5.2985903174801514E-2</v>
      </c>
      <c r="AN816" s="39">
        <f t="shared" si="657"/>
        <v>42360</v>
      </c>
      <c r="AO816" s="40">
        <f t="shared" si="675"/>
        <v>0</v>
      </c>
      <c r="AS816" s="4">
        <f t="shared" si="684"/>
        <v>42263</v>
      </c>
      <c r="AT816" s="3">
        <f t="shared" si="685"/>
        <v>6208.5589303356001</v>
      </c>
      <c r="AU816">
        <f t="shared" si="658"/>
        <v>0</v>
      </c>
      <c r="AV816">
        <f t="shared" si="659"/>
        <v>6208.5589303356001</v>
      </c>
      <c r="AW816" t="str">
        <f t="shared" si="660"/>
        <v/>
      </c>
      <c r="AY816" s="12">
        <f t="shared" si="690"/>
        <v>42263</v>
      </c>
      <c r="AZ816" s="2">
        <f t="shared" si="693"/>
        <v>3.58395615725478E-2</v>
      </c>
      <c r="BA816" s="2">
        <f t="shared" si="694"/>
        <v>1</v>
      </c>
      <c r="BB816" s="53">
        <f t="shared" si="683"/>
        <v>0</v>
      </c>
      <c r="BC816" s="9">
        <f t="shared" si="686"/>
        <v>0.1</v>
      </c>
      <c r="BD816" s="9" t="str">
        <f t="shared" si="687"/>
        <v/>
      </c>
      <c r="BE816" s="9" t="str">
        <f t="shared" si="688"/>
        <v/>
      </c>
      <c r="BG816" s="4">
        <f t="shared" si="643"/>
        <v>42263</v>
      </c>
      <c r="BH816" s="45">
        <f t="shared" si="644"/>
        <v>0.1</v>
      </c>
      <c r="BI816" s="45" t="str">
        <f t="shared" si="645"/>
        <v/>
      </c>
      <c r="BJ816" s="45" t="str">
        <f t="shared" si="646"/>
        <v/>
      </c>
      <c r="BN816" s="4">
        <f t="shared" si="661"/>
        <v>42263</v>
      </c>
      <c r="BO816" s="45">
        <f t="shared" si="662"/>
        <v>0.1</v>
      </c>
      <c r="BS816" s="12">
        <v>42359</v>
      </c>
      <c r="BT816" s="2">
        <v>435.64098999999999</v>
      </c>
      <c r="BU816" s="10">
        <f t="shared" si="676"/>
        <v>-5.3444109352117845E-2</v>
      </c>
      <c r="BV816" s="58">
        <f t="shared" si="663"/>
        <v>0</v>
      </c>
      <c r="BW816" s="58">
        <f t="shared" si="664"/>
        <v>0</v>
      </c>
      <c r="BX816" s="44">
        <f t="shared" si="665"/>
        <v>0</v>
      </c>
      <c r="BY816" s="44"/>
      <c r="BZ816" s="44">
        <f t="shared" si="670"/>
        <v>-24.597010000000012</v>
      </c>
      <c r="CB816" s="46">
        <f t="shared" si="650"/>
        <v>42263</v>
      </c>
      <c r="CC816" s="9">
        <f t="shared" si="651"/>
        <v>3.58395615725478E-2</v>
      </c>
      <c r="CD816" s="2">
        <f t="shared" si="652"/>
        <v>1</v>
      </c>
      <c r="CE816" s="61">
        <f t="shared" si="689"/>
        <v>0</v>
      </c>
      <c r="CF816" s="9">
        <f t="shared" si="666"/>
        <v>0.1</v>
      </c>
      <c r="CG816" s="9" t="str">
        <f t="shared" si="667"/>
        <v/>
      </c>
      <c r="CH816" s="9" t="str">
        <f t="shared" si="668"/>
        <v/>
      </c>
      <c r="CJ816" s="4">
        <f t="shared" si="682"/>
        <v>42263</v>
      </c>
      <c r="CK816" s="3">
        <f t="shared" si="669"/>
        <v>0.1</v>
      </c>
    </row>
    <row r="817" spans="1:89" x14ac:dyDescent="0.25">
      <c r="A817" s="1">
        <v>42266</v>
      </c>
      <c r="B817" s="3">
        <v>4.4144234313912199E-2</v>
      </c>
      <c r="C817">
        <f t="shared" si="653"/>
        <v>1</v>
      </c>
      <c r="D817">
        <f t="shared" si="654"/>
        <v>1</v>
      </c>
      <c r="E817">
        <f t="shared" si="655"/>
        <v>1</v>
      </c>
      <c r="F817">
        <f t="shared" si="656"/>
        <v>0.1</v>
      </c>
      <c r="H817" s="4">
        <f t="shared" si="647"/>
        <v>42266</v>
      </c>
      <c r="I817">
        <f t="shared" si="648"/>
        <v>1</v>
      </c>
      <c r="J817">
        <f t="shared" si="649"/>
        <v>0.1</v>
      </c>
      <c r="L817" s="7">
        <v>42264</v>
      </c>
      <c r="M817" s="9">
        <v>228.33</v>
      </c>
      <c r="N817" s="10">
        <f t="shared" si="671"/>
        <v>-4.3884259453121688E-2</v>
      </c>
      <c r="O817" s="8">
        <f t="shared" si="677"/>
        <v>-0.93477909717283569</v>
      </c>
      <c r="P817" s="11">
        <f t="shared" si="691"/>
        <v>0</v>
      </c>
      <c r="Q817" s="11">
        <f t="shared" si="692"/>
        <v>0</v>
      </c>
      <c r="R817" s="11"/>
      <c r="S817" s="12">
        <f t="shared" si="678"/>
        <v>42266</v>
      </c>
      <c r="T817" s="9">
        <f t="shared" si="672"/>
        <v>4.4144234313912199E-2</v>
      </c>
      <c r="U817" s="9" t="str">
        <f t="shared" si="673"/>
        <v/>
      </c>
      <c r="W817" s="1">
        <v>42266</v>
      </c>
      <c r="X817" s="3">
        <v>5283.4909723292103</v>
      </c>
      <c r="Z817" s="12">
        <f t="shared" si="679"/>
        <v>42266</v>
      </c>
      <c r="AA817" s="21">
        <f t="shared" si="680"/>
        <v>5283.4909723292103</v>
      </c>
      <c r="AB817" s="21" t="str">
        <f t="shared" si="681"/>
        <v/>
      </c>
      <c r="AK817" s="12">
        <v>42360</v>
      </c>
      <c r="AL817" s="2">
        <v>438.27600000000001</v>
      </c>
      <c r="AM817" s="10">
        <f t="shared" si="674"/>
        <v>5.7253203777176643E-3</v>
      </c>
      <c r="AN817" s="39">
        <f t="shared" si="657"/>
        <v>42361</v>
      </c>
      <c r="AO817" s="40">
        <f t="shared" si="675"/>
        <v>0</v>
      </c>
      <c r="AS817" s="4">
        <f t="shared" si="684"/>
        <v>42266</v>
      </c>
      <c r="AT817" s="3">
        <f t="shared" si="685"/>
        <v>5283.4909723292103</v>
      </c>
      <c r="AU817">
        <f t="shared" si="658"/>
        <v>0</v>
      </c>
      <c r="AV817">
        <f t="shared" si="659"/>
        <v>5283.4909723292103</v>
      </c>
      <c r="AW817" t="str">
        <f t="shared" si="660"/>
        <v/>
      </c>
      <c r="AY817" s="12">
        <f t="shared" si="690"/>
        <v>42266</v>
      </c>
      <c r="AZ817" s="2">
        <f t="shared" si="693"/>
        <v>4.4144234313912199E-2</v>
      </c>
      <c r="BA817" s="2">
        <f t="shared" si="694"/>
        <v>1</v>
      </c>
      <c r="BB817" s="53">
        <f t="shared" si="683"/>
        <v>0</v>
      </c>
      <c r="BC817" s="9">
        <f t="shared" si="686"/>
        <v>0.1</v>
      </c>
      <c r="BD817" s="9" t="str">
        <f t="shared" si="687"/>
        <v/>
      </c>
      <c r="BE817" s="9" t="str">
        <f t="shared" si="688"/>
        <v/>
      </c>
      <c r="BG817" s="4">
        <f t="shared" si="643"/>
        <v>42266</v>
      </c>
      <c r="BH817" s="45">
        <f t="shared" si="644"/>
        <v>0.1</v>
      </c>
      <c r="BI817" s="45" t="str">
        <f t="shared" si="645"/>
        <v/>
      </c>
      <c r="BJ817" s="45" t="str">
        <f t="shared" si="646"/>
        <v/>
      </c>
      <c r="BN817" s="4">
        <f t="shared" si="661"/>
        <v>42266</v>
      </c>
      <c r="BO817" s="45">
        <f t="shared" si="662"/>
        <v>0.1</v>
      </c>
      <c r="BS817" s="12">
        <v>42360</v>
      </c>
      <c r="BT817" s="2">
        <v>438.27600000000001</v>
      </c>
      <c r="BU817" s="10">
        <f t="shared" si="676"/>
        <v>6.0485814248104211E-3</v>
      </c>
      <c r="BV817" s="58">
        <f t="shared" si="663"/>
        <v>0</v>
      </c>
      <c r="BW817" s="58">
        <f t="shared" si="664"/>
        <v>0</v>
      </c>
      <c r="BX817" s="44">
        <f t="shared" si="665"/>
        <v>0</v>
      </c>
      <c r="BY817" s="44"/>
      <c r="BZ817" s="44">
        <f t="shared" si="670"/>
        <v>2.6350100000000225</v>
      </c>
      <c r="CB817" s="46">
        <f t="shared" si="650"/>
        <v>42266</v>
      </c>
      <c r="CC817" s="9">
        <f t="shared" si="651"/>
        <v>4.4144234313912199E-2</v>
      </c>
      <c r="CD817" s="2">
        <f t="shared" si="652"/>
        <v>1</v>
      </c>
      <c r="CE817" s="61">
        <f t="shared" si="689"/>
        <v>0</v>
      </c>
      <c r="CF817" s="9">
        <f t="shared" si="666"/>
        <v>0.1</v>
      </c>
      <c r="CG817" s="9" t="str">
        <f t="shared" si="667"/>
        <v/>
      </c>
      <c r="CH817" s="9" t="str">
        <f t="shared" si="668"/>
        <v/>
      </c>
      <c r="CJ817" s="4">
        <f t="shared" si="682"/>
        <v>42266</v>
      </c>
      <c r="CK817" s="3">
        <f t="shared" si="669"/>
        <v>0.1</v>
      </c>
    </row>
    <row r="818" spans="1:89" x14ac:dyDescent="0.25">
      <c r="A818" s="1">
        <v>42269</v>
      </c>
      <c r="B818" s="3">
        <v>4.5749094176830402E-2</v>
      </c>
      <c r="C818">
        <f t="shared" si="653"/>
        <v>1</v>
      </c>
      <c r="D818">
        <f t="shared" si="654"/>
        <v>1</v>
      </c>
      <c r="E818">
        <f t="shared" si="655"/>
        <v>1</v>
      </c>
      <c r="F818">
        <f t="shared" si="656"/>
        <v>0.1</v>
      </c>
      <c r="H818" s="4">
        <f t="shared" si="647"/>
        <v>42269</v>
      </c>
      <c r="I818">
        <f t="shared" si="648"/>
        <v>1</v>
      </c>
      <c r="J818">
        <f t="shared" si="649"/>
        <v>0.1</v>
      </c>
      <c r="L818" s="7">
        <v>42267</v>
      </c>
      <c r="M818" s="9">
        <v>230.25</v>
      </c>
      <c r="N818" s="10">
        <f t="shared" si="671"/>
        <v>1.0869565217391304E-3</v>
      </c>
      <c r="O818" s="8">
        <f t="shared" si="677"/>
        <v>6.8319953830069835E-2</v>
      </c>
      <c r="P818" s="11">
        <f t="shared" si="691"/>
        <v>0</v>
      </c>
      <c r="Q818" s="11">
        <f t="shared" si="692"/>
        <v>0</v>
      </c>
      <c r="R818" s="11"/>
      <c r="S818" s="12">
        <f t="shared" si="678"/>
        <v>42269</v>
      </c>
      <c r="T818" s="9">
        <f t="shared" si="672"/>
        <v>4.5749094176830402E-2</v>
      </c>
      <c r="U818" s="9" t="str">
        <f t="shared" si="673"/>
        <v/>
      </c>
      <c r="W818" s="1">
        <v>42269</v>
      </c>
      <c r="X818" s="3">
        <v>6725.2540912765999</v>
      </c>
      <c r="Z818" s="12">
        <f t="shared" si="679"/>
        <v>42269</v>
      </c>
      <c r="AA818" s="21">
        <f t="shared" si="680"/>
        <v>6725.2540912765999</v>
      </c>
      <c r="AB818" s="21" t="str">
        <f t="shared" si="681"/>
        <v/>
      </c>
      <c r="AK818" s="12">
        <v>42361</v>
      </c>
      <c r="AL818" s="2">
        <v>437.99400000000003</v>
      </c>
      <c r="AM818" s="10">
        <f t="shared" si="674"/>
        <v>-6.4732200704984691E-4</v>
      </c>
      <c r="AN818" s="39">
        <f t="shared" si="657"/>
        <v>42362</v>
      </c>
      <c r="AO818" s="40">
        <f t="shared" si="675"/>
        <v>0</v>
      </c>
      <c r="AS818" s="4">
        <f t="shared" si="684"/>
        <v>42269</v>
      </c>
      <c r="AT818" s="3">
        <f t="shared" si="685"/>
        <v>6725.2540912765999</v>
      </c>
      <c r="AU818">
        <f t="shared" si="658"/>
        <v>0</v>
      </c>
      <c r="AV818">
        <f t="shared" si="659"/>
        <v>6725.2540912765999</v>
      </c>
      <c r="AW818" t="str">
        <f t="shared" si="660"/>
        <v/>
      </c>
      <c r="AY818" s="12">
        <f t="shared" si="690"/>
        <v>42269</v>
      </c>
      <c r="AZ818" s="2">
        <f t="shared" si="693"/>
        <v>4.5749094176830402E-2</v>
      </c>
      <c r="BA818" s="2">
        <f t="shared" si="694"/>
        <v>1</v>
      </c>
      <c r="BB818" s="53">
        <f t="shared" si="683"/>
        <v>0</v>
      </c>
      <c r="BC818" s="9">
        <f t="shared" si="686"/>
        <v>0.1</v>
      </c>
      <c r="BD818" s="9" t="str">
        <f t="shared" si="687"/>
        <v/>
      </c>
      <c r="BE818" s="9" t="str">
        <f t="shared" si="688"/>
        <v/>
      </c>
      <c r="BG818" s="4">
        <f t="shared" si="643"/>
        <v>42269</v>
      </c>
      <c r="BH818" s="45">
        <f t="shared" si="644"/>
        <v>0.1</v>
      </c>
      <c r="BI818" s="45" t="str">
        <f t="shared" si="645"/>
        <v/>
      </c>
      <c r="BJ818" s="45" t="str">
        <f t="shared" si="646"/>
        <v/>
      </c>
      <c r="BN818" s="4">
        <f t="shared" si="661"/>
        <v>42269</v>
      </c>
      <c r="BO818" s="45">
        <f t="shared" si="662"/>
        <v>0.1</v>
      </c>
      <c r="BS818" s="12">
        <v>42361</v>
      </c>
      <c r="BT818" s="2">
        <v>437.99400000000003</v>
      </c>
      <c r="BU818" s="10">
        <f t="shared" si="676"/>
        <v>-6.4343016729180298E-4</v>
      </c>
      <c r="BV818" s="58">
        <f t="shared" si="663"/>
        <v>0</v>
      </c>
      <c r="BW818" s="58">
        <f t="shared" si="664"/>
        <v>0</v>
      </c>
      <c r="BX818" s="44">
        <f t="shared" si="665"/>
        <v>0</v>
      </c>
      <c r="BY818" s="44"/>
      <c r="BZ818" s="44">
        <f t="shared" si="670"/>
        <v>-0.28199999999998226</v>
      </c>
      <c r="CB818" s="46">
        <f t="shared" si="650"/>
        <v>42269</v>
      </c>
      <c r="CC818" s="9">
        <f t="shared" si="651"/>
        <v>4.5749094176830402E-2</v>
      </c>
      <c r="CD818" s="2">
        <f t="shared" si="652"/>
        <v>1</v>
      </c>
      <c r="CE818" s="61">
        <f t="shared" si="689"/>
        <v>0</v>
      </c>
      <c r="CF818" s="9">
        <f t="shared" si="666"/>
        <v>0.1</v>
      </c>
      <c r="CG818" s="9" t="str">
        <f t="shared" si="667"/>
        <v/>
      </c>
      <c r="CH818" s="9" t="str">
        <f t="shared" si="668"/>
        <v/>
      </c>
      <c r="CJ818" s="4">
        <f t="shared" si="682"/>
        <v>42269</v>
      </c>
      <c r="CK818" s="3">
        <f t="shared" si="669"/>
        <v>0.1</v>
      </c>
    </row>
    <row r="819" spans="1:89" x14ac:dyDescent="0.25">
      <c r="A819" s="1">
        <v>42272</v>
      </c>
      <c r="B819" s="3">
        <v>4.9222058063348298E-2</v>
      </c>
      <c r="C819">
        <f t="shared" si="653"/>
        <v>1</v>
      </c>
      <c r="D819">
        <f t="shared" si="654"/>
        <v>1</v>
      </c>
      <c r="E819">
        <f t="shared" si="655"/>
        <v>1</v>
      </c>
      <c r="F819">
        <f t="shared" si="656"/>
        <v>0.1</v>
      </c>
      <c r="H819" s="4">
        <f t="shared" si="647"/>
        <v>42272</v>
      </c>
      <c r="I819">
        <f t="shared" si="648"/>
        <v>1</v>
      </c>
      <c r="J819">
        <f t="shared" si="649"/>
        <v>0.1</v>
      </c>
      <c r="L819" s="7">
        <v>42270</v>
      </c>
      <c r="M819" s="9">
        <v>230.42</v>
      </c>
      <c r="N819" s="10">
        <f t="shared" si="671"/>
        <v>9.1534182980772347E-3</v>
      </c>
      <c r="O819" s="8">
        <f t="shared" si="677"/>
        <v>0.74072192998515196</v>
      </c>
      <c r="P819" s="11">
        <f t="shared" si="691"/>
        <v>0</v>
      </c>
      <c r="Q819" s="11">
        <f t="shared" si="692"/>
        <v>0</v>
      </c>
      <c r="R819" s="11"/>
      <c r="S819" s="12">
        <f t="shared" si="678"/>
        <v>42272</v>
      </c>
      <c r="T819" s="9">
        <f t="shared" si="672"/>
        <v>4.9222058063348298E-2</v>
      </c>
      <c r="U819" s="9" t="str">
        <f t="shared" si="673"/>
        <v/>
      </c>
      <c r="W819" s="1">
        <v>42272</v>
      </c>
      <c r="X819" s="3">
        <v>6942.8697339514001</v>
      </c>
      <c r="Z819" s="12">
        <f t="shared" si="679"/>
        <v>42272</v>
      </c>
      <c r="AA819" s="21">
        <f t="shared" si="680"/>
        <v>6942.8697339514001</v>
      </c>
      <c r="AB819" s="21" t="str">
        <f t="shared" si="681"/>
        <v/>
      </c>
      <c r="AK819" s="12">
        <v>42362</v>
      </c>
      <c r="AL819" s="2">
        <v>456.572</v>
      </c>
      <c r="AM819" s="10">
        <f t="shared" si="674"/>
        <v>4.2388814354425007E-2</v>
      </c>
      <c r="AN819" s="39">
        <f t="shared" si="657"/>
        <v>42363</v>
      </c>
      <c r="AO819" s="40">
        <f t="shared" si="675"/>
        <v>0</v>
      </c>
      <c r="AS819" s="4">
        <f t="shared" si="684"/>
        <v>42272</v>
      </c>
      <c r="AT819" s="3">
        <f t="shared" si="685"/>
        <v>6942.8697339514001</v>
      </c>
      <c r="AU819">
        <f t="shared" si="658"/>
        <v>0</v>
      </c>
      <c r="AV819">
        <f t="shared" si="659"/>
        <v>6942.8697339514001</v>
      </c>
      <c r="AW819" t="str">
        <f t="shared" si="660"/>
        <v/>
      </c>
      <c r="AY819" s="12">
        <f t="shared" si="690"/>
        <v>42272</v>
      </c>
      <c r="AZ819" s="2">
        <f t="shared" si="693"/>
        <v>4.9222058063348298E-2</v>
      </c>
      <c r="BA819" s="2">
        <f t="shared" si="694"/>
        <v>1</v>
      </c>
      <c r="BB819" s="53">
        <f t="shared" si="683"/>
        <v>0</v>
      </c>
      <c r="BC819" s="9">
        <f t="shared" si="686"/>
        <v>0.1</v>
      </c>
      <c r="BD819" s="9" t="str">
        <f t="shared" si="687"/>
        <v/>
      </c>
      <c r="BE819" s="9" t="str">
        <f t="shared" si="688"/>
        <v/>
      </c>
      <c r="BG819" s="4">
        <f t="shared" si="643"/>
        <v>42272</v>
      </c>
      <c r="BH819" s="45">
        <f t="shared" si="644"/>
        <v>0.1</v>
      </c>
      <c r="BI819" s="45" t="str">
        <f t="shared" si="645"/>
        <v/>
      </c>
      <c r="BJ819" s="45" t="str">
        <f t="shared" si="646"/>
        <v/>
      </c>
      <c r="BN819" s="4">
        <f t="shared" si="661"/>
        <v>42272</v>
      </c>
      <c r="BO819" s="45">
        <f t="shared" si="662"/>
        <v>0.1</v>
      </c>
      <c r="BS819" s="12">
        <v>42362</v>
      </c>
      <c r="BT819" s="2">
        <v>456.572</v>
      </c>
      <c r="BU819" s="10">
        <f t="shared" si="676"/>
        <v>4.2416106156705283E-2</v>
      </c>
      <c r="BV819" s="58">
        <f t="shared" si="663"/>
        <v>0</v>
      </c>
      <c r="BW819" s="58">
        <f t="shared" si="664"/>
        <v>0</v>
      </c>
      <c r="BX819" s="44">
        <f t="shared" si="665"/>
        <v>0</v>
      </c>
      <c r="BY819" s="44"/>
      <c r="BZ819" s="44">
        <f t="shared" si="670"/>
        <v>18.577999999999975</v>
      </c>
      <c r="CB819" s="46">
        <f t="shared" si="650"/>
        <v>42272</v>
      </c>
      <c r="CC819" s="9">
        <f t="shared" si="651"/>
        <v>4.9222058063348298E-2</v>
      </c>
      <c r="CD819" s="2">
        <f t="shared" si="652"/>
        <v>1</v>
      </c>
      <c r="CE819" s="61">
        <f t="shared" si="689"/>
        <v>0</v>
      </c>
      <c r="CF819" s="9">
        <f t="shared" si="666"/>
        <v>0.1</v>
      </c>
      <c r="CG819" s="9" t="str">
        <f t="shared" si="667"/>
        <v/>
      </c>
      <c r="CH819" s="9" t="str">
        <f t="shared" si="668"/>
        <v/>
      </c>
      <c r="CJ819" s="4">
        <f t="shared" si="682"/>
        <v>42272</v>
      </c>
      <c r="CK819" s="3">
        <f t="shared" si="669"/>
        <v>0.1</v>
      </c>
    </row>
    <row r="820" spans="1:89" x14ac:dyDescent="0.25">
      <c r="A820" s="1">
        <v>42275</v>
      </c>
      <c r="B820" s="3">
        <v>4.5052254417412702E-2</v>
      </c>
      <c r="C820">
        <f t="shared" si="653"/>
        <v>1</v>
      </c>
      <c r="D820">
        <f t="shared" si="654"/>
        <v>1</v>
      </c>
      <c r="E820">
        <f t="shared" si="655"/>
        <v>1</v>
      </c>
      <c r="F820">
        <f t="shared" si="656"/>
        <v>0.1</v>
      </c>
      <c r="H820" s="4">
        <f t="shared" si="647"/>
        <v>42275</v>
      </c>
      <c r="I820">
        <f t="shared" si="648"/>
        <v>1</v>
      </c>
      <c r="J820">
        <f t="shared" si="649"/>
        <v>0.1</v>
      </c>
      <c r="L820" s="7">
        <v>42273</v>
      </c>
      <c r="M820" s="9">
        <v>235.22</v>
      </c>
      <c r="N820" s="10">
        <f t="shared" si="671"/>
        <v>2.1585233441910961E-2</v>
      </c>
      <c r="O820" s="8">
        <f t="shared" si="677"/>
        <v>2.6661079184998568</v>
      </c>
      <c r="P820" s="11">
        <f t="shared" si="691"/>
        <v>0</v>
      </c>
      <c r="Q820" s="11">
        <f t="shared" si="692"/>
        <v>0</v>
      </c>
      <c r="R820" s="11"/>
      <c r="S820" s="12">
        <f t="shared" si="678"/>
        <v>42275</v>
      </c>
      <c r="T820" s="9">
        <f t="shared" si="672"/>
        <v>4.5052254417412702E-2</v>
      </c>
      <c r="U820" s="9" t="str">
        <f t="shared" si="673"/>
        <v/>
      </c>
      <c r="W820" s="1">
        <v>42275</v>
      </c>
      <c r="X820" s="3">
        <v>6796.6281536652996</v>
      </c>
      <c r="Z820" s="12">
        <f t="shared" si="679"/>
        <v>42275</v>
      </c>
      <c r="AA820" s="21">
        <f t="shared" si="680"/>
        <v>6796.6281536652996</v>
      </c>
      <c r="AB820" s="21" t="str">
        <f t="shared" si="681"/>
        <v/>
      </c>
      <c r="AK820" s="12">
        <v>42363</v>
      </c>
      <c r="AL820" s="2">
        <v>455.74299999999999</v>
      </c>
      <c r="AM820" s="10">
        <f t="shared" si="674"/>
        <v>-1.892719991598076E-3</v>
      </c>
      <c r="AN820" s="39">
        <f t="shared" si="657"/>
        <v>42364</v>
      </c>
      <c r="AO820" s="40">
        <f t="shared" si="675"/>
        <v>0</v>
      </c>
      <c r="AS820" s="4">
        <f t="shared" si="684"/>
        <v>42275</v>
      </c>
      <c r="AT820" s="3">
        <f t="shared" si="685"/>
        <v>6796.6281536652996</v>
      </c>
      <c r="AU820">
        <f t="shared" si="658"/>
        <v>0</v>
      </c>
      <c r="AV820">
        <f t="shared" si="659"/>
        <v>6796.6281536652996</v>
      </c>
      <c r="AW820" t="str">
        <f t="shared" si="660"/>
        <v/>
      </c>
      <c r="AY820" s="12">
        <f t="shared" si="690"/>
        <v>42275</v>
      </c>
      <c r="AZ820" s="2">
        <f t="shared" si="693"/>
        <v>4.5052254417412702E-2</v>
      </c>
      <c r="BA820" s="2">
        <f t="shared" si="694"/>
        <v>1</v>
      </c>
      <c r="BB820" s="53">
        <f t="shared" si="683"/>
        <v>0</v>
      </c>
      <c r="BC820" s="9">
        <f t="shared" si="686"/>
        <v>0.1</v>
      </c>
      <c r="BD820" s="9" t="str">
        <f t="shared" si="687"/>
        <v/>
      </c>
      <c r="BE820" s="9" t="str">
        <f t="shared" si="688"/>
        <v/>
      </c>
      <c r="BG820" s="4">
        <f t="shared" si="643"/>
        <v>42275</v>
      </c>
      <c r="BH820" s="45">
        <f t="shared" si="644"/>
        <v>0.1</v>
      </c>
      <c r="BI820" s="45" t="str">
        <f t="shared" si="645"/>
        <v/>
      </c>
      <c r="BJ820" s="45" t="str">
        <f t="shared" si="646"/>
        <v/>
      </c>
      <c r="BN820" s="4">
        <f t="shared" si="661"/>
        <v>42275</v>
      </c>
      <c r="BO820" s="45">
        <f t="shared" si="662"/>
        <v>0.1</v>
      </c>
      <c r="BS820" s="12">
        <v>42363</v>
      </c>
      <c r="BT820" s="2">
        <v>455.74299999999999</v>
      </c>
      <c r="BU820" s="10">
        <f t="shared" si="676"/>
        <v>-1.8157048614457472E-3</v>
      </c>
      <c r="BV820" s="58">
        <f t="shared" si="663"/>
        <v>0</v>
      </c>
      <c r="BW820" s="58">
        <f t="shared" si="664"/>
        <v>0</v>
      </c>
      <c r="BX820" s="44">
        <f t="shared" si="665"/>
        <v>0</v>
      </c>
      <c r="BY820" s="44"/>
      <c r="BZ820" s="44">
        <f t="shared" si="670"/>
        <v>-0.82900000000000773</v>
      </c>
      <c r="CB820" s="46">
        <f t="shared" si="650"/>
        <v>42275</v>
      </c>
      <c r="CC820" s="9">
        <f t="shared" si="651"/>
        <v>4.5052254417412702E-2</v>
      </c>
      <c r="CD820" s="2">
        <f t="shared" si="652"/>
        <v>1</v>
      </c>
      <c r="CE820" s="61">
        <f t="shared" si="689"/>
        <v>0</v>
      </c>
      <c r="CF820" s="9">
        <f t="shared" si="666"/>
        <v>0.1</v>
      </c>
      <c r="CG820" s="9" t="str">
        <f t="shared" si="667"/>
        <v/>
      </c>
      <c r="CH820" s="9" t="str">
        <f t="shared" si="668"/>
        <v/>
      </c>
      <c r="CJ820" s="4">
        <f t="shared" si="682"/>
        <v>42275</v>
      </c>
      <c r="CK820" s="3">
        <f t="shared" si="669"/>
        <v>0.1</v>
      </c>
    </row>
    <row r="821" spans="1:89" x14ac:dyDescent="0.25">
      <c r="A821" s="1">
        <v>42278</v>
      </c>
      <c r="B821" s="3">
        <v>4.9879922170916802E-2</v>
      </c>
      <c r="C821">
        <f t="shared" si="653"/>
        <v>1</v>
      </c>
      <c r="D821">
        <f t="shared" si="654"/>
        <v>1</v>
      </c>
      <c r="E821">
        <f t="shared" si="655"/>
        <v>1</v>
      </c>
      <c r="F821">
        <f t="shared" si="656"/>
        <v>0.1</v>
      </c>
      <c r="H821" s="4">
        <f t="shared" si="647"/>
        <v>42278</v>
      </c>
      <c r="I821">
        <f t="shared" si="648"/>
        <v>1</v>
      </c>
      <c r="J821">
        <f t="shared" si="649"/>
        <v>0.1</v>
      </c>
      <c r="L821" s="7">
        <v>42276</v>
      </c>
      <c r="M821" s="9">
        <v>239.14</v>
      </c>
      <c r="N821" s="10">
        <f t="shared" si="671"/>
        <v>3.7843937158232789E-2</v>
      </c>
      <c r="O821" s="8">
        <f t="shared" si="677"/>
        <v>8.5800226165873781</v>
      </c>
      <c r="P821" s="11">
        <f t="shared" si="691"/>
        <v>0</v>
      </c>
      <c r="Q821" s="11">
        <f t="shared" si="692"/>
        <v>0</v>
      </c>
      <c r="R821" s="11"/>
      <c r="S821" s="12">
        <f t="shared" si="678"/>
        <v>42278</v>
      </c>
      <c r="T821" s="9">
        <f t="shared" si="672"/>
        <v>4.9879922170916802E-2</v>
      </c>
      <c r="U821" s="9" t="str">
        <f t="shared" si="673"/>
        <v/>
      </c>
      <c r="W821" s="1">
        <v>42278</v>
      </c>
      <c r="X821" s="3">
        <v>7555.7607305283</v>
      </c>
      <c r="Z821" s="12">
        <f t="shared" si="679"/>
        <v>42278</v>
      </c>
      <c r="AA821" s="21">
        <f t="shared" si="680"/>
        <v>7555.7607305283</v>
      </c>
      <c r="AB821" s="21" t="str">
        <f t="shared" si="681"/>
        <v/>
      </c>
      <c r="AK821" s="12">
        <v>42364</v>
      </c>
      <c r="AL821" s="2">
        <v>447.60599999999999</v>
      </c>
      <c r="AM821" s="10">
        <f t="shared" si="674"/>
        <v>-1.7821942650885294E-2</v>
      </c>
      <c r="AN821" s="39">
        <f t="shared" si="657"/>
        <v>42365</v>
      </c>
      <c r="AO821" s="40">
        <f t="shared" si="675"/>
        <v>0</v>
      </c>
      <c r="AS821" s="4">
        <f t="shared" si="684"/>
        <v>42278</v>
      </c>
      <c r="AT821" s="3">
        <f t="shared" si="685"/>
        <v>7555.7607305283</v>
      </c>
      <c r="AU821">
        <f t="shared" si="658"/>
        <v>0</v>
      </c>
      <c r="AV821">
        <f t="shared" si="659"/>
        <v>7555.7607305283</v>
      </c>
      <c r="AW821" t="str">
        <f t="shared" si="660"/>
        <v/>
      </c>
      <c r="AY821" s="12">
        <f t="shared" si="690"/>
        <v>42278</v>
      </c>
      <c r="AZ821" s="2">
        <f t="shared" si="693"/>
        <v>4.9879922170916802E-2</v>
      </c>
      <c r="BA821" s="2">
        <f t="shared" si="694"/>
        <v>1</v>
      </c>
      <c r="BB821" s="53">
        <f t="shared" si="683"/>
        <v>0</v>
      </c>
      <c r="BC821" s="9">
        <f t="shared" si="686"/>
        <v>0.1</v>
      </c>
      <c r="BD821" s="9" t="str">
        <f t="shared" si="687"/>
        <v/>
      </c>
      <c r="BE821" s="9" t="str">
        <f t="shared" si="688"/>
        <v/>
      </c>
      <c r="BG821" s="4">
        <f t="shared" si="643"/>
        <v>42278</v>
      </c>
      <c r="BH821" s="45">
        <f t="shared" si="644"/>
        <v>0.1</v>
      </c>
      <c r="BI821" s="45" t="str">
        <f t="shared" si="645"/>
        <v/>
      </c>
      <c r="BJ821" s="45" t="str">
        <f t="shared" si="646"/>
        <v/>
      </c>
      <c r="BN821" s="4">
        <f t="shared" si="661"/>
        <v>42278</v>
      </c>
      <c r="BO821" s="45">
        <f t="shared" si="662"/>
        <v>0.1</v>
      </c>
      <c r="BS821" s="12">
        <v>42364</v>
      </c>
      <c r="BT821" s="2">
        <v>447.60599999999999</v>
      </c>
      <c r="BU821" s="10">
        <f t="shared" si="676"/>
        <v>-1.7854360900770829E-2</v>
      </c>
      <c r="BV821" s="58">
        <f t="shared" si="663"/>
        <v>0</v>
      </c>
      <c r="BW821" s="58">
        <f t="shared" si="664"/>
        <v>0</v>
      </c>
      <c r="BX821" s="44">
        <f t="shared" si="665"/>
        <v>0</v>
      </c>
      <c r="BY821" s="44"/>
      <c r="BZ821" s="44">
        <f t="shared" si="670"/>
        <v>-8.1370000000000005</v>
      </c>
      <c r="CB821" s="46">
        <f t="shared" si="650"/>
        <v>42278</v>
      </c>
      <c r="CC821" s="9">
        <f t="shared" si="651"/>
        <v>4.9879922170916802E-2</v>
      </c>
      <c r="CD821" s="2">
        <f t="shared" si="652"/>
        <v>1</v>
      </c>
      <c r="CE821" s="61">
        <f t="shared" si="689"/>
        <v>0</v>
      </c>
      <c r="CF821" s="9">
        <f t="shared" si="666"/>
        <v>0.1</v>
      </c>
      <c r="CG821" s="9" t="str">
        <f t="shared" si="667"/>
        <v/>
      </c>
      <c r="CH821" s="9" t="str">
        <f t="shared" si="668"/>
        <v/>
      </c>
      <c r="CJ821" s="4">
        <f t="shared" si="682"/>
        <v>42278</v>
      </c>
      <c r="CK821" s="3">
        <f t="shared" si="669"/>
        <v>0.1</v>
      </c>
    </row>
    <row r="822" spans="1:89" x14ac:dyDescent="0.25">
      <c r="A822" s="1">
        <v>42281</v>
      </c>
      <c r="B822" s="3">
        <v>4.4689844465272702E-2</v>
      </c>
      <c r="C822">
        <f t="shared" si="653"/>
        <v>1</v>
      </c>
      <c r="D822">
        <f t="shared" si="654"/>
        <v>1</v>
      </c>
      <c r="E822">
        <f t="shared" si="655"/>
        <v>1</v>
      </c>
      <c r="F822">
        <f t="shared" si="656"/>
        <v>0.1</v>
      </c>
      <c r="H822" s="4">
        <f t="shared" si="647"/>
        <v>42281</v>
      </c>
      <c r="I822">
        <f t="shared" si="648"/>
        <v>1</v>
      </c>
      <c r="J822">
        <f t="shared" si="649"/>
        <v>0.1</v>
      </c>
      <c r="L822" s="7">
        <v>42279</v>
      </c>
      <c r="M822" s="9">
        <v>238.03</v>
      </c>
      <c r="N822" s="10">
        <f t="shared" si="671"/>
        <v>1.1946263072867964E-2</v>
      </c>
      <c r="O822" s="8">
        <f t="shared" si="677"/>
        <v>1.0594200381301415</v>
      </c>
      <c r="P822" s="11">
        <f t="shared" si="691"/>
        <v>0</v>
      </c>
      <c r="Q822" s="11">
        <f t="shared" si="692"/>
        <v>0</v>
      </c>
      <c r="R822" s="11"/>
      <c r="S822" s="12">
        <f t="shared" si="678"/>
        <v>42281</v>
      </c>
      <c r="T822" s="9">
        <f t="shared" si="672"/>
        <v>4.4689844465272702E-2</v>
      </c>
      <c r="U822" s="9" t="str">
        <f t="shared" si="673"/>
        <v/>
      </c>
      <c r="W822" s="1">
        <v>42281</v>
      </c>
      <c r="X822" s="3">
        <v>4775.8696084702997</v>
      </c>
      <c r="Z822" s="12">
        <f t="shared" si="679"/>
        <v>42281</v>
      </c>
      <c r="AA822" s="21">
        <f t="shared" si="680"/>
        <v>4775.8696084702997</v>
      </c>
      <c r="AB822" s="21" t="str">
        <f t="shared" si="681"/>
        <v/>
      </c>
      <c r="AK822" s="12">
        <v>42365</v>
      </c>
      <c r="AL822" s="2">
        <v>419.33800000000002</v>
      </c>
      <c r="AM822" s="10">
        <f t="shared" si="674"/>
        <v>-6.2026185810862638E-2</v>
      </c>
      <c r="AN822" s="39">
        <f t="shared" si="657"/>
        <v>42366</v>
      </c>
      <c r="AO822" s="40">
        <f t="shared" si="675"/>
        <v>0</v>
      </c>
      <c r="AS822" s="4">
        <f t="shared" si="684"/>
        <v>42281</v>
      </c>
      <c r="AT822" s="3">
        <f t="shared" si="685"/>
        <v>4775.8696084702997</v>
      </c>
      <c r="AU822">
        <f t="shared" si="658"/>
        <v>0</v>
      </c>
      <c r="AV822">
        <f t="shared" si="659"/>
        <v>4775.8696084702997</v>
      </c>
      <c r="AW822" t="str">
        <f t="shared" si="660"/>
        <v/>
      </c>
      <c r="AY822" s="12">
        <f t="shared" si="690"/>
        <v>42281</v>
      </c>
      <c r="AZ822" s="2">
        <f t="shared" si="693"/>
        <v>4.4689844465272702E-2</v>
      </c>
      <c r="BA822" s="2">
        <f t="shared" si="694"/>
        <v>1</v>
      </c>
      <c r="BB822" s="53">
        <f t="shared" si="683"/>
        <v>0</v>
      </c>
      <c r="BC822" s="9">
        <f t="shared" si="686"/>
        <v>0.1</v>
      </c>
      <c r="BD822" s="9" t="str">
        <f t="shared" si="687"/>
        <v/>
      </c>
      <c r="BE822" s="9" t="str">
        <f t="shared" si="688"/>
        <v/>
      </c>
      <c r="BG822" s="4">
        <f t="shared" si="643"/>
        <v>42281</v>
      </c>
      <c r="BH822" s="45">
        <f t="shared" si="644"/>
        <v>0.1</v>
      </c>
      <c r="BI822" s="45" t="str">
        <f t="shared" si="645"/>
        <v/>
      </c>
      <c r="BJ822" s="45" t="str">
        <f t="shared" si="646"/>
        <v/>
      </c>
      <c r="BN822" s="4">
        <f t="shared" si="661"/>
        <v>42281</v>
      </c>
      <c r="BO822" s="45">
        <f t="shared" si="662"/>
        <v>0.1</v>
      </c>
      <c r="BS822" s="12">
        <v>42365</v>
      </c>
      <c r="BT822" s="2">
        <v>419.33800000000002</v>
      </c>
      <c r="BU822" s="10">
        <f t="shared" si="676"/>
        <v>-6.3153755758412478E-2</v>
      </c>
      <c r="BV822" s="58">
        <f t="shared" si="663"/>
        <v>0</v>
      </c>
      <c r="BW822" s="58">
        <f t="shared" si="664"/>
        <v>0</v>
      </c>
      <c r="BX822" s="44">
        <f t="shared" si="665"/>
        <v>0</v>
      </c>
      <c r="BY822" s="44"/>
      <c r="BZ822" s="44">
        <f t="shared" si="670"/>
        <v>-28.267999999999972</v>
      </c>
      <c r="CB822" s="46">
        <f t="shared" si="650"/>
        <v>42281</v>
      </c>
      <c r="CC822" s="9">
        <f t="shared" si="651"/>
        <v>4.4689844465272702E-2</v>
      </c>
      <c r="CD822" s="2">
        <f t="shared" si="652"/>
        <v>1</v>
      </c>
      <c r="CE822" s="61">
        <f t="shared" si="689"/>
        <v>0</v>
      </c>
      <c r="CF822" s="9">
        <f t="shared" si="666"/>
        <v>0.1</v>
      </c>
      <c r="CG822" s="9" t="str">
        <f t="shared" si="667"/>
        <v/>
      </c>
      <c r="CH822" s="9" t="str">
        <f t="shared" si="668"/>
        <v/>
      </c>
      <c r="CJ822" s="4">
        <f t="shared" si="682"/>
        <v>42281</v>
      </c>
      <c r="CK822" s="3">
        <f t="shared" si="669"/>
        <v>0.1</v>
      </c>
    </row>
    <row r="823" spans="1:89" x14ac:dyDescent="0.25">
      <c r="A823" s="1">
        <v>42284</v>
      </c>
      <c r="B823" s="3">
        <v>4.5729546069817197E-2</v>
      </c>
      <c r="C823">
        <f t="shared" si="653"/>
        <v>1</v>
      </c>
      <c r="D823">
        <f t="shared" si="654"/>
        <v>1</v>
      </c>
      <c r="E823">
        <f t="shared" si="655"/>
        <v>1</v>
      </c>
      <c r="F823">
        <f t="shared" si="656"/>
        <v>0.1</v>
      </c>
      <c r="H823" s="4">
        <f t="shared" si="647"/>
        <v>42284</v>
      </c>
      <c r="I823">
        <f t="shared" si="648"/>
        <v>1</v>
      </c>
      <c r="J823">
        <f t="shared" si="649"/>
        <v>0.1</v>
      </c>
      <c r="L823" s="7">
        <v>42282</v>
      </c>
      <c r="M823" s="9">
        <v>238.4</v>
      </c>
      <c r="N823" s="10">
        <f t="shared" si="671"/>
        <v>-3.0944216776782668E-3</v>
      </c>
      <c r="O823" s="8">
        <f t="shared" si="677"/>
        <v>-0.17182917936866993</v>
      </c>
      <c r="P823" s="11">
        <f t="shared" si="691"/>
        <v>0</v>
      </c>
      <c r="Q823" s="11">
        <f t="shared" si="692"/>
        <v>0</v>
      </c>
      <c r="R823" s="11"/>
      <c r="S823" s="12">
        <f t="shared" si="678"/>
        <v>42284</v>
      </c>
      <c r="T823" s="9">
        <f t="shared" si="672"/>
        <v>4.5729546069817197E-2</v>
      </c>
      <c r="U823" s="9" t="str">
        <f t="shared" si="673"/>
        <v/>
      </c>
      <c r="W823" s="1">
        <v>42284</v>
      </c>
      <c r="X823" s="3">
        <v>7023.7838990475002</v>
      </c>
      <c r="Z823" s="12">
        <f t="shared" si="679"/>
        <v>42284</v>
      </c>
      <c r="AA823" s="21">
        <f t="shared" si="680"/>
        <v>7023.7838990475002</v>
      </c>
      <c r="AB823" s="21" t="str">
        <f t="shared" si="681"/>
        <v/>
      </c>
      <c r="AK823" s="12">
        <v>42366</v>
      </c>
      <c r="AL823" s="2">
        <v>427.81700000000001</v>
      </c>
      <c r="AM823" s="10">
        <f t="shared" si="674"/>
        <v>1.894299897677865E-2</v>
      </c>
      <c r="AN823" s="39">
        <f t="shared" si="657"/>
        <v>42367</v>
      </c>
      <c r="AO823" s="40">
        <f t="shared" si="675"/>
        <v>0</v>
      </c>
      <c r="AS823" s="4">
        <f t="shared" si="684"/>
        <v>42284</v>
      </c>
      <c r="AT823" s="3">
        <f t="shared" si="685"/>
        <v>7023.7838990475002</v>
      </c>
      <c r="AU823">
        <f t="shared" si="658"/>
        <v>0</v>
      </c>
      <c r="AV823">
        <f t="shared" si="659"/>
        <v>7023.7838990475002</v>
      </c>
      <c r="AW823" t="str">
        <f t="shared" si="660"/>
        <v/>
      </c>
      <c r="AY823" s="12">
        <f t="shared" si="690"/>
        <v>42284</v>
      </c>
      <c r="AZ823" s="2">
        <f t="shared" si="693"/>
        <v>4.5729546069817197E-2</v>
      </c>
      <c r="BA823" s="2">
        <f t="shared" si="694"/>
        <v>1</v>
      </c>
      <c r="BB823" s="53">
        <f t="shared" si="683"/>
        <v>0</v>
      </c>
      <c r="BC823" s="9">
        <f t="shared" si="686"/>
        <v>0.1</v>
      </c>
      <c r="BD823" s="9" t="str">
        <f t="shared" si="687"/>
        <v/>
      </c>
      <c r="BE823" s="9" t="str">
        <f t="shared" si="688"/>
        <v/>
      </c>
      <c r="BG823" s="4">
        <f t="shared" si="643"/>
        <v>42284</v>
      </c>
      <c r="BH823" s="45">
        <f t="shared" si="644"/>
        <v>0.1</v>
      </c>
      <c r="BI823" s="45" t="str">
        <f t="shared" si="645"/>
        <v/>
      </c>
      <c r="BJ823" s="45" t="str">
        <f t="shared" si="646"/>
        <v/>
      </c>
      <c r="BN823" s="4">
        <f t="shared" si="661"/>
        <v>42284</v>
      </c>
      <c r="BO823" s="45">
        <f t="shared" si="662"/>
        <v>0.1</v>
      </c>
      <c r="BS823" s="12">
        <v>42366</v>
      </c>
      <c r="BT823" s="2">
        <v>427.81700000000001</v>
      </c>
      <c r="BU823" s="10">
        <f t="shared" si="676"/>
        <v>2.0219965755547995E-2</v>
      </c>
      <c r="BV823" s="58">
        <f t="shared" si="663"/>
        <v>0</v>
      </c>
      <c r="BW823" s="58">
        <f t="shared" si="664"/>
        <v>0</v>
      </c>
      <c r="BX823" s="44">
        <f t="shared" si="665"/>
        <v>0</v>
      </c>
      <c r="BY823" s="44"/>
      <c r="BZ823" s="44">
        <f t="shared" si="670"/>
        <v>8.478999999999985</v>
      </c>
      <c r="CB823" s="46">
        <f t="shared" si="650"/>
        <v>42284</v>
      </c>
      <c r="CC823" s="9">
        <f t="shared" si="651"/>
        <v>4.5729546069817197E-2</v>
      </c>
      <c r="CD823" s="2">
        <f t="shared" si="652"/>
        <v>1</v>
      </c>
      <c r="CE823" s="61">
        <f t="shared" si="689"/>
        <v>0</v>
      </c>
      <c r="CF823" s="9">
        <f t="shared" si="666"/>
        <v>0.1</v>
      </c>
      <c r="CG823" s="9" t="str">
        <f t="shared" si="667"/>
        <v/>
      </c>
      <c r="CH823" s="9" t="str">
        <f t="shared" si="668"/>
        <v/>
      </c>
      <c r="CJ823" s="4">
        <f t="shared" si="682"/>
        <v>42284</v>
      </c>
      <c r="CK823" s="3">
        <f t="shared" si="669"/>
        <v>0.1</v>
      </c>
    </row>
    <row r="824" spans="1:89" x14ac:dyDescent="0.25">
      <c r="A824" s="1">
        <v>42287</v>
      </c>
      <c r="B824" s="3">
        <v>4.7748135442846902E-2</v>
      </c>
      <c r="C824">
        <f t="shared" si="653"/>
        <v>1</v>
      </c>
      <c r="D824">
        <f t="shared" si="654"/>
        <v>1</v>
      </c>
      <c r="E824">
        <f t="shared" si="655"/>
        <v>1</v>
      </c>
      <c r="F824">
        <f t="shared" si="656"/>
        <v>0.1</v>
      </c>
      <c r="H824" s="4">
        <f t="shared" si="647"/>
        <v>42287</v>
      </c>
      <c r="I824">
        <f t="shared" si="648"/>
        <v>1</v>
      </c>
      <c r="J824">
        <f t="shared" si="649"/>
        <v>0.1</v>
      </c>
      <c r="L824" s="7">
        <v>42285</v>
      </c>
      <c r="M824" s="9">
        <v>243.01</v>
      </c>
      <c r="N824" s="10">
        <f t="shared" si="671"/>
        <v>2.0921732554719949E-2</v>
      </c>
      <c r="O824" s="8">
        <f t="shared" si="677"/>
        <v>2.5240384376096645</v>
      </c>
      <c r="P824" s="11">
        <f t="shared" si="691"/>
        <v>0</v>
      </c>
      <c r="Q824" s="11">
        <f t="shared" si="692"/>
        <v>0</v>
      </c>
      <c r="R824" s="11"/>
      <c r="S824" s="12">
        <f t="shared" si="678"/>
        <v>42287</v>
      </c>
      <c r="T824" s="9">
        <f t="shared" si="672"/>
        <v>4.7748135442846902E-2</v>
      </c>
      <c r="U824" s="9" t="str">
        <f t="shared" si="673"/>
        <v/>
      </c>
      <c r="W824" s="1">
        <v>42287</v>
      </c>
      <c r="X824" s="3">
        <v>6638.4232706189996</v>
      </c>
      <c r="Z824" s="12">
        <f t="shared" si="679"/>
        <v>42287</v>
      </c>
      <c r="AA824" s="21">
        <f t="shared" si="680"/>
        <v>6638.4232706189996</v>
      </c>
      <c r="AB824" s="21" t="str">
        <f t="shared" si="681"/>
        <v/>
      </c>
      <c r="AK824" s="12">
        <v>42367</v>
      </c>
      <c r="AL824" s="2">
        <v>422.74099999999999</v>
      </c>
      <c r="AM824" s="10">
        <f t="shared" si="674"/>
        <v>-1.2104793746333558E-2</v>
      </c>
      <c r="AN824" s="39">
        <f t="shared" si="657"/>
        <v>42368</v>
      </c>
      <c r="AO824" s="40">
        <f t="shared" si="675"/>
        <v>0</v>
      </c>
      <c r="AS824" s="4">
        <f t="shared" si="684"/>
        <v>42287</v>
      </c>
      <c r="AT824" s="3">
        <f t="shared" si="685"/>
        <v>6638.4232706189996</v>
      </c>
      <c r="AU824">
        <f t="shared" si="658"/>
        <v>0</v>
      </c>
      <c r="AV824">
        <f t="shared" si="659"/>
        <v>6638.4232706189996</v>
      </c>
      <c r="AW824" t="str">
        <f t="shared" si="660"/>
        <v/>
      </c>
      <c r="AY824" s="12">
        <f t="shared" si="690"/>
        <v>42287</v>
      </c>
      <c r="AZ824" s="2">
        <f t="shared" si="693"/>
        <v>4.7748135442846902E-2</v>
      </c>
      <c r="BA824" s="2">
        <f t="shared" si="694"/>
        <v>1</v>
      </c>
      <c r="BB824" s="53">
        <f t="shared" si="683"/>
        <v>0</v>
      </c>
      <c r="BC824" s="9">
        <f t="shared" si="686"/>
        <v>0.1</v>
      </c>
      <c r="BD824" s="9" t="str">
        <f t="shared" si="687"/>
        <v/>
      </c>
      <c r="BE824" s="9" t="str">
        <f t="shared" si="688"/>
        <v/>
      </c>
      <c r="BG824" s="4">
        <f t="shared" si="643"/>
        <v>42287</v>
      </c>
      <c r="BH824" s="45">
        <f t="shared" si="644"/>
        <v>0.1</v>
      </c>
      <c r="BI824" s="45" t="str">
        <f t="shared" si="645"/>
        <v/>
      </c>
      <c r="BJ824" s="45" t="str">
        <f t="shared" si="646"/>
        <v/>
      </c>
      <c r="BN824" s="4">
        <f t="shared" si="661"/>
        <v>42287</v>
      </c>
      <c r="BO824" s="45">
        <f t="shared" si="662"/>
        <v>0.1</v>
      </c>
      <c r="BS824" s="12">
        <v>42367</v>
      </c>
      <c r="BT824" s="2">
        <v>422.74099999999999</v>
      </c>
      <c r="BU824" s="10">
        <f t="shared" si="676"/>
        <v>-1.1864886154594188E-2</v>
      </c>
      <c r="BV824" s="58">
        <f t="shared" si="663"/>
        <v>0</v>
      </c>
      <c r="BW824" s="58">
        <f t="shared" si="664"/>
        <v>0</v>
      </c>
      <c r="BX824" s="44">
        <f t="shared" si="665"/>
        <v>0</v>
      </c>
      <c r="BY824" s="44"/>
      <c r="BZ824" s="44">
        <f t="shared" si="670"/>
        <v>-5.0760000000000218</v>
      </c>
      <c r="CB824" s="46">
        <f t="shared" si="650"/>
        <v>42287</v>
      </c>
      <c r="CC824" s="9">
        <f t="shared" si="651"/>
        <v>4.7748135442846902E-2</v>
      </c>
      <c r="CD824" s="2">
        <f t="shared" si="652"/>
        <v>1</v>
      </c>
      <c r="CE824" s="61">
        <f t="shared" si="689"/>
        <v>0</v>
      </c>
      <c r="CF824" s="9">
        <f t="shared" si="666"/>
        <v>0.1</v>
      </c>
      <c r="CG824" s="9" t="str">
        <f t="shared" si="667"/>
        <v/>
      </c>
      <c r="CH824" s="9" t="str">
        <f t="shared" si="668"/>
        <v/>
      </c>
      <c r="CJ824" s="4">
        <f t="shared" si="682"/>
        <v>42287</v>
      </c>
      <c r="CK824" s="3">
        <f t="shared" si="669"/>
        <v>0.1</v>
      </c>
    </row>
    <row r="825" spans="1:89" x14ac:dyDescent="0.25">
      <c r="A825" s="1">
        <v>42290</v>
      </c>
      <c r="B825" s="3">
        <v>4.6068110332838301E-2</v>
      </c>
      <c r="C825">
        <f t="shared" si="653"/>
        <v>1</v>
      </c>
      <c r="D825">
        <f t="shared" si="654"/>
        <v>1</v>
      </c>
      <c r="E825">
        <f t="shared" si="655"/>
        <v>1</v>
      </c>
      <c r="F825">
        <f t="shared" si="656"/>
        <v>0.1</v>
      </c>
      <c r="H825" s="4">
        <f t="shared" si="647"/>
        <v>42290</v>
      </c>
      <c r="I825">
        <f t="shared" si="648"/>
        <v>1</v>
      </c>
      <c r="J825">
        <f t="shared" si="649"/>
        <v>0.1</v>
      </c>
      <c r="L825" s="7">
        <v>42288</v>
      </c>
      <c r="M825" s="9">
        <v>245.72</v>
      </c>
      <c r="N825" s="10">
        <f t="shared" si="671"/>
        <v>3.0704697986577153E-2</v>
      </c>
      <c r="O825" s="8">
        <f t="shared" si="677"/>
        <v>5.2950697680565435</v>
      </c>
      <c r="P825" s="11">
        <f t="shared" si="691"/>
        <v>0</v>
      </c>
      <c r="Q825" s="11">
        <f t="shared" si="692"/>
        <v>0</v>
      </c>
      <c r="R825" s="11"/>
      <c r="S825" s="12">
        <f t="shared" si="678"/>
        <v>42290</v>
      </c>
      <c r="T825" s="9">
        <f t="shared" si="672"/>
        <v>4.6068110332838301E-2</v>
      </c>
      <c r="U825" s="9" t="str">
        <f t="shared" si="673"/>
        <v/>
      </c>
      <c r="W825" s="1">
        <v>42290</v>
      </c>
      <c r="X825" s="3">
        <v>6641.3630580233003</v>
      </c>
      <c r="Z825" s="12">
        <f t="shared" si="679"/>
        <v>42290</v>
      </c>
      <c r="AA825" s="21">
        <f t="shared" si="680"/>
        <v>6641.3630580233003</v>
      </c>
      <c r="AB825" s="21" t="str">
        <f t="shared" si="681"/>
        <v/>
      </c>
      <c r="AK825" s="12">
        <v>42368</v>
      </c>
      <c r="AL825" s="2">
        <v>431.029</v>
      </c>
      <c r="AM825" s="10">
        <f t="shared" si="674"/>
        <v>1.9372769198044985E-2</v>
      </c>
      <c r="AN825" s="39">
        <f t="shared" si="657"/>
        <v>42369</v>
      </c>
      <c r="AO825" s="40">
        <f t="shared" si="675"/>
        <v>0</v>
      </c>
      <c r="AS825" s="4">
        <f t="shared" si="684"/>
        <v>42290</v>
      </c>
      <c r="AT825" s="3">
        <f t="shared" si="685"/>
        <v>6641.3630580233003</v>
      </c>
      <c r="AU825">
        <f t="shared" si="658"/>
        <v>0</v>
      </c>
      <c r="AV825">
        <f t="shared" si="659"/>
        <v>6641.3630580233003</v>
      </c>
      <c r="AW825" t="str">
        <f t="shared" si="660"/>
        <v/>
      </c>
      <c r="AY825" s="12">
        <f t="shared" si="690"/>
        <v>42290</v>
      </c>
      <c r="AZ825" s="2">
        <f t="shared" si="693"/>
        <v>4.6068110332838301E-2</v>
      </c>
      <c r="BA825" s="2">
        <f t="shared" si="694"/>
        <v>1</v>
      </c>
      <c r="BB825" s="53">
        <f t="shared" si="683"/>
        <v>0</v>
      </c>
      <c r="BC825" s="9">
        <f t="shared" si="686"/>
        <v>0.1</v>
      </c>
      <c r="BD825" s="9" t="str">
        <f t="shared" si="687"/>
        <v/>
      </c>
      <c r="BE825" s="9" t="str">
        <f t="shared" si="688"/>
        <v/>
      </c>
      <c r="BG825" s="4">
        <f t="shared" si="643"/>
        <v>42290</v>
      </c>
      <c r="BH825" s="45">
        <f t="shared" si="644"/>
        <v>0.1</v>
      </c>
      <c r="BI825" s="45" t="str">
        <f t="shared" si="645"/>
        <v/>
      </c>
      <c r="BJ825" s="45" t="str">
        <f t="shared" si="646"/>
        <v/>
      </c>
      <c r="BN825" s="4">
        <f t="shared" si="661"/>
        <v>42290</v>
      </c>
      <c r="BO825" s="45">
        <f t="shared" si="662"/>
        <v>0.1</v>
      </c>
      <c r="BS825" s="12">
        <v>42368</v>
      </c>
      <c r="BT825" s="2">
        <v>431.029</v>
      </c>
      <c r="BU825" s="10">
        <f t="shared" si="676"/>
        <v>1.9605384857394981E-2</v>
      </c>
      <c r="BV825" s="58">
        <f t="shared" si="663"/>
        <v>0</v>
      </c>
      <c r="BW825" s="58">
        <f t="shared" si="664"/>
        <v>0</v>
      </c>
      <c r="BX825" s="44">
        <f t="shared" si="665"/>
        <v>0</v>
      </c>
      <c r="BY825" s="44"/>
      <c r="BZ825" s="44">
        <f t="shared" si="670"/>
        <v>8.2880000000000109</v>
      </c>
      <c r="CB825" s="46">
        <f t="shared" si="650"/>
        <v>42290</v>
      </c>
      <c r="CC825" s="9">
        <f t="shared" si="651"/>
        <v>4.6068110332838301E-2</v>
      </c>
      <c r="CD825" s="2">
        <f t="shared" si="652"/>
        <v>1</v>
      </c>
      <c r="CE825" s="61">
        <f t="shared" si="689"/>
        <v>0</v>
      </c>
      <c r="CF825" s="9">
        <f t="shared" si="666"/>
        <v>0.1</v>
      </c>
      <c r="CG825" s="9" t="str">
        <f t="shared" si="667"/>
        <v/>
      </c>
      <c r="CH825" s="9" t="str">
        <f t="shared" si="668"/>
        <v/>
      </c>
      <c r="CJ825" s="4">
        <f t="shared" si="682"/>
        <v>42290</v>
      </c>
      <c r="CK825" s="3">
        <f t="shared" si="669"/>
        <v>0.1</v>
      </c>
    </row>
    <row r="826" spans="1:89" x14ac:dyDescent="0.25">
      <c r="A826" s="1">
        <v>42293</v>
      </c>
      <c r="B826" s="3">
        <v>5.1042044728365599E-2</v>
      </c>
      <c r="C826">
        <f t="shared" si="653"/>
        <v>1</v>
      </c>
      <c r="D826">
        <f t="shared" si="654"/>
        <v>1</v>
      </c>
      <c r="E826">
        <f t="shared" si="655"/>
        <v>1</v>
      </c>
      <c r="F826">
        <f t="shared" si="656"/>
        <v>0.1</v>
      </c>
      <c r="H826" s="4">
        <f t="shared" si="647"/>
        <v>42293</v>
      </c>
      <c r="I826">
        <f t="shared" si="648"/>
        <v>1</v>
      </c>
      <c r="J826">
        <f t="shared" si="649"/>
        <v>0.1</v>
      </c>
      <c r="L826" s="7">
        <v>42291</v>
      </c>
      <c r="M826" s="9">
        <v>249.98</v>
      </c>
      <c r="N826" s="10">
        <f t="shared" si="671"/>
        <v>2.8681947244969339E-2</v>
      </c>
      <c r="O826" s="8">
        <f t="shared" si="677"/>
        <v>4.5860055488974982</v>
      </c>
      <c r="P826" s="11">
        <f t="shared" si="691"/>
        <v>0</v>
      </c>
      <c r="Q826" s="11">
        <f t="shared" si="692"/>
        <v>0</v>
      </c>
      <c r="R826" s="11"/>
      <c r="S826" s="12">
        <f t="shared" si="678"/>
        <v>42293</v>
      </c>
      <c r="T826" s="9">
        <f t="shared" si="672"/>
        <v>5.1042044728365599E-2</v>
      </c>
      <c r="U826" s="9" t="str">
        <f t="shared" si="673"/>
        <v/>
      </c>
      <c r="W826" s="1">
        <v>42293</v>
      </c>
      <c r="X826" s="3">
        <v>7817.0891501491997</v>
      </c>
      <c r="Z826" s="12">
        <f t="shared" si="679"/>
        <v>42293</v>
      </c>
      <c r="AA826" s="21">
        <f t="shared" si="680"/>
        <v>7817.0891501491997</v>
      </c>
      <c r="AB826" s="21" t="str">
        <f t="shared" si="681"/>
        <v/>
      </c>
      <c r="AK826" s="12">
        <v>42369</v>
      </c>
      <c r="AL826" s="2">
        <v>424.96199999999999</v>
      </c>
      <c r="AM826" s="10">
        <f t="shared" si="674"/>
        <v>-1.4351576970296251E-2</v>
      </c>
      <c r="AN826" s="39">
        <f t="shared" si="657"/>
        <v>42370</v>
      </c>
      <c r="AO826" s="40">
        <f t="shared" si="675"/>
        <v>0</v>
      </c>
      <c r="AS826" s="4">
        <f t="shared" si="684"/>
        <v>42293</v>
      </c>
      <c r="AT826" s="3">
        <f t="shared" si="685"/>
        <v>7817.0891501491997</v>
      </c>
      <c r="AU826">
        <f t="shared" si="658"/>
        <v>0</v>
      </c>
      <c r="AV826">
        <f t="shared" si="659"/>
        <v>7817.0891501491997</v>
      </c>
      <c r="AW826" t="str">
        <f t="shared" si="660"/>
        <v/>
      </c>
      <c r="AY826" s="12">
        <f t="shared" si="690"/>
        <v>42293</v>
      </c>
      <c r="AZ826" s="2">
        <f t="shared" si="693"/>
        <v>5.1042044728365599E-2</v>
      </c>
      <c r="BA826" s="2">
        <f t="shared" si="694"/>
        <v>1</v>
      </c>
      <c r="BB826" s="53">
        <f t="shared" si="683"/>
        <v>0</v>
      </c>
      <c r="BC826" s="9">
        <f t="shared" si="686"/>
        <v>0.1</v>
      </c>
      <c r="BD826" s="9" t="str">
        <f t="shared" si="687"/>
        <v/>
      </c>
      <c r="BE826" s="9" t="str">
        <f t="shared" si="688"/>
        <v/>
      </c>
      <c r="BG826" s="4">
        <f t="shared" si="643"/>
        <v>42293</v>
      </c>
      <c r="BH826" s="45">
        <f t="shared" si="644"/>
        <v>0.1</v>
      </c>
      <c r="BI826" s="45" t="str">
        <f t="shared" si="645"/>
        <v/>
      </c>
      <c r="BJ826" s="45" t="str">
        <f t="shared" si="646"/>
        <v/>
      </c>
      <c r="BN826" s="4">
        <f t="shared" si="661"/>
        <v>42293</v>
      </c>
      <c r="BO826" s="45">
        <f t="shared" si="662"/>
        <v>0.1</v>
      </c>
      <c r="BS826" s="12">
        <v>42369</v>
      </c>
      <c r="BT826" s="2">
        <v>424.96199999999999</v>
      </c>
      <c r="BU826" s="10">
        <f t="shared" si="676"/>
        <v>-1.4075619041874229E-2</v>
      </c>
      <c r="BV826" s="58">
        <f t="shared" si="663"/>
        <v>0</v>
      </c>
      <c r="BW826" s="58">
        <f t="shared" si="664"/>
        <v>0</v>
      </c>
      <c r="BX826" s="44">
        <f t="shared" si="665"/>
        <v>0</v>
      </c>
      <c r="BY826" s="44"/>
      <c r="BZ826" s="44">
        <f t="shared" si="670"/>
        <v>-6.0670000000000073</v>
      </c>
      <c r="CB826" s="46">
        <f t="shared" si="650"/>
        <v>42293</v>
      </c>
      <c r="CC826" s="9">
        <f t="shared" si="651"/>
        <v>5.1042044728365599E-2</v>
      </c>
      <c r="CD826" s="2">
        <f t="shared" si="652"/>
        <v>1</v>
      </c>
      <c r="CE826" s="61">
        <f t="shared" si="689"/>
        <v>0</v>
      </c>
      <c r="CF826" s="9">
        <f t="shared" si="666"/>
        <v>0.1</v>
      </c>
      <c r="CG826" s="9" t="str">
        <f t="shared" si="667"/>
        <v/>
      </c>
      <c r="CH826" s="9" t="str">
        <f t="shared" si="668"/>
        <v/>
      </c>
      <c r="CJ826" s="4">
        <f t="shared" si="682"/>
        <v>42293</v>
      </c>
      <c r="CK826" s="3">
        <f t="shared" si="669"/>
        <v>0.1</v>
      </c>
    </row>
    <row r="827" spans="1:89" x14ac:dyDescent="0.25">
      <c r="A827" s="1">
        <v>42296</v>
      </c>
      <c r="B827" s="3">
        <v>5.2119766307684598E-2</v>
      </c>
      <c r="C827">
        <f t="shared" si="653"/>
        <v>1</v>
      </c>
      <c r="D827">
        <f t="shared" si="654"/>
        <v>1</v>
      </c>
      <c r="E827">
        <f t="shared" si="655"/>
        <v>1</v>
      </c>
      <c r="F827">
        <f t="shared" si="656"/>
        <v>0.1</v>
      </c>
      <c r="H827" s="4">
        <f t="shared" si="647"/>
        <v>42296</v>
      </c>
      <c r="I827">
        <f t="shared" si="648"/>
        <v>1</v>
      </c>
      <c r="J827">
        <f t="shared" si="649"/>
        <v>0.1</v>
      </c>
      <c r="L827" s="7">
        <v>42294</v>
      </c>
      <c r="M827" s="9">
        <v>262.26</v>
      </c>
      <c r="N827" s="10">
        <f t="shared" si="671"/>
        <v>6.7312388083998018E-2</v>
      </c>
      <c r="O827" s="8">
        <f t="shared" si="677"/>
        <v>51.610121575712796</v>
      </c>
      <c r="P827" s="11">
        <f t="shared" si="691"/>
        <v>1</v>
      </c>
      <c r="Q827" s="11">
        <f t="shared" si="692"/>
        <v>1</v>
      </c>
      <c r="R827" s="11"/>
      <c r="S827" s="12">
        <f t="shared" si="678"/>
        <v>42296</v>
      </c>
      <c r="T827" s="9" t="str">
        <f t="shared" si="672"/>
        <v/>
      </c>
      <c r="U827" s="9">
        <f t="shared" si="673"/>
        <v>5.2119766307684598E-2</v>
      </c>
      <c r="W827" s="1">
        <v>42296</v>
      </c>
      <c r="X827" s="3">
        <v>8745.8010259621005</v>
      </c>
      <c r="Z827" s="12">
        <f t="shared" si="679"/>
        <v>42296</v>
      </c>
      <c r="AA827" s="21" t="str">
        <f t="shared" si="680"/>
        <v/>
      </c>
      <c r="AB827" s="21">
        <f t="shared" si="681"/>
        <v>8745.8010259621005</v>
      </c>
      <c r="AK827" s="12">
        <v>42370</v>
      </c>
      <c r="AL827" s="2">
        <v>432.358</v>
      </c>
      <c r="AM827" s="10">
        <f t="shared" si="674"/>
        <v>1.7158938261694723E-2</v>
      </c>
      <c r="AN827" s="39">
        <f t="shared" si="657"/>
        <v>42371</v>
      </c>
      <c r="AO827" s="40">
        <f t="shared" si="675"/>
        <v>0</v>
      </c>
      <c r="AS827" s="4">
        <f t="shared" si="684"/>
        <v>42296</v>
      </c>
      <c r="AT827" s="3">
        <f t="shared" si="685"/>
        <v>8745.8010259621005</v>
      </c>
      <c r="AU827">
        <f t="shared" si="658"/>
        <v>0</v>
      </c>
      <c r="AV827">
        <f t="shared" si="659"/>
        <v>8745.8010259621005</v>
      </c>
      <c r="AW827" t="str">
        <f t="shared" si="660"/>
        <v/>
      </c>
      <c r="AY827" s="12">
        <f t="shared" si="690"/>
        <v>42296</v>
      </c>
      <c r="AZ827" s="2">
        <f t="shared" si="693"/>
        <v>5.2119766307684598E-2</v>
      </c>
      <c r="BA827" s="2">
        <f t="shared" si="694"/>
        <v>1</v>
      </c>
      <c r="BB827" s="53">
        <f t="shared" si="683"/>
        <v>0</v>
      </c>
      <c r="BC827" s="9">
        <f t="shared" si="686"/>
        <v>0.1</v>
      </c>
      <c r="BD827" s="9" t="str">
        <f t="shared" si="687"/>
        <v/>
      </c>
      <c r="BE827" s="9" t="str">
        <f t="shared" si="688"/>
        <v/>
      </c>
      <c r="BG827" s="4">
        <f t="shared" si="643"/>
        <v>42296</v>
      </c>
      <c r="BH827" s="45">
        <f t="shared" si="644"/>
        <v>0.1</v>
      </c>
      <c r="BI827" s="45" t="str">
        <f t="shared" si="645"/>
        <v/>
      </c>
      <c r="BJ827" s="45" t="str">
        <f t="shared" si="646"/>
        <v/>
      </c>
      <c r="BN827" s="4">
        <f t="shared" si="661"/>
        <v>42296</v>
      </c>
      <c r="BO827" s="45">
        <f t="shared" si="662"/>
        <v>0.1</v>
      </c>
      <c r="BS827" s="12">
        <v>42370</v>
      </c>
      <c r="BT827" s="2">
        <v>432.358</v>
      </c>
      <c r="BU827" s="10">
        <f t="shared" si="676"/>
        <v>1.7403909055397931E-2</v>
      </c>
      <c r="BV827" s="58">
        <f t="shared" si="663"/>
        <v>0</v>
      </c>
      <c r="BW827" s="58">
        <f t="shared" si="664"/>
        <v>0</v>
      </c>
      <c r="BX827" s="44">
        <f t="shared" si="665"/>
        <v>0</v>
      </c>
      <c r="BY827" s="44"/>
      <c r="BZ827" s="44">
        <f t="shared" si="670"/>
        <v>7.396000000000015</v>
      </c>
      <c r="CB827" s="46">
        <f t="shared" si="650"/>
        <v>42296</v>
      </c>
      <c r="CC827" s="9">
        <f t="shared" si="651"/>
        <v>5.2119766307684598E-2</v>
      </c>
      <c r="CD827" s="2">
        <f t="shared" si="652"/>
        <v>1</v>
      </c>
      <c r="CE827" s="61">
        <f t="shared" si="689"/>
        <v>0</v>
      </c>
      <c r="CF827" s="9">
        <f t="shared" si="666"/>
        <v>0.1</v>
      </c>
      <c r="CG827" s="9" t="str">
        <f t="shared" si="667"/>
        <v/>
      </c>
      <c r="CH827" s="9" t="str">
        <f t="shared" si="668"/>
        <v/>
      </c>
      <c r="CJ827" s="4">
        <f t="shared" si="682"/>
        <v>42296</v>
      </c>
      <c r="CK827" s="3">
        <f t="shared" si="669"/>
        <v>0.1</v>
      </c>
    </row>
    <row r="828" spans="1:89" x14ac:dyDescent="0.25">
      <c r="A828" s="1">
        <v>42299</v>
      </c>
      <c r="B828" s="3">
        <v>5.3847601864505101E-2</v>
      </c>
      <c r="C828">
        <f t="shared" si="653"/>
        <v>1</v>
      </c>
      <c r="D828">
        <f t="shared" si="654"/>
        <v>1</v>
      </c>
      <c r="E828">
        <f t="shared" si="655"/>
        <v>1</v>
      </c>
      <c r="F828">
        <f t="shared" si="656"/>
        <v>0.1</v>
      </c>
      <c r="H828" s="4">
        <f t="shared" si="647"/>
        <v>42299</v>
      </c>
      <c r="I828">
        <f t="shared" si="648"/>
        <v>1</v>
      </c>
      <c r="J828">
        <f t="shared" si="649"/>
        <v>0.1</v>
      </c>
      <c r="L828" s="7">
        <v>42297</v>
      </c>
      <c r="M828" s="9">
        <v>263.58999999999997</v>
      </c>
      <c r="N828" s="10">
        <f t="shared" si="671"/>
        <v>5.4444355548443818E-2</v>
      </c>
      <c r="O828" s="8">
        <f t="shared" si="677"/>
        <v>24.153960297823936</v>
      </c>
      <c r="P828" s="11">
        <f t="shared" si="691"/>
        <v>1</v>
      </c>
      <c r="Q828" s="11">
        <f t="shared" si="692"/>
        <v>1</v>
      </c>
      <c r="R828" s="11"/>
      <c r="S828" s="12">
        <f t="shared" si="678"/>
        <v>42299</v>
      </c>
      <c r="T828" s="9" t="str">
        <f t="shared" si="672"/>
        <v/>
      </c>
      <c r="U828" s="9">
        <f t="shared" si="673"/>
        <v>5.3847601864505101E-2</v>
      </c>
      <c r="W828" s="1">
        <v>42299</v>
      </c>
      <c r="X828" s="3">
        <v>9023.4041872407106</v>
      </c>
      <c r="Z828" s="12">
        <f t="shared" si="679"/>
        <v>42299</v>
      </c>
      <c r="AA828" s="21" t="str">
        <f t="shared" si="680"/>
        <v/>
      </c>
      <c r="AB828" s="21">
        <f t="shared" si="681"/>
        <v>9023.4041872407106</v>
      </c>
      <c r="AK828" s="12">
        <v>42371</v>
      </c>
      <c r="AL828" s="2">
        <v>433.77300000000002</v>
      </c>
      <c r="AM828" s="10">
        <f t="shared" si="674"/>
        <v>3.3297094799064871E-3</v>
      </c>
      <c r="AN828" s="39">
        <f t="shared" si="657"/>
        <v>42372</v>
      </c>
      <c r="AO828" s="40">
        <f t="shared" si="675"/>
        <v>0</v>
      </c>
      <c r="AS828" s="4">
        <f t="shared" si="684"/>
        <v>42299</v>
      </c>
      <c r="AT828" s="3">
        <f t="shared" si="685"/>
        <v>9023.4041872407106</v>
      </c>
      <c r="AU828">
        <f t="shared" si="658"/>
        <v>0</v>
      </c>
      <c r="AV828">
        <f t="shared" si="659"/>
        <v>9023.4041872407106</v>
      </c>
      <c r="AW828" t="str">
        <f t="shared" si="660"/>
        <v/>
      </c>
      <c r="AY828" s="12">
        <f t="shared" si="690"/>
        <v>42299</v>
      </c>
      <c r="AZ828" s="2">
        <f t="shared" si="693"/>
        <v>5.3847601864505101E-2</v>
      </c>
      <c r="BA828" s="2">
        <f t="shared" si="694"/>
        <v>1</v>
      </c>
      <c r="BB828" s="53">
        <f t="shared" si="683"/>
        <v>0</v>
      </c>
      <c r="BC828" s="9">
        <f t="shared" si="686"/>
        <v>0.1</v>
      </c>
      <c r="BD828" s="9" t="str">
        <f t="shared" si="687"/>
        <v/>
      </c>
      <c r="BE828" s="9" t="str">
        <f t="shared" si="688"/>
        <v/>
      </c>
      <c r="BG828" s="4">
        <f t="shared" si="643"/>
        <v>42299</v>
      </c>
      <c r="BH828" s="45">
        <f t="shared" si="644"/>
        <v>0.1</v>
      </c>
      <c r="BI828" s="45" t="str">
        <f t="shared" si="645"/>
        <v/>
      </c>
      <c r="BJ828" s="45" t="str">
        <f t="shared" si="646"/>
        <v/>
      </c>
      <c r="BN828" s="4">
        <f t="shared" si="661"/>
        <v>42299</v>
      </c>
      <c r="BO828" s="45">
        <f t="shared" si="662"/>
        <v>0.1</v>
      </c>
      <c r="BS828" s="12">
        <v>42371</v>
      </c>
      <c r="BT828" s="2">
        <v>433.77300000000002</v>
      </c>
      <c r="BU828" s="10">
        <f t="shared" si="676"/>
        <v>3.2727508222353246E-3</v>
      </c>
      <c r="BV828" s="58">
        <f t="shared" si="663"/>
        <v>0</v>
      </c>
      <c r="BW828" s="58">
        <f t="shared" si="664"/>
        <v>0</v>
      </c>
      <c r="BX828" s="44">
        <f t="shared" si="665"/>
        <v>0</v>
      </c>
      <c r="BY828" s="44"/>
      <c r="BZ828" s="44">
        <f t="shared" si="670"/>
        <v>1.4150000000000205</v>
      </c>
      <c r="CB828" s="46">
        <f t="shared" si="650"/>
        <v>42299</v>
      </c>
      <c r="CC828" s="9">
        <f t="shared" si="651"/>
        <v>5.3847601864505101E-2</v>
      </c>
      <c r="CD828" s="2">
        <f t="shared" si="652"/>
        <v>1</v>
      </c>
      <c r="CE828" s="61">
        <f t="shared" si="689"/>
        <v>0</v>
      </c>
      <c r="CF828" s="9">
        <f t="shared" si="666"/>
        <v>0.1</v>
      </c>
      <c r="CG828" s="9" t="str">
        <f t="shared" si="667"/>
        <v/>
      </c>
      <c r="CH828" s="9" t="str">
        <f t="shared" si="668"/>
        <v/>
      </c>
      <c r="CJ828" s="4">
        <f t="shared" si="682"/>
        <v>42299</v>
      </c>
      <c r="CK828" s="3">
        <f t="shared" si="669"/>
        <v>0.1</v>
      </c>
    </row>
    <row r="829" spans="1:89" x14ac:dyDescent="0.25">
      <c r="A829" s="1">
        <v>42302</v>
      </c>
      <c r="B829" s="3">
        <v>5.4643551544076102E-2</v>
      </c>
      <c r="C829">
        <f t="shared" si="653"/>
        <v>1</v>
      </c>
      <c r="D829">
        <f t="shared" si="654"/>
        <v>1</v>
      </c>
      <c r="E829">
        <f t="shared" si="655"/>
        <v>1</v>
      </c>
      <c r="F829">
        <f t="shared" si="656"/>
        <v>0.1</v>
      </c>
      <c r="H829" s="4">
        <f t="shared" si="647"/>
        <v>42302</v>
      </c>
      <c r="I829">
        <f t="shared" si="648"/>
        <v>1</v>
      </c>
      <c r="J829">
        <f t="shared" si="649"/>
        <v>0.1</v>
      </c>
      <c r="L829" s="7">
        <v>42300</v>
      </c>
      <c r="M829" s="9">
        <v>274.35000000000002</v>
      </c>
      <c r="N829" s="10">
        <f t="shared" si="671"/>
        <v>4.6099290780141966E-2</v>
      </c>
      <c r="O829" s="8">
        <f t="shared" si="677"/>
        <v>14.5126222090901</v>
      </c>
      <c r="P829" s="11">
        <f t="shared" si="691"/>
        <v>1</v>
      </c>
      <c r="Q829" s="11">
        <f t="shared" si="692"/>
        <v>1</v>
      </c>
      <c r="R829" s="11"/>
      <c r="S829" s="12">
        <f t="shared" si="678"/>
        <v>42302</v>
      </c>
      <c r="T829" s="9" t="str">
        <f t="shared" si="672"/>
        <v/>
      </c>
      <c r="U829" s="9">
        <f t="shared" si="673"/>
        <v>5.4643551544076102E-2</v>
      </c>
      <c r="W829" s="1">
        <v>42302</v>
      </c>
      <c r="X829" s="3">
        <v>9120.5005446701998</v>
      </c>
      <c r="Z829" s="12">
        <f t="shared" si="679"/>
        <v>42302</v>
      </c>
      <c r="AA829" s="21" t="str">
        <f t="shared" si="680"/>
        <v/>
      </c>
      <c r="AB829" s="21">
        <f t="shared" si="681"/>
        <v>9120.5005446701998</v>
      </c>
      <c r="AK829" s="12">
        <v>42372</v>
      </c>
      <c r="AL829" s="2">
        <v>431.98500000000001</v>
      </c>
      <c r="AM829" s="10">
        <f t="shared" si="674"/>
        <v>-4.1354618163651673E-3</v>
      </c>
      <c r="AN829" s="39">
        <f t="shared" si="657"/>
        <v>42373</v>
      </c>
      <c r="AO829" s="40">
        <f t="shared" si="675"/>
        <v>0</v>
      </c>
      <c r="AS829" s="4">
        <f t="shared" si="684"/>
        <v>42302</v>
      </c>
      <c r="AT829" s="3">
        <f t="shared" si="685"/>
        <v>9120.5005446701998</v>
      </c>
      <c r="AU829">
        <f t="shared" si="658"/>
        <v>0</v>
      </c>
      <c r="AV829">
        <f t="shared" si="659"/>
        <v>9120.5005446701998</v>
      </c>
      <c r="AW829" t="str">
        <f t="shared" si="660"/>
        <v/>
      </c>
      <c r="AY829" s="12">
        <f t="shared" si="690"/>
        <v>42302</v>
      </c>
      <c r="AZ829" s="2">
        <f t="shared" si="693"/>
        <v>5.4643551544076102E-2</v>
      </c>
      <c r="BA829" s="2">
        <f t="shared" si="694"/>
        <v>1</v>
      </c>
      <c r="BB829" s="53">
        <f t="shared" si="683"/>
        <v>0</v>
      </c>
      <c r="BC829" s="9">
        <f t="shared" si="686"/>
        <v>0.1</v>
      </c>
      <c r="BD829" s="9" t="str">
        <f t="shared" si="687"/>
        <v/>
      </c>
      <c r="BE829" s="9" t="str">
        <f t="shared" si="688"/>
        <v/>
      </c>
      <c r="BG829" s="4">
        <f t="shared" si="643"/>
        <v>42302</v>
      </c>
      <c r="BH829" s="45">
        <f t="shared" si="644"/>
        <v>0.1</v>
      </c>
      <c r="BI829" s="45" t="str">
        <f t="shared" si="645"/>
        <v/>
      </c>
      <c r="BJ829" s="45" t="str">
        <f t="shared" si="646"/>
        <v/>
      </c>
      <c r="BN829" s="4">
        <f t="shared" si="661"/>
        <v>42302</v>
      </c>
      <c r="BO829" s="45">
        <f t="shared" si="662"/>
        <v>0.1</v>
      </c>
      <c r="BS829" s="12">
        <v>42372</v>
      </c>
      <c r="BT829" s="2">
        <v>431.98500000000001</v>
      </c>
      <c r="BU829" s="10">
        <f t="shared" si="676"/>
        <v>-4.1219716303227977E-3</v>
      </c>
      <c r="BV829" s="58">
        <f t="shared" si="663"/>
        <v>0</v>
      </c>
      <c r="BW829" s="58">
        <f t="shared" si="664"/>
        <v>0</v>
      </c>
      <c r="BX829" s="44">
        <f t="shared" si="665"/>
        <v>0</v>
      </c>
      <c r="BY829" s="44"/>
      <c r="BZ829" s="44">
        <f t="shared" si="670"/>
        <v>-1.7880000000000109</v>
      </c>
      <c r="CB829" s="46">
        <f t="shared" si="650"/>
        <v>42302</v>
      </c>
      <c r="CC829" s="9">
        <f t="shared" si="651"/>
        <v>5.4643551544076102E-2</v>
      </c>
      <c r="CD829" s="2">
        <f t="shared" si="652"/>
        <v>1</v>
      </c>
      <c r="CE829" s="61">
        <f t="shared" si="689"/>
        <v>0</v>
      </c>
      <c r="CF829" s="9">
        <f t="shared" si="666"/>
        <v>0.1</v>
      </c>
      <c r="CG829" s="9" t="str">
        <f t="shared" si="667"/>
        <v/>
      </c>
      <c r="CH829" s="9" t="str">
        <f t="shared" si="668"/>
        <v/>
      </c>
      <c r="CJ829" s="4">
        <f t="shared" si="682"/>
        <v>42302</v>
      </c>
      <c r="CK829" s="3">
        <f t="shared" si="669"/>
        <v>0.1</v>
      </c>
    </row>
    <row r="830" spans="1:89" x14ac:dyDescent="0.25">
      <c r="A830" s="1">
        <v>42305</v>
      </c>
      <c r="B830" s="3">
        <v>5.6943748441539301E-2</v>
      </c>
      <c r="C830">
        <f t="shared" si="653"/>
        <v>1</v>
      </c>
      <c r="D830">
        <f t="shared" si="654"/>
        <v>1</v>
      </c>
      <c r="E830">
        <f t="shared" si="655"/>
        <v>1</v>
      </c>
      <c r="F830">
        <f t="shared" si="656"/>
        <v>0.1</v>
      </c>
      <c r="H830" s="4">
        <f t="shared" si="647"/>
        <v>42305</v>
      </c>
      <c r="I830">
        <f t="shared" si="648"/>
        <v>1</v>
      </c>
      <c r="J830">
        <f t="shared" si="649"/>
        <v>0.1</v>
      </c>
      <c r="L830" s="7">
        <v>42303</v>
      </c>
      <c r="M830" s="9">
        <v>282.8</v>
      </c>
      <c r="N830" s="10">
        <f t="shared" si="671"/>
        <v>7.2878333775940052E-2</v>
      </c>
      <c r="O830" s="8">
        <f t="shared" si="677"/>
        <v>71.191693670203165</v>
      </c>
      <c r="P830" s="11">
        <f t="shared" si="691"/>
        <v>1</v>
      </c>
      <c r="Q830" s="11">
        <f t="shared" si="692"/>
        <v>1</v>
      </c>
      <c r="R830" s="11"/>
      <c r="S830" s="12">
        <f t="shared" si="678"/>
        <v>42305</v>
      </c>
      <c r="T830" s="9" t="str">
        <f t="shared" si="672"/>
        <v/>
      </c>
      <c r="U830" s="9">
        <f t="shared" si="673"/>
        <v>5.6943748441539301E-2</v>
      </c>
      <c r="W830" s="1">
        <v>42305</v>
      </c>
      <c r="X830" s="3">
        <v>9622.7532178904003</v>
      </c>
      <c r="Z830" s="12">
        <f t="shared" si="679"/>
        <v>42305</v>
      </c>
      <c r="AA830" s="21" t="str">
        <f t="shared" si="680"/>
        <v/>
      </c>
      <c r="AB830" s="21">
        <f t="shared" si="681"/>
        <v>9622.7532178904003</v>
      </c>
      <c r="AK830" s="12">
        <v>42373</v>
      </c>
      <c r="AL830" s="2">
        <v>431.69099999999997</v>
      </c>
      <c r="AM830" s="10">
        <f t="shared" si="674"/>
        <v>-6.7777385867732554E-4</v>
      </c>
      <c r="AN830" s="39">
        <f t="shared" si="657"/>
        <v>42374</v>
      </c>
      <c r="AO830" s="40">
        <f t="shared" si="675"/>
        <v>0</v>
      </c>
      <c r="AS830" s="4">
        <f t="shared" si="684"/>
        <v>42305</v>
      </c>
      <c r="AT830" s="3">
        <f t="shared" si="685"/>
        <v>9622.7532178904003</v>
      </c>
      <c r="AU830">
        <f t="shared" si="658"/>
        <v>0</v>
      </c>
      <c r="AV830">
        <f t="shared" si="659"/>
        <v>9622.7532178904003</v>
      </c>
      <c r="AW830" t="str">
        <f t="shared" si="660"/>
        <v/>
      </c>
      <c r="AY830" s="12">
        <f t="shared" si="690"/>
        <v>42305</v>
      </c>
      <c r="AZ830" s="2">
        <f t="shared" si="693"/>
        <v>5.6943748441539301E-2</v>
      </c>
      <c r="BA830" s="2">
        <f t="shared" si="694"/>
        <v>1</v>
      </c>
      <c r="BB830" s="53">
        <f t="shared" si="683"/>
        <v>0</v>
      </c>
      <c r="BC830" s="9">
        <f t="shared" si="686"/>
        <v>0.1</v>
      </c>
      <c r="BD830" s="9" t="str">
        <f t="shared" si="687"/>
        <v/>
      </c>
      <c r="BE830" s="9" t="str">
        <f t="shared" si="688"/>
        <v/>
      </c>
      <c r="BG830" s="4">
        <f t="shared" si="643"/>
        <v>42305</v>
      </c>
      <c r="BH830" s="45">
        <f t="shared" si="644"/>
        <v>0.1</v>
      </c>
      <c r="BI830" s="45" t="str">
        <f t="shared" si="645"/>
        <v/>
      </c>
      <c r="BJ830" s="45" t="str">
        <f t="shared" si="646"/>
        <v/>
      </c>
      <c r="BN830" s="4">
        <f t="shared" si="661"/>
        <v>42305</v>
      </c>
      <c r="BO830" s="45">
        <f t="shared" si="662"/>
        <v>0.1</v>
      </c>
      <c r="BS830" s="12">
        <v>42373</v>
      </c>
      <c r="BT830" s="2">
        <v>431.69099999999997</v>
      </c>
      <c r="BU830" s="10">
        <f t="shared" si="676"/>
        <v>-6.8057918677741022E-4</v>
      </c>
      <c r="BV830" s="58">
        <f t="shared" si="663"/>
        <v>0</v>
      </c>
      <c r="BW830" s="58">
        <f t="shared" si="664"/>
        <v>0</v>
      </c>
      <c r="BX830" s="44">
        <f t="shared" si="665"/>
        <v>0</v>
      </c>
      <c r="BY830" s="44"/>
      <c r="BZ830" s="44">
        <f t="shared" si="670"/>
        <v>-0.29400000000003956</v>
      </c>
      <c r="CB830" s="46">
        <f t="shared" si="650"/>
        <v>42305</v>
      </c>
      <c r="CC830" s="9">
        <f t="shared" si="651"/>
        <v>5.6943748441539301E-2</v>
      </c>
      <c r="CD830" s="2">
        <f t="shared" si="652"/>
        <v>1</v>
      </c>
      <c r="CE830" s="61">
        <f t="shared" si="689"/>
        <v>0</v>
      </c>
      <c r="CF830" s="9">
        <f t="shared" si="666"/>
        <v>0.1</v>
      </c>
      <c r="CG830" s="9" t="str">
        <f t="shared" si="667"/>
        <v/>
      </c>
      <c r="CH830" s="9" t="str">
        <f t="shared" si="668"/>
        <v/>
      </c>
      <c r="CJ830" s="4">
        <f t="shared" si="682"/>
        <v>42305</v>
      </c>
      <c r="CK830" s="3">
        <f t="shared" si="669"/>
        <v>0.1</v>
      </c>
    </row>
    <row r="831" spans="1:89" x14ac:dyDescent="0.25">
      <c r="A831" s="1">
        <v>42308</v>
      </c>
      <c r="B831" s="3">
        <v>5.9563027883427898E-2</v>
      </c>
      <c r="C831">
        <f t="shared" si="653"/>
        <v>1</v>
      </c>
      <c r="D831">
        <f t="shared" si="654"/>
        <v>1</v>
      </c>
      <c r="E831">
        <f t="shared" si="655"/>
        <v>1</v>
      </c>
      <c r="F831">
        <f t="shared" si="656"/>
        <v>0.1</v>
      </c>
      <c r="H831" s="4">
        <f t="shared" si="647"/>
        <v>42308</v>
      </c>
      <c r="I831">
        <f t="shared" si="648"/>
        <v>1</v>
      </c>
      <c r="J831">
        <f t="shared" si="649"/>
        <v>0.1</v>
      </c>
      <c r="L831" s="7">
        <v>42306</v>
      </c>
      <c r="M831" s="9">
        <v>304.79000000000002</v>
      </c>
      <c r="N831" s="10">
        <f t="shared" si="671"/>
        <v>0.11095316201931837</v>
      </c>
      <c r="O831" s="8">
        <f t="shared" si="677"/>
        <v>601.31649219152132</v>
      </c>
      <c r="P831" s="11">
        <f t="shared" si="691"/>
        <v>1</v>
      </c>
      <c r="Q831" s="11">
        <f t="shared" si="692"/>
        <v>1</v>
      </c>
      <c r="R831" s="11"/>
      <c r="S831" s="12">
        <f t="shared" si="678"/>
        <v>42308</v>
      </c>
      <c r="T831" s="9" t="str">
        <f t="shared" si="672"/>
        <v/>
      </c>
      <c r="U831" s="9">
        <f t="shared" si="673"/>
        <v>5.9563027883427898E-2</v>
      </c>
      <c r="W831" s="1">
        <v>42308</v>
      </c>
      <c r="X831" s="3">
        <v>9983.3591035413392</v>
      </c>
      <c r="Z831" s="12">
        <f t="shared" si="679"/>
        <v>42308</v>
      </c>
      <c r="AA831" s="21" t="str">
        <f t="shared" si="680"/>
        <v/>
      </c>
      <c r="AB831" s="21">
        <f t="shared" si="681"/>
        <v>9983.3591035413392</v>
      </c>
      <c r="AK831" s="12">
        <v>42374</v>
      </c>
      <c r="AL831" s="2">
        <v>433.73200000000003</v>
      </c>
      <c r="AM831" s="10">
        <f t="shared" si="674"/>
        <v>4.7247010891583122E-3</v>
      </c>
      <c r="AN831" s="39">
        <f t="shared" si="657"/>
        <v>42375</v>
      </c>
      <c r="AO831" s="40">
        <f t="shared" si="675"/>
        <v>0</v>
      </c>
      <c r="AS831" s="4">
        <f t="shared" si="684"/>
        <v>42308</v>
      </c>
      <c r="AT831" s="3">
        <f t="shared" si="685"/>
        <v>9983.3591035413392</v>
      </c>
      <c r="AU831">
        <f t="shared" si="658"/>
        <v>1</v>
      </c>
      <c r="AV831" t="str">
        <f t="shared" si="659"/>
        <v/>
      </c>
      <c r="AW831">
        <f t="shared" si="660"/>
        <v>9983.3591035413392</v>
      </c>
      <c r="AY831" s="12">
        <f t="shared" si="690"/>
        <v>42308</v>
      </c>
      <c r="AZ831" s="2">
        <f t="shared" si="693"/>
        <v>5.9563027883427898E-2</v>
      </c>
      <c r="BA831" s="2">
        <f t="shared" si="694"/>
        <v>1</v>
      </c>
      <c r="BB831" s="53">
        <f t="shared" si="683"/>
        <v>1</v>
      </c>
      <c r="BC831" s="9">
        <f t="shared" si="686"/>
        <v>0.1</v>
      </c>
      <c r="BD831" s="9">
        <f t="shared" si="687"/>
        <v>0.1</v>
      </c>
      <c r="BE831" s="9" t="str">
        <f t="shared" si="688"/>
        <v/>
      </c>
      <c r="BG831" s="4">
        <f t="shared" si="643"/>
        <v>42308</v>
      </c>
      <c r="BH831" s="45">
        <f t="shared" si="644"/>
        <v>0.1</v>
      </c>
      <c r="BI831" s="45">
        <f t="shared" si="645"/>
        <v>0.1</v>
      </c>
      <c r="BJ831" s="45" t="str">
        <f t="shared" si="646"/>
        <v/>
      </c>
      <c r="BN831" s="4">
        <f t="shared" si="661"/>
        <v>42308</v>
      </c>
      <c r="BO831" s="45">
        <f t="shared" si="662"/>
        <v>0.2</v>
      </c>
      <c r="BS831" s="12">
        <v>42374</v>
      </c>
      <c r="BT831" s="2">
        <v>433.73200000000003</v>
      </c>
      <c r="BU831" s="10">
        <f t="shared" si="676"/>
        <v>4.7279188122987363E-3</v>
      </c>
      <c r="BV831" s="58">
        <f t="shared" si="663"/>
        <v>0</v>
      </c>
      <c r="BW831" s="58">
        <f t="shared" si="664"/>
        <v>0</v>
      </c>
      <c r="BX831" s="44">
        <f t="shared" si="665"/>
        <v>0</v>
      </c>
      <c r="BY831" s="44"/>
      <c r="BZ831" s="44">
        <f t="shared" si="670"/>
        <v>2.0410000000000537</v>
      </c>
      <c r="CB831" s="46">
        <f t="shared" si="650"/>
        <v>42308</v>
      </c>
      <c r="CC831" s="9">
        <f t="shared" si="651"/>
        <v>5.9563027883427898E-2</v>
      </c>
      <c r="CD831" s="2">
        <f t="shared" si="652"/>
        <v>1</v>
      </c>
      <c r="CE831" s="61">
        <f t="shared" si="689"/>
        <v>0</v>
      </c>
      <c r="CF831" s="9">
        <f t="shared" si="666"/>
        <v>0.1</v>
      </c>
      <c r="CG831" s="9" t="str">
        <f t="shared" si="667"/>
        <v/>
      </c>
      <c r="CH831" s="9" t="str">
        <f t="shared" si="668"/>
        <v/>
      </c>
      <c r="CJ831" s="4">
        <f t="shared" si="682"/>
        <v>42308</v>
      </c>
      <c r="CK831" s="3">
        <f t="shared" si="669"/>
        <v>0.1</v>
      </c>
    </row>
    <row r="832" spans="1:89" x14ac:dyDescent="0.25">
      <c r="A832" s="1">
        <v>42310.958333333336</v>
      </c>
      <c r="B832" s="3">
        <v>7.6568404069448204E-2</v>
      </c>
      <c r="C832">
        <f t="shared" si="653"/>
        <v>1</v>
      </c>
      <c r="D832">
        <f t="shared" si="654"/>
        <v>1</v>
      </c>
      <c r="E832">
        <f t="shared" si="655"/>
        <v>1</v>
      </c>
      <c r="F832">
        <f t="shared" si="656"/>
        <v>0.1</v>
      </c>
      <c r="H832" s="4">
        <f t="shared" si="647"/>
        <v>42310.958333333336</v>
      </c>
      <c r="I832">
        <f t="shared" si="648"/>
        <v>1</v>
      </c>
      <c r="J832">
        <f t="shared" si="649"/>
        <v>0.1</v>
      </c>
      <c r="L832" s="7">
        <v>42309</v>
      </c>
      <c r="M832" s="9">
        <v>310.18</v>
      </c>
      <c r="N832" s="10">
        <f t="shared" si="671"/>
        <v>9.6817538896746796E-2</v>
      </c>
      <c r="O832" s="8">
        <f t="shared" si="677"/>
        <v>275.38120951027412</v>
      </c>
      <c r="P832" s="11">
        <f t="shared" si="691"/>
        <v>1</v>
      </c>
      <c r="Q832" s="11">
        <f t="shared" si="692"/>
        <v>1</v>
      </c>
      <c r="R832" s="11"/>
      <c r="S832" s="12">
        <f t="shared" si="678"/>
        <v>42310.958333333336</v>
      </c>
      <c r="T832" s="9" t="str">
        <f t="shared" si="672"/>
        <v/>
      </c>
      <c r="U832" s="9">
        <f t="shared" si="673"/>
        <v>7.6568404069448204E-2</v>
      </c>
      <c r="W832" s="1">
        <v>42310.958333333336</v>
      </c>
      <c r="X832" s="3">
        <v>16426.602567039099</v>
      </c>
      <c r="Z832" s="12">
        <f t="shared" si="679"/>
        <v>42310.958333333336</v>
      </c>
      <c r="AA832" s="21" t="str">
        <f t="shared" si="680"/>
        <v/>
      </c>
      <c r="AB832" s="21">
        <f t="shared" si="681"/>
        <v>16426.602567039099</v>
      </c>
      <c r="AK832" s="12">
        <v>42375</v>
      </c>
      <c r="AL832" s="2">
        <v>427.16399999999999</v>
      </c>
      <c r="AM832" s="10">
        <f t="shared" si="674"/>
        <v>-1.5214586359224633E-2</v>
      </c>
      <c r="AN832" s="39">
        <f t="shared" si="657"/>
        <v>42376</v>
      </c>
      <c r="AO832" s="40">
        <f t="shared" si="675"/>
        <v>0</v>
      </c>
      <c r="AS832" s="4">
        <f t="shared" si="684"/>
        <v>42310.958333333336</v>
      </c>
      <c r="AT832" s="3">
        <f t="shared" si="685"/>
        <v>16426.602567039099</v>
      </c>
      <c r="AU832">
        <f t="shared" si="658"/>
        <v>0</v>
      </c>
      <c r="AV832">
        <f t="shared" si="659"/>
        <v>16426.602567039099</v>
      </c>
      <c r="AW832" t="str">
        <f t="shared" si="660"/>
        <v/>
      </c>
      <c r="AY832" s="12">
        <f t="shared" si="690"/>
        <v>42310.958333333336</v>
      </c>
      <c r="AZ832" s="2">
        <f t="shared" si="693"/>
        <v>7.6568404069448204E-2</v>
      </c>
      <c r="BA832" s="2">
        <f t="shared" si="694"/>
        <v>1</v>
      </c>
      <c r="BB832" s="53">
        <f t="shared" si="683"/>
        <v>0</v>
      </c>
      <c r="BC832" s="9">
        <f t="shared" si="686"/>
        <v>0.1</v>
      </c>
      <c r="BD832" s="9" t="str">
        <f t="shared" si="687"/>
        <v/>
      </c>
      <c r="BE832" s="9" t="str">
        <f t="shared" si="688"/>
        <v/>
      </c>
      <c r="BG832" s="4">
        <f t="shared" si="643"/>
        <v>42310.958333333336</v>
      </c>
      <c r="BH832" s="45">
        <f t="shared" si="644"/>
        <v>0.1</v>
      </c>
      <c r="BI832" s="45" t="str">
        <f t="shared" si="645"/>
        <v/>
      </c>
      <c r="BJ832" s="45" t="str">
        <f t="shared" si="646"/>
        <v/>
      </c>
      <c r="BN832" s="4">
        <f t="shared" si="661"/>
        <v>42310.958333333336</v>
      </c>
      <c r="BO832" s="45">
        <f t="shared" si="662"/>
        <v>0.1</v>
      </c>
      <c r="BS832" s="12">
        <v>42375</v>
      </c>
      <c r="BT832" s="2">
        <v>427.16399999999999</v>
      </c>
      <c r="BU832" s="10">
        <f t="shared" si="676"/>
        <v>-1.5142991524720427E-2</v>
      </c>
      <c r="BV832" s="58">
        <f t="shared" si="663"/>
        <v>0</v>
      </c>
      <c r="BW832" s="58">
        <f t="shared" si="664"/>
        <v>0</v>
      </c>
      <c r="BX832" s="44">
        <f t="shared" si="665"/>
        <v>0</v>
      </c>
      <c r="BY832" s="44"/>
      <c r="BZ832" s="44">
        <f t="shared" si="670"/>
        <v>-6.5680000000000405</v>
      </c>
      <c r="CB832" s="46">
        <f t="shared" si="650"/>
        <v>42310.958333333336</v>
      </c>
      <c r="CC832" s="9">
        <f t="shared" si="651"/>
        <v>7.6568404069448204E-2</v>
      </c>
      <c r="CD832" s="2">
        <f t="shared" si="652"/>
        <v>1</v>
      </c>
      <c r="CE832" s="61">
        <f t="shared" si="689"/>
        <v>0</v>
      </c>
      <c r="CF832" s="9">
        <f t="shared" si="666"/>
        <v>0.1</v>
      </c>
      <c r="CG832" s="9" t="str">
        <f t="shared" si="667"/>
        <v/>
      </c>
      <c r="CH832" s="9" t="str">
        <f t="shared" si="668"/>
        <v/>
      </c>
      <c r="CJ832" s="4">
        <f t="shared" si="682"/>
        <v>42310.958333333336</v>
      </c>
      <c r="CK832" s="3">
        <f t="shared" si="669"/>
        <v>0.1</v>
      </c>
    </row>
    <row r="833" spans="1:89" x14ac:dyDescent="0.25">
      <c r="A833" s="1">
        <v>42313.958333333336</v>
      </c>
      <c r="B833" s="3">
        <v>7.2293064690720304E-2</v>
      </c>
      <c r="C833">
        <f t="shared" si="653"/>
        <v>1</v>
      </c>
      <c r="D833">
        <f t="shared" si="654"/>
        <v>1</v>
      </c>
      <c r="E833">
        <f t="shared" si="655"/>
        <v>1</v>
      </c>
      <c r="F833">
        <f t="shared" si="656"/>
        <v>0.1</v>
      </c>
      <c r="H833" s="4">
        <f t="shared" si="647"/>
        <v>42313.958333333336</v>
      </c>
      <c r="I833">
        <f t="shared" si="648"/>
        <v>1</v>
      </c>
      <c r="J833">
        <f t="shared" si="649"/>
        <v>0.1</v>
      </c>
      <c r="L833" s="7">
        <v>42311.958333333336</v>
      </c>
      <c r="M833" s="9">
        <v>404.5</v>
      </c>
      <c r="N833" s="10">
        <f t="shared" si="671"/>
        <v>0.32714327897896905</v>
      </c>
      <c r="O833" s="8">
        <f t="shared" si="677"/>
        <v>30026189.199029554</v>
      </c>
      <c r="P833" s="11">
        <f t="shared" si="691"/>
        <v>1</v>
      </c>
      <c r="Q833" s="11">
        <f t="shared" si="692"/>
        <v>1</v>
      </c>
      <c r="R833" s="11"/>
      <c r="S833" s="12">
        <f t="shared" si="678"/>
        <v>42313.958333333336</v>
      </c>
      <c r="T833" s="9" t="str">
        <f t="shared" si="672"/>
        <v/>
      </c>
      <c r="U833" s="9">
        <f t="shared" si="673"/>
        <v>7.2293064690720304E-2</v>
      </c>
      <c r="W833" s="1">
        <v>42313.958333333336</v>
      </c>
      <c r="X833" s="3">
        <v>13380.506464411301</v>
      </c>
      <c r="Z833" s="12">
        <f t="shared" si="679"/>
        <v>42313.958333333336</v>
      </c>
      <c r="AA833" s="21" t="str">
        <f t="shared" si="680"/>
        <v/>
      </c>
      <c r="AB833" s="21">
        <f t="shared" si="681"/>
        <v>13380.506464411301</v>
      </c>
      <c r="AK833" s="12">
        <v>42376</v>
      </c>
      <c r="AL833" s="2">
        <v>441.02100000000002</v>
      </c>
      <c r="AM833" s="10">
        <f t="shared" si="674"/>
        <v>3.1948299871810304E-2</v>
      </c>
      <c r="AN833" s="39">
        <f t="shared" si="657"/>
        <v>42377</v>
      </c>
      <c r="AO833" s="40">
        <f t="shared" si="675"/>
        <v>0</v>
      </c>
      <c r="AS833" s="4">
        <f t="shared" si="684"/>
        <v>42313.958333333336</v>
      </c>
      <c r="AT833" s="3">
        <f t="shared" si="685"/>
        <v>13380.506464411301</v>
      </c>
      <c r="AU833">
        <f t="shared" si="658"/>
        <v>1</v>
      </c>
      <c r="AV833" t="str">
        <f t="shared" si="659"/>
        <v/>
      </c>
      <c r="AW833">
        <f t="shared" si="660"/>
        <v>13380.506464411301</v>
      </c>
      <c r="AY833" s="12">
        <f t="shared" si="690"/>
        <v>42313.958333333336</v>
      </c>
      <c r="AZ833" s="2">
        <f t="shared" si="693"/>
        <v>7.2293064690720304E-2</v>
      </c>
      <c r="BA833" s="2">
        <f t="shared" si="694"/>
        <v>1</v>
      </c>
      <c r="BB833" s="53">
        <f t="shared" si="683"/>
        <v>1</v>
      </c>
      <c r="BC833" s="9">
        <f t="shared" si="686"/>
        <v>0.1</v>
      </c>
      <c r="BD833" s="9">
        <f t="shared" si="687"/>
        <v>0.1</v>
      </c>
      <c r="BE833" s="9" t="str">
        <f t="shared" si="688"/>
        <v/>
      </c>
      <c r="BG833" s="4">
        <f t="shared" si="643"/>
        <v>42313.958333333336</v>
      </c>
      <c r="BH833" s="45">
        <f t="shared" si="644"/>
        <v>0.1</v>
      </c>
      <c r="BI833" s="45">
        <f t="shared" si="645"/>
        <v>0.1</v>
      </c>
      <c r="BJ833" s="45" t="str">
        <f t="shared" si="646"/>
        <v/>
      </c>
      <c r="BN833" s="4">
        <f t="shared" si="661"/>
        <v>42313.958333333336</v>
      </c>
      <c r="BO833" s="45">
        <f t="shared" si="662"/>
        <v>0.2</v>
      </c>
      <c r="BS833" s="12">
        <v>42376</v>
      </c>
      <c r="BT833" s="2">
        <v>441.02100000000002</v>
      </c>
      <c r="BU833" s="10">
        <f t="shared" si="676"/>
        <v>3.2439531421187245E-2</v>
      </c>
      <c r="BV833" s="58">
        <f t="shared" si="663"/>
        <v>0</v>
      </c>
      <c r="BW833" s="58">
        <f t="shared" si="664"/>
        <v>0</v>
      </c>
      <c r="BX833" s="44">
        <f t="shared" si="665"/>
        <v>0</v>
      </c>
      <c r="BY833" s="44"/>
      <c r="BZ833" s="44">
        <f t="shared" si="670"/>
        <v>13.857000000000028</v>
      </c>
      <c r="CB833" s="46">
        <f t="shared" si="650"/>
        <v>42313.958333333336</v>
      </c>
      <c r="CC833" s="9">
        <f t="shared" si="651"/>
        <v>7.2293064690720304E-2</v>
      </c>
      <c r="CD833" s="2">
        <f t="shared" si="652"/>
        <v>1</v>
      </c>
      <c r="CE833" s="61">
        <f t="shared" si="689"/>
        <v>0</v>
      </c>
      <c r="CF833" s="9">
        <f t="shared" si="666"/>
        <v>0.1</v>
      </c>
      <c r="CG833" s="9" t="str">
        <f t="shared" si="667"/>
        <v/>
      </c>
      <c r="CH833" s="9" t="str">
        <f t="shared" si="668"/>
        <v/>
      </c>
      <c r="CJ833" s="4">
        <f t="shared" si="682"/>
        <v>42313.958333333336</v>
      </c>
      <c r="CK833" s="3">
        <f t="shared" si="669"/>
        <v>0.1</v>
      </c>
    </row>
    <row r="834" spans="1:89" x14ac:dyDescent="0.25">
      <c r="A834" s="1">
        <v>42316.958333333336</v>
      </c>
      <c r="B834" s="3">
        <v>7.0372329580515106E-2</v>
      </c>
      <c r="C834">
        <f t="shared" si="653"/>
        <v>1</v>
      </c>
      <c r="D834">
        <f t="shared" si="654"/>
        <v>1</v>
      </c>
      <c r="E834">
        <f t="shared" si="655"/>
        <v>1</v>
      </c>
      <c r="F834">
        <f t="shared" si="656"/>
        <v>0.1</v>
      </c>
      <c r="H834" s="4">
        <f t="shared" si="647"/>
        <v>42316.958333333336</v>
      </c>
      <c r="I834">
        <f t="shared" si="648"/>
        <v>1</v>
      </c>
      <c r="J834">
        <f t="shared" si="649"/>
        <v>0.1</v>
      </c>
      <c r="L834" s="7">
        <v>42314.958333333336</v>
      </c>
      <c r="M834" s="9">
        <v>373.69</v>
      </c>
      <c r="N834" s="10">
        <f t="shared" si="671"/>
        <v>0.20475207943774579</v>
      </c>
      <c r="O834" s="8">
        <f t="shared" si="677"/>
        <v>83420.080731483744</v>
      </c>
      <c r="P834" s="11">
        <f t="shared" si="691"/>
        <v>1</v>
      </c>
      <c r="Q834" s="11">
        <f t="shared" si="692"/>
        <v>1</v>
      </c>
      <c r="R834" s="11"/>
      <c r="S834" s="12">
        <f t="shared" si="678"/>
        <v>42316.958333333336</v>
      </c>
      <c r="T834" s="9" t="str">
        <f t="shared" si="672"/>
        <v/>
      </c>
      <c r="U834" s="9">
        <f t="shared" si="673"/>
        <v>7.0372329580515106E-2</v>
      </c>
      <c r="W834" s="1">
        <v>42316.958333333336</v>
      </c>
      <c r="X834" s="3">
        <v>12419.871703006</v>
      </c>
      <c r="Z834" s="12">
        <f t="shared" si="679"/>
        <v>42316.958333333336</v>
      </c>
      <c r="AA834" s="21" t="str">
        <f t="shared" si="680"/>
        <v/>
      </c>
      <c r="AB834" s="21">
        <f t="shared" si="681"/>
        <v>12419.871703006</v>
      </c>
      <c r="AK834" s="12">
        <v>42377</v>
      </c>
      <c r="AL834" s="2">
        <v>457.16800000000001</v>
      </c>
      <c r="AM834" s="10">
        <f t="shared" si="674"/>
        <v>3.7800470077066398E-2</v>
      </c>
      <c r="AN834" s="39">
        <f t="shared" si="657"/>
        <v>42378</v>
      </c>
      <c r="AO834" s="40">
        <f t="shared" si="675"/>
        <v>0</v>
      </c>
      <c r="AS834" s="4">
        <f t="shared" si="684"/>
        <v>42316.958333333336</v>
      </c>
      <c r="AT834" s="3">
        <f t="shared" si="685"/>
        <v>12419.871703006</v>
      </c>
      <c r="AU834">
        <f t="shared" si="658"/>
        <v>0</v>
      </c>
      <c r="AV834">
        <f t="shared" si="659"/>
        <v>12419.871703006</v>
      </c>
      <c r="AW834" t="str">
        <f t="shared" si="660"/>
        <v/>
      </c>
      <c r="AY834" s="12">
        <f t="shared" si="690"/>
        <v>42316.958333333336</v>
      </c>
      <c r="AZ834" s="2">
        <f t="shared" si="693"/>
        <v>7.0372329580515106E-2</v>
      </c>
      <c r="BA834" s="2">
        <f t="shared" si="694"/>
        <v>1</v>
      </c>
      <c r="BB834" s="53">
        <f t="shared" si="683"/>
        <v>0</v>
      </c>
      <c r="BC834" s="9">
        <f t="shared" si="686"/>
        <v>0.1</v>
      </c>
      <c r="BD834" s="9" t="str">
        <f t="shared" si="687"/>
        <v/>
      </c>
      <c r="BE834" s="9" t="str">
        <f t="shared" si="688"/>
        <v/>
      </c>
      <c r="BG834" s="4">
        <f t="shared" ref="BG834:BG897" si="695">AY834</f>
        <v>42316.958333333336</v>
      </c>
      <c r="BH834" s="45">
        <f t="shared" ref="BH834:BH897" si="696">BC834</f>
        <v>0.1</v>
      </c>
      <c r="BI834" s="45" t="str">
        <f t="shared" ref="BI834:BI897" si="697">BD834</f>
        <v/>
      </c>
      <c r="BJ834" s="45" t="str">
        <f t="shared" ref="BJ834:BJ897" si="698">BE834</f>
        <v/>
      </c>
      <c r="BN834" s="4">
        <f t="shared" si="661"/>
        <v>42316.958333333336</v>
      </c>
      <c r="BO834" s="45">
        <f t="shared" si="662"/>
        <v>0.1</v>
      </c>
      <c r="BS834" s="12">
        <v>42377</v>
      </c>
      <c r="BT834" s="2">
        <v>457.16800000000001</v>
      </c>
      <c r="BU834" s="10">
        <f t="shared" si="676"/>
        <v>3.6612769006464527E-2</v>
      </c>
      <c r="BV834" s="58">
        <f t="shared" si="663"/>
        <v>0</v>
      </c>
      <c r="BW834" s="58">
        <f t="shared" si="664"/>
        <v>0</v>
      </c>
      <c r="BX834" s="44">
        <f t="shared" si="665"/>
        <v>0</v>
      </c>
      <c r="BY834" s="44"/>
      <c r="BZ834" s="44">
        <f t="shared" si="670"/>
        <v>16.146999999999991</v>
      </c>
      <c r="CB834" s="46">
        <f t="shared" si="650"/>
        <v>42316.958333333336</v>
      </c>
      <c r="CC834" s="9">
        <f t="shared" si="651"/>
        <v>7.0372329580515106E-2</v>
      </c>
      <c r="CD834" s="2">
        <f t="shared" si="652"/>
        <v>1</v>
      </c>
      <c r="CE834" s="61">
        <f t="shared" si="689"/>
        <v>0</v>
      </c>
      <c r="CF834" s="9">
        <f t="shared" si="666"/>
        <v>0.1</v>
      </c>
      <c r="CG834" s="9" t="str">
        <f t="shared" si="667"/>
        <v/>
      </c>
      <c r="CH834" s="9" t="str">
        <f t="shared" si="668"/>
        <v/>
      </c>
      <c r="CJ834" s="4">
        <f t="shared" si="682"/>
        <v>42316.958333333336</v>
      </c>
      <c r="CK834" s="3">
        <f t="shared" si="669"/>
        <v>0.1</v>
      </c>
    </row>
    <row r="835" spans="1:89" x14ac:dyDescent="0.25">
      <c r="A835" s="1">
        <v>42319.958333333336</v>
      </c>
      <c r="B835" s="3">
        <v>5.3898985487525398E-2</v>
      </c>
      <c r="C835">
        <f t="shared" si="653"/>
        <v>1</v>
      </c>
      <c r="D835">
        <f t="shared" si="654"/>
        <v>1</v>
      </c>
      <c r="E835">
        <f t="shared" si="655"/>
        <v>1</v>
      </c>
      <c r="F835">
        <f t="shared" si="656"/>
        <v>0.1</v>
      </c>
      <c r="H835" s="4">
        <f t="shared" si="647"/>
        <v>42319.958333333336</v>
      </c>
      <c r="I835">
        <f t="shared" si="648"/>
        <v>1</v>
      </c>
      <c r="J835">
        <f t="shared" si="649"/>
        <v>0.1</v>
      </c>
      <c r="L835" s="7">
        <v>42317.958333333336</v>
      </c>
      <c r="M835" s="9">
        <v>380.62</v>
      </c>
      <c r="N835" s="10">
        <f t="shared" si="671"/>
        <v>-5.903584672435104E-2</v>
      </c>
      <c r="O835" s="8">
        <f t="shared" si="677"/>
        <v>-0.97531902544924198</v>
      </c>
      <c r="P835" s="11">
        <f t="shared" si="691"/>
        <v>0</v>
      </c>
      <c r="Q835" s="11">
        <f t="shared" si="692"/>
        <v>0</v>
      </c>
      <c r="R835" s="11"/>
      <c r="S835" s="12">
        <f t="shared" si="678"/>
        <v>42319.958333333336</v>
      </c>
      <c r="T835" s="9">
        <f t="shared" si="672"/>
        <v>5.3898985487525398E-2</v>
      </c>
      <c r="U835" s="9" t="str">
        <f t="shared" si="673"/>
        <v/>
      </c>
      <c r="W835" s="1">
        <v>42319.958333333336</v>
      </c>
      <c r="X835" s="3">
        <v>8835.4450950280898</v>
      </c>
      <c r="Z835" s="12">
        <f t="shared" si="679"/>
        <v>42319.958333333336</v>
      </c>
      <c r="AA835" s="21">
        <f t="shared" si="680"/>
        <v>8835.4450950280898</v>
      </c>
      <c r="AB835" s="21" t="str">
        <f t="shared" si="681"/>
        <v/>
      </c>
      <c r="AK835" s="12">
        <v>42378</v>
      </c>
      <c r="AL835" s="2">
        <v>452.36799999999999</v>
      </c>
      <c r="AM835" s="10">
        <f t="shared" si="674"/>
        <v>-1.0883835463617405E-2</v>
      </c>
      <c r="AN835" s="39">
        <f t="shared" si="657"/>
        <v>42379</v>
      </c>
      <c r="AO835" s="40">
        <f t="shared" si="675"/>
        <v>0</v>
      </c>
      <c r="AS835" s="4">
        <f t="shared" si="684"/>
        <v>42319.958333333336</v>
      </c>
      <c r="AT835" s="3">
        <f t="shared" si="685"/>
        <v>8835.4450950280898</v>
      </c>
      <c r="AU835">
        <f t="shared" si="658"/>
        <v>0</v>
      </c>
      <c r="AV835">
        <f t="shared" si="659"/>
        <v>8835.4450950280898</v>
      </c>
      <c r="AW835" t="str">
        <f t="shared" si="660"/>
        <v/>
      </c>
      <c r="AY835" s="12">
        <f t="shared" si="690"/>
        <v>42319.958333333336</v>
      </c>
      <c r="AZ835" s="2">
        <f t="shared" si="693"/>
        <v>5.3898985487525398E-2</v>
      </c>
      <c r="BA835" s="2">
        <f t="shared" si="694"/>
        <v>1</v>
      </c>
      <c r="BB835" s="53">
        <f t="shared" si="683"/>
        <v>0</v>
      </c>
      <c r="BC835" s="9">
        <f t="shared" si="686"/>
        <v>0.1</v>
      </c>
      <c r="BD835" s="9" t="str">
        <f t="shared" si="687"/>
        <v/>
      </c>
      <c r="BE835" s="9" t="str">
        <f t="shared" si="688"/>
        <v/>
      </c>
      <c r="BG835" s="4">
        <f t="shared" si="695"/>
        <v>42319.958333333336</v>
      </c>
      <c r="BH835" s="45">
        <f t="shared" si="696"/>
        <v>0.1</v>
      </c>
      <c r="BI835" s="45" t="str">
        <f t="shared" si="697"/>
        <v/>
      </c>
      <c r="BJ835" s="45" t="str">
        <f t="shared" si="698"/>
        <v/>
      </c>
      <c r="BN835" s="4">
        <f t="shared" si="661"/>
        <v>42319.958333333336</v>
      </c>
      <c r="BO835" s="45">
        <f t="shared" si="662"/>
        <v>0.1</v>
      </c>
      <c r="BS835" s="12">
        <v>42378</v>
      </c>
      <c r="BT835" s="2">
        <v>452.36799999999999</v>
      </c>
      <c r="BU835" s="10">
        <f t="shared" si="676"/>
        <v>-1.0499422531760777E-2</v>
      </c>
      <c r="BV835" s="58">
        <f t="shared" si="663"/>
        <v>0</v>
      </c>
      <c r="BW835" s="58">
        <f t="shared" si="664"/>
        <v>0</v>
      </c>
      <c r="BX835" s="44">
        <f t="shared" si="665"/>
        <v>0</v>
      </c>
      <c r="BY835" s="44"/>
      <c r="BZ835" s="44">
        <f t="shared" si="670"/>
        <v>-4.8000000000000114</v>
      </c>
      <c r="CB835" s="46">
        <f t="shared" si="650"/>
        <v>42319.958333333336</v>
      </c>
      <c r="CC835" s="9">
        <f t="shared" si="651"/>
        <v>5.3898985487525398E-2</v>
      </c>
      <c r="CD835" s="2">
        <f t="shared" si="652"/>
        <v>1</v>
      </c>
      <c r="CE835" s="61">
        <f t="shared" si="689"/>
        <v>0</v>
      </c>
      <c r="CF835" s="9">
        <f t="shared" si="666"/>
        <v>0.1</v>
      </c>
      <c r="CG835" s="9" t="str">
        <f t="shared" si="667"/>
        <v/>
      </c>
      <c r="CH835" s="9" t="str">
        <f t="shared" si="668"/>
        <v/>
      </c>
      <c r="CJ835" s="4">
        <f t="shared" si="682"/>
        <v>42319.958333333336</v>
      </c>
      <c r="CK835" s="3">
        <f t="shared" si="669"/>
        <v>0.1</v>
      </c>
    </row>
    <row r="836" spans="1:89" x14ac:dyDescent="0.25">
      <c r="A836" s="1">
        <v>42322.958333333336</v>
      </c>
      <c r="B836" s="3">
        <v>5.3315247250534298E-2</v>
      </c>
      <c r="C836">
        <f t="shared" si="653"/>
        <v>1</v>
      </c>
      <c r="D836">
        <f t="shared" si="654"/>
        <v>1</v>
      </c>
      <c r="E836">
        <f t="shared" si="655"/>
        <v>1</v>
      </c>
      <c r="F836">
        <f t="shared" si="656"/>
        <v>0.1</v>
      </c>
      <c r="H836" s="4">
        <f t="shared" ref="H836:H899" si="699">A836</f>
        <v>42322.958333333336</v>
      </c>
      <c r="I836">
        <f t="shared" ref="I836:I899" si="700">E836</f>
        <v>1</v>
      </c>
      <c r="J836">
        <f t="shared" ref="J836:J899" si="701">F836</f>
        <v>0.1</v>
      </c>
      <c r="L836" s="7">
        <v>42320.958333333336</v>
      </c>
      <c r="M836" s="9">
        <v>340.81</v>
      </c>
      <c r="N836" s="10">
        <f t="shared" si="671"/>
        <v>-8.7987369209772792E-2</v>
      </c>
      <c r="O836" s="8">
        <f t="shared" si="677"/>
        <v>-0.99631261434542395</v>
      </c>
      <c r="P836" s="11">
        <f t="shared" si="691"/>
        <v>0</v>
      </c>
      <c r="Q836" s="11">
        <f t="shared" si="692"/>
        <v>0</v>
      </c>
      <c r="R836" s="11"/>
      <c r="S836" s="12">
        <f t="shared" si="678"/>
        <v>42322.958333333336</v>
      </c>
      <c r="T836" s="9">
        <f t="shared" si="672"/>
        <v>5.3315247250534298E-2</v>
      </c>
      <c r="U836" s="9" t="str">
        <f t="shared" si="673"/>
        <v/>
      </c>
      <c r="W836" s="1">
        <v>42322.958333333336</v>
      </c>
      <c r="X836" s="3">
        <v>8162.7776150458003</v>
      </c>
      <c r="Z836" s="12">
        <f t="shared" si="679"/>
        <v>42322.958333333336</v>
      </c>
      <c r="AA836" s="21">
        <f t="shared" si="680"/>
        <v>8162.7776150458003</v>
      </c>
      <c r="AB836" s="21" t="str">
        <f t="shared" si="681"/>
        <v/>
      </c>
      <c r="AK836" s="12">
        <v>42379</v>
      </c>
      <c r="AL836" s="2">
        <v>445.327</v>
      </c>
      <c r="AM836" s="10">
        <f t="shared" si="674"/>
        <v>-1.5401340426276548E-2</v>
      </c>
      <c r="AN836" s="39">
        <f t="shared" si="657"/>
        <v>42380</v>
      </c>
      <c r="AO836" s="40">
        <f t="shared" si="675"/>
        <v>0</v>
      </c>
      <c r="AS836" s="4">
        <f t="shared" si="684"/>
        <v>42322.958333333336</v>
      </c>
      <c r="AT836" s="3">
        <f t="shared" si="685"/>
        <v>8162.7776150458003</v>
      </c>
      <c r="AU836">
        <f t="shared" si="658"/>
        <v>1</v>
      </c>
      <c r="AV836" t="str">
        <f t="shared" si="659"/>
        <v/>
      </c>
      <c r="AW836">
        <f t="shared" si="660"/>
        <v>8162.7776150458003</v>
      </c>
      <c r="AY836" s="12">
        <f t="shared" si="690"/>
        <v>42322.958333333336</v>
      </c>
      <c r="AZ836" s="2">
        <f t="shared" si="693"/>
        <v>5.3315247250534298E-2</v>
      </c>
      <c r="BA836" s="2">
        <f t="shared" si="694"/>
        <v>1</v>
      </c>
      <c r="BB836" s="53">
        <f t="shared" si="683"/>
        <v>1</v>
      </c>
      <c r="BC836" s="9">
        <f t="shared" si="686"/>
        <v>0.1</v>
      </c>
      <c r="BD836" s="9">
        <f t="shared" si="687"/>
        <v>0.1</v>
      </c>
      <c r="BE836" s="9" t="str">
        <f t="shared" si="688"/>
        <v/>
      </c>
      <c r="BG836" s="4">
        <f t="shared" si="695"/>
        <v>42322.958333333336</v>
      </c>
      <c r="BH836" s="45">
        <f t="shared" si="696"/>
        <v>0.1</v>
      </c>
      <c r="BI836" s="45">
        <f t="shared" si="697"/>
        <v>0.1</v>
      </c>
      <c r="BJ836" s="45" t="str">
        <f t="shared" si="698"/>
        <v/>
      </c>
      <c r="BN836" s="4">
        <f t="shared" si="661"/>
        <v>42322.958333333336</v>
      </c>
      <c r="BO836" s="45">
        <f t="shared" si="662"/>
        <v>0.2</v>
      </c>
      <c r="BS836" s="12">
        <v>42379</v>
      </c>
      <c r="BT836" s="2">
        <v>445.327</v>
      </c>
      <c r="BU836" s="10">
        <f t="shared" si="676"/>
        <v>-1.5564761433169448E-2</v>
      </c>
      <c r="BV836" s="58">
        <f t="shared" si="663"/>
        <v>0</v>
      </c>
      <c r="BW836" s="58">
        <f t="shared" si="664"/>
        <v>0</v>
      </c>
      <c r="BX836" s="44">
        <f t="shared" si="665"/>
        <v>0</v>
      </c>
      <c r="BY836" s="44"/>
      <c r="BZ836" s="44">
        <f t="shared" si="670"/>
        <v>-7.0409999999999968</v>
      </c>
      <c r="CB836" s="46">
        <f t="shared" ref="CB836:CB899" si="702">A836</f>
        <v>42322.958333333336</v>
      </c>
      <c r="CC836" s="9">
        <f t="shared" ref="CC836:CC899" si="703">B836</f>
        <v>5.3315247250534298E-2</v>
      </c>
      <c r="CD836" s="2">
        <f t="shared" ref="CD836:CD899" si="704">D836</f>
        <v>1</v>
      </c>
      <c r="CE836" s="61">
        <f t="shared" si="689"/>
        <v>0</v>
      </c>
      <c r="CF836" s="9">
        <f t="shared" si="666"/>
        <v>0.1</v>
      </c>
      <c r="CG836" s="9" t="str">
        <f t="shared" si="667"/>
        <v/>
      </c>
      <c r="CH836" s="9" t="str">
        <f t="shared" si="668"/>
        <v/>
      </c>
      <c r="CJ836" s="4">
        <f t="shared" si="682"/>
        <v>42322.958333333336</v>
      </c>
      <c r="CK836" s="3">
        <f t="shared" si="669"/>
        <v>0.1</v>
      </c>
    </row>
    <row r="837" spans="1:89" x14ac:dyDescent="0.25">
      <c r="A837" s="1">
        <v>42325.958333333336</v>
      </c>
      <c r="B837" s="3">
        <v>5.50271321248837E-2</v>
      </c>
      <c r="C837">
        <f t="shared" si="653"/>
        <v>1</v>
      </c>
      <c r="D837">
        <f t="shared" si="654"/>
        <v>1</v>
      </c>
      <c r="E837">
        <f t="shared" si="655"/>
        <v>1</v>
      </c>
      <c r="F837">
        <f t="shared" si="656"/>
        <v>0.1</v>
      </c>
      <c r="H837" s="4">
        <f t="shared" si="699"/>
        <v>42325.958333333336</v>
      </c>
      <c r="I837">
        <f t="shared" si="700"/>
        <v>1</v>
      </c>
      <c r="J837">
        <f t="shared" si="701"/>
        <v>0.1</v>
      </c>
      <c r="L837" s="7">
        <v>42323.958333333336</v>
      </c>
      <c r="M837" s="9">
        <v>318.97000000000003</v>
      </c>
      <c r="N837" s="10">
        <f t="shared" si="671"/>
        <v>-0.16197257106825699</v>
      </c>
      <c r="O837" s="8">
        <f t="shared" si="677"/>
        <v>-0.99997854430749955</v>
      </c>
      <c r="P837" s="11">
        <f t="shared" si="691"/>
        <v>0</v>
      </c>
      <c r="Q837" s="11">
        <f t="shared" si="692"/>
        <v>0</v>
      </c>
      <c r="R837" s="11"/>
      <c r="S837" s="12">
        <f t="shared" si="678"/>
        <v>42325.958333333336</v>
      </c>
      <c r="T837" s="9">
        <f t="shared" si="672"/>
        <v>5.50271321248837E-2</v>
      </c>
      <c r="U837" s="9" t="str">
        <f t="shared" si="673"/>
        <v/>
      </c>
      <c r="W837" s="1">
        <v>42325.958333333336</v>
      </c>
      <c r="X837" s="3">
        <v>10730.9510899378</v>
      </c>
      <c r="Z837" s="12">
        <f t="shared" si="679"/>
        <v>42325.958333333336</v>
      </c>
      <c r="AA837" s="21">
        <f t="shared" si="680"/>
        <v>10730.9510899378</v>
      </c>
      <c r="AB837" s="21" t="str">
        <f t="shared" si="681"/>
        <v/>
      </c>
      <c r="AK837" s="12">
        <v>42380</v>
      </c>
      <c r="AL837" s="2">
        <v>450.31200000000001</v>
      </c>
      <c r="AM837" s="10">
        <f t="shared" si="674"/>
        <v>1.1019789198174968E-2</v>
      </c>
      <c r="AN837" s="39">
        <f t="shared" si="657"/>
        <v>42381</v>
      </c>
      <c r="AO837" s="40">
        <f t="shared" si="675"/>
        <v>0</v>
      </c>
      <c r="AS837" s="4">
        <f t="shared" si="684"/>
        <v>42325.958333333336</v>
      </c>
      <c r="AT837" s="3">
        <f t="shared" si="685"/>
        <v>10730.9510899378</v>
      </c>
      <c r="AU837">
        <f t="shared" si="658"/>
        <v>0</v>
      </c>
      <c r="AV837">
        <f t="shared" si="659"/>
        <v>10730.9510899378</v>
      </c>
      <c r="AW837" t="str">
        <f t="shared" si="660"/>
        <v/>
      </c>
      <c r="AY837" s="12">
        <f t="shared" si="690"/>
        <v>42325.958333333336</v>
      </c>
      <c r="AZ837" s="2">
        <f t="shared" si="693"/>
        <v>5.50271321248837E-2</v>
      </c>
      <c r="BA837" s="2">
        <f t="shared" si="694"/>
        <v>1</v>
      </c>
      <c r="BB837" s="53">
        <f t="shared" si="683"/>
        <v>0</v>
      </c>
      <c r="BC837" s="9">
        <f t="shared" si="686"/>
        <v>0.1</v>
      </c>
      <c r="BD837" s="9" t="str">
        <f t="shared" si="687"/>
        <v/>
      </c>
      <c r="BE837" s="9" t="str">
        <f t="shared" si="688"/>
        <v/>
      </c>
      <c r="BG837" s="4">
        <f t="shared" si="695"/>
        <v>42325.958333333336</v>
      </c>
      <c r="BH837" s="45">
        <f t="shared" si="696"/>
        <v>0.1</v>
      </c>
      <c r="BI837" s="45" t="str">
        <f t="shared" si="697"/>
        <v/>
      </c>
      <c r="BJ837" s="45" t="str">
        <f t="shared" si="698"/>
        <v/>
      </c>
      <c r="BN837" s="4">
        <f t="shared" si="661"/>
        <v>42325.958333333336</v>
      </c>
      <c r="BO837" s="45">
        <f t="shared" si="662"/>
        <v>0.1</v>
      </c>
      <c r="BS837" s="12">
        <v>42380</v>
      </c>
      <c r="BT837" s="2">
        <v>450.31200000000001</v>
      </c>
      <c r="BU837" s="10">
        <f t="shared" si="676"/>
        <v>1.119402147186228E-2</v>
      </c>
      <c r="BV837" s="58">
        <f t="shared" si="663"/>
        <v>0</v>
      </c>
      <c r="BW837" s="58">
        <f t="shared" si="664"/>
        <v>0</v>
      </c>
      <c r="BX837" s="44">
        <f t="shared" si="665"/>
        <v>0</v>
      </c>
      <c r="BY837" s="44"/>
      <c r="BZ837" s="44">
        <f t="shared" si="670"/>
        <v>4.9850000000000136</v>
      </c>
      <c r="CB837" s="46">
        <f t="shared" si="702"/>
        <v>42325.958333333336</v>
      </c>
      <c r="CC837" s="9">
        <f t="shared" si="703"/>
        <v>5.50271321248837E-2</v>
      </c>
      <c r="CD837" s="2">
        <f t="shared" si="704"/>
        <v>1</v>
      </c>
      <c r="CE837" s="61">
        <f t="shared" si="689"/>
        <v>0</v>
      </c>
      <c r="CF837" s="9">
        <f t="shared" si="666"/>
        <v>0.1</v>
      </c>
      <c r="CG837" s="9" t="str">
        <f t="shared" si="667"/>
        <v/>
      </c>
      <c r="CH837" s="9" t="str">
        <f t="shared" si="668"/>
        <v/>
      </c>
      <c r="CJ837" s="4">
        <f t="shared" si="682"/>
        <v>42325.958333333336</v>
      </c>
      <c r="CK837" s="3">
        <f t="shared" si="669"/>
        <v>0.1</v>
      </c>
    </row>
    <row r="838" spans="1:89" x14ac:dyDescent="0.25">
      <c r="A838" s="1">
        <v>42328.958333333336</v>
      </c>
      <c r="B838" s="3">
        <v>5.1301977646592702E-2</v>
      </c>
      <c r="C838">
        <f t="shared" ref="C838:C901" si="705">IF(B838&lt;1,1,0)</f>
        <v>1</v>
      </c>
      <c r="D838">
        <f t="shared" ref="D838:D901" si="706">IF(B838&lt;0.1,1,0)</f>
        <v>1</v>
      </c>
      <c r="E838">
        <f t="shared" ref="E838:E901" si="707">IF(B838&lt;1,1,B838)</f>
        <v>1</v>
      </c>
      <c r="F838">
        <f t="shared" ref="F838:F901" si="708">IF(B838&lt;0.1,0.1,B838)</f>
        <v>0.1</v>
      </c>
      <c r="H838" s="4">
        <f t="shared" si="699"/>
        <v>42328.958333333336</v>
      </c>
      <c r="I838">
        <f t="shared" si="700"/>
        <v>1</v>
      </c>
      <c r="J838">
        <f t="shared" si="701"/>
        <v>0.1</v>
      </c>
      <c r="L838" s="7">
        <v>42326.958333333336</v>
      </c>
      <c r="M838" s="9">
        <v>333.66</v>
      </c>
      <c r="N838" s="10">
        <f t="shared" si="671"/>
        <v>-2.0979431354713703E-2</v>
      </c>
      <c r="O838" s="8">
        <f t="shared" si="677"/>
        <v>-0.72468144362022258</v>
      </c>
      <c r="P838" s="11">
        <f t="shared" si="691"/>
        <v>0</v>
      </c>
      <c r="Q838" s="11">
        <f t="shared" si="692"/>
        <v>0</v>
      </c>
      <c r="R838" s="11"/>
      <c r="S838" s="12">
        <f t="shared" si="678"/>
        <v>42328.958333333336</v>
      </c>
      <c r="T838" s="9">
        <f t="shared" si="672"/>
        <v>5.1301977646592702E-2</v>
      </c>
      <c r="U838" s="9" t="str">
        <f t="shared" si="673"/>
        <v/>
      </c>
      <c r="W838" s="1">
        <v>42328.958333333336</v>
      </c>
      <c r="X838" s="3">
        <v>8239.9184416851294</v>
      </c>
      <c r="Z838" s="12">
        <f t="shared" si="679"/>
        <v>42328.958333333336</v>
      </c>
      <c r="AA838" s="21">
        <f t="shared" si="680"/>
        <v>8239.9184416851294</v>
      </c>
      <c r="AB838" s="21" t="str">
        <f t="shared" si="681"/>
        <v/>
      </c>
      <c r="AK838" s="12">
        <v>42381</v>
      </c>
      <c r="AL838" s="2">
        <v>446.61399999999998</v>
      </c>
      <c r="AM838" s="10">
        <f t="shared" si="674"/>
        <v>-8.3040103115239721E-3</v>
      </c>
      <c r="AN838" s="39">
        <f t="shared" ref="AN838:AN901" si="709">AK838+1</f>
        <v>42382</v>
      </c>
      <c r="AO838" s="40">
        <f t="shared" si="675"/>
        <v>0</v>
      </c>
      <c r="AS838" s="4">
        <f t="shared" si="684"/>
        <v>42328.958333333336</v>
      </c>
      <c r="AT838" s="3">
        <f t="shared" si="685"/>
        <v>8239.9184416851294</v>
      </c>
      <c r="AU838">
        <f t="shared" ref="AU838:AU901" si="710">IFERROR(  VLOOKUP(AS838,$AN$5:$AO$2880,2), "")</f>
        <v>0</v>
      </c>
      <c r="AV838">
        <f t="shared" ref="AV838:AV901" si="711">IFERROR( IF(AU838=0,AT838,""),"")</f>
        <v>8239.9184416851294</v>
      </c>
      <c r="AW838" t="str">
        <f t="shared" ref="AW838:AW901" si="712">IFERROR( IF(AU838=1,AT838,""),"")</f>
        <v/>
      </c>
      <c r="AY838" s="12">
        <f t="shared" si="690"/>
        <v>42328.958333333336</v>
      </c>
      <c r="AZ838" s="2">
        <f t="shared" si="693"/>
        <v>5.1301977646592702E-2</v>
      </c>
      <c r="BA838" s="2">
        <f t="shared" si="694"/>
        <v>1</v>
      </c>
      <c r="BB838" s="53">
        <f t="shared" si="683"/>
        <v>0</v>
      </c>
      <c r="BC838" s="9">
        <f t="shared" si="686"/>
        <v>0.1</v>
      </c>
      <c r="BD838" s="9" t="str">
        <f t="shared" si="687"/>
        <v/>
      </c>
      <c r="BE838" s="9" t="str">
        <f t="shared" si="688"/>
        <v/>
      </c>
      <c r="BG838" s="4">
        <f t="shared" si="695"/>
        <v>42328.958333333336</v>
      </c>
      <c r="BH838" s="45">
        <f t="shared" si="696"/>
        <v>0.1</v>
      </c>
      <c r="BI838" s="45" t="str">
        <f t="shared" si="697"/>
        <v/>
      </c>
      <c r="BJ838" s="45" t="str">
        <f t="shared" si="698"/>
        <v/>
      </c>
      <c r="BN838" s="4">
        <f t="shared" ref="BN838:BN901" si="713">BG838</f>
        <v>42328.958333333336</v>
      </c>
      <c r="BO838" s="45">
        <f t="shared" ref="BO838:BO901" si="714">SUM(BH838:BJ838)</f>
        <v>0.1</v>
      </c>
      <c r="BS838" s="12">
        <v>42381</v>
      </c>
      <c r="BT838" s="2">
        <v>446.61399999999998</v>
      </c>
      <c r="BU838" s="10">
        <f t="shared" si="676"/>
        <v>-8.2120840661586546E-3</v>
      </c>
      <c r="BV838" s="58">
        <f t="shared" ref="BV838:BV901" si="715">IF(BU838&gt;0.05,1,0)</f>
        <v>0</v>
      </c>
      <c r="BW838" s="58">
        <f t="shared" ref="BW838:BW901" si="716">IF(BU837&gt;0.05,1,0)</f>
        <v>0</v>
      </c>
      <c r="BX838" s="44">
        <f t="shared" ref="BX838:BX901" si="717">IF( OR(BV838=1,BW838=1),1,0)</f>
        <v>0</v>
      </c>
      <c r="BY838" s="44"/>
      <c r="BZ838" s="44">
        <f t="shared" si="670"/>
        <v>-3.6980000000000359</v>
      </c>
      <c r="CB838" s="46">
        <f t="shared" si="702"/>
        <v>42328.958333333336</v>
      </c>
      <c r="CC838" s="9">
        <f t="shared" si="703"/>
        <v>5.1301977646592702E-2</v>
      </c>
      <c r="CD838" s="2">
        <f t="shared" si="704"/>
        <v>1</v>
      </c>
      <c r="CE838" s="61">
        <f t="shared" si="689"/>
        <v>0</v>
      </c>
      <c r="CF838" s="9">
        <f t="shared" ref="CF838:CF901" si="718">IF(CD838=1, 0.1, "")</f>
        <v>0.1</v>
      </c>
      <c r="CG838" s="9" t="str">
        <f t="shared" ref="CG838:CG901" si="719">IF(     CF838=0.1, "",  IF(CE838=1, 0.1, "") )</f>
        <v/>
      </c>
      <c r="CH838" s="9" t="str">
        <f t="shared" ref="CH838:CH901" si="720">IF( OR(CD838=1,CE838=1),"",CC838)</f>
        <v/>
      </c>
      <c r="CJ838" s="4">
        <f t="shared" si="682"/>
        <v>42328.958333333336</v>
      </c>
      <c r="CK838" s="3">
        <f t="shared" ref="CK838:CK901" si="721">IF( CG838=0.1, "", SUM(CF838:CH838) )</f>
        <v>0.1</v>
      </c>
    </row>
    <row r="839" spans="1:89" x14ac:dyDescent="0.25">
      <c r="A839" s="1">
        <v>42331.958333333336</v>
      </c>
      <c r="B839" s="3">
        <v>5.28394219741029E-2</v>
      </c>
      <c r="C839">
        <f t="shared" si="705"/>
        <v>1</v>
      </c>
      <c r="D839">
        <f t="shared" si="706"/>
        <v>1</v>
      </c>
      <c r="E839">
        <f t="shared" si="707"/>
        <v>1</v>
      </c>
      <c r="F839">
        <f t="shared" si="708"/>
        <v>0.1</v>
      </c>
      <c r="H839" s="4">
        <f t="shared" si="699"/>
        <v>42331.958333333336</v>
      </c>
      <c r="I839">
        <f t="shared" si="700"/>
        <v>1</v>
      </c>
      <c r="J839">
        <f t="shared" si="701"/>
        <v>0.1</v>
      </c>
      <c r="L839" s="7">
        <v>42329.958333333336</v>
      </c>
      <c r="M839" s="9">
        <v>326.31</v>
      </c>
      <c r="N839" s="10">
        <f t="shared" si="671"/>
        <v>2.3011568486064438E-2</v>
      </c>
      <c r="O839" s="8">
        <f t="shared" si="677"/>
        <v>2.990859870188916</v>
      </c>
      <c r="P839" s="11">
        <f t="shared" si="691"/>
        <v>0</v>
      </c>
      <c r="Q839" s="11">
        <f t="shared" si="692"/>
        <v>0</v>
      </c>
      <c r="R839" s="11"/>
      <c r="S839" s="12">
        <f t="shared" si="678"/>
        <v>42331.958333333336</v>
      </c>
      <c r="T839" s="9">
        <f t="shared" si="672"/>
        <v>5.28394219741029E-2</v>
      </c>
      <c r="U839" s="9" t="str">
        <f t="shared" si="673"/>
        <v/>
      </c>
      <c r="W839" s="1">
        <v>42331.958333333336</v>
      </c>
      <c r="X839" s="3">
        <v>8486.0640084628903</v>
      </c>
      <c r="Z839" s="12">
        <f t="shared" si="679"/>
        <v>42331.958333333336</v>
      </c>
      <c r="AA839" s="21">
        <f t="shared" si="680"/>
        <v>8486.0640084628903</v>
      </c>
      <c r="AB839" s="21" t="str">
        <f t="shared" si="681"/>
        <v/>
      </c>
      <c r="AK839" s="12">
        <v>42382</v>
      </c>
      <c r="AL839" s="2">
        <v>431.15600000000001</v>
      </c>
      <c r="AM839" s="10">
        <f t="shared" si="674"/>
        <v>-3.4327310842260407E-2</v>
      </c>
      <c r="AN839" s="39">
        <f t="shared" si="709"/>
        <v>42383</v>
      </c>
      <c r="AO839" s="40">
        <f t="shared" si="675"/>
        <v>0</v>
      </c>
      <c r="AS839" s="4">
        <f t="shared" si="684"/>
        <v>42331.958333333336</v>
      </c>
      <c r="AT839" s="3">
        <f t="shared" si="685"/>
        <v>8486.0640084628903</v>
      </c>
      <c r="AU839">
        <f t="shared" si="710"/>
        <v>0</v>
      </c>
      <c r="AV839">
        <f t="shared" si="711"/>
        <v>8486.0640084628903</v>
      </c>
      <c r="AW839" t="str">
        <f t="shared" si="712"/>
        <v/>
      </c>
      <c r="AY839" s="12">
        <f t="shared" si="690"/>
        <v>42331.958333333336</v>
      </c>
      <c r="AZ839" s="2">
        <f t="shared" si="693"/>
        <v>5.28394219741029E-2</v>
      </c>
      <c r="BA839" s="2">
        <f t="shared" si="694"/>
        <v>1</v>
      </c>
      <c r="BB839" s="53">
        <f t="shared" si="683"/>
        <v>0</v>
      </c>
      <c r="BC839" s="9">
        <f t="shared" si="686"/>
        <v>0.1</v>
      </c>
      <c r="BD839" s="9" t="str">
        <f t="shared" si="687"/>
        <v/>
      </c>
      <c r="BE839" s="9" t="str">
        <f t="shared" si="688"/>
        <v/>
      </c>
      <c r="BG839" s="4">
        <f t="shared" si="695"/>
        <v>42331.958333333336</v>
      </c>
      <c r="BH839" s="45">
        <f t="shared" si="696"/>
        <v>0.1</v>
      </c>
      <c r="BI839" s="45" t="str">
        <f t="shared" si="697"/>
        <v/>
      </c>
      <c r="BJ839" s="45" t="str">
        <f t="shared" si="698"/>
        <v/>
      </c>
      <c r="BN839" s="4">
        <f t="shared" si="713"/>
        <v>42331.958333333336</v>
      </c>
      <c r="BO839" s="45">
        <f t="shared" si="714"/>
        <v>0.1</v>
      </c>
      <c r="BS839" s="12">
        <v>42382</v>
      </c>
      <c r="BT839" s="2">
        <v>431.15600000000001</v>
      </c>
      <c r="BU839" s="10">
        <f t="shared" si="676"/>
        <v>-3.4611543749188269E-2</v>
      </c>
      <c r="BV839" s="58">
        <f t="shared" si="715"/>
        <v>0</v>
      </c>
      <c r="BW839" s="58">
        <f t="shared" si="716"/>
        <v>0</v>
      </c>
      <c r="BX839" s="44">
        <f t="shared" si="717"/>
        <v>0</v>
      </c>
      <c r="BY839" s="44"/>
      <c r="BZ839" s="44">
        <f t="shared" ref="BZ839:BZ902" si="722">BT839-BT838</f>
        <v>-15.45799999999997</v>
      </c>
      <c r="CB839" s="46">
        <f t="shared" si="702"/>
        <v>42331.958333333336</v>
      </c>
      <c r="CC839" s="9">
        <f t="shared" si="703"/>
        <v>5.28394219741029E-2</v>
      </c>
      <c r="CD839" s="2">
        <f t="shared" si="704"/>
        <v>1</v>
      </c>
      <c r="CE839" s="61">
        <f t="shared" si="689"/>
        <v>0</v>
      </c>
      <c r="CF839" s="9">
        <f t="shared" si="718"/>
        <v>0.1</v>
      </c>
      <c r="CG839" s="9" t="str">
        <f t="shared" si="719"/>
        <v/>
      </c>
      <c r="CH839" s="9" t="str">
        <f t="shared" si="720"/>
        <v/>
      </c>
      <c r="CJ839" s="4">
        <f t="shared" si="682"/>
        <v>42331.958333333336</v>
      </c>
      <c r="CK839" s="3">
        <f t="shared" si="721"/>
        <v>0.1</v>
      </c>
    </row>
    <row r="840" spans="1:89" x14ac:dyDescent="0.25">
      <c r="A840" s="1">
        <v>42334.958333333336</v>
      </c>
      <c r="B840" s="3">
        <v>5.9777378211182397E-2</v>
      </c>
      <c r="C840">
        <f t="shared" si="705"/>
        <v>1</v>
      </c>
      <c r="D840">
        <f t="shared" si="706"/>
        <v>1</v>
      </c>
      <c r="E840">
        <f t="shared" si="707"/>
        <v>1</v>
      </c>
      <c r="F840">
        <f t="shared" si="708"/>
        <v>0.1</v>
      </c>
      <c r="H840" s="4">
        <f t="shared" si="699"/>
        <v>42334.958333333336</v>
      </c>
      <c r="I840">
        <f t="shared" si="700"/>
        <v>1</v>
      </c>
      <c r="J840">
        <f t="shared" si="701"/>
        <v>0.1</v>
      </c>
      <c r="L840" s="7">
        <v>42332.958333333336</v>
      </c>
      <c r="M840" s="9">
        <v>319.64</v>
      </c>
      <c r="N840" s="10">
        <f t="shared" ref="N840:N903" si="723">IFERROR(  (M840-M838)/M838,  0)</f>
        <v>-4.2018821554876337E-2</v>
      </c>
      <c r="O840" s="8">
        <f t="shared" si="677"/>
        <v>-0.92656844260845383</v>
      </c>
      <c r="P840" s="11">
        <f t="shared" si="691"/>
        <v>0</v>
      </c>
      <c r="Q840" s="11">
        <f t="shared" si="692"/>
        <v>0</v>
      </c>
      <c r="R840" s="11"/>
      <c r="S840" s="12">
        <f t="shared" si="678"/>
        <v>42334.958333333336</v>
      </c>
      <c r="T840" s="9">
        <f t="shared" ref="T840:T903" si="724">IF($Q840=0,B840,"")</f>
        <v>5.9777378211182397E-2</v>
      </c>
      <c r="U840" s="9" t="str">
        <f t="shared" ref="U840:U903" si="725">IF($Q840=1,B840,"")</f>
        <v/>
      </c>
      <c r="W840" s="1">
        <v>42334.958333333336</v>
      </c>
      <c r="X840" s="3">
        <v>9639.3413460660104</v>
      </c>
      <c r="Z840" s="12">
        <f t="shared" si="679"/>
        <v>42334.958333333336</v>
      </c>
      <c r="AA840" s="21">
        <f t="shared" si="680"/>
        <v>9639.3413460660104</v>
      </c>
      <c r="AB840" s="21" t="str">
        <f t="shared" si="681"/>
        <v/>
      </c>
      <c r="AK840" s="12">
        <v>42383</v>
      </c>
      <c r="AL840" s="2">
        <v>431.41</v>
      </c>
      <c r="AM840" s="10">
        <f t="shared" ref="AM840:AM903" si="726">(AL840-AL839)/AL838</f>
        <v>5.6872377489290324E-4</v>
      </c>
      <c r="AN840" s="39">
        <f t="shared" si="709"/>
        <v>42384</v>
      </c>
      <c r="AO840" s="40">
        <f t="shared" ref="AO840:AO903" si="727">IF(AM840&gt;$AP$5,1,0)</f>
        <v>0</v>
      </c>
      <c r="AS840" s="4">
        <f t="shared" si="684"/>
        <v>42334.958333333336</v>
      </c>
      <c r="AT840" s="3">
        <f t="shared" si="685"/>
        <v>9639.3413460660104</v>
      </c>
      <c r="AU840">
        <f t="shared" si="710"/>
        <v>0</v>
      </c>
      <c r="AV840">
        <f t="shared" si="711"/>
        <v>9639.3413460660104</v>
      </c>
      <c r="AW840" t="str">
        <f t="shared" si="712"/>
        <v/>
      </c>
      <c r="AY840" s="12">
        <f t="shared" si="690"/>
        <v>42334.958333333336</v>
      </c>
      <c r="AZ840" s="2">
        <f t="shared" si="693"/>
        <v>5.9777378211182397E-2</v>
      </c>
      <c r="BA840" s="2">
        <f t="shared" si="694"/>
        <v>1</v>
      </c>
      <c r="BB840" s="53">
        <f t="shared" si="683"/>
        <v>0</v>
      </c>
      <c r="BC840" s="9">
        <f t="shared" si="686"/>
        <v>0.1</v>
      </c>
      <c r="BD840" s="9" t="str">
        <f t="shared" si="687"/>
        <v/>
      </c>
      <c r="BE840" s="9" t="str">
        <f t="shared" si="688"/>
        <v/>
      </c>
      <c r="BG840" s="4">
        <f t="shared" si="695"/>
        <v>42334.958333333336</v>
      </c>
      <c r="BH840" s="45">
        <f t="shared" si="696"/>
        <v>0.1</v>
      </c>
      <c r="BI840" s="45" t="str">
        <f t="shared" si="697"/>
        <v/>
      </c>
      <c r="BJ840" s="45" t="str">
        <f t="shared" si="698"/>
        <v/>
      </c>
      <c r="BN840" s="4">
        <f t="shared" si="713"/>
        <v>42334.958333333336</v>
      </c>
      <c r="BO840" s="45">
        <f t="shared" si="714"/>
        <v>0.1</v>
      </c>
      <c r="BS840" s="12">
        <v>42383</v>
      </c>
      <c r="BT840" s="2">
        <v>431.41</v>
      </c>
      <c r="BU840" s="10">
        <f t="shared" ref="BU840:BU903" si="728">(BT840-BT839)/BT839</f>
        <v>5.8911391700456239E-4</v>
      </c>
      <c r="BV840" s="58">
        <f t="shared" si="715"/>
        <v>0</v>
      </c>
      <c r="BW840" s="58">
        <f t="shared" si="716"/>
        <v>0</v>
      </c>
      <c r="BX840" s="44">
        <f t="shared" si="717"/>
        <v>0</v>
      </c>
      <c r="BY840" s="44"/>
      <c r="BZ840" s="44">
        <f t="shared" si="722"/>
        <v>0.2540000000000191</v>
      </c>
      <c r="CB840" s="46">
        <f t="shared" si="702"/>
        <v>42334.958333333336</v>
      </c>
      <c r="CC840" s="9">
        <f t="shared" si="703"/>
        <v>5.9777378211182397E-2</v>
      </c>
      <c r="CD840" s="2">
        <f t="shared" si="704"/>
        <v>1</v>
      </c>
      <c r="CE840" s="61">
        <f t="shared" si="689"/>
        <v>0</v>
      </c>
      <c r="CF840" s="9">
        <f t="shared" si="718"/>
        <v>0.1</v>
      </c>
      <c r="CG840" s="9" t="str">
        <f t="shared" si="719"/>
        <v/>
      </c>
      <c r="CH840" s="9" t="str">
        <f t="shared" si="720"/>
        <v/>
      </c>
      <c r="CJ840" s="4">
        <f t="shared" si="682"/>
        <v>42334.958333333336</v>
      </c>
      <c r="CK840" s="3">
        <f t="shared" si="721"/>
        <v>0.1</v>
      </c>
    </row>
    <row r="841" spans="1:89" x14ac:dyDescent="0.25">
      <c r="A841" s="1">
        <v>42337.958333333336</v>
      </c>
      <c r="B841" s="3">
        <v>7.1305445313408905E-2</v>
      </c>
      <c r="C841">
        <f t="shared" si="705"/>
        <v>1</v>
      </c>
      <c r="D841">
        <f t="shared" si="706"/>
        <v>1</v>
      </c>
      <c r="E841">
        <f t="shared" si="707"/>
        <v>1</v>
      </c>
      <c r="F841">
        <f t="shared" si="708"/>
        <v>0.1</v>
      </c>
      <c r="H841" s="4">
        <f t="shared" si="699"/>
        <v>42337.958333333336</v>
      </c>
      <c r="I841">
        <f t="shared" si="700"/>
        <v>1</v>
      </c>
      <c r="J841">
        <f t="shared" si="701"/>
        <v>0.1</v>
      </c>
      <c r="L841" s="7">
        <v>42335.958333333336</v>
      </c>
      <c r="M841" s="9">
        <v>358</v>
      </c>
      <c r="N841" s="10">
        <f t="shared" si="723"/>
        <v>9.7116239159081852E-2</v>
      </c>
      <c r="O841" s="8">
        <f t="shared" ref="O841:O904" si="729">(1+N841)^(365/6) -1</f>
        <v>279.99751095007383</v>
      </c>
      <c r="P841" s="11">
        <f t="shared" si="691"/>
        <v>1</v>
      </c>
      <c r="Q841" s="11">
        <f t="shared" si="692"/>
        <v>1</v>
      </c>
      <c r="R841" s="11"/>
      <c r="S841" s="12">
        <f t="shared" ref="S841:S904" si="730">A841</f>
        <v>42337.958333333336</v>
      </c>
      <c r="T841" s="9" t="str">
        <f t="shared" si="724"/>
        <v/>
      </c>
      <c r="U841" s="9">
        <f t="shared" si="725"/>
        <v>7.1305445313408905E-2</v>
      </c>
      <c r="W841" s="1">
        <v>42337.958333333336</v>
      </c>
      <c r="X841" s="3">
        <v>14242.407036009699</v>
      </c>
      <c r="Z841" s="12">
        <f t="shared" ref="Z841:Z904" si="731">A841</f>
        <v>42337.958333333336</v>
      </c>
      <c r="AA841" s="21" t="str">
        <f t="shared" ref="AA841:AA904" si="732">IF($Q841=0,X841,"")</f>
        <v/>
      </c>
      <c r="AB841" s="21">
        <f t="shared" ref="AB841:AB904" si="733">IF($Q841=1,X841,"")</f>
        <v>14242.407036009699</v>
      </c>
      <c r="AK841" s="12">
        <v>42384</v>
      </c>
      <c r="AL841" s="2">
        <v>416.29</v>
      </c>
      <c r="AM841" s="10">
        <f t="shared" si="726"/>
        <v>-3.5068513484678411E-2</v>
      </c>
      <c r="AN841" s="39">
        <f t="shared" si="709"/>
        <v>42385</v>
      </c>
      <c r="AO841" s="40">
        <f t="shared" si="727"/>
        <v>0</v>
      </c>
      <c r="AS841" s="4">
        <f t="shared" si="684"/>
        <v>42337.958333333336</v>
      </c>
      <c r="AT841" s="3">
        <f t="shared" si="685"/>
        <v>14242.407036009699</v>
      </c>
      <c r="AU841">
        <f t="shared" si="710"/>
        <v>0</v>
      </c>
      <c r="AV841">
        <f t="shared" si="711"/>
        <v>14242.407036009699</v>
      </c>
      <c r="AW841" t="str">
        <f t="shared" si="712"/>
        <v/>
      </c>
      <c r="AY841" s="12">
        <f t="shared" si="690"/>
        <v>42337.958333333336</v>
      </c>
      <c r="AZ841" s="2">
        <f t="shared" si="693"/>
        <v>7.1305445313408905E-2</v>
      </c>
      <c r="BA841" s="2">
        <f t="shared" si="694"/>
        <v>1</v>
      </c>
      <c r="BB841" s="53">
        <f t="shared" si="683"/>
        <v>0</v>
      </c>
      <c r="BC841" s="9">
        <f t="shared" si="686"/>
        <v>0.1</v>
      </c>
      <c r="BD841" s="9" t="str">
        <f t="shared" si="687"/>
        <v/>
      </c>
      <c r="BE841" s="9" t="str">
        <f t="shared" si="688"/>
        <v/>
      </c>
      <c r="BG841" s="4">
        <f t="shared" si="695"/>
        <v>42337.958333333336</v>
      </c>
      <c r="BH841" s="45">
        <f t="shared" si="696"/>
        <v>0.1</v>
      </c>
      <c r="BI841" s="45" t="str">
        <f t="shared" si="697"/>
        <v/>
      </c>
      <c r="BJ841" s="45" t="str">
        <f t="shared" si="698"/>
        <v/>
      </c>
      <c r="BN841" s="4">
        <f t="shared" si="713"/>
        <v>42337.958333333336</v>
      </c>
      <c r="BO841" s="45">
        <f t="shared" si="714"/>
        <v>0.1</v>
      </c>
      <c r="BS841" s="12">
        <v>42384</v>
      </c>
      <c r="BT841" s="2">
        <v>416.29</v>
      </c>
      <c r="BU841" s="10">
        <f t="shared" si="728"/>
        <v>-3.5047866298880424E-2</v>
      </c>
      <c r="BV841" s="58">
        <f t="shared" si="715"/>
        <v>0</v>
      </c>
      <c r="BW841" s="58">
        <f t="shared" si="716"/>
        <v>0</v>
      </c>
      <c r="BX841" s="44">
        <f t="shared" si="717"/>
        <v>0</v>
      </c>
      <c r="BY841" s="44"/>
      <c r="BZ841" s="44">
        <f t="shared" si="722"/>
        <v>-15.120000000000005</v>
      </c>
      <c r="CB841" s="46">
        <f t="shared" si="702"/>
        <v>42337.958333333336</v>
      </c>
      <c r="CC841" s="9">
        <f t="shared" si="703"/>
        <v>7.1305445313408905E-2</v>
      </c>
      <c r="CD841" s="2">
        <f t="shared" si="704"/>
        <v>1</v>
      </c>
      <c r="CE841" s="61">
        <f t="shared" si="689"/>
        <v>0</v>
      </c>
      <c r="CF841" s="9">
        <f t="shared" si="718"/>
        <v>0.1</v>
      </c>
      <c r="CG841" s="9" t="str">
        <f t="shared" si="719"/>
        <v/>
      </c>
      <c r="CH841" s="9" t="str">
        <f t="shared" si="720"/>
        <v/>
      </c>
      <c r="CJ841" s="4">
        <f t="shared" ref="CJ841:CJ904" si="734">CB841</f>
        <v>42337.958333333336</v>
      </c>
      <c r="CK841" s="3">
        <f t="shared" si="721"/>
        <v>0.1</v>
      </c>
    </row>
    <row r="842" spans="1:89" x14ac:dyDescent="0.25">
      <c r="A842" s="1">
        <v>42340.958333333336</v>
      </c>
      <c r="B842" s="3">
        <v>6.5575338441123607E-2</v>
      </c>
      <c r="C842">
        <f t="shared" si="705"/>
        <v>1</v>
      </c>
      <c r="D842">
        <f t="shared" si="706"/>
        <v>1</v>
      </c>
      <c r="E842">
        <f t="shared" si="707"/>
        <v>1</v>
      </c>
      <c r="F842">
        <f t="shared" si="708"/>
        <v>0.1</v>
      </c>
      <c r="H842" s="4">
        <f t="shared" si="699"/>
        <v>42340.958333333336</v>
      </c>
      <c r="I842">
        <f t="shared" si="700"/>
        <v>1</v>
      </c>
      <c r="J842">
        <f t="shared" si="701"/>
        <v>0.1</v>
      </c>
      <c r="L842" s="7">
        <v>42338.958333333336</v>
      </c>
      <c r="M842" s="9">
        <v>377.27</v>
      </c>
      <c r="N842" s="10">
        <f t="shared" si="723"/>
        <v>0.18029658365661369</v>
      </c>
      <c r="O842" s="8">
        <f t="shared" si="729"/>
        <v>23957.610614702426</v>
      </c>
      <c r="P842" s="11">
        <f t="shared" si="691"/>
        <v>1</v>
      </c>
      <c r="Q842" s="11">
        <f t="shared" si="692"/>
        <v>1</v>
      </c>
      <c r="R842" s="11"/>
      <c r="S842" s="12">
        <f t="shared" si="730"/>
        <v>42340.958333333336</v>
      </c>
      <c r="T842" s="9" t="str">
        <f t="shared" si="724"/>
        <v/>
      </c>
      <c r="U842" s="9">
        <f t="shared" si="725"/>
        <v>6.5575338441123607E-2</v>
      </c>
      <c r="W842" s="1">
        <v>42340.958333333336</v>
      </c>
      <c r="X842" s="3">
        <v>11809.462699862001</v>
      </c>
      <c r="Z842" s="12">
        <f t="shared" si="731"/>
        <v>42340.958333333336</v>
      </c>
      <c r="AA842" s="21" t="str">
        <f t="shared" si="732"/>
        <v/>
      </c>
      <c r="AB842" s="21">
        <f t="shared" si="733"/>
        <v>11809.462699862001</v>
      </c>
      <c r="AK842" s="12">
        <v>42385</v>
      </c>
      <c r="AL842" s="2">
        <v>372.73700000000002</v>
      </c>
      <c r="AM842" s="10">
        <f t="shared" si="726"/>
        <v>-0.10095500799703297</v>
      </c>
      <c r="AN842" s="39">
        <f t="shared" si="709"/>
        <v>42386</v>
      </c>
      <c r="AO842" s="40">
        <f t="shared" si="727"/>
        <v>0</v>
      </c>
      <c r="AS842" s="4">
        <f t="shared" si="684"/>
        <v>42340.958333333336</v>
      </c>
      <c r="AT842" s="3">
        <f t="shared" si="685"/>
        <v>11809.462699862001</v>
      </c>
      <c r="AU842">
        <f t="shared" si="710"/>
        <v>0</v>
      </c>
      <c r="AV842">
        <f t="shared" si="711"/>
        <v>11809.462699862001</v>
      </c>
      <c r="AW842" t="str">
        <f t="shared" si="712"/>
        <v/>
      </c>
      <c r="AY842" s="12">
        <f t="shared" si="690"/>
        <v>42340.958333333336</v>
      </c>
      <c r="AZ842" s="2">
        <f t="shared" si="693"/>
        <v>6.5575338441123607E-2</v>
      </c>
      <c r="BA842" s="2">
        <f t="shared" si="694"/>
        <v>1</v>
      </c>
      <c r="BB842" s="53">
        <f t="shared" si="683"/>
        <v>0</v>
      </c>
      <c r="BC842" s="9">
        <f t="shared" si="686"/>
        <v>0.1</v>
      </c>
      <c r="BD842" s="9" t="str">
        <f t="shared" si="687"/>
        <v/>
      </c>
      <c r="BE842" s="9" t="str">
        <f t="shared" si="688"/>
        <v/>
      </c>
      <c r="BG842" s="4">
        <f t="shared" si="695"/>
        <v>42340.958333333336</v>
      </c>
      <c r="BH842" s="45">
        <f t="shared" si="696"/>
        <v>0.1</v>
      </c>
      <c r="BI842" s="45" t="str">
        <f t="shared" si="697"/>
        <v/>
      </c>
      <c r="BJ842" s="45" t="str">
        <f t="shared" si="698"/>
        <v/>
      </c>
      <c r="BN842" s="4">
        <f t="shared" si="713"/>
        <v>42340.958333333336</v>
      </c>
      <c r="BO842" s="45">
        <f t="shared" si="714"/>
        <v>0.1</v>
      </c>
      <c r="BS842" s="12">
        <v>42385</v>
      </c>
      <c r="BT842" s="2">
        <v>372.73700000000002</v>
      </c>
      <c r="BU842" s="10">
        <f t="shared" si="728"/>
        <v>-0.104621778087391</v>
      </c>
      <c r="BV842" s="58">
        <f t="shared" si="715"/>
        <v>0</v>
      </c>
      <c r="BW842" s="58">
        <f t="shared" si="716"/>
        <v>0</v>
      </c>
      <c r="BX842" s="44">
        <f t="shared" si="717"/>
        <v>0</v>
      </c>
      <c r="BY842" s="44"/>
      <c r="BZ842" s="44">
        <f t="shared" si="722"/>
        <v>-43.552999999999997</v>
      </c>
      <c r="CB842" s="46">
        <f t="shared" si="702"/>
        <v>42340.958333333336</v>
      </c>
      <c r="CC842" s="9">
        <f t="shared" si="703"/>
        <v>6.5575338441123607E-2</v>
      </c>
      <c r="CD842" s="2">
        <f t="shared" si="704"/>
        <v>1</v>
      </c>
      <c r="CE842" s="61">
        <f t="shared" si="689"/>
        <v>0</v>
      </c>
      <c r="CF842" s="9">
        <f t="shared" si="718"/>
        <v>0.1</v>
      </c>
      <c r="CG842" s="9" t="str">
        <f t="shared" si="719"/>
        <v/>
      </c>
      <c r="CH842" s="9" t="str">
        <f t="shared" si="720"/>
        <v/>
      </c>
      <c r="CJ842" s="4">
        <f t="shared" si="734"/>
        <v>42340.958333333336</v>
      </c>
      <c r="CK842" s="3">
        <f t="shared" si="721"/>
        <v>0.1</v>
      </c>
    </row>
    <row r="843" spans="1:89" x14ac:dyDescent="0.25">
      <c r="A843" s="1">
        <v>42343.958333333336</v>
      </c>
      <c r="B843" s="3">
        <v>6.6867393495489202E-2</v>
      </c>
      <c r="C843">
        <f t="shared" si="705"/>
        <v>1</v>
      </c>
      <c r="D843">
        <f t="shared" si="706"/>
        <v>1</v>
      </c>
      <c r="E843">
        <f t="shared" si="707"/>
        <v>1</v>
      </c>
      <c r="F843">
        <f t="shared" si="708"/>
        <v>0.1</v>
      </c>
      <c r="H843" s="4">
        <f t="shared" si="699"/>
        <v>42343.958333333336</v>
      </c>
      <c r="I843">
        <f t="shared" si="700"/>
        <v>1</v>
      </c>
      <c r="J843">
        <f t="shared" si="701"/>
        <v>0.1</v>
      </c>
      <c r="L843" s="7">
        <v>42341.958333333336</v>
      </c>
      <c r="M843" s="9">
        <v>361.47</v>
      </c>
      <c r="N843" s="10">
        <f t="shared" si="723"/>
        <v>9.6927374301676739E-3</v>
      </c>
      <c r="O843" s="8">
        <f t="shared" si="729"/>
        <v>0.79822890525908807</v>
      </c>
      <c r="P843" s="11">
        <f t="shared" si="691"/>
        <v>0</v>
      </c>
      <c r="Q843" s="11">
        <f t="shared" si="692"/>
        <v>0</v>
      </c>
      <c r="R843" s="11"/>
      <c r="S843" s="12">
        <f t="shared" si="730"/>
        <v>42343.958333333336</v>
      </c>
      <c r="T843" s="9">
        <f t="shared" si="724"/>
        <v>6.6867393495489202E-2</v>
      </c>
      <c r="U843" s="9" t="str">
        <f t="shared" si="725"/>
        <v/>
      </c>
      <c r="W843" s="1">
        <v>42343.958333333336</v>
      </c>
      <c r="X843" s="3">
        <v>12397.5490910312</v>
      </c>
      <c r="Z843" s="12">
        <f t="shared" si="731"/>
        <v>42343.958333333336</v>
      </c>
      <c r="AA843" s="21">
        <f t="shared" si="732"/>
        <v>12397.5490910312</v>
      </c>
      <c r="AB843" s="21" t="str">
        <f t="shared" si="733"/>
        <v/>
      </c>
      <c r="AK843" s="12">
        <v>42386</v>
      </c>
      <c r="AL843" s="2">
        <v>383.13799999999998</v>
      </c>
      <c r="AM843" s="10">
        <f t="shared" si="726"/>
        <v>2.4984986427730557E-2</v>
      </c>
      <c r="AN843" s="39">
        <f t="shared" si="709"/>
        <v>42387</v>
      </c>
      <c r="AO843" s="40">
        <f t="shared" si="727"/>
        <v>0</v>
      </c>
      <c r="AS843" s="4">
        <f t="shared" si="684"/>
        <v>42343.958333333336</v>
      </c>
      <c r="AT843" s="3">
        <f t="shared" si="685"/>
        <v>12397.5490910312</v>
      </c>
      <c r="AU843">
        <f t="shared" si="710"/>
        <v>0</v>
      </c>
      <c r="AV843">
        <f t="shared" si="711"/>
        <v>12397.5490910312</v>
      </c>
      <c r="AW843" t="str">
        <f t="shared" si="712"/>
        <v/>
      </c>
      <c r="AY843" s="12">
        <f t="shared" si="690"/>
        <v>42343.958333333336</v>
      </c>
      <c r="AZ843" s="2">
        <f t="shared" si="693"/>
        <v>6.6867393495489202E-2</v>
      </c>
      <c r="BA843" s="2">
        <f t="shared" si="694"/>
        <v>1</v>
      </c>
      <c r="BB843" s="53">
        <f t="shared" si="683"/>
        <v>0</v>
      </c>
      <c r="BC843" s="9">
        <f t="shared" si="686"/>
        <v>0.1</v>
      </c>
      <c r="BD843" s="9" t="str">
        <f t="shared" si="687"/>
        <v/>
      </c>
      <c r="BE843" s="9" t="str">
        <f t="shared" si="688"/>
        <v/>
      </c>
      <c r="BG843" s="4">
        <f t="shared" si="695"/>
        <v>42343.958333333336</v>
      </c>
      <c r="BH843" s="45">
        <f t="shared" si="696"/>
        <v>0.1</v>
      </c>
      <c r="BI843" s="45" t="str">
        <f t="shared" si="697"/>
        <v/>
      </c>
      <c r="BJ843" s="45" t="str">
        <f t="shared" si="698"/>
        <v/>
      </c>
      <c r="BN843" s="4">
        <f t="shared" si="713"/>
        <v>42343.958333333336</v>
      </c>
      <c r="BO843" s="45">
        <f t="shared" si="714"/>
        <v>0.1</v>
      </c>
      <c r="BS843" s="12">
        <v>42386</v>
      </c>
      <c r="BT843" s="2">
        <v>383.13799999999998</v>
      </c>
      <c r="BU843" s="10">
        <f t="shared" si="728"/>
        <v>2.7904393714602932E-2</v>
      </c>
      <c r="BV843" s="58">
        <f t="shared" si="715"/>
        <v>0</v>
      </c>
      <c r="BW843" s="58">
        <f t="shared" si="716"/>
        <v>0</v>
      </c>
      <c r="BX843" s="44">
        <f t="shared" si="717"/>
        <v>0</v>
      </c>
      <c r="BY843" s="44"/>
      <c r="BZ843" s="44">
        <f t="shared" si="722"/>
        <v>10.400999999999954</v>
      </c>
      <c r="CB843" s="46">
        <f t="shared" si="702"/>
        <v>42343.958333333336</v>
      </c>
      <c r="CC843" s="9">
        <f t="shared" si="703"/>
        <v>6.6867393495489202E-2</v>
      </c>
      <c r="CD843" s="2">
        <f t="shared" si="704"/>
        <v>1</v>
      </c>
      <c r="CE843" s="61">
        <f t="shared" si="689"/>
        <v>0</v>
      </c>
      <c r="CF843" s="9">
        <f t="shared" si="718"/>
        <v>0.1</v>
      </c>
      <c r="CG843" s="9" t="str">
        <f t="shared" si="719"/>
        <v/>
      </c>
      <c r="CH843" s="9" t="str">
        <f t="shared" si="720"/>
        <v/>
      </c>
      <c r="CJ843" s="4">
        <f t="shared" si="734"/>
        <v>42343.958333333336</v>
      </c>
      <c r="CK843" s="3">
        <f t="shared" si="721"/>
        <v>0.1</v>
      </c>
    </row>
    <row r="844" spans="1:89" x14ac:dyDescent="0.25">
      <c r="A844" s="1">
        <v>42346.958333333336</v>
      </c>
      <c r="B844" s="3">
        <v>7.1302902708742205E-2</v>
      </c>
      <c r="C844">
        <f t="shared" si="705"/>
        <v>1</v>
      </c>
      <c r="D844">
        <f t="shared" si="706"/>
        <v>1</v>
      </c>
      <c r="E844">
        <f t="shared" si="707"/>
        <v>1</v>
      </c>
      <c r="F844">
        <f t="shared" si="708"/>
        <v>0.1</v>
      </c>
      <c r="H844" s="4">
        <f t="shared" si="699"/>
        <v>42346.958333333336</v>
      </c>
      <c r="I844">
        <f t="shared" si="700"/>
        <v>1</v>
      </c>
      <c r="J844">
        <f t="shared" si="701"/>
        <v>0.1</v>
      </c>
      <c r="L844" s="7">
        <v>42344.958333333336</v>
      </c>
      <c r="M844" s="9">
        <v>387.3</v>
      </c>
      <c r="N844" s="10">
        <f t="shared" si="723"/>
        <v>2.6585734354706257E-2</v>
      </c>
      <c r="O844" s="8">
        <f t="shared" si="729"/>
        <v>3.9341178249505679</v>
      </c>
      <c r="P844" s="11">
        <f t="shared" si="691"/>
        <v>0</v>
      </c>
      <c r="Q844" s="11">
        <f t="shared" si="692"/>
        <v>0</v>
      </c>
      <c r="R844" s="11"/>
      <c r="S844" s="12">
        <f t="shared" si="730"/>
        <v>42346.958333333336</v>
      </c>
      <c r="T844" s="9">
        <f t="shared" si="724"/>
        <v>7.1302902708742205E-2</v>
      </c>
      <c r="U844" s="9" t="str">
        <f t="shared" si="725"/>
        <v/>
      </c>
      <c r="W844" s="1">
        <v>42346.958333333336</v>
      </c>
      <c r="X844" s="3">
        <v>16634.3967787279</v>
      </c>
      <c r="Z844" s="12">
        <f t="shared" si="731"/>
        <v>42346.958333333336</v>
      </c>
      <c r="AA844" s="21">
        <f t="shared" si="732"/>
        <v>16634.3967787279</v>
      </c>
      <c r="AB844" s="21" t="str">
        <f t="shared" si="733"/>
        <v/>
      </c>
      <c r="AK844" s="12">
        <v>42387</v>
      </c>
      <c r="AL844" s="2">
        <v>380.81700000000001</v>
      </c>
      <c r="AM844" s="10">
        <f t="shared" si="726"/>
        <v>-6.2269106635508935E-3</v>
      </c>
      <c r="AN844" s="39">
        <f t="shared" si="709"/>
        <v>42388</v>
      </c>
      <c r="AO844" s="40">
        <f t="shared" si="727"/>
        <v>0</v>
      </c>
      <c r="AS844" s="4">
        <f t="shared" si="684"/>
        <v>42346.958333333336</v>
      </c>
      <c r="AT844" s="3">
        <f t="shared" si="685"/>
        <v>16634.3967787279</v>
      </c>
      <c r="AU844">
        <f t="shared" si="710"/>
        <v>0</v>
      </c>
      <c r="AV844">
        <f t="shared" si="711"/>
        <v>16634.3967787279</v>
      </c>
      <c r="AW844" t="str">
        <f t="shared" si="712"/>
        <v/>
      </c>
      <c r="AY844" s="12">
        <f t="shared" si="690"/>
        <v>42346.958333333336</v>
      </c>
      <c r="AZ844" s="2">
        <f t="shared" si="693"/>
        <v>7.1302902708742205E-2</v>
      </c>
      <c r="BA844" s="2">
        <f t="shared" si="694"/>
        <v>1</v>
      </c>
      <c r="BB844" s="53">
        <f t="shared" ref="BB844:BB907" si="735">AU844</f>
        <v>0</v>
      </c>
      <c r="BC844" s="9">
        <f t="shared" si="686"/>
        <v>0.1</v>
      </c>
      <c r="BD844" s="9" t="str">
        <f t="shared" si="687"/>
        <v/>
      </c>
      <c r="BE844" s="9" t="str">
        <f t="shared" si="688"/>
        <v/>
      </c>
      <c r="BG844" s="4">
        <f t="shared" si="695"/>
        <v>42346.958333333336</v>
      </c>
      <c r="BH844" s="45">
        <f t="shared" si="696"/>
        <v>0.1</v>
      </c>
      <c r="BI844" s="45" t="str">
        <f t="shared" si="697"/>
        <v/>
      </c>
      <c r="BJ844" s="45" t="str">
        <f t="shared" si="698"/>
        <v/>
      </c>
      <c r="BN844" s="4">
        <f t="shared" si="713"/>
        <v>42346.958333333336</v>
      </c>
      <c r="BO844" s="45">
        <f t="shared" si="714"/>
        <v>0.1</v>
      </c>
      <c r="BS844" s="12">
        <v>42387</v>
      </c>
      <c r="BT844" s="2">
        <v>380.81700000000001</v>
      </c>
      <c r="BU844" s="10">
        <f t="shared" si="728"/>
        <v>-6.0578694882782958E-3</v>
      </c>
      <c r="BV844" s="58">
        <f t="shared" si="715"/>
        <v>0</v>
      </c>
      <c r="BW844" s="58">
        <f t="shared" si="716"/>
        <v>0</v>
      </c>
      <c r="BX844" s="44">
        <f t="shared" si="717"/>
        <v>0</v>
      </c>
      <c r="BY844" s="44"/>
      <c r="BZ844" s="44">
        <f t="shared" si="722"/>
        <v>-2.3209999999999695</v>
      </c>
      <c r="CB844" s="46">
        <f t="shared" si="702"/>
        <v>42346.958333333336</v>
      </c>
      <c r="CC844" s="9">
        <f t="shared" si="703"/>
        <v>7.1302902708742205E-2</v>
      </c>
      <c r="CD844" s="2">
        <f t="shared" si="704"/>
        <v>1</v>
      </c>
      <c r="CE844" s="61">
        <f t="shared" si="689"/>
        <v>0</v>
      </c>
      <c r="CF844" s="9">
        <f t="shared" si="718"/>
        <v>0.1</v>
      </c>
      <c r="CG844" s="9" t="str">
        <f t="shared" si="719"/>
        <v/>
      </c>
      <c r="CH844" s="9" t="str">
        <f t="shared" si="720"/>
        <v/>
      </c>
      <c r="CJ844" s="4">
        <f t="shared" si="734"/>
        <v>42346.958333333336</v>
      </c>
      <c r="CK844" s="3">
        <f t="shared" si="721"/>
        <v>0.1</v>
      </c>
    </row>
    <row r="845" spans="1:89" x14ac:dyDescent="0.25">
      <c r="A845" s="1">
        <v>42349.958333333336</v>
      </c>
      <c r="B845" s="3">
        <v>7.9315837476254106E-2</v>
      </c>
      <c r="C845">
        <f t="shared" si="705"/>
        <v>1</v>
      </c>
      <c r="D845">
        <f t="shared" si="706"/>
        <v>1</v>
      </c>
      <c r="E845">
        <f t="shared" si="707"/>
        <v>1</v>
      </c>
      <c r="F845">
        <f t="shared" si="708"/>
        <v>0.1</v>
      </c>
      <c r="H845" s="4">
        <f t="shared" si="699"/>
        <v>42349.958333333336</v>
      </c>
      <c r="I845">
        <f t="shared" si="700"/>
        <v>1</v>
      </c>
      <c r="J845">
        <f t="shared" si="701"/>
        <v>0.1</v>
      </c>
      <c r="L845" s="7">
        <v>42347.958333333336</v>
      </c>
      <c r="M845" s="9">
        <v>416.49</v>
      </c>
      <c r="N845" s="10">
        <f t="shared" si="723"/>
        <v>0.15221180180927871</v>
      </c>
      <c r="O845" s="8">
        <f t="shared" si="729"/>
        <v>5535.2550511683585</v>
      </c>
      <c r="P845" s="11">
        <f t="shared" si="691"/>
        <v>1</v>
      </c>
      <c r="Q845" s="11">
        <f t="shared" si="692"/>
        <v>1</v>
      </c>
      <c r="R845" s="11"/>
      <c r="S845" s="12">
        <f t="shared" si="730"/>
        <v>42349.958333333336</v>
      </c>
      <c r="T845" s="9" t="str">
        <f t="shared" si="724"/>
        <v/>
      </c>
      <c r="U845" s="9">
        <f t="shared" si="725"/>
        <v>7.9315837476254106E-2</v>
      </c>
      <c r="W845" s="1">
        <v>42349.958333333336</v>
      </c>
      <c r="X845" s="3">
        <v>16657.832870925398</v>
      </c>
      <c r="Z845" s="12">
        <f t="shared" si="731"/>
        <v>42349.958333333336</v>
      </c>
      <c r="AA845" s="21" t="str">
        <f t="shared" si="732"/>
        <v/>
      </c>
      <c r="AB845" s="21">
        <f t="shared" si="733"/>
        <v>16657.832870925398</v>
      </c>
      <c r="AK845" s="12">
        <v>42388</v>
      </c>
      <c r="AL845" s="2">
        <v>382.738</v>
      </c>
      <c r="AM845" s="10">
        <f t="shared" si="726"/>
        <v>5.0138592360976786E-3</v>
      </c>
      <c r="AN845" s="39">
        <f t="shared" si="709"/>
        <v>42389</v>
      </c>
      <c r="AO845" s="40">
        <f t="shared" si="727"/>
        <v>0</v>
      </c>
      <c r="AS845" s="4">
        <f t="shared" si="684"/>
        <v>42349.958333333336</v>
      </c>
      <c r="AT845" s="3">
        <f t="shared" si="685"/>
        <v>16657.832870925398</v>
      </c>
      <c r="AU845">
        <f t="shared" si="710"/>
        <v>0</v>
      </c>
      <c r="AV845">
        <f t="shared" si="711"/>
        <v>16657.832870925398</v>
      </c>
      <c r="AW845" t="str">
        <f t="shared" si="712"/>
        <v/>
      </c>
      <c r="AY845" s="12">
        <f t="shared" si="690"/>
        <v>42349.958333333336</v>
      </c>
      <c r="AZ845" s="2">
        <f t="shared" si="693"/>
        <v>7.9315837476254106E-2</v>
      </c>
      <c r="BA845" s="2">
        <f t="shared" si="694"/>
        <v>1</v>
      </c>
      <c r="BB845" s="53">
        <f t="shared" si="735"/>
        <v>0</v>
      </c>
      <c r="BC845" s="9">
        <f t="shared" si="686"/>
        <v>0.1</v>
      </c>
      <c r="BD845" s="9" t="str">
        <f t="shared" si="687"/>
        <v/>
      </c>
      <c r="BE845" s="9" t="str">
        <f t="shared" si="688"/>
        <v/>
      </c>
      <c r="BG845" s="4">
        <f t="shared" si="695"/>
        <v>42349.958333333336</v>
      </c>
      <c r="BH845" s="45">
        <f t="shared" si="696"/>
        <v>0.1</v>
      </c>
      <c r="BI845" s="45" t="str">
        <f t="shared" si="697"/>
        <v/>
      </c>
      <c r="BJ845" s="45" t="str">
        <f t="shared" si="698"/>
        <v/>
      </c>
      <c r="BN845" s="4">
        <f t="shared" si="713"/>
        <v>42349.958333333336</v>
      </c>
      <c r="BO845" s="45">
        <f t="shared" si="714"/>
        <v>0.1</v>
      </c>
      <c r="BS845" s="12">
        <v>42388</v>
      </c>
      <c r="BT845" s="2">
        <v>382.738</v>
      </c>
      <c r="BU845" s="10">
        <f t="shared" si="728"/>
        <v>5.0444176599258759E-3</v>
      </c>
      <c r="BV845" s="58">
        <f t="shared" si="715"/>
        <v>0</v>
      </c>
      <c r="BW845" s="58">
        <f t="shared" si="716"/>
        <v>0</v>
      </c>
      <c r="BX845" s="44">
        <f t="shared" si="717"/>
        <v>0</v>
      </c>
      <c r="BY845" s="44"/>
      <c r="BZ845" s="44">
        <f t="shared" si="722"/>
        <v>1.9209999999999923</v>
      </c>
      <c r="CB845" s="46">
        <f t="shared" si="702"/>
        <v>42349.958333333336</v>
      </c>
      <c r="CC845" s="9">
        <f t="shared" si="703"/>
        <v>7.9315837476254106E-2</v>
      </c>
      <c r="CD845" s="2">
        <f t="shared" si="704"/>
        <v>1</v>
      </c>
      <c r="CE845" s="61">
        <f t="shared" si="689"/>
        <v>0</v>
      </c>
      <c r="CF845" s="9">
        <f t="shared" si="718"/>
        <v>0.1</v>
      </c>
      <c r="CG845" s="9" t="str">
        <f t="shared" si="719"/>
        <v/>
      </c>
      <c r="CH845" s="9" t="str">
        <f t="shared" si="720"/>
        <v/>
      </c>
      <c r="CJ845" s="4">
        <f t="shared" si="734"/>
        <v>42349.958333333336</v>
      </c>
      <c r="CK845" s="3">
        <f t="shared" si="721"/>
        <v>0.1</v>
      </c>
    </row>
    <row r="846" spans="1:89" x14ac:dyDescent="0.25">
      <c r="A846" s="1">
        <v>42352.958333333336</v>
      </c>
      <c r="B846" s="3">
        <v>8.2265738298026303E-2</v>
      </c>
      <c r="C846">
        <f t="shared" si="705"/>
        <v>1</v>
      </c>
      <c r="D846">
        <f t="shared" si="706"/>
        <v>1</v>
      </c>
      <c r="E846">
        <f t="shared" si="707"/>
        <v>1</v>
      </c>
      <c r="F846">
        <f t="shared" si="708"/>
        <v>0.1</v>
      </c>
      <c r="H846" s="4">
        <f t="shared" si="699"/>
        <v>42352.958333333336</v>
      </c>
      <c r="I846">
        <f t="shared" si="700"/>
        <v>1</v>
      </c>
      <c r="J846">
        <f t="shared" si="701"/>
        <v>0.1</v>
      </c>
      <c r="L846" s="7">
        <v>42350.958333333336</v>
      </c>
      <c r="M846" s="9">
        <v>436.2</v>
      </c>
      <c r="N846" s="10">
        <f t="shared" si="723"/>
        <v>0.12625871417505805</v>
      </c>
      <c r="O846" s="8">
        <f t="shared" si="729"/>
        <v>1383.5914929575431</v>
      </c>
      <c r="P846" s="11">
        <f t="shared" si="691"/>
        <v>1</v>
      </c>
      <c r="Q846" s="11">
        <f t="shared" si="692"/>
        <v>1</v>
      </c>
      <c r="R846" s="11"/>
      <c r="S846" s="12">
        <f t="shared" si="730"/>
        <v>42352.958333333336</v>
      </c>
      <c r="T846" s="9" t="str">
        <f t="shared" si="724"/>
        <v/>
      </c>
      <c r="U846" s="9">
        <f t="shared" si="725"/>
        <v>8.2265738298026303E-2</v>
      </c>
      <c r="W846" s="1">
        <v>42352.958333333336</v>
      </c>
      <c r="X846" s="3">
        <v>19605.406219708999</v>
      </c>
      <c r="Z846" s="12">
        <f t="shared" si="731"/>
        <v>42352.958333333336</v>
      </c>
      <c r="AA846" s="21" t="str">
        <f t="shared" si="732"/>
        <v/>
      </c>
      <c r="AB846" s="21">
        <f t="shared" si="733"/>
        <v>19605.406219708999</v>
      </c>
      <c r="AK846" s="12">
        <v>42389</v>
      </c>
      <c r="AL846" s="2">
        <v>378.77499999999998</v>
      </c>
      <c r="AM846" s="10">
        <f t="shared" si="726"/>
        <v>-1.0406573235963789E-2</v>
      </c>
      <c r="AN846" s="39">
        <f t="shared" si="709"/>
        <v>42390</v>
      </c>
      <c r="AO846" s="40">
        <f t="shared" si="727"/>
        <v>0</v>
      </c>
      <c r="AS846" s="4">
        <f t="shared" si="684"/>
        <v>42352.958333333336</v>
      </c>
      <c r="AT846" s="3">
        <f t="shared" si="685"/>
        <v>19605.406219708999</v>
      </c>
      <c r="AU846">
        <f t="shared" si="710"/>
        <v>0</v>
      </c>
      <c r="AV846">
        <f t="shared" si="711"/>
        <v>19605.406219708999</v>
      </c>
      <c r="AW846" t="str">
        <f t="shared" si="712"/>
        <v/>
      </c>
      <c r="AY846" s="12">
        <f t="shared" si="690"/>
        <v>42352.958333333336</v>
      </c>
      <c r="AZ846" s="2">
        <f t="shared" si="693"/>
        <v>8.2265738298026303E-2</v>
      </c>
      <c r="BA846" s="2">
        <f t="shared" si="694"/>
        <v>1</v>
      </c>
      <c r="BB846" s="53">
        <f t="shared" si="735"/>
        <v>0</v>
      </c>
      <c r="BC846" s="9">
        <f t="shared" si="686"/>
        <v>0.1</v>
      </c>
      <c r="BD846" s="9" t="str">
        <f t="shared" si="687"/>
        <v/>
      </c>
      <c r="BE846" s="9" t="str">
        <f t="shared" si="688"/>
        <v/>
      </c>
      <c r="BG846" s="4">
        <f t="shared" si="695"/>
        <v>42352.958333333336</v>
      </c>
      <c r="BH846" s="45">
        <f t="shared" si="696"/>
        <v>0.1</v>
      </c>
      <c r="BI846" s="45" t="str">
        <f t="shared" si="697"/>
        <v/>
      </c>
      <c r="BJ846" s="45" t="str">
        <f t="shared" si="698"/>
        <v/>
      </c>
      <c r="BN846" s="4">
        <f t="shared" si="713"/>
        <v>42352.958333333336</v>
      </c>
      <c r="BO846" s="45">
        <f t="shared" si="714"/>
        <v>0.1</v>
      </c>
      <c r="BS846" s="12">
        <v>42389</v>
      </c>
      <c r="BT846" s="2">
        <v>378.77499999999998</v>
      </c>
      <c r="BU846" s="10">
        <f t="shared" si="728"/>
        <v>-1.0354341612277908E-2</v>
      </c>
      <c r="BV846" s="58">
        <f t="shared" si="715"/>
        <v>0</v>
      </c>
      <c r="BW846" s="58">
        <f t="shared" si="716"/>
        <v>0</v>
      </c>
      <c r="BX846" s="44">
        <f t="shared" si="717"/>
        <v>0</v>
      </c>
      <c r="BY846" s="44"/>
      <c r="BZ846" s="44">
        <f t="shared" si="722"/>
        <v>-3.9630000000000223</v>
      </c>
      <c r="CB846" s="46">
        <f t="shared" si="702"/>
        <v>42352.958333333336</v>
      </c>
      <c r="CC846" s="9">
        <f t="shared" si="703"/>
        <v>8.2265738298026303E-2</v>
      </c>
      <c r="CD846" s="2">
        <f t="shared" si="704"/>
        <v>1</v>
      </c>
      <c r="CE846" s="61">
        <f t="shared" si="689"/>
        <v>0</v>
      </c>
      <c r="CF846" s="9">
        <f t="shared" si="718"/>
        <v>0.1</v>
      </c>
      <c r="CG846" s="9" t="str">
        <f t="shared" si="719"/>
        <v/>
      </c>
      <c r="CH846" s="9" t="str">
        <f t="shared" si="720"/>
        <v/>
      </c>
      <c r="CJ846" s="4">
        <f t="shared" si="734"/>
        <v>42352.958333333336</v>
      </c>
      <c r="CK846" s="3">
        <f t="shared" si="721"/>
        <v>0.1</v>
      </c>
    </row>
    <row r="847" spans="1:89" x14ac:dyDescent="0.25">
      <c r="A847" s="1">
        <v>42355.958333333336</v>
      </c>
      <c r="B847" s="3">
        <v>8.1335500019708601E-2</v>
      </c>
      <c r="C847">
        <f t="shared" si="705"/>
        <v>1</v>
      </c>
      <c r="D847">
        <f t="shared" si="706"/>
        <v>1</v>
      </c>
      <c r="E847">
        <f t="shared" si="707"/>
        <v>1</v>
      </c>
      <c r="F847">
        <f t="shared" si="708"/>
        <v>0.1</v>
      </c>
      <c r="H847" s="4">
        <f t="shared" si="699"/>
        <v>42355.958333333336</v>
      </c>
      <c r="I847">
        <f t="shared" si="700"/>
        <v>1</v>
      </c>
      <c r="J847">
        <f t="shared" si="701"/>
        <v>0.1</v>
      </c>
      <c r="L847" s="7">
        <v>42353.958333333336</v>
      </c>
      <c r="M847" s="9">
        <v>463.98</v>
      </c>
      <c r="N847" s="10">
        <f t="shared" si="723"/>
        <v>0.11402434632284091</v>
      </c>
      <c r="O847" s="8">
        <f t="shared" si="729"/>
        <v>711.45892747292123</v>
      </c>
      <c r="P847" s="11">
        <f t="shared" si="691"/>
        <v>1</v>
      </c>
      <c r="Q847" s="11">
        <f t="shared" si="692"/>
        <v>1</v>
      </c>
      <c r="R847" s="11"/>
      <c r="S847" s="12">
        <f t="shared" si="730"/>
        <v>42355.958333333336</v>
      </c>
      <c r="T847" s="9" t="str">
        <f t="shared" si="724"/>
        <v/>
      </c>
      <c r="U847" s="9">
        <f t="shared" si="725"/>
        <v>8.1335500019708601E-2</v>
      </c>
      <c r="W847" s="1">
        <v>42355.958333333336</v>
      </c>
      <c r="X847" s="3">
        <v>17531.460351748101</v>
      </c>
      <c r="Z847" s="12">
        <f t="shared" si="731"/>
        <v>42355.958333333336</v>
      </c>
      <c r="AA847" s="21" t="str">
        <f t="shared" si="732"/>
        <v/>
      </c>
      <c r="AB847" s="21">
        <f t="shared" si="733"/>
        <v>17531.460351748101</v>
      </c>
      <c r="AK847" s="12">
        <v>42390</v>
      </c>
      <c r="AL847" s="2">
        <v>417.43900000000002</v>
      </c>
      <c r="AM847" s="10">
        <f t="shared" si="726"/>
        <v>0.10101949636566017</v>
      </c>
      <c r="AN847" s="39">
        <f t="shared" si="709"/>
        <v>42391</v>
      </c>
      <c r="AO847" s="40">
        <f t="shared" si="727"/>
        <v>1</v>
      </c>
      <c r="AS847" s="4">
        <f t="shared" si="684"/>
        <v>42355.958333333336</v>
      </c>
      <c r="AT847" s="3">
        <f t="shared" si="685"/>
        <v>17531.460351748101</v>
      </c>
      <c r="AU847">
        <f t="shared" si="710"/>
        <v>0</v>
      </c>
      <c r="AV847">
        <f t="shared" si="711"/>
        <v>17531.460351748101</v>
      </c>
      <c r="AW847" t="str">
        <f t="shared" si="712"/>
        <v/>
      </c>
      <c r="AY847" s="12">
        <f t="shared" si="690"/>
        <v>42355.958333333336</v>
      </c>
      <c r="AZ847" s="2">
        <f t="shared" si="693"/>
        <v>8.1335500019708601E-2</v>
      </c>
      <c r="BA847" s="2">
        <f t="shared" si="694"/>
        <v>1</v>
      </c>
      <c r="BB847" s="53">
        <f t="shared" si="735"/>
        <v>0</v>
      </c>
      <c r="BC847" s="9">
        <f t="shared" si="686"/>
        <v>0.1</v>
      </c>
      <c r="BD847" s="9" t="str">
        <f t="shared" si="687"/>
        <v/>
      </c>
      <c r="BE847" s="9" t="str">
        <f t="shared" si="688"/>
        <v/>
      </c>
      <c r="BG847" s="4">
        <f t="shared" si="695"/>
        <v>42355.958333333336</v>
      </c>
      <c r="BH847" s="45">
        <f t="shared" si="696"/>
        <v>0.1</v>
      </c>
      <c r="BI847" s="45" t="str">
        <f t="shared" si="697"/>
        <v/>
      </c>
      <c r="BJ847" s="45" t="str">
        <f t="shared" si="698"/>
        <v/>
      </c>
      <c r="BN847" s="4">
        <f t="shared" si="713"/>
        <v>42355.958333333336</v>
      </c>
      <c r="BO847" s="45">
        <f t="shared" si="714"/>
        <v>0.1</v>
      </c>
      <c r="BS847" s="12">
        <v>42390</v>
      </c>
      <c r="BT847" s="2">
        <v>417.43900000000002</v>
      </c>
      <c r="BU847" s="10">
        <f t="shared" si="728"/>
        <v>0.10207643059864048</v>
      </c>
      <c r="BV847" s="58">
        <f t="shared" si="715"/>
        <v>1</v>
      </c>
      <c r="BW847" s="58">
        <f t="shared" si="716"/>
        <v>0</v>
      </c>
      <c r="BX847" s="44">
        <f t="shared" si="717"/>
        <v>1</v>
      </c>
      <c r="BY847" s="44"/>
      <c r="BZ847" s="44">
        <f t="shared" si="722"/>
        <v>38.664000000000044</v>
      </c>
      <c r="CB847" s="46">
        <f t="shared" si="702"/>
        <v>42355.958333333336</v>
      </c>
      <c r="CC847" s="9">
        <f t="shared" si="703"/>
        <v>8.1335500019708601E-2</v>
      </c>
      <c r="CD847" s="2">
        <f t="shared" si="704"/>
        <v>1</v>
      </c>
      <c r="CE847" s="61">
        <f t="shared" si="689"/>
        <v>1</v>
      </c>
      <c r="CF847" s="9">
        <f t="shared" si="718"/>
        <v>0.1</v>
      </c>
      <c r="CG847" s="9" t="str">
        <f t="shared" si="719"/>
        <v/>
      </c>
      <c r="CH847" s="9" t="str">
        <f t="shared" si="720"/>
        <v/>
      </c>
      <c r="CJ847" s="4">
        <f t="shared" si="734"/>
        <v>42355.958333333336</v>
      </c>
      <c r="CK847" s="3">
        <f t="shared" si="721"/>
        <v>0.1</v>
      </c>
    </row>
    <row r="848" spans="1:89" x14ac:dyDescent="0.25">
      <c r="A848" s="1">
        <v>42358.958333333336</v>
      </c>
      <c r="B848" s="3">
        <v>7.7809705240114796E-2</v>
      </c>
      <c r="C848">
        <f t="shared" si="705"/>
        <v>1</v>
      </c>
      <c r="D848">
        <f t="shared" si="706"/>
        <v>1</v>
      </c>
      <c r="E848">
        <f t="shared" si="707"/>
        <v>1</v>
      </c>
      <c r="F848">
        <f t="shared" si="708"/>
        <v>0.1</v>
      </c>
      <c r="H848" s="4">
        <f t="shared" si="699"/>
        <v>42358.958333333336</v>
      </c>
      <c r="I848">
        <f t="shared" si="700"/>
        <v>1</v>
      </c>
      <c r="J848">
        <f t="shared" si="701"/>
        <v>0.1</v>
      </c>
      <c r="L848" s="7">
        <v>42356.958333333336</v>
      </c>
      <c r="M848" s="9">
        <v>463</v>
      </c>
      <c r="N848" s="10">
        <f t="shared" si="723"/>
        <v>6.143970655662543E-2</v>
      </c>
      <c r="O848" s="8">
        <f t="shared" si="729"/>
        <v>36.609644470802664</v>
      </c>
      <c r="P848" s="11">
        <f t="shared" si="691"/>
        <v>1</v>
      </c>
      <c r="Q848" s="11">
        <f t="shared" si="692"/>
        <v>1</v>
      </c>
      <c r="R848" s="11"/>
      <c r="S848" s="12">
        <f t="shared" si="730"/>
        <v>42358.958333333336</v>
      </c>
      <c r="T848" s="9" t="str">
        <f t="shared" si="724"/>
        <v/>
      </c>
      <c r="U848" s="9">
        <f t="shared" si="725"/>
        <v>7.7809705240114796E-2</v>
      </c>
      <c r="W848" s="1">
        <v>42358.958333333336</v>
      </c>
      <c r="X848" s="3">
        <v>19072.403709636001</v>
      </c>
      <c r="Z848" s="12">
        <f t="shared" si="731"/>
        <v>42358.958333333336</v>
      </c>
      <c r="AA848" s="21" t="str">
        <f t="shared" si="732"/>
        <v/>
      </c>
      <c r="AB848" s="21">
        <f t="shared" si="733"/>
        <v>19072.403709636001</v>
      </c>
      <c r="AK848" s="12">
        <v>42391</v>
      </c>
      <c r="AL848" s="2">
        <v>403.27100000000002</v>
      </c>
      <c r="AM848" s="10">
        <f t="shared" si="726"/>
        <v>-3.7404791762919956E-2</v>
      </c>
      <c r="AN848" s="39">
        <f t="shared" si="709"/>
        <v>42392</v>
      </c>
      <c r="AO848" s="40">
        <f t="shared" si="727"/>
        <v>0</v>
      </c>
      <c r="AS848" s="4">
        <f t="shared" si="684"/>
        <v>42358.958333333336</v>
      </c>
      <c r="AT848" s="3">
        <f t="shared" si="685"/>
        <v>19072.403709636001</v>
      </c>
      <c r="AU848">
        <f t="shared" si="710"/>
        <v>0</v>
      </c>
      <c r="AV848">
        <f t="shared" si="711"/>
        <v>19072.403709636001</v>
      </c>
      <c r="AW848" t="str">
        <f t="shared" si="712"/>
        <v/>
      </c>
      <c r="AY848" s="12">
        <f t="shared" si="690"/>
        <v>42358.958333333336</v>
      </c>
      <c r="AZ848" s="2">
        <f t="shared" si="693"/>
        <v>7.7809705240114796E-2</v>
      </c>
      <c r="BA848" s="2">
        <f t="shared" si="694"/>
        <v>1</v>
      </c>
      <c r="BB848" s="53">
        <f t="shared" si="735"/>
        <v>0</v>
      </c>
      <c r="BC848" s="9">
        <f t="shared" si="686"/>
        <v>0.1</v>
      </c>
      <c r="BD848" s="9" t="str">
        <f t="shared" si="687"/>
        <v/>
      </c>
      <c r="BE848" s="9" t="str">
        <f t="shared" si="688"/>
        <v/>
      </c>
      <c r="BG848" s="4">
        <f t="shared" si="695"/>
        <v>42358.958333333336</v>
      </c>
      <c r="BH848" s="45">
        <f t="shared" si="696"/>
        <v>0.1</v>
      </c>
      <c r="BI848" s="45" t="str">
        <f t="shared" si="697"/>
        <v/>
      </c>
      <c r="BJ848" s="45" t="str">
        <f t="shared" si="698"/>
        <v/>
      </c>
      <c r="BN848" s="4">
        <f t="shared" si="713"/>
        <v>42358.958333333336</v>
      </c>
      <c r="BO848" s="45">
        <f t="shared" si="714"/>
        <v>0.1</v>
      </c>
      <c r="BS848" s="12">
        <v>42391</v>
      </c>
      <c r="BT848" s="2">
        <v>403.27100000000002</v>
      </c>
      <c r="BU848" s="10">
        <f t="shared" si="728"/>
        <v>-3.3940288281641161E-2</v>
      </c>
      <c r="BV848" s="58">
        <f t="shared" si="715"/>
        <v>0</v>
      </c>
      <c r="BW848" s="58">
        <f t="shared" si="716"/>
        <v>1</v>
      </c>
      <c r="BX848" s="44">
        <f t="shared" si="717"/>
        <v>1</v>
      </c>
      <c r="BY848" s="44"/>
      <c r="BZ848" s="44">
        <f t="shared" si="722"/>
        <v>-14.168000000000006</v>
      </c>
      <c r="CB848" s="46">
        <f t="shared" si="702"/>
        <v>42358.958333333336</v>
      </c>
      <c r="CC848" s="9">
        <f t="shared" si="703"/>
        <v>7.7809705240114796E-2</v>
      </c>
      <c r="CD848" s="2">
        <f t="shared" si="704"/>
        <v>1</v>
      </c>
      <c r="CE848" s="61">
        <f t="shared" si="689"/>
        <v>1</v>
      </c>
      <c r="CF848" s="9">
        <f t="shared" si="718"/>
        <v>0.1</v>
      </c>
      <c r="CG848" s="9" t="str">
        <f t="shared" si="719"/>
        <v/>
      </c>
      <c r="CH848" s="9" t="str">
        <f t="shared" si="720"/>
        <v/>
      </c>
      <c r="CJ848" s="4">
        <f t="shared" si="734"/>
        <v>42358.958333333336</v>
      </c>
      <c r="CK848" s="3">
        <f t="shared" si="721"/>
        <v>0.1</v>
      </c>
    </row>
    <row r="849" spans="1:89" x14ac:dyDescent="0.25">
      <c r="A849" s="1">
        <v>42361.958333333336</v>
      </c>
      <c r="B849" s="3">
        <v>7.8648586102615603E-2</v>
      </c>
      <c r="C849">
        <f t="shared" si="705"/>
        <v>1</v>
      </c>
      <c r="D849">
        <f t="shared" si="706"/>
        <v>1</v>
      </c>
      <c r="E849">
        <f t="shared" si="707"/>
        <v>1</v>
      </c>
      <c r="F849">
        <f t="shared" si="708"/>
        <v>0.1</v>
      </c>
      <c r="H849" s="4">
        <f t="shared" si="699"/>
        <v>42361.958333333336</v>
      </c>
      <c r="I849">
        <f t="shared" si="700"/>
        <v>1</v>
      </c>
      <c r="J849">
        <f t="shared" si="701"/>
        <v>0.1</v>
      </c>
      <c r="L849" s="7">
        <v>42359.958333333336</v>
      </c>
      <c r="M849" s="9">
        <v>438.35</v>
      </c>
      <c r="N849" s="10">
        <f t="shared" si="723"/>
        <v>-5.5239449976292071E-2</v>
      </c>
      <c r="O849" s="8">
        <f t="shared" si="729"/>
        <v>-0.96846884992073379</v>
      </c>
      <c r="P849" s="11">
        <f t="shared" si="691"/>
        <v>0</v>
      </c>
      <c r="Q849" s="11">
        <f t="shared" si="692"/>
        <v>0</v>
      </c>
      <c r="R849" s="11"/>
      <c r="S849" s="12">
        <f t="shared" si="730"/>
        <v>42361.958333333336</v>
      </c>
      <c r="T849" s="9">
        <f t="shared" si="724"/>
        <v>7.8648586102615603E-2</v>
      </c>
      <c r="U849" s="9" t="str">
        <f t="shared" si="725"/>
        <v/>
      </c>
      <c r="W849" s="1">
        <v>42361.958333333336</v>
      </c>
      <c r="X849" s="3">
        <v>17598.250329149101</v>
      </c>
      <c r="Z849" s="12">
        <f t="shared" si="731"/>
        <v>42361.958333333336</v>
      </c>
      <c r="AA849" s="21">
        <f t="shared" si="732"/>
        <v>17598.250329149101</v>
      </c>
      <c r="AB849" s="21" t="str">
        <f t="shared" si="733"/>
        <v/>
      </c>
      <c r="AK849" s="12">
        <v>42392</v>
      </c>
      <c r="AL849" s="2">
        <v>388.21899999999999</v>
      </c>
      <c r="AM849" s="10">
        <f t="shared" si="726"/>
        <v>-3.6057962959857658E-2</v>
      </c>
      <c r="AN849" s="39">
        <f t="shared" si="709"/>
        <v>42393</v>
      </c>
      <c r="AO849" s="40">
        <f t="shared" si="727"/>
        <v>0</v>
      </c>
      <c r="AS849" s="4">
        <f t="shared" si="684"/>
        <v>42361.958333333336</v>
      </c>
      <c r="AT849" s="3">
        <f t="shared" si="685"/>
        <v>17598.250329149101</v>
      </c>
      <c r="AU849">
        <f t="shared" si="710"/>
        <v>0</v>
      </c>
      <c r="AV849">
        <f t="shared" si="711"/>
        <v>17598.250329149101</v>
      </c>
      <c r="AW849" t="str">
        <f t="shared" si="712"/>
        <v/>
      </c>
      <c r="AY849" s="12">
        <f t="shared" si="690"/>
        <v>42361.958333333336</v>
      </c>
      <c r="AZ849" s="2">
        <f t="shared" si="693"/>
        <v>7.8648586102615603E-2</v>
      </c>
      <c r="BA849" s="2">
        <f t="shared" si="694"/>
        <v>1</v>
      </c>
      <c r="BB849" s="53">
        <f t="shared" si="735"/>
        <v>0</v>
      </c>
      <c r="BC849" s="9">
        <f t="shared" si="686"/>
        <v>0.1</v>
      </c>
      <c r="BD849" s="9" t="str">
        <f t="shared" si="687"/>
        <v/>
      </c>
      <c r="BE849" s="9" t="str">
        <f t="shared" si="688"/>
        <v/>
      </c>
      <c r="BG849" s="4">
        <f t="shared" si="695"/>
        <v>42361.958333333336</v>
      </c>
      <c r="BH849" s="45">
        <f t="shared" si="696"/>
        <v>0.1</v>
      </c>
      <c r="BI849" s="45" t="str">
        <f t="shared" si="697"/>
        <v/>
      </c>
      <c r="BJ849" s="45" t="str">
        <f t="shared" si="698"/>
        <v/>
      </c>
      <c r="BN849" s="4">
        <f t="shared" si="713"/>
        <v>42361.958333333336</v>
      </c>
      <c r="BO849" s="45">
        <f t="shared" si="714"/>
        <v>0.1</v>
      </c>
      <c r="BS849" s="12">
        <v>42392</v>
      </c>
      <c r="BT849" s="2">
        <v>388.21899999999999</v>
      </c>
      <c r="BU849" s="10">
        <f t="shared" si="728"/>
        <v>-3.732477663903435E-2</v>
      </c>
      <c r="BV849" s="58">
        <f t="shared" si="715"/>
        <v>0</v>
      </c>
      <c r="BW849" s="58">
        <f t="shared" si="716"/>
        <v>0</v>
      </c>
      <c r="BX849" s="44">
        <f t="shared" si="717"/>
        <v>0</v>
      </c>
      <c r="BY849" s="44"/>
      <c r="BZ849" s="44">
        <f t="shared" si="722"/>
        <v>-15.052000000000021</v>
      </c>
      <c r="CB849" s="46">
        <f t="shared" si="702"/>
        <v>42361.958333333336</v>
      </c>
      <c r="CC849" s="9">
        <f t="shared" si="703"/>
        <v>7.8648586102615603E-2</v>
      </c>
      <c r="CD849" s="2">
        <f t="shared" si="704"/>
        <v>1</v>
      </c>
      <c r="CE849" s="61">
        <f t="shared" si="689"/>
        <v>0</v>
      </c>
      <c r="CF849" s="9">
        <f t="shared" si="718"/>
        <v>0.1</v>
      </c>
      <c r="CG849" s="9" t="str">
        <f t="shared" si="719"/>
        <v/>
      </c>
      <c r="CH849" s="9" t="str">
        <f t="shared" si="720"/>
        <v/>
      </c>
      <c r="CJ849" s="4">
        <f t="shared" si="734"/>
        <v>42361.958333333336</v>
      </c>
      <c r="CK849" s="3">
        <f t="shared" si="721"/>
        <v>0.1</v>
      </c>
    </row>
    <row r="850" spans="1:89" x14ac:dyDescent="0.25">
      <c r="A850" s="1">
        <v>42364.958333333336</v>
      </c>
      <c r="B850" s="3">
        <v>7.0859972723165895E-2</v>
      </c>
      <c r="C850">
        <f t="shared" si="705"/>
        <v>1</v>
      </c>
      <c r="D850">
        <f t="shared" si="706"/>
        <v>1</v>
      </c>
      <c r="E850">
        <f t="shared" si="707"/>
        <v>1</v>
      </c>
      <c r="F850">
        <f t="shared" si="708"/>
        <v>0.1</v>
      </c>
      <c r="H850" s="4">
        <f t="shared" si="699"/>
        <v>42364.958333333336</v>
      </c>
      <c r="I850">
        <f t="shared" si="700"/>
        <v>1</v>
      </c>
      <c r="J850">
        <f t="shared" si="701"/>
        <v>0.1</v>
      </c>
      <c r="L850" s="7">
        <v>42362.958333333336</v>
      </c>
      <c r="M850" s="9">
        <v>456</v>
      </c>
      <c r="N850" s="10">
        <f t="shared" si="723"/>
        <v>-1.511879049676026E-2</v>
      </c>
      <c r="O850" s="8">
        <f t="shared" si="729"/>
        <v>-0.60416185582923898</v>
      </c>
      <c r="P850" s="11">
        <f t="shared" si="691"/>
        <v>0</v>
      </c>
      <c r="Q850" s="11">
        <f t="shared" si="692"/>
        <v>0</v>
      </c>
      <c r="R850" s="11"/>
      <c r="S850" s="12">
        <f t="shared" si="730"/>
        <v>42364.958333333336</v>
      </c>
      <c r="T850" s="9">
        <f t="shared" si="724"/>
        <v>7.0859972723165895E-2</v>
      </c>
      <c r="U850" s="9" t="str">
        <f t="shared" si="725"/>
        <v/>
      </c>
      <c r="W850" s="1">
        <v>42364.958333333336</v>
      </c>
      <c r="X850" s="3">
        <v>12210.732219601399</v>
      </c>
      <c r="Z850" s="12">
        <f t="shared" si="731"/>
        <v>42364.958333333336</v>
      </c>
      <c r="AA850" s="21">
        <f t="shared" si="732"/>
        <v>12210.732219601399</v>
      </c>
      <c r="AB850" s="21" t="str">
        <f t="shared" si="733"/>
        <v/>
      </c>
      <c r="AK850" s="12">
        <v>42393</v>
      </c>
      <c r="AL850" s="2">
        <v>388.53800000000001</v>
      </c>
      <c r="AM850" s="10">
        <f t="shared" si="726"/>
        <v>7.9103134120731922E-4</v>
      </c>
      <c r="AN850" s="39">
        <f t="shared" si="709"/>
        <v>42394</v>
      </c>
      <c r="AO850" s="40">
        <f t="shared" si="727"/>
        <v>0</v>
      </c>
      <c r="AS850" s="4">
        <f t="shared" ref="AS850:AS913" si="736">W850</f>
        <v>42364.958333333336</v>
      </c>
      <c r="AT850" s="3">
        <f t="shared" ref="AT850:AT913" si="737">X850</f>
        <v>12210.732219601399</v>
      </c>
      <c r="AU850">
        <f t="shared" si="710"/>
        <v>0</v>
      </c>
      <c r="AV850">
        <f t="shared" si="711"/>
        <v>12210.732219601399</v>
      </c>
      <c r="AW850" t="str">
        <f t="shared" si="712"/>
        <v/>
      </c>
      <c r="AY850" s="12">
        <f t="shared" si="690"/>
        <v>42364.958333333336</v>
      </c>
      <c r="AZ850" s="2">
        <f t="shared" si="693"/>
        <v>7.0859972723165895E-2</v>
      </c>
      <c r="BA850" s="2">
        <f t="shared" si="694"/>
        <v>1</v>
      </c>
      <c r="BB850" s="53">
        <f t="shared" si="735"/>
        <v>0</v>
      </c>
      <c r="BC850" s="9">
        <f t="shared" ref="BC850:BC913" si="738">IF(BA850=1, 0.1, "")</f>
        <v>0.1</v>
      </c>
      <c r="BD850" s="9" t="str">
        <f t="shared" ref="BD850:BD913" si="739">IF(BB850=1, 0.1, "")</f>
        <v/>
      </c>
      <c r="BE850" s="9" t="str">
        <f t="shared" ref="BE850:BE913" si="740">IF( OR(BA850=1,BB850=1),"",AZ850)</f>
        <v/>
      </c>
      <c r="BG850" s="4">
        <f t="shared" si="695"/>
        <v>42364.958333333336</v>
      </c>
      <c r="BH850" s="45">
        <f t="shared" si="696"/>
        <v>0.1</v>
      </c>
      <c r="BI850" s="45" t="str">
        <f t="shared" si="697"/>
        <v/>
      </c>
      <c r="BJ850" s="45" t="str">
        <f t="shared" si="698"/>
        <v/>
      </c>
      <c r="BN850" s="4">
        <f t="shared" si="713"/>
        <v>42364.958333333336</v>
      </c>
      <c r="BO850" s="45">
        <f t="shared" si="714"/>
        <v>0.1</v>
      </c>
      <c r="BS850" s="12">
        <v>42393</v>
      </c>
      <c r="BT850" s="2">
        <v>388.53800000000001</v>
      </c>
      <c r="BU850" s="10">
        <f t="shared" si="728"/>
        <v>8.2170115321511007E-4</v>
      </c>
      <c r="BV850" s="58">
        <f t="shared" si="715"/>
        <v>0</v>
      </c>
      <c r="BW850" s="58">
        <f t="shared" si="716"/>
        <v>0</v>
      </c>
      <c r="BX850" s="44">
        <f t="shared" si="717"/>
        <v>0</v>
      </c>
      <c r="BY850" s="44"/>
      <c r="BZ850" s="44">
        <f t="shared" si="722"/>
        <v>0.31900000000001683</v>
      </c>
      <c r="CB850" s="46">
        <f t="shared" si="702"/>
        <v>42364.958333333336</v>
      </c>
      <c r="CC850" s="9">
        <f t="shared" si="703"/>
        <v>7.0859972723165895E-2</v>
      </c>
      <c r="CD850" s="2">
        <f t="shared" si="704"/>
        <v>1</v>
      </c>
      <c r="CE850" s="61">
        <f t="shared" si="689"/>
        <v>0</v>
      </c>
      <c r="CF850" s="9">
        <f t="shared" si="718"/>
        <v>0.1</v>
      </c>
      <c r="CG850" s="9" t="str">
        <f t="shared" si="719"/>
        <v/>
      </c>
      <c r="CH850" s="9" t="str">
        <f t="shared" si="720"/>
        <v/>
      </c>
      <c r="CJ850" s="4">
        <f t="shared" si="734"/>
        <v>42364.958333333336</v>
      </c>
      <c r="CK850" s="3">
        <f t="shared" si="721"/>
        <v>0.1</v>
      </c>
    </row>
    <row r="851" spans="1:89" x14ac:dyDescent="0.25">
      <c r="A851" s="1">
        <v>42367.958333333336</v>
      </c>
      <c r="B851" s="3">
        <v>7.5642490800960305E-2</v>
      </c>
      <c r="C851">
        <f t="shared" si="705"/>
        <v>1</v>
      </c>
      <c r="D851">
        <f t="shared" si="706"/>
        <v>1</v>
      </c>
      <c r="E851">
        <f t="shared" si="707"/>
        <v>1</v>
      </c>
      <c r="F851">
        <f t="shared" si="708"/>
        <v>0.1</v>
      </c>
      <c r="H851" s="4">
        <f t="shared" si="699"/>
        <v>42367.958333333336</v>
      </c>
      <c r="I851">
        <f t="shared" si="700"/>
        <v>1</v>
      </c>
      <c r="J851">
        <f t="shared" si="701"/>
        <v>0.1</v>
      </c>
      <c r="L851" s="7">
        <v>42365.958333333336</v>
      </c>
      <c r="M851" s="9">
        <v>422.42</v>
      </c>
      <c r="N851" s="10">
        <f t="shared" si="723"/>
        <v>-3.6340823542831087E-2</v>
      </c>
      <c r="O851" s="8">
        <f t="shared" si="729"/>
        <v>-0.89480125361915386</v>
      </c>
      <c r="P851" s="11">
        <f t="shared" si="691"/>
        <v>0</v>
      </c>
      <c r="Q851" s="11">
        <f t="shared" si="692"/>
        <v>0</v>
      </c>
      <c r="R851" s="11"/>
      <c r="S851" s="12">
        <f t="shared" si="730"/>
        <v>42367.958333333336</v>
      </c>
      <c r="T851" s="9">
        <f t="shared" si="724"/>
        <v>7.5642490800960305E-2</v>
      </c>
      <c r="U851" s="9" t="str">
        <f t="shared" si="725"/>
        <v/>
      </c>
      <c r="W851" s="1">
        <v>42367.958333333336</v>
      </c>
      <c r="X851" s="3">
        <v>14091.5908962925</v>
      </c>
      <c r="Z851" s="12">
        <f t="shared" si="731"/>
        <v>42367.958333333336</v>
      </c>
      <c r="AA851" s="21">
        <f t="shared" si="732"/>
        <v>14091.5908962925</v>
      </c>
      <c r="AB851" s="21" t="str">
        <f t="shared" si="733"/>
        <v/>
      </c>
      <c r="AK851" s="12">
        <v>42394</v>
      </c>
      <c r="AL851" s="2">
        <v>397.88499999999999</v>
      </c>
      <c r="AM851" s="10">
        <f t="shared" si="726"/>
        <v>2.4076616548906624E-2</v>
      </c>
      <c r="AN851" s="39">
        <f t="shared" si="709"/>
        <v>42395</v>
      </c>
      <c r="AO851" s="40">
        <f t="shared" si="727"/>
        <v>0</v>
      </c>
      <c r="AS851" s="4">
        <f t="shared" si="736"/>
        <v>42367.958333333336</v>
      </c>
      <c r="AT851" s="3">
        <f t="shared" si="737"/>
        <v>14091.5908962925</v>
      </c>
      <c r="AU851">
        <f t="shared" si="710"/>
        <v>0</v>
      </c>
      <c r="AV851">
        <f t="shared" si="711"/>
        <v>14091.5908962925</v>
      </c>
      <c r="AW851" t="str">
        <f t="shared" si="712"/>
        <v/>
      </c>
      <c r="AY851" s="12">
        <f t="shared" si="690"/>
        <v>42367.958333333336</v>
      </c>
      <c r="AZ851" s="2">
        <f t="shared" si="693"/>
        <v>7.5642490800960305E-2</v>
      </c>
      <c r="BA851" s="2">
        <f t="shared" si="694"/>
        <v>1</v>
      </c>
      <c r="BB851" s="53">
        <f t="shared" si="735"/>
        <v>0</v>
      </c>
      <c r="BC851" s="9">
        <f t="shared" si="738"/>
        <v>0.1</v>
      </c>
      <c r="BD851" s="9" t="str">
        <f t="shared" si="739"/>
        <v/>
      </c>
      <c r="BE851" s="9" t="str">
        <f t="shared" si="740"/>
        <v/>
      </c>
      <c r="BG851" s="4">
        <f t="shared" si="695"/>
        <v>42367.958333333336</v>
      </c>
      <c r="BH851" s="45">
        <f t="shared" si="696"/>
        <v>0.1</v>
      </c>
      <c r="BI851" s="45" t="str">
        <f t="shared" si="697"/>
        <v/>
      </c>
      <c r="BJ851" s="45" t="str">
        <f t="shared" si="698"/>
        <v/>
      </c>
      <c r="BN851" s="4">
        <f t="shared" si="713"/>
        <v>42367.958333333336</v>
      </c>
      <c r="BO851" s="45">
        <f t="shared" si="714"/>
        <v>0.1</v>
      </c>
      <c r="BS851" s="12">
        <v>42394</v>
      </c>
      <c r="BT851" s="2">
        <v>397.88499999999999</v>
      </c>
      <c r="BU851" s="10">
        <f t="shared" si="728"/>
        <v>2.4056849008333752E-2</v>
      </c>
      <c r="BV851" s="58">
        <f t="shared" si="715"/>
        <v>0</v>
      </c>
      <c r="BW851" s="58">
        <f t="shared" si="716"/>
        <v>0</v>
      </c>
      <c r="BX851" s="44">
        <f t="shared" si="717"/>
        <v>0</v>
      </c>
      <c r="BY851" s="44"/>
      <c r="BZ851" s="44">
        <f t="shared" si="722"/>
        <v>9.34699999999998</v>
      </c>
      <c r="CB851" s="46">
        <f t="shared" si="702"/>
        <v>42367.958333333336</v>
      </c>
      <c r="CC851" s="9">
        <f t="shared" si="703"/>
        <v>7.5642490800960305E-2</v>
      </c>
      <c r="CD851" s="2">
        <f t="shared" si="704"/>
        <v>1</v>
      </c>
      <c r="CE851" s="61">
        <f t="shared" si="689"/>
        <v>0</v>
      </c>
      <c r="CF851" s="9">
        <f t="shared" si="718"/>
        <v>0.1</v>
      </c>
      <c r="CG851" s="9" t="str">
        <f t="shared" si="719"/>
        <v/>
      </c>
      <c r="CH851" s="9" t="str">
        <f t="shared" si="720"/>
        <v/>
      </c>
      <c r="CJ851" s="4">
        <f t="shared" si="734"/>
        <v>42367.958333333336</v>
      </c>
      <c r="CK851" s="3">
        <f t="shared" si="721"/>
        <v>0.1</v>
      </c>
    </row>
    <row r="852" spans="1:89" x14ac:dyDescent="0.25">
      <c r="A852" s="1">
        <v>42370.958333333336</v>
      </c>
      <c r="B852" s="3">
        <v>9.0979908175129395E-2</v>
      </c>
      <c r="C852">
        <f t="shared" si="705"/>
        <v>1</v>
      </c>
      <c r="D852">
        <f t="shared" si="706"/>
        <v>1</v>
      </c>
      <c r="E852">
        <f t="shared" si="707"/>
        <v>1</v>
      </c>
      <c r="F852">
        <f t="shared" si="708"/>
        <v>0.1</v>
      </c>
      <c r="H852" s="4">
        <f t="shared" si="699"/>
        <v>42370.958333333336</v>
      </c>
      <c r="I852">
        <f t="shared" si="700"/>
        <v>1</v>
      </c>
      <c r="J852">
        <f t="shared" si="701"/>
        <v>0.1</v>
      </c>
      <c r="L852" s="7">
        <v>42368.958333333336</v>
      </c>
      <c r="M852" s="9">
        <v>428.23</v>
      </c>
      <c r="N852" s="10">
        <f t="shared" si="723"/>
        <v>-6.0899122807017501E-2</v>
      </c>
      <c r="O852" s="8">
        <f t="shared" si="729"/>
        <v>-0.97812263674801092</v>
      </c>
      <c r="P852" s="11">
        <f t="shared" si="691"/>
        <v>0</v>
      </c>
      <c r="Q852" s="11">
        <f t="shared" si="692"/>
        <v>0</v>
      </c>
      <c r="R852" s="11"/>
      <c r="S852" s="12">
        <f t="shared" si="730"/>
        <v>42370.958333333336</v>
      </c>
      <c r="T852" s="9">
        <f t="shared" si="724"/>
        <v>9.0979908175129395E-2</v>
      </c>
      <c r="U852" s="9" t="str">
        <f t="shared" si="725"/>
        <v/>
      </c>
      <c r="W852" s="1">
        <v>42370.958333333336</v>
      </c>
      <c r="X852" s="3">
        <v>13798.467773381</v>
      </c>
      <c r="Z852" s="12">
        <f t="shared" si="731"/>
        <v>42370.958333333336</v>
      </c>
      <c r="AA852" s="21">
        <f t="shared" si="732"/>
        <v>13798.467773381</v>
      </c>
      <c r="AB852" s="21" t="str">
        <f t="shared" si="733"/>
        <v/>
      </c>
      <c r="AK852" s="12">
        <v>42395</v>
      </c>
      <c r="AL852" s="2">
        <v>390.71499999999997</v>
      </c>
      <c r="AM852" s="10">
        <f t="shared" si="726"/>
        <v>-1.8453793451348427E-2</v>
      </c>
      <c r="AN852" s="39">
        <f t="shared" si="709"/>
        <v>42396</v>
      </c>
      <c r="AO852" s="40">
        <f t="shared" si="727"/>
        <v>0</v>
      </c>
      <c r="AS852" s="4">
        <f t="shared" si="736"/>
        <v>42370.958333333336</v>
      </c>
      <c r="AT852" s="3">
        <f t="shared" si="737"/>
        <v>13798.467773381</v>
      </c>
      <c r="AU852">
        <f t="shared" si="710"/>
        <v>0</v>
      </c>
      <c r="AV852">
        <f t="shared" si="711"/>
        <v>13798.467773381</v>
      </c>
      <c r="AW852" t="str">
        <f t="shared" si="712"/>
        <v/>
      </c>
      <c r="AY852" s="12">
        <f t="shared" si="690"/>
        <v>42370.958333333336</v>
      </c>
      <c r="AZ852" s="2">
        <f t="shared" si="693"/>
        <v>9.0979908175129395E-2</v>
      </c>
      <c r="BA852" s="2">
        <f t="shared" si="694"/>
        <v>1</v>
      </c>
      <c r="BB852" s="53">
        <f t="shared" si="735"/>
        <v>0</v>
      </c>
      <c r="BC852" s="9">
        <f t="shared" si="738"/>
        <v>0.1</v>
      </c>
      <c r="BD852" s="9" t="str">
        <f t="shared" si="739"/>
        <v/>
      </c>
      <c r="BE852" s="9" t="str">
        <f t="shared" si="740"/>
        <v/>
      </c>
      <c r="BG852" s="4">
        <f t="shared" si="695"/>
        <v>42370.958333333336</v>
      </c>
      <c r="BH852" s="45">
        <f t="shared" si="696"/>
        <v>0.1</v>
      </c>
      <c r="BI852" s="45" t="str">
        <f t="shared" si="697"/>
        <v/>
      </c>
      <c r="BJ852" s="45" t="str">
        <f t="shared" si="698"/>
        <v/>
      </c>
      <c r="BN852" s="4">
        <f t="shared" si="713"/>
        <v>42370.958333333336</v>
      </c>
      <c r="BO852" s="45">
        <f t="shared" si="714"/>
        <v>0.1</v>
      </c>
      <c r="BS852" s="12">
        <v>42395</v>
      </c>
      <c r="BT852" s="2">
        <v>390.71499999999997</v>
      </c>
      <c r="BU852" s="10">
        <f t="shared" si="728"/>
        <v>-1.8020282242356502E-2</v>
      </c>
      <c r="BV852" s="58">
        <f t="shared" si="715"/>
        <v>0</v>
      </c>
      <c r="BW852" s="58">
        <f t="shared" si="716"/>
        <v>0</v>
      </c>
      <c r="BX852" s="44">
        <f t="shared" si="717"/>
        <v>0</v>
      </c>
      <c r="BY852" s="44"/>
      <c r="BZ852" s="44">
        <f t="shared" si="722"/>
        <v>-7.1700000000000159</v>
      </c>
      <c r="CB852" s="46">
        <f t="shared" si="702"/>
        <v>42370.958333333336</v>
      </c>
      <c r="CC852" s="9">
        <f t="shared" si="703"/>
        <v>9.0979908175129395E-2</v>
      </c>
      <c r="CD852" s="2">
        <f t="shared" si="704"/>
        <v>1</v>
      </c>
      <c r="CE852" s="61">
        <f t="shared" si="689"/>
        <v>0</v>
      </c>
      <c r="CF852" s="9">
        <f t="shared" si="718"/>
        <v>0.1</v>
      </c>
      <c r="CG852" s="9" t="str">
        <f t="shared" si="719"/>
        <v/>
      </c>
      <c r="CH852" s="9" t="str">
        <f t="shared" si="720"/>
        <v/>
      </c>
      <c r="CJ852" s="4">
        <f t="shared" si="734"/>
        <v>42370.958333333336</v>
      </c>
      <c r="CK852" s="3">
        <f t="shared" si="721"/>
        <v>0.1</v>
      </c>
    </row>
    <row r="853" spans="1:89" x14ac:dyDescent="0.25">
      <c r="A853" s="1">
        <v>42373.958333333336</v>
      </c>
      <c r="B853" s="3">
        <v>7.6755564955019007E-2</v>
      </c>
      <c r="C853">
        <f t="shared" si="705"/>
        <v>1</v>
      </c>
      <c r="D853">
        <f t="shared" si="706"/>
        <v>1</v>
      </c>
      <c r="E853">
        <f t="shared" si="707"/>
        <v>1</v>
      </c>
      <c r="F853">
        <f t="shared" si="708"/>
        <v>0.1</v>
      </c>
      <c r="H853" s="4">
        <f t="shared" si="699"/>
        <v>42373.958333333336</v>
      </c>
      <c r="I853">
        <f t="shared" si="700"/>
        <v>1</v>
      </c>
      <c r="J853">
        <f t="shared" si="701"/>
        <v>0.1</v>
      </c>
      <c r="L853" s="7">
        <v>42371.958333333336</v>
      </c>
      <c r="M853" s="9">
        <v>432.76</v>
      </c>
      <c r="N853" s="10">
        <f t="shared" si="723"/>
        <v>2.4478007670091319E-2</v>
      </c>
      <c r="O853" s="8">
        <f t="shared" si="729"/>
        <v>3.354222260144117</v>
      </c>
      <c r="P853" s="11">
        <f t="shared" si="691"/>
        <v>0</v>
      </c>
      <c r="Q853" s="11">
        <f t="shared" si="692"/>
        <v>0</v>
      </c>
      <c r="R853" s="11"/>
      <c r="S853" s="12">
        <f t="shared" si="730"/>
        <v>42373.958333333336</v>
      </c>
      <c r="T853" s="9">
        <f t="shared" si="724"/>
        <v>7.6755564955019007E-2</v>
      </c>
      <c r="U853" s="9" t="str">
        <f t="shared" si="725"/>
        <v/>
      </c>
      <c r="W853" s="1">
        <v>42373.958333333336</v>
      </c>
      <c r="X853" s="3">
        <v>14331.0315327516</v>
      </c>
      <c r="Z853" s="12">
        <f t="shared" si="731"/>
        <v>42373.958333333336</v>
      </c>
      <c r="AA853" s="21">
        <f t="shared" si="732"/>
        <v>14331.0315327516</v>
      </c>
      <c r="AB853" s="21" t="str">
        <f t="shared" si="733"/>
        <v/>
      </c>
      <c r="AK853" s="12">
        <v>42396</v>
      </c>
      <c r="AL853" s="2">
        <v>392.38900000000001</v>
      </c>
      <c r="AM853" s="10">
        <f t="shared" si="726"/>
        <v>4.2072458122322659E-3</v>
      </c>
      <c r="AN853" s="39">
        <f t="shared" si="709"/>
        <v>42397</v>
      </c>
      <c r="AO853" s="40">
        <f t="shared" si="727"/>
        <v>0</v>
      </c>
      <c r="AS853" s="4">
        <f t="shared" si="736"/>
        <v>42373.958333333336</v>
      </c>
      <c r="AT853" s="3">
        <f t="shared" si="737"/>
        <v>14331.0315327516</v>
      </c>
      <c r="AU853">
        <f t="shared" si="710"/>
        <v>0</v>
      </c>
      <c r="AV853">
        <f t="shared" si="711"/>
        <v>14331.0315327516</v>
      </c>
      <c r="AW853" t="str">
        <f t="shared" si="712"/>
        <v/>
      </c>
      <c r="AY853" s="12">
        <f t="shared" si="690"/>
        <v>42373.958333333336</v>
      </c>
      <c r="AZ853" s="2">
        <f t="shared" si="693"/>
        <v>7.6755564955019007E-2</v>
      </c>
      <c r="BA853" s="2">
        <f t="shared" si="694"/>
        <v>1</v>
      </c>
      <c r="BB853" s="53">
        <f t="shared" si="735"/>
        <v>0</v>
      </c>
      <c r="BC853" s="9">
        <f t="shared" si="738"/>
        <v>0.1</v>
      </c>
      <c r="BD853" s="9" t="str">
        <f t="shared" si="739"/>
        <v/>
      </c>
      <c r="BE853" s="9" t="str">
        <f t="shared" si="740"/>
        <v/>
      </c>
      <c r="BG853" s="4">
        <f t="shared" si="695"/>
        <v>42373.958333333336</v>
      </c>
      <c r="BH853" s="45">
        <f t="shared" si="696"/>
        <v>0.1</v>
      </c>
      <c r="BI853" s="45" t="str">
        <f t="shared" si="697"/>
        <v/>
      </c>
      <c r="BJ853" s="45" t="str">
        <f t="shared" si="698"/>
        <v/>
      </c>
      <c r="BN853" s="4">
        <f t="shared" si="713"/>
        <v>42373.958333333336</v>
      </c>
      <c r="BO853" s="45">
        <f t="shared" si="714"/>
        <v>0.1</v>
      </c>
      <c r="BS853" s="12">
        <v>42396</v>
      </c>
      <c r="BT853" s="2">
        <v>392.38900000000001</v>
      </c>
      <c r="BU853" s="10">
        <f t="shared" si="728"/>
        <v>4.2844528620606713E-3</v>
      </c>
      <c r="BV853" s="58">
        <f t="shared" si="715"/>
        <v>0</v>
      </c>
      <c r="BW853" s="58">
        <f t="shared" si="716"/>
        <v>0</v>
      </c>
      <c r="BX853" s="44">
        <f t="shared" si="717"/>
        <v>0</v>
      </c>
      <c r="BY853" s="44"/>
      <c r="BZ853" s="44">
        <f t="shared" si="722"/>
        <v>1.674000000000035</v>
      </c>
      <c r="CB853" s="46">
        <f t="shared" si="702"/>
        <v>42373.958333333336</v>
      </c>
      <c r="CC853" s="9">
        <f t="shared" si="703"/>
        <v>7.6755564955019007E-2</v>
      </c>
      <c r="CD853" s="2">
        <f t="shared" si="704"/>
        <v>1</v>
      </c>
      <c r="CE853" s="61">
        <f t="shared" si="689"/>
        <v>0</v>
      </c>
      <c r="CF853" s="9">
        <f t="shared" si="718"/>
        <v>0.1</v>
      </c>
      <c r="CG853" s="9" t="str">
        <f t="shared" si="719"/>
        <v/>
      </c>
      <c r="CH853" s="9" t="str">
        <f t="shared" si="720"/>
        <v/>
      </c>
      <c r="CJ853" s="4">
        <f t="shared" si="734"/>
        <v>42373.958333333336</v>
      </c>
      <c r="CK853" s="3">
        <f t="shared" si="721"/>
        <v>0.1</v>
      </c>
    </row>
    <row r="854" spans="1:89" x14ac:dyDescent="0.25">
      <c r="A854" s="1">
        <v>42376.958333333336</v>
      </c>
      <c r="B854" s="3">
        <v>8.1334042989152602E-2</v>
      </c>
      <c r="C854">
        <f t="shared" si="705"/>
        <v>1</v>
      </c>
      <c r="D854">
        <f t="shared" si="706"/>
        <v>1</v>
      </c>
      <c r="E854">
        <f t="shared" si="707"/>
        <v>1</v>
      </c>
      <c r="F854">
        <f t="shared" si="708"/>
        <v>0.1</v>
      </c>
      <c r="H854" s="4">
        <f t="shared" si="699"/>
        <v>42376.958333333336</v>
      </c>
      <c r="I854">
        <f t="shared" si="700"/>
        <v>1</v>
      </c>
      <c r="J854">
        <f t="shared" si="701"/>
        <v>0.1</v>
      </c>
      <c r="L854" s="7">
        <v>42374.958333333336</v>
      </c>
      <c r="M854" s="9">
        <v>432.43</v>
      </c>
      <c r="N854" s="10">
        <f t="shared" si="723"/>
        <v>9.8078135581346204E-3</v>
      </c>
      <c r="O854" s="8">
        <f t="shared" si="729"/>
        <v>0.81073910292593454</v>
      </c>
      <c r="P854" s="11">
        <f t="shared" si="691"/>
        <v>0</v>
      </c>
      <c r="Q854" s="11">
        <f t="shared" si="692"/>
        <v>0</v>
      </c>
      <c r="R854" s="11"/>
      <c r="S854" s="12">
        <f t="shared" si="730"/>
        <v>42376.958333333336</v>
      </c>
      <c r="T854" s="9">
        <f t="shared" si="724"/>
        <v>8.1334042989152602E-2</v>
      </c>
      <c r="U854" s="9" t="str">
        <f t="shared" si="725"/>
        <v/>
      </c>
      <c r="W854" s="1">
        <v>42376.958333333336</v>
      </c>
      <c r="X854" s="3">
        <v>16166.9303930398</v>
      </c>
      <c r="Z854" s="12">
        <f t="shared" si="731"/>
        <v>42376.958333333336</v>
      </c>
      <c r="AA854" s="21">
        <f t="shared" si="732"/>
        <v>16166.9303930398</v>
      </c>
      <c r="AB854" s="21" t="str">
        <f t="shared" si="733"/>
        <v/>
      </c>
      <c r="AK854" s="12">
        <v>42397</v>
      </c>
      <c r="AL854" s="2">
        <v>381.35599999999999</v>
      </c>
      <c r="AM854" s="10">
        <f t="shared" si="726"/>
        <v>-2.8237973970797171E-2</v>
      </c>
      <c r="AN854" s="39">
        <f t="shared" si="709"/>
        <v>42398</v>
      </c>
      <c r="AO854" s="40">
        <f t="shared" si="727"/>
        <v>0</v>
      </c>
      <c r="AS854" s="4">
        <f t="shared" si="736"/>
        <v>42376.958333333336</v>
      </c>
      <c r="AT854" s="3">
        <f t="shared" si="737"/>
        <v>16166.9303930398</v>
      </c>
      <c r="AU854">
        <f t="shared" si="710"/>
        <v>0</v>
      </c>
      <c r="AV854">
        <f t="shared" si="711"/>
        <v>16166.9303930398</v>
      </c>
      <c r="AW854" t="str">
        <f t="shared" si="712"/>
        <v/>
      </c>
      <c r="AY854" s="12">
        <f t="shared" si="690"/>
        <v>42376.958333333336</v>
      </c>
      <c r="AZ854" s="2">
        <f t="shared" si="693"/>
        <v>8.1334042989152602E-2</v>
      </c>
      <c r="BA854" s="2">
        <f t="shared" si="694"/>
        <v>1</v>
      </c>
      <c r="BB854" s="53">
        <f t="shared" si="735"/>
        <v>0</v>
      </c>
      <c r="BC854" s="9">
        <f t="shared" si="738"/>
        <v>0.1</v>
      </c>
      <c r="BD854" s="9" t="str">
        <f t="shared" si="739"/>
        <v/>
      </c>
      <c r="BE854" s="9" t="str">
        <f t="shared" si="740"/>
        <v/>
      </c>
      <c r="BG854" s="4">
        <f t="shared" si="695"/>
        <v>42376.958333333336</v>
      </c>
      <c r="BH854" s="45">
        <f t="shared" si="696"/>
        <v>0.1</v>
      </c>
      <c r="BI854" s="45" t="str">
        <f t="shared" si="697"/>
        <v/>
      </c>
      <c r="BJ854" s="45" t="str">
        <f t="shared" si="698"/>
        <v/>
      </c>
      <c r="BN854" s="4">
        <f t="shared" si="713"/>
        <v>42376.958333333336</v>
      </c>
      <c r="BO854" s="45">
        <f t="shared" si="714"/>
        <v>0.1</v>
      </c>
      <c r="BS854" s="12">
        <v>42397</v>
      </c>
      <c r="BT854" s="2">
        <v>381.35599999999999</v>
      </c>
      <c r="BU854" s="10">
        <f t="shared" si="728"/>
        <v>-2.811750584241662E-2</v>
      </c>
      <c r="BV854" s="58">
        <f t="shared" si="715"/>
        <v>0</v>
      </c>
      <c r="BW854" s="58">
        <f t="shared" si="716"/>
        <v>0</v>
      </c>
      <c r="BX854" s="44">
        <f t="shared" si="717"/>
        <v>0</v>
      </c>
      <c r="BY854" s="44"/>
      <c r="BZ854" s="44">
        <f t="shared" si="722"/>
        <v>-11.033000000000015</v>
      </c>
      <c r="CB854" s="46">
        <f t="shared" si="702"/>
        <v>42376.958333333336</v>
      </c>
      <c r="CC854" s="9">
        <f t="shared" si="703"/>
        <v>8.1334042989152602E-2</v>
      </c>
      <c r="CD854" s="2">
        <f t="shared" si="704"/>
        <v>1</v>
      </c>
      <c r="CE854" s="61">
        <f t="shared" si="689"/>
        <v>0</v>
      </c>
      <c r="CF854" s="9">
        <f t="shared" si="718"/>
        <v>0.1</v>
      </c>
      <c r="CG854" s="9" t="str">
        <f t="shared" si="719"/>
        <v/>
      </c>
      <c r="CH854" s="9" t="str">
        <f t="shared" si="720"/>
        <v/>
      </c>
      <c r="CJ854" s="4">
        <f t="shared" si="734"/>
        <v>42376.958333333336</v>
      </c>
      <c r="CK854" s="3">
        <f t="shared" si="721"/>
        <v>0.1</v>
      </c>
    </row>
    <row r="855" spans="1:89" x14ac:dyDescent="0.25">
      <c r="A855" s="1">
        <v>42379.958333333336</v>
      </c>
      <c r="B855" s="3">
        <v>8.4165456632806002E-2</v>
      </c>
      <c r="C855">
        <f t="shared" si="705"/>
        <v>1</v>
      </c>
      <c r="D855">
        <f t="shared" si="706"/>
        <v>1</v>
      </c>
      <c r="E855">
        <f t="shared" si="707"/>
        <v>1</v>
      </c>
      <c r="F855">
        <f t="shared" si="708"/>
        <v>0.1</v>
      </c>
      <c r="H855" s="4">
        <f t="shared" si="699"/>
        <v>42379.958333333336</v>
      </c>
      <c r="I855">
        <f t="shared" si="700"/>
        <v>1</v>
      </c>
      <c r="J855">
        <f t="shared" si="701"/>
        <v>0.1</v>
      </c>
      <c r="L855" s="7">
        <v>42377.958333333336</v>
      </c>
      <c r="M855" s="9">
        <v>452.64</v>
      </c>
      <c r="N855" s="10">
        <f t="shared" si="723"/>
        <v>4.5937702190590617E-2</v>
      </c>
      <c r="O855" s="8">
        <f t="shared" si="729"/>
        <v>14.367524982641465</v>
      </c>
      <c r="P855" s="11">
        <f t="shared" si="691"/>
        <v>1</v>
      </c>
      <c r="Q855" s="11">
        <f t="shared" si="692"/>
        <v>1</v>
      </c>
      <c r="R855" s="11"/>
      <c r="S855" s="12">
        <f t="shared" si="730"/>
        <v>42379.958333333336</v>
      </c>
      <c r="T855" s="9" t="str">
        <f t="shared" si="724"/>
        <v/>
      </c>
      <c r="U855" s="9">
        <f t="shared" si="725"/>
        <v>8.4165456632806002E-2</v>
      </c>
      <c r="W855" s="1">
        <v>42379.958333333336</v>
      </c>
      <c r="X855" s="3">
        <v>17251.056984199698</v>
      </c>
      <c r="Z855" s="12">
        <f t="shared" si="731"/>
        <v>42379.958333333336</v>
      </c>
      <c r="AA855" s="21" t="str">
        <f t="shared" si="732"/>
        <v/>
      </c>
      <c r="AB855" s="21">
        <f t="shared" si="733"/>
        <v>17251.056984199698</v>
      </c>
      <c r="AK855" s="12">
        <v>42398</v>
      </c>
      <c r="AL855" s="2">
        <v>369.13299999999998</v>
      </c>
      <c r="AM855" s="10">
        <f t="shared" si="726"/>
        <v>-3.1150210632815936E-2</v>
      </c>
      <c r="AN855" s="39">
        <f t="shared" si="709"/>
        <v>42399</v>
      </c>
      <c r="AO855" s="40">
        <f t="shared" si="727"/>
        <v>0</v>
      </c>
      <c r="AS855" s="4">
        <f t="shared" si="736"/>
        <v>42379.958333333336</v>
      </c>
      <c r="AT855" s="3">
        <f t="shared" si="737"/>
        <v>17251.056984199698</v>
      </c>
      <c r="AU855">
        <f t="shared" si="710"/>
        <v>0</v>
      </c>
      <c r="AV855">
        <f t="shared" si="711"/>
        <v>17251.056984199698</v>
      </c>
      <c r="AW855" t="str">
        <f t="shared" si="712"/>
        <v/>
      </c>
      <c r="AY855" s="12">
        <f t="shared" si="690"/>
        <v>42379.958333333336</v>
      </c>
      <c r="AZ855" s="2">
        <f t="shared" si="693"/>
        <v>8.4165456632806002E-2</v>
      </c>
      <c r="BA855" s="2">
        <f t="shared" si="694"/>
        <v>1</v>
      </c>
      <c r="BB855" s="53">
        <f t="shared" si="735"/>
        <v>0</v>
      </c>
      <c r="BC855" s="9">
        <f t="shared" si="738"/>
        <v>0.1</v>
      </c>
      <c r="BD855" s="9" t="str">
        <f t="shared" si="739"/>
        <v/>
      </c>
      <c r="BE855" s="9" t="str">
        <f t="shared" si="740"/>
        <v/>
      </c>
      <c r="BG855" s="4">
        <f t="shared" si="695"/>
        <v>42379.958333333336</v>
      </c>
      <c r="BH855" s="45">
        <f t="shared" si="696"/>
        <v>0.1</v>
      </c>
      <c r="BI855" s="45" t="str">
        <f t="shared" si="697"/>
        <v/>
      </c>
      <c r="BJ855" s="45" t="str">
        <f t="shared" si="698"/>
        <v/>
      </c>
      <c r="BN855" s="4">
        <f t="shared" si="713"/>
        <v>42379.958333333336</v>
      </c>
      <c r="BO855" s="45">
        <f t="shared" si="714"/>
        <v>0.1</v>
      </c>
      <c r="BS855" s="12">
        <v>42398</v>
      </c>
      <c r="BT855" s="2">
        <v>369.13299999999998</v>
      </c>
      <c r="BU855" s="10">
        <f t="shared" si="728"/>
        <v>-3.2051416524192654E-2</v>
      </c>
      <c r="BV855" s="58">
        <f t="shared" si="715"/>
        <v>0</v>
      </c>
      <c r="BW855" s="58">
        <f t="shared" si="716"/>
        <v>0</v>
      </c>
      <c r="BX855" s="44">
        <f t="shared" si="717"/>
        <v>0</v>
      </c>
      <c r="BY855" s="44"/>
      <c r="BZ855" s="44">
        <f t="shared" si="722"/>
        <v>-12.223000000000013</v>
      </c>
      <c r="CB855" s="46">
        <f t="shared" si="702"/>
        <v>42379.958333333336</v>
      </c>
      <c r="CC855" s="9">
        <f t="shared" si="703"/>
        <v>8.4165456632806002E-2</v>
      </c>
      <c r="CD855" s="2">
        <f t="shared" si="704"/>
        <v>1</v>
      </c>
      <c r="CE855" s="61">
        <f t="shared" si="689"/>
        <v>0</v>
      </c>
      <c r="CF855" s="9">
        <f t="shared" si="718"/>
        <v>0.1</v>
      </c>
      <c r="CG855" s="9" t="str">
        <f t="shared" si="719"/>
        <v/>
      </c>
      <c r="CH855" s="9" t="str">
        <f t="shared" si="720"/>
        <v/>
      </c>
      <c r="CJ855" s="4">
        <f t="shared" si="734"/>
        <v>42379.958333333336</v>
      </c>
      <c r="CK855" s="3">
        <f t="shared" si="721"/>
        <v>0.1</v>
      </c>
    </row>
    <row r="856" spans="1:89" x14ac:dyDescent="0.25">
      <c r="A856" s="1">
        <v>42382.958333333336</v>
      </c>
      <c r="B856" s="3">
        <v>7.4665891166871307E-2</v>
      </c>
      <c r="C856">
        <f t="shared" si="705"/>
        <v>1</v>
      </c>
      <c r="D856">
        <f t="shared" si="706"/>
        <v>1</v>
      </c>
      <c r="E856">
        <f t="shared" si="707"/>
        <v>1</v>
      </c>
      <c r="F856">
        <f t="shared" si="708"/>
        <v>0.1</v>
      </c>
      <c r="H856" s="4">
        <f t="shared" si="699"/>
        <v>42382.958333333336</v>
      </c>
      <c r="I856">
        <f t="shared" si="700"/>
        <v>1</v>
      </c>
      <c r="J856">
        <f t="shared" si="701"/>
        <v>0.1</v>
      </c>
      <c r="L856" s="7">
        <v>42380.958333333336</v>
      </c>
      <c r="M856" s="9">
        <v>447.98</v>
      </c>
      <c r="N856" s="10">
        <f t="shared" si="723"/>
        <v>3.5959577272622181E-2</v>
      </c>
      <c r="O856" s="8">
        <f t="shared" si="729"/>
        <v>7.5773722681024047</v>
      </c>
      <c r="P856" s="11">
        <f t="shared" si="691"/>
        <v>0</v>
      </c>
      <c r="Q856" s="11">
        <f t="shared" si="692"/>
        <v>0</v>
      </c>
      <c r="R856" s="11"/>
      <c r="S856" s="12">
        <f t="shared" si="730"/>
        <v>42382.958333333336</v>
      </c>
      <c r="T856" s="9">
        <f t="shared" si="724"/>
        <v>7.4665891166871307E-2</v>
      </c>
      <c r="U856" s="9" t="str">
        <f t="shared" si="725"/>
        <v/>
      </c>
      <c r="W856" s="1">
        <v>42382.958333333336</v>
      </c>
      <c r="X856" s="3">
        <v>14105.805493354201</v>
      </c>
      <c r="Z856" s="12">
        <f t="shared" si="731"/>
        <v>42382.958333333336</v>
      </c>
      <c r="AA856" s="21">
        <f t="shared" si="732"/>
        <v>14105.805493354201</v>
      </c>
      <c r="AB856" s="21" t="str">
        <f t="shared" si="733"/>
        <v/>
      </c>
      <c r="AK856" s="12">
        <v>42399</v>
      </c>
      <c r="AL856" s="2">
        <v>376.952</v>
      </c>
      <c r="AM856" s="10">
        <f t="shared" si="726"/>
        <v>2.0503151910550816E-2</v>
      </c>
      <c r="AN856" s="39">
        <f t="shared" si="709"/>
        <v>42400</v>
      </c>
      <c r="AO856" s="40">
        <f t="shared" si="727"/>
        <v>0</v>
      </c>
      <c r="AS856" s="4">
        <f t="shared" si="736"/>
        <v>42382.958333333336</v>
      </c>
      <c r="AT856" s="3">
        <f t="shared" si="737"/>
        <v>14105.805493354201</v>
      </c>
      <c r="AU856">
        <f t="shared" si="710"/>
        <v>0</v>
      </c>
      <c r="AV856">
        <f t="shared" si="711"/>
        <v>14105.805493354201</v>
      </c>
      <c r="AW856" t="str">
        <f t="shared" si="712"/>
        <v/>
      </c>
      <c r="AY856" s="12">
        <f t="shared" si="690"/>
        <v>42382.958333333336</v>
      </c>
      <c r="AZ856" s="2">
        <f t="shared" si="693"/>
        <v>7.4665891166871307E-2</v>
      </c>
      <c r="BA856" s="2">
        <f t="shared" si="694"/>
        <v>1</v>
      </c>
      <c r="BB856" s="53">
        <f t="shared" si="735"/>
        <v>0</v>
      </c>
      <c r="BC856" s="9">
        <f t="shared" si="738"/>
        <v>0.1</v>
      </c>
      <c r="BD856" s="9" t="str">
        <f t="shared" si="739"/>
        <v/>
      </c>
      <c r="BE856" s="9" t="str">
        <f t="shared" si="740"/>
        <v/>
      </c>
      <c r="BG856" s="4">
        <f t="shared" si="695"/>
        <v>42382.958333333336</v>
      </c>
      <c r="BH856" s="45">
        <f t="shared" si="696"/>
        <v>0.1</v>
      </c>
      <c r="BI856" s="45" t="str">
        <f t="shared" si="697"/>
        <v/>
      </c>
      <c r="BJ856" s="45" t="str">
        <f t="shared" si="698"/>
        <v/>
      </c>
      <c r="BN856" s="4">
        <f t="shared" si="713"/>
        <v>42382.958333333336</v>
      </c>
      <c r="BO856" s="45">
        <f t="shared" si="714"/>
        <v>0.1</v>
      </c>
      <c r="BS856" s="12">
        <v>42399</v>
      </c>
      <c r="BT856" s="2">
        <v>376.952</v>
      </c>
      <c r="BU856" s="10">
        <f t="shared" si="728"/>
        <v>2.1182067168202295E-2</v>
      </c>
      <c r="BV856" s="58">
        <f t="shared" si="715"/>
        <v>0</v>
      </c>
      <c r="BW856" s="58">
        <f t="shared" si="716"/>
        <v>0</v>
      </c>
      <c r="BX856" s="44">
        <f t="shared" si="717"/>
        <v>0</v>
      </c>
      <c r="BY856" s="44"/>
      <c r="BZ856" s="44">
        <f t="shared" si="722"/>
        <v>7.8190000000000168</v>
      </c>
      <c r="CB856" s="46">
        <f t="shared" si="702"/>
        <v>42382.958333333336</v>
      </c>
      <c r="CC856" s="9">
        <f t="shared" si="703"/>
        <v>7.4665891166871307E-2</v>
      </c>
      <c r="CD856" s="2">
        <f t="shared" si="704"/>
        <v>1</v>
      </c>
      <c r="CE856" s="61">
        <f t="shared" si="689"/>
        <v>0</v>
      </c>
      <c r="CF856" s="9">
        <f t="shared" si="718"/>
        <v>0.1</v>
      </c>
      <c r="CG856" s="9" t="str">
        <f t="shared" si="719"/>
        <v/>
      </c>
      <c r="CH856" s="9" t="str">
        <f t="shared" si="720"/>
        <v/>
      </c>
      <c r="CJ856" s="4">
        <f t="shared" si="734"/>
        <v>42382.958333333336</v>
      </c>
      <c r="CK856" s="3">
        <f t="shared" si="721"/>
        <v>0.1</v>
      </c>
    </row>
    <row r="857" spans="1:89" x14ac:dyDescent="0.25">
      <c r="A857" s="1">
        <v>42385.958333333336</v>
      </c>
      <c r="B857" s="3">
        <v>6.8510157064282998E-2</v>
      </c>
      <c r="C857">
        <f t="shared" si="705"/>
        <v>1</v>
      </c>
      <c r="D857">
        <f t="shared" si="706"/>
        <v>1</v>
      </c>
      <c r="E857">
        <f t="shared" si="707"/>
        <v>1</v>
      </c>
      <c r="F857">
        <f t="shared" si="708"/>
        <v>0.1</v>
      </c>
      <c r="H857" s="4">
        <f t="shared" si="699"/>
        <v>42385.958333333336</v>
      </c>
      <c r="I857">
        <f t="shared" si="700"/>
        <v>1</v>
      </c>
      <c r="J857">
        <f t="shared" si="701"/>
        <v>0.1</v>
      </c>
      <c r="L857" s="7">
        <v>42383.958333333336</v>
      </c>
      <c r="M857" s="9">
        <v>429.55</v>
      </c>
      <c r="N857" s="10">
        <f t="shared" si="723"/>
        <v>-5.1011841640155479E-2</v>
      </c>
      <c r="O857" s="8">
        <f t="shared" si="729"/>
        <v>-0.95862878680835439</v>
      </c>
      <c r="P857" s="11">
        <f t="shared" si="691"/>
        <v>0</v>
      </c>
      <c r="Q857" s="11">
        <f t="shared" si="692"/>
        <v>0</v>
      </c>
      <c r="R857" s="11"/>
      <c r="S857" s="12">
        <f t="shared" si="730"/>
        <v>42385.958333333336</v>
      </c>
      <c r="T857" s="9">
        <f t="shared" si="724"/>
        <v>6.8510157064282998E-2</v>
      </c>
      <c r="U857" s="9" t="str">
        <f t="shared" si="725"/>
        <v/>
      </c>
      <c r="W857" s="1">
        <v>42385.958333333336</v>
      </c>
      <c r="X857" s="3">
        <v>14340.409056381601</v>
      </c>
      <c r="Z857" s="12">
        <f t="shared" si="731"/>
        <v>42385.958333333336</v>
      </c>
      <c r="AA857" s="21">
        <f t="shared" si="732"/>
        <v>14340.409056381601</v>
      </c>
      <c r="AB857" s="21" t="str">
        <f t="shared" si="733"/>
        <v/>
      </c>
      <c r="AK857" s="12">
        <v>42400</v>
      </c>
      <c r="AL857" s="2">
        <v>378.17399999999998</v>
      </c>
      <c r="AM857" s="10">
        <f t="shared" si="726"/>
        <v>3.3104599155317463E-3</v>
      </c>
      <c r="AN857" s="39">
        <f t="shared" si="709"/>
        <v>42401</v>
      </c>
      <c r="AO857" s="40">
        <f t="shared" si="727"/>
        <v>0</v>
      </c>
      <c r="AS857" s="4">
        <f t="shared" si="736"/>
        <v>42385.958333333336</v>
      </c>
      <c r="AT857" s="3">
        <f t="shared" si="737"/>
        <v>14340.409056381601</v>
      </c>
      <c r="AU857">
        <f t="shared" si="710"/>
        <v>0</v>
      </c>
      <c r="AV857">
        <f t="shared" si="711"/>
        <v>14340.409056381601</v>
      </c>
      <c r="AW857" t="str">
        <f t="shared" si="712"/>
        <v/>
      </c>
      <c r="AY857" s="12">
        <f t="shared" si="690"/>
        <v>42385.958333333336</v>
      </c>
      <c r="AZ857" s="2">
        <f t="shared" si="693"/>
        <v>6.8510157064282998E-2</v>
      </c>
      <c r="BA857" s="2">
        <f t="shared" si="694"/>
        <v>1</v>
      </c>
      <c r="BB857" s="53">
        <f t="shared" si="735"/>
        <v>0</v>
      </c>
      <c r="BC857" s="9">
        <f t="shared" si="738"/>
        <v>0.1</v>
      </c>
      <c r="BD857" s="9" t="str">
        <f t="shared" si="739"/>
        <v/>
      </c>
      <c r="BE857" s="9" t="str">
        <f t="shared" si="740"/>
        <v/>
      </c>
      <c r="BG857" s="4">
        <f t="shared" si="695"/>
        <v>42385.958333333336</v>
      </c>
      <c r="BH857" s="45">
        <f t="shared" si="696"/>
        <v>0.1</v>
      </c>
      <c r="BI857" s="45" t="str">
        <f t="shared" si="697"/>
        <v/>
      </c>
      <c r="BJ857" s="45" t="str">
        <f t="shared" si="698"/>
        <v/>
      </c>
      <c r="BN857" s="4">
        <f t="shared" si="713"/>
        <v>42385.958333333336</v>
      </c>
      <c r="BO857" s="45">
        <f t="shared" si="714"/>
        <v>0.1</v>
      </c>
      <c r="BS857" s="12">
        <v>42400</v>
      </c>
      <c r="BT857" s="2">
        <v>378.17399999999998</v>
      </c>
      <c r="BU857" s="10">
        <f t="shared" si="728"/>
        <v>3.2417920584052609E-3</v>
      </c>
      <c r="BV857" s="58">
        <f t="shared" si="715"/>
        <v>0</v>
      </c>
      <c r="BW857" s="58">
        <f t="shared" si="716"/>
        <v>0</v>
      </c>
      <c r="BX857" s="44">
        <f t="shared" si="717"/>
        <v>0</v>
      </c>
      <c r="BY857" s="44"/>
      <c r="BZ857" s="44">
        <f t="shared" si="722"/>
        <v>1.22199999999998</v>
      </c>
      <c r="CB857" s="46">
        <f t="shared" si="702"/>
        <v>42385.958333333336</v>
      </c>
      <c r="CC857" s="9">
        <f t="shared" si="703"/>
        <v>6.8510157064282998E-2</v>
      </c>
      <c r="CD857" s="2">
        <f t="shared" si="704"/>
        <v>1</v>
      </c>
      <c r="CE857" s="61">
        <f t="shared" si="689"/>
        <v>0</v>
      </c>
      <c r="CF857" s="9">
        <f t="shared" si="718"/>
        <v>0.1</v>
      </c>
      <c r="CG857" s="9" t="str">
        <f t="shared" si="719"/>
        <v/>
      </c>
      <c r="CH857" s="9" t="str">
        <f t="shared" si="720"/>
        <v/>
      </c>
      <c r="CJ857" s="4">
        <f t="shared" si="734"/>
        <v>42385.958333333336</v>
      </c>
      <c r="CK857" s="3">
        <f t="shared" si="721"/>
        <v>0.1</v>
      </c>
    </row>
    <row r="858" spans="1:89" x14ac:dyDescent="0.25">
      <c r="A858" s="1">
        <v>42388.958333333336</v>
      </c>
      <c r="B858" s="3">
        <v>8.7510980176395303E-2</v>
      </c>
      <c r="C858">
        <f t="shared" si="705"/>
        <v>1</v>
      </c>
      <c r="D858">
        <f t="shared" si="706"/>
        <v>1</v>
      </c>
      <c r="E858">
        <f t="shared" si="707"/>
        <v>1</v>
      </c>
      <c r="F858">
        <f t="shared" si="708"/>
        <v>0.1</v>
      </c>
      <c r="H858" s="4">
        <f t="shared" si="699"/>
        <v>42388.958333333336</v>
      </c>
      <c r="I858">
        <f t="shared" si="700"/>
        <v>1</v>
      </c>
      <c r="J858">
        <f t="shared" si="701"/>
        <v>0.1</v>
      </c>
      <c r="L858" s="7">
        <v>42386.958333333336</v>
      </c>
      <c r="M858" s="9">
        <v>380.16</v>
      </c>
      <c r="N858" s="10">
        <f t="shared" si="723"/>
        <v>-0.1513906870842448</v>
      </c>
      <c r="O858" s="8">
        <f t="shared" si="729"/>
        <v>-0.99995396825478611</v>
      </c>
      <c r="P858" s="11">
        <f t="shared" si="691"/>
        <v>0</v>
      </c>
      <c r="Q858" s="11">
        <f t="shared" si="692"/>
        <v>0</v>
      </c>
      <c r="R858" s="11"/>
      <c r="S858" s="12">
        <f t="shared" si="730"/>
        <v>42388.958333333336</v>
      </c>
      <c r="T858" s="9">
        <f t="shared" si="724"/>
        <v>8.7510980176395303E-2</v>
      </c>
      <c r="U858" s="9" t="str">
        <f t="shared" si="725"/>
        <v/>
      </c>
      <c r="W858" s="1">
        <v>42388.958333333336</v>
      </c>
      <c r="X858" s="3">
        <v>18938.776285854801</v>
      </c>
      <c r="Z858" s="12">
        <f t="shared" si="731"/>
        <v>42388.958333333336</v>
      </c>
      <c r="AA858" s="21">
        <f t="shared" si="732"/>
        <v>18938.776285854801</v>
      </c>
      <c r="AB858" s="21" t="str">
        <f t="shared" si="733"/>
        <v/>
      </c>
      <c r="AK858" s="12">
        <v>42401</v>
      </c>
      <c r="AL858" s="2">
        <v>372.15699999999998</v>
      </c>
      <c r="AM858" s="10">
        <f t="shared" si="726"/>
        <v>-1.5962244529807497E-2</v>
      </c>
      <c r="AN858" s="39">
        <f t="shared" si="709"/>
        <v>42402</v>
      </c>
      <c r="AO858" s="40">
        <f t="shared" si="727"/>
        <v>0</v>
      </c>
      <c r="AS858" s="4">
        <f t="shared" si="736"/>
        <v>42388.958333333336</v>
      </c>
      <c r="AT858" s="3">
        <f t="shared" si="737"/>
        <v>18938.776285854801</v>
      </c>
      <c r="AU858">
        <f t="shared" si="710"/>
        <v>0</v>
      </c>
      <c r="AV858">
        <f t="shared" si="711"/>
        <v>18938.776285854801</v>
      </c>
      <c r="AW858" t="str">
        <f t="shared" si="712"/>
        <v/>
      </c>
      <c r="AY858" s="12">
        <f t="shared" si="690"/>
        <v>42388.958333333336</v>
      </c>
      <c r="AZ858" s="2">
        <f t="shared" si="693"/>
        <v>8.7510980176395303E-2</v>
      </c>
      <c r="BA858" s="2">
        <f t="shared" si="694"/>
        <v>1</v>
      </c>
      <c r="BB858" s="53">
        <f t="shared" si="735"/>
        <v>0</v>
      </c>
      <c r="BC858" s="9">
        <f t="shared" si="738"/>
        <v>0.1</v>
      </c>
      <c r="BD858" s="9" t="str">
        <f t="shared" si="739"/>
        <v/>
      </c>
      <c r="BE858" s="9" t="str">
        <f t="shared" si="740"/>
        <v/>
      </c>
      <c r="BG858" s="4">
        <f t="shared" si="695"/>
        <v>42388.958333333336</v>
      </c>
      <c r="BH858" s="45">
        <f t="shared" si="696"/>
        <v>0.1</v>
      </c>
      <c r="BI858" s="45" t="str">
        <f t="shared" si="697"/>
        <v/>
      </c>
      <c r="BJ858" s="45" t="str">
        <f t="shared" si="698"/>
        <v/>
      </c>
      <c r="BN858" s="4">
        <f t="shared" si="713"/>
        <v>42388.958333333336</v>
      </c>
      <c r="BO858" s="45">
        <f t="shared" si="714"/>
        <v>0.1</v>
      </c>
      <c r="BS858" s="12">
        <v>42401</v>
      </c>
      <c r="BT858" s="2">
        <v>372.15699999999998</v>
      </c>
      <c r="BU858" s="10">
        <f t="shared" si="728"/>
        <v>-1.5910665460872497E-2</v>
      </c>
      <c r="BV858" s="58">
        <f t="shared" si="715"/>
        <v>0</v>
      </c>
      <c r="BW858" s="58">
        <f t="shared" si="716"/>
        <v>0</v>
      </c>
      <c r="BX858" s="44">
        <f t="shared" si="717"/>
        <v>0</v>
      </c>
      <c r="BY858" s="44"/>
      <c r="BZ858" s="44">
        <f t="shared" si="722"/>
        <v>-6.0169999999999959</v>
      </c>
      <c r="CB858" s="46">
        <f t="shared" si="702"/>
        <v>42388.958333333336</v>
      </c>
      <c r="CC858" s="9">
        <f t="shared" si="703"/>
        <v>8.7510980176395303E-2</v>
      </c>
      <c r="CD858" s="2">
        <f t="shared" si="704"/>
        <v>1</v>
      </c>
      <c r="CE858" s="61">
        <f t="shared" si="689"/>
        <v>0</v>
      </c>
      <c r="CF858" s="9">
        <f t="shared" si="718"/>
        <v>0.1</v>
      </c>
      <c r="CG858" s="9" t="str">
        <f t="shared" si="719"/>
        <v/>
      </c>
      <c r="CH858" s="9" t="str">
        <f t="shared" si="720"/>
        <v/>
      </c>
      <c r="CJ858" s="4">
        <f t="shared" si="734"/>
        <v>42388.958333333336</v>
      </c>
      <c r="CK858" s="3">
        <f t="shared" si="721"/>
        <v>0.1</v>
      </c>
    </row>
    <row r="859" spans="1:89" x14ac:dyDescent="0.25">
      <c r="A859" s="1">
        <v>42391.958333333336</v>
      </c>
      <c r="B859" s="3">
        <v>7.8961158687984395E-2</v>
      </c>
      <c r="C859">
        <f t="shared" si="705"/>
        <v>1</v>
      </c>
      <c r="D859">
        <f t="shared" si="706"/>
        <v>1</v>
      </c>
      <c r="E859">
        <f t="shared" si="707"/>
        <v>1</v>
      </c>
      <c r="F859">
        <f t="shared" si="708"/>
        <v>0.1</v>
      </c>
      <c r="H859" s="4">
        <f t="shared" si="699"/>
        <v>42391.958333333336</v>
      </c>
      <c r="I859">
        <f t="shared" si="700"/>
        <v>1</v>
      </c>
      <c r="J859">
        <f t="shared" si="701"/>
        <v>0.1</v>
      </c>
      <c r="L859" s="7">
        <v>42389.958333333336</v>
      </c>
      <c r="M859" s="9">
        <v>420.35</v>
      </c>
      <c r="N859" s="10">
        <f t="shared" si="723"/>
        <v>-2.1417762774997063E-2</v>
      </c>
      <c r="O859" s="8">
        <f t="shared" si="729"/>
        <v>-0.73208061155037474</v>
      </c>
      <c r="P859" s="11">
        <f t="shared" si="691"/>
        <v>0</v>
      </c>
      <c r="Q859" s="11">
        <f t="shared" si="692"/>
        <v>0</v>
      </c>
      <c r="R859" s="11"/>
      <c r="S859" s="12">
        <f t="shared" si="730"/>
        <v>42391.958333333336</v>
      </c>
      <c r="T859" s="9">
        <f t="shared" si="724"/>
        <v>7.8961158687984395E-2</v>
      </c>
      <c r="U859" s="9" t="str">
        <f t="shared" si="725"/>
        <v/>
      </c>
      <c r="W859" s="1">
        <v>42391.958333333336</v>
      </c>
      <c r="X859" s="3">
        <v>15254.664169249099</v>
      </c>
      <c r="Z859" s="12">
        <f t="shared" si="731"/>
        <v>42391.958333333336</v>
      </c>
      <c r="AA859" s="21">
        <f t="shared" si="732"/>
        <v>15254.664169249099</v>
      </c>
      <c r="AB859" s="21" t="str">
        <f t="shared" si="733"/>
        <v/>
      </c>
      <c r="AK859" s="12">
        <v>42402</v>
      </c>
      <c r="AL859" s="2">
        <v>372.45299999999997</v>
      </c>
      <c r="AM859" s="10">
        <f t="shared" si="726"/>
        <v>7.8270848868508222E-4</v>
      </c>
      <c r="AN859" s="39">
        <f t="shared" si="709"/>
        <v>42403</v>
      </c>
      <c r="AO859" s="40">
        <f t="shared" si="727"/>
        <v>0</v>
      </c>
      <c r="AS859" s="4">
        <f t="shared" si="736"/>
        <v>42391.958333333336</v>
      </c>
      <c r="AT859" s="3">
        <f t="shared" si="737"/>
        <v>15254.664169249099</v>
      </c>
      <c r="AU859">
        <f t="shared" si="710"/>
        <v>1</v>
      </c>
      <c r="AV859" t="str">
        <f t="shared" si="711"/>
        <v/>
      </c>
      <c r="AW859">
        <f t="shared" si="712"/>
        <v>15254.664169249099</v>
      </c>
      <c r="AY859" s="12">
        <f t="shared" si="690"/>
        <v>42391.958333333336</v>
      </c>
      <c r="AZ859" s="2">
        <f t="shared" si="693"/>
        <v>7.8961158687984395E-2</v>
      </c>
      <c r="BA859" s="2">
        <f t="shared" si="694"/>
        <v>1</v>
      </c>
      <c r="BB859" s="53">
        <f t="shared" si="735"/>
        <v>1</v>
      </c>
      <c r="BC859" s="9">
        <f t="shared" si="738"/>
        <v>0.1</v>
      </c>
      <c r="BD859" s="9">
        <f t="shared" si="739"/>
        <v>0.1</v>
      </c>
      <c r="BE859" s="9" t="str">
        <f t="shared" si="740"/>
        <v/>
      </c>
      <c r="BG859" s="4">
        <f t="shared" si="695"/>
        <v>42391.958333333336</v>
      </c>
      <c r="BH859" s="45">
        <f t="shared" si="696"/>
        <v>0.1</v>
      </c>
      <c r="BI859" s="45">
        <f t="shared" si="697"/>
        <v>0.1</v>
      </c>
      <c r="BJ859" s="45" t="str">
        <f t="shared" si="698"/>
        <v/>
      </c>
      <c r="BN859" s="4">
        <f t="shared" si="713"/>
        <v>42391.958333333336</v>
      </c>
      <c r="BO859" s="45">
        <f t="shared" si="714"/>
        <v>0.2</v>
      </c>
      <c r="BS859" s="12">
        <v>42402</v>
      </c>
      <c r="BT859" s="2">
        <v>372.45299999999997</v>
      </c>
      <c r="BU859" s="10">
        <f t="shared" si="728"/>
        <v>7.9536324723165832E-4</v>
      </c>
      <c r="BV859" s="58">
        <f t="shared" si="715"/>
        <v>0</v>
      </c>
      <c r="BW859" s="58">
        <f t="shared" si="716"/>
        <v>0</v>
      </c>
      <c r="BX859" s="44">
        <f t="shared" si="717"/>
        <v>0</v>
      </c>
      <c r="BY859" s="44"/>
      <c r="BZ859" s="44">
        <f t="shared" si="722"/>
        <v>0.29599999999999227</v>
      </c>
      <c r="CB859" s="46">
        <f t="shared" si="702"/>
        <v>42391.958333333336</v>
      </c>
      <c r="CC859" s="9">
        <f t="shared" si="703"/>
        <v>7.8961158687984395E-2</v>
      </c>
      <c r="CD859" s="2">
        <f t="shared" si="704"/>
        <v>1</v>
      </c>
      <c r="CE859" s="61">
        <f t="shared" si="689"/>
        <v>0</v>
      </c>
      <c r="CF859" s="9">
        <f t="shared" si="718"/>
        <v>0.1</v>
      </c>
      <c r="CG859" s="9" t="str">
        <f t="shared" si="719"/>
        <v/>
      </c>
      <c r="CH859" s="9" t="str">
        <f t="shared" si="720"/>
        <v/>
      </c>
      <c r="CJ859" s="4">
        <f t="shared" si="734"/>
        <v>42391.958333333336</v>
      </c>
      <c r="CK859" s="3">
        <f t="shared" si="721"/>
        <v>0.1</v>
      </c>
    </row>
    <row r="860" spans="1:89" x14ac:dyDescent="0.25">
      <c r="A860" s="1">
        <v>42394.958333333336</v>
      </c>
      <c r="B860" s="3">
        <v>7.9507045888838807E-2</v>
      </c>
      <c r="C860">
        <f t="shared" si="705"/>
        <v>1</v>
      </c>
      <c r="D860">
        <f t="shared" si="706"/>
        <v>1</v>
      </c>
      <c r="E860">
        <f t="shared" si="707"/>
        <v>1</v>
      </c>
      <c r="F860">
        <f t="shared" si="708"/>
        <v>0.1</v>
      </c>
      <c r="H860" s="4">
        <f t="shared" si="699"/>
        <v>42394.958333333336</v>
      </c>
      <c r="I860">
        <f t="shared" si="700"/>
        <v>1</v>
      </c>
      <c r="J860">
        <f t="shared" si="701"/>
        <v>0.1</v>
      </c>
      <c r="L860" s="7">
        <v>42392.958333333336</v>
      </c>
      <c r="M860" s="9">
        <v>385.09</v>
      </c>
      <c r="N860" s="10">
        <f t="shared" si="723"/>
        <v>1.2968223905723773E-2</v>
      </c>
      <c r="O860" s="8">
        <f t="shared" si="729"/>
        <v>1.1898406277984925</v>
      </c>
      <c r="P860" s="11">
        <f t="shared" si="691"/>
        <v>0</v>
      </c>
      <c r="Q860" s="11">
        <f t="shared" si="692"/>
        <v>0</v>
      </c>
      <c r="R860" s="11"/>
      <c r="S860" s="12">
        <f t="shared" si="730"/>
        <v>42394.958333333336</v>
      </c>
      <c r="T860" s="9">
        <f t="shared" si="724"/>
        <v>7.9507045888838807E-2</v>
      </c>
      <c r="U860" s="9" t="str">
        <f t="shared" si="725"/>
        <v/>
      </c>
      <c r="W860" s="1">
        <v>42394.958333333336</v>
      </c>
      <c r="X860" s="3">
        <v>19018.482911839699</v>
      </c>
      <c r="Z860" s="12">
        <f t="shared" si="731"/>
        <v>42394.958333333336</v>
      </c>
      <c r="AA860" s="21">
        <f t="shared" si="732"/>
        <v>19018.482911839699</v>
      </c>
      <c r="AB860" s="21" t="str">
        <f t="shared" si="733"/>
        <v/>
      </c>
      <c r="AK860" s="12">
        <v>42403</v>
      </c>
      <c r="AL860" s="2">
        <v>372.762</v>
      </c>
      <c r="AM860" s="10">
        <f t="shared" si="726"/>
        <v>8.3029474119800497E-4</v>
      </c>
      <c r="AN860" s="39">
        <f t="shared" si="709"/>
        <v>42404</v>
      </c>
      <c r="AO860" s="40">
        <f t="shared" si="727"/>
        <v>0</v>
      </c>
      <c r="AS860" s="4">
        <f t="shared" si="736"/>
        <v>42394.958333333336</v>
      </c>
      <c r="AT860" s="3">
        <f t="shared" si="737"/>
        <v>19018.482911839699</v>
      </c>
      <c r="AU860">
        <f t="shared" si="710"/>
        <v>0</v>
      </c>
      <c r="AV860">
        <f t="shared" si="711"/>
        <v>19018.482911839699</v>
      </c>
      <c r="AW860" t="str">
        <f t="shared" si="712"/>
        <v/>
      </c>
      <c r="AY860" s="12">
        <f t="shared" si="690"/>
        <v>42394.958333333336</v>
      </c>
      <c r="AZ860" s="2">
        <f t="shared" si="693"/>
        <v>7.9507045888838807E-2</v>
      </c>
      <c r="BA860" s="2">
        <f t="shared" si="694"/>
        <v>1</v>
      </c>
      <c r="BB860" s="53">
        <f t="shared" si="735"/>
        <v>0</v>
      </c>
      <c r="BC860" s="9">
        <f t="shared" si="738"/>
        <v>0.1</v>
      </c>
      <c r="BD860" s="9" t="str">
        <f t="shared" si="739"/>
        <v/>
      </c>
      <c r="BE860" s="9" t="str">
        <f t="shared" si="740"/>
        <v/>
      </c>
      <c r="BG860" s="4">
        <f t="shared" si="695"/>
        <v>42394.958333333336</v>
      </c>
      <c r="BH860" s="45">
        <f t="shared" si="696"/>
        <v>0.1</v>
      </c>
      <c r="BI860" s="45" t="str">
        <f t="shared" si="697"/>
        <v/>
      </c>
      <c r="BJ860" s="45" t="str">
        <f t="shared" si="698"/>
        <v/>
      </c>
      <c r="BN860" s="4">
        <f t="shared" si="713"/>
        <v>42394.958333333336</v>
      </c>
      <c r="BO860" s="45">
        <f t="shared" si="714"/>
        <v>0.1</v>
      </c>
      <c r="BS860" s="12">
        <v>42403</v>
      </c>
      <c r="BT860" s="2">
        <v>372.762</v>
      </c>
      <c r="BU860" s="10">
        <f t="shared" si="728"/>
        <v>8.2963488010574739E-4</v>
      </c>
      <c r="BV860" s="58">
        <f t="shared" si="715"/>
        <v>0</v>
      </c>
      <c r="BW860" s="58">
        <f t="shared" si="716"/>
        <v>0</v>
      </c>
      <c r="BX860" s="44">
        <f t="shared" si="717"/>
        <v>0</v>
      </c>
      <c r="BY860" s="44"/>
      <c r="BZ860" s="44">
        <f t="shared" si="722"/>
        <v>0.30900000000002592</v>
      </c>
      <c r="CB860" s="46">
        <f t="shared" si="702"/>
        <v>42394.958333333336</v>
      </c>
      <c r="CC860" s="9">
        <f t="shared" si="703"/>
        <v>7.9507045888838807E-2</v>
      </c>
      <c r="CD860" s="2">
        <f t="shared" si="704"/>
        <v>1</v>
      </c>
      <c r="CE860" s="61">
        <f t="shared" si="689"/>
        <v>0</v>
      </c>
      <c r="CF860" s="9">
        <f t="shared" si="718"/>
        <v>0.1</v>
      </c>
      <c r="CG860" s="9" t="str">
        <f t="shared" si="719"/>
        <v/>
      </c>
      <c r="CH860" s="9" t="str">
        <f t="shared" si="720"/>
        <v/>
      </c>
      <c r="CJ860" s="4">
        <f t="shared" si="734"/>
        <v>42394.958333333336</v>
      </c>
      <c r="CK860" s="3">
        <f t="shared" si="721"/>
        <v>0.1</v>
      </c>
    </row>
    <row r="861" spans="1:89" x14ac:dyDescent="0.25">
      <c r="A861" s="1">
        <v>42397.958333333336</v>
      </c>
      <c r="B861" s="3">
        <v>7.8360715423061403E-2</v>
      </c>
      <c r="C861">
        <f t="shared" si="705"/>
        <v>1</v>
      </c>
      <c r="D861">
        <f t="shared" si="706"/>
        <v>1</v>
      </c>
      <c r="E861">
        <f t="shared" si="707"/>
        <v>1</v>
      </c>
      <c r="F861">
        <f t="shared" si="708"/>
        <v>0.1</v>
      </c>
      <c r="H861" s="4">
        <f t="shared" si="699"/>
        <v>42397.958333333336</v>
      </c>
      <c r="I861">
        <f t="shared" si="700"/>
        <v>1</v>
      </c>
      <c r="J861">
        <f t="shared" si="701"/>
        <v>0.1</v>
      </c>
      <c r="L861" s="7">
        <v>42395.958333333336</v>
      </c>
      <c r="M861" s="9">
        <v>391.66</v>
      </c>
      <c r="N861" s="10">
        <f t="shared" si="723"/>
        <v>-6.8252646604020445E-2</v>
      </c>
      <c r="O861" s="8">
        <f t="shared" si="729"/>
        <v>-0.98643857865668028</v>
      </c>
      <c r="P861" s="11">
        <f t="shared" si="691"/>
        <v>0</v>
      </c>
      <c r="Q861" s="11">
        <f t="shared" si="692"/>
        <v>0</v>
      </c>
      <c r="R861" s="11"/>
      <c r="S861" s="12">
        <f t="shared" si="730"/>
        <v>42397.958333333336</v>
      </c>
      <c r="T861" s="9">
        <f t="shared" si="724"/>
        <v>7.8360715423061403E-2</v>
      </c>
      <c r="U861" s="9" t="str">
        <f t="shared" si="725"/>
        <v/>
      </c>
      <c r="W861" s="1">
        <v>42397.958333333336</v>
      </c>
      <c r="X861" s="3">
        <v>18397.450406310902</v>
      </c>
      <c r="Z861" s="12">
        <f t="shared" si="731"/>
        <v>42397.958333333336</v>
      </c>
      <c r="AA861" s="21">
        <f t="shared" si="732"/>
        <v>18397.450406310902</v>
      </c>
      <c r="AB861" s="21" t="str">
        <f t="shared" si="733"/>
        <v/>
      </c>
      <c r="AK861" s="12">
        <v>42404</v>
      </c>
      <c r="AL861" s="2">
        <v>370.43299999999999</v>
      </c>
      <c r="AM861" s="10">
        <f t="shared" si="726"/>
        <v>-6.2531379798256639E-3</v>
      </c>
      <c r="AN861" s="39">
        <f t="shared" si="709"/>
        <v>42405</v>
      </c>
      <c r="AO861" s="40">
        <f t="shared" si="727"/>
        <v>0</v>
      </c>
      <c r="AS861" s="4">
        <f t="shared" si="736"/>
        <v>42397.958333333336</v>
      </c>
      <c r="AT861" s="3">
        <f t="shared" si="737"/>
        <v>18397.450406310902</v>
      </c>
      <c r="AU861">
        <f t="shared" si="710"/>
        <v>0</v>
      </c>
      <c r="AV861">
        <f t="shared" si="711"/>
        <v>18397.450406310902</v>
      </c>
      <c r="AW861" t="str">
        <f t="shared" si="712"/>
        <v/>
      </c>
      <c r="AY861" s="12">
        <f t="shared" si="690"/>
        <v>42397.958333333336</v>
      </c>
      <c r="AZ861" s="2">
        <f t="shared" si="693"/>
        <v>7.8360715423061403E-2</v>
      </c>
      <c r="BA861" s="2">
        <f t="shared" si="694"/>
        <v>1</v>
      </c>
      <c r="BB861" s="53">
        <f t="shared" si="735"/>
        <v>0</v>
      </c>
      <c r="BC861" s="9">
        <f t="shared" si="738"/>
        <v>0.1</v>
      </c>
      <c r="BD861" s="9" t="str">
        <f t="shared" si="739"/>
        <v/>
      </c>
      <c r="BE861" s="9" t="str">
        <f t="shared" si="740"/>
        <v/>
      </c>
      <c r="BG861" s="4">
        <f t="shared" si="695"/>
        <v>42397.958333333336</v>
      </c>
      <c r="BH861" s="45">
        <f t="shared" si="696"/>
        <v>0.1</v>
      </c>
      <c r="BI861" s="45" t="str">
        <f t="shared" si="697"/>
        <v/>
      </c>
      <c r="BJ861" s="45" t="str">
        <f t="shared" si="698"/>
        <v/>
      </c>
      <c r="BN861" s="4">
        <f t="shared" si="713"/>
        <v>42397.958333333336</v>
      </c>
      <c r="BO861" s="45">
        <f t="shared" si="714"/>
        <v>0.1</v>
      </c>
      <c r="BS861" s="12">
        <v>42404</v>
      </c>
      <c r="BT861" s="2">
        <v>370.43299999999999</v>
      </c>
      <c r="BU861" s="10">
        <f t="shared" si="728"/>
        <v>-6.2479544588772669E-3</v>
      </c>
      <c r="BV861" s="58">
        <f t="shared" si="715"/>
        <v>0</v>
      </c>
      <c r="BW861" s="58">
        <f t="shared" si="716"/>
        <v>0</v>
      </c>
      <c r="BX861" s="44">
        <f t="shared" si="717"/>
        <v>0</v>
      </c>
      <c r="BY861" s="44"/>
      <c r="BZ861" s="44">
        <f t="shared" si="722"/>
        <v>-2.3290000000000077</v>
      </c>
      <c r="CB861" s="46">
        <f t="shared" si="702"/>
        <v>42397.958333333336</v>
      </c>
      <c r="CC861" s="9">
        <f t="shared" si="703"/>
        <v>7.8360715423061403E-2</v>
      </c>
      <c r="CD861" s="2">
        <f t="shared" si="704"/>
        <v>1</v>
      </c>
      <c r="CE861" s="61">
        <f t="shared" si="689"/>
        <v>0</v>
      </c>
      <c r="CF861" s="9">
        <f t="shared" si="718"/>
        <v>0.1</v>
      </c>
      <c r="CG861" s="9" t="str">
        <f t="shared" si="719"/>
        <v/>
      </c>
      <c r="CH861" s="9" t="str">
        <f t="shared" si="720"/>
        <v/>
      </c>
      <c r="CJ861" s="4">
        <f t="shared" si="734"/>
        <v>42397.958333333336</v>
      </c>
      <c r="CK861" s="3">
        <f t="shared" si="721"/>
        <v>0.1</v>
      </c>
    </row>
    <row r="862" spans="1:89" x14ac:dyDescent="0.25">
      <c r="A862" s="1">
        <v>42400.958333333336</v>
      </c>
      <c r="B862" s="3">
        <v>9.2374668493068399E-2</v>
      </c>
      <c r="C862">
        <f t="shared" si="705"/>
        <v>1</v>
      </c>
      <c r="D862">
        <f t="shared" si="706"/>
        <v>1</v>
      </c>
      <c r="E862">
        <f t="shared" si="707"/>
        <v>1</v>
      </c>
      <c r="F862">
        <f t="shared" si="708"/>
        <v>0.1</v>
      </c>
      <c r="H862" s="4">
        <f t="shared" si="699"/>
        <v>42400.958333333336</v>
      </c>
      <c r="I862">
        <f t="shared" si="700"/>
        <v>1</v>
      </c>
      <c r="J862">
        <f t="shared" si="701"/>
        <v>0.1</v>
      </c>
      <c r="L862" s="7">
        <v>42398.958333333336</v>
      </c>
      <c r="M862" s="9">
        <v>378.18</v>
      </c>
      <c r="N862" s="10">
        <f t="shared" si="723"/>
        <v>-1.7943857280116254E-2</v>
      </c>
      <c r="O862" s="8">
        <f t="shared" si="729"/>
        <v>-0.66762686060346454</v>
      </c>
      <c r="P862" s="11">
        <f t="shared" si="691"/>
        <v>0</v>
      </c>
      <c r="Q862" s="11">
        <f t="shared" si="692"/>
        <v>0</v>
      </c>
      <c r="R862" s="11"/>
      <c r="S862" s="12">
        <f t="shared" si="730"/>
        <v>42400.958333333336</v>
      </c>
      <c r="T862" s="9">
        <f t="shared" si="724"/>
        <v>9.2374668493068399E-2</v>
      </c>
      <c r="U862" s="9" t="str">
        <f t="shared" si="725"/>
        <v/>
      </c>
      <c r="W862" s="1">
        <v>42400.958333333336</v>
      </c>
      <c r="X862" s="3">
        <v>21477.202799306899</v>
      </c>
      <c r="Z862" s="12">
        <f t="shared" si="731"/>
        <v>42400.958333333336</v>
      </c>
      <c r="AA862" s="21">
        <f t="shared" si="732"/>
        <v>21477.202799306899</v>
      </c>
      <c r="AB862" s="21" t="str">
        <f t="shared" si="733"/>
        <v/>
      </c>
      <c r="AK862" s="12">
        <v>42405</v>
      </c>
      <c r="AL862" s="2">
        <v>386.95400000000001</v>
      </c>
      <c r="AM862" s="10">
        <f t="shared" si="726"/>
        <v>4.4320504772482214E-2</v>
      </c>
      <c r="AN862" s="39">
        <f t="shared" si="709"/>
        <v>42406</v>
      </c>
      <c r="AO862" s="40">
        <f t="shared" si="727"/>
        <v>0</v>
      </c>
      <c r="AS862" s="4">
        <f t="shared" si="736"/>
        <v>42400.958333333336</v>
      </c>
      <c r="AT862" s="3">
        <f t="shared" si="737"/>
        <v>21477.202799306899</v>
      </c>
      <c r="AU862">
        <f t="shared" si="710"/>
        <v>0</v>
      </c>
      <c r="AV862">
        <f t="shared" si="711"/>
        <v>21477.202799306899</v>
      </c>
      <c r="AW862" t="str">
        <f t="shared" si="712"/>
        <v/>
      </c>
      <c r="AY862" s="12">
        <f t="shared" si="690"/>
        <v>42400.958333333336</v>
      </c>
      <c r="AZ862" s="2">
        <f t="shared" si="693"/>
        <v>9.2374668493068399E-2</v>
      </c>
      <c r="BA862" s="2">
        <f t="shared" si="694"/>
        <v>1</v>
      </c>
      <c r="BB862" s="53">
        <f t="shared" si="735"/>
        <v>0</v>
      </c>
      <c r="BC862" s="9">
        <f t="shared" si="738"/>
        <v>0.1</v>
      </c>
      <c r="BD862" s="9" t="str">
        <f t="shared" si="739"/>
        <v/>
      </c>
      <c r="BE862" s="9" t="str">
        <f t="shared" si="740"/>
        <v/>
      </c>
      <c r="BG862" s="4">
        <f t="shared" si="695"/>
        <v>42400.958333333336</v>
      </c>
      <c r="BH862" s="45">
        <f t="shared" si="696"/>
        <v>0.1</v>
      </c>
      <c r="BI862" s="45" t="str">
        <f t="shared" si="697"/>
        <v/>
      </c>
      <c r="BJ862" s="45" t="str">
        <f t="shared" si="698"/>
        <v/>
      </c>
      <c r="BN862" s="4">
        <f t="shared" si="713"/>
        <v>42400.958333333336</v>
      </c>
      <c r="BO862" s="45">
        <f t="shared" si="714"/>
        <v>0.1</v>
      </c>
      <c r="BS862" s="12">
        <v>42405</v>
      </c>
      <c r="BT862" s="2">
        <v>386.95400000000001</v>
      </c>
      <c r="BU862" s="10">
        <f t="shared" si="728"/>
        <v>4.4599158282334496E-2</v>
      </c>
      <c r="BV862" s="58">
        <f t="shared" si="715"/>
        <v>0</v>
      </c>
      <c r="BW862" s="58">
        <f t="shared" si="716"/>
        <v>0</v>
      </c>
      <c r="BX862" s="44">
        <f t="shared" si="717"/>
        <v>0</v>
      </c>
      <c r="BY862" s="44"/>
      <c r="BZ862" s="44">
        <f t="shared" si="722"/>
        <v>16.521000000000015</v>
      </c>
      <c r="CB862" s="46">
        <f t="shared" si="702"/>
        <v>42400.958333333336</v>
      </c>
      <c r="CC862" s="9">
        <f t="shared" si="703"/>
        <v>9.2374668493068399E-2</v>
      </c>
      <c r="CD862" s="2">
        <f t="shared" si="704"/>
        <v>1</v>
      </c>
      <c r="CE862" s="61">
        <f t="shared" ref="CE862:CE925" si="741">BX862</f>
        <v>0</v>
      </c>
      <c r="CF862" s="9">
        <f t="shared" si="718"/>
        <v>0.1</v>
      </c>
      <c r="CG862" s="9" t="str">
        <f t="shared" si="719"/>
        <v/>
      </c>
      <c r="CH862" s="9" t="str">
        <f t="shared" si="720"/>
        <v/>
      </c>
      <c r="CJ862" s="4">
        <f t="shared" si="734"/>
        <v>42400.958333333336</v>
      </c>
      <c r="CK862" s="3">
        <f t="shared" si="721"/>
        <v>0.1</v>
      </c>
    </row>
    <row r="863" spans="1:89" x14ac:dyDescent="0.25">
      <c r="A863" s="1">
        <v>42403.958333333336</v>
      </c>
      <c r="B863" s="3">
        <v>7.1510928547624295E-2</v>
      </c>
      <c r="C863">
        <f t="shared" si="705"/>
        <v>1</v>
      </c>
      <c r="D863">
        <f t="shared" si="706"/>
        <v>1</v>
      </c>
      <c r="E863">
        <f t="shared" si="707"/>
        <v>1</v>
      </c>
      <c r="F863">
        <f t="shared" si="708"/>
        <v>0.1</v>
      </c>
      <c r="H863" s="4">
        <f t="shared" si="699"/>
        <v>42403.958333333336</v>
      </c>
      <c r="I863">
        <f t="shared" si="700"/>
        <v>1</v>
      </c>
      <c r="J863">
        <f t="shared" si="701"/>
        <v>0.1</v>
      </c>
      <c r="L863" s="7">
        <v>42401.958333333336</v>
      </c>
      <c r="M863" s="9">
        <v>371.99</v>
      </c>
      <c r="N863" s="10">
        <f t="shared" si="723"/>
        <v>-5.0222131440535195E-2</v>
      </c>
      <c r="O863" s="8">
        <f t="shared" si="729"/>
        <v>-0.95648144781309841</v>
      </c>
      <c r="P863" s="11">
        <f t="shared" si="691"/>
        <v>0</v>
      </c>
      <c r="Q863" s="11">
        <f t="shared" si="692"/>
        <v>0</v>
      </c>
      <c r="R863" s="11"/>
      <c r="S863" s="12">
        <f t="shared" si="730"/>
        <v>42403.958333333336</v>
      </c>
      <c r="T863" s="9">
        <f t="shared" si="724"/>
        <v>7.1510928547624295E-2</v>
      </c>
      <c r="U863" s="9" t="str">
        <f t="shared" si="725"/>
        <v/>
      </c>
      <c r="W863" s="1">
        <v>42403.958333333336</v>
      </c>
      <c r="X863" s="3">
        <v>15305.1264824053</v>
      </c>
      <c r="Z863" s="12">
        <f t="shared" si="731"/>
        <v>42403.958333333336</v>
      </c>
      <c r="AA863" s="21">
        <f t="shared" si="732"/>
        <v>15305.1264824053</v>
      </c>
      <c r="AB863" s="21" t="str">
        <f t="shared" si="733"/>
        <v/>
      </c>
      <c r="AK863" s="12">
        <v>42406</v>
      </c>
      <c r="AL863" s="2">
        <v>377.88900000000001</v>
      </c>
      <c r="AM863" s="10">
        <f t="shared" si="726"/>
        <v>-2.4471361892703939E-2</v>
      </c>
      <c r="AN863" s="39">
        <f t="shared" si="709"/>
        <v>42407</v>
      </c>
      <c r="AO863" s="40">
        <f t="shared" si="727"/>
        <v>0</v>
      </c>
      <c r="AS863" s="4">
        <f t="shared" si="736"/>
        <v>42403.958333333336</v>
      </c>
      <c r="AT863" s="3">
        <f t="shared" si="737"/>
        <v>15305.1264824053</v>
      </c>
      <c r="AU863">
        <f t="shared" si="710"/>
        <v>0</v>
      </c>
      <c r="AV863">
        <f t="shared" si="711"/>
        <v>15305.1264824053</v>
      </c>
      <c r="AW863" t="str">
        <f t="shared" si="712"/>
        <v/>
      </c>
      <c r="AY863" s="12">
        <f t="shared" ref="AY863:AY926" si="742">A863</f>
        <v>42403.958333333336</v>
      </c>
      <c r="AZ863" s="2">
        <f t="shared" si="693"/>
        <v>7.1510928547624295E-2</v>
      </c>
      <c r="BA863" s="2">
        <f t="shared" si="694"/>
        <v>1</v>
      </c>
      <c r="BB863" s="53">
        <f t="shared" si="735"/>
        <v>0</v>
      </c>
      <c r="BC863" s="9">
        <f t="shared" si="738"/>
        <v>0.1</v>
      </c>
      <c r="BD863" s="9" t="str">
        <f t="shared" si="739"/>
        <v/>
      </c>
      <c r="BE863" s="9" t="str">
        <f t="shared" si="740"/>
        <v/>
      </c>
      <c r="BG863" s="4">
        <f t="shared" si="695"/>
        <v>42403.958333333336</v>
      </c>
      <c r="BH863" s="45">
        <f t="shared" si="696"/>
        <v>0.1</v>
      </c>
      <c r="BI863" s="45" t="str">
        <f t="shared" si="697"/>
        <v/>
      </c>
      <c r="BJ863" s="45" t="str">
        <f t="shared" si="698"/>
        <v/>
      </c>
      <c r="BN863" s="4">
        <f t="shared" si="713"/>
        <v>42403.958333333336</v>
      </c>
      <c r="BO863" s="45">
        <f t="shared" si="714"/>
        <v>0.1</v>
      </c>
      <c r="BS863" s="12">
        <v>42406</v>
      </c>
      <c r="BT863" s="2">
        <v>377.88900000000001</v>
      </c>
      <c r="BU863" s="10">
        <f t="shared" si="728"/>
        <v>-2.3426557161833183E-2</v>
      </c>
      <c r="BV863" s="58">
        <f t="shared" si="715"/>
        <v>0</v>
      </c>
      <c r="BW863" s="58">
        <f t="shared" si="716"/>
        <v>0</v>
      </c>
      <c r="BX863" s="44">
        <f t="shared" si="717"/>
        <v>0</v>
      </c>
      <c r="BY863" s="44"/>
      <c r="BZ863" s="44">
        <f t="shared" si="722"/>
        <v>-9.0649999999999977</v>
      </c>
      <c r="CB863" s="46">
        <f t="shared" si="702"/>
        <v>42403.958333333336</v>
      </c>
      <c r="CC863" s="9">
        <f t="shared" si="703"/>
        <v>7.1510928547624295E-2</v>
      </c>
      <c r="CD863" s="2">
        <f t="shared" si="704"/>
        <v>1</v>
      </c>
      <c r="CE863" s="61">
        <f t="shared" si="741"/>
        <v>0</v>
      </c>
      <c r="CF863" s="9">
        <f t="shared" si="718"/>
        <v>0.1</v>
      </c>
      <c r="CG863" s="9" t="str">
        <f t="shared" si="719"/>
        <v/>
      </c>
      <c r="CH863" s="9" t="str">
        <f t="shared" si="720"/>
        <v/>
      </c>
      <c r="CJ863" s="4">
        <f t="shared" si="734"/>
        <v>42403.958333333336</v>
      </c>
      <c r="CK863" s="3">
        <f t="shared" si="721"/>
        <v>0.1</v>
      </c>
    </row>
    <row r="864" spans="1:89" x14ac:dyDescent="0.25">
      <c r="A864" s="1">
        <v>42406.958333333336</v>
      </c>
      <c r="B864" s="3">
        <v>6.8949891687645898E-2</v>
      </c>
      <c r="C864">
        <f t="shared" si="705"/>
        <v>1</v>
      </c>
      <c r="D864">
        <f t="shared" si="706"/>
        <v>1</v>
      </c>
      <c r="E864">
        <f t="shared" si="707"/>
        <v>1</v>
      </c>
      <c r="F864">
        <f t="shared" si="708"/>
        <v>0.1</v>
      </c>
      <c r="H864" s="4">
        <f t="shared" si="699"/>
        <v>42406.958333333336</v>
      </c>
      <c r="I864">
        <f t="shared" si="700"/>
        <v>1</v>
      </c>
      <c r="J864">
        <f t="shared" si="701"/>
        <v>0.1</v>
      </c>
      <c r="L864" s="7">
        <v>42404.958333333336</v>
      </c>
      <c r="M864" s="9">
        <v>388</v>
      </c>
      <c r="N864" s="10">
        <f t="shared" si="723"/>
        <v>2.5966470992648986E-2</v>
      </c>
      <c r="O864" s="8">
        <f t="shared" si="729"/>
        <v>3.7562834142446908</v>
      </c>
      <c r="P864" s="11">
        <f t="shared" si="691"/>
        <v>0</v>
      </c>
      <c r="Q864" s="11">
        <f t="shared" si="692"/>
        <v>0</v>
      </c>
      <c r="R864" s="11"/>
      <c r="S864" s="12">
        <f t="shared" si="730"/>
        <v>42406.958333333336</v>
      </c>
      <c r="T864" s="9">
        <f t="shared" si="724"/>
        <v>6.8949891687645898E-2</v>
      </c>
      <c r="U864" s="9" t="str">
        <f t="shared" si="725"/>
        <v/>
      </c>
      <c r="W864" s="1">
        <v>42406.958333333336</v>
      </c>
      <c r="X864" s="3">
        <v>15229.6520759672</v>
      </c>
      <c r="Z864" s="12">
        <f t="shared" si="731"/>
        <v>42406.958333333336</v>
      </c>
      <c r="AA864" s="21">
        <f t="shared" si="732"/>
        <v>15229.6520759672</v>
      </c>
      <c r="AB864" s="21" t="str">
        <f t="shared" si="733"/>
        <v/>
      </c>
      <c r="AK864" s="12">
        <v>42407</v>
      </c>
      <c r="AL864" s="2">
        <v>376.44</v>
      </c>
      <c r="AM864" s="10">
        <f t="shared" si="726"/>
        <v>-3.7446311447872672E-3</v>
      </c>
      <c r="AN864" s="39">
        <f t="shared" si="709"/>
        <v>42408</v>
      </c>
      <c r="AO864" s="40">
        <f t="shared" si="727"/>
        <v>0</v>
      </c>
      <c r="AS864" s="4">
        <f t="shared" si="736"/>
        <v>42406.958333333336</v>
      </c>
      <c r="AT864" s="3">
        <f t="shared" si="737"/>
        <v>15229.6520759672</v>
      </c>
      <c r="AU864">
        <f t="shared" si="710"/>
        <v>0</v>
      </c>
      <c r="AV864">
        <f t="shared" si="711"/>
        <v>15229.6520759672</v>
      </c>
      <c r="AW864" t="str">
        <f t="shared" si="712"/>
        <v/>
      </c>
      <c r="AY864" s="12">
        <f t="shared" si="742"/>
        <v>42406.958333333336</v>
      </c>
      <c r="AZ864" s="2">
        <f t="shared" si="693"/>
        <v>6.8949891687645898E-2</v>
      </c>
      <c r="BA864" s="2">
        <f t="shared" si="694"/>
        <v>1</v>
      </c>
      <c r="BB864" s="53">
        <f t="shared" si="735"/>
        <v>0</v>
      </c>
      <c r="BC864" s="9">
        <f t="shared" si="738"/>
        <v>0.1</v>
      </c>
      <c r="BD864" s="9" t="str">
        <f t="shared" si="739"/>
        <v/>
      </c>
      <c r="BE864" s="9" t="str">
        <f t="shared" si="740"/>
        <v/>
      </c>
      <c r="BG864" s="4">
        <f t="shared" si="695"/>
        <v>42406.958333333336</v>
      </c>
      <c r="BH864" s="45">
        <f t="shared" si="696"/>
        <v>0.1</v>
      </c>
      <c r="BI864" s="45" t="str">
        <f t="shared" si="697"/>
        <v/>
      </c>
      <c r="BJ864" s="45" t="str">
        <f t="shared" si="698"/>
        <v/>
      </c>
      <c r="BN864" s="4">
        <f t="shared" si="713"/>
        <v>42406.958333333336</v>
      </c>
      <c r="BO864" s="45">
        <f t="shared" si="714"/>
        <v>0.1</v>
      </c>
      <c r="BS864" s="12">
        <v>42407</v>
      </c>
      <c r="BT864" s="2">
        <v>376.44</v>
      </c>
      <c r="BU864" s="10">
        <f t="shared" si="728"/>
        <v>-3.8344593253574785E-3</v>
      </c>
      <c r="BV864" s="58">
        <f t="shared" si="715"/>
        <v>0</v>
      </c>
      <c r="BW864" s="58">
        <f t="shared" si="716"/>
        <v>0</v>
      </c>
      <c r="BX864" s="44">
        <f t="shared" si="717"/>
        <v>0</v>
      </c>
      <c r="BY864" s="44"/>
      <c r="BZ864" s="44">
        <f t="shared" si="722"/>
        <v>-1.4490000000000123</v>
      </c>
      <c r="CB864" s="46">
        <f t="shared" si="702"/>
        <v>42406.958333333336</v>
      </c>
      <c r="CC864" s="9">
        <f t="shared" si="703"/>
        <v>6.8949891687645898E-2</v>
      </c>
      <c r="CD864" s="2">
        <f t="shared" si="704"/>
        <v>1</v>
      </c>
      <c r="CE864" s="61">
        <f t="shared" si="741"/>
        <v>0</v>
      </c>
      <c r="CF864" s="9">
        <f t="shared" si="718"/>
        <v>0.1</v>
      </c>
      <c r="CG864" s="9" t="str">
        <f t="shared" si="719"/>
        <v/>
      </c>
      <c r="CH864" s="9" t="str">
        <f t="shared" si="720"/>
        <v/>
      </c>
      <c r="CJ864" s="4">
        <f t="shared" si="734"/>
        <v>42406.958333333336</v>
      </c>
      <c r="CK864" s="3">
        <f t="shared" si="721"/>
        <v>0.1</v>
      </c>
    </row>
    <row r="865" spans="1:89" x14ac:dyDescent="0.25">
      <c r="A865" s="1">
        <v>42409.958333333336</v>
      </c>
      <c r="B865" s="3">
        <v>7.2540415110941697E-2</v>
      </c>
      <c r="C865">
        <f t="shared" si="705"/>
        <v>1</v>
      </c>
      <c r="D865">
        <f t="shared" si="706"/>
        <v>1</v>
      </c>
      <c r="E865">
        <f t="shared" si="707"/>
        <v>1</v>
      </c>
      <c r="F865">
        <f t="shared" si="708"/>
        <v>0.1</v>
      </c>
      <c r="H865" s="4">
        <f t="shared" si="699"/>
        <v>42409.958333333336</v>
      </c>
      <c r="I865">
        <f t="shared" si="700"/>
        <v>1</v>
      </c>
      <c r="J865">
        <f t="shared" si="701"/>
        <v>0.1</v>
      </c>
      <c r="L865" s="7">
        <v>42407.958333333336</v>
      </c>
      <c r="M865" s="9">
        <v>375</v>
      </c>
      <c r="N865" s="10">
        <f t="shared" si="723"/>
        <v>8.0916153660044385E-3</v>
      </c>
      <c r="O865" s="8">
        <f t="shared" si="729"/>
        <v>0.63273921586784088</v>
      </c>
      <c r="P865" s="11">
        <f t="shared" ref="P865:P928" si="743">IF(O865&gt;$P$5,1,0)</f>
        <v>0</v>
      </c>
      <c r="Q865" s="11">
        <f t="shared" ref="Q865:Q928" si="744">IF(O865&gt;$Q$5,1,0)</f>
        <v>0</v>
      </c>
      <c r="R865" s="11"/>
      <c r="S865" s="12">
        <f t="shared" si="730"/>
        <v>42409.958333333336</v>
      </c>
      <c r="T865" s="9">
        <f t="shared" si="724"/>
        <v>7.2540415110941697E-2</v>
      </c>
      <c r="U865" s="9" t="str">
        <f t="shared" si="725"/>
        <v/>
      </c>
      <c r="W865" s="1">
        <v>42409.958333333336</v>
      </c>
      <c r="X865" s="3">
        <v>17340.786232270599</v>
      </c>
      <c r="Z865" s="12">
        <f t="shared" si="731"/>
        <v>42409.958333333336</v>
      </c>
      <c r="AA865" s="21">
        <f t="shared" si="732"/>
        <v>17340.786232270599</v>
      </c>
      <c r="AB865" s="21" t="str">
        <f t="shared" si="733"/>
        <v/>
      </c>
      <c r="AK865" s="12">
        <v>42408</v>
      </c>
      <c r="AL865" s="2">
        <v>376.92399999999998</v>
      </c>
      <c r="AM865" s="10">
        <f t="shared" si="726"/>
        <v>1.2807993881800751E-3</v>
      </c>
      <c r="AN865" s="39">
        <f t="shared" si="709"/>
        <v>42409</v>
      </c>
      <c r="AO865" s="40">
        <f t="shared" si="727"/>
        <v>0</v>
      </c>
      <c r="AS865" s="4">
        <f t="shared" si="736"/>
        <v>42409.958333333336</v>
      </c>
      <c r="AT865" s="3">
        <f t="shared" si="737"/>
        <v>17340.786232270599</v>
      </c>
      <c r="AU865">
        <f t="shared" si="710"/>
        <v>0</v>
      </c>
      <c r="AV865">
        <f t="shared" si="711"/>
        <v>17340.786232270599</v>
      </c>
      <c r="AW865" t="str">
        <f t="shared" si="712"/>
        <v/>
      </c>
      <c r="AY865" s="12">
        <f t="shared" si="742"/>
        <v>42409.958333333336</v>
      </c>
      <c r="AZ865" s="2">
        <f t="shared" si="693"/>
        <v>7.2540415110941697E-2</v>
      </c>
      <c r="BA865" s="2">
        <f t="shared" si="694"/>
        <v>1</v>
      </c>
      <c r="BB865" s="53">
        <f t="shared" si="735"/>
        <v>0</v>
      </c>
      <c r="BC865" s="9">
        <f t="shared" si="738"/>
        <v>0.1</v>
      </c>
      <c r="BD865" s="9" t="str">
        <f t="shared" si="739"/>
        <v/>
      </c>
      <c r="BE865" s="9" t="str">
        <f t="shared" si="740"/>
        <v/>
      </c>
      <c r="BG865" s="4">
        <f t="shared" si="695"/>
        <v>42409.958333333336</v>
      </c>
      <c r="BH865" s="45">
        <f t="shared" si="696"/>
        <v>0.1</v>
      </c>
      <c r="BI865" s="45" t="str">
        <f t="shared" si="697"/>
        <v/>
      </c>
      <c r="BJ865" s="45" t="str">
        <f t="shared" si="698"/>
        <v/>
      </c>
      <c r="BN865" s="4">
        <f t="shared" si="713"/>
        <v>42409.958333333336</v>
      </c>
      <c r="BO865" s="45">
        <f t="shared" si="714"/>
        <v>0.1</v>
      </c>
      <c r="BS865" s="12">
        <v>42408</v>
      </c>
      <c r="BT865" s="2">
        <v>376.92399999999998</v>
      </c>
      <c r="BU865" s="10">
        <f t="shared" si="728"/>
        <v>1.2857294655190215E-3</v>
      </c>
      <c r="BV865" s="58">
        <f t="shared" si="715"/>
        <v>0</v>
      </c>
      <c r="BW865" s="58">
        <f t="shared" si="716"/>
        <v>0</v>
      </c>
      <c r="BX865" s="44">
        <f t="shared" si="717"/>
        <v>0</v>
      </c>
      <c r="BY865" s="44"/>
      <c r="BZ865" s="44">
        <f t="shared" si="722"/>
        <v>0.48399999999998045</v>
      </c>
      <c r="CB865" s="46">
        <f t="shared" si="702"/>
        <v>42409.958333333336</v>
      </c>
      <c r="CC865" s="9">
        <f t="shared" si="703"/>
        <v>7.2540415110941697E-2</v>
      </c>
      <c r="CD865" s="2">
        <f t="shared" si="704"/>
        <v>1</v>
      </c>
      <c r="CE865" s="61">
        <f t="shared" si="741"/>
        <v>0</v>
      </c>
      <c r="CF865" s="9">
        <f t="shared" si="718"/>
        <v>0.1</v>
      </c>
      <c r="CG865" s="9" t="str">
        <f t="shared" si="719"/>
        <v/>
      </c>
      <c r="CH865" s="9" t="str">
        <f t="shared" si="720"/>
        <v/>
      </c>
      <c r="CJ865" s="4">
        <f t="shared" si="734"/>
        <v>42409.958333333336</v>
      </c>
      <c r="CK865" s="3">
        <f t="shared" si="721"/>
        <v>0.1</v>
      </c>
    </row>
    <row r="866" spans="1:89" x14ac:dyDescent="0.25">
      <c r="A866" s="1">
        <v>42412.958333333336</v>
      </c>
      <c r="B866" s="3">
        <v>7.3898732836832404E-2</v>
      </c>
      <c r="C866">
        <f t="shared" si="705"/>
        <v>1</v>
      </c>
      <c r="D866">
        <f t="shared" si="706"/>
        <v>1</v>
      </c>
      <c r="E866">
        <f t="shared" si="707"/>
        <v>1</v>
      </c>
      <c r="F866">
        <f t="shared" si="708"/>
        <v>0.1</v>
      </c>
      <c r="H866" s="4">
        <f t="shared" si="699"/>
        <v>42412.958333333336</v>
      </c>
      <c r="I866">
        <f t="shared" si="700"/>
        <v>1</v>
      </c>
      <c r="J866">
        <f t="shared" si="701"/>
        <v>0.1</v>
      </c>
      <c r="L866" s="7">
        <v>42410.958333333336</v>
      </c>
      <c r="M866" s="9">
        <v>379.14</v>
      </c>
      <c r="N866" s="10">
        <f t="shared" si="723"/>
        <v>-2.2835051546391788E-2</v>
      </c>
      <c r="O866" s="8">
        <f t="shared" si="729"/>
        <v>-0.7546914364802958</v>
      </c>
      <c r="P866" s="11">
        <f t="shared" si="743"/>
        <v>0</v>
      </c>
      <c r="Q866" s="11">
        <f t="shared" si="744"/>
        <v>0</v>
      </c>
      <c r="R866" s="11"/>
      <c r="S866" s="12">
        <f t="shared" si="730"/>
        <v>42412.958333333336</v>
      </c>
      <c r="T866" s="9">
        <f t="shared" si="724"/>
        <v>7.3898732836832404E-2</v>
      </c>
      <c r="U866" s="9" t="str">
        <f t="shared" si="725"/>
        <v/>
      </c>
      <c r="W866" s="1">
        <v>42412.958333333336</v>
      </c>
      <c r="X866" s="3">
        <v>14543.1228248229</v>
      </c>
      <c r="Z866" s="12">
        <f t="shared" si="731"/>
        <v>42412.958333333336</v>
      </c>
      <c r="AA866" s="21">
        <f t="shared" si="732"/>
        <v>14543.1228248229</v>
      </c>
      <c r="AB866" s="21" t="str">
        <f t="shared" si="733"/>
        <v/>
      </c>
      <c r="AK866" s="12">
        <v>42409</v>
      </c>
      <c r="AL866" s="2">
        <v>372.43400000000003</v>
      </c>
      <c r="AM866" s="10">
        <f t="shared" si="726"/>
        <v>-1.1927531611943343E-2</v>
      </c>
      <c r="AN866" s="39">
        <f t="shared" si="709"/>
        <v>42410</v>
      </c>
      <c r="AO866" s="40">
        <f t="shared" si="727"/>
        <v>0</v>
      </c>
      <c r="AS866" s="4">
        <f t="shared" si="736"/>
        <v>42412.958333333336</v>
      </c>
      <c r="AT866" s="3">
        <f t="shared" si="737"/>
        <v>14543.1228248229</v>
      </c>
      <c r="AU866">
        <f t="shared" si="710"/>
        <v>0</v>
      </c>
      <c r="AV866">
        <f t="shared" si="711"/>
        <v>14543.1228248229</v>
      </c>
      <c r="AW866" t="str">
        <f t="shared" si="712"/>
        <v/>
      </c>
      <c r="AY866" s="12">
        <f t="shared" si="742"/>
        <v>42412.958333333336</v>
      </c>
      <c r="AZ866" s="2">
        <f t="shared" si="693"/>
        <v>7.3898732836832404E-2</v>
      </c>
      <c r="BA866" s="2">
        <f t="shared" si="694"/>
        <v>1</v>
      </c>
      <c r="BB866" s="53">
        <f t="shared" si="735"/>
        <v>0</v>
      </c>
      <c r="BC866" s="9">
        <f t="shared" si="738"/>
        <v>0.1</v>
      </c>
      <c r="BD866" s="9" t="str">
        <f t="shared" si="739"/>
        <v/>
      </c>
      <c r="BE866" s="9" t="str">
        <f t="shared" si="740"/>
        <v/>
      </c>
      <c r="BG866" s="4">
        <f t="shared" si="695"/>
        <v>42412.958333333336</v>
      </c>
      <c r="BH866" s="45">
        <f t="shared" si="696"/>
        <v>0.1</v>
      </c>
      <c r="BI866" s="45" t="str">
        <f t="shared" si="697"/>
        <v/>
      </c>
      <c r="BJ866" s="45" t="str">
        <f t="shared" si="698"/>
        <v/>
      </c>
      <c r="BN866" s="4">
        <f t="shared" si="713"/>
        <v>42412.958333333336</v>
      </c>
      <c r="BO866" s="45">
        <f t="shared" si="714"/>
        <v>0.1</v>
      </c>
      <c r="BS866" s="12">
        <v>42409</v>
      </c>
      <c r="BT866" s="2">
        <v>372.43400000000003</v>
      </c>
      <c r="BU866" s="10">
        <f t="shared" si="728"/>
        <v>-1.1912215725185853E-2</v>
      </c>
      <c r="BV866" s="58">
        <f t="shared" si="715"/>
        <v>0</v>
      </c>
      <c r="BW866" s="58">
        <f t="shared" si="716"/>
        <v>0</v>
      </c>
      <c r="BX866" s="44">
        <f t="shared" si="717"/>
        <v>0</v>
      </c>
      <c r="BY866" s="44"/>
      <c r="BZ866" s="44">
        <f t="shared" si="722"/>
        <v>-4.4899999999999523</v>
      </c>
      <c r="CB866" s="46">
        <f t="shared" si="702"/>
        <v>42412.958333333336</v>
      </c>
      <c r="CC866" s="9">
        <f t="shared" si="703"/>
        <v>7.3898732836832404E-2</v>
      </c>
      <c r="CD866" s="2">
        <f t="shared" si="704"/>
        <v>1</v>
      </c>
      <c r="CE866" s="61">
        <f t="shared" si="741"/>
        <v>0</v>
      </c>
      <c r="CF866" s="9">
        <f t="shared" si="718"/>
        <v>0.1</v>
      </c>
      <c r="CG866" s="9" t="str">
        <f t="shared" si="719"/>
        <v/>
      </c>
      <c r="CH866" s="9" t="str">
        <f t="shared" si="720"/>
        <v/>
      </c>
      <c r="CJ866" s="4">
        <f t="shared" si="734"/>
        <v>42412.958333333336</v>
      </c>
      <c r="CK866" s="3">
        <f t="shared" si="721"/>
        <v>0.1</v>
      </c>
    </row>
    <row r="867" spans="1:89" x14ac:dyDescent="0.25">
      <c r="A867" s="1">
        <v>42415.958333333336</v>
      </c>
      <c r="B867" s="3">
        <v>7.8964906996628198E-2</v>
      </c>
      <c r="C867">
        <f t="shared" si="705"/>
        <v>1</v>
      </c>
      <c r="D867">
        <f t="shared" si="706"/>
        <v>1</v>
      </c>
      <c r="E867">
        <f t="shared" si="707"/>
        <v>1</v>
      </c>
      <c r="F867">
        <f t="shared" si="708"/>
        <v>0.1</v>
      </c>
      <c r="H867" s="4">
        <f t="shared" si="699"/>
        <v>42415.958333333336</v>
      </c>
      <c r="I867">
        <f t="shared" si="700"/>
        <v>1</v>
      </c>
      <c r="J867">
        <f t="shared" si="701"/>
        <v>0.1</v>
      </c>
      <c r="L867" s="7">
        <v>42413.958333333336</v>
      </c>
      <c r="M867" s="9">
        <v>389.88</v>
      </c>
      <c r="N867" s="10">
        <f t="shared" si="723"/>
        <v>3.9679999999999986E-2</v>
      </c>
      <c r="O867" s="8">
        <f t="shared" si="729"/>
        <v>9.667544288899812</v>
      </c>
      <c r="P867" s="11">
        <f t="shared" si="743"/>
        <v>0</v>
      </c>
      <c r="Q867" s="11">
        <f t="shared" si="744"/>
        <v>1</v>
      </c>
      <c r="R867" s="11"/>
      <c r="S867" s="12">
        <f t="shared" si="730"/>
        <v>42415.958333333336</v>
      </c>
      <c r="T867" s="9" t="str">
        <f t="shared" si="724"/>
        <v/>
      </c>
      <c r="U867" s="9">
        <f t="shared" si="725"/>
        <v>7.8964906996628198E-2</v>
      </c>
      <c r="W867" s="1">
        <v>42415.958333333336</v>
      </c>
      <c r="X867" s="3">
        <v>17988.047884017898</v>
      </c>
      <c r="Z867" s="12">
        <f t="shared" si="731"/>
        <v>42415.958333333336</v>
      </c>
      <c r="AA867" s="21" t="str">
        <f t="shared" si="732"/>
        <v/>
      </c>
      <c r="AB867" s="21">
        <f t="shared" si="733"/>
        <v>17988.047884017898</v>
      </c>
      <c r="AK867" s="12">
        <v>42410</v>
      </c>
      <c r="AL867" s="2">
        <v>374.76400000000001</v>
      </c>
      <c r="AM867" s="10">
        <f t="shared" si="726"/>
        <v>6.181617514406045E-3</v>
      </c>
      <c r="AN867" s="39">
        <f t="shared" si="709"/>
        <v>42411</v>
      </c>
      <c r="AO867" s="40">
        <f t="shared" si="727"/>
        <v>0</v>
      </c>
      <c r="AS867" s="4">
        <f t="shared" si="736"/>
        <v>42415.958333333336</v>
      </c>
      <c r="AT867" s="3">
        <f t="shared" si="737"/>
        <v>17988.047884017898</v>
      </c>
      <c r="AU867">
        <f t="shared" si="710"/>
        <v>0</v>
      </c>
      <c r="AV867">
        <f t="shared" si="711"/>
        <v>17988.047884017898</v>
      </c>
      <c r="AW867" t="str">
        <f t="shared" si="712"/>
        <v/>
      </c>
      <c r="AY867" s="12">
        <f t="shared" si="742"/>
        <v>42415.958333333336</v>
      </c>
      <c r="AZ867" s="2">
        <f t="shared" si="693"/>
        <v>7.8964906996628198E-2</v>
      </c>
      <c r="BA867" s="2">
        <f t="shared" si="694"/>
        <v>1</v>
      </c>
      <c r="BB867" s="53">
        <f t="shared" si="735"/>
        <v>0</v>
      </c>
      <c r="BC867" s="9">
        <f t="shared" si="738"/>
        <v>0.1</v>
      </c>
      <c r="BD867" s="9" t="str">
        <f t="shared" si="739"/>
        <v/>
      </c>
      <c r="BE867" s="9" t="str">
        <f t="shared" si="740"/>
        <v/>
      </c>
      <c r="BG867" s="4">
        <f t="shared" si="695"/>
        <v>42415.958333333336</v>
      </c>
      <c r="BH867" s="45">
        <f t="shared" si="696"/>
        <v>0.1</v>
      </c>
      <c r="BI867" s="45" t="str">
        <f t="shared" si="697"/>
        <v/>
      </c>
      <c r="BJ867" s="45" t="str">
        <f t="shared" si="698"/>
        <v/>
      </c>
      <c r="BN867" s="4">
        <f t="shared" si="713"/>
        <v>42415.958333333336</v>
      </c>
      <c r="BO867" s="45">
        <f t="shared" si="714"/>
        <v>0.1</v>
      </c>
      <c r="BS867" s="12">
        <v>42410</v>
      </c>
      <c r="BT867" s="2">
        <v>374.76400000000001</v>
      </c>
      <c r="BU867" s="10">
        <f t="shared" si="728"/>
        <v>6.2561420278491866E-3</v>
      </c>
      <c r="BV867" s="58">
        <f t="shared" si="715"/>
        <v>0</v>
      </c>
      <c r="BW867" s="58">
        <f t="shared" si="716"/>
        <v>0</v>
      </c>
      <c r="BX867" s="44">
        <f t="shared" si="717"/>
        <v>0</v>
      </c>
      <c r="BY867" s="44"/>
      <c r="BZ867" s="44">
        <f t="shared" si="722"/>
        <v>2.3299999999999841</v>
      </c>
      <c r="CB867" s="46">
        <f t="shared" si="702"/>
        <v>42415.958333333336</v>
      </c>
      <c r="CC867" s="9">
        <f t="shared" si="703"/>
        <v>7.8964906996628198E-2</v>
      </c>
      <c r="CD867" s="2">
        <f t="shared" si="704"/>
        <v>1</v>
      </c>
      <c r="CE867" s="61">
        <f t="shared" si="741"/>
        <v>0</v>
      </c>
      <c r="CF867" s="9">
        <f t="shared" si="718"/>
        <v>0.1</v>
      </c>
      <c r="CG867" s="9" t="str">
        <f t="shared" si="719"/>
        <v/>
      </c>
      <c r="CH867" s="9" t="str">
        <f t="shared" si="720"/>
        <v/>
      </c>
      <c r="CJ867" s="4">
        <f t="shared" si="734"/>
        <v>42415.958333333336</v>
      </c>
      <c r="CK867" s="3">
        <f t="shared" si="721"/>
        <v>0.1</v>
      </c>
    </row>
    <row r="868" spans="1:89" x14ac:dyDescent="0.25">
      <c r="A868" s="1">
        <v>42418.958333333336</v>
      </c>
      <c r="B868" s="3">
        <v>8.8530793484710907E-2</v>
      </c>
      <c r="C868">
        <f t="shared" si="705"/>
        <v>1</v>
      </c>
      <c r="D868">
        <f t="shared" si="706"/>
        <v>1</v>
      </c>
      <c r="E868">
        <f t="shared" si="707"/>
        <v>1</v>
      </c>
      <c r="F868">
        <f t="shared" si="708"/>
        <v>0.1</v>
      </c>
      <c r="H868" s="4">
        <f t="shared" si="699"/>
        <v>42418.958333333336</v>
      </c>
      <c r="I868">
        <f t="shared" si="700"/>
        <v>1</v>
      </c>
      <c r="J868">
        <f t="shared" si="701"/>
        <v>0.1</v>
      </c>
      <c r="L868" s="7">
        <v>42416.958333333336</v>
      </c>
      <c r="M868" s="9">
        <v>407</v>
      </c>
      <c r="N868" s="10">
        <f t="shared" si="723"/>
        <v>7.3482091048161668E-2</v>
      </c>
      <c r="O868" s="8">
        <f t="shared" si="729"/>
        <v>73.705150478819277</v>
      </c>
      <c r="P868" s="11">
        <f t="shared" si="743"/>
        <v>1</v>
      </c>
      <c r="Q868" s="11">
        <f t="shared" si="744"/>
        <v>1</v>
      </c>
      <c r="R868" s="11"/>
      <c r="S868" s="12">
        <f t="shared" si="730"/>
        <v>42418.958333333336</v>
      </c>
      <c r="T868" s="9" t="str">
        <f t="shared" si="724"/>
        <v/>
      </c>
      <c r="U868" s="9">
        <f t="shared" si="725"/>
        <v>8.8530793484710907E-2</v>
      </c>
      <c r="W868" s="1">
        <v>42418.958333333336</v>
      </c>
      <c r="X868" s="3">
        <v>19990.076107260698</v>
      </c>
      <c r="Z868" s="12">
        <f t="shared" si="731"/>
        <v>42418.958333333336</v>
      </c>
      <c r="AA868" s="21" t="str">
        <f t="shared" si="732"/>
        <v/>
      </c>
      <c r="AB868" s="21">
        <f t="shared" si="733"/>
        <v>19990.076107260698</v>
      </c>
      <c r="AK868" s="12">
        <v>42411</v>
      </c>
      <c r="AL868" s="2">
        <v>379.18599999999998</v>
      </c>
      <c r="AM868" s="10">
        <f t="shared" si="726"/>
        <v>1.1873244655428796E-2</v>
      </c>
      <c r="AN868" s="39">
        <f t="shared" si="709"/>
        <v>42412</v>
      </c>
      <c r="AO868" s="40">
        <f t="shared" si="727"/>
        <v>0</v>
      </c>
      <c r="AS868" s="4">
        <f t="shared" si="736"/>
        <v>42418.958333333336</v>
      </c>
      <c r="AT868" s="3">
        <f t="shared" si="737"/>
        <v>19990.076107260698</v>
      </c>
      <c r="AU868">
        <f t="shared" si="710"/>
        <v>0</v>
      </c>
      <c r="AV868">
        <f t="shared" si="711"/>
        <v>19990.076107260698</v>
      </c>
      <c r="AW868" t="str">
        <f t="shared" si="712"/>
        <v/>
      </c>
      <c r="AY868" s="12">
        <f t="shared" si="742"/>
        <v>42418.958333333336</v>
      </c>
      <c r="AZ868" s="2">
        <f t="shared" si="693"/>
        <v>8.8530793484710907E-2</v>
      </c>
      <c r="BA868" s="2">
        <f t="shared" si="694"/>
        <v>1</v>
      </c>
      <c r="BB868" s="53">
        <f t="shared" si="735"/>
        <v>0</v>
      </c>
      <c r="BC868" s="9">
        <f t="shared" si="738"/>
        <v>0.1</v>
      </c>
      <c r="BD868" s="9" t="str">
        <f t="shared" si="739"/>
        <v/>
      </c>
      <c r="BE868" s="9" t="str">
        <f t="shared" si="740"/>
        <v/>
      </c>
      <c r="BG868" s="4">
        <f t="shared" si="695"/>
        <v>42418.958333333336</v>
      </c>
      <c r="BH868" s="45">
        <f t="shared" si="696"/>
        <v>0.1</v>
      </c>
      <c r="BI868" s="45" t="str">
        <f t="shared" si="697"/>
        <v/>
      </c>
      <c r="BJ868" s="45" t="str">
        <f t="shared" si="698"/>
        <v/>
      </c>
      <c r="BN868" s="4">
        <f t="shared" si="713"/>
        <v>42418.958333333336</v>
      </c>
      <c r="BO868" s="45">
        <f t="shared" si="714"/>
        <v>0.1</v>
      </c>
      <c r="BS868" s="12">
        <v>42411</v>
      </c>
      <c r="BT868" s="2">
        <v>379.18599999999998</v>
      </c>
      <c r="BU868" s="10">
        <f t="shared" si="728"/>
        <v>1.1799425771952398E-2</v>
      </c>
      <c r="BV868" s="58">
        <f t="shared" si="715"/>
        <v>0</v>
      </c>
      <c r="BW868" s="58">
        <f t="shared" si="716"/>
        <v>0</v>
      </c>
      <c r="BX868" s="44">
        <f t="shared" si="717"/>
        <v>0</v>
      </c>
      <c r="BY868" s="44"/>
      <c r="BZ868" s="44">
        <f t="shared" si="722"/>
        <v>4.4219999999999686</v>
      </c>
      <c r="CB868" s="46">
        <f t="shared" si="702"/>
        <v>42418.958333333336</v>
      </c>
      <c r="CC868" s="9">
        <f t="shared" si="703"/>
        <v>8.8530793484710907E-2</v>
      </c>
      <c r="CD868" s="2">
        <f t="shared" si="704"/>
        <v>1</v>
      </c>
      <c r="CE868" s="61">
        <f t="shared" si="741"/>
        <v>0</v>
      </c>
      <c r="CF868" s="9">
        <f t="shared" si="718"/>
        <v>0.1</v>
      </c>
      <c r="CG868" s="9" t="str">
        <f t="shared" si="719"/>
        <v/>
      </c>
      <c r="CH868" s="9" t="str">
        <f t="shared" si="720"/>
        <v/>
      </c>
      <c r="CJ868" s="4">
        <f t="shared" si="734"/>
        <v>42418.958333333336</v>
      </c>
      <c r="CK868" s="3">
        <f t="shared" si="721"/>
        <v>0.1</v>
      </c>
    </row>
    <row r="869" spans="1:89" x14ac:dyDescent="0.25">
      <c r="A869" s="1">
        <v>42421.958333333336</v>
      </c>
      <c r="B869" s="3">
        <v>8.4303698107523001E-2</v>
      </c>
      <c r="C869">
        <f t="shared" si="705"/>
        <v>1</v>
      </c>
      <c r="D869">
        <f t="shared" si="706"/>
        <v>1</v>
      </c>
      <c r="E869">
        <f t="shared" si="707"/>
        <v>1</v>
      </c>
      <c r="F869">
        <f t="shared" si="708"/>
        <v>0.1</v>
      </c>
      <c r="H869" s="4">
        <f t="shared" si="699"/>
        <v>42421.958333333336</v>
      </c>
      <c r="I869">
        <f t="shared" si="700"/>
        <v>1</v>
      </c>
      <c r="J869">
        <f t="shared" si="701"/>
        <v>0.1</v>
      </c>
      <c r="L869" s="7">
        <v>42419.958333333336</v>
      </c>
      <c r="M869" s="9">
        <v>419.98</v>
      </c>
      <c r="N869" s="10">
        <f t="shared" si="723"/>
        <v>7.720324202318668E-2</v>
      </c>
      <c r="O869" s="8">
        <f t="shared" si="729"/>
        <v>91.209107665635926</v>
      </c>
      <c r="P869" s="11">
        <f t="shared" si="743"/>
        <v>1</v>
      </c>
      <c r="Q869" s="11">
        <f t="shared" si="744"/>
        <v>1</v>
      </c>
      <c r="R869" s="11"/>
      <c r="S869" s="12">
        <f t="shared" si="730"/>
        <v>42421.958333333336</v>
      </c>
      <c r="T869" s="9" t="str">
        <f t="shared" si="724"/>
        <v/>
      </c>
      <c r="U869" s="9">
        <f t="shared" si="725"/>
        <v>8.4303698107523001E-2</v>
      </c>
      <c r="W869" s="1">
        <v>42421.958333333336</v>
      </c>
      <c r="X869" s="3">
        <v>20973.074015189599</v>
      </c>
      <c r="Z869" s="12">
        <f t="shared" si="731"/>
        <v>42421.958333333336</v>
      </c>
      <c r="AA869" s="21" t="str">
        <f t="shared" si="732"/>
        <v/>
      </c>
      <c r="AB869" s="21">
        <f t="shared" si="733"/>
        <v>20973.074015189599</v>
      </c>
      <c r="AK869" s="12">
        <v>42412</v>
      </c>
      <c r="AL869" s="2">
        <v>378.57600000000002</v>
      </c>
      <c r="AM869" s="10">
        <f t="shared" si="726"/>
        <v>-1.6276910268861384E-3</v>
      </c>
      <c r="AN869" s="39">
        <f t="shared" si="709"/>
        <v>42413</v>
      </c>
      <c r="AO869" s="40">
        <f t="shared" si="727"/>
        <v>0</v>
      </c>
      <c r="AS869" s="4">
        <f t="shared" si="736"/>
        <v>42421.958333333336</v>
      </c>
      <c r="AT869" s="3">
        <f t="shared" si="737"/>
        <v>20973.074015189599</v>
      </c>
      <c r="AU869">
        <f t="shared" si="710"/>
        <v>0</v>
      </c>
      <c r="AV869">
        <f t="shared" si="711"/>
        <v>20973.074015189599</v>
      </c>
      <c r="AW869" t="str">
        <f t="shared" si="712"/>
        <v/>
      </c>
      <c r="AY869" s="12">
        <f t="shared" si="742"/>
        <v>42421.958333333336</v>
      </c>
      <c r="AZ869" s="2">
        <f t="shared" ref="AZ869:AZ932" si="745">B869</f>
        <v>8.4303698107523001E-2</v>
      </c>
      <c r="BA869" s="2">
        <f t="shared" ref="BA869:BA932" si="746">D869</f>
        <v>1</v>
      </c>
      <c r="BB869" s="53">
        <f t="shared" si="735"/>
        <v>0</v>
      </c>
      <c r="BC869" s="9">
        <f t="shared" si="738"/>
        <v>0.1</v>
      </c>
      <c r="BD869" s="9" t="str">
        <f t="shared" si="739"/>
        <v/>
      </c>
      <c r="BE869" s="9" t="str">
        <f t="shared" si="740"/>
        <v/>
      </c>
      <c r="BG869" s="4">
        <f t="shared" si="695"/>
        <v>42421.958333333336</v>
      </c>
      <c r="BH869" s="45">
        <f t="shared" si="696"/>
        <v>0.1</v>
      </c>
      <c r="BI869" s="45" t="str">
        <f t="shared" si="697"/>
        <v/>
      </c>
      <c r="BJ869" s="45" t="str">
        <f t="shared" si="698"/>
        <v/>
      </c>
      <c r="BN869" s="4">
        <f t="shared" si="713"/>
        <v>42421.958333333336</v>
      </c>
      <c r="BO869" s="45">
        <f t="shared" si="714"/>
        <v>0.1</v>
      </c>
      <c r="BS869" s="12">
        <v>42412</v>
      </c>
      <c r="BT869" s="2">
        <v>378.57600000000002</v>
      </c>
      <c r="BU869" s="10">
        <f t="shared" si="728"/>
        <v>-1.6087091823009205E-3</v>
      </c>
      <c r="BV869" s="58">
        <f t="shared" si="715"/>
        <v>0</v>
      </c>
      <c r="BW869" s="58">
        <f t="shared" si="716"/>
        <v>0</v>
      </c>
      <c r="BX869" s="44">
        <f t="shared" si="717"/>
        <v>0</v>
      </c>
      <c r="BY869" s="44"/>
      <c r="BZ869" s="44">
        <f t="shared" si="722"/>
        <v>-0.6099999999999568</v>
      </c>
      <c r="CB869" s="46">
        <f t="shared" si="702"/>
        <v>42421.958333333336</v>
      </c>
      <c r="CC869" s="9">
        <f t="shared" si="703"/>
        <v>8.4303698107523001E-2</v>
      </c>
      <c r="CD869" s="2">
        <f t="shared" si="704"/>
        <v>1</v>
      </c>
      <c r="CE869" s="61">
        <f t="shared" si="741"/>
        <v>0</v>
      </c>
      <c r="CF869" s="9">
        <f t="shared" si="718"/>
        <v>0.1</v>
      </c>
      <c r="CG869" s="9" t="str">
        <f t="shared" si="719"/>
        <v/>
      </c>
      <c r="CH869" s="9" t="str">
        <f t="shared" si="720"/>
        <v/>
      </c>
      <c r="CJ869" s="4">
        <f t="shared" si="734"/>
        <v>42421.958333333336</v>
      </c>
      <c r="CK869" s="3">
        <f t="shared" si="721"/>
        <v>0.1</v>
      </c>
    </row>
    <row r="870" spans="1:89" x14ac:dyDescent="0.25">
      <c r="A870" s="1">
        <v>42424.958333333336</v>
      </c>
      <c r="B870" s="3">
        <v>8.9899866659783598E-2</v>
      </c>
      <c r="C870">
        <f t="shared" si="705"/>
        <v>1</v>
      </c>
      <c r="D870">
        <f t="shared" si="706"/>
        <v>1</v>
      </c>
      <c r="E870">
        <f t="shared" si="707"/>
        <v>1</v>
      </c>
      <c r="F870">
        <f t="shared" si="708"/>
        <v>0.1</v>
      </c>
      <c r="H870" s="4">
        <f t="shared" si="699"/>
        <v>42424.958333333336</v>
      </c>
      <c r="I870">
        <f t="shared" si="700"/>
        <v>1</v>
      </c>
      <c r="J870">
        <f t="shared" si="701"/>
        <v>0.1</v>
      </c>
      <c r="L870" s="7">
        <v>42422.958333333336</v>
      </c>
      <c r="M870" s="9">
        <v>436.76</v>
      </c>
      <c r="N870" s="10">
        <f t="shared" si="723"/>
        <v>7.3120393120393104E-2</v>
      </c>
      <c r="O870" s="8">
        <f t="shared" si="729"/>
        <v>72.189243634233989</v>
      </c>
      <c r="P870" s="11">
        <f t="shared" si="743"/>
        <v>1</v>
      </c>
      <c r="Q870" s="11">
        <f t="shared" si="744"/>
        <v>1</v>
      </c>
      <c r="R870" s="11"/>
      <c r="S870" s="12">
        <f t="shared" si="730"/>
        <v>42424.958333333336</v>
      </c>
      <c r="T870" s="9" t="str">
        <f t="shared" si="724"/>
        <v/>
      </c>
      <c r="U870" s="9">
        <f t="shared" si="725"/>
        <v>8.9899866659783598E-2</v>
      </c>
      <c r="W870" s="1">
        <v>42424.958333333336</v>
      </c>
      <c r="X870" s="3">
        <v>19489.751692641101</v>
      </c>
      <c r="Z870" s="12">
        <f t="shared" si="731"/>
        <v>42424.958333333336</v>
      </c>
      <c r="AA870" s="21" t="str">
        <f t="shared" si="732"/>
        <v/>
      </c>
      <c r="AB870" s="21">
        <f t="shared" si="733"/>
        <v>19489.751692641101</v>
      </c>
      <c r="AK870" s="12">
        <v>42413</v>
      </c>
      <c r="AL870" s="2">
        <v>388.87</v>
      </c>
      <c r="AM870" s="10">
        <f t="shared" si="726"/>
        <v>2.7147626758371835E-2</v>
      </c>
      <c r="AN870" s="39">
        <f t="shared" si="709"/>
        <v>42414</v>
      </c>
      <c r="AO870" s="40">
        <f t="shared" si="727"/>
        <v>0</v>
      </c>
      <c r="AS870" s="4">
        <f t="shared" si="736"/>
        <v>42424.958333333336</v>
      </c>
      <c r="AT870" s="3">
        <f t="shared" si="737"/>
        <v>19489.751692641101</v>
      </c>
      <c r="AU870">
        <f t="shared" si="710"/>
        <v>0</v>
      </c>
      <c r="AV870">
        <f t="shared" si="711"/>
        <v>19489.751692641101</v>
      </c>
      <c r="AW870" t="str">
        <f t="shared" si="712"/>
        <v/>
      </c>
      <c r="AY870" s="12">
        <f t="shared" si="742"/>
        <v>42424.958333333336</v>
      </c>
      <c r="AZ870" s="2">
        <f t="shared" si="745"/>
        <v>8.9899866659783598E-2</v>
      </c>
      <c r="BA870" s="2">
        <f t="shared" si="746"/>
        <v>1</v>
      </c>
      <c r="BB870" s="53">
        <f t="shared" si="735"/>
        <v>0</v>
      </c>
      <c r="BC870" s="9">
        <f t="shared" si="738"/>
        <v>0.1</v>
      </c>
      <c r="BD870" s="9" t="str">
        <f t="shared" si="739"/>
        <v/>
      </c>
      <c r="BE870" s="9" t="str">
        <f t="shared" si="740"/>
        <v/>
      </c>
      <c r="BG870" s="4">
        <f t="shared" si="695"/>
        <v>42424.958333333336</v>
      </c>
      <c r="BH870" s="45">
        <f t="shared" si="696"/>
        <v>0.1</v>
      </c>
      <c r="BI870" s="45" t="str">
        <f t="shared" si="697"/>
        <v/>
      </c>
      <c r="BJ870" s="45" t="str">
        <f t="shared" si="698"/>
        <v/>
      </c>
      <c r="BN870" s="4">
        <f t="shared" si="713"/>
        <v>42424.958333333336</v>
      </c>
      <c r="BO870" s="45">
        <f t="shared" si="714"/>
        <v>0.1</v>
      </c>
      <c r="BS870" s="12">
        <v>42413</v>
      </c>
      <c r="BT870" s="2">
        <v>388.87</v>
      </c>
      <c r="BU870" s="10">
        <f t="shared" si="728"/>
        <v>2.7191369764591473E-2</v>
      </c>
      <c r="BV870" s="58">
        <f t="shared" si="715"/>
        <v>0</v>
      </c>
      <c r="BW870" s="58">
        <f t="shared" si="716"/>
        <v>0</v>
      </c>
      <c r="BX870" s="44">
        <f t="shared" si="717"/>
        <v>0</v>
      </c>
      <c r="BY870" s="44"/>
      <c r="BZ870" s="44">
        <f t="shared" si="722"/>
        <v>10.293999999999983</v>
      </c>
      <c r="CB870" s="46">
        <f t="shared" si="702"/>
        <v>42424.958333333336</v>
      </c>
      <c r="CC870" s="9">
        <f t="shared" si="703"/>
        <v>8.9899866659783598E-2</v>
      </c>
      <c r="CD870" s="2">
        <f t="shared" si="704"/>
        <v>1</v>
      </c>
      <c r="CE870" s="61">
        <f t="shared" si="741"/>
        <v>0</v>
      </c>
      <c r="CF870" s="9">
        <f t="shared" si="718"/>
        <v>0.1</v>
      </c>
      <c r="CG870" s="9" t="str">
        <f t="shared" si="719"/>
        <v/>
      </c>
      <c r="CH870" s="9" t="str">
        <f t="shared" si="720"/>
        <v/>
      </c>
      <c r="CJ870" s="4">
        <f t="shared" si="734"/>
        <v>42424.958333333336</v>
      </c>
      <c r="CK870" s="3">
        <f t="shared" si="721"/>
        <v>0.1</v>
      </c>
    </row>
    <row r="871" spans="1:89" x14ac:dyDescent="0.25">
      <c r="A871" s="1">
        <v>42427.958333333336</v>
      </c>
      <c r="B871" s="3">
        <v>8.1483587218977499E-2</v>
      </c>
      <c r="C871">
        <f t="shared" si="705"/>
        <v>1</v>
      </c>
      <c r="D871">
        <f t="shared" si="706"/>
        <v>1</v>
      </c>
      <c r="E871">
        <f t="shared" si="707"/>
        <v>1</v>
      </c>
      <c r="F871">
        <f t="shared" si="708"/>
        <v>0.1</v>
      </c>
      <c r="H871" s="4">
        <f t="shared" si="699"/>
        <v>42427.958333333336</v>
      </c>
      <c r="I871">
        <f t="shared" si="700"/>
        <v>1</v>
      </c>
      <c r="J871">
        <f t="shared" si="701"/>
        <v>0.1</v>
      </c>
      <c r="L871" s="7">
        <v>42425.958333333336</v>
      </c>
      <c r="M871" s="9">
        <v>423.46</v>
      </c>
      <c r="N871" s="10">
        <f t="shared" si="723"/>
        <v>8.2861088623266844E-3</v>
      </c>
      <c r="O871" s="8">
        <f t="shared" si="729"/>
        <v>0.65201324317916587</v>
      </c>
      <c r="P871" s="11">
        <f t="shared" si="743"/>
        <v>0</v>
      </c>
      <c r="Q871" s="11">
        <f t="shared" si="744"/>
        <v>0</v>
      </c>
      <c r="R871" s="11"/>
      <c r="S871" s="12">
        <f t="shared" si="730"/>
        <v>42427.958333333336</v>
      </c>
      <c r="T871" s="9">
        <f t="shared" si="724"/>
        <v>8.1483587218977499E-2</v>
      </c>
      <c r="U871" s="9" t="str">
        <f t="shared" si="725"/>
        <v/>
      </c>
      <c r="W871" s="1">
        <v>42427.958333333336</v>
      </c>
      <c r="X871" s="3">
        <v>19986.4572402452</v>
      </c>
      <c r="Z871" s="12">
        <f t="shared" si="731"/>
        <v>42427.958333333336</v>
      </c>
      <c r="AA871" s="21">
        <f t="shared" si="732"/>
        <v>19986.4572402452</v>
      </c>
      <c r="AB871" s="21" t="str">
        <f t="shared" si="733"/>
        <v/>
      </c>
      <c r="AK871" s="12">
        <v>42414</v>
      </c>
      <c r="AL871" s="2">
        <v>397.23</v>
      </c>
      <c r="AM871" s="10">
        <f t="shared" si="726"/>
        <v>2.2082752208275255E-2</v>
      </c>
      <c r="AN871" s="39">
        <f t="shared" si="709"/>
        <v>42415</v>
      </c>
      <c r="AO871" s="40">
        <f t="shared" si="727"/>
        <v>0</v>
      </c>
      <c r="AS871" s="4">
        <f t="shared" si="736"/>
        <v>42427.958333333336</v>
      </c>
      <c r="AT871" s="3">
        <f t="shared" si="737"/>
        <v>19986.4572402452</v>
      </c>
      <c r="AU871">
        <f t="shared" si="710"/>
        <v>0</v>
      </c>
      <c r="AV871">
        <f t="shared" si="711"/>
        <v>19986.4572402452</v>
      </c>
      <c r="AW871" t="str">
        <f t="shared" si="712"/>
        <v/>
      </c>
      <c r="AY871" s="12">
        <f t="shared" si="742"/>
        <v>42427.958333333336</v>
      </c>
      <c r="AZ871" s="2">
        <f t="shared" si="745"/>
        <v>8.1483587218977499E-2</v>
      </c>
      <c r="BA871" s="2">
        <f t="shared" si="746"/>
        <v>1</v>
      </c>
      <c r="BB871" s="53">
        <f t="shared" si="735"/>
        <v>0</v>
      </c>
      <c r="BC871" s="9">
        <f t="shared" si="738"/>
        <v>0.1</v>
      </c>
      <c r="BD871" s="9" t="str">
        <f t="shared" si="739"/>
        <v/>
      </c>
      <c r="BE871" s="9" t="str">
        <f t="shared" si="740"/>
        <v/>
      </c>
      <c r="BG871" s="4">
        <f t="shared" si="695"/>
        <v>42427.958333333336</v>
      </c>
      <c r="BH871" s="45">
        <f t="shared" si="696"/>
        <v>0.1</v>
      </c>
      <c r="BI871" s="45" t="str">
        <f t="shared" si="697"/>
        <v/>
      </c>
      <c r="BJ871" s="45" t="str">
        <f t="shared" si="698"/>
        <v/>
      </c>
      <c r="BN871" s="4">
        <f t="shared" si="713"/>
        <v>42427.958333333336</v>
      </c>
      <c r="BO871" s="45">
        <f t="shared" si="714"/>
        <v>0.1</v>
      </c>
      <c r="BS871" s="12">
        <v>42414</v>
      </c>
      <c r="BT871" s="2">
        <v>397.23</v>
      </c>
      <c r="BU871" s="10">
        <f t="shared" si="728"/>
        <v>2.149818705479984E-2</v>
      </c>
      <c r="BV871" s="58">
        <f t="shared" si="715"/>
        <v>0</v>
      </c>
      <c r="BW871" s="58">
        <f t="shared" si="716"/>
        <v>0</v>
      </c>
      <c r="BX871" s="44">
        <f t="shared" si="717"/>
        <v>0</v>
      </c>
      <c r="BY871" s="44"/>
      <c r="BZ871" s="44">
        <f t="shared" si="722"/>
        <v>8.3600000000000136</v>
      </c>
      <c r="CB871" s="46">
        <f t="shared" si="702"/>
        <v>42427.958333333336</v>
      </c>
      <c r="CC871" s="9">
        <f t="shared" si="703"/>
        <v>8.1483587218977499E-2</v>
      </c>
      <c r="CD871" s="2">
        <f t="shared" si="704"/>
        <v>1</v>
      </c>
      <c r="CE871" s="61">
        <f t="shared" si="741"/>
        <v>0</v>
      </c>
      <c r="CF871" s="9">
        <f t="shared" si="718"/>
        <v>0.1</v>
      </c>
      <c r="CG871" s="9" t="str">
        <f t="shared" si="719"/>
        <v/>
      </c>
      <c r="CH871" s="9" t="str">
        <f t="shared" si="720"/>
        <v/>
      </c>
      <c r="CJ871" s="4">
        <f t="shared" si="734"/>
        <v>42427.958333333336</v>
      </c>
      <c r="CK871" s="3">
        <f t="shared" si="721"/>
        <v>0.1</v>
      </c>
    </row>
    <row r="872" spans="1:89" x14ac:dyDescent="0.25">
      <c r="A872" s="1">
        <v>42430.958333333336</v>
      </c>
      <c r="B872" s="3">
        <v>0.146727945257807</v>
      </c>
      <c r="C872">
        <f t="shared" si="705"/>
        <v>1</v>
      </c>
      <c r="D872">
        <f t="shared" si="706"/>
        <v>0</v>
      </c>
      <c r="E872">
        <f t="shared" si="707"/>
        <v>1</v>
      </c>
      <c r="F872">
        <f t="shared" si="708"/>
        <v>0.146727945257807</v>
      </c>
      <c r="H872" s="4">
        <f t="shared" si="699"/>
        <v>42430.958333333336</v>
      </c>
      <c r="I872">
        <f t="shared" si="700"/>
        <v>1</v>
      </c>
      <c r="J872">
        <f t="shared" si="701"/>
        <v>0.146727945257807</v>
      </c>
      <c r="L872" s="7">
        <v>42428.958333333336</v>
      </c>
      <c r="M872" s="9">
        <v>431.89</v>
      </c>
      <c r="N872" s="10">
        <f t="shared" si="723"/>
        <v>-1.1150288487956784E-2</v>
      </c>
      <c r="O872" s="8">
        <f t="shared" si="729"/>
        <v>-0.49445551197413529</v>
      </c>
      <c r="P872" s="11">
        <f t="shared" si="743"/>
        <v>0</v>
      </c>
      <c r="Q872" s="11">
        <f t="shared" si="744"/>
        <v>0</v>
      </c>
      <c r="R872" s="11"/>
      <c r="S872" s="12">
        <f t="shared" si="730"/>
        <v>42430.958333333336</v>
      </c>
      <c r="T872" s="9">
        <f t="shared" si="724"/>
        <v>0.146727945257807</v>
      </c>
      <c r="U872" s="9" t="str">
        <f t="shared" si="725"/>
        <v/>
      </c>
      <c r="W872" s="1">
        <v>42430.958333333336</v>
      </c>
      <c r="X872" s="3">
        <v>39646.771176330898</v>
      </c>
      <c r="Z872" s="12">
        <f t="shared" si="731"/>
        <v>42430.958333333336</v>
      </c>
      <c r="AA872" s="21">
        <f t="shared" si="732"/>
        <v>39646.771176330898</v>
      </c>
      <c r="AB872" s="21" t="str">
        <f t="shared" si="733"/>
        <v/>
      </c>
      <c r="AK872" s="12">
        <v>42415</v>
      </c>
      <c r="AL872" s="2">
        <v>405.62099999999998</v>
      </c>
      <c r="AM872" s="10">
        <f t="shared" si="726"/>
        <v>2.1577905212538797E-2</v>
      </c>
      <c r="AN872" s="39">
        <f t="shared" si="709"/>
        <v>42416</v>
      </c>
      <c r="AO872" s="40">
        <f t="shared" si="727"/>
        <v>0</v>
      </c>
      <c r="AS872" s="4">
        <f t="shared" si="736"/>
        <v>42430.958333333336</v>
      </c>
      <c r="AT872" s="3">
        <f t="shared" si="737"/>
        <v>39646.771176330898</v>
      </c>
      <c r="AU872">
        <f t="shared" si="710"/>
        <v>0</v>
      </c>
      <c r="AV872">
        <f t="shared" si="711"/>
        <v>39646.771176330898</v>
      </c>
      <c r="AW872" t="str">
        <f t="shared" si="712"/>
        <v/>
      </c>
      <c r="AY872" s="12">
        <f t="shared" si="742"/>
        <v>42430.958333333336</v>
      </c>
      <c r="AZ872" s="2">
        <f t="shared" si="745"/>
        <v>0.146727945257807</v>
      </c>
      <c r="BA872" s="2">
        <f t="shared" si="746"/>
        <v>0</v>
      </c>
      <c r="BB872" s="53">
        <f t="shared" si="735"/>
        <v>0</v>
      </c>
      <c r="BC872" s="9" t="str">
        <f t="shared" si="738"/>
        <v/>
      </c>
      <c r="BD872" s="9" t="str">
        <f t="shared" si="739"/>
        <v/>
      </c>
      <c r="BE872" s="9">
        <f t="shared" si="740"/>
        <v>0.146727945257807</v>
      </c>
      <c r="BG872" s="4">
        <f t="shared" si="695"/>
        <v>42430.958333333336</v>
      </c>
      <c r="BH872" s="45" t="str">
        <f t="shared" si="696"/>
        <v/>
      </c>
      <c r="BI872" s="45" t="str">
        <f t="shared" si="697"/>
        <v/>
      </c>
      <c r="BJ872" s="45">
        <f t="shared" si="698"/>
        <v>0.146727945257807</v>
      </c>
      <c r="BN872" s="4">
        <f t="shared" si="713"/>
        <v>42430.958333333336</v>
      </c>
      <c r="BO872" s="45">
        <f t="shared" si="714"/>
        <v>0.146727945257807</v>
      </c>
      <c r="BS872" s="12">
        <v>42415</v>
      </c>
      <c r="BT872" s="2">
        <v>405.62099999999998</v>
      </c>
      <c r="BU872" s="10">
        <f t="shared" si="728"/>
        <v>2.1123782191677272E-2</v>
      </c>
      <c r="BV872" s="58">
        <f t="shared" si="715"/>
        <v>0</v>
      </c>
      <c r="BW872" s="58">
        <f t="shared" si="716"/>
        <v>0</v>
      </c>
      <c r="BX872" s="44">
        <f t="shared" si="717"/>
        <v>0</v>
      </c>
      <c r="BY872" s="44"/>
      <c r="BZ872" s="44">
        <f t="shared" si="722"/>
        <v>8.3909999999999627</v>
      </c>
      <c r="CB872" s="46">
        <f t="shared" si="702"/>
        <v>42430.958333333336</v>
      </c>
      <c r="CC872" s="9">
        <f t="shared" si="703"/>
        <v>0.146727945257807</v>
      </c>
      <c r="CD872" s="2">
        <f t="shared" si="704"/>
        <v>0</v>
      </c>
      <c r="CE872" s="61">
        <f t="shared" si="741"/>
        <v>0</v>
      </c>
      <c r="CF872" s="9" t="str">
        <f t="shared" si="718"/>
        <v/>
      </c>
      <c r="CG872" s="9" t="str">
        <f t="shared" si="719"/>
        <v/>
      </c>
      <c r="CH872" s="9">
        <f t="shared" si="720"/>
        <v>0.146727945257807</v>
      </c>
      <c r="CJ872" s="4">
        <f t="shared" si="734"/>
        <v>42430.958333333336</v>
      </c>
      <c r="CK872" s="3">
        <f t="shared" si="721"/>
        <v>0.146727945257807</v>
      </c>
    </row>
    <row r="873" spans="1:89" x14ac:dyDescent="0.25">
      <c r="A873" s="1">
        <v>42433.958333333336</v>
      </c>
      <c r="B873" s="3">
        <v>0.10650740750935001</v>
      </c>
      <c r="C873">
        <f t="shared" si="705"/>
        <v>1</v>
      </c>
      <c r="D873">
        <f t="shared" si="706"/>
        <v>0</v>
      </c>
      <c r="E873">
        <f t="shared" si="707"/>
        <v>1</v>
      </c>
      <c r="F873">
        <f t="shared" si="708"/>
        <v>0.10650740750935001</v>
      </c>
      <c r="H873" s="4">
        <f t="shared" si="699"/>
        <v>42433.958333333336</v>
      </c>
      <c r="I873">
        <f t="shared" si="700"/>
        <v>1</v>
      </c>
      <c r="J873">
        <f t="shared" si="701"/>
        <v>0.10650740750935001</v>
      </c>
      <c r="L873" s="7">
        <v>42431.958333333336</v>
      </c>
      <c r="M873" s="9">
        <v>422.5</v>
      </c>
      <c r="N873" s="10">
        <f t="shared" si="723"/>
        <v>-2.2670382090397667E-3</v>
      </c>
      <c r="O873" s="8">
        <f t="shared" si="729"/>
        <v>-0.12896058713889691</v>
      </c>
      <c r="P873" s="11">
        <f t="shared" si="743"/>
        <v>0</v>
      </c>
      <c r="Q873" s="11">
        <f t="shared" si="744"/>
        <v>0</v>
      </c>
      <c r="R873" s="11"/>
      <c r="S873" s="12">
        <f t="shared" si="730"/>
        <v>42433.958333333336</v>
      </c>
      <c r="T873" s="9">
        <f t="shared" si="724"/>
        <v>0.10650740750935001</v>
      </c>
      <c r="U873" s="9" t="str">
        <f t="shared" si="725"/>
        <v/>
      </c>
      <c r="W873" s="1">
        <v>42433.958333333336</v>
      </c>
      <c r="X873" s="3">
        <v>25266.645776035701</v>
      </c>
      <c r="Z873" s="12">
        <f t="shared" si="731"/>
        <v>42433.958333333336</v>
      </c>
      <c r="AA873" s="21">
        <f t="shared" si="732"/>
        <v>25266.645776035701</v>
      </c>
      <c r="AB873" s="21" t="str">
        <f t="shared" si="733"/>
        <v/>
      </c>
      <c r="AK873" s="12">
        <v>42416</v>
      </c>
      <c r="AL873" s="2">
        <v>401.66300000000001</v>
      </c>
      <c r="AM873" s="10">
        <f t="shared" si="726"/>
        <v>-9.9640007048812269E-3</v>
      </c>
      <c r="AN873" s="39">
        <f t="shared" si="709"/>
        <v>42417</v>
      </c>
      <c r="AO873" s="40">
        <f t="shared" si="727"/>
        <v>0</v>
      </c>
      <c r="AS873" s="4">
        <f t="shared" si="736"/>
        <v>42433.958333333336</v>
      </c>
      <c r="AT873" s="3">
        <f t="shared" si="737"/>
        <v>25266.645776035701</v>
      </c>
      <c r="AU873">
        <f t="shared" si="710"/>
        <v>0</v>
      </c>
      <c r="AV873">
        <f t="shared" si="711"/>
        <v>25266.645776035701</v>
      </c>
      <c r="AW873" t="str">
        <f t="shared" si="712"/>
        <v/>
      </c>
      <c r="AY873" s="12">
        <f t="shared" si="742"/>
        <v>42433.958333333336</v>
      </c>
      <c r="AZ873" s="2">
        <f t="shared" si="745"/>
        <v>0.10650740750935001</v>
      </c>
      <c r="BA873" s="2">
        <f t="shared" si="746"/>
        <v>0</v>
      </c>
      <c r="BB873" s="53">
        <f t="shared" si="735"/>
        <v>0</v>
      </c>
      <c r="BC873" s="9" t="str">
        <f t="shared" si="738"/>
        <v/>
      </c>
      <c r="BD873" s="9" t="str">
        <f t="shared" si="739"/>
        <v/>
      </c>
      <c r="BE873" s="9">
        <f t="shared" si="740"/>
        <v>0.10650740750935001</v>
      </c>
      <c r="BG873" s="4">
        <f t="shared" si="695"/>
        <v>42433.958333333336</v>
      </c>
      <c r="BH873" s="45" t="str">
        <f t="shared" si="696"/>
        <v/>
      </c>
      <c r="BI873" s="45" t="str">
        <f t="shared" si="697"/>
        <v/>
      </c>
      <c r="BJ873" s="45">
        <f t="shared" si="698"/>
        <v>0.10650740750935001</v>
      </c>
      <c r="BN873" s="4">
        <f t="shared" si="713"/>
        <v>42433.958333333336</v>
      </c>
      <c r="BO873" s="45">
        <f t="shared" si="714"/>
        <v>0.10650740750935001</v>
      </c>
      <c r="BS873" s="12">
        <v>42416</v>
      </c>
      <c r="BT873" s="2">
        <v>401.66300000000001</v>
      </c>
      <c r="BU873" s="10">
        <f t="shared" si="728"/>
        <v>-9.7578774274506754E-3</v>
      </c>
      <c r="BV873" s="58">
        <f t="shared" si="715"/>
        <v>0</v>
      </c>
      <c r="BW873" s="58">
        <f t="shared" si="716"/>
        <v>0</v>
      </c>
      <c r="BX873" s="44">
        <f t="shared" si="717"/>
        <v>0</v>
      </c>
      <c r="BY873" s="44"/>
      <c r="BZ873" s="44">
        <f t="shared" si="722"/>
        <v>-3.95799999999997</v>
      </c>
      <c r="CB873" s="46">
        <f t="shared" si="702"/>
        <v>42433.958333333336</v>
      </c>
      <c r="CC873" s="9">
        <f t="shared" si="703"/>
        <v>0.10650740750935001</v>
      </c>
      <c r="CD873" s="2">
        <f t="shared" si="704"/>
        <v>0</v>
      </c>
      <c r="CE873" s="61">
        <f t="shared" si="741"/>
        <v>0</v>
      </c>
      <c r="CF873" s="9" t="str">
        <f t="shared" si="718"/>
        <v/>
      </c>
      <c r="CG873" s="9" t="str">
        <f t="shared" si="719"/>
        <v/>
      </c>
      <c r="CH873" s="9">
        <f t="shared" si="720"/>
        <v>0.10650740750935001</v>
      </c>
      <c r="CJ873" s="4">
        <f t="shared" si="734"/>
        <v>42433.958333333336</v>
      </c>
      <c r="CK873" s="3">
        <f t="shared" si="721"/>
        <v>0.10650740750935001</v>
      </c>
    </row>
    <row r="874" spans="1:89" x14ac:dyDescent="0.25">
      <c r="A874" s="1">
        <v>42436.958333333336</v>
      </c>
      <c r="B874" s="3">
        <v>9.2251862794487396E-2</v>
      </c>
      <c r="C874">
        <f t="shared" si="705"/>
        <v>1</v>
      </c>
      <c r="D874">
        <f t="shared" si="706"/>
        <v>1</v>
      </c>
      <c r="E874">
        <f t="shared" si="707"/>
        <v>1</v>
      </c>
      <c r="F874">
        <f t="shared" si="708"/>
        <v>0.1</v>
      </c>
      <c r="H874" s="4">
        <f t="shared" si="699"/>
        <v>42436.958333333336</v>
      </c>
      <c r="I874">
        <f t="shared" si="700"/>
        <v>1</v>
      </c>
      <c r="J874">
        <f t="shared" si="701"/>
        <v>0.1</v>
      </c>
      <c r="L874" s="7">
        <v>42434.958333333336</v>
      </c>
      <c r="M874" s="9">
        <v>399.17</v>
      </c>
      <c r="N874" s="10">
        <f t="shared" si="723"/>
        <v>-7.5760031489499571E-2</v>
      </c>
      <c r="O874" s="8">
        <f t="shared" si="729"/>
        <v>-0.99170966614321399</v>
      </c>
      <c r="P874" s="11">
        <f t="shared" si="743"/>
        <v>0</v>
      </c>
      <c r="Q874" s="11">
        <f t="shared" si="744"/>
        <v>0</v>
      </c>
      <c r="R874" s="11"/>
      <c r="S874" s="12">
        <f t="shared" si="730"/>
        <v>42436.958333333336</v>
      </c>
      <c r="T874" s="9">
        <f t="shared" si="724"/>
        <v>9.2251862794487396E-2</v>
      </c>
      <c r="U874" s="9" t="str">
        <f t="shared" si="725"/>
        <v/>
      </c>
      <c r="W874" s="1">
        <v>42436.958333333336</v>
      </c>
      <c r="X874" s="3">
        <v>18670.577755387902</v>
      </c>
      <c r="Z874" s="12">
        <f t="shared" si="731"/>
        <v>42436.958333333336</v>
      </c>
      <c r="AA874" s="21">
        <f t="shared" si="732"/>
        <v>18670.577755387902</v>
      </c>
      <c r="AB874" s="21" t="str">
        <f t="shared" si="733"/>
        <v/>
      </c>
      <c r="AK874" s="12">
        <v>42417</v>
      </c>
      <c r="AL874" s="2">
        <v>407.017</v>
      </c>
      <c r="AM874" s="10">
        <f t="shared" si="726"/>
        <v>1.3199513831877504E-2</v>
      </c>
      <c r="AN874" s="39">
        <f t="shared" si="709"/>
        <v>42418</v>
      </c>
      <c r="AO874" s="40">
        <f t="shared" si="727"/>
        <v>0</v>
      </c>
      <c r="AS874" s="4">
        <f t="shared" si="736"/>
        <v>42436.958333333336</v>
      </c>
      <c r="AT874" s="3">
        <f t="shared" si="737"/>
        <v>18670.577755387902</v>
      </c>
      <c r="AU874">
        <f t="shared" si="710"/>
        <v>0</v>
      </c>
      <c r="AV874">
        <f t="shared" si="711"/>
        <v>18670.577755387902</v>
      </c>
      <c r="AW874" t="str">
        <f t="shared" si="712"/>
        <v/>
      </c>
      <c r="AY874" s="12">
        <f t="shared" si="742"/>
        <v>42436.958333333336</v>
      </c>
      <c r="AZ874" s="2">
        <f t="shared" si="745"/>
        <v>9.2251862794487396E-2</v>
      </c>
      <c r="BA874" s="2">
        <f t="shared" si="746"/>
        <v>1</v>
      </c>
      <c r="BB874" s="53">
        <f t="shared" si="735"/>
        <v>0</v>
      </c>
      <c r="BC874" s="9">
        <f t="shared" si="738"/>
        <v>0.1</v>
      </c>
      <c r="BD874" s="9" t="str">
        <f t="shared" si="739"/>
        <v/>
      </c>
      <c r="BE874" s="9" t="str">
        <f t="shared" si="740"/>
        <v/>
      </c>
      <c r="BG874" s="4">
        <f t="shared" si="695"/>
        <v>42436.958333333336</v>
      </c>
      <c r="BH874" s="45">
        <f t="shared" si="696"/>
        <v>0.1</v>
      </c>
      <c r="BI874" s="45" t="str">
        <f t="shared" si="697"/>
        <v/>
      </c>
      <c r="BJ874" s="45" t="str">
        <f t="shared" si="698"/>
        <v/>
      </c>
      <c r="BN874" s="4">
        <f t="shared" si="713"/>
        <v>42436.958333333336</v>
      </c>
      <c r="BO874" s="45">
        <f t="shared" si="714"/>
        <v>0.1</v>
      </c>
      <c r="BS874" s="12">
        <v>42417</v>
      </c>
      <c r="BT874" s="2">
        <v>407.017</v>
      </c>
      <c r="BU874" s="10">
        <f t="shared" si="728"/>
        <v>1.3329582261746751E-2</v>
      </c>
      <c r="BV874" s="58">
        <f t="shared" si="715"/>
        <v>0</v>
      </c>
      <c r="BW874" s="58">
        <f t="shared" si="716"/>
        <v>0</v>
      </c>
      <c r="BX874" s="44">
        <f t="shared" si="717"/>
        <v>0</v>
      </c>
      <c r="BY874" s="44"/>
      <c r="BZ874" s="44">
        <f t="shared" si="722"/>
        <v>5.353999999999985</v>
      </c>
      <c r="CB874" s="46">
        <f t="shared" si="702"/>
        <v>42436.958333333336</v>
      </c>
      <c r="CC874" s="9">
        <f t="shared" si="703"/>
        <v>9.2251862794487396E-2</v>
      </c>
      <c r="CD874" s="2">
        <f t="shared" si="704"/>
        <v>1</v>
      </c>
      <c r="CE874" s="61">
        <f t="shared" si="741"/>
        <v>0</v>
      </c>
      <c r="CF874" s="9">
        <f t="shared" si="718"/>
        <v>0.1</v>
      </c>
      <c r="CG874" s="9" t="str">
        <f t="shared" si="719"/>
        <v/>
      </c>
      <c r="CH874" s="9" t="str">
        <f t="shared" si="720"/>
        <v/>
      </c>
      <c r="CJ874" s="4">
        <f t="shared" si="734"/>
        <v>42436.958333333336</v>
      </c>
      <c r="CK874" s="3">
        <f t="shared" si="721"/>
        <v>0.1</v>
      </c>
    </row>
    <row r="875" spans="1:89" x14ac:dyDescent="0.25">
      <c r="A875" s="1">
        <v>42439.958333333336</v>
      </c>
      <c r="B875" s="3">
        <v>8.8133828817632195E-2</v>
      </c>
      <c r="C875">
        <f t="shared" si="705"/>
        <v>1</v>
      </c>
      <c r="D875">
        <f t="shared" si="706"/>
        <v>1</v>
      </c>
      <c r="E875">
        <f t="shared" si="707"/>
        <v>1</v>
      </c>
      <c r="F875">
        <f t="shared" si="708"/>
        <v>0.1</v>
      </c>
      <c r="H875" s="4">
        <f t="shared" si="699"/>
        <v>42439.958333333336</v>
      </c>
      <c r="I875">
        <f t="shared" si="700"/>
        <v>1</v>
      </c>
      <c r="J875">
        <f t="shared" si="701"/>
        <v>0.1</v>
      </c>
      <c r="L875" s="7">
        <v>42437.958333333336</v>
      </c>
      <c r="M875" s="9">
        <v>412.15</v>
      </c>
      <c r="N875" s="10">
        <f t="shared" si="723"/>
        <v>-2.4497041420118396E-2</v>
      </c>
      <c r="O875" s="8">
        <f t="shared" si="729"/>
        <v>-0.77882334819224752</v>
      </c>
      <c r="P875" s="11">
        <f t="shared" si="743"/>
        <v>0</v>
      </c>
      <c r="Q875" s="11">
        <f t="shared" si="744"/>
        <v>0</v>
      </c>
      <c r="R875" s="11"/>
      <c r="S875" s="12">
        <f t="shared" si="730"/>
        <v>42439.958333333336</v>
      </c>
      <c r="T875" s="9">
        <f t="shared" si="724"/>
        <v>8.8133828817632195E-2</v>
      </c>
      <c r="U875" s="9" t="str">
        <f t="shared" si="725"/>
        <v/>
      </c>
      <c r="W875" s="1">
        <v>42439.958333333336</v>
      </c>
      <c r="X875" s="3">
        <v>16729.210850847699</v>
      </c>
      <c r="Z875" s="12">
        <f t="shared" si="731"/>
        <v>42439.958333333336</v>
      </c>
      <c r="AA875" s="21">
        <f t="shared" si="732"/>
        <v>16729.210850847699</v>
      </c>
      <c r="AB875" s="21" t="str">
        <f t="shared" si="733"/>
        <v/>
      </c>
      <c r="AK875" s="12">
        <v>42418</v>
      </c>
      <c r="AL875" s="2">
        <v>417.49200000000002</v>
      </c>
      <c r="AM875" s="10">
        <f t="shared" si="726"/>
        <v>2.6079076240530054E-2</v>
      </c>
      <c r="AN875" s="39">
        <f t="shared" si="709"/>
        <v>42419</v>
      </c>
      <c r="AO875" s="40">
        <f t="shared" si="727"/>
        <v>0</v>
      </c>
      <c r="AS875" s="4">
        <f t="shared" si="736"/>
        <v>42439.958333333336</v>
      </c>
      <c r="AT875" s="3">
        <f t="shared" si="737"/>
        <v>16729.210850847699</v>
      </c>
      <c r="AU875">
        <f t="shared" si="710"/>
        <v>0</v>
      </c>
      <c r="AV875">
        <f t="shared" si="711"/>
        <v>16729.210850847699</v>
      </c>
      <c r="AW875" t="str">
        <f t="shared" si="712"/>
        <v/>
      </c>
      <c r="AY875" s="12">
        <f t="shared" si="742"/>
        <v>42439.958333333336</v>
      </c>
      <c r="AZ875" s="2">
        <f t="shared" si="745"/>
        <v>8.8133828817632195E-2</v>
      </c>
      <c r="BA875" s="2">
        <f t="shared" si="746"/>
        <v>1</v>
      </c>
      <c r="BB875" s="53">
        <f t="shared" si="735"/>
        <v>0</v>
      </c>
      <c r="BC875" s="9">
        <f t="shared" si="738"/>
        <v>0.1</v>
      </c>
      <c r="BD875" s="9" t="str">
        <f t="shared" si="739"/>
        <v/>
      </c>
      <c r="BE875" s="9" t="str">
        <f t="shared" si="740"/>
        <v/>
      </c>
      <c r="BG875" s="4">
        <f t="shared" si="695"/>
        <v>42439.958333333336</v>
      </c>
      <c r="BH875" s="45">
        <f t="shared" si="696"/>
        <v>0.1</v>
      </c>
      <c r="BI875" s="45" t="str">
        <f t="shared" si="697"/>
        <v/>
      </c>
      <c r="BJ875" s="45" t="str">
        <f t="shared" si="698"/>
        <v/>
      </c>
      <c r="BN875" s="4">
        <f t="shared" si="713"/>
        <v>42439.958333333336</v>
      </c>
      <c r="BO875" s="45">
        <f t="shared" si="714"/>
        <v>0.1</v>
      </c>
      <c r="BS875" s="12">
        <v>42418</v>
      </c>
      <c r="BT875" s="2">
        <v>417.49200000000002</v>
      </c>
      <c r="BU875" s="10">
        <f t="shared" si="728"/>
        <v>2.573602576796552E-2</v>
      </c>
      <c r="BV875" s="58">
        <f t="shared" si="715"/>
        <v>0</v>
      </c>
      <c r="BW875" s="58">
        <f t="shared" si="716"/>
        <v>0</v>
      </c>
      <c r="BX875" s="44">
        <f t="shared" si="717"/>
        <v>0</v>
      </c>
      <c r="BY875" s="44"/>
      <c r="BZ875" s="44">
        <f t="shared" si="722"/>
        <v>10.475000000000023</v>
      </c>
      <c r="CB875" s="46">
        <f t="shared" si="702"/>
        <v>42439.958333333336</v>
      </c>
      <c r="CC875" s="9">
        <f t="shared" si="703"/>
        <v>8.8133828817632195E-2</v>
      </c>
      <c r="CD875" s="2">
        <f t="shared" si="704"/>
        <v>1</v>
      </c>
      <c r="CE875" s="61">
        <f t="shared" si="741"/>
        <v>0</v>
      </c>
      <c r="CF875" s="9">
        <f t="shared" si="718"/>
        <v>0.1</v>
      </c>
      <c r="CG875" s="9" t="str">
        <f t="shared" si="719"/>
        <v/>
      </c>
      <c r="CH875" s="9" t="str">
        <f t="shared" si="720"/>
        <v/>
      </c>
      <c r="CJ875" s="4">
        <f t="shared" si="734"/>
        <v>42439.958333333336</v>
      </c>
      <c r="CK875" s="3">
        <f t="shared" si="721"/>
        <v>0.1</v>
      </c>
    </row>
    <row r="876" spans="1:89" x14ac:dyDescent="0.25">
      <c r="A876" s="1">
        <v>42443</v>
      </c>
      <c r="B876" s="3">
        <v>8.8907981726508198E-2</v>
      </c>
      <c r="C876">
        <f t="shared" si="705"/>
        <v>1</v>
      </c>
      <c r="D876">
        <f t="shared" si="706"/>
        <v>1</v>
      </c>
      <c r="E876">
        <f t="shared" si="707"/>
        <v>1</v>
      </c>
      <c r="F876">
        <f t="shared" si="708"/>
        <v>0.1</v>
      </c>
      <c r="H876" s="4">
        <f t="shared" si="699"/>
        <v>42443</v>
      </c>
      <c r="I876">
        <f t="shared" si="700"/>
        <v>1</v>
      </c>
      <c r="J876">
        <f t="shared" si="701"/>
        <v>0.1</v>
      </c>
      <c r="L876" s="7">
        <v>42440.958333333336</v>
      </c>
      <c r="M876" s="9">
        <v>420.11</v>
      </c>
      <c r="N876" s="10">
        <f t="shared" si="723"/>
        <v>5.2458852118145147E-2</v>
      </c>
      <c r="O876" s="8">
        <f t="shared" si="729"/>
        <v>21.429096903219389</v>
      </c>
      <c r="P876" s="11">
        <f t="shared" si="743"/>
        <v>1</v>
      </c>
      <c r="Q876" s="11">
        <f t="shared" si="744"/>
        <v>1</v>
      </c>
      <c r="R876" s="11"/>
      <c r="S876" s="12">
        <f t="shared" si="730"/>
        <v>42443</v>
      </c>
      <c r="T876" s="9" t="str">
        <f t="shared" si="724"/>
        <v/>
      </c>
      <c r="U876" s="9">
        <f t="shared" si="725"/>
        <v>8.8907981726508198E-2</v>
      </c>
      <c r="W876" s="1">
        <v>42443</v>
      </c>
      <c r="X876" s="3">
        <v>17011.742131531799</v>
      </c>
      <c r="Z876" s="12">
        <f t="shared" si="731"/>
        <v>42443</v>
      </c>
      <c r="AA876" s="21" t="str">
        <f t="shared" si="732"/>
        <v/>
      </c>
      <c r="AB876" s="21">
        <f t="shared" si="733"/>
        <v>17011.742131531799</v>
      </c>
      <c r="AK876" s="12">
        <v>42419</v>
      </c>
      <c r="AL876" s="2">
        <v>421.95600000000002</v>
      </c>
      <c r="AM876" s="10">
        <f t="shared" si="726"/>
        <v>1.0967600861880459E-2</v>
      </c>
      <c r="AN876" s="39">
        <f t="shared" si="709"/>
        <v>42420</v>
      </c>
      <c r="AO876" s="40">
        <f t="shared" si="727"/>
        <v>0</v>
      </c>
      <c r="AS876" s="4">
        <f t="shared" si="736"/>
        <v>42443</v>
      </c>
      <c r="AT876" s="3">
        <f t="shared" si="737"/>
        <v>17011.742131531799</v>
      </c>
      <c r="AU876">
        <f t="shared" si="710"/>
        <v>0</v>
      </c>
      <c r="AV876">
        <f t="shared" si="711"/>
        <v>17011.742131531799</v>
      </c>
      <c r="AW876" t="str">
        <f t="shared" si="712"/>
        <v/>
      </c>
      <c r="AY876" s="12">
        <f t="shared" si="742"/>
        <v>42443</v>
      </c>
      <c r="AZ876" s="2">
        <f t="shared" si="745"/>
        <v>8.8907981726508198E-2</v>
      </c>
      <c r="BA876" s="2">
        <f t="shared" si="746"/>
        <v>1</v>
      </c>
      <c r="BB876" s="53">
        <f t="shared" si="735"/>
        <v>0</v>
      </c>
      <c r="BC876" s="9">
        <f t="shared" si="738"/>
        <v>0.1</v>
      </c>
      <c r="BD876" s="9" t="str">
        <f t="shared" si="739"/>
        <v/>
      </c>
      <c r="BE876" s="9" t="str">
        <f t="shared" si="740"/>
        <v/>
      </c>
      <c r="BG876" s="4">
        <f t="shared" si="695"/>
        <v>42443</v>
      </c>
      <c r="BH876" s="45">
        <f t="shared" si="696"/>
        <v>0.1</v>
      </c>
      <c r="BI876" s="45" t="str">
        <f t="shared" si="697"/>
        <v/>
      </c>
      <c r="BJ876" s="45" t="str">
        <f t="shared" si="698"/>
        <v/>
      </c>
      <c r="BN876" s="4">
        <f t="shared" si="713"/>
        <v>42443</v>
      </c>
      <c r="BO876" s="45">
        <f t="shared" si="714"/>
        <v>0.1</v>
      </c>
      <c r="BS876" s="12">
        <v>42419</v>
      </c>
      <c r="BT876" s="2">
        <v>421.95600000000002</v>
      </c>
      <c r="BU876" s="10">
        <f t="shared" si="728"/>
        <v>1.0692420453565573E-2</v>
      </c>
      <c r="BV876" s="58">
        <f t="shared" si="715"/>
        <v>0</v>
      </c>
      <c r="BW876" s="58">
        <f t="shared" si="716"/>
        <v>0</v>
      </c>
      <c r="BX876" s="44">
        <f t="shared" si="717"/>
        <v>0</v>
      </c>
      <c r="BY876" s="44"/>
      <c r="BZ876" s="44">
        <f t="shared" si="722"/>
        <v>4.4639999999999986</v>
      </c>
      <c r="CB876" s="46">
        <f t="shared" si="702"/>
        <v>42443</v>
      </c>
      <c r="CC876" s="9">
        <f t="shared" si="703"/>
        <v>8.8907981726508198E-2</v>
      </c>
      <c r="CD876" s="2">
        <f t="shared" si="704"/>
        <v>1</v>
      </c>
      <c r="CE876" s="61">
        <f t="shared" si="741"/>
        <v>0</v>
      </c>
      <c r="CF876" s="9">
        <f t="shared" si="718"/>
        <v>0.1</v>
      </c>
      <c r="CG876" s="9" t="str">
        <f t="shared" si="719"/>
        <v/>
      </c>
      <c r="CH876" s="9" t="str">
        <f t="shared" si="720"/>
        <v/>
      </c>
      <c r="CJ876" s="4">
        <f t="shared" si="734"/>
        <v>42443</v>
      </c>
      <c r="CK876" s="3">
        <f t="shared" si="721"/>
        <v>0.1</v>
      </c>
    </row>
    <row r="877" spans="1:89" x14ac:dyDescent="0.25">
      <c r="A877" s="1">
        <v>42446</v>
      </c>
      <c r="B877" s="3">
        <v>9.3073779150260896E-2</v>
      </c>
      <c r="C877">
        <f t="shared" si="705"/>
        <v>1</v>
      </c>
      <c r="D877">
        <f t="shared" si="706"/>
        <v>1</v>
      </c>
      <c r="E877">
        <f t="shared" si="707"/>
        <v>1</v>
      </c>
      <c r="F877">
        <f t="shared" si="708"/>
        <v>0.1</v>
      </c>
      <c r="H877" s="4">
        <f t="shared" si="699"/>
        <v>42446</v>
      </c>
      <c r="I877">
        <f t="shared" si="700"/>
        <v>1</v>
      </c>
      <c r="J877">
        <f t="shared" si="701"/>
        <v>0.1</v>
      </c>
      <c r="L877" s="7">
        <v>42444</v>
      </c>
      <c r="M877" s="9">
        <v>414.99</v>
      </c>
      <c r="N877" s="10">
        <f t="shared" si="723"/>
        <v>6.8906951352663646E-3</v>
      </c>
      <c r="O877" s="8">
        <f t="shared" si="729"/>
        <v>0.51853540357483352</v>
      </c>
      <c r="P877" s="11">
        <f t="shared" si="743"/>
        <v>0</v>
      </c>
      <c r="Q877" s="11">
        <f t="shared" si="744"/>
        <v>0</v>
      </c>
      <c r="R877" s="11"/>
      <c r="S877" s="12">
        <f t="shared" si="730"/>
        <v>42446</v>
      </c>
      <c r="T877" s="9">
        <f t="shared" si="724"/>
        <v>9.3073779150260896E-2</v>
      </c>
      <c r="U877" s="9" t="str">
        <f t="shared" si="725"/>
        <v/>
      </c>
      <c r="W877" s="1">
        <v>42446</v>
      </c>
      <c r="X877" s="3">
        <v>19676.355355040101</v>
      </c>
      <c r="Z877" s="12">
        <f t="shared" si="731"/>
        <v>42446</v>
      </c>
      <c r="AA877" s="21">
        <f t="shared" si="732"/>
        <v>19676.355355040101</v>
      </c>
      <c r="AB877" s="21" t="str">
        <f t="shared" si="733"/>
        <v/>
      </c>
      <c r="AK877" s="12">
        <v>42420</v>
      </c>
      <c r="AL877" s="2">
        <v>422.05399999999997</v>
      </c>
      <c r="AM877" s="10">
        <f t="shared" si="726"/>
        <v>2.3473503683892467E-4</v>
      </c>
      <c r="AN877" s="39">
        <f t="shared" si="709"/>
        <v>42421</v>
      </c>
      <c r="AO877" s="40">
        <f t="shared" si="727"/>
        <v>0</v>
      </c>
      <c r="AS877" s="4">
        <f t="shared" si="736"/>
        <v>42446</v>
      </c>
      <c r="AT877" s="3">
        <f t="shared" si="737"/>
        <v>19676.355355040101</v>
      </c>
      <c r="AU877">
        <f t="shared" si="710"/>
        <v>0</v>
      </c>
      <c r="AV877">
        <f t="shared" si="711"/>
        <v>19676.355355040101</v>
      </c>
      <c r="AW877" t="str">
        <f t="shared" si="712"/>
        <v/>
      </c>
      <c r="AY877" s="12">
        <f t="shared" si="742"/>
        <v>42446</v>
      </c>
      <c r="AZ877" s="2">
        <f t="shared" si="745"/>
        <v>9.3073779150260896E-2</v>
      </c>
      <c r="BA877" s="2">
        <f t="shared" si="746"/>
        <v>1</v>
      </c>
      <c r="BB877" s="53">
        <f t="shared" si="735"/>
        <v>0</v>
      </c>
      <c r="BC877" s="9">
        <f t="shared" si="738"/>
        <v>0.1</v>
      </c>
      <c r="BD877" s="9" t="str">
        <f t="shared" si="739"/>
        <v/>
      </c>
      <c r="BE877" s="9" t="str">
        <f t="shared" si="740"/>
        <v/>
      </c>
      <c r="BG877" s="4">
        <f t="shared" si="695"/>
        <v>42446</v>
      </c>
      <c r="BH877" s="45">
        <f t="shared" si="696"/>
        <v>0.1</v>
      </c>
      <c r="BI877" s="45" t="str">
        <f t="shared" si="697"/>
        <v/>
      </c>
      <c r="BJ877" s="45" t="str">
        <f t="shared" si="698"/>
        <v/>
      </c>
      <c r="BN877" s="4">
        <f t="shared" si="713"/>
        <v>42446</v>
      </c>
      <c r="BO877" s="45">
        <f t="shared" si="714"/>
        <v>0.1</v>
      </c>
      <c r="BS877" s="12">
        <v>42420</v>
      </c>
      <c r="BT877" s="2">
        <v>422.05399999999997</v>
      </c>
      <c r="BU877" s="10">
        <f t="shared" si="728"/>
        <v>2.3225170396903074E-4</v>
      </c>
      <c r="BV877" s="58">
        <f t="shared" si="715"/>
        <v>0</v>
      </c>
      <c r="BW877" s="58">
        <f t="shared" si="716"/>
        <v>0</v>
      </c>
      <c r="BX877" s="44">
        <f t="shared" si="717"/>
        <v>0</v>
      </c>
      <c r="BY877" s="44"/>
      <c r="BZ877" s="44">
        <f t="shared" si="722"/>
        <v>9.7999999999956344E-2</v>
      </c>
      <c r="CB877" s="46">
        <f t="shared" si="702"/>
        <v>42446</v>
      </c>
      <c r="CC877" s="9">
        <f t="shared" si="703"/>
        <v>9.3073779150260896E-2</v>
      </c>
      <c r="CD877" s="2">
        <f t="shared" si="704"/>
        <v>1</v>
      </c>
      <c r="CE877" s="61">
        <f t="shared" si="741"/>
        <v>0</v>
      </c>
      <c r="CF877" s="9">
        <f t="shared" si="718"/>
        <v>0.1</v>
      </c>
      <c r="CG877" s="9" t="str">
        <f t="shared" si="719"/>
        <v/>
      </c>
      <c r="CH877" s="9" t="str">
        <f t="shared" si="720"/>
        <v/>
      </c>
      <c r="CJ877" s="4">
        <f t="shared" si="734"/>
        <v>42446</v>
      </c>
      <c r="CK877" s="3">
        <f t="shared" si="721"/>
        <v>0.1</v>
      </c>
    </row>
    <row r="878" spans="1:89" x14ac:dyDescent="0.25">
      <c r="A878" s="1">
        <v>42449</v>
      </c>
      <c r="B878" s="3">
        <v>7.7670969752836799E-2</v>
      </c>
      <c r="C878">
        <f t="shared" si="705"/>
        <v>1</v>
      </c>
      <c r="D878">
        <f t="shared" si="706"/>
        <v>1</v>
      </c>
      <c r="E878">
        <f t="shared" si="707"/>
        <v>1</v>
      </c>
      <c r="F878">
        <f t="shared" si="708"/>
        <v>0.1</v>
      </c>
      <c r="H878" s="4">
        <f t="shared" si="699"/>
        <v>42449</v>
      </c>
      <c r="I878">
        <f t="shared" si="700"/>
        <v>1</v>
      </c>
      <c r="J878">
        <f t="shared" si="701"/>
        <v>0.1</v>
      </c>
      <c r="L878" s="7">
        <v>42447</v>
      </c>
      <c r="M878" s="9">
        <v>418.49</v>
      </c>
      <c r="N878" s="10">
        <f t="shared" si="723"/>
        <v>-3.8561329175692189E-3</v>
      </c>
      <c r="O878" s="8">
        <f t="shared" si="729"/>
        <v>-0.20945672011175953</v>
      </c>
      <c r="P878" s="11">
        <f t="shared" si="743"/>
        <v>0</v>
      </c>
      <c r="Q878" s="11">
        <f t="shared" si="744"/>
        <v>0</v>
      </c>
      <c r="R878" s="11"/>
      <c r="S878" s="12">
        <f t="shared" si="730"/>
        <v>42449</v>
      </c>
      <c r="T878" s="9">
        <f t="shared" si="724"/>
        <v>7.7670969752836799E-2</v>
      </c>
      <c r="U878" s="9" t="str">
        <f t="shared" si="725"/>
        <v/>
      </c>
      <c r="W878" s="1">
        <v>42449</v>
      </c>
      <c r="X878" s="3">
        <v>14212.1563744043</v>
      </c>
      <c r="Z878" s="12">
        <f t="shared" si="731"/>
        <v>42449</v>
      </c>
      <c r="AA878" s="21">
        <f t="shared" si="732"/>
        <v>14212.1563744043</v>
      </c>
      <c r="AB878" s="21" t="str">
        <f t="shared" si="733"/>
        <v/>
      </c>
      <c r="AK878" s="12">
        <v>42421</v>
      </c>
      <c r="AL878" s="2">
        <v>439.61</v>
      </c>
      <c r="AM878" s="10">
        <f t="shared" si="726"/>
        <v>4.1606233825327854E-2</v>
      </c>
      <c r="AN878" s="39">
        <f t="shared" si="709"/>
        <v>42422</v>
      </c>
      <c r="AO878" s="40">
        <f t="shared" si="727"/>
        <v>0</v>
      </c>
      <c r="AS878" s="4">
        <f t="shared" si="736"/>
        <v>42449</v>
      </c>
      <c r="AT878" s="3">
        <f t="shared" si="737"/>
        <v>14212.1563744043</v>
      </c>
      <c r="AU878">
        <f t="shared" si="710"/>
        <v>0</v>
      </c>
      <c r="AV878">
        <f t="shared" si="711"/>
        <v>14212.1563744043</v>
      </c>
      <c r="AW878" t="str">
        <f t="shared" si="712"/>
        <v/>
      </c>
      <c r="AY878" s="12">
        <f t="shared" si="742"/>
        <v>42449</v>
      </c>
      <c r="AZ878" s="2">
        <f t="shared" si="745"/>
        <v>7.7670969752836799E-2</v>
      </c>
      <c r="BA878" s="2">
        <f t="shared" si="746"/>
        <v>1</v>
      </c>
      <c r="BB878" s="53">
        <f t="shared" si="735"/>
        <v>0</v>
      </c>
      <c r="BC878" s="9">
        <f t="shared" si="738"/>
        <v>0.1</v>
      </c>
      <c r="BD878" s="9" t="str">
        <f t="shared" si="739"/>
        <v/>
      </c>
      <c r="BE878" s="9" t="str">
        <f t="shared" si="740"/>
        <v/>
      </c>
      <c r="BG878" s="4">
        <f t="shared" si="695"/>
        <v>42449</v>
      </c>
      <c r="BH878" s="45">
        <f t="shared" si="696"/>
        <v>0.1</v>
      </c>
      <c r="BI878" s="45" t="str">
        <f t="shared" si="697"/>
        <v/>
      </c>
      <c r="BJ878" s="45" t="str">
        <f t="shared" si="698"/>
        <v/>
      </c>
      <c r="BN878" s="4">
        <f t="shared" si="713"/>
        <v>42449</v>
      </c>
      <c r="BO878" s="45">
        <f t="shared" si="714"/>
        <v>0.1</v>
      </c>
      <c r="BS878" s="12">
        <v>42421</v>
      </c>
      <c r="BT878" s="2">
        <v>439.61</v>
      </c>
      <c r="BU878" s="10">
        <f t="shared" si="728"/>
        <v>4.1596572950380856E-2</v>
      </c>
      <c r="BV878" s="58">
        <f t="shared" si="715"/>
        <v>0</v>
      </c>
      <c r="BW878" s="58">
        <f t="shared" si="716"/>
        <v>0</v>
      </c>
      <c r="BX878" s="44">
        <f t="shared" si="717"/>
        <v>0</v>
      </c>
      <c r="BY878" s="44"/>
      <c r="BZ878" s="44">
        <f t="shared" si="722"/>
        <v>17.55600000000004</v>
      </c>
      <c r="CB878" s="46">
        <f t="shared" si="702"/>
        <v>42449</v>
      </c>
      <c r="CC878" s="9">
        <f t="shared" si="703"/>
        <v>7.7670969752836799E-2</v>
      </c>
      <c r="CD878" s="2">
        <f t="shared" si="704"/>
        <v>1</v>
      </c>
      <c r="CE878" s="61">
        <f t="shared" si="741"/>
        <v>0</v>
      </c>
      <c r="CF878" s="9">
        <f t="shared" si="718"/>
        <v>0.1</v>
      </c>
      <c r="CG878" s="9" t="str">
        <f t="shared" si="719"/>
        <v/>
      </c>
      <c r="CH878" s="9" t="str">
        <f t="shared" si="720"/>
        <v/>
      </c>
      <c r="CJ878" s="4">
        <f t="shared" si="734"/>
        <v>42449</v>
      </c>
      <c r="CK878" s="3">
        <f t="shared" si="721"/>
        <v>0.1</v>
      </c>
    </row>
    <row r="879" spans="1:89" x14ac:dyDescent="0.25">
      <c r="A879" s="1">
        <v>42452</v>
      </c>
      <c r="B879" s="3">
        <v>8.5659804450034904E-2</v>
      </c>
      <c r="C879">
        <f t="shared" si="705"/>
        <v>1</v>
      </c>
      <c r="D879">
        <f t="shared" si="706"/>
        <v>1</v>
      </c>
      <c r="E879">
        <f t="shared" si="707"/>
        <v>1</v>
      </c>
      <c r="F879">
        <f t="shared" si="708"/>
        <v>0.1</v>
      </c>
      <c r="H879" s="4">
        <f t="shared" si="699"/>
        <v>42452</v>
      </c>
      <c r="I879">
        <f t="shared" si="700"/>
        <v>1</v>
      </c>
      <c r="J879">
        <f t="shared" si="701"/>
        <v>0.1</v>
      </c>
      <c r="L879" s="7">
        <v>42450</v>
      </c>
      <c r="M879" s="9">
        <v>411.81</v>
      </c>
      <c r="N879" s="10">
        <f t="shared" si="723"/>
        <v>-7.6628352490421617E-3</v>
      </c>
      <c r="O879" s="8">
        <f t="shared" si="729"/>
        <v>-0.37371580508098501</v>
      </c>
      <c r="P879" s="11">
        <f t="shared" si="743"/>
        <v>0</v>
      </c>
      <c r="Q879" s="11">
        <f t="shared" si="744"/>
        <v>0</v>
      </c>
      <c r="R879" s="11"/>
      <c r="S879" s="12">
        <f t="shared" si="730"/>
        <v>42452</v>
      </c>
      <c r="T879" s="9">
        <f t="shared" si="724"/>
        <v>8.5659804450034904E-2</v>
      </c>
      <c r="U879" s="9" t="str">
        <f t="shared" si="725"/>
        <v/>
      </c>
      <c r="W879" s="1">
        <v>42452</v>
      </c>
      <c r="X879" s="3">
        <v>16301.6604054728</v>
      </c>
      <c r="Z879" s="12">
        <f t="shared" si="731"/>
        <v>42452</v>
      </c>
      <c r="AA879" s="21">
        <f t="shared" si="732"/>
        <v>16301.6604054728</v>
      </c>
      <c r="AB879" s="21" t="str">
        <f t="shared" si="733"/>
        <v/>
      </c>
      <c r="AK879" s="12">
        <v>42422</v>
      </c>
      <c r="AL879" s="2">
        <v>436.14</v>
      </c>
      <c r="AM879" s="10">
        <f t="shared" si="726"/>
        <v>-8.2216967497050798E-3</v>
      </c>
      <c r="AN879" s="39">
        <f t="shared" si="709"/>
        <v>42423</v>
      </c>
      <c r="AO879" s="40">
        <f t="shared" si="727"/>
        <v>0</v>
      </c>
      <c r="AS879" s="4">
        <f t="shared" si="736"/>
        <v>42452</v>
      </c>
      <c r="AT879" s="3">
        <f t="shared" si="737"/>
        <v>16301.6604054728</v>
      </c>
      <c r="AU879">
        <f t="shared" si="710"/>
        <v>0</v>
      </c>
      <c r="AV879">
        <f t="shared" si="711"/>
        <v>16301.6604054728</v>
      </c>
      <c r="AW879" t="str">
        <f t="shared" si="712"/>
        <v/>
      </c>
      <c r="AY879" s="12">
        <f t="shared" si="742"/>
        <v>42452</v>
      </c>
      <c r="AZ879" s="2">
        <f t="shared" si="745"/>
        <v>8.5659804450034904E-2</v>
      </c>
      <c r="BA879" s="2">
        <f t="shared" si="746"/>
        <v>1</v>
      </c>
      <c r="BB879" s="53">
        <f t="shared" si="735"/>
        <v>0</v>
      </c>
      <c r="BC879" s="9">
        <f t="shared" si="738"/>
        <v>0.1</v>
      </c>
      <c r="BD879" s="9" t="str">
        <f t="shared" si="739"/>
        <v/>
      </c>
      <c r="BE879" s="9" t="str">
        <f t="shared" si="740"/>
        <v/>
      </c>
      <c r="BG879" s="4">
        <f t="shared" si="695"/>
        <v>42452</v>
      </c>
      <c r="BH879" s="45">
        <f t="shared" si="696"/>
        <v>0.1</v>
      </c>
      <c r="BI879" s="45" t="str">
        <f t="shared" si="697"/>
        <v/>
      </c>
      <c r="BJ879" s="45" t="str">
        <f t="shared" si="698"/>
        <v/>
      </c>
      <c r="BN879" s="4">
        <f t="shared" si="713"/>
        <v>42452</v>
      </c>
      <c r="BO879" s="45">
        <f t="shared" si="714"/>
        <v>0.1</v>
      </c>
      <c r="BS879" s="12">
        <v>42422</v>
      </c>
      <c r="BT879" s="2">
        <v>436.14</v>
      </c>
      <c r="BU879" s="10">
        <f t="shared" si="728"/>
        <v>-7.8933600236573941E-3</v>
      </c>
      <c r="BV879" s="58">
        <f t="shared" si="715"/>
        <v>0</v>
      </c>
      <c r="BW879" s="58">
        <f t="shared" si="716"/>
        <v>0</v>
      </c>
      <c r="BX879" s="44">
        <f t="shared" si="717"/>
        <v>0</v>
      </c>
      <c r="BY879" s="44"/>
      <c r="BZ879" s="44">
        <f t="shared" si="722"/>
        <v>-3.4700000000000273</v>
      </c>
      <c r="CB879" s="46">
        <f t="shared" si="702"/>
        <v>42452</v>
      </c>
      <c r="CC879" s="9">
        <f t="shared" si="703"/>
        <v>8.5659804450034904E-2</v>
      </c>
      <c r="CD879" s="2">
        <f t="shared" si="704"/>
        <v>1</v>
      </c>
      <c r="CE879" s="61">
        <f t="shared" si="741"/>
        <v>0</v>
      </c>
      <c r="CF879" s="9">
        <f t="shared" si="718"/>
        <v>0.1</v>
      </c>
      <c r="CG879" s="9" t="str">
        <f t="shared" si="719"/>
        <v/>
      </c>
      <c r="CH879" s="9" t="str">
        <f t="shared" si="720"/>
        <v/>
      </c>
      <c r="CJ879" s="4">
        <f t="shared" si="734"/>
        <v>42452</v>
      </c>
      <c r="CK879" s="3">
        <f t="shared" si="721"/>
        <v>0.1</v>
      </c>
    </row>
    <row r="880" spans="1:89" x14ac:dyDescent="0.25">
      <c r="A880" s="1">
        <v>42455</v>
      </c>
      <c r="B880" s="3">
        <v>9.3574443202515803E-2</v>
      </c>
      <c r="C880">
        <f t="shared" si="705"/>
        <v>1</v>
      </c>
      <c r="D880">
        <f t="shared" si="706"/>
        <v>1</v>
      </c>
      <c r="E880">
        <f t="shared" si="707"/>
        <v>1</v>
      </c>
      <c r="F880">
        <f t="shared" si="708"/>
        <v>0.1</v>
      </c>
      <c r="H880" s="4">
        <f t="shared" si="699"/>
        <v>42455</v>
      </c>
      <c r="I880">
        <f t="shared" si="700"/>
        <v>1</v>
      </c>
      <c r="J880">
        <f t="shared" si="701"/>
        <v>0.1</v>
      </c>
      <c r="L880" s="7">
        <v>42453</v>
      </c>
      <c r="M880" s="9">
        <v>417.96</v>
      </c>
      <c r="N880" s="10">
        <f t="shared" si="723"/>
        <v>-1.2664579798801155E-3</v>
      </c>
      <c r="O880" s="8">
        <f t="shared" si="729"/>
        <v>-7.4195034976549223E-2</v>
      </c>
      <c r="P880" s="11">
        <f t="shared" si="743"/>
        <v>0</v>
      </c>
      <c r="Q880" s="11">
        <f t="shared" si="744"/>
        <v>0</v>
      </c>
      <c r="R880" s="11"/>
      <c r="S880" s="12">
        <f t="shared" si="730"/>
        <v>42455</v>
      </c>
      <c r="T880" s="9">
        <f t="shared" si="724"/>
        <v>9.3574443202515803E-2</v>
      </c>
      <c r="U880" s="9" t="str">
        <f t="shared" si="725"/>
        <v/>
      </c>
      <c r="W880" s="1">
        <v>42455</v>
      </c>
      <c r="X880" s="3">
        <v>14942.3413883505</v>
      </c>
      <c r="Z880" s="12">
        <f t="shared" si="731"/>
        <v>42455</v>
      </c>
      <c r="AA880" s="21">
        <f t="shared" si="732"/>
        <v>14942.3413883505</v>
      </c>
      <c r="AB880" s="21" t="str">
        <f t="shared" si="733"/>
        <v/>
      </c>
      <c r="AK880" s="12">
        <v>42423</v>
      </c>
      <c r="AL880" s="2">
        <v>438.745</v>
      </c>
      <c r="AM880" s="10">
        <f t="shared" si="726"/>
        <v>5.9257068765497106E-3</v>
      </c>
      <c r="AN880" s="39">
        <f t="shared" si="709"/>
        <v>42424</v>
      </c>
      <c r="AO880" s="40">
        <f t="shared" si="727"/>
        <v>0</v>
      </c>
      <c r="AS880" s="4">
        <f t="shared" si="736"/>
        <v>42455</v>
      </c>
      <c r="AT880" s="3">
        <f t="shared" si="737"/>
        <v>14942.3413883505</v>
      </c>
      <c r="AU880">
        <f t="shared" si="710"/>
        <v>0</v>
      </c>
      <c r="AV880">
        <f t="shared" si="711"/>
        <v>14942.3413883505</v>
      </c>
      <c r="AW880" t="str">
        <f t="shared" si="712"/>
        <v/>
      </c>
      <c r="AY880" s="12">
        <f t="shared" si="742"/>
        <v>42455</v>
      </c>
      <c r="AZ880" s="2">
        <f t="shared" si="745"/>
        <v>9.3574443202515803E-2</v>
      </c>
      <c r="BA880" s="2">
        <f t="shared" si="746"/>
        <v>1</v>
      </c>
      <c r="BB880" s="53">
        <f t="shared" si="735"/>
        <v>0</v>
      </c>
      <c r="BC880" s="9">
        <f t="shared" si="738"/>
        <v>0.1</v>
      </c>
      <c r="BD880" s="9" t="str">
        <f t="shared" si="739"/>
        <v/>
      </c>
      <c r="BE880" s="9" t="str">
        <f t="shared" si="740"/>
        <v/>
      </c>
      <c r="BG880" s="4">
        <f t="shared" si="695"/>
        <v>42455</v>
      </c>
      <c r="BH880" s="45">
        <f t="shared" si="696"/>
        <v>0.1</v>
      </c>
      <c r="BI880" s="45" t="str">
        <f t="shared" si="697"/>
        <v/>
      </c>
      <c r="BJ880" s="45" t="str">
        <f t="shared" si="698"/>
        <v/>
      </c>
      <c r="BN880" s="4">
        <f t="shared" si="713"/>
        <v>42455</v>
      </c>
      <c r="BO880" s="45">
        <f t="shared" si="714"/>
        <v>0.1</v>
      </c>
      <c r="BS880" s="12">
        <v>42423</v>
      </c>
      <c r="BT880" s="2">
        <v>438.745</v>
      </c>
      <c r="BU880" s="10">
        <f t="shared" si="728"/>
        <v>5.972852753702981E-3</v>
      </c>
      <c r="BV880" s="58">
        <f t="shared" si="715"/>
        <v>0</v>
      </c>
      <c r="BW880" s="58">
        <f t="shared" si="716"/>
        <v>0</v>
      </c>
      <c r="BX880" s="44">
        <f t="shared" si="717"/>
        <v>0</v>
      </c>
      <c r="BY880" s="44"/>
      <c r="BZ880" s="44">
        <f t="shared" si="722"/>
        <v>2.6050000000000182</v>
      </c>
      <c r="CB880" s="46">
        <f t="shared" si="702"/>
        <v>42455</v>
      </c>
      <c r="CC880" s="9">
        <f t="shared" si="703"/>
        <v>9.3574443202515803E-2</v>
      </c>
      <c r="CD880" s="2">
        <f t="shared" si="704"/>
        <v>1</v>
      </c>
      <c r="CE880" s="61">
        <f t="shared" si="741"/>
        <v>0</v>
      </c>
      <c r="CF880" s="9">
        <f t="shared" si="718"/>
        <v>0.1</v>
      </c>
      <c r="CG880" s="9" t="str">
        <f t="shared" si="719"/>
        <v/>
      </c>
      <c r="CH880" s="9" t="str">
        <f t="shared" si="720"/>
        <v/>
      </c>
      <c r="CJ880" s="4">
        <f t="shared" si="734"/>
        <v>42455</v>
      </c>
      <c r="CK880" s="3">
        <f t="shared" si="721"/>
        <v>0.1</v>
      </c>
    </row>
    <row r="881" spans="1:89" x14ac:dyDescent="0.25">
      <c r="A881" s="1">
        <v>42458</v>
      </c>
      <c r="B881" s="3">
        <v>0.121272904411246</v>
      </c>
      <c r="C881">
        <f t="shared" si="705"/>
        <v>1</v>
      </c>
      <c r="D881">
        <f t="shared" si="706"/>
        <v>0</v>
      </c>
      <c r="E881">
        <f t="shared" si="707"/>
        <v>1</v>
      </c>
      <c r="F881">
        <f t="shared" si="708"/>
        <v>0.121272904411246</v>
      </c>
      <c r="H881" s="4">
        <f t="shared" si="699"/>
        <v>42458</v>
      </c>
      <c r="I881">
        <f t="shared" si="700"/>
        <v>1</v>
      </c>
      <c r="J881">
        <f t="shared" si="701"/>
        <v>0.121272904411246</v>
      </c>
      <c r="L881" s="7">
        <v>42456</v>
      </c>
      <c r="M881" s="9">
        <v>416.96</v>
      </c>
      <c r="N881" s="10">
        <f t="shared" si="723"/>
        <v>1.25057672227483E-2</v>
      </c>
      <c r="O881" s="8">
        <f t="shared" si="729"/>
        <v>1.1298462775631632</v>
      </c>
      <c r="P881" s="11">
        <f t="shared" si="743"/>
        <v>0</v>
      </c>
      <c r="Q881" s="11">
        <f t="shared" si="744"/>
        <v>0</v>
      </c>
      <c r="R881" s="11"/>
      <c r="S881" s="12">
        <f t="shared" si="730"/>
        <v>42458</v>
      </c>
      <c r="T881" s="9">
        <f t="shared" si="724"/>
        <v>0.121272904411246</v>
      </c>
      <c r="U881" s="9" t="str">
        <f t="shared" si="725"/>
        <v/>
      </c>
      <c r="W881" s="1">
        <v>42458</v>
      </c>
      <c r="X881" s="3">
        <v>24392.9532661825</v>
      </c>
      <c r="Z881" s="12">
        <f t="shared" si="731"/>
        <v>42458</v>
      </c>
      <c r="AA881" s="21">
        <f t="shared" si="732"/>
        <v>24392.9532661825</v>
      </c>
      <c r="AB881" s="21" t="str">
        <f t="shared" si="733"/>
        <v/>
      </c>
      <c r="AK881" s="12">
        <v>42424</v>
      </c>
      <c r="AL881" s="2">
        <v>419.89600000000002</v>
      </c>
      <c r="AM881" s="10">
        <f t="shared" si="726"/>
        <v>-4.3217774109230958E-2</v>
      </c>
      <c r="AN881" s="39">
        <f t="shared" si="709"/>
        <v>42425</v>
      </c>
      <c r="AO881" s="40">
        <f t="shared" si="727"/>
        <v>0</v>
      </c>
      <c r="AS881" s="4">
        <f t="shared" si="736"/>
        <v>42458</v>
      </c>
      <c r="AT881" s="3">
        <f t="shared" si="737"/>
        <v>24392.9532661825</v>
      </c>
      <c r="AU881">
        <f t="shared" si="710"/>
        <v>0</v>
      </c>
      <c r="AV881">
        <f t="shared" si="711"/>
        <v>24392.9532661825</v>
      </c>
      <c r="AW881" t="str">
        <f t="shared" si="712"/>
        <v/>
      </c>
      <c r="AY881" s="12">
        <f t="shared" si="742"/>
        <v>42458</v>
      </c>
      <c r="AZ881" s="2">
        <f t="shared" si="745"/>
        <v>0.121272904411246</v>
      </c>
      <c r="BA881" s="2">
        <f t="shared" si="746"/>
        <v>0</v>
      </c>
      <c r="BB881" s="53">
        <f t="shared" si="735"/>
        <v>0</v>
      </c>
      <c r="BC881" s="9" t="str">
        <f t="shared" si="738"/>
        <v/>
      </c>
      <c r="BD881" s="9" t="str">
        <f t="shared" si="739"/>
        <v/>
      </c>
      <c r="BE881" s="9">
        <f t="shared" si="740"/>
        <v>0.121272904411246</v>
      </c>
      <c r="BG881" s="4">
        <f t="shared" si="695"/>
        <v>42458</v>
      </c>
      <c r="BH881" s="45" t="str">
        <f t="shared" si="696"/>
        <v/>
      </c>
      <c r="BI881" s="45" t="str">
        <f t="shared" si="697"/>
        <v/>
      </c>
      <c r="BJ881" s="45">
        <f t="shared" si="698"/>
        <v>0.121272904411246</v>
      </c>
      <c r="BN881" s="4">
        <f t="shared" si="713"/>
        <v>42458</v>
      </c>
      <c r="BO881" s="45">
        <f t="shared" si="714"/>
        <v>0.121272904411246</v>
      </c>
      <c r="BS881" s="12">
        <v>42424</v>
      </c>
      <c r="BT881" s="2">
        <v>419.89600000000002</v>
      </c>
      <c r="BU881" s="10">
        <f t="shared" si="728"/>
        <v>-4.2961173346704781E-2</v>
      </c>
      <c r="BV881" s="58">
        <f t="shared" si="715"/>
        <v>0</v>
      </c>
      <c r="BW881" s="58">
        <f t="shared" si="716"/>
        <v>0</v>
      </c>
      <c r="BX881" s="44">
        <f t="shared" si="717"/>
        <v>0</v>
      </c>
      <c r="BY881" s="44"/>
      <c r="BZ881" s="44">
        <f t="shared" si="722"/>
        <v>-18.84899999999999</v>
      </c>
      <c r="CB881" s="46">
        <f t="shared" si="702"/>
        <v>42458</v>
      </c>
      <c r="CC881" s="9">
        <f t="shared" si="703"/>
        <v>0.121272904411246</v>
      </c>
      <c r="CD881" s="2">
        <f t="shared" si="704"/>
        <v>0</v>
      </c>
      <c r="CE881" s="61">
        <f t="shared" si="741"/>
        <v>0</v>
      </c>
      <c r="CF881" s="9" t="str">
        <f t="shared" si="718"/>
        <v/>
      </c>
      <c r="CG881" s="9" t="str">
        <f t="shared" si="719"/>
        <v/>
      </c>
      <c r="CH881" s="9">
        <f t="shared" si="720"/>
        <v>0.121272904411246</v>
      </c>
      <c r="CJ881" s="4">
        <f t="shared" si="734"/>
        <v>42458</v>
      </c>
      <c r="CK881" s="3">
        <f t="shared" si="721"/>
        <v>0.121272904411246</v>
      </c>
    </row>
    <row r="882" spans="1:89" x14ac:dyDescent="0.25">
      <c r="A882" s="1">
        <v>42461</v>
      </c>
      <c r="B882" s="3">
        <v>0.103455907353966</v>
      </c>
      <c r="C882">
        <f t="shared" si="705"/>
        <v>1</v>
      </c>
      <c r="D882">
        <f t="shared" si="706"/>
        <v>0</v>
      </c>
      <c r="E882">
        <f t="shared" si="707"/>
        <v>1</v>
      </c>
      <c r="F882">
        <f t="shared" si="708"/>
        <v>0.103455907353966</v>
      </c>
      <c r="H882" s="4">
        <f t="shared" si="699"/>
        <v>42461</v>
      </c>
      <c r="I882">
        <f t="shared" si="700"/>
        <v>1</v>
      </c>
      <c r="J882">
        <f t="shared" si="701"/>
        <v>0.103455907353966</v>
      </c>
      <c r="L882" s="7">
        <v>42459</v>
      </c>
      <c r="M882" s="9">
        <v>415.83</v>
      </c>
      <c r="N882" s="10">
        <f t="shared" si="723"/>
        <v>-5.0961814527705892E-3</v>
      </c>
      <c r="O882" s="8">
        <f t="shared" si="729"/>
        <v>-0.26714715353467944</v>
      </c>
      <c r="P882" s="11">
        <f t="shared" si="743"/>
        <v>0</v>
      </c>
      <c r="Q882" s="11">
        <f t="shared" si="744"/>
        <v>0</v>
      </c>
      <c r="R882" s="11"/>
      <c r="S882" s="12">
        <f t="shared" si="730"/>
        <v>42461</v>
      </c>
      <c r="T882" s="9">
        <f t="shared" si="724"/>
        <v>0.103455907353966</v>
      </c>
      <c r="U882" s="9" t="str">
        <f t="shared" si="725"/>
        <v/>
      </c>
      <c r="W882" s="1">
        <v>42461</v>
      </c>
      <c r="X882" s="3">
        <v>22620.3237752225</v>
      </c>
      <c r="Z882" s="12">
        <f t="shared" si="731"/>
        <v>42461</v>
      </c>
      <c r="AA882" s="21">
        <f t="shared" si="732"/>
        <v>22620.3237752225</v>
      </c>
      <c r="AB882" s="21" t="str">
        <f t="shared" si="733"/>
        <v/>
      </c>
      <c r="AK882" s="12">
        <v>42425</v>
      </c>
      <c r="AL882" s="2">
        <v>422.61700000000002</v>
      </c>
      <c r="AM882" s="10">
        <f t="shared" si="726"/>
        <v>6.2017800772658461E-3</v>
      </c>
      <c r="AN882" s="39">
        <f t="shared" si="709"/>
        <v>42426</v>
      </c>
      <c r="AO882" s="40">
        <f t="shared" si="727"/>
        <v>0</v>
      </c>
      <c r="AS882" s="4">
        <f t="shared" si="736"/>
        <v>42461</v>
      </c>
      <c r="AT882" s="3">
        <f t="shared" si="737"/>
        <v>22620.3237752225</v>
      </c>
      <c r="AU882">
        <f t="shared" si="710"/>
        <v>0</v>
      </c>
      <c r="AV882">
        <f t="shared" si="711"/>
        <v>22620.3237752225</v>
      </c>
      <c r="AW882" t="str">
        <f t="shared" si="712"/>
        <v/>
      </c>
      <c r="AY882" s="12">
        <f t="shared" si="742"/>
        <v>42461</v>
      </c>
      <c r="AZ882" s="2">
        <f t="shared" si="745"/>
        <v>0.103455907353966</v>
      </c>
      <c r="BA882" s="2">
        <f t="shared" si="746"/>
        <v>0</v>
      </c>
      <c r="BB882" s="53">
        <f t="shared" si="735"/>
        <v>0</v>
      </c>
      <c r="BC882" s="9" t="str">
        <f t="shared" si="738"/>
        <v/>
      </c>
      <c r="BD882" s="9" t="str">
        <f t="shared" si="739"/>
        <v/>
      </c>
      <c r="BE882" s="9">
        <f t="shared" si="740"/>
        <v>0.103455907353966</v>
      </c>
      <c r="BG882" s="4">
        <f t="shared" si="695"/>
        <v>42461</v>
      </c>
      <c r="BH882" s="45" t="str">
        <f t="shared" si="696"/>
        <v/>
      </c>
      <c r="BI882" s="45" t="str">
        <f t="shared" si="697"/>
        <v/>
      </c>
      <c r="BJ882" s="45">
        <f t="shared" si="698"/>
        <v>0.103455907353966</v>
      </c>
      <c r="BN882" s="4">
        <f t="shared" si="713"/>
        <v>42461</v>
      </c>
      <c r="BO882" s="45">
        <f t="shared" si="714"/>
        <v>0.103455907353966</v>
      </c>
      <c r="BS882" s="12">
        <v>42425</v>
      </c>
      <c r="BT882" s="2">
        <v>422.61700000000002</v>
      </c>
      <c r="BU882" s="10">
        <f t="shared" si="728"/>
        <v>6.480176043591755E-3</v>
      </c>
      <c r="BV882" s="58">
        <f t="shared" si="715"/>
        <v>0</v>
      </c>
      <c r="BW882" s="58">
        <f t="shared" si="716"/>
        <v>0</v>
      </c>
      <c r="BX882" s="44">
        <f t="shared" si="717"/>
        <v>0</v>
      </c>
      <c r="BY882" s="44"/>
      <c r="BZ882" s="44">
        <f t="shared" si="722"/>
        <v>2.7210000000000036</v>
      </c>
      <c r="CB882" s="46">
        <f t="shared" si="702"/>
        <v>42461</v>
      </c>
      <c r="CC882" s="9">
        <f t="shared" si="703"/>
        <v>0.103455907353966</v>
      </c>
      <c r="CD882" s="2">
        <f t="shared" si="704"/>
        <v>0</v>
      </c>
      <c r="CE882" s="61">
        <f t="shared" si="741"/>
        <v>0</v>
      </c>
      <c r="CF882" s="9" t="str">
        <f t="shared" si="718"/>
        <v/>
      </c>
      <c r="CG882" s="9" t="str">
        <f t="shared" si="719"/>
        <v/>
      </c>
      <c r="CH882" s="9">
        <f t="shared" si="720"/>
        <v>0.103455907353966</v>
      </c>
      <c r="CJ882" s="4">
        <f t="shared" si="734"/>
        <v>42461</v>
      </c>
      <c r="CK882" s="3">
        <f t="shared" si="721"/>
        <v>0.103455907353966</v>
      </c>
    </row>
    <row r="883" spans="1:89" x14ac:dyDescent="0.25">
      <c r="A883" s="1">
        <v>42464</v>
      </c>
      <c r="B883" s="3">
        <v>9.0395089710402193E-2</v>
      </c>
      <c r="C883">
        <f t="shared" si="705"/>
        <v>1</v>
      </c>
      <c r="D883">
        <f t="shared" si="706"/>
        <v>1</v>
      </c>
      <c r="E883">
        <f t="shared" si="707"/>
        <v>1</v>
      </c>
      <c r="F883">
        <f t="shared" si="708"/>
        <v>0.1</v>
      </c>
      <c r="H883" s="4">
        <f t="shared" si="699"/>
        <v>42464</v>
      </c>
      <c r="I883">
        <f t="shared" si="700"/>
        <v>1</v>
      </c>
      <c r="J883">
        <f t="shared" si="701"/>
        <v>0.1</v>
      </c>
      <c r="L883" s="7">
        <v>42462</v>
      </c>
      <c r="M883" s="9">
        <v>416.31</v>
      </c>
      <c r="N883" s="10">
        <f t="shared" si="723"/>
        <v>-1.5589025326169831E-3</v>
      </c>
      <c r="O883" s="8">
        <f t="shared" si="729"/>
        <v>-9.0542701090620792E-2</v>
      </c>
      <c r="P883" s="11">
        <f t="shared" si="743"/>
        <v>0</v>
      </c>
      <c r="Q883" s="11">
        <f t="shared" si="744"/>
        <v>0</v>
      </c>
      <c r="R883" s="11"/>
      <c r="S883" s="12">
        <f t="shared" si="730"/>
        <v>42464</v>
      </c>
      <c r="T883" s="9">
        <f t="shared" si="724"/>
        <v>9.0395089710402193E-2</v>
      </c>
      <c r="U883" s="9" t="str">
        <f t="shared" si="725"/>
        <v/>
      </c>
      <c r="W883" s="1">
        <v>42464</v>
      </c>
      <c r="X883" s="3">
        <v>19334.967318516799</v>
      </c>
      <c r="Z883" s="12">
        <f t="shared" si="731"/>
        <v>42464</v>
      </c>
      <c r="AA883" s="21">
        <f t="shared" si="732"/>
        <v>19334.967318516799</v>
      </c>
      <c r="AB883" s="21" t="str">
        <f t="shared" si="733"/>
        <v/>
      </c>
      <c r="AK883" s="12">
        <v>42426</v>
      </c>
      <c r="AL883" s="2">
        <v>421.24400000000003</v>
      </c>
      <c r="AM883" s="10">
        <f t="shared" si="726"/>
        <v>-3.2698572979975764E-3</v>
      </c>
      <c r="AN883" s="39">
        <f t="shared" si="709"/>
        <v>42427</v>
      </c>
      <c r="AO883" s="40">
        <f t="shared" si="727"/>
        <v>0</v>
      </c>
      <c r="AS883" s="4">
        <f t="shared" si="736"/>
        <v>42464</v>
      </c>
      <c r="AT883" s="3">
        <f t="shared" si="737"/>
        <v>19334.967318516799</v>
      </c>
      <c r="AU883">
        <f t="shared" si="710"/>
        <v>0</v>
      </c>
      <c r="AV883">
        <f t="shared" si="711"/>
        <v>19334.967318516799</v>
      </c>
      <c r="AW883" t="str">
        <f t="shared" si="712"/>
        <v/>
      </c>
      <c r="AY883" s="12">
        <f t="shared" si="742"/>
        <v>42464</v>
      </c>
      <c r="AZ883" s="2">
        <f t="shared" si="745"/>
        <v>9.0395089710402193E-2</v>
      </c>
      <c r="BA883" s="2">
        <f t="shared" si="746"/>
        <v>1</v>
      </c>
      <c r="BB883" s="53">
        <f t="shared" si="735"/>
        <v>0</v>
      </c>
      <c r="BC883" s="9">
        <f t="shared" si="738"/>
        <v>0.1</v>
      </c>
      <c r="BD883" s="9" t="str">
        <f t="shared" si="739"/>
        <v/>
      </c>
      <c r="BE883" s="9" t="str">
        <f t="shared" si="740"/>
        <v/>
      </c>
      <c r="BG883" s="4">
        <f t="shared" si="695"/>
        <v>42464</v>
      </c>
      <c r="BH883" s="45">
        <f t="shared" si="696"/>
        <v>0.1</v>
      </c>
      <c r="BI883" s="45" t="str">
        <f t="shared" si="697"/>
        <v/>
      </c>
      <c r="BJ883" s="45" t="str">
        <f t="shared" si="698"/>
        <v/>
      </c>
      <c r="BN883" s="4">
        <f t="shared" si="713"/>
        <v>42464</v>
      </c>
      <c r="BO883" s="45">
        <f t="shared" si="714"/>
        <v>0.1</v>
      </c>
      <c r="BS883" s="12">
        <v>42426</v>
      </c>
      <c r="BT883" s="2">
        <v>421.24400000000003</v>
      </c>
      <c r="BU883" s="10">
        <f t="shared" si="728"/>
        <v>-3.2488044730808047E-3</v>
      </c>
      <c r="BV883" s="58">
        <f t="shared" si="715"/>
        <v>0</v>
      </c>
      <c r="BW883" s="58">
        <f t="shared" si="716"/>
        <v>0</v>
      </c>
      <c r="BX883" s="44">
        <f t="shared" si="717"/>
        <v>0</v>
      </c>
      <c r="BY883" s="44"/>
      <c r="BZ883" s="44">
        <f t="shared" si="722"/>
        <v>-1.3729999999999905</v>
      </c>
      <c r="CB883" s="46">
        <f t="shared" si="702"/>
        <v>42464</v>
      </c>
      <c r="CC883" s="9">
        <f t="shared" si="703"/>
        <v>9.0395089710402193E-2</v>
      </c>
      <c r="CD883" s="2">
        <f t="shared" si="704"/>
        <v>1</v>
      </c>
      <c r="CE883" s="61">
        <f t="shared" si="741"/>
        <v>0</v>
      </c>
      <c r="CF883" s="9">
        <f t="shared" si="718"/>
        <v>0.1</v>
      </c>
      <c r="CG883" s="9" t="str">
        <f t="shared" si="719"/>
        <v/>
      </c>
      <c r="CH883" s="9" t="str">
        <f t="shared" si="720"/>
        <v/>
      </c>
      <c r="CJ883" s="4">
        <f t="shared" si="734"/>
        <v>42464</v>
      </c>
      <c r="CK883" s="3">
        <f t="shared" si="721"/>
        <v>0.1</v>
      </c>
    </row>
    <row r="884" spans="1:89" x14ac:dyDescent="0.25">
      <c r="A884" s="1">
        <v>42467</v>
      </c>
      <c r="B884" s="3">
        <v>8.6311075090910502E-2</v>
      </c>
      <c r="C884">
        <f t="shared" si="705"/>
        <v>1</v>
      </c>
      <c r="D884">
        <f t="shared" si="706"/>
        <v>1</v>
      </c>
      <c r="E884">
        <f t="shared" si="707"/>
        <v>1</v>
      </c>
      <c r="F884">
        <f t="shared" si="708"/>
        <v>0.1</v>
      </c>
      <c r="H884" s="4">
        <f t="shared" si="699"/>
        <v>42467</v>
      </c>
      <c r="I884">
        <f t="shared" si="700"/>
        <v>1</v>
      </c>
      <c r="J884">
        <f t="shared" si="701"/>
        <v>0.1</v>
      </c>
      <c r="L884" s="7">
        <v>42465</v>
      </c>
      <c r="M884" s="9">
        <v>419.71</v>
      </c>
      <c r="N884" s="10">
        <f t="shared" si="723"/>
        <v>9.3307361181251842E-3</v>
      </c>
      <c r="O884" s="8">
        <f t="shared" si="729"/>
        <v>0.7594266408432595</v>
      </c>
      <c r="P884" s="11">
        <f t="shared" si="743"/>
        <v>0</v>
      </c>
      <c r="Q884" s="11">
        <f t="shared" si="744"/>
        <v>0</v>
      </c>
      <c r="R884" s="11"/>
      <c r="S884" s="12">
        <f t="shared" si="730"/>
        <v>42467</v>
      </c>
      <c r="T884" s="9">
        <f t="shared" si="724"/>
        <v>8.6311075090910502E-2</v>
      </c>
      <c r="U884" s="9" t="str">
        <f t="shared" si="725"/>
        <v/>
      </c>
      <c r="W884" s="1">
        <v>42467</v>
      </c>
      <c r="X884" s="3">
        <v>19124.7217075689</v>
      </c>
      <c r="Z884" s="12">
        <f t="shared" si="731"/>
        <v>42467</v>
      </c>
      <c r="AA884" s="21">
        <f t="shared" si="732"/>
        <v>19124.7217075689</v>
      </c>
      <c r="AB884" s="21" t="str">
        <f t="shared" si="733"/>
        <v/>
      </c>
      <c r="AK884" s="12">
        <v>42427</v>
      </c>
      <c r="AL884" s="2">
        <v>433.40100000000001</v>
      </c>
      <c r="AM884" s="10">
        <f t="shared" si="726"/>
        <v>2.8765998528218178E-2</v>
      </c>
      <c r="AN884" s="39">
        <f t="shared" si="709"/>
        <v>42428</v>
      </c>
      <c r="AO884" s="40">
        <f t="shared" si="727"/>
        <v>0</v>
      </c>
      <c r="AS884" s="4">
        <f t="shared" si="736"/>
        <v>42467</v>
      </c>
      <c r="AT884" s="3">
        <f t="shared" si="737"/>
        <v>19124.7217075689</v>
      </c>
      <c r="AU884">
        <f t="shared" si="710"/>
        <v>0</v>
      </c>
      <c r="AV884">
        <f t="shared" si="711"/>
        <v>19124.7217075689</v>
      </c>
      <c r="AW884" t="str">
        <f t="shared" si="712"/>
        <v/>
      </c>
      <c r="AY884" s="12">
        <f t="shared" si="742"/>
        <v>42467</v>
      </c>
      <c r="AZ884" s="2">
        <f t="shared" si="745"/>
        <v>8.6311075090910502E-2</v>
      </c>
      <c r="BA884" s="2">
        <f t="shared" si="746"/>
        <v>1</v>
      </c>
      <c r="BB884" s="53">
        <f t="shared" si="735"/>
        <v>0</v>
      </c>
      <c r="BC884" s="9">
        <f t="shared" si="738"/>
        <v>0.1</v>
      </c>
      <c r="BD884" s="9" t="str">
        <f t="shared" si="739"/>
        <v/>
      </c>
      <c r="BE884" s="9" t="str">
        <f t="shared" si="740"/>
        <v/>
      </c>
      <c r="BG884" s="4">
        <f t="shared" si="695"/>
        <v>42467</v>
      </c>
      <c r="BH884" s="45">
        <f t="shared" si="696"/>
        <v>0.1</v>
      </c>
      <c r="BI884" s="45" t="str">
        <f t="shared" si="697"/>
        <v/>
      </c>
      <c r="BJ884" s="45" t="str">
        <f t="shared" si="698"/>
        <v/>
      </c>
      <c r="BN884" s="4">
        <f t="shared" si="713"/>
        <v>42467</v>
      </c>
      <c r="BO884" s="45">
        <f t="shared" si="714"/>
        <v>0.1</v>
      </c>
      <c r="BS884" s="12">
        <v>42427</v>
      </c>
      <c r="BT884" s="2">
        <v>433.40100000000001</v>
      </c>
      <c r="BU884" s="10">
        <f t="shared" si="728"/>
        <v>2.8859758239879931E-2</v>
      </c>
      <c r="BV884" s="58">
        <f t="shared" si="715"/>
        <v>0</v>
      </c>
      <c r="BW884" s="58">
        <f t="shared" si="716"/>
        <v>0</v>
      </c>
      <c r="BX884" s="44">
        <f t="shared" si="717"/>
        <v>0</v>
      </c>
      <c r="BY884" s="44"/>
      <c r="BZ884" s="44">
        <f t="shared" si="722"/>
        <v>12.156999999999982</v>
      </c>
      <c r="CB884" s="46">
        <f t="shared" si="702"/>
        <v>42467</v>
      </c>
      <c r="CC884" s="9">
        <f t="shared" si="703"/>
        <v>8.6311075090910502E-2</v>
      </c>
      <c r="CD884" s="2">
        <f t="shared" si="704"/>
        <v>1</v>
      </c>
      <c r="CE884" s="61">
        <f t="shared" si="741"/>
        <v>0</v>
      </c>
      <c r="CF884" s="9">
        <f t="shared" si="718"/>
        <v>0.1</v>
      </c>
      <c r="CG884" s="9" t="str">
        <f t="shared" si="719"/>
        <v/>
      </c>
      <c r="CH884" s="9" t="str">
        <f t="shared" si="720"/>
        <v/>
      </c>
      <c r="CJ884" s="4">
        <f t="shared" si="734"/>
        <v>42467</v>
      </c>
      <c r="CK884" s="3">
        <f t="shared" si="721"/>
        <v>0.1</v>
      </c>
    </row>
    <row r="885" spans="1:89" x14ac:dyDescent="0.25">
      <c r="A885" s="1">
        <v>42470</v>
      </c>
      <c r="B885" s="3">
        <v>7.4631764528223801E-2</v>
      </c>
      <c r="C885">
        <f t="shared" si="705"/>
        <v>1</v>
      </c>
      <c r="D885">
        <f t="shared" si="706"/>
        <v>1</v>
      </c>
      <c r="E885">
        <f t="shared" si="707"/>
        <v>1</v>
      </c>
      <c r="F885">
        <f t="shared" si="708"/>
        <v>0.1</v>
      </c>
      <c r="H885" s="4">
        <f t="shared" si="699"/>
        <v>42470</v>
      </c>
      <c r="I885">
        <f t="shared" si="700"/>
        <v>1</v>
      </c>
      <c r="J885">
        <f t="shared" si="701"/>
        <v>0.1</v>
      </c>
      <c r="L885" s="7">
        <v>42468</v>
      </c>
      <c r="M885" s="9">
        <v>419.95</v>
      </c>
      <c r="N885" s="10">
        <f t="shared" si="723"/>
        <v>8.7434844226657697E-3</v>
      </c>
      <c r="O885" s="8">
        <f t="shared" si="729"/>
        <v>0.69822478131230525</v>
      </c>
      <c r="P885" s="11">
        <f t="shared" si="743"/>
        <v>0</v>
      </c>
      <c r="Q885" s="11">
        <f t="shared" si="744"/>
        <v>0</v>
      </c>
      <c r="R885" s="11"/>
      <c r="S885" s="12">
        <f t="shared" si="730"/>
        <v>42470</v>
      </c>
      <c r="T885" s="9">
        <f t="shared" si="724"/>
        <v>7.4631764528223801E-2</v>
      </c>
      <c r="U885" s="9" t="str">
        <f t="shared" si="725"/>
        <v/>
      </c>
      <c r="W885" s="1">
        <v>42470</v>
      </c>
      <c r="X885" s="3">
        <v>14104.582546424501</v>
      </c>
      <c r="Z885" s="12">
        <f t="shared" si="731"/>
        <v>42470</v>
      </c>
      <c r="AA885" s="21">
        <f t="shared" si="732"/>
        <v>14104.582546424501</v>
      </c>
      <c r="AB885" s="21" t="str">
        <f t="shared" si="733"/>
        <v/>
      </c>
      <c r="AK885" s="12">
        <v>42428</v>
      </c>
      <c r="AL885" s="2">
        <v>425.50200000000001</v>
      </c>
      <c r="AM885" s="10">
        <f t="shared" si="726"/>
        <v>-1.8751602396710695E-2</v>
      </c>
      <c r="AN885" s="39">
        <f t="shared" si="709"/>
        <v>42429</v>
      </c>
      <c r="AO885" s="40">
        <f t="shared" si="727"/>
        <v>0</v>
      </c>
      <c r="AS885" s="4">
        <f t="shared" si="736"/>
        <v>42470</v>
      </c>
      <c r="AT885" s="3">
        <f t="shared" si="737"/>
        <v>14104.582546424501</v>
      </c>
      <c r="AU885">
        <f t="shared" si="710"/>
        <v>0</v>
      </c>
      <c r="AV885">
        <f t="shared" si="711"/>
        <v>14104.582546424501</v>
      </c>
      <c r="AW885" t="str">
        <f t="shared" si="712"/>
        <v/>
      </c>
      <c r="AY885" s="12">
        <f t="shared" si="742"/>
        <v>42470</v>
      </c>
      <c r="AZ885" s="2">
        <f t="shared" si="745"/>
        <v>7.4631764528223801E-2</v>
      </c>
      <c r="BA885" s="2">
        <f t="shared" si="746"/>
        <v>1</v>
      </c>
      <c r="BB885" s="53">
        <f t="shared" si="735"/>
        <v>0</v>
      </c>
      <c r="BC885" s="9">
        <f t="shared" si="738"/>
        <v>0.1</v>
      </c>
      <c r="BD885" s="9" t="str">
        <f t="shared" si="739"/>
        <v/>
      </c>
      <c r="BE885" s="9" t="str">
        <f t="shared" si="740"/>
        <v/>
      </c>
      <c r="BG885" s="4">
        <f t="shared" si="695"/>
        <v>42470</v>
      </c>
      <c r="BH885" s="45">
        <f t="shared" si="696"/>
        <v>0.1</v>
      </c>
      <c r="BI885" s="45" t="str">
        <f t="shared" si="697"/>
        <v/>
      </c>
      <c r="BJ885" s="45" t="str">
        <f t="shared" si="698"/>
        <v/>
      </c>
      <c r="BN885" s="4">
        <f t="shared" si="713"/>
        <v>42470</v>
      </c>
      <c r="BO885" s="45">
        <f t="shared" si="714"/>
        <v>0.1</v>
      </c>
      <c r="BS885" s="12">
        <v>42428</v>
      </c>
      <c r="BT885" s="2">
        <v>425.50200000000001</v>
      </c>
      <c r="BU885" s="10">
        <f t="shared" si="728"/>
        <v>-1.8225615538496682E-2</v>
      </c>
      <c r="BV885" s="58">
        <f t="shared" si="715"/>
        <v>0</v>
      </c>
      <c r="BW885" s="58">
        <f t="shared" si="716"/>
        <v>0</v>
      </c>
      <c r="BX885" s="44">
        <f t="shared" si="717"/>
        <v>0</v>
      </c>
      <c r="BY885" s="44"/>
      <c r="BZ885" s="44">
        <f t="shared" si="722"/>
        <v>-7.8990000000000009</v>
      </c>
      <c r="CB885" s="46">
        <f t="shared" si="702"/>
        <v>42470</v>
      </c>
      <c r="CC885" s="9">
        <f t="shared" si="703"/>
        <v>7.4631764528223801E-2</v>
      </c>
      <c r="CD885" s="2">
        <f t="shared" si="704"/>
        <v>1</v>
      </c>
      <c r="CE885" s="61">
        <f t="shared" si="741"/>
        <v>0</v>
      </c>
      <c r="CF885" s="9">
        <f t="shared" si="718"/>
        <v>0.1</v>
      </c>
      <c r="CG885" s="9" t="str">
        <f t="shared" si="719"/>
        <v/>
      </c>
      <c r="CH885" s="9" t="str">
        <f t="shared" si="720"/>
        <v/>
      </c>
      <c r="CJ885" s="4">
        <f t="shared" si="734"/>
        <v>42470</v>
      </c>
      <c r="CK885" s="3">
        <f t="shared" si="721"/>
        <v>0.1</v>
      </c>
    </row>
    <row r="886" spans="1:89" x14ac:dyDescent="0.25">
      <c r="A886" s="1">
        <v>42473</v>
      </c>
      <c r="B886" s="3">
        <v>8.6910408425388802E-2</v>
      </c>
      <c r="C886">
        <f t="shared" si="705"/>
        <v>1</v>
      </c>
      <c r="D886">
        <f t="shared" si="706"/>
        <v>1</v>
      </c>
      <c r="E886">
        <f t="shared" si="707"/>
        <v>1</v>
      </c>
      <c r="F886">
        <f t="shared" si="708"/>
        <v>0.1</v>
      </c>
      <c r="H886" s="4">
        <f t="shared" si="699"/>
        <v>42473</v>
      </c>
      <c r="I886">
        <f t="shared" si="700"/>
        <v>1</v>
      </c>
      <c r="J886">
        <f t="shared" si="701"/>
        <v>0.1</v>
      </c>
      <c r="L886" s="7">
        <v>42471</v>
      </c>
      <c r="M886" s="9">
        <v>420.75</v>
      </c>
      <c r="N886" s="10">
        <f t="shared" si="723"/>
        <v>2.477901408115176E-3</v>
      </c>
      <c r="O886" s="8">
        <f t="shared" si="729"/>
        <v>0.16247639404341374</v>
      </c>
      <c r="P886" s="11">
        <f t="shared" si="743"/>
        <v>0</v>
      </c>
      <c r="Q886" s="11">
        <f t="shared" si="744"/>
        <v>0</v>
      </c>
      <c r="R886" s="11"/>
      <c r="S886" s="12">
        <f t="shared" si="730"/>
        <v>42473</v>
      </c>
      <c r="T886" s="9">
        <f t="shared" si="724"/>
        <v>8.6910408425388802E-2</v>
      </c>
      <c r="U886" s="9" t="str">
        <f t="shared" si="725"/>
        <v/>
      </c>
      <c r="W886" s="1">
        <v>42473</v>
      </c>
      <c r="X886" s="3">
        <v>19424.997745524899</v>
      </c>
      <c r="Z886" s="12">
        <f t="shared" si="731"/>
        <v>42473</v>
      </c>
      <c r="AA886" s="21">
        <f t="shared" si="732"/>
        <v>19424.997745524899</v>
      </c>
      <c r="AB886" s="21" t="str">
        <f t="shared" si="733"/>
        <v/>
      </c>
      <c r="AK886" s="12">
        <v>42429</v>
      </c>
      <c r="AL886" s="2">
        <v>438.28</v>
      </c>
      <c r="AM886" s="10">
        <f t="shared" si="726"/>
        <v>2.9483088410040499E-2</v>
      </c>
      <c r="AN886" s="39">
        <f t="shared" si="709"/>
        <v>42430</v>
      </c>
      <c r="AO886" s="40">
        <f t="shared" si="727"/>
        <v>0</v>
      </c>
      <c r="AS886" s="4">
        <f t="shared" si="736"/>
        <v>42473</v>
      </c>
      <c r="AT886" s="3">
        <f t="shared" si="737"/>
        <v>19424.997745524899</v>
      </c>
      <c r="AU886">
        <f t="shared" si="710"/>
        <v>0</v>
      </c>
      <c r="AV886">
        <f t="shared" si="711"/>
        <v>19424.997745524899</v>
      </c>
      <c r="AW886" t="str">
        <f t="shared" si="712"/>
        <v/>
      </c>
      <c r="AY886" s="12">
        <f t="shared" si="742"/>
        <v>42473</v>
      </c>
      <c r="AZ886" s="2">
        <f t="shared" si="745"/>
        <v>8.6910408425388802E-2</v>
      </c>
      <c r="BA886" s="2">
        <f t="shared" si="746"/>
        <v>1</v>
      </c>
      <c r="BB886" s="53">
        <f t="shared" si="735"/>
        <v>0</v>
      </c>
      <c r="BC886" s="9">
        <f t="shared" si="738"/>
        <v>0.1</v>
      </c>
      <c r="BD886" s="9" t="str">
        <f t="shared" si="739"/>
        <v/>
      </c>
      <c r="BE886" s="9" t="str">
        <f t="shared" si="740"/>
        <v/>
      </c>
      <c r="BG886" s="4">
        <f t="shared" si="695"/>
        <v>42473</v>
      </c>
      <c r="BH886" s="45">
        <f t="shared" si="696"/>
        <v>0.1</v>
      </c>
      <c r="BI886" s="45" t="str">
        <f t="shared" si="697"/>
        <v/>
      </c>
      <c r="BJ886" s="45" t="str">
        <f t="shared" si="698"/>
        <v/>
      </c>
      <c r="BN886" s="4">
        <f t="shared" si="713"/>
        <v>42473</v>
      </c>
      <c r="BO886" s="45">
        <f t="shared" si="714"/>
        <v>0.1</v>
      </c>
      <c r="BS886" s="12">
        <v>42429</v>
      </c>
      <c r="BT886" s="2">
        <v>438.28</v>
      </c>
      <c r="BU886" s="10">
        <f t="shared" si="728"/>
        <v>3.0030411137902908E-2</v>
      </c>
      <c r="BV886" s="58">
        <f t="shared" si="715"/>
        <v>0</v>
      </c>
      <c r="BW886" s="58">
        <f t="shared" si="716"/>
        <v>0</v>
      </c>
      <c r="BX886" s="44">
        <f t="shared" si="717"/>
        <v>0</v>
      </c>
      <c r="BY886" s="44"/>
      <c r="BZ886" s="44">
        <f t="shared" si="722"/>
        <v>12.777999999999963</v>
      </c>
      <c r="CB886" s="46">
        <f t="shared" si="702"/>
        <v>42473</v>
      </c>
      <c r="CC886" s="9">
        <f t="shared" si="703"/>
        <v>8.6910408425388802E-2</v>
      </c>
      <c r="CD886" s="2">
        <f t="shared" si="704"/>
        <v>1</v>
      </c>
      <c r="CE886" s="61">
        <f t="shared" si="741"/>
        <v>0</v>
      </c>
      <c r="CF886" s="9">
        <f t="shared" si="718"/>
        <v>0.1</v>
      </c>
      <c r="CG886" s="9" t="str">
        <f t="shared" si="719"/>
        <v/>
      </c>
      <c r="CH886" s="9" t="str">
        <f t="shared" si="720"/>
        <v/>
      </c>
      <c r="CJ886" s="4">
        <f t="shared" si="734"/>
        <v>42473</v>
      </c>
      <c r="CK886" s="3">
        <f t="shared" si="721"/>
        <v>0.1</v>
      </c>
    </row>
    <row r="887" spans="1:89" x14ac:dyDescent="0.25">
      <c r="A887" s="1">
        <v>42476</v>
      </c>
      <c r="B887" s="3">
        <v>8.0826344878244999E-2</v>
      </c>
      <c r="C887">
        <f t="shared" si="705"/>
        <v>1</v>
      </c>
      <c r="D887">
        <f t="shared" si="706"/>
        <v>1</v>
      </c>
      <c r="E887">
        <f t="shared" si="707"/>
        <v>1</v>
      </c>
      <c r="F887">
        <f t="shared" si="708"/>
        <v>0.1</v>
      </c>
      <c r="H887" s="4">
        <f t="shared" si="699"/>
        <v>42476</v>
      </c>
      <c r="I887">
        <f t="shared" si="700"/>
        <v>1</v>
      </c>
      <c r="J887">
        <f t="shared" si="701"/>
        <v>0.1</v>
      </c>
      <c r="L887" s="7">
        <v>42474</v>
      </c>
      <c r="M887" s="9">
        <v>423.87</v>
      </c>
      <c r="N887" s="10">
        <f t="shared" si="723"/>
        <v>9.3344445767353634E-3</v>
      </c>
      <c r="O887" s="8">
        <f t="shared" si="729"/>
        <v>0.75981993768005873</v>
      </c>
      <c r="P887" s="11">
        <f t="shared" si="743"/>
        <v>0</v>
      </c>
      <c r="Q887" s="11">
        <f t="shared" si="744"/>
        <v>0</v>
      </c>
      <c r="R887" s="11"/>
      <c r="S887" s="12">
        <f t="shared" si="730"/>
        <v>42476</v>
      </c>
      <c r="T887" s="9">
        <f t="shared" si="724"/>
        <v>8.0826344878244999E-2</v>
      </c>
      <c r="U887" s="9" t="str">
        <f t="shared" si="725"/>
        <v/>
      </c>
      <c r="W887" s="1">
        <v>42476</v>
      </c>
      <c r="X887" s="3">
        <v>14710.7180732201</v>
      </c>
      <c r="Z887" s="12">
        <f t="shared" si="731"/>
        <v>42476</v>
      </c>
      <c r="AA887" s="21">
        <f t="shared" si="732"/>
        <v>14710.7180732201</v>
      </c>
      <c r="AB887" s="21" t="str">
        <f t="shared" si="733"/>
        <v/>
      </c>
      <c r="AK887" s="12">
        <v>42430</v>
      </c>
      <c r="AL887" s="2">
        <v>436.42599999999999</v>
      </c>
      <c r="AM887" s="10">
        <f t="shared" si="726"/>
        <v>-4.3572063116036706E-3</v>
      </c>
      <c r="AN887" s="39">
        <f t="shared" si="709"/>
        <v>42431</v>
      </c>
      <c r="AO887" s="40">
        <f t="shared" si="727"/>
        <v>0</v>
      </c>
      <c r="AS887" s="4">
        <f t="shared" si="736"/>
        <v>42476</v>
      </c>
      <c r="AT887" s="3">
        <f t="shared" si="737"/>
        <v>14710.7180732201</v>
      </c>
      <c r="AU887">
        <f t="shared" si="710"/>
        <v>0</v>
      </c>
      <c r="AV887">
        <f t="shared" si="711"/>
        <v>14710.7180732201</v>
      </c>
      <c r="AW887" t="str">
        <f t="shared" si="712"/>
        <v/>
      </c>
      <c r="AY887" s="12">
        <f t="shared" si="742"/>
        <v>42476</v>
      </c>
      <c r="AZ887" s="2">
        <f t="shared" si="745"/>
        <v>8.0826344878244999E-2</v>
      </c>
      <c r="BA887" s="2">
        <f t="shared" si="746"/>
        <v>1</v>
      </c>
      <c r="BB887" s="53">
        <f t="shared" si="735"/>
        <v>0</v>
      </c>
      <c r="BC887" s="9">
        <f t="shared" si="738"/>
        <v>0.1</v>
      </c>
      <c r="BD887" s="9" t="str">
        <f t="shared" si="739"/>
        <v/>
      </c>
      <c r="BE887" s="9" t="str">
        <f t="shared" si="740"/>
        <v/>
      </c>
      <c r="BG887" s="4">
        <f t="shared" si="695"/>
        <v>42476</v>
      </c>
      <c r="BH887" s="45">
        <f t="shared" si="696"/>
        <v>0.1</v>
      </c>
      <c r="BI887" s="45" t="str">
        <f t="shared" si="697"/>
        <v/>
      </c>
      <c r="BJ887" s="45" t="str">
        <f t="shared" si="698"/>
        <v/>
      </c>
      <c r="BN887" s="4">
        <f t="shared" si="713"/>
        <v>42476</v>
      </c>
      <c r="BO887" s="45">
        <f t="shared" si="714"/>
        <v>0.1</v>
      </c>
      <c r="BS887" s="12">
        <v>42430</v>
      </c>
      <c r="BT887" s="2">
        <v>436.42599999999999</v>
      </c>
      <c r="BU887" s="10">
        <f t="shared" si="728"/>
        <v>-4.230172492470533E-3</v>
      </c>
      <c r="BV887" s="58">
        <f t="shared" si="715"/>
        <v>0</v>
      </c>
      <c r="BW887" s="58">
        <f t="shared" si="716"/>
        <v>0</v>
      </c>
      <c r="BX887" s="44">
        <f t="shared" si="717"/>
        <v>0</v>
      </c>
      <c r="BY887" s="44"/>
      <c r="BZ887" s="44">
        <f t="shared" si="722"/>
        <v>-1.853999999999985</v>
      </c>
      <c r="CB887" s="46">
        <f t="shared" si="702"/>
        <v>42476</v>
      </c>
      <c r="CC887" s="9">
        <f t="shared" si="703"/>
        <v>8.0826344878244999E-2</v>
      </c>
      <c r="CD887" s="2">
        <f t="shared" si="704"/>
        <v>1</v>
      </c>
      <c r="CE887" s="61">
        <f t="shared" si="741"/>
        <v>0</v>
      </c>
      <c r="CF887" s="9">
        <f t="shared" si="718"/>
        <v>0.1</v>
      </c>
      <c r="CG887" s="9" t="str">
        <f t="shared" si="719"/>
        <v/>
      </c>
      <c r="CH887" s="9" t="str">
        <f t="shared" si="720"/>
        <v/>
      </c>
      <c r="CJ887" s="4">
        <f t="shared" si="734"/>
        <v>42476</v>
      </c>
      <c r="CK887" s="3">
        <f t="shared" si="721"/>
        <v>0.1</v>
      </c>
    </row>
    <row r="888" spans="1:89" x14ac:dyDescent="0.25">
      <c r="A888" s="1">
        <v>42479</v>
      </c>
      <c r="B888" s="3">
        <v>8.2663849728076305E-2</v>
      </c>
      <c r="C888">
        <f t="shared" si="705"/>
        <v>1</v>
      </c>
      <c r="D888">
        <f t="shared" si="706"/>
        <v>1</v>
      </c>
      <c r="E888">
        <f t="shared" si="707"/>
        <v>1</v>
      </c>
      <c r="F888">
        <f t="shared" si="708"/>
        <v>0.1</v>
      </c>
      <c r="H888" s="4">
        <f t="shared" si="699"/>
        <v>42479</v>
      </c>
      <c r="I888">
        <f t="shared" si="700"/>
        <v>1</v>
      </c>
      <c r="J888">
        <f t="shared" si="701"/>
        <v>0.1</v>
      </c>
      <c r="L888" s="7">
        <v>42477</v>
      </c>
      <c r="M888" s="9">
        <v>430.58</v>
      </c>
      <c r="N888" s="10">
        <f t="shared" si="723"/>
        <v>2.3363042186571561E-2</v>
      </c>
      <c r="O888" s="8">
        <f t="shared" si="729"/>
        <v>3.0751334353909403</v>
      </c>
      <c r="P888" s="11">
        <f t="shared" si="743"/>
        <v>0</v>
      </c>
      <c r="Q888" s="11">
        <f t="shared" si="744"/>
        <v>0</v>
      </c>
      <c r="R888" s="11"/>
      <c r="S888" s="12">
        <f t="shared" si="730"/>
        <v>42479</v>
      </c>
      <c r="T888" s="9">
        <f t="shared" si="724"/>
        <v>8.2663849728076305E-2</v>
      </c>
      <c r="U888" s="9" t="str">
        <f t="shared" si="725"/>
        <v/>
      </c>
      <c r="W888" s="1">
        <v>42479</v>
      </c>
      <c r="X888" s="3">
        <v>19134.862607355601</v>
      </c>
      <c r="Z888" s="12">
        <f t="shared" si="731"/>
        <v>42479</v>
      </c>
      <c r="AA888" s="21">
        <f t="shared" si="732"/>
        <v>19134.862607355601</v>
      </c>
      <c r="AB888" s="21" t="str">
        <f t="shared" si="733"/>
        <v/>
      </c>
      <c r="AK888" s="12">
        <v>42431</v>
      </c>
      <c r="AL888" s="2">
        <v>434.00099999999998</v>
      </c>
      <c r="AM888" s="10">
        <f t="shared" si="726"/>
        <v>-5.5329926074655731E-3</v>
      </c>
      <c r="AN888" s="39">
        <f t="shared" si="709"/>
        <v>42432</v>
      </c>
      <c r="AO888" s="40">
        <f t="shared" si="727"/>
        <v>0</v>
      </c>
      <c r="AS888" s="4">
        <f t="shared" si="736"/>
        <v>42479</v>
      </c>
      <c r="AT888" s="3">
        <f t="shared" si="737"/>
        <v>19134.862607355601</v>
      </c>
      <c r="AU888">
        <f t="shared" si="710"/>
        <v>0</v>
      </c>
      <c r="AV888">
        <f t="shared" si="711"/>
        <v>19134.862607355601</v>
      </c>
      <c r="AW888" t="str">
        <f t="shared" si="712"/>
        <v/>
      </c>
      <c r="AY888" s="12">
        <f t="shared" si="742"/>
        <v>42479</v>
      </c>
      <c r="AZ888" s="2">
        <f t="shared" si="745"/>
        <v>8.2663849728076305E-2</v>
      </c>
      <c r="BA888" s="2">
        <f t="shared" si="746"/>
        <v>1</v>
      </c>
      <c r="BB888" s="53">
        <f t="shared" si="735"/>
        <v>0</v>
      </c>
      <c r="BC888" s="9">
        <f t="shared" si="738"/>
        <v>0.1</v>
      </c>
      <c r="BD888" s="9" t="str">
        <f t="shared" si="739"/>
        <v/>
      </c>
      <c r="BE888" s="9" t="str">
        <f t="shared" si="740"/>
        <v/>
      </c>
      <c r="BG888" s="4">
        <f t="shared" si="695"/>
        <v>42479</v>
      </c>
      <c r="BH888" s="45">
        <f t="shared" si="696"/>
        <v>0.1</v>
      </c>
      <c r="BI888" s="45" t="str">
        <f t="shared" si="697"/>
        <v/>
      </c>
      <c r="BJ888" s="45" t="str">
        <f t="shared" si="698"/>
        <v/>
      </c>
      <c r="BN888" s="4">
        <f t="shared" si="713"/>
        <v>42479</v>
      </c>
      <c r="BO888" s="45">
        <f t="shared" si="714"/>
        <v>0.1</v>
      </c>
      <c r="BS888" s="12">
        <v>42431</v>
      </c>
      <c r="BT888" s="2">
        <v>434.00099999999998</v>
      </c>
      <c r="BU888" s="10">
        <f t="shared" si="728"/>
        <v>-5.5564975505584258E-3</v>
      </c>
      <c r="BV888" s="58">
        <f t="shared" si="715"/>
        <v>0</v>
      </c>
      <c r="BW888" s="58">
        <f t="shared" si="716"/>
        <v>0</v>
      </c>
      <c r="BX888" s="44">
        <f t="shared" si="717"/>
        <v>0</v>
      </c>
      <c r="BY888" s="44"/>
      <c r="BZ888" s="44">
        <f t="shared" si="722"/>
        <v>-2.4250000000000114</v>
      </c>
      <c r="CB888" s="46">
        <f t="shared" si="702"/>
        <v>42479</v>
      </c>
      <c r="CC888" s="9">
        <f t="shared" si="703"/>
        <v>8.2663849728076305E-2</v>
      </c>
      <c r="CD888" s="2">
        <f t="shared" si="704"/>
        <v>1</v>
      </c>
      <c r="CE888" s="61">
        <f t="shared" si="741"/>
        <v>0</v>
      </c>
      <c r="CF888" s="9">
        <f t="shared" si="718"/>
        <v>0.1</v>
      </c>
      <c r="CG888" s="9" t="str">
        <f t="shared" si="719"/>
        <v/>
      </c>
      <c r="CH888" s="9" t="str">
        <f t="shared" si="720"/>
        <v/>
      </c>
      <c r="CJ888" s="4">
        <f t="shared" si="734"/>
        <v>42479</v>
      </c>
      <c r="CK888" s="3">
        <f t="shared" si="721"/>
        <v>0.1</v>
      </c>
    </row>
    <row r="889" spans="1:89" x14ac:dyDescent="0.25">
      <c r="A889" s="1">
        <v>42482</v>
      </c>
      <c r="B889" s="3">
        <v>9.0423874077939101E-2</v>
      </c>
      <c r="C889">
        <f t="shared" si="705"/>
        <v>1</v>
      </c>
      <c r="D889">
        <f t="shared" si="706"/>
        <v>1</v>
      </c>
      <c r="E889">
        <f t="shared" si="707"/>
        <v>1</v>
      </c>
      <c r="F889">
        <f t="shared" si="708"/>
        <v>0.1</v>
      </c>
      <c r="H889" s="4">
        <f t="shared" si="699"/>
        <v>42482</v>
      </c>
      <c r="I889">
        <f t="shared" si="700"/>
        <v>1</v>
      </c>
      <c r="J889">
        <f t="shared" si="701"/>
        <v>0.1</v>
      </c>
      <c r="L889" s="7">
        <v>42480</v>
      </c>
      <c r="M889" s="9">
        <v>435.95</v>
      </c>
      <c r="N889" s="10">
        <f t="shared" si="723"/>
        <v>2.8499304031896534E-2</v>
      </c>
      <c r="O889" s="8">
        <f t="shared" si="729"/>
        <v>4.5259904604853887</v>
      </c>
      <c r="P889" s="11">
        <f t="shared" si="743"/>
        <v>0</v>
      </c>
      <c r="Q889" s="11">
        <f t="shared" si="744"/>
        <v>0</v>
      </c>
      <c r="R889" s="11"/>
      <c r="S889" s="12">
        <f t="shared" si="730"/>
        <v>42482</v>
      </c>
      <c r="T889" s="9">
        <f t="shared" si="724"/>
        <v>9.0423874077939101E-2</v>
      </c>
      <c r="U889" s="9" t="str">
        <f t="shared" si="725"/>
        <v/>
      </c>
      <c r="W889" s="1">
        <v>42482</v>
      </c>
      <c r="X889" s="3">
        <v>19815.8494609359</v>
      </c>
      <c r="Z889" s="12">
        <f t="shared" si="731"/>
        <v>42482</v>
      </c>
      <c r="AA889" s="21">
        <f t="shared" si="732"/>
        <v>19815.8494609359</v>
      </c>
      <c r="AB889" s="21" t="str">
        <f t="shared" si="733"/>
        <v/>
      </c>
      <c r="AK889" s="12">
        <v>42432</v>
      </c>
      <c r="AL889" s="2">
        <v>419.25400000000002</v>
      </c>
      <c r="AM889" s="10">
        <f t="shared" si="726"/>
        <v>-3.379037912498329E-2</v>
      </c>
      <c r="AN889" s="39">
        <f t="shared" si="709"/>
        <v>42433</v>
      </c>
      <c r="AO889" s="40">
        <f t="shared" si="727"/>
        <v>0</v>
      </c>
      <c r="AS889" s="4">
        <f t="shared" si="736"/>
        <v>42482</v>
      </c>
      <c r="AT889" s="3">
        <f t="shared" si="737"/>
        <v>19815.8494609359</v>
      </c>
      <c r="AU889">
        <f t="shared" si="710"/>
        <v>0</v>
      </c>
      <c r="AV889">
        <f t="shared" si="711"/>
        <v>19815.8494609359</v>
      </c>
      <c r="AW889" t="str">
        <f t="shared" si="712"/>
        <v/>
      </c>
      <c r="AY889" s="12">
        <f t="shared" si="742"/>
        <v>42482</v>
      </c>
      <c r="AZ889" s="2">
        <f t="shared" si="745"/>
        <v>9.0423874077939101E-2</v>
      </c>
      <c r="BA889" s="2">
        <f t="shared" si="746"/>
        <v>1</v>
      </c>
      <c r="BB889" s="53">
        <f t="shared" si="735"/>
        <v>0</v>
      </c>
      <c r="BC889" s="9">
        <f t="shared" si="738"/>
        <v>0.1</v>
      </c>
      <c r="BD889" s="9" t="str">
        <f t="shared" si="739"/>
        <v/>
      </c>
      <c r="BE889" s="9" t="str">
        <f t="shared" si="740"/>
        <v/>
      </c>
      <c r="BG889" s="4">
        <f t="shared" si="695"/>
        <v>42482</v>
      </c>
      <c r="BH889" s="45">
        <f t="shared" si="696"/>
        <v>0.1</v>
      </c>
      <c r="BI889" s="45" t="str">
        <f t="shared" si="697"/>
        <v/>
      </c>
      <c r="BJ889" s="45" t="str">
        <f t="shared" si="698"/>
        <v/>
      </c>
      <c r="BN889" s="4">
        <f t="shared" si="713"/>
        <v>42482</v>
      </c>
      <c r="BO889" s="45">
        <f t="shared" si="714"/>
        <v>0.1</v>
      </c>
      <c r="BS889" s="12">
        <v>42432</v>
      </c>
      <c r="BT889" s="2">
        <v>419.25400000000002</v>
      </c>
      <c r="BU889" s="10">
        <f t="shared" si="728"/>
        <v>-3.39791843797594E-2</v>
      </c>
      <c r="BV889" s="58">
        <f t="shared" si="715"/>
        <v>0</v>
      </c>
      <c r="BW889" s="58">
        <f t="shared" si="716"/>
        <v>0</v>
      </c>
      <c r="BX889" s="44">
        <f t="shared" si="717"/>
        <v>0</v>
      </c>
      <c r="BY889" s="44"/>
      <c r="BZ889" s="44">
        <f t="shared" si="722"/>
        <v>-14.746999999999957</v>
      </c>
      <c r="CB889" s="46">
        <f t="shared" si="702"/>
        <v>42482</v>
      </c>
      <c r="CC889" s="9">
        <f t="shared" si="703"/>
        <v>9.0423874077939101E-2</v>
      </c>
      <c r="CD889" s="2">
        <f t="shared" si="704"/>
        <v>1</v>
      </c>
      <c r="CE889" s="61">
        <f t="shared" si="741"/>
        <v>0</v>
      </c>
      <c r="CF889" s="9">
        <f t="shared" si="718"/>
        <v>0.1</v>
      </c>
      <c r="CG889" s="9" t="str">
        <f t="shared" si="719"/>
        <v/>
      </c>
      <c r="CH889" s="9" t="str">
        <f t="shared" si="720"/>
        <v/>
      </c>
      <c r="CJ889" s="4">
        <f t="shared" si="734"/>
        <v>42482</v>
      </c>
      <c r="CK889" s="3">
        <f t="shared" si="721"/>
        <v>0.1</v>
      </c>
    </row>
    <row r="890" spans="1:89" x14ac:dyDescent="0.25">
      <c r="A890" s="1">
        <v>42485</v>
      </c>
      <c r="B890" s="3">
        <v>9.18837882147341E-2</v>
      </c>
      <c r="C890">
        <f t="shared" si="705"/>
        <v>1</v>
      </c>
      <c r="D890">
        <f t="shared" si="706"/>
        <v>1</v>
      </c>
      <c r="E890">
        <f t="shared" si="707"/>
        <v>1</v>
      </c>
      <c r="F890">
        <f t="shared" si="708"/>
        <v>0.1</v>
      </c>
      <c r="H890" s="4">
        <f t="shared" si="699"/>
        <v>42485</v>
      </c>
      <c r="I890">
        <f t="shared" si="700"/>
        <v>1</v>
      </c>
      <c r="J890">
        <f t="shared" si="701"/>
        <v>0.1</v>
      </c>
      <c r="L890" s="7">
        <v>42483</v>
      </c>
      <c r="M890" s="9">
        <v>447.7</v>
      </c>
      <c r="N890" s="10">
        <f t="shared" si="723"/>
        <v>3.9760323284871578E-2</v>
      </c>
      <c r="O890" s="8">
        <f t="shared" si="729"/>
        <v>9.7177961305345413</v>
      </c>
      <c r="P890" s="11">
        <f t="shared" si="743"/>
        <v>0</v>
      </c>
      <c r="Q890" s="11">
        <f t="shared" si="744"/>
        <v>1</v>
      </c>
      <c r="R890" s="11"/>
      <c r="S890" s="12">
        <f t="shared" si="730"/>
        <v>42485</v>
      </c>
      <c r="T890" s="9" t="str">
        <f t="shared" si="724"/>
        <v/>
      </c>
      <c r="U890" s="9">
        <f t="shared" si="725"/>
        <v>9.18837882147341E-2</v>
      </c>
      <c r="W890" s="1">
        <v>42485</v>
      </c>
      <c r="X890" s="3">
        <v>20343.897664836099</v>
      </c>
      <c r="Z890" s="12">
        <f t="shared" si="731"/>
        <v>42485</v>
      </c>
      <c r="AA890" s="21" t="str">
        <f t="shared" si="732"/>
        <v/>
      </c>
      <c r="AB890" s="21">
        <f t="shared" si="733"/>
        <v>20343.897664836099</v>
      </c>
      <c r="AK890" s="12">
        <v>42433</v>
      </c>
      <c r="AL890" s="2">
        <v>421.59699999999998</v>
      </c>
      <c r="AM890" s="10">
        <f t="shared" si="726"/>
        <v>5.3986050723384528E-3</v>
      </c>
      <c r="AN890" s="39">
        <f t="shared" si="709"/>
        <v>42434</v>
      </c>
      <c r="AO890" s="40">
        <f t="shared" si="727"/>
        <v>0</v>
      </c>
      <c r="AS890" s="4">
        <f t="shared" si="736"/>
        <v>42485</v>
      </c>
      <c r="AT890" s="3">
        <f t="shared" si="737"/>
        <v>20343.897664836099</v>
      </c>
      <c r="AU890">
        <f t="shared" si="710"/>
        <v>0</v>
      </c>
      <c r="AV890">
        <f t="shared" si="711"/>
        <v>20343.897664836099</v>
      </c>
      <c r="AW890" t="str">
        <f t="shared" si="712"/>
        <v/>
      </c>
      <c r="AY890" s="12">
        <f t="shared" si="742"/>
        <v>42485</v>
      </c>
      <c r="AZ890" s="2">
        <f t="shared" si="745"/>
        <v>9.18837882147341E-2</v>
      </c>
      <c r="BA890" s="2">
        <f t="shared" si="746"/>
        <v>1</v>
      </c>
      <c r="BB890" s="53">
        <f t="shared" si="735"/>
        <v>0</v>
      </c>
      <c r="BC890" s="9">
        <f t="shared" si="738"/>
        <v>0.1</v>
      </c>
      <c r="BD890" s="9" t="str">
        <f t="shared" si="739"/>
        <v/>
      </c>
      <c r="BE890" s="9" t="str">
        <f t="shared" si="740"/>
        <v/>
      </c>
      <c r="BG890" s="4">
        <f t="shared" si="695"/>
        <v>42485</v>
      </c>
      <c r="BH890" s="45">
        <f t="shared" si="696"/>
        <v>0.1</v>
      </c>
      <c r="BI890" s="45" t="str">
        <f t="shared" si="697"/>
        <v/>
      </c>
      <c r="BJ890" s="45" t="str">
        <f t="shared" si="698"/>
        <v/>
      </c>
      <c r="BN890" s="4">
        <f t="shared" si="713"/>
        <v>42485</v>
      </c>
      <c r="BO890" s="45">
        <f t="shared" si="714"/>
        <v>0.1</v>
      </c>
      <c r="BS890" s="12">
        <v>42433</v>
      </c>
      <c r="BT890" s="2">
        <v>421.59699999999998</v>
      </c>
      <c r="BU890" s="10">
        <f t="shared" si="728"/>
        <v>5.5884976648999428E-3</v>
      </c>
      <c r="BV890" s="58">
        <f t="shared" si="715"/>
        <v>0</v>
      </c>
      <c r="BW890" s="58">
        <f t="shared" si="716"/>
        <v>0</v>
      </c>
      <c r="BX890" s="44">
        <f t="shared" si="717"/>
        <v>0</v>
      </c>
      <c r="BY890" s="44"/>
      <c r="BZ890" s="44">
        <f t="shared" si="722"/>
        <v>2.3429999999999609</v>
      </c>
      <c r="CB890" s="46">
        <f t="shared" si="702"/>
        <v>42485</v>
      </c>
      <c r="CC890" s="9">
        <f t="shared" si="703"/>
        <v>9.18837882147341E-2</v>
      </c>
      <c r="CD890" s="2">
        <f t="shared" si="704"/>
        <v>1</v>
      </c>
      <c r="CE890" s="61">
        <f t="shared" si="741"/>
        <v>0</v>
      </c>
      <c r="CF890" s="9">
        <f t="shared" si="718"/>
        <v>0.1</v>
      </c>
      <c r="CG890" s="9" t="str">
        <f t="shared" si="719"/>
        <v/>
      </c>
      <c r="CH890" s="9" t="str">
        <f t="shared" si="720"/>
        <v/>
      </c>
      <c r="CJ890" s="4">
        <f t="shared" si="734"/>
        <v>42485</v>
      </c>
      <c r="CK890" s="3">
        <f t="shared" si="721"/>
        <v>0.1</v>
      </c>
    </row>
    <row r="891" spans="1:89" x14ac:dyDescent="0.25">
      <c r="A891" s="1">
        <v>42488</v>
      </c>
      <c r="B891" s="3">
        <v>8.9031460781931804E-2</v>
      </c>
      <c r="C891">
        <f t="shared" si="705"/>
        <v>1</v>
      </c>
      <c r="D891">
        <f t="shared" si="706"/>
        <v>1</v>
      </c>
      <c r="E891">
        <f t="shared" si="707"/>
        <v>1</v>
      </c>
      <c r="F891">
        <f t="shared" si="708"/>
        <v>0.1</v>
      </c>
      <c r="H891" s="4">
        <f t="shared" si="699"/>
        <v>42488</v>
      </c>
      <c r="I891">
        <f t="shared" si="700"/>
        <v>1</v>
      </c>
      <c r="J891">
        <f t="shared" si="701"/>
        <v>0.1</v>
      </c>
      <c r="L891" s="7">
        <v>42486</v>
      </c>
      <c r="M891" s="9">
        <v>462.5</v>
      </c>
      <c r="N891" s="10">
        <f t="shared" si="723"/>
        <v>6.0901479527468771E-2</v>
      </c>
      <c r="O891" s="8">
        <f t="shared" si="729"/>
        <v>35.466928351133802</v>
      </c>
      <c r="P891" s="11">
        <f t="shared" si="743"/>
        <v>1</v>
      </c>
      <c r="Q891" s="11">
        <f t="shared" si="744"/>
        <v>1</v>
      </c>
      <c r="R891" s="11"/>
      <c r="S891" s="12">
        <f t="shared" si="730"/>
        <v>42488</v>
      </c>
      <c r="T891" s="9" t="str">
        <f t="shared" si="724"/>
        <v/>
      </c>
      <c r="U891" s="9">
        <f t="shared" si="725"/>
        <v>8.9031460781931804E-2</v>
      </c>
      <c r="W891" s="1">
        <v>42488</v>
      </c>
      <c r="X891" s="3">
        <v>22214.595905542901</v>
      </c>
      <c r="Z891" s="12">
        <f t="shared" si="731"/>
        <v>42488</v>
      </c>
      <c r="AA891" s="21" t="str">
        <f t="shared" si="732"/>
        <v/>
      </c>
      <c r="AB891" s="21">
        <f t="shared" si="733"/>
        <v>22214.595905542901</v>
      </c>
      <c r="AK891" s="12">
        <v>42434</v>
      </c>
      <c r="AL891" s="2">
        <v>407.72199999999998</v>
      </c>
      <c r="AM891" s="10">
        <f t="shared" si="726"/>
        <v>-3.3094496415061035E-2</v>
      </c>
      <c r="AN891" s="39">
        <f t="shared" si="709"/>
        <v>42435</v>
      </c>
      <c r="AO891" s="40">
        <f t="shared" si="727"/>
        <v>0</v>
      </c>
      <c r="AS891" s="4">
        <f t="shared" si="736"/>
        <v>42488</v>
      </c>
      <c r="AT891" s="3">
        <f t="shared" si="737"/>
        <v>22214.595905542901</v>
      </c>
      <c r="AU891">
        <f t="shared" si="710"/>
        <v>0</v>
      </c>
      <c r="AV891">
        <f t="shared" si="711"/>
        <v>22214.595905542901</v>
      </c>
      <c r="AW891" t="str">
        <f t="shared" si="712"/>
        <v/>
      </c>
      <c r="AY891" s="12">
        <f t="shared" si="742"/>
        <v>42488</v>
      </c>
      <c r="AZ891" s="2">
        <f t="shared" si="745"/>
        <v>8.9031460781931804E-2</v>
      </c>
      <c r="BA891" s="2">
        <f t="shared" si="746"/>
        <v>1</v>
      </c>
      <c r="BB891" s="53">
        <f t="shared" si="735"/>
        <v>0</v>
      </c>
      <c r="BC891" s="9">
        <f t="shared" si="738"/>
        <v>0.1</v>
      </c>
      <c r="BD891" s="9" t="str">
        <f t="shared" si="739"/>
        <v/>
      </c>
      <c r="BE891" s="9" t="str">
        <f t="shared" si="740"/>
        <v/>
      </c>
      <c r="BG891" s="4">
        <f t="shared" si="695"/>
        <v>42488</v>
      </c>
      <c r="BH891" s="45">
        <f t="shared" si="696"/>
        <v>0.1</v>
      </c>
      <c r="BI891" s="45" t="str">
        <f t="shared" si="697"/>
        <v/>
      </c>
      <c r="BJ891" s="45" t="str">
        <f t="shared" si="698"/>
        <v/>
      </c>
      <c r="BN891" s="4">
        <f t="shared" si="713"/>
        <v>42488</v>
      </c>
      <c r="BO891" s="45">
        <f t="shared" si="714"/>
        <v>0.1</v>
      </c>
      <c r="BS891" s="12">
        <v>42434</v>
      </c>
      <c r="BT891" s="2">
        <v>407.72199999999998</v>
      </c>
      <c r="BU891" s="10">
        <f t="shared" si="728"/>
        <v>-3.2910575739390935E-2</v>
      </c>
      <c r="BV891" s="58">
        <f t="shared" si="715"/>
        <v>0</v>
      </c>
      <c r="BW891" s="58">
        <f t="shared" si="716"/>
        <v>0</v>
      </c>
      <c r="BX891" s="44">
        <f t="shared" si="717"/>
        <v>0</v>
      </c>
      <c r="BY891" s="44"/>
      <c r="BZ891" s="44">
        <f t="shared" si="722"/>
        <v>-13.875</v>
      </c>
      <c r="CB891" s="46">
        <f t="shared" si="702"/>
        <v>42488</v>
      </c>
      <c r="CC891" s="9">
        <f t="shared" si="703"/>
        <v>8.9031460781931804E-2</v>
      </c>
      <c r="CD891" s="2">
        <f t="shared" si="704"/>
        <v>1</v>
      </c>
      <c r="CE891" s="61">
        <f t="shared" si="741"/>
        <v>0</v>
      </c>
      <c r="CF891" s="9">
        <f t="shared" si="718"/>
        <v>0.1</v>
      </c>
      <c r="CG891" s="9" t="str">
        <f t="shared" si="719"/>
        <v/>
      </c>
      <c r="CH891" s="9" t="str">
        <f t="shared" si="720"/>
        <v/>
      </c>
      <c r="CJ891" s="4">
        <f t="shared" si="734"/>
        <v>42488</v>
      </c>
      <c r="CK891" s="3">
        <f t="shared" si="721"/>
        <v>0.1</v>
      </c>
    </row>
    <row r="892" spans="1:89" x14ac:dyDescent="0.25">
      <c r="A892" s="1">
        <v>42491</v>
      </c>
      <c r="B892" s="3">
        <v>8.0895796909019699E-2</v>
      </c>
      <c r="C892">
        <f t="shared" si="705"/>
        <v>1</v>
      </c>
      <c r="D892">
        <f t="shared" si="706"/>
        <v>1</v>
      </c>
      <c r="E892">
        <f t="shared" si="707"/>
        <v>1</v>
      </c>
      <c r="F892">
        <f t="shared" si="708"/>
        <v>0.1</v>
      </c>
      <c r="H892" s="4">
        <f t="shared" si="699"/>
        <v>42491</v>
      </c>
      <c r="I892">
        <f t="shared" si="700"/>
        <v>1</v>
      </c>
      <c r="J892">
        <f t="shared" si="701"/>
        <v>0.1</v>
      </c>
      <c r="L892" s="7">
        <v>42489</v>
      </c>
      <c r="M892" s="9">
        <v>449.98</v>
      </c>
      <c r="N892" s="10">
        <f t="shared" si="723"/>
        <v>5.0926960017869767E-3</v>
      </c>
      <c r="O892" s="8">
        <f t="shared" si="729"/>
        <v>0.36208888810480344</v>
      </c>
      <c r="P892" s="11">
        <f t="shared" si="743"/>
        <v>0</v>
      </c>
      <c r="Q892" s="11">
        <f t="shared" si="744"/>
        <v>0</v>
      </c>
      <c r="R892" s="11"/>
      <c r="S892" s="12">
        <f t="shared" si="730"/>
        <v>42491</v>
      </c>
      <c r="T892" s="9">
        <f t="shared" si="724"/>
        <v>8.0895796909019699E-2</v>
      </c>
      <c r="U892" s="9" t="str">
        <f t="shared" si="725"/>
        <v/>
      </c>
      <c r="W892" s="1">
        <v>42491</v>
      </c>
      <c r="X892" s="3">
        <v>15916.814312428</v>
      </c>
      <c r="Z892" s="12">
        <f t="shared" si="731"/>
        <v>42491</v>
      </c>
      <c r="AA892" s="21">
        <f t="shared" si="732"/>
        <v>15916.814312428</v>
      </c>
      <c r="AB892" s="21" t="str">
        <f t="shared" si="733"/>
        <v/>
      </c>
      <c r="AK892" s="12">
        <v>42435</v>
      </c>
      <c r="AL892" s="2">
        <v>397.88299999999998</v>
      </c>
      <c r="AM892" s="10">
        <f t="shared" si="726"/>
        <v>-2.3337452590981432E-2</v>
      </c>
      <c r="AN892" s="39">
        <f t="shared" si="709"/>
        <v>42436</v>
      </c>
      <c r="AO892" s="40">
        <f t="shared" si="727"/>
        <v>0</v>
      </c>
      <c r="AS892" s="4">
        <f t="shared" si="736"/>
        <v>42491</v>
      </c>
      <c r="AT892" s="3">
        <f t="shared" si="737"/>
        <v>15916.814312428</v>
      </c>
      <c r="AU892">
        <f t="shared" si="710"/>
        <v>0</v>
      </c>
      <c r="AV892">
        <f t="shared" si="711"/>
        <v>15916.814312428</v>
      </c>
      <c r="AW892" t="str">
        <f t="shared" si="712"/>
        <v/>
      </c>
      <c r="AY892" s="12">
        <f t="shared" si="742"/>
        <v>42491</v>
      </c>
      <c r="AZ892" s="2">
        <f t="shared" si="745"/>
        <v>8.0895796909019699E-2</v>
      </c>
      <c r="BA892" s="2">
        <f t="shared" si="746"/>
        <v>1</v>
      </c>
      <c r="BB892" s="53">
        <f t="shared" si="735"/>
        <v>0</v>
      </c>
      <c r="BC892" s="9">
        <f t="shared" si="738"/>
        <v>0.1</v>
      </c>
      <c r="BD892" s="9" t="str">
        <f t="shared" si="739"/>
        <v/>
      </c>
      <c r="BE892" s="9" t="str">
        <f t="shared" si="740"/>
        <v/>
      </c>
      <c r="BG892" s="4">
        <f t="shared" si="695"/>
        <v>42491</v>
      </c>
      <c r="BH892" s="45">
        <f t="shared" si="696"/>
        <v>0.1</v>
      </c>
      <c r="BI892" s="45" t="str">
        <f t="shared" si="697"/>
        <v/>
      </c>
      <c r="BJ892" s="45" t="str">
        <f t="shared" si="698"/>
        <v/>
      </c>
      <c r="BN892" s="4">
        <f t="shared" si="713"/>
        <v>42491</v>
      </c>
      <c r="BO892" s="45">
        <f t="shared" si="714"/>
        <v>0.1</v>
      </c>
      <c r="BS892" s="12">
        <v>42435</v>
      </c>
      <c r="BT892" s="2">
        <v>397.88299999999998</v>
      </c>
      <c r="BU892" s="10">
        <f t="shared" si="728"/>
        <v>-2.4131638714614368E-2</v>
      </c>
      <c r="BV892" s="58">
        <f t="shared" si="715"/>
        <v>0</v>
      </c>
      <c r="BW892" s="58">
        <f t="shared" si="716"/>
        <v>0</v>
      </c>
      <c r="BX892" s="44">
        <f t="shared" si="717"/>
        <v>0</v>
      </c>
      <c r="BY892" s="44"/>
      <c r="BZ892" s="44">
        <f t="shared" si="722"/>
        <v>-9.8389999999999986</v>
      </c>
      <c r="CB892" s="46">
        <f t="shared" si="702"/>
        <v>42491</v>
      </c>
      <c r="CC892" s="9">
        <f t="shared" si="703"/>
        <v>8.0895796909019699E-2</v>
      </c>
      <c r="CD892" s="2">
        <f t="shared" si="704"/>
        <v>1</v>
      </c>
      <c r="CE892" s="61">
        <f t="shared" si="741"/>
        <v>0</v>
      </c>
      <c r="CF892" s="9">
        <f t="shared" si="718"/>
        <v>0.1</v>
      </c>
      <c r="CG892" s="9" t="str">
        <f t="shared" si="719"/>
        <v/>
      </c>
      <c r="CH892" s="9" t="str">
        <f t="shared" si="720"/>
        <v/>
      </c>
      <c r="CJ892" s="4">
        <f t="shared" si="734"/>
        <v>42491</v>
      </c>
      <c r="CK892" s="3">
        <f t="shared" si="721"/>
        <v>0.1</v>
      </c>
    </row>
    <row r="893" spans="1:89" x14ac:dyDescent="0.25">
      <c r="A893" s="1">
        <v>42494</v>
      </c>
      <c r="B893" s="3">
        <v>9.1023601705127202E-2</v>
      </c>
      <c r="C893">
        <f t="shared" si="705"/>
        <v>1</v>
      </c>
      <c r="D893">
        <f t="shared" si="706"/>
        <v>1</v>
      </c>
      <c r="E893">
        <f t="shared" si="707"/>
        <v>1</v>
      </c>
      <c r="F893">
        <f t="shared" si="708"/>
        <v>0.1</v>
      </c>
      <c r="H893" s="4">
        <f t="shared" si="699"/>
        <v>42494</v>
      </c>
      <c r="I893">
        <f t="shared" si="700"/>
        <v>1</v>
      </c>
      <c r="J893">
        <f t="shared" si="701"/>
        <v>0.1</v>
      </c>
      <c r="L893" s="7">
        <v>42492</v>
      </c>
      <c r="M893" s="9">
        <v>453</v>
      </c>
      <c r="N893" s="10">
        <f t="shared" si="723"/>
        <v>-2.0540540540540539E-2</v>
      </c>
      <c r="O893" s="8">
        <f t="shared" si="729"/>
        <v>-0.71707155214021334</v>
      </c>
      <c r="P893" s="11">
        <f t="shared" si="743"/>
        <v>0</v>
      </c>
      <c r="Q893" s="11">
        <f t="shared" si="744"/>
        <v>0</v>
      </c>
      <c r="R893" s="11"/>
      <c r="S893" s="12">
        <f t="shared" si="730"/>
        <v>42494</v>
      </c>
      <c r="T893" s="9">
        <f t="shared" si="724"/>
        <v>9.1023601705127202E-2</v>
      </c>
      <c r="U893" s="9" t="str">
        <f t="shared" si="725"/>
        <v/>
      </c>
      <c r="W893" s="1">
        <v>42494</v>
      </c>
      <c r="X893" s="3">
        <v>22893.528112060001</v>
      </c>
      <c r="Z893" s="12">
        <f t="shared" si="731"/>
        <v>42494</v>
      </c>
      <c r="AA893" s="21">
        <f t="shared" si="732"/>
        <v>22893.528112060001</v>
      </c>
      <c r="AB893" s="21" t="str">
        <f t="shared" si="733"/>
        <v/>
      </c>
      <c r="AK893" s="12">
        <v>42436</v>
      </c>
      <c r="AL893" s="2">
        <v>407.27600000000001</v>
      </c>
      <c r="AM893" s="10">
        <f t="shared" si="726"/>
        <v>2.3037756118139394E-2</v>
      </c>
      <c r="AN893" s="39">
        <f t="shared" si="709"/>
        <v>42437</v>
      </c>
      <c r="AO893" s="40">
        <f t="shared" si="727"/>
        <v>0</v>
      </c>
      <c r="AS893" s="4">
        <f t="shared" si="736"/>
        <v>42494</v>
      </c>
      <c r="AT893" s="3">
        <f t="shared" si="737"/>
        <v>22893.528112060001</v>
      </c>
      <c r="AU893">
        <f t="shared" si="710"/>
        <v>0</v>
      </c>
      <c r="AV893">
        <f t="shared" si="711"/>
        <v>22893.528112060001</v>
      </c>
      <c r="AW893" t="str">
        <f t="shared" si="712"/>
        <v/>
      </c>
      <c r="AY893" s="12">
        <f t="shared" si="742"/>
        <v>42494</v>
      </c>
      <c r="AZ893" s="2">
        <f t="shared" si="745"/>
        <v>9.1023601705127202E-2</v>
      </c>
      <c r="BA893" s="2">
        <f t="shared" si="746"/>
        <v>1</v>
      </c>
      <c r="BB893" s="53">
        <f t="shared" si="735"/>
        <v>0</v>
      </c>
      <c r="BC893" s="9">
        <f t="shared" si="738"/>
        <v>0.1</v>
      </c>
      <c r="BD893" s="9" t="str">
        <f t="shared" si="739"/>
        <v/>
      </c>
      <c r="BE893" s="9" t="str">
        <f t="shared" si="740"/>
        <v/>
      </c>
      <c r="BG893" s="4">
        <f t="shared" si="695"/>
        <v>42494</v>
      </c>
      <c r="BH893" s="45">
        <f t="shared" si="696"/>
        <v>0.1</v>
      </c>
      <c r="BI893" s="45" t="str">
        <f t="shared" si="697"/>
        <v/>
      </c>
      <c r="BJ893" s="45" t="str">
        <f t="shared" si="698"/>
        <v/>
      </c>
      <c r="BN893" s="4">
        <f t="shared" si="713"/>
        <v>42494</v>
      </c>
      <c r="BO893" s="45">
        <f t="shared" si="714"/>
        <v>0.1</v>
      </c>
      <c r="BS893" s="12">
        <v>42436</v>
      </c>
      <c r="BT893" s="2">
        <v>407.27600000000001</v>
      </c>
      <c r="BU893" s="10">
        <f t="shared" si="728"/>
        <v>2.3607442388843027E-2</v>
      </c>
      <c r="BV893" s="58">
        <f t="shared" si="715"/>
        <v>0</v>
      </c>
      <c r="BW893" s="58">
        <f t="shared" si="716"/>
        <v>0</v>
      </c>
      <c r="BX893" s="44">
        <f t="shared" si="717"/>
        <v>0</v>
      </c>
      <c r="BY893" s="44"/>
      <c r="BZ893" s="44">
        <f t="shared" si="722"/>
        <v>9.3930000000000291</v>
      </c>
      <c r="CB893" s="46">
        <f t="shared" si="702"/>
        <v>42494</v>
      </c>
      <c r="CC893" s="9">
        <f t="shared" si="703"/>
        <v>9.1023601705127202E-2</v>
      </c>
      <c r="CD893" s="2">
        <f t="shared" si="704"/>
        <v>1</v>
      </c>
      <c r="CE893" s="61">
        <f t="shared" si="741"/>
        <v>0</v>
      </c>
      <c r="CF893" s="9">
        <f t="shared" si="718"/>
        <v>0.1</v>
      </c>
      <c r="CG893" s="9" t="str">
        <f t="shared" si="719"/>
        <v/>
      </c>
      <c r="CH893" s="9" t="str">
        <f t="shared" si="720"/>
        <v/>
      </c>
      <c r="CJ893" s="4">
        <f t="shared" si="734"/>
        <v>42494</v>
      </c>
      <c r="CK893" s="3">
        <f t="shared" si="721"/>
        <v>0.1</v>
      </c>
    </row>
    <row r="894" spans="1:89" x14ac:dyDescent="0.25">
      <c r="A894" s="1">
        <v>42497</v>
      </c>
      <c r="B894" s="3">
        <v>8.5562692044015495E-2</v>
      </c>
      <c r="C894">
        <f t="shared" si="705"/>
        <v>1</v>
      </c>
      <c r="D894">
        <f t="shared" si="706"/>
        <v>1</v>
      </c>
      <c r="E894">
        <f t="shared" si="707"/>
        <v>1</v>
      </c>
      <c r="F894">
        <f t="shared" si="708"/>
        <v>0.1</v>
      </c>
      <c r="H894" s="4">
        <f t="shared" si="699"/>
        <v>42497</v>
      </c>
      <c r="I894">
        <f t="shared" si="700"/>
        <v>1</v>
      </c>
      <c r="J894">
        <f t="shared" si="701"/>
        <v>0.1</v>
      </c>
      <c r="L894" s="7">
        <v>42495</v>
      </c>
      <c r="M894" s="9">
        <v>446.84</v>
      </c>
      <c r="N894" s="10">
        <f t="shared" si="723"/>
        <v>-6.978087915018541E-3</v>
      </c>
      <c r="O894" s="8">
        <f t="shared" si="729"/>
        <v>-0.34687606533597826</v>
      </c>
      <c r="P894" s="11">
        <f t="shared" si="743"/>
        <v>0</v>
      </c>
      <c r="Q894" s="11">
        <f t="shared" si="744"/>
        <v>0</v>
      </c>
      <c r="R894" s="11"/>
      <c r="S894" s="12">
        <f t="shared" si="730"/>
        <v>42497</v>
      </c>
      <c r="T894" s="9">
        <f t="shared" si="724"/>
        <v>8.5562692044015495E-2</v>
      </c>
      <c r="U894" s="9" t="str">
        <f t="shared" si="725"/>
        <v/>
      </c>
      <c r="W894" s="1">
        <v>42497</v>
      </c>
      <c r="X894" s="3">
        <v>17288.968679797901</v>
      </c>
      <c r="Z894" s="12">
        <f t="shared" si="731"/>
        <v>42497</v>
      </c>
      <c r="AA894" s="21">
        <f t="shared" si="732"/>
        <v>17288.968679797901</v>
      </c>
      <c r="AB894" s="21" t="str">
        <f t="shared" si="733"/>
        <v/>
      </c>
      <c r="AK894" s="12">
        <v>42437</v>
      </c>
      <c r="AL894" s="2">
        <v>414.21300000000002</v>
      </c>
      <c r="AM894" s="10">
        <f t="shared" si="726"/>
        <v>1.7434773538954951E-2</v>
      </c>
      <c r="AN894" s="39">
        <f t="shared" si="709"/>
        <v>42438</v>
      </c>
      <c r="AO894" s="40">
        <f t="shared" si="727"/>
        <v>0</v>
      </c>
      <c r="AS894" s="4">
        <f t="shared" si="736"/>
        <v>42497</v>
      </c>
      <c r="AT894" s="3">
        <f t="shared" si="737"/>
        <v>17288.968679797901</v>
      </c>
      <c r="AU894">
        <f t="shared" si="710"/>
        <v>0</v>
      </c>
      <c r="AV894">
        <f t="shared" si="711"/>
        <v>17288.968679797901</v>
      </c>
      <c r="AW894" t="str">
        <f t="shared" si="712"/>
        <v/>
      </c>
      <c r="AY894" s="12">
        <f t="shared" si="742"/>
        <v>42497</v>
      </c>
      <c r="AZ894" s="2">
        <f t="shared" si="745"/>
        <v>8.5562692044015495E-2</v>
      </c>
      <c r="BA894" s="2">
        <f t="shared" si="746"/>
        <v>1</v>
      </c>
      <c r="BB894" s="53">
        <f t="shared" si="735"/>
        <v>0</v>
      </c>
      <c r="BC894" s="9">
        <f t="shared" si="738"/>
        <v>0.1</v>
      </c>
      <c r="BD894" s="9" t="str">
        <f t="shared" si="739"/>
        <v/>
      </c>
      <c r="BE894" s="9" t="str">
        <f t="shared" si="740"/>
        <v/>
      </c>
      <c r="BG894" s="4">
        <f t="shared" si="695"/>
        <v>42497</v>
      </c>
      <c r="BH894" s="45">
        <f t="shared" si="696"/>
        <v>0.1</v>
      </c>
      <c r="BI894" s="45" t="str">
        <f t="shared" si="697"/>
        <v/>
      </c>
      <c r="BJ894" s="45" t="str">
        <f t="shared" si="698"/>
        <v/>
      </c>
      <c r="BN894" s="4">
        <f t="shared" si="713"/>
        <v>42497</v>
      </c>
      <c r="BO894" s="45">
        <f t="shared" si="714"/>
        <v>0.1</v>
      </c>
      <c r="BS894" s="12">
        <v>42437</v>
      </c>
      <c r="BT894" s="2">
        <v>414.21300000000002</v>
      </c>
      <c r="BU894" s="10">
        <f t="shared" si="728"/>
        <v>1.7032675630285141E-2</v>
      </c>
      <c r="BV894" s="58">
        <f t="shared" si="715"/>
        <v>0</v>
      </c>
      <c r="BW894" s="58">
        <f t="shared" si="716"/>
        <v>0</v>
      </c>
      <c r="BX894" s="44">
        <f t="shared" si="717"/>
        <v>0</v>
      </c>
      <c r="BY894" s="44"/>
      <c r="BZ894" s="44">
        <f t="shared" si="722"/>
        <v>6.9370000000000118</v>
      </c>
      <c r="CB894" s="46">
        <f t="shared" si="702"/>
        <v>42497</v>
      </c>
      <c r="CC894" s="9">
        <f t="shared" si="703"/>
        <v>8.5562692044015495E-2</v>
      </c>
      <c r="CD894" s="2">
        <f t="shared" si="704"/>
        <v>1</v>
      </c>
      <c r="CE894" s="61">
        <f t="shared" si="741"/>
        <v>0</v>
      </c>
      <c r="CF894" s="9">
        <f t="shared" si="718"/>
        <v>0.1</v>
      </c>
      <c r="CG894" s="9" t="str">
        <f t="shared" si="719"/>
        <v/>
      </c>
      <c r="CH894" s="9" t="str">
        <f t="shared" si="720"/>
        <v/>
      </c>
      <c r="CJ894" s="4">
        <f t="shared" si="734"/>
        <v>42497</v>
      </c>
      <c r="CK894" s="3">
        <f t="shared" si="721"/>
        <v>0.1</v>
      </c>
    </row>
    <row r="895" spans="1:89" x14ac:dyDescent="0.25">
      <c r="A895" s="1">
        <v>42500</v>
      </c>
      <c r="B895" s="3">
        <v>8.9128414663583705E-2</v>
      </c>
      <c r="C895">
        <f t="shared" si="705"/>
        <v>1</v>
      </c>
      <c r="D895">
        <f t="shared" si="706"/>
        <v>1</v>
      </c>
      <c r="E895">
        <f t="shared" si="707"/>
        <v>1</v>
      </c>
      <c r="F895">
        <f t="shared" si="708"/>
        <v>0.1</v>
      </c>
      <c r="H895" s="4">
        <f t="shared" si="699"/>
        <v>42500</v>
      </c>
      <c r="I895">
        <f t="shared" si="700"/>
        <v>1</v>
      </c>
      <c r="J895">
        <f t="shared" si="701"/>
        <v>0.1</v>
      </c>
      <c r="L895" s="7">
        <v>42498</v>
      </c>
      <c r="M895" s="9">
        <v>459.02</v>
      </c>
      <c r="N895" s="10">
        <f t="shared" si="723"/>
        <v>1.3289183222958018E-2</v>
      </c>
      <c r="O895" s="8">
        <f t="shared" si="729"/>
        <v>1.2324525454159803</v>
      </c>
      <c r="P895" s="11">
        <f t="shared" si="743"/>
        <v>0</v>
      </c>
      <c r="Q895" s="11">
        <f t="shared" si="744"/>
        <v>0</v>
      </c>
      <c r="R895" s="11"/>
      <c r="S895" s="12">
        <f t="shared" si="730"/>
        <v>42500</v>
      </c>
      <c r="T895" s="9">
        <f t="shared" si="724"/>
        <v>8.9128414663583705E-2</v>
      </c>
      <c r="U895" s="9" t="str">
        <f t="shared" si="725"/>
        <v/>
      </c>
      <c r="W895" s="1">
        <v>42500</v>
      </c>
      <c r="X895" s="3">
        <v>21900.723179550401</v>
      </c>
      <c r="Z895" s="12">
        <f t="shared" si="731"/>
        <v>42500</v>
      </c>
      <c r="AA895" s="21">
        <f t="shared" si="732"/>
        <v>21900.723179550401</v>
      </c>
      <c r="AB895" s="21" t="str">
        <f t="shared" si="733"/>
        <v/>
      </c>
      <c r="AK895" s="12">
        <v>42438</v>
      </c>
      <c r="AL895" s="2">
        <v>410.73899999999998</v>
      </c>
      <c r="AM895" s="10">
        <f t="shared" si="726"/>
        <v>-8.529842170911241E-3</v>
      </c>
      <c r="AN895" s="39">
        <f t="shared" si="709"/>
        <v>42439</v>
      </c>
      <c r="AO895" s="40">
        <f t="shared" si="727"/>
        <v>0</v>
      </c>
      <c r="AS895" s="4">
        <f t="shared" si="736"/>
        <v>42500</v>
      </c>
      <c r="AT895" s="3">
        <f t="shared" si="737"/>
        <v>21900.723179550401</v>
      </c>
      <c r="AU895">
        <f t="shared" si="710"/>
        <v>0</v>
      </c>
      <c r="AV895">
        <f t="shared" si="711"/>
        <v>21900.723179550401</v>
      </c>
      <c r="AW895" t="str">
        <f t="shared" si="712"/>
        <v/>
      </c>
      <c r="AY895" s="12">
        <f t="shared" si="742"/>
        <v>42500</v>
      </c>
      <c r="AZ895" s="2">
        <f t="shared" si="745"/>
        <v>8.9128414663583705E-2</v>
      </c>
      <c r="BA895" s="2">
        <f t="shared" si="746"/>
        <v>1</v>
      </c>
      <c r="BB895" s="53">
        <f t="shared" si="735"/>
        <v>0</v>
      </c>
      <c r="BC895" s="9">
        <f t="shared" si="738"/>
        <v>0.1</v>
      </c>
      <c r="BD895" s="9" t="str">
        <f t="shared" si="739"/>
        <v/>
      </c>
      <c r="BE895" s="9" t="str">
        <f t="shared" si="740"/>
        <v/>
      </c>
      <c r="BG895" s="4">
        <f t="shared" si="695"/>
        <v>42500</v>
      </c>
      <c r="BH895" s="45">
        <f t="shared" si="696"/>
        <v>0.1</v>
      </c>
      <c r="BI895" s="45" t="str">
        <f t="shared" si="697"/>
        <v/>
      </c>
      <c r="BJ895" s="45" t="str">
        <f t="shared" si="698"/>
        <v/>
      </c>
      <c r="BN895" s="4">
        <f t="shared" si="713"/>
        <v>42500</v>
      </c>
      <c r="BO895" s="45">
        <f t="shared" si="714"/>
        <v>0.1</v>
      </c>
      <c r="BS895" s="12">
        <v>42438</v>
      </c>
      <c r="BT895" s="2">
        <v>410.73899999999998</v>
      </c>
      <c r="BU895" s="10">
        <f t="shared" si="728"/>
        <v>-8.3869893026052925E-3</v>
      </c>
      <c r="BV895" s="58">
        <f t="shared" si="715"/>
        <v>0</v>
      </c>
      <c r="BW895" s="58">
        <f t="shared" si="716"/>
        <v>0</v>
      </c>
      <c r="BX895" s="44">
        <f t="shared" si="717"/>
        <v>0</v>
      </c>
      <c r="BY895" s="44"/>
      <c r="BZ895" s="44">
        <f t="shared" si="722"/>
        <v>-3.4740000000000464</v>
      </c>
      <c r="CB895" s="46">
        <f t="shared" si="702"/>
        <v>42500</v>
      </c>
      <c r="CC895" s="9">
        <f t="shared" si="703"/>
        <v>8.9128414663583705E-2</v>
      </c>
      <c r="CD895" s="2">
        <f t="shared" si="704"/>
        <v>1</v>
      </c>
      <c r="CE895" s="61">
        <f t="shared" si="741"/>
        <v>0</v>
      </c>
      <c r="CF895" s="9">
        <f t="shared" si="718"/>
        <v>0.1</v>
      </c>
      <c r="CG895" s="9" t="str">
        <f t="shared" si="719"/>
        <v/>
      </c>
      <c r="CH895" s="9" t="str">
        <f t="shared" si="720"/>
        <v/>
      </c>
      <c r="CJ895" s="4">
        <f t="shared" si="734"/>
        <v>42500</v>
      </c>
      <c r="CK895" s="3">
        <f t="shared" si="721"/>
        <v>0.1</v>
      </c>
    </row>
    <row r="896" spans="1:89" x14ac:dyDescent="0.25">
      <c r="A896" s="1">
        <v>42503</v>
      </c>
      <c r="B896" s="3">
        <v>9.3063999010040102E-2</v>
      </c>
      <c r="C896">
        <f t="shared" si="705"/>
        <v>1</v>
      </c>
      <c r="D896">
        <f t="shared" si="706"/>
        <v>1</v>
      </c>
      <c r="E896">
        <f t="shared" si="707"/>
        <v>1</v>
      </c>
      <c r="F896">
        <f t="shared" si="708"/>
        <v>0.1</v>
      </c>
      <c r="H896" s="4">
        <f t="shared" si="699"/>
        <v>42503</v>
      </c>
      <c r="I896">
        <f t="shared" si="700"/>
        <v>1</v>
      </c>
      <c r="J896">
        <f t="shared" si="701"/>
        <v>0.1</v>
      </c>
      <c r="L896" s="7">
        <v>42501</v>
      </c>
      <c r="M896" s="9">
        <v>450.78</v>
      </c>
      <c r="N896" s="10">
        <f t="shared" si="723"/>
        <v>8.8174738161310492E-3</v>
      </c>
      <c r="O896" s="8">
        <f t="shared" si="729"/>
        <v>0.70581892523009215</v>
      </c>
      <c r="P896" s="11">
        <f t="shared" si="743"/>
        <v>0</v>
      </c>
      <c r="Q896" s="11">
        <f t="shared" si="744"/>
        <v>0</v>
      </c>
      <c r="R896" s="11"/>
      <c r="S896" s="12">
        <f t="shared" si="730"/>
        <v>42503</v>
      </c>
      <c r="T896" s="9">
        <f t="shared" si="724"/>
        <v>9.3063999010040102E-2</v>
      </c>
      <c r="U896" s="9" t="str">
        <f t="shared" si="725"/>
        <v/>
      </c>
      <c r="W896" s="1">
        <v>42503</v>
      </c>
      <c r="X896" s="3">
        <v>22275.2404190491</v>
      </c>
      <c r="Z896" s="12">
        <f t="shared" si="731"/>
        <v>42503</v>
      </c>
      <c r="AA896" s="21">
        <f t="shared" si="732"/>
        <v>22275.2404190491</v>
      </c>
      <c r="AB896" s="21" t="str">
        <f t="shared" si="733"/>
        <v/>
      </c>
      <c r="AK896" s="12">
        <v>42439</v>
      </c>
      <c r="AL896" s="2">
        <v>411.67200000000003</v>
      </c>
      <c r="AM896" s="10">
        <f t="shared" si="726"/>
        <v>2.2524643118396804E-3</v>
      </c>
      <c r="AN896" s="39">
        <f t="shared" si="709"/>
        <v>42440</v>
      </c>
      <c r="AO896" s="40">
        <f t="shared" si="727"/>
        <v>0</v>
      </c>
      <c r="AS896" s="4">
        <f t="shared" si="736"/>
        <v>42503</v>
      </c>
      <c r="AT896" s="3">
        <f t="shared" si="737"/>
        <v>22275.2404190491</v>
      </c>
      <c r="AU896">
        <f t="shared" si="710"/>
        <v>0</v>
      </c>
      <c r="AV896">
        <f t="shared" si="711"/>
        <v>22275.2404190491</v>
      </c>
      <c r="AW896" t="str">
        <f t="shared" si="712"/>
        <v/>
      </c>
      <c r="AY896" s="12">
        <f t="shared" si="742"/>
        <v>42503</v>
      </c>
      <c r="AZ896" s="2">
        <f t="shared" si="745"/>
        <v>9.3063999010040102E-2</v>
      </c>
      <c r="BA896" s="2">
        <f t="shared" si="746"/>
        <v>1</v>
      </c>
      <c r="BB896" s="53">
        <f t="shared" si="735"/>
        <v>0</v>
      </c>
      <c r="BC896" s="9">
        <f t="shared" si="738"/>
        <v>0.1</v>
      </c>
      <c r="BD896" s="9" t="str">
        <f t="shared" si="739"/>
        <v/>
      </c>
      <c r="BE896" s="9" t="str">
        <f t="shared" si="740"/>
        <v/>
      </c>
      <c r="BG896" s="4">
        <f t="shared" si="695"/>
        <v>42503</v>
      </c>
      <c r="BH896" s="45">
        <f t="shared" si="696"/>
        <v>0.1</v>
      </c>
      <c r="BI896" s="45" t="str">
        <f t="shared" si="697"/>
        <v/>
      </c>
      <c r="BJ896" s="45" t="str">
        <f t="shared" si="698"/>
        <v/>
      </c>
      <c r="BN896" s="4">
        <f t="shared" si="713"/>
        <v>42503</v>
      </c>
      <c r="BO896" s="45">
        <f t="shared" si="714"/>
        <v>0.1</v>
      </c>
      <c r="BS896" s="12">
        <v>42439</v>
      </c>
      <c r="BT896" s="2">
        <v>411.67200000000003</v>
      </c>
      <c r="BU896" s="10">
        <f t="shared" si="728"/>
        <v>2.2715154879377163E-3</v>
      </c>
      <c r="BV896" s="58">
        <f t="shared" si="715"/>
        <v>0</v>
      </c>
      <c r="BW896" s="58">
        <f t="shared" si="716"/>
        <v>0</v>
      </c>
      <c r="BX896" s="44">
        <f t="shared" si="717"/>
        <v>0</v>
      </c>
      <c r="BY896" s="44"/>
      <c r="BZ896" s="44">
        <f t="shared" si="722"/>
        <v>0.93300000000004957</v>
      </c>
      <c r="CB896" s="46">
        <f t="shared" si="702"/>
        <v>42503</v>
      </c>
      <c r="CC896" s="9">
        <f t="shared" si="703"/>
        <v>9.3063999010040102E-2</v>
      </c>
      <c r="CD896" s="2">
        <f t="shared" si="704"/>
        <v>1</v>
      </c>
      <c r="CE896" s="61">
        <f t="shared" si="741"/>
        <v>0</v>
      </c>
      <c r="CF896" s="9">
        <f t="shared" si="718"/>
        <v>0.1</v>
      </c>
      <c r="CG896" s="9" t="str">
        <f t="shared" si="719"/>
        <v/>
      </c>
      <c r="CH896" s="9" t="str">
        <f t="shared" si="720"/>
        <v/>
      </c>
      <c r="CJ896" s="4">
        <f t="shared" si="734"/>
        <v>42503</v>
      </c>
      <c r="CK896" s="3">
        <f t="shared" si="721"/>
        <v>0.1</v>
      </c>
    </row>
    <row r="897" spans="1:89" x14ac:dyDescent="0.25">
      <c r="A897" s="1">
        <v>42506</v>
      </c>
      <c r="B897" s="3">
        <v>0.115184020935178</v>
      </c>
      <c r="C897">
        <f t="shared" si="705"/>
        <v>1</v>
      </c>
      <c r="D897">
        <f t="shared" si="706"/>
        <v>0</v>
      </c>
      <c r="E897">
        <f t="shared" si="707"/>
        <v>1</v>
      </c>
      <c r="F897">
        <f t="shared" si="708"/>
        <v>0.115184020935178</v>
      </c>
      <c r="H897" s="4">
        <f t="shared" si="699"/>
        <v>42506</v>
      </c>
      <c r="I897">
        <f t="shared" si="700"/>
        <v>1</v>
      </c>
      <c r="J897">
        <f t="shared" si="701"/>
        <v>0.115184020935178</v>
      </c>
      <c r="L897" s="7">
        <v>42504</v>
      </c>
      <c r="M897" s="9">
        <v>455.82</v>
      </c>
      <c r="N897" s="10">
        <f t="shared" si="723"/>
        <v>-6.9713737963487182E-3</v>
      </c>
      <c r="O897" s="8">
        <f t="shared" si="729"/>
        <v>-0.34660737302130973</v>
      </c>
      <c r="P897" s="11">
        <f t="shared" si="743"/>
        <v>0</v>
      </c>
      <c r="Q897" s="11">
        <f t="shared" si="744"/>
        <v>0</v>
      </c>
      <c r="R897" s="11"/>
      <c r="S897" s="12">
        <f t="shared" si="730"/>
        <v>42506</v>
      </c>
      <c r="T897" s="9">
        <f t="shared" si="724"/>
        <v>0.115184020935178</v>
      </c>
      <c r="U897" s="9" t="str">
        <f t="shared" si="725"/>
        <v/>
      </c>
      <c r="W897" s="1">
        <v>42506</v>
      </c>
      <c r="X897" s="3">
        <v>27622.1648764442</v>
      </c>
      <c r="Z897" s="12">
        <f t="shared" si="731"/>
        <v>42506</v>
      </c>
      <c r="AA897" s="21">
        <f t="shared" si="732"/>
        <v>27622.1648764442</v>
      </c>
      <c r="AB897" s="21" t="str">
        <f t="shared" si="733"/>
        <v/>
      </c>
      <c r="AK897" s="12">
        <v>42440</v>
      </c>
      <c r="AL897" s="2">
        <v>416.70800000000003</v>
      </c>
      <c r="AM897" s="10">
        <f t="shared" si="726"/>
        <v>1.2260827435427368E-2</v>
      </c>
      <c r="AN897" s="39">
        <f t="shared" si="709"/>
        <v>42441</v>
      </c>
      <c r="AO897" s="40">
        <f t="shared" si="727"/>
        <v>0</v>
      </c>
      <c r="AS897" s="4">
        <f t="shared" si="736"/>
        <v>42506</v>
      </c>
      <c r="AT897" s="3">
        <f t="shared" si="737"/>
        <v>27622.1648764442</v>
      </c>
      <c r="AU897">
        <f t="shared" si="710"/>
        <v>0</v>
      </c>
      <c r="AV897">
        <f t="shared" si="711"/>
        <v>27622.1648764442</v>
      </c>
      <c r="AW897" t="str">
        <f t="shared" si="712"/>
        <v/>
      </c>
      <c r="AY897" s="12">
        <f t="shared" si="742"/>
        <v>42506</v>
      </c>
      <c r="AZ897" s="2">
        <f t="shared" si="745"/>
        <v>0.115184020935178</v>
      </c>
      <c r="BA897" s="2">
        <f t="shared" si="746"/>
        <v>0</v>
      </c>
      <c r="BB897" s="53">
        <f t="shared" si="735"/>
        <v>0</v>
      </c>
      <c r="BC897" s="9" t="str">
        <f t="shared" si="738"/>
        <v/>
      </c>
      <c r="BD897" s="9" t="str">
        <f t="shared" si="739"/>
        <v/>
      </c>
      <c r="BE897" s="9">
        <f t="shared" si="740"/>
        <v>0.115184020935178</v>
      </c>
      <c r="BG897" s="4">
        <f t="shared" si="695"/>
        <v>42506</v>
      </c>
      <c r="BH897" s="45" t="str">
        <f t="shared" si="696"/>
        <v/>
      </c>
      <c r="BI897" s="45" t="str">
        <f t="shared" si="697"/>
        <v/>
      </c>
      <c r="BJ897" s="45">
        <f t="shared" si="698"/>
        <v>0.115184020935178</v>
      </c>
      <c r="BN897" s="4">
        <f t="shared" si="713"/>
        <v>42506</v>
      </c>
      <c r="BO897" s="45">
        <f t="shared" si="714"/>
        <v>0.115184020935178</v>
      </c>
      <c r="BS897" s="12">
        <v>42440</v>
      </c>
      <c r="BT897" s="2">
        <v>416.70800000000003</v>
      </c>
      <c r="BU897" s="10">
        <f t="shared" si="728"/>
        <v>1.2233039895839409E-2</v>
      </c>
      <c r="BV897" s="58">
        <f t="shared" si="715"/>
        <v>0</v>
      </c>
      <c r="BW897" s="58">
        <f t="shared" si="716"/>
        <v>0</v>
      </c>
      <c r="BX897" s="44">
        <f t="shared" si="717"/>
        <v>0</v>
      </c>
      <c r="BY897" s="44"/>
      <c r="BZ897" s="44">
        <f t="shared" si="722"/>
        <v>5.0360000000000014</v>
      </c>
      <c r="CB897" s="46">
        <f t="shared" si="702"/>
        <v>42506</v>
      </c>
      <c r="CC897" s="9">
        <f t="shared" si="703"/>
        <v>0.115184020935178</v>
      </c>
      <c r="CD897" s="2">
        <f t="shared" si="704"/>
        <v>0</v>
      </c>
      <c r="CE897" s="61">
        <f t="shared" si="741"/>
        <v>0</v>
      </c>
      <c r="CF897" s="9" t="str">
        <f t="shared" si="718"/>
        <v/>
      </c>
      <c r="CG897" s="9" t="str">
        <f t="shared" si="719"/>
        <v/>
      </c>
      <c r="CH897" s="9">
        <f t="shared" si="720"/>
        <v>0.115184020935178</v>
      </c>
      <c r="CJ897" s="4">
        <f t="shared" si="734"/>
        <v>42506</v>
      </c>
      <c r="CK897" s="3">
        <f t="shared" si="721"/>
        <v>0.115184020935178</v>
      </c>
    </row>
    <row r="898" spans="1:89" x14ac:dyDescent="0.25">
      <c r="A898" s="1">
        <v>42509</v>
      </c>
      <c r="B898" s="3">
        <v>0.112900573076746</v>
      </c>
      <c r="C898">
        <f t="shared" si="705"/>
        <v>1</v>
      </c>
      <c r="D898">
        <f t="shared" si="706"/>
        <v>0</v>
      </c>
      <c r="E898">
        <f t="shared" si="707"/>
        <v>1</v>
      </c>
      <c r="F898">
        <f t="shared" si="708"/>
        <v>0.112900573076746</v>
      </c>
      <c r="H898" s="4">
        <f t="shared" si="699"/>
        <v>42509</v>
      </c>
      <c r="I898">
        <f t="shared" si="700"/>
        <v>1</v>
      </c>
      <c r="J898">
        <f t="shared" si="701"/>
        <v>0.112900573076746</v>
      </c>
      <c r="L898" s="7">
        <v>42507</v>
      </c>
      <c r="M898" s="9">
        <v>454</v>
      </c>
      <c r="N898" s="10">
        <f t="shared" si="723"/>
        <v>7.1431740538622553E-3</v>
      </c>
      <c r="O898" s="8">
        <f t="shared" si="729"/>
        <v>0.54187380195146417</v>
      </c>
      <c r="P898" s="11">
        <f t="shared" si="743"/>
        <v>0</v>
      </c>
      <c r="Q898" s="11">
        <f t="shared" si="744"/>
        <v>0</v>
      </c>
      <c r="R898" s="11"/>
      <c r="S898" s="12">
        <f t="shared" si="730"/>
        <v>42509</v>
      </c>
      <c r="T898" s="9">
        <f t="shared" si="724"/>
        <v>0.112900573076746</v>
      </c>
      <c r="U898" s="9" t="str">
        <f t="shared" si="725"/>
        <v/>
      </c>
      <c r="W898" s="1">
        <v>42509</v>
      </c>
      <c r="X898" s="3">
        <v>25058.507995529999</v>
      </c>
      <c r="Z898" s="12">
        <f t="shared" si="731"/>
        <v>42509</v>
      </c>
      <c r="AA898" s="21">
        <f t="shared" si="732"/>
        <v>25058.507995529999</v>
      </c>
      <c r="AB898" s="21" t="str">
        <f t="shared" si="733"/>
        <v/>
      </c>
      <c r="AK898" s="12">
        <v>42441</v>
      </c>
      <c r="AL898" s="2">
        <v>415.04</v>
      </c>
      <c r="AM898" s="10">
        <f t="shared" si="726"/>
        <v>-4.0517693697895568E-3</v>
      </c>
      <c r="AN898" s="39">
        <f t="shared" si="709"/>
        <v>42442</v>
      </c>
      <c r="AO898" s="40">
        <f t="shared" si="727"/>
        <v>0</v>
      </c>
      <c r="AS898" s="4">
        <f t="shared" si="736"/>
        <v>42509</v>
      </c>
      <c r="AT898" s="3">
        <f t="shared" si="737"/>
        <v>25058.507995529999</v>
      </c>
      <c r="AU898">
        <f t="shared" si="710"/>
        <v>0</v>
      </c>
      <c r="AV898">
        <f t="shared" si="711"/>
        <v>25058.507995529999</v>
      </c>
      <c r="AW898" t="str">
        <f t="shared" si="712"/>
        <v/>
      </c>
      <c r="AY898" s="12">
        <f t="shared" si="742"/>
        <v>42509</v>
      </c>
      <c r="AZ898" s="2">
        <f t="shared" si="745"/>
        <v>0.112900573076746</v>
      </c>
      <c r="BA898" s="2">
        <f t="shared" si="746"/>
        <v>0</v>
      </c>
      <c r="BB898" s="53">
        <f t="shared" si="735"/>
        <v>0</v>
      </c>
      <c r="BC898" s="9" t="str">
        <f t="shared" si="738"/>
        <v/>
      </c>
      <c r="BD898" s="9" t="str">
        <f t="shared" si="739"/>
        <v/>
      </c>
      <c r="BE898" s="9">
        <f t="shared" si="740"/>
        <v>0.112900573076746</v>
      </c>
      <c r="BG898" s="4">
        <f t="shared" ref="BG898:BG961" si="747">AY898</f>
        <v>42509</v>
      </c>
      <c r="BH898" s="45" t="str">
        <f t="shared" ref="BH898:BH961" si="748">BC898</f>
        <v/>
      </c>
      <c r="BI898" s="45" t="str">
        <f t="shared" ref="BI898:BI961" si="749">BD898</f>
        <v/>
      </c>
      <c r="BJ898" s="45">
        <f t="shared" ref="BJ898:BJ961" si="750">BE898</f>
        <v>0.112900573076746</v>
      </c>
      <c r="BN898" s="4">
        <f t="shared" si="713"/>
        <v>42509</v>
      </c>
      <c r="BO898" s="45">
        <f t="shared" si="714"/>
        <v>0.112900573076746</v>
      </c>
      <c r="BS898" s="12">
        <v>42441</v>
      </c>
      <c r="BT898" s="2">
        <v>415.04</v>
      </c>
      <c r="BU898" s="10">
        <f t="shared" si="728"/>
        <v>-4.0028029219501575E-3</v>
      </c>
      <c r="BV898" s="58">
        <f t="shared" si="715"/>
        <v>0</v>
      </c>
      <c r="BW898" s="58">
        <f t="shared" si="716"/>
        <v>0</v>
      </c>
      <c r="BX898" s="44">
        <f t="shared" si="717"/>
        <v>0</v>
      </c>
      <c r="BY898" s="44"/>
      <c r="BZ898" s="44">
        <f t="shared" si="722"/>
        <v>-1.6680000000000064</v>
      </c>
      <c r="CB898" s="46">
        <f t="shared" si="702"/>
        <v>42509</v>
      </c>
      <c r="CC898" s="9">
        <f t="shared" si="703"/>
        <v>0.112900573076746</v>
      </c>
      <c r="CD898" s="2">
        <f t="shared" si="704"/>
        <v>0</v>
      </c>
      <c r="CE898" s="61">
        <f t="shared" si="741"/>
        <v>0</v>
      </c>
      <c r="CF898" s="9" t="str">
        <f t="shared" si="718"/>
        <v/>
      </c>
      <c r="CG898" s="9" t="str">
        <f t="shared" si="719"/>
        <v/>
      </c>
      <c r="CH898" s="9">
        <f t="shared" si="720"/>
        <v>0.112900573076746</v>
      </c>
      <c r="CJ898" s="4">
        <f t="shared" si="734"/>
        <v>42509</v>
      </c>
      <c r="CK898" s="3">
        <f t="shared" si="721"/>
        <v>0.112900573076746</v>
      </c>
    </row>
    <row r="899" spans="1:89" x14ac:dyDescent="0.25">
      <c r="A899" s="1">
        <v>42512</v>
      </c>
      <c r="B899" s="3">
        <v>0.103120258672738</v>
      </c>
      <c r="C899">
        <f t="shared" si="705"/>
        <v>1</v>
      </c>
      <c r="D899">
        <f t="shared" si="706"/>
        <v>0</v>
      </c>
      <c r="E899">
        <f t="shared" si="707"/>
        <v>1</v>
      </c>
      <c r="F899">
        <f t="shared" si="708"/>
        <v>0.103120258672738</v>
      </c>
      <c r="H899" s="4">
        <f t="shared" si="699"/>
        <v>42512</v>
      </c>
      <c r="I899">
        <f t="shared" si="700"/>
        <v>1</v>
      </c>
      <c r="J899">
        <f t="shared" si="701"/>
        <v>0.103120258672738</v>
      </c>
      <c r="L899" s="7">
        <v>42510</v>
      </c>
      <c r="M899" s="9">
        <v>436.05</v>
      </c>
      <c r="N899" s="10">
        <f t="shared" si="723"/>
        <v>-4.3372383835724587E-2</v>
      </c>
      <c r="O899" s="8">
        <f t="shared" si="729"/>
        <v>-0.93262057962943334</v>
      </c>
      <c r="P899" s="11">
        <f t="shared" si="743"/>
        <v>0</v>
      </c>
      <c r="Q899" s="11">
        <f t="shared" si="744"/>
        <v>0</v>
      </c>
      <c r="R899" s="11"/>
      <c r="S899" s="12">
        <f t="shared" si="730"/>
        <v>42512</v>
      </c>
      <c r="T899" s="9">
        <f t="shared" si="724"/>
        <v>0.103120258672738</v>
      </c>
      <c r="U899" s="9" t="str">
        <f t="shared" si="725"/>
        <v/>
      </c>
      <c r="W899" s="1">
        <v>42512</v>
      </c>
      <c r="X899" s="3">
        <v>19178.924429507901</v>
      </c>
      <c r="Z899" s="12">
        <f t="shared" si="731"/>
        <v>42512</v>
      </c>
      <c r="AA899" s="21">
        <f t="shared" si="732"/>
        <v>19178.924429507901</v>
      </c>
      <c r="AB899" s="21" t="str">
        <f t="shared" si="733"/>
        <v/>
      </c>
      <c r="AK899" s="12">
        <v>42442</v>
      </c>
      <c r="AL899" s="2">
        <v>411.637</v>
      </c>
      <c r="AM899" s="10">
        <f t="shared" si="726"/>
        <v>-8.1663898941225499E-3</v>
      </c>
      <c r="AN899" s="39">
        <f t="shared" si="709"/>
        <v>42443</v>
      </c>
      <c r="AO899" s="40">
        <f t="shared" si="727"/>
        <v>0</v>
      </c>
      <c r="AS899" s="4">
        <f t="shared" si="736"/>
        <v>42512</v>
      </c>
      <c r="AT899" s="3">
        <f t="shared" si="737"/>
        <v>19178.924429507901</v>
      </c>
      <c r="AU899">
        <f t="shared" si="710"/>
        <v>0</v>
      </c>
      <c r="AV899">
        <f t="shared" si="711"/>
        <v>19178.924429507901</v>
      </c>
      <c r="AW899" t="str">
        <f t="shared" si="712"/>
        <v/>
      </c>
      <c r="AY899" s="12">
        <f t="shared" si="742"/>
        <v>42512</v>
      </c>
      <c r="AZ899" s="2">
        <f t="shared" si="745"/>
        <v>0.103120258672738</v>
      </c>
      <c r="BA899" s="2">
        <f t="shared" si="746"/>
        <v>0</v>
      </c>
      <c r="BB899" s="53">
        <f t="shared" si="735"/>
        <v>0</v>
      </c>
      <c r="BC899" s="9" t="str">
        <f t="shared" si="738"/>
        <v/>
      </c>
      <c r="BD899" s="9" t="str">
        <f t="shared" si="739"/>
        <v/>
      </c>
      <c r="BE899" s="9">
        <f t="shared" si="740"/>
        <v>0.103120258672738</v>
      </c>
      <c r="BG899" s="4">
        <f t="shared" si="747"/>
        <v>42512</v>
      </c>
      <c r="BH899" s="45" t="str">
        <f t="shared" si="748"/>
        <v/>
      </c>
      <c r="BI899" s="45" t="str">
        <f t="shared" si="749"/>
        <v/>
      </c>
      <c r="BJ899" s="45">
        <f t="shared" si="750"/>
        <v>0.103120258672738</v>
      </c>
      <c r="BN899" s="4">
        <f t="shared" si="713"/>
        <v>42512</v>
      </c>
      <c r="BO899" s="45">
        <f t="shared" si="714"/>
        <v>0.103120258672738</v>
      </c>
      <c r="BS899" s="12">
        <v>42442</v>
      </c>
      <c r="BT899" s="2">
        <v>411.637</v>
      </c>
      <c r="BU899" s="10">
        <f t="shared" si="728"/>
        <v>-8.1992097147263396E-3</v>
      </c>
      <c r="BV899" s="58">
        <f t="shared" si="715"/>
        <v>0</v>
      </c>
      <c r="BW899" s="58">
        <f t="shared" si="716"/>
        <v>0</v>
      </c>
      <c r="BX899" s="44">
        <f t="shared" si="717"/>
        <v>0</v>
      </c>
      <c r="BY899" s="44"/>
      <c r="BZ899" s="44">
        <f t="shared" si="722"/>
        <v>-3.40300000000002</v>
      </c>
      <c r="CB899" s="46">
        <f t="shared" si="702"/>
        <v>42512</v>
      </c>
      <c r="CC899" s="9">
        <f t="shared" si="703"/>
        <v>0.103120258672738</v>
      </c>
      <c r="CD899" s="2">
        <f t="shared" si="704"/>
        <v>0</v>
      </c>
      <c r="CE899" s="61">
        <f t="shared" si="741"/>
        <v>0</v>
      </c>
      <c r="CF899" s="9" t="str">
        <f t="shared" si="718"/>
        <v/>
      </c>
      <c r="CG899" s="9" t="str">
        <f t="shared" si="719"/>
        <v/>
      </c>
      <c r="CH899" s="9">
        <f t="shared" si="720"/>
        <v>0.103120258672738</v>
      </c>
      <c r="CJ899" s="4">
        <f t="shared" si="734"/>
        <v>42512</v>
      </c>
      <c r="CK899" s="3">
        <f t="shared" si="721"/>
        <v>0.103120258672738</v>
      </c>
    </row>
    <row r="900" spans="1:89" x14ac:dyDescent="0.25">
      <c r="A900" s="1">
        <v>42515</v>
      </c>
      <c r="B900" s="3">
        <v>0.107694754658927</v>
      </c>
      <c r="C900">
        <f t="shared" si="705"/>
        <v>1</v>
      </c>
      <c r="D900">
        <f t="shared" si="706"/>
        <v>0</v>
      </c>
      <c r="E900">
        <f t="shared" si="707"/>
        <v>1</v>
      </c>
      <c r="F900">
        <f t="shared" si="708"/>
        <v>0.107694754658927</v>
      </c>
      <c r="H900" s="4">
        <f t="shared" ref="H900:H963" si="751">A900</f>
        <v>42515</v>
      </c>
      <c r="I900">
        <f t="shared" ref="I900:I963" si="752">E900</f>
        <v>1</v>
      </c>
      <c r="J900">
        <f t="shared" ref="J900:J963" si="753">F900</f>
        <v>0.107694754658927</v>
      </c>
      <c r="L900" s="7">
        <v>42513</v>
      </c>
      <c r="M900" s="9">
        <v>438.47</v>
      </c>
      <c r="N900" s="10">
        <f t="shared" si="723"/>
        <v>-3.4207048458149716E-2</v>
      </c>
      <c r="O900" s="8">
        <f t="shared" si="729"/>
        <v>-0.87965023334012005</v>
      </c>
      <c r="P900" s="11">
        <f t="shared" si="743"/>
        <v>0</v>
      </c>
      <c r="Q900" s="11">
        <f t="shared" si="744"/>
        <v>0</v>
      </c>
      <c r="R900" s="11"/>
      <c r="S900" s="12">
        <f t="shared" si="730"/>
        <v>42515</v>
      </c>
      <c r="T900" s="9">
        <f t="shared" si="724"/>
        <v>0.107694754658927</v>
      </c>
      <c r="U900" s="9" t="str">
        <f t="shared" si="725"/>
        <v/>
      </c>
      <c r="W900" s="1">
        <v>42515</v>
      </c>
      <c r="X900" s="3">
        <v>27088.353944605198</v>
      </c>
      <c r="Z900" s="12">
        <f t="shared" si="731"/>
        <v>42515</v>
      </c>
      <c r="AA900" s="21">
        <f t="shared" si="732"/>
        <v>27088.353944605198</v>
      </c>
      <c r="AB900" s="21" t="str">
        <f t="shared" si="733"/>
        <v/>
      </c>
      <c r="AK900" s="12">
        <v>42443</v>
      </c>
      <c r="AL900" s="2">
        <v>414.20800000000003</v>
      </c>
      <c r="AM900" s="10">
        <f t="shared" si="726"/>
        <v>6.1945836545875725E-3</v>
      </c>
      <c r="AN900" s="39">
        <f t="shared" si="709"/>
        <v>42444</v>
      </c>
      <c r="AO900" s="40">
        <f t="shared" si="727"/>
        <v>0</v>
      </c>
      <c r="AS900" s="4">
        <f t="shared" si="736"/>
        <v>42515</v>
      </c>
      <c r="AT900" s="3">
        <f t="shared" si="737"/>
        <v>27088.353944605198</v>
      </c>
      <c r="AU900">
        <f t="shared" si="710"/>
        <v>0</v>
      </c>
      <c r="AV900">
        <f t="shared" si="711"/>
        <v>27088.353944605198</v>
      </c>
      <c r="AW900" t="str">
        <f t="shared" si="712"/>
        <v/>
      </c>
      <c r="AY900" s="12">
        <f t="shared" si="742"/>
        <v>42515</v>
      </c>
      <c r="AZ900" s="2">
        <f t="shared" si="745"/>
        <v>0.107694754658927</v>
      </c>
      <c r="BA900" s="2">
        <f t="shared" si="746"/>
        <v>0</v>
      </c>
      <c r="BB900" s="53">
        <f t="shared" si="735"/>
        <v>0</v>
      </c>
      <c r="BC900" s="9" t="str">
        <f t="shared" si="738"/>
        <v/>
      </c>
      <c r="BD900" s="9" t="str">
        <f t="shared" si="739"/>
        <v/>
      </c>
      <c r="BE900" s="9">
        <f t="shared" si="740"/>
        <v>0.107694754658927</v>
      </c>
      <c r="BG900" s="4">
        <f t="shared" si="747"/>
        <v>42515</v>
      </c>
      <c r="BH900" s="45" t="str">
        <f t="shared" si="748"/>
        <v/>
      </c>
      <c r="BI900" s="45" t="str">
        <f t="shared" si="749"/>
        <v/>
      </c>
      <c r="BJ900" s="45">
        <f t="shared" si="750"/>
        <v>0.107694754658927</v>
      </c>
      <c r="BN900" s="4">
        <f t="shared" si="713"/>
        <v>42515</v>
      </c>
      <c r="BO900" s="45">
        <f t="shared" si="714"/>
        <v>0.107694754658927</v>
      </c>
      <c r="BS900" s="12">
        <v>42443</v>
      </c>
      <c r="BT900" s="2">
        <v>414.20800000000003</v>
      </c>
      <c r="BU900" s="10">
        <f t="shared" si="728"/>
        <v>6.2457942313252366E-3</v>
      </c>
      <c r="BV900" s="58">
        <f t="shared" si="715"/>
        <v>0</v>
      </c>
      <c r="BW900" s="58">
        <f t="shared" si="716"/>
        <v>0</v>
      </c>
      <c r="BX900" s="44">
        <f t="shared" si="717"/>
        <v>0</v>
      </c>
      <c r="BY900" s="44"/>
      <c r="BZ900" s="44">
        <f t="shared" si="722"/>
        <v>2.5710000000000264</v>
      </c>
      <c r="CB900" s="46">
        <f t="shared" ref="CB900:CB963" si="754">A900</f>
        <v>42515</v>
      </c>
      <c r="CC900" s="9">
        <f t="shared" ref="CC900:CC963" si="755">B900</f>
        <v>0.107694754658927</v>
      </c>
      <c r="CD900" s="2">
        <f t="shared" ref="CD900:CD963" si="756">D900</f>
        <v>0</v>
      </c>
      <c r="CE900" s="61">
        <f t="shared" si="741"/>
        <v>0</v>
      </c>
      <c r="CF900" s="9" t="str">
        <f t="shared" si="718"/>
        <v/>
      </c>
      <c r="CG900" s="9" t="str">
        <f t="shared" si="719"/>
        <v/>
      </c>
      <c r="CH900" s="9">
        <f t="shared" si="720"/>
        <v>0.107694754658927</v>
      </c>
      <c r="CJ900" s="4">
        <f t="shared" si="734"/>
        <v>42515</v>
      </c>
      <c r="CK900" s="3">
        <f t="shared" si="721"/>
        <v>0.107694754658927</v>
      </c>
    </row>
    <row r="901" spans="1:89" x14ac:dyDescent="0.25">
      <c r="A901" s="1">
        <v>42518</v>
      </c>
      <c r="B901" s="3">
        <v>0.136483393934797</v>
      </c>
      <c r="C901">
        <f t="shared" si="705"/>
        <v>1</v>
      </c>
      <c r="D901">
        <f t="shared" si="706"/>
        <v>0</v>
      </c>
      <c r="E901">
        <f t="shared" si="707"/>
        <v>1</v>
      </c>
      <c r="F901">
        <f t="shared" si="708"/>
        <v>0.136483393934797</v>
      </c>
      <c r="H901" s="4">
        <f t="shared" si="751"/>
        <v>42518</v>
      </c>
      <c r="I901">
        <f t="shared" si="752"/>
        <v>1</v>
      </c>
      <c r="J901">
        <f t="shared" si="753"/>
        <v>0.136483393934797</v>
      </c>
      <c r="L901" s="7">
        <v>42516</v>
      </c>
      <c r="M901" s="9">
        <v>448.7</v>
      </c>
      <c r="N901" s="10">
        <f t="shared" si="723"/>
        <v>2.9010434583189949E-2</v>
      </c>
      <c r="O901" s="8">
        <f t="shared" si="729"/>
        <v>4.6955613993560599</v>
      </c>
      <c r="P901" s="11">
        <f t="shared" si="743"/>
        <v>0</v>
      </c>
      <c r="Q901" s="11">
        <f t="shared" si="744"/>
        <v>0</v>
      </c>
      <c r="R901" s="11"/>
      <c r="S901" s="12">
        <f t="shared" si="730"/>
        <v>42518</v>
      </c>
      <c r="T901" s="9">
        <f t="shared" si="724"/>
        <v>0.136483393934797</v>
      </c>
      <c r="U901" s="9" t="str">
        <f t="shared" si="725"/>
        <v/>
      </c>
      <c r="W901" s="1">
        <v>42518</v>
      </c>
      <c r="X901" s="3">
        <v>26348.6651326883</v>
      </c>
      <c r="Z901" s="12">
        <f t="shared" si="731"/>
        <v>42518</v>
      </c>
      <c r="AA901" s="21">
        <f t="shared" si="732"/>
        <v>26348.6651326883</v>
      </c>
      <c r="AB901" s="21" t="str">
        <f t="shared" si="733"/>
        <v/>
      </c>
      <c r="AK901" s="12">
        <v>42444</v>
      </c>
      <c r="AL901" s="2">
        <v>416.03399999999999</v>
      </c>
      <c r="AM901" s="10">
        <f t="shared" si="726"/>
        <v>4.4359472059119203E-3</v>
      </c>
      <c r="AN901" s="39">
        <f t="shared" si="709"/>
        <v>42445</v>
      </c>
      <c r="AO901" s="40">
        <f t="shared" si="727"/>
        <v>0</v>
      </c>
      <c r="AS901" s="4">
        <f t="shared" si="736"/>
        <v>42518</v>
      </c>
      <c r="AT901" s="3">
        <f t="shared" si="737"/>
        <v>26348.6651326883</v>
      </c>
      <c r="AU901">
        <f t="shared" si="710"/>
        <v>0</v>
      </c>
      <c r="AV901">
        <f t="shared" si="711"/>
        <v>26348.6651326883</v>
      </c>
      <c r="AW901" t="str">
        <f t="shared" si="712"/>
        <v/>
      </c>
      <c r="AY901" s="12">
        <f t="shared" si="742"/>
        <v>42518</v>
      </c>
      <c r="AZ901" s="2">
        <f t="shared" si="745"/>
        <v>0.136483393934797</v>
      </c>
      <c r="BA901" s="2">
        <f t="shared" si="746"/>
        <v>0</v>
      </c>
      <c r="BB901" s="53">
        <f t="shared" si="735"/>
        <v>0</v>
      </c>
      <c r="BC901" s="9" t="str">
        <f t="shared" si="738"/>
        <v/>
      </c>
      <c r="BD901" s="9" t="str">
        <f t="shared" si="739"/>
        <v/>
      </c>
      <c r="BE901" s="9">
        <f t="shared" si="740"/>
        <v>0.136483393934797</v>
      </c>
      <c r="BG901" s="4">
        <f t="shared" si="747"/>
        <v>42518</v>
      </c>
      <c r="BH901" s="45" t="str">
        <f t="shared" si="748"/>
        <v/>
      </c>
      <c r="BI901" s="45" t="str">
        <f t="shared" si="749"/>
        <v/>
      </c>
      <c r="BJ901" s="45">
        <f t="shared" si="750"/>
        <v>0.136483393934797</v>
      </c>
      <c r="BN901" s="4">
        <f t="shared" si="713"/>
        <v>42518</v>
      </c>
      <c r="BO901" s="45">
        <f t="shared" si="714"/>
        <v>0.136483393934797</v>
      </c>
      <c r="BS901" s="12">
        <v>42444</v>
      </c>
      <c r="BT901" s="2">
        <v>416.03399999999999</v>
      </c>
      <c r="BU901" s="10">
        <f t="shared" si="728"/>
        <v>4.4084131644004099E-3</v>
      </c>
      <c r="BV901" s="58">
        <f t="shared" si="715"/>
        <v>0</v>
      </c>
      <c r="BW901" s="58">
        <f t="shared" si="716"/>
        <v>0</v>
      </c>
      <c r="BX901" s="44">
        <f t="shared" si="717"/>
        <v>0</v>
      </c>
      <c r="BY901" s="44"/>
      <c r="BZ901" s="44">
        <f t="shared" si="722"/>
        <v>1.825999999999965</v>
      </c>
      <c r="CB901" s="46">
        <f t="shared" si="754"/>
        <v>42518</v>
      </c>
      <c r="CC901" s="9">
        <f t="shared" si="755"/>
        <v>0.136483393934797</v>
      </c>
      <c r="CD901" s="2">
        <f t="shared" si="756"/>
        <v>0</v>
      </c>
      <c r="CE901" s="61">
        <f t="shared" si="741"/>
        <v>0</v>
      </c>
      <c r="CF901" s="9" t="str">
        <f t="shared" si="718"/>
        <v/>
      </c>
      <c r="CG901" s="9" t="str">
        <f t="shared" si="719"/>
        <v/>
      </c>
      <c r="CH901" s="9">
        <f t="shared" si="720"/>
        <v>0.136483393934797</v>
      </c>
      <c r="CJ901" s="4">
        <f t="shared" si="734"/>
        <v>42518</v>
      </c>
      <c r="CK901" s="3">
        <f t="shared" si="721"/>
        <v>0.136483393934797</v>
      </c>
    </row>
    <row r="902" spans="1:89" x14ac:dyDescent="0.25">
      <c r="A902" s="1">
        <v>42521</v>
      </c>
      <c r="B902" s="3">
        <v>0.131429139779525</v>
      </c>
      <c r="C902">
        <f t="shared" ref="C902:C965" si="757">IF(B902&lt;1,1,0)</f>
        <v>1</v>
      </c>
      <c r="D902">
        <f t="shared" ref="D902:D965" si="758">IF(B902&lt;0.1,1,0)</f>
        <v>0</v>
      </c>
      <c r="E902">
        <f t="shared" ref="E902:E965" si="759">IF(B902&lt;1,1,B902)</f>
        <v>1</v>
      </c>
      <c r="F902">
        <f t="shared" ref="F902:F965" si="760">IF(B902&lt;0.1,0.1,B902)</f>
        <v>0.131429139779525</v>
      </c>
      <c r="H902" s="4">
        <f t="shared" si="751"/>
        <v>42521</v>
      </c>
      <c r="I902">
        <f t="shared" si="752"/>
        <v>1</v>
      </c>
      <c r="J902">
        <f t="shared" si="753"/>
        <v>0.131429139779525</v>
      </c>
      <c r="L902" s="7">
        <v>42519</v>
      </c>
      <c r="M902" s="9">
        <v>526.64</v>
      </c>
      <c r="N902" s="10">
        <f t="shared" si="723"/>
        <v>0.20108559308504562</v>
      </c>
      <c r="O902" s="8">
        <f t="shared" si="729"/>
        <v>69301.530405269223</v>
      </c>
      <c r="P902" s="11">
        <f t="shared" si="743"/>
        <v>1</v>
      </c>
      <c r="Q902" s="11">
        <f t="shared" si="744"/>
        <v>1</v>
      </c>
      <c r="R902" s="11"/>
      <c r="S902" s="12">
        <f t="shared" si="730"/>
        <v>42521</v>
      </c>
      <c r="T902" s="9" t="str">
        <f t="shared" si="724"/>
        <v/>
      </c>
      <c r="U902" s="9">
        <f t="shared" si="725"/>
        <v>0.131429139779525</v>
      </c>
      <c r="W902" s="1">
        <v>42521</v>
      </c>
      <c r="X902" s="3">
        <v>28795.335950855198</v>
      </c>
      <c r="Z902" s="12">
        <f t="shared" si="731"/>
        <v>42521</v>
      </c>
      <c r="AA902" s="21" t="str">
        <f t="shared" si="732"/>
        <v/>
      </c>
      <c r="AB902" s="21">
        <f t="shared" si="733"/>
        <v>28795.335950855198</v>
      </c>
      <c r="AK902" s="12">
        <v>42445</v>
      </c>
      <c r="AL902" s="2">
        <v>414.16699999999997</v>
      </c>
      <c r="AM902" s="10">
        <f t="shared" si="726"/>
        <v>-4.5073972496910211E-3</v>
      </c>
      <c r="AN902" s="39">
        <f t="shared" ref="AN902:AN965" si="761">AK902+1</f>
        <v>42446</v>
      </c>
      <c r="AO902" s="40">
        <f t="shared" si="727"/>
        <v>0</v>
      </c>
      <c r="AS902" s="4">
        <f t="shared" si="736"/>
        <v>42521</v>
      </c>
      <c r="AT902" s="3">
        <f t="shared" si="737"/>
        <v>28795.335950855198</v>
      </c>
      <c r="AU902">
        <f t="shared" ref="AU902:AU965" si="762">IFERROR(  VLOOKUP(AS902,$AN$5:$AO$2880,2), "")</f>
        <v>0</v>
      </c>
      <c r="AV902">
        <f t="shared" ref="AV902:AV965" si="763">IFERROR( IF(AU902=0,AT902,""),"")</f>
        <v>28795.335950855198</v>
      </c>
      <c r="AW902" t="str">
        <f t="shared" ref="AW902:AW965" si="764">IFERROR( IF(AU902=1,AT902,""),"")</f>
        <v/>
      </c>
      <c r="AY902" s="12">
        <f t="shared" si="742"/>
        <v>42521</v>
      </c>
      <c r="AZ902" s="2">
        <f t="shared" si="745"/>
        <v>0.131429139779525</v>
      </c>
      <c r="BA902" s="2">
        <f t="shared" si="746"/>
        <v>0</v>
      </c>
      <c r="BB902" s="53">
        <f t="shared" si="735"/>
        <v>0</v>
      </c>
      <c r="BC902" s="9" t="str">
        <f t="shared" si="738"/>
        <v/>
      </c>
      <c r="BD902" s="9" t="str">
        <f t="shared" si="739"/>
        <v/>
      </c>
      <c r="BE902" s="9">
        <f t="shared" si="740"/>
        <v>0.131429139779525</v>
      </c>
      <c r="BG902" s="4">
        <f t="shared" si="747"/>
        <v>42521</v>
      </c>
      <c r="BH902" s="45" t="str">
        <f t="shared" si="748"/>
        <v/>
      </c>
      <c r="BI902" s="45" t="str">
        <f t="shared" si="749"/>
        <v/>
      </c>
      <c r="BJ902" s="45">
        <f t="shared" si="750"/>
        <v>0.131429139779525</v>
      </c>
      <c r="BN902" s="4">
        <f t="shared" ref="BN902:BN965" si="765">BG902</f>
        <v>42521</v>
      </c>
      <c r="BO902" s="45">
        <f t="shared" ref="BO902:BO965" si="766">SUM(BH902:BJ902)</f>
        <v>0.131429139779525</v>
      </c>
      <c r="BS902" s="12">
        <v>42445</v>
      </c>
      <c r="BT902" s="2">
        <v>414.16699999999997</v>
      </c>
      <c r="BU902" s="10">
        <f t="shared" si="728"/>
        <v>-4.4876139930871486E-3</v>
      </c>
      <c r="BV902" s="58">
        <f t="shared" ref="BV902:BV965" si="767">IF(BU902&gt;0.05,1,0)</f>
        <v>0</v>
      </c>
      <c r="BW902" s="58">
        <f t="shared" ref="BW902:BW965" si="768">IF(BU901&gt;0.05,1,0)</f>
        <v>0</v>
      </c>
      <c r="BX902" s="44">
        <f t="shared" ref="BX902:BX965" si="769">IF( OR(BV902=1,BW902=1),1,0)</f>
        <v>0</v>
      </c>
      <c r="BY902" s="44"/>
      <c r="BZ902" s="44">
        <f t="shared" si="722"/>
        <v>-1.8670000000000186</v>
      </c>
      <c r="CB902" s="46">
        <f t="shared" si="754"/>
        <v>42521</v>
      </c>
      <c r="CC902" s="9">
        <f t="shared" si="755"/>
        <v>0.131429139779525</v>
      </c>
      <c r="CD902" s="2">
        <f t="shared" si="756"/>
        <v>0</v>
      </c>
      <c r="CE902" s="61">
        <f t="shared" si="741"/>
        <v>0</v>
      </c>
      <c r="CF902" s="9" t="str">
        <f t="shared" ref="CF902:CF965" si="770">IF(CD902=1, 0.1, "")</f>
        <v/>
      </c>
      <c r="CG902" s="9" t="str">
        <f t="shared" ref="CG902:CG965" si="771">IF(     CF902=0.1, "",  IF(CE902=1, 0.1, "") )</f>
        <v/>
      </c>
      <c r="CH902" s="9">
        <f t="shared" ref="CH902:CH965" si="772">IF( OR(CD902=1,CE902=1),"",CC902)</f>
        <v>0.131429139779525</v>
      </c>
      <c r="CJ902" s="4">
        <f t="shared" si="734"/>
        <v>42521</v>
      </c>
      <c r="CK902" s="3">
        <f t="shared" ref="CK902:CK965" si="773">IF( CG902=0.1, "", SUM(CF902:CH902) )</f>
        <v>0.131429139779525</v>
      </c>
    </row>
    <row r="903" spans="1:89" x14ac:dyDescent="0.25">
      <c r="A903" s="1">
        <v>42524</v>
      </c>
      <c r="B903" s="3">
        <v>0.130122449475222</v>
      </c>
      <c r="C903">
        <f t="shared" si="757"/>
        <v>1</v>
      </c>
      <c r="D903">
        <f t="shared" si="758"/>
        <v>0</v>
      </c>
      <c r="E903">
        <f t="shared" si="759"/>
        <v>1</v>
      </c>
      <c r="F903">
        <f t="shared" si="760"/>
        <v>0.130122449475222</v>
      </c>
      <c r="H903" s="4">
        <f t="shared" si="751"/>
        <v>42524</v>
      </c>
      <c r="I903">
        <f t="shared" si="752"/>
        <v>1</v>
      </c>
      <c r="J903">
        <f t="shared" si="753"/>
        <v>0.130122449475222</v>
      </c>
      <c r="L903" s="7">
        <v>42522</v>
      </c>
      <c r="M903" s="9">
        <v>531.97</v>
      </c>
      <c r="N903" s="10">
        <f t="shared" si="723"/>
        <v>0.18558056607978615</v>
      </c>
      <c r="O903" s="8">
        <f t="shared" si="729"/>
        <v>31438.348176464162</v>
      </c>
      <c r="P903" s="11">
        <f t="shared" si="743"/>
        <v>1</v>
      </c>
      <c r="Q903" s="11">
        <f t="shared" si="744"/>
        <v>1</v>
      </c>
      <c r="R903" s="11"/>
      <c r="S903" s="12">
        <f t="shared" si="730"/>
        <v>42524</v>
      </c>
      <c r="T903" s="9" t="str">
        <f t="shared" si="724"/>
        <v/>
      </c>
      <c r="U903" s="9">
        <f t="shared" si="725"/>
        <v>0.130122449475222</v>
      </c>
      <c r="W903" s="1">
        <v>42524</v>
      </c>
      <c r="X903" s="3">
        <v>30679.6205250204</v>
      </c>
      <c r="Z903" s="12">
        <f t="shared" si="731"/>
        <v>42524</v>
      </c>
      <c r="AA903" s="21" t="str">
        <f t="shared" si="732"/>
        <v/>
      </c>
      <c r="AB903" s="21">
        <f t="shared" si="733"/>
        <v>30679.6205250204</v>
      </c>
      <c r="AK903" s="12">
        <v>42446</v>
      </c>
      <c r="AL903" s="2">
        <v>417.13799999999998</v>
      </c>
      <c r="AM903" s="10">
        <f t="shared" si="726"/>
        <v>7.14124326377172E-3</v>
      </c>
      <c r="AN903" s="39">
        <f t="shared" si="761"/>
        <v>42447</v>
      </c>
      <c r="AO903" s="40">
        <f t="shared" si="727"/>
        <v>0</v>
      </c>
      <c r="AS903" s="4">
        <f t="shared" si="736"/>
        <v>42524</v>
      </c>
      <c r="AT903" s="3">
        <f t="shared" si="737"/>
        <v>30679.6205250204</v>
      </c>
      <c r="AU903">
        <f t="shared" si="762"/>
        <v>0</v>
      </c>
      <c r="AV903">
        <f t="shared" si="763"/>
        <v>30679.6205250204</v>
      </c>
      <c r="AW903" t="str">
        <f t="shared" si="764"/>
        <v/>
      </c>
      <c r="AY903" s="12">
        <f t="shared" si="742"/>
        <v>42524</v>
      </c>
      <c r="AZ903" s="2">
        <f t="shared" si="745"/>
        <v>0.130122449475222</v>
      </c>
      <c r="BA903" s="2">
        <f t="shared" si="746"/>
        <v>0</v>
      </c>
      <c r="BB903" s="53">
        <f t="shared" si="735"/>
        <v>0</v>
      </c>
      <c r="BC903" s="9" t="str">
        <f t="shared" si="738"/>
        <v/>
      </c>
      <c r="BD903" s="9" t="str">
        <f t="shared" si="739"/>
        <v/>
      </c>
      <c r="BE903" s="9">
        <f t="shared" si="740"/>
        <v>0.130122449475222</v>
      </c>
      <c r="BG903" s="4">
        <f t="shared" si="747"/>
        <v>42524</v>
      </c>
      <c r="BH903" s="45" t="str">
        <f t="shared" si="748"/>
        <v/>
      </c>
      <c r="BI903" s="45" t="str">
        <f t="shared" si="749"/>
        <v/>
      </c>
      <c r="BJ903" s="45">
        <f t="shared" si="750"/>
        <v>0.130122449475222</v>
      </c>
      <c r="BN903" s="4">
        <f t="shared" si="765"/>
        <v>42524</v>
      </c>
      <c r="BO903" s="45">
        <f t="shared" si="766"/>
        <v>0.130122449475222</v>
      </c>
      <c r="BS903" s="12">
        <v>42446</v>
      </c>
      <c r="BT903" s="2">
        <v>417.13799999999998</v>
      </c>
      <c r="BU903" s="10">
        <f t="shared" si="728"/>
        <v>7.1734348704749623E-3</v>
      </c>
      <c r="BV903" s="58">
        <f t="shared" si="767"/>
        <v>0</v>
      </c>
      <c r="BW903" s="58">
        <f t="shared" si="768"/>
        <v>0</v>
      </c>
      <c r="BX903" s="44">
        <f t="shared" si="769"/>
        <v>0</v>
      </c>
      <c r="BY903" s="44"/>
      <c r="BZ903" s="44">
        <f t="shared" ref="BZ903:BZ966" si="774">BT903-BT902</f>
        <v>2.9710000000000036</v>
      </c>
      <c r="CB903" s="46">
        <f t="shared" si="754"/>
        <v>42524</v>
      </c>
      <c r="CC903" s="9">
        <f t="shared" si="755"/>
        <v>0.130122449475222</v>
      </c>
      <c r="CD903" s="2">
        <f t="shared" si="756"/>
        <v>0</v>
      </c>
      <c r="CE903" s="61">
        <f t="shared" si="741"/>
        <v>0</v>
      </c>
      <c r="CF903" s="9" t="str">
        <f t="shared" si="770"/>
        <v/>
      </c>
      <c r="CG903" s="9" t="str">
        <f t="shared" si="771"/>
        <v/>
      </c>
      <c r="CH903" s="9">
        <f t="shared" si="772"/>
        <v>0.130122449475222</v>
      </c>
      <c r="CJ903" s="4">
        <f t="shared" si="734"/>
        <v>42524</v>
      </c>
      <c r="CK903" s="3">
        <f t="shared" si="773"/>
        <v>0.130122449475222</v>
      </c>
    </row>
    <row r="904" spans="1:89" x14ac:dyDescent="0.25">
      <c r="A904" s="1">
        <v>42527</v>
      </c>
      <c r="B904" s="3">
        <v>0.13876115335192901</v>
      </c>
      <c r="C904">
        <f t="shared" si="757"/>
        <v>1</v>
      </c>
      <c r="D904">
        <f t="shared" si="758"/>
        <v>0</v>
      </c>
      <c r="E904">
        <f t="shared" si="759"/>
        <v>1</v>
      </c>
      <c r="F904">
        <f t="shared" si="760"/>
        <v>0.13876115335192901</v>
      </c>
      <c r="H904" s="4">
        <f t="shared" si="751"/>
        <v>42527</v>
      </c>
      <c r="I904">
        <f t="shared" si="752"/>
        <v>1</v>
      </c>
      <c r="J904">
        <f t="shared" si="753"/>
        <v>0.13876115335192901</v>
      </c>
      <c r="L904" s="7">
        <v>42525</v>
      </c>
      <c r="M904" s="9">
        <v>567.88</v>
      </c>
      <c r="N904" s="10">
        <f t="shared" ref="N904:N967" si="775">IFERROR(  (M904-M902)/M902,  0)</f>
        <v>7.8307762418350316E-2</v>
      </c>
      <c r="O904" s="8">
        <f t="shared" si="729"/>
        <v>97.140779775759043</v>
      </c>
      <c r="P904" s="11">
        <f t="shared" si="743"/>
        <v>1</v>
      </c>
      <c r="Q904" s="11">
        <f t="shared" si="744"/>
        <v>1</v>
      </c>
      <c r="R904" s="11"/>
      <c r="S904" s="12">
        <f t="shared" si="730"/>
        <v>42527</v>
      </c>
      <c r="T904" s="9" t="str">
        <f t="shared" ref="T904:T967" si="776">IF($Q904=0,B904,"")</f>
        <v/>
      </c>
      <c r="U904" s="9">
        <f t="shared" ref="U904:U967" si="777">IF($Q904=1,B904,"")</f>
        <v>0.13876115335192901</v>
      </c>
      <c r="W904" s="1">
        <v>42527</v>
      </c>
      <c r="X904" s="3">
        <v>30835.364736712199</v>
      </c>
      <c r="Z904" s="12">
        <f t="shared" si="731"/>
        <v>42527</v>
      </c>
      <c r="AA904" s="21" t="str">
        <f t="shared" si="732"/>
        <v/>
      </c>
      <c r="AB904" s="21">
        <f t="shared" si="733"/>
        <v>30835.364736712199</v>
      </c>
      <c r="AK904" s="12">
        <v>42447</v>
      </c>
      <c r="AL904" s="2">
        <v>417.154</v>
      </c>
      <c r="AM904" s="10">
        <f t="shared" ref="AM904:AM967" si="778">(AL904-AL903)/AL902</f>
        <v>3.8631759652554534E-5</v>
      </c>
      <c r="AN904" s="39">
        <f t="shared" si="761"/>
        <v>42448</v>
      </c>
      <c r="AO904" s="40">
        <f t="shared" ref="AO904:AO967" si="779">IF(AM904&gt;$AP$5,1,0)</f>
        <v>0</v>
      </c>
      <c r="AS904" s="4">
        <f t="shared" si="736"/>
        <v>42527</v>
      </c>
      <c r="AT904" s="3">
        <f t="shared" si="737"/>
        <v>30835.364736712199</v>
      </c>
      <c r="AU904">
        <f t="shared" si="762"/>
        <v>0</v>
      </c>
      <c r="AV904">
        <f t="shared" si="763"/>
        <v>30835.364736712199</v>
      </c>
      <c r="AW904" t="str">
        <f t="shared" si="764"/>
        <v/>
      </c>
      <c r="AY904" s="12">
        <f t="shared" si="742"/>
        <v>42527</v>
      </c>
      <c r="AZ904" s="2">
        <f t="shared" si="745"/>
        <v>0.13876115335192901</v>
      </c>
      <c r="BA904" s="2">
        <f t="shared" si="746"/>
        <v>0</v>
      </c>
      <c r="BB904" s="53">
        <f t="shared" si="735"/>
        <v>0</v>
      </c>
      <c r="BC904" s="9" t="str">
        <f t="shared" si="738"/>
        <v/>
      </c>
      <c r="BD904" s="9" t="str">
        <f t="shared" si="739"/>
        <v/>
      </c>
      <c r="BE904" s="9">
        <f t="shared" si="740"/>
        <v>0.13876115335192901</v>
      </c>
      <c r="BG904" s="4">
        <f t="shared" si="747"/>
        <v>42527</v>
      </c>
      <c r="BH904" s="45" t="str">
        <f t="shared" si="748"/>
        <v/>
      </c>
      <c r="BI904" s="45" t="str">
        <f t="shared" si="749"/>
        <v/>
      </c>
      <c r="BJ904" s="45">
        <f t="shared" si="750"/>
        <v>0.13876115335192901</v>
      </c>
      <c r="BN904" s="4">
        <f t="shared" si="765"/>
        <v>42527</v>
      </c>
      <c r="BO904" s="45">
        <f t="shared" si="766"/>
        <v>0.13876115335192901</v>
      </c>
      <c r="BS904" s="12">
        <v>42447</v>
      </c>
      <c r="BT904" s="2">
        <v>417.154</v>
      </c>
      <c r="BU904" s="10">
        <f t="shared" ref="BU904:BU967" si="780">(BT904-BT903)/BT903</f>
        <v>3.8356611001681829E-5</v>
      </c>
      <c r="BV904" s="58">
        <f t="shared" si="767"/>
        <v>0</v>
      </c>
      <c r="BW904" s="58">
        <f t="shared" si="768"/>
        <v>0</v>
      </c>
      <c r="BX904" s="44">
        <f t="shared" si="769"/>
        <v>0</v>
      </c>
      <c r="BY904" s="44"/>
      <c r="BZ904" s="44">
        <f t="shared" si="774"/>
        <v>1.6000000000019554E-2</v>
      </c>
      <c r="CB904" s="46">
        <f t="shared" si="754"/>
        <v>42527</v>
      </c>
      <c r="CC904" s="9">
        <f t="shared" si="755"/>
        <v>0.13876115335192901</v>
      </c>
      <c r="CD904" s="2">
        <f t="shared" si="756"/>
        <v>0</v>
      </c>
      <c r="CE904" s="61">
        <f t="shared" si="741"/>
        <v>0</v>
      </c>
      <c r="CF904" s="9" t="str">
        <f t="shared" si="770"/>
        <v/>
      </c>
      <c r="CG904" s="9" t="str">
        <f t="shared" si="771"/>
        <v/>
      </c>
      <c r="CH904" s="9">
        <f t="shared" si="772"/>
        <v>0.13876115335192901</v>
      </c>
      <c r="CJ904" s="4">
        <f t="shared" si="734"/>
        <v>42527</v>
      </c>
      <c r="CK904" s="3">
        <f t="shared" si="773"/>
        <v>0.13876115335192901</v>
      </c>
    </row>
    <row r="905" spans="1:89" x14ac:dyDescent="0.25">
      <c r="A905" s="1">
        <v>42530</v>
      </c>
      <c r="B905" s="3">
        <v>0.13036514816778799</v>
      </c>
      <c r="C905">
        <f t="shared" si="757"/>
        <v>1</v>
      </c>
      <c r="D905">
        <f t="shared" si="758"/>
        <v>0</v>
      </c>
      <c r="E905">
        <f t="shared" si="759"/>
        <v>1</v>
      </c>
      <c r="F905">
        <f t="shared" si="760"/>
        <v>0.13036514816778799</v>
      </c>
      <c r="H905" s="4">
        <f t="shared" si="751"/>
        <v>42530</v>
      </c>
      <c r="I905">
        <f t="shared" si="752"/>
        <v>1</v>
      </c>
      <c r="J905">
        <f t="shared" si="753"/>
        <v>0.13036514816778799</v>
      </c>
      <c r="L905" s="7">
        <v>42528</v>
      </c>
      <c r="M905" s="9">
        <v>583.72</v>
      </c>
      <c r="N905" s="10">
        <f t="shared" si="775"/>
        <v>9.7279921800101504E-2</v>
      </c>
      <c r="O905" s="8">
        <f t="shared" ref="O905:O968" si="781">(1+N905)^(365/6) -1</f>
        <v>282.55924376260555</v>
      </c>
      <c r="P905" s="11">
        <f t="shared" si="743"/>
        <v>1</v>
      </c>
      <c r="Q905" s="11">
        <f t="shared" si="744"/>
        <v>1</v>
      </c>
      <c r="R905" s="11"/>
      <c r="S905" s="12">
        <f t="shared" ref="S905:S968" si="782">A905</f>
        <v>42530</v>
      </c>
      <c r="T905" s="9" t="str">
        <f t="shared" si="776"/>
        <v/>
      </c>
      <c r="U905" s="9">
        <f t="shared" si="777"/>
        <v>0.13036514816778799</v>
      </c>
      <c r="W905" s="1">
        <v>42530</v>
      </c>
      <c r="X905" s="3">
        <v>31479.141962927599</v>
      </c>
      <c r="Z905" s="12">
        <f t="shared" ref="Z905:Z968" si="783">A905</f>
        <v>42530</v>
      </c>
      <c r="AA905" s="21" t="str">
        <f t="shared" ref="AA905:AA968" si="784">IF($Q905=0,X905,"")</f>
        <v/>
      </c>
      <c r="AB905" s="21">
        <f t="shared" ref="AB905:AB968" si="785">IF($Q905=1,X905,"")</f>
        <v>31479.141962927599</v>
      </c>
      <c r="AK905" s="12">
        <v>42448</v>
      </c>
      <c r="AL905" s="2">
        <v>407.47300000000001</v>
      </c>
      <c r="AM905" s="10">
        <f t="shared" si="778"/>
        <v>-2.3208146944176708E-2</v>
      </c>
      <c r="AN905" s="39">
        <f t="shared" si="761"/>
        <v>42449</v>
      </c>
      <c r="AO905" s="40">
        <f t="shared" si="779"/>
        <v>0</v>
      </c>
      <c r="AS905" s="4">
        <f t="shared" si="736"/>
        <v>42530</v>
      </c>
      <c r="AT905" s="3">
        <f t="shared" si="737"/>
        <v>31479.141962927599</v>
      </c>
      <c r="AU905">
        <f t="shared" si="762"/>
        <v>0</v>
      </c>
      <c r="AV905">
        <f t="shared" si="763"/>
        <v>31479.141962927599</v>
      </c>
      <c r="AW905" t="str">
        <f t="shared" si="764"/>
        <v/>
      </c>
      <c r="AY905" s="12">
        <f t="shared" si="742"/>
        <v>42530</v>
      </c>
      <c r="AZ905" s="2">
        <f t="shared" si="745"/>
        <v>0.13036514816778799</v>
      </c>
      <c r="BA905" s="2">
        <f t="shared" si="746"/>
        <v>0</v>
      </c>
      <c r="BB905" s="53">
        <f t="shared" si="735"/>
        <v>0</v>
      </c>
      <c r="BC905" s="9" t="str">
        <f t="shared" si="738"/>
        <v/>
      </c>
      <c r="BD905" s="9" t="str">
        <f t="shared" si="739"/>
        <v/>
      </c>
      <c r="BE905" s="9">
        <f t="shared" si="740"/>
        <v>0.13036514816778799</v>
      </c>
      <c r="BG905" s="4">
        <f t="shared" si="747"/>
        <v>42530</v>
      </c>
      <c r="BH905" s="45" t="str">
        <f t="shared" si="748"/>
        <v/>
      </c>
      <c r="BI905" s="45" t="str">
        <f t="shared" si="749"/>
        <v/>
      </c>
      <c r="BJ905" s="45">
        <f t="shared" si="750"/>
        <v>0.13036514816778799</v>
      </c>
      <c r="BN905" s="4">
        <f t="shared" si="765"/>
        <v>42530</v>
      </c>
      <c r="BO905" s="45">
        <f t="shared" si="766"/>
        <v>0.13036514816778799</v>
      </c>
      <c r="BS905" s="12">
        <v>42448</v>
      </c>
      <c r="BT905" s="2">
        <v>407.47300000000001</v>
      </c>
      <c r="BU905" s="10">
        <f t="shared" si="780"/>
        <v>-2.3207256792455503E-2</v>
      </c>
      <c r="BV905" s="58">
        <f t="shared" si="767"/>
        <v>0</v>
      </c>
      <c r="BW905" s="58">
        <f t="shared" si="768"/>
        <v>0</v>
      </c>
      <c r="BX905" s="44">
        <f t="shared" si="769"/>
        <v>0</v>
      </c>
      <c r="BY905" s="44"/>
      <c r="BZ905" s="44">
        <f t="shared" si="774"/>
        <v>-9.6809999999999832</v>
      </c>
      <c r="CB905" s="46">
        <f t="shared" si="754"/>
        <v>42530</v>
      </c>
      <c r="CC905" s="9">
        <f t="shared" si="755"/>
        <v>0.13036514816778799</v>
      </c>
      <c r="CD905" s="2">
        <f t="shared" si="756"/>
        <v>0</v>
      </c>
      <c r="CE905" s="61">
        <f t="shared" si="741"/>
        <v>0</v>
      </c>
      <c r="CF905" s="9" t="str">
        <f t="shared" si="770"/>
        <v/>
      </c>
      <c r="CG905" s="9" t="str">
        <f t="shared" si="771"/>
        <v/>
      </c>
      <c r="CH905" s="9">
        <f t="shared" si="772"/>
        <v>0.13036514816778799</v>
      </c>
      <c r="CJ905" s="4">
        <f t="shared" ref="CJ905:CJ968" si="786">CB905</f>
        <v>42530</v>
      </c>
      <c r="CK905" s="3">
        <f t="shared" si="773"/>
        <v>0.13036514816778799</v>
      </c>
    </row>
    <row r="906" spans="1:89" x14ac:dyDescent="0.25">
      <c r="A906" s="1">
        <v>42533</v>
      </c>
      <c r="B906" s="3">
        <v>0.16207025606091899</v>
      </c>
      <c r="C906">
        <f t="shared" si="757"/>
        <v>1</v>
      </c>
      <c r="D906">
        <f t="shared" si="758"/>
        <v>0</v>
      </c>
      <c r="E906">
        <f t="shared" si="759"/>
        <v>1</v>
      </c>
      <c r="F906">
        <f t="shared" si="760"/>
        <v>0.16207025606091899</v>
      </c>
      <c r="H906" s="4">
        <f t="shared" si="751"/>
        <v>42533</v>
      </c>
      <c r="I906">
        <f t="shared" si="752"/>
        <v>1</v>
      </c>
      <c r="J906">
        <f t="shared" si="753"/>
        <v>0.16207025606091899</v>
      </c>
      <c r="L906" s="7">
        <v>42531</v>
      </c>
      <c r="M906" s="9">
        <v>574.32000000000005</v>
      </c>
      <c r="N906" s="10">
        <f t="shared" si="775"/>
        <v>1.1340424033246557E-2</v>
      </c>
      <c r="O906" s="8">
        <f t="shared" si="781"/>
        <v>0.9857434498176012</v>
      </c>
      <c r="P906" s="11">
        <f t="shared" si="743"/>
        <v>0</v>
      </c>
      <c r="Q906" s="11">
        <f t="shared" si="744"/>
        <v>0</v>
      </c>
      <c r="R906" s="11"/>
      <c r="S906" s="12">
        <f t="shared" si="782"/>
        <v>42533</v>
      </c>
      <c r="T906" s="9">
        <f t="shared" si="776"/>
        <v>0.16207025606091899</v>
      </c>
      <c r="U906" s="9" t="str">
        <f t="shared" si="777"/>
        <v/>
      </c>
      <c r="W906" s="1">
        <v>42533</v>
      </c>
      <c r="X906" s="3">
        <v>34503.136812809098</v>
      </c>
      <c r="Z906" s="12">
        <f t="shared" si="783"/>
        <v>42533</v>
      </c>
      <c r="AA906" s="21">
        <f t="shared" si="784"/>
        <v>34503.136812809098</v>
      </c>
      <c r="AB906" s="21" t="str">
        <f t="shared" si="785"/>
        <v/>
      </c>
      <c r="AK906" s="12">
        <v>42449</v>
      </c>
      <c r="AL906" s="2">
        <v>409.24</v>
      </c>
      <c r="AM906" s="10">
        <f t="shared" si="778"/>
        <v>4.23584575480517E-3</v>
      </c>
      <c r="AN906" s="39">
        <f t="shared" si="761"/>
        <v>42450</v>
      </c>
      <c r="AO906" s="40">
        <f t="shared" si="779"/>
        <v>0</v>
      </c>
      <c r="AS906" s="4">
        <f t="shared" si="736"/>
        <v>42533</v>
      </c>
      <c r="AT906" s="3">
        <f t="shared" si="737"/>
        <v>34503.136812809098</v>
      </c>
      <c r="AU906">
        <f t="shared" si="762"/>
        <v>0</v>
      </c>
      <c r="AV906">
        <f t="shared" si="763"/>
        <v>34503.136812809098</v>
      </c>
      <c r="AW906" t="str">
        <f t="shared" si="764"/>
        <v/>
      </c>
      <c r="AY906" s="12">
        <f t="shared" si="742"/>
        <v>42533</v>
      </c>
      <c r="AZ906" s="2">
        <f t="shared" si="745"/>
        <v>0.16207025606091899</v>
      </c>
      <c r="BA906" s="2">
        <f t="shared" si="746"/>
        <v>0</v>
      </c>
      <c r="BB906" s="53">
        <f t="shared" si="735"/>
        <v>0</v>
      </c>
      <c r="BC906" s="9" t="str">
        <f t="shared" si="738"/>
        <v/>
      </c>
      <c r="BD906" s="9" t="str">
        <f t="shared" si="739"/>
        <v/>
      </c>
      <c r="BE906" s="9">
        <f t="shared" si="740"/>
        <v>0.16207025606091899</v>
      </c>
      <c r="BG906" s="4">
        <f t="shared" si="747"/>
        <v>42533</v>
      </c>
      <c r="BH906" s="45" t="str">
        <f t="shared" si="748"/>
        <v/>
      </c>
      <c r="BI906" s="45" t="str">
        <f t="shared" si="749"/>
        <v/>
      </c>
      <c r="BJ906" s="45">
        <f t="shared" si="750"/>
        <v>0.16207025606091899</v>
      </c>
      <c r="BN906" s="4">
        <f t="shared" si="765"/>
        <v>42533</v>
      </c>
      <c r="BO906" s="45">
        <f t="shared" si="766"/>
        <v>0.16207025606091899</v>
      </c>
      <c r="BS906" s="12">
        <v>42449</v>
      </c>
      <c r="BT906" s="2">
        <v>409.24</v>
      </c>
      <c r="BU906" s="10">
        <f t="shared" si="780"/>
        <v>4.336483644315073E-3</v>
      </c>
      <c r="BV906" s="58">
        <f t="shared" si="767"/>
        <v>0</v>
      </c>
      <c r="BW906" s="58">
        <f t="shared" si="768"/>
        <v>0</v>
      </c>
      <c r="BX906" s="44">
        <f t="shared" si="769"/>
        <v>0</v>
      </c>
      <c r="BY906" s="44"/>
      <c r="BZ906" s="44">
        <f t="shared" si="774"/>
        <v>1.7669999999999959</v>
      </c>
      <c r="CB906" s="46">
        <f t="shared" si="754"/>
        <v>42533</v>
      </c>
      <c r="CC906" s="9">
        <f t="shared" si="755"/>
        <v>0.16207025606091899</v>
      </c>
      <c r="CD906" s="2">
        <f t="shared" si="756"/>
        <v>0</v>
      </c>
      <c r="CE906" s="61">
        <f t="shared" si="741"/>
        <v>0</v>
      </c>
      <c r="CF906" s="9" t="str">
        <f t="shared" si="770"/>
        <v/>
      </c>
      <c r="CG906" s="9" t="str">
        <f t="shared" si="771"/>
        <v/>
      </c>
      <c r="CH906" s="9">
        <f t="shared" si="772"/>
        <v>0.16207025606091899</v>
      </c>
      <c r="CJ906" s="4">
        <f t="shared" si="786"/>
        <v>42533</v>
      </c>
      <c r="CK906" s="3">
        <f t="shared" si="773"/>
        <v>0.16207025606091899</v>
      </c>
    </row>
    <row r="907" spans="1:89" x14ac:dyDescent="0.25">
      <c r="A907" s="1">
        <v>42536</v>
      </c>
      <c r="B907" s="3">
        <v>0.220582813965048</v>
      </c>
      <c r="C907">
        <f t="shared" si="757"/>
        <v>1</v>
      </c>
      <c r="D907">
        <f t="shared" si="758"/>
        <v>0</v>
      </c>
      <c r="E907">
        <f t="shared" si="759"/>
        <v>1</v>
      </c>
      <c r="F907">
        <f t="shared" si="760"/>
        <v>0.220582813965048</v>
      </c>
      <c r="H907" s="4">
        <f t="shared" si="751"/>
        <v>42536</v>
      </c>
      <c r="I907">
        <f t="shared" si="752"/>
        <v>1</v>
      </c>
      <c r="J907">
        <f t="shared" si="753"/>
        <v>0.220582813965048</v>
      </c>
      <c r="L907" s="7">
        <v>42534</v>
      </c>
      <c r="M907" s="9">
        <v>665.85</v>
      </c>
      <c r="N907" s="10">
        <f t="shared" si="775"/>
        <v>0.14070102103748372</v>
      </c>
      <c r="O907" s="8">
        <f t="shared" si="781"/>
        <v>3004.7510595832473</v>
      </c>
      <c r="P907" s="11">
        <f t="shared" si="743"/>
        <v>1</v>
      </c>
      <c r="Q907" s="11">
        <f t="shared" si="744"/>
        <v>1</v>
      </c>
      <c r="R907" s="11"/>
      <c r="S907" s="12">
        <f t="shared" si="782"/>
        <v>42536</v>
      </c>
      <c r="T907" s="9" t="str">
        <f t="shared" si="776"/>
        <v/>
      </c>
      <c r="U907" s="9">
        <f t="shared" si="777"/>
        <v>0.220582813965048</v>
      </c>
      <c r="W907" s="1">
        <v>42536</v>
      </c>
      <c r="X907" s="3">
        <v>57175.506545368196</v>
      </c>
      <c r="Z907" s="12">
        <f t="shared" si="783"/>
        <v>42536</v>
      </c>
      <c r="AA907" s="21" t="str">
        <f t="shared" si="784"/>
        <v/>
      </c>
      <c r="AB907" s="21">
        <f t="shared" si="785"/>
        <v>57175.506545368196</v>
      </c>
      <c r="AK907" s="12">
        <v>42450</v>
      </c>
      <c r="AL907" s="2">
        <v>407.49599999999998</v>
      </c>
      <c r="AM907" s="10">
        <f t="shared" si="778"/>
        <v>-4.2800381865793023E-3</v>
      </c>
      <c r="AN907" s="39">
        <f t="shared" si="761"/>
        <v>42451</v>
      </c>
      <c r="AO907" s="40">
        <f t="shared" si="779"/>
        <v>0</v>
      </c>
      <c r="AS907" s="4">
        <f t="shared" si="736"/>
        <v>42536</v>
      </c>
      <c r="AT907" s="3">
        <f t="shared" si="737"/>
        <v>57175.506545368196</v>
      </c>
      <c r="AU907">
        <f t="shared" si="762"/>
        <v>0</v>
      </c>
      <c r="AV907">
        <f t="shared" si="763"/>
        <v>57175.506545368196</v>
      </c>
      <c r="AW907" t="str">
        <f t="shared" si="764"/>
        <v/>
      </c>
      <c r="AY907" s="12">
        <f t="shared" si="742"/>
        <v>42536</v>
      </c>
      <c r="AZ907" s="2">
        <f t="shared" si="745"/>
        <v>0.220582813965048</v>
      </c>
      <c r="BA907" s="2">
        <f t="shared" si="746"/>
        <v>0</v>
      </c>
      <c r="BB907" s="53">
        <f t="shared" si="735"/>
        <v>0</v>
      </c>
      <c r="BC907" s="9" t="str">
        <f t="shared" si="738"/>
        <v/>
      </c>
      <c r="BD907" s="9" t="str">
        <f t="shared" si="739"/>
        <v/>
      </c>
      <c r="BE907" s="9">
        <f t="shared" si="740"/>
        <v>0.220582813965048</v>
      </c>
      <c r="BG907" s="4">
        <f t="shared" si="747"/>
        <v>42536</v>
      </c>
      <c r="BH907" s="45" t="str">
        <f t="shared" si="748"/>
        <v/>
      </c>
      <c r="BI907" s="45" t="str">
        <f t="shared" si="749"/>
        <v/>
      </c>
      <c r="BJ907" s="45">
        <f t="shared" si="750"/>
        <v>0.220582813965048</v>
      </c>
      <c r="BN907" s="4">
        <f t="shared" si="765"/>
        <v>42536</v>
      </c>
      <c r="BO907" s="45">
        <f t="shared" si="766"/>
        <v>0.220582813965048</v>
      </c>
      <c r="BS907" s="12">
        <v>42450</v>
      </c>
      <c r="BT907" s="2">
        <v>407.49599999999998</v>
      </c>
      <c r="BU907" s="10">
        <f t="shared" si="780"/>
        <v>-4.2615580099697684E-3</v>
      </c>
      <c r="BV907" s="58">
        <f t="shared" si="767"/>
        <v>0</v>
      </c>
      <c r="BW907" s="58">
        <f t="shared" si="768"/>
        <v>0</v>
      </c>
      <c r="BX907" s="44">
        <f t="shared" si="769"/>
        <v>0</v>
      </c>
      <c r="BY907" s="44"/>
      <c r="BZ907" s="44">
        <f t="shared" si="774"/>
        <v>-1.7440000000000282</v>
      </c>
      <c r="CB907" s="46">
        <f t="shared" si="754"/>
        <v>42536</v>
      </c>
      <c r="CC907" s="9">
        <f t="shared" si="755"/>
        <v>0.220582813965048</v>
      </c>
      <c r="CD907" s="2">
        <f t="shared" si="756"/>
        <v>0</v>
      </c>
      <c r="CE907" s="61">
        <f t="shared" si="741"/>
        <v>0</v>
      </c>
      <c r="CF907" s="9" t="str">
        <f t="shared" si="770"/>
        <v/>
      </c>
      <c r="CG907" s="9" t="str">
        <f t="shared" si="771"/>
        <v/>
      </c>
      <c r="CH907" s="9">
        <f t="shared" si="772"/>
        <v>0.220582813965048</v>
      </c>
      <c r="CJ907" s="4">
        <f t="shared" si="786"/>
        <v>42536</v>
      </c>
      <c r="CK907" s="3">
        <f t="shared" si="773"/>
        <v>0.220582813965048</v>
      </c>
    </row>
    <row r="908" spans="1:89" x14ac:dyDescent="0.25">
      <c r="A908" s="1">
        <v>42539</v>
      </c>
      <c r="B908" s="3">
        <v>0.22528373463767201</v>
      </c>
      <c r="C908">
        <f t="shared" si="757"/>
        <v>1</v>
      </c>
      <c r="D908">
        <f t="shared" si="758"/>
        <v>0</v>
      </c>
      <c r="E908">
        <f t="shared" si="759"/>
        <v>1</v>
      </c>
      <c r="F908">
        <f t="shared" si="760"/>
        <v>0.22528373463767201</v>
      </c>
      <c r="H908" s="4">
        <f t="shared" si="751"/>
        <v>42539</v>
      </c>
      <c r="I908">
        <f t="shared" si="752"/>
        <v>1</v>
      </c>
      <c r="J908">
        <f t="shared" si="753"/>
        <v>0.22528373463767201</v>
      </c>
      <c r="L908" s="7">
        <v>42537</v>
      </c>
      <c r="M908" s="9">
        <v>693.88</v>
      </c>
      <c r="N908" s="10">
        <f t="shared" si="775"/>
        <v>0.20817662627106828</v>
      </c>
      <c r="O908" s="8">
        <f t="shared" si="781"/>
        <v>99143.309852742459</v>
      </c>
      <c r="P908" s="11">
        <f t="shared" si="743"/>
        <v>1</v>
      </c>
      <c r="Q908" s="11">
        <f t="shared" si="744"/>
        <v>1</v>
      </c>
      <c r="R908" s="11"/>
      <c r="S908" s="12">
        <f t="shared" si="782"/>
        <v>42539</v>
      </c>
      <c r="T908" s="9" t="str">
        <f t="shared" si="776"/>
        <v/>
      </c>
      <c r="U908" s="9">
        <f t="shared" si="777"/>
        <v>0.22528373463767201</v>
      </c>
      <c r="W908" s="1">
        <v>42539</v>
      </c>
      <c r="X908" s="3">
        <v>53013.092583733101</v>
      </c>
      <c r="Z908" s="12">
        <f t="shared" si="783"/>
        <v>42539</v>
      </c>
      <c r="AA908" s="21" t="str">
        <f t="shared" si="784"/>
        <v/>
      </c>
      <c r="AB908" s="21">
        <f t="shared" si="785"/>
        <v>53013.092583733101</v>
      </c>
      <c r="AK908" s="12">
        <v>42451</v>
      </c>
      <c r="AL908" s="2">
        <v>415.125</v>
      </c>
      <c r="AM908" s="10">
        <f t="shared" si="778"/>
        <v>1.8641872739712684E-2</v>
      </c>
      <c r="AN908" s="39">
        <f t="shared" si="761"/>
        <v>42452</v>
      </c>
      <c r="AO908" s="40">
        <f t="shared" si="779"/>
        <v>0</v>
      </c>
      <c r="AS908" s="4">
        <f t="shared" si="736"/>
        <v>42539</v>
      </c>
      <c r="AT908" s="3">
        <f t="shared" si="737"/>
        <v>53013.092583733101</v>
      </c>
      <c r="AU908">
        <f t="shared" si="762"/>
        <v>1</v>
      </c>
      <c r="AV908" t="str">
        <f t="shared" si="763"/>
        <v/>
      </c>
      <c r="AW908">
        <f t="shared" si="764"/>
        <v>53013.092583733101</v>
      </c>
      <c r="AY908" s="12">
        <f t="shared" si="742"/>
        <v>42539</v>
      </c>
      <c r="AZ908" s="2">
        <f t="shared" si="745"/>
        <v>0.22528373463767201</v>
      </c>
      <c r="BA908" s="2">
        <f t="shared" si="746"/>
        <v>0</v>
      </c>
      <c r="BB908" s="53">
        <f t="shared" ref="BB908:BB971" si="787">AU908</f>
        <v>1</v>
      </c>
      <c r="BC908" s="9" t="str">
        <f t="shared" si="738"/>
        <v/>
      </c>
      <c r="BD908" s="9">
        <f t="shared" si="739"/>
        <v>0.1</v>
      </c>
      <c r="BE908" s="9" t="str">
        <f t="shared" si="740"/>
        <v/>
      </c>
      <c r="BG908" s="4">
        <f t="shared" si="747"/>
        <v>42539</v>
      </c>
      <c r="BH908" s="45" t="str">
        <f t="shared" si="748"/>
        <v/>
      </c>
      <c r="BI908" s="45">
        <f t="shared" si="749"/>
        <v>0.1</v>
      </c>
      <c r="BJ908" s="45" t="str">
        <f t="shared" si="750"/>
        <v/>
      </c>
      <c r="BN908" s="4">
        <f t="shared" si="765"/>
        <v>42539</v>
      </c>
      <c r="BO908" s="45">
        <f t="shared" si="766"/>
        <v>0.1</v>
      </c>
      <c r="BS908" s="12">
        <v>42451</v>
      </c>
      <c r="BT908" s="2">
        <v>415.125</v>
      </c>
      <c r="BU908" s="10">
        <f t="shared" si="780"/>
        <v>1.872165616349613E-2</v>
      </c>
      <c r="BV908" s="58">
        <f t="shared" si="767"/>
        <v>0</v>
      </c>
      <c r="BW908" s="58">
        <f t="shared" si="768"/>
        <v>0</v>
      </c>
      <c r="BX908" s="44">
        <f t="shared" si="769"/>
        <v>0</v>
      </c>
      <c r="BY908" s="44"/>
      <c r="BZ908" s="44">
        <f t="shared" si="774"/>
        <v>7.6290000000000191</v>
      </c>
      <c r="CB908" s="46">
        <f t="shared" si="754"/>
        <v>42539</v>
      </c>
      <c r="CC908" s="9">
        <f t="shared" si="755"/>
        <v>0.22528373463767201</v>
      </c>
      <c r="CD908" s="2">
        <f t="shared" si="756"/>
        <v>0</v>
      </c>
      <c r="CE908" s="61">
        <f t="shared" si="741"/>
        <v>0</v>
      </c>
      <c r="CF908" s="9" t="str">
        <f t="shared" si="770"/>
        <v/>
      </c>
      <c r="CG908" s="9" t="str">
        <f t="shared" si="771"/>
        <v/>
      </c>
      <c r="CH908" s="9">
        <f t="shared" si="772"/>
        <v>0.22528373463767201</v>
      </c>
      <c r="CJ908" s="4">
        <f t="shared" si="786"/>
        <v>42539</v>
      </c>
      <c r="CK908" s="3">
        <f t="shared" si="773"/>
        <v>0.22528373463767201</v>
      </c>
    </row>
    <row r="909" spans="1:89" x14ac:dyDescent="0.25">
      <c r="A909" s="1">
        <v>42542</v>
      </c>
      <c r="B909" s="3">
        <v>0.206628097884406</v>
      </c>
      <c r="C909">
        <f t="shared" si="757"/>
        <v>1</v>
      </c>
      <c r="D909">
        <f t="shared" si="758"/>
        <v>0</v>
      </c>
      <c r="E909">
        <f t="shared" si="759"/>
        <v>1</v>
      </c>
      <c r="F909">
        <f t="shared" si="760"/>
        <v>0.206628097884406</v>
      </c>
      <c r="H909" s="4">
        <f t="shared" si="751"/>
        <v>42542</v>
      </c>
      <c r="I909">
        <f t="shared" si="752"/>
        <v>1</v>
      </c>
      <c r="J909">
        <f t="shared" si="753"/>
        <v>0.206628097884406</v>
      </c>
      <c r="L909" s="7">
        <v>42540</v>
      </c>
      <c r="M909" s="9">
        <v>751.96</v>
      </c>
      <c r="N909" s="10">
        <f t="shared" si="775"/>
        <v>0.12932342119095894</v>
      </c>
      <c r="O909" s="8">
        <f t="shared" si="781"/>
        <v>1632.4858878133296</v>
      </c>
      <c r="P909" s="11">
        <f t="shared" si="743"/>
        <v>1</v>
      </c>
      <c r="Q909" s="11">
        <f t="shared" si="744"/>
        <v>1</v>
      </c>
      <c r="R909" s="11"/>
      <c r="S909" s="12">
        <f t="shared" si="782"/>
        <v>42542</v>
      </c>
      <c r="T909" s="9" t="str">
        <f t="shared" si="776"/>
        <v/>
      </c>
      <c r="U909" s="9">
        <f t="shared" si="777"/>
        <v>0.206628097884406</v>
      </c>
      <c r="W909" s="1">
        <v>42542</v>
      </c>
      <c r="X909" s="3">
        <v>55770.783271882297</v>
      </c>
      <c r="Z909" s="12">
        <f t="shared" si="783"/>
        <v>42542</v>
      </c>
      <c r="AA909" s="21" t="str">
        <f t="shared" si="784"/>
        <v/>
      </c>
      <c r="AB909" s="21">
        <f t="shared" si="785"/>
        <v>55770.783271882297</v>
      </c>
      <c r="AK909" s="12">
        <v>42452</v>
      </c>
      <c r="AL909" s="2">
        <v>417.31799999999998</v>
      </c>
      <c r="AM909" s="10">
        <f t="shared" si="778"/>
        <v>5.3816479180163329E-3</v>
      </c>
      <c r="AN909" s="39">
        <f t="shared" si="761"/>
        <v>42453</v>
      </c>
      <c r="AO909" s="40">
        <f t="shared" si="779"/>
        <v>0</v>
      </c>
      <c r="AS909" s="4">
        <f t="shared" si="736"/>
        <v>42542</v>
      </c>
      <c r="AT909" s="3">
        <f t="shared" si="737"/>
        <v>55770.783271882297</v>
      </c>
      <c r="AU909">
        <f t="shared" si="762"/>
        <v>0</v>
      </c>
      <c r="AV909">
        <f t="shared" si="763"/>
        <v>55770.783271882297</v>
      </c>
      <c r="AW909" t="str">
        <f t="shared" si="764"/>
        <v/>
      </c>
      <c r="AY909" s="12">
        <f t="shared" si="742"/>
        <v>42542</v>
      </c>
      <c r="AZ909" s="2">
        <f t="shared" si="745"/>
        <v>0.206628097884406</v>
      </c>
      <c r="BA909" s="2">
        <f t="shared" si="746"/>
        <v>0</v>
      </c>
      <c r="BB909" s="53">
        <f t="shared" si="787"/>
        <v>0</v>
      </c>
      <c r="BC909" s="9" t="str">
        <f t="shared" si="738"/>
        <v/>
      </c>
      <c r="BD909" s="9" t="str">
        <f t="shared" si="739"/>
        <v/>
      </c>
      <c r="BE909" s="9">
        <f t="shared" si="740"/>
        <v>0.206628097884406</v>
      </c>
      <c r="BG909" s="4">
        <f t="shared" si="747"/>
        <v>42542</v>
      </c>
      <c r="BH909" s="45" t="str">
        <f t="shared" si="748"/>
        <v/>
      </c>
      <c r="BI909" s="45" t="str">
        <f t="shared" si="749"/>
        <v/>
      </c>
      <c r="BJ909" s="45">
        <f t="shared" si="750"/>
        <v>0.206628097884406</v>
      </c>
      <c r="BN909" s="4">
        <f t="shared" si="765"/>
        <v>42542</v>
      </c>
      <c r="BO909" s="45">
        <f t="shared" si="766"/>
        <v>0.206628097884406</v>
      </c>
      <c r="BS909" s="12">
        <v>42452</v>
      </c>
      <c r="BT909" s="2">
        <v>417.31799999999998</v>
      </c>
      <c r="BU909" s="10">
        <f t="shared" si="780"/>
        <v>5.2827461607949022E-3</v>
      </c>
      <c r="BV909" s="58">
        <f t="shared" si="767"/>
        <v>0</v>
      </c>
      <c r="BW909" s="58">
        <f t="shared" si="768"/>
        <v>0</v>
      </c>
      <c r="BX909" s="44">
        <f t="shared" si="769"/>
        <v>0</v>
      </c>
      <c r="BY909" s="44"/>
      <c r="BZ909" s="44">
        <f t="shared" si="774"/>
        <v>2.1929999999999836</v>
      </c>
      <c r="CB909" s="46">
        <f t="shared" si="754"/>
        <v>42542</v>
      </c>
      <c r="CC909" s="9">
        <f t="shared" si="755"/>
        <v>0.206628097884406</v>
      </c>
      <c r="CD909" s="2">
        <f t="shared" si="756"/>
        <v>0</v>
      </c>
      <c r="CE909" s="61">
        <f t="shared" si="741"/>
        <v>0</v>
      </c>
      <c r="CF909" s="9" t="str">
        <f t="shared" si="770"/>
        <v/>
      </c>
      <c r="CG909" s="9" t="str">
        <f t="shared" si="771"/>
        <v/>
      </c>
      <c r="CH909" s="9">
        <f t="shared" si="772"/>
        <v>0.206628097884406</v>
      </c>
      <c r="CJ909" s="4">
        <f t="shared" si="786"/>
        <v>42542</v>
      </c>
      <c r="CK909" s="3">
        <f t="shared" si="773"/>
        <v>0.206628097884406</v>
      </c>
    </row>
    <row r="910" spans="1:89" x14ac:dyDescent="0.25">
      <c r="A910" s="1">
        <v>42545</v>
      </c>
      <c r="B910" s="3">
        <v>0.20356603251456301</v>
      </c>
      <c r="C910">
        <f t="shared" si="757"/>
        <v>1</v>
      </c>
      <c r="D910">
        <f t="shared" si="758"/>
        <v>0</v>
      </c>
      <c r="E910">
        <f t="shared" si="759"/>
        <v>1</v>
      </c>
      <c r="F910">
        <f t="shared" si="760"/>
        <v>0.20356603251456301</v>
      </c>
      <c r="H910" s="4">
        <f t="shared" si="751"/>
        <v>42545</v>
      </c>
      <c r="I910">
        <f t="shared" si="752"/>
        <v>1</v>
      </c>
      <c r="J910">
        <f t="shared" si="753"/>
        <v>0.20356603251456301</v>
      </c>
      <c r="L910" s="7">
        <v>42543</v>
      </c>
      <c r="M910" s="9">
        <v>664.46</v>
      </c>
      <c r="N910" s="10">
        <f t="shared" si="775"/>
        <v>-4.2399262120251281E-2</v>
      </c>
      <c r="O910" s="8">
        <f t="shared" si="781"/>
        <v>-0.92832153174419219</v>
      </c>
      <c r="P910" s="11">
        <f t="shared" si="743"/>
        <v>0</v>
      </c>
      <c r="Q910" s="11">
        <f t="shared" si="744"/>
        <v>0</v>
      </c>
      <c r="R910" s="11"/>
      <c r="S910" s="12">
        <f t="shared" si="782"/>
        <v>42545</v>
      </c>
      <c r="T910" s="9">
        <f t="shared" si="776"/>
        <v>0.20356603251456301</v>
      </c>
      <c r="U910" s="9" t="str">
        <f t="shared" si="777"/>
        <v/>
      </c>
      <c r="W910" s="1">
        <v>42545</v>
      </c>
      <c r="X910" s="3">
        <v>48766.278749188699</v>
      </c>
      <c r="Z910" s="12">
        <f t="shared" si="783"/>
        <v>42545</v>
      </c>
      <c r="AA910" s="21">
        <f t="shared" si="784"/>
        <v>48766.278749188699</v>
      </c>
      <c r="AB910" s="21" t="str">
        <f t="shared" si="785"/>
        <v/>
      </c>
      <c r="AK910" s="12">
        <v>42453</v>
      </c>
      <c r="AL910" s="2">
        <v>415.83699999999999</v>
      </c>
      <c r="AM910" s="10">
        <f t="shared" si="778"/>
        <v>-3.5676001204456359E-3</v>
      </c>
      <c r="AN910" s="39">
        <f t="shared" si="761"/>
        <v>42454</v>
      </c>
      <c r="AO910" s="40">
        <f t="shared" si="779"/>
        <v>0</v>
      </c>
      <c r="AS910" s="4">
        <f t="shared" si="736"/>
        <v>42545</v>
      </c>
      <c r="AT910" s="3">
        <f t="shared" si="737"/>
        <v>48766.278749188699</v>
      </c>
      <c r="AU910">
        <f t="shared" si="762"/>
        <v>0</v>
      </c>
      <c r="AV910">
        <f t="shared" si="763"/>
        <v>48766.278749188699</v>
      </c>
      <c r="AW910" t="str">
        <f t="shared" si="764"/>
        <v/>
      </c>
      <c r="AY910" s="12">
        <f t="shared" si="742"/>
        <v>42545</v>
      </c>
      <c r="AZ910" s="2">
        <f t="shared" si="745"/>
        <v>0.20356603251456301</v>
      </c>
      <c r="BA910" s="2">
        <f t="shared" si="746"/>
        <v>0</v>
      </c>
      <c r="BB910" s="53">
        <f t="shared" si="787"/>
        <v>0</v>
      </c>
      <c r="BC910" s="9" t="str">
        <f t="shared" si="738"/>
        <v/>
      </c>
      <c r="BD910" s="9" t="str">
        <f t="shared" si="739"/>
        <v/>
      </c>
      <c r="BE910" s="9">
        <f t="shared" si="740"/>
        <v>0.20356603251456301</v>
      </c>
      <c r="BG910" s="4">
        <f t="shared" si="747"/>
        <v>42545</v>
      </c>
      <c r="BH910" s="45" t="str">
        <f t="shared" si="748"/>
        <v/>
      </c>
      <c r="BI910" s="45" t="str">
        <f t="shared" si="749"/>
        <v/>
      </c>
      <c r="BJ910" s="45">
        <f t="shared" si="750"/>
        <v>0.20356603251456301</v>
      </c>
      <c r="BN910" s="4">
        <f t="shared" si="765"/>
        <v>42545</v>
      </c>
      <c r="BO910" s="45">
        <f t="shared" si="766"/>
        <v>0.20356603251456301</v>
      </c>
      <c r="BS910" s="12">
        <v>42453</v>
      </c>
      <c r="BT910" s="2">
        <v>415.83699999999999</v>
      </c>
      <c r="BU910" s="10">
        <f t="shared" si="780"/>
        <v>-3.5488524338753531E-3</v>
      </c>
      <c r="BV910" s="58">
        <f t="shared" si="767"/>
        <v>0</v>
      </c>
      <c r="BW910" s="58">
        <f t="shared" si="768"/>
        <v>0</v>
      </c>
      <c r="BX910" s="44">
        <f t="shared" si="769"/>
        <v>0</v>
      </c>
      <c r="BY910" s="44"/>
      <c r="BZ910" s="44">
        <f t="shared" si="774"/>
        <v>-1.4809999999999945</v>
      </c>
      <c r="CB910" s="46">
        <f t="shared" si="754"/>
        <v>42545</v>
      </c>
      <c r="CC910" s="9">
        <f t="shared" si="755"/>
        <v>0.20356603251456301</v>
      </c>
      <c r="CD910" s="2">
        <f t="shared" si="756"/>
        <v>0</v>
      </c>
      <c r="CE910" s="61">
        <f t="shared" si="741"/>
        <v>0</v>
      </c>
      <c r="CF910" s="9" t="str">
        <f t="shared" si="770"/>
        <v/>
      </c>
      <c r="CG910" s="9" t="str">
        <f t="shared" si="771"/>
        <v/>
      </c>
      <c r="CH910" s="9">
        <f t="shared" si="772"/>
        <v>0.20356603251456301</v>
      </c>
      <c r="CJ910" s="4">
        <f t="shared" si="786"/>
        <v>42545</v>
      </c>
      <c r="CK910" s="3">
        <f t="shared" si="773"/>
        <v>0.20356603251456301</v>
      </c>
    </row>
    <row r="911" spans="1:89" x14ac:dyDescent="0.25">
      <c r="A911" s="1">
        <v>42548</v>
      </c>
      <c r="B911" s="3">
        <v>0.182202878235561</v>
      </c>
      <c r="C911">
        <f t="shared" si="757"/>
        <v>1</v>
      </c>
      <c r="D911">
        <f t="shared" si="758"/>
        <v>0</v>
      </c>
      <c r="E911">
        <f t="shared" si="759"/>
        <v>1</v>
      </c>
      <c r="F911">
        <f t="shared" si="760"/>
        <v>0.182202878235561</v>
      </c>
      <c r="H911" s="4">
        <f t="shared" si="751"/>
        <v>42548</v>
      </c>
      <c r="I911">
        <f t="shared" si="752"/>
        <v>1</v>
      </c>
      <c r="J911">
        <f t="shared" si="753"/>
        <v>0.182202878235561</v>
      </c>
      <c r="L911" s="7">
        <v>42546</v>
      </c>
      <c r="M911" s="9">
        <v>665</v>
      </c>
      <c r="N911" s="10">
        <f t="shared" si="775"/>
        <v>-0.11564444917282839</v>
      </c>
      <c r="O911" s="8">
        <f t="shared" si="781"/>
        <v>-0.99943358233737201</v>
      </c>
      <c r="P911" s="11">
        <f t="shared" si="743"/>
        <v>0</v>
      </c>
      <c r="Q911" s="11">
        <f t="shared" si="744"/>
        <v>0</v>
      </c>
      <c r="R911" s="11"/>
      <c r="S911" s="12">
        <f t="shared" si="782"/>
        <v>42548</v>
      </c>
      <c r="T911" s="9">
        <f t="shared" si="776"/>
        <v>0.182202878235561</v>
      </c>
      <c r="U911" s="9" t="str">
        <f t="shared" si="777"/>
        <v/>
      </c>
      <c r="W911" s="1">
        <v>42548</v>
      </c>
      <c r="X911" s="3">
        <v>39543.308460585497</v>
      </c>
      <c r="Z911" s="12">
        <f t="shared" si="783"/>
        <v>42548</v>
      </c>
      <c r="AA911" s="21">
        <f t="shared" si="784"/>
        <v>39543.308460585497</v>
      </c>
      <c r="AB911" s="21" t="str">
        <f t="shared" si="785"/>
        <v/>
      </c>
      <c r="AK911" s="12">
        <v>42454</v>
      </c>
      <c r="AL911" s="2">
        <v>414.75698999999997</v>
      </c>
      <c r="AM911" s="10">
        <f t="shared" si="778"/>
        <v>-2.5879784720525254E-3</v>
      </c>
      <c r="AN911" s="39">
        <f t="shared" si="761"/>
        <v>42455</v>
      </c>
      <c r="AO911" s="40">
        <f t="shared" si="779"/>
        <v>0</v>
      </c>
      <c r="AS911" s="4">
        <f t="shared" si="736"/>
        <v>42548</v>
      </c>
      <c r="AT911" s="3">
        <f t="shared" si="737"/>
        <v>39543.308460585497</v>
      </c>
      <c r="AU911">
        <f t="shared" si="762"/>
        <v>0</v>
      </c>
      <c r="AV911">
        <f t="shared" si="763"/>
        <v>39543.308460585497</v>
      </c>
      <c r="AW911" t="str">
        <f t="shared" si="764"/>
        <v/>
      </c>
      <c r="AY911" s="12">
        <f t="shared" si="742"/>
        <v>42548</v>
      </c>
      <c r="AZ911" s="2">
        <f t="shared" si="745"/>
        <v>0.182202878235561</v>
      </c>
      <c r="BA911" s="2">
        <f t="shared" si="746"/>
        <v>0</v>
      </c>
      <c r="BB911" s="53">
        <f t="shared" si="787"/>
        <v>0</v>
      </c>
      <c r="BC911" s="9" t="str">
        <f t="shared" si="738"/>
        <v/>
      </c>
      <c r="BD911" s="9" t="str">
        <f t="shared" si="739"/>
        <v/>
      </c>
      <c r="BE911" s="9">
        <f t="shared" si="740"/>
        <v>0.182202878235561</v>
      </c>
      <c r="BG911" s="4">
        <f t="shared" si="747"/>
        <v>42548</v>
      </c>
      <c r="BH911" s="45" t="str">
        <f t="shared" si="748"/>
        <v/>
      </c>
      <c r="BI911" s="45" t="str">
        <f t="shared" si="749"/>
        <v/>
      </c>
      <c r="BJ911" s="45">
        <f t="shared" si="750"/>
        <v>0.182202878235561</v>
      </c>
      <c r="BN911" s="4">
        <f t="shared" si="765"/>
        <v>42548</v>
      </c>
      <c r="BO911" s="45">
        <f t="shared" si="766"/>
        <v>0.182202878235561</v>
      </c>
      <c r="BS911" s="12">
        <v>42454</v>
      </c>
      <c r="BT911" s="2">
        <v>414.75698999999997</v>
      </c>
      <c r="BU911" s="10">
        <f t="shared" si="780"/>
        <v>-2.5971955357508248E-3</v>
      </c>
      <c r="BV911" s="58">
        <f t="shared" si="767"/>
        <v>0</v>
      </c>
      <c r="BW911" s="58">
        <f t="shared" si="768"/>
        <v>0</v>
      </c>
      <c r="BX911" s="44">
        <f t="shared" si="769"/>
        <v>0</v>
      </c>
      <c r="BY911" s="44"/>
      <c r="BZ911" s="44">
        <f t="shared" si="774"/>
        <v>-1.0800100000000157</v>
      </c>
      <c r="CB911" s="46">
        <f t="shared" si="754"/>
        <v>42548</v>
      </c>
      <c r="CC911" s="9">
        <f t="shared" si="755"/>
        <v>0.182202878235561</v>
      </c>
      <c r="CD911" s="2">
        <f t="shared" si="756"/>
        <v>0</v>
      </c>
      <c r="CE911" s="61">
        <f t="shared" si="741"/>
        <v>0</v>
      </c>
      <c r="CF911" s="9" t="str">
        <f t="shared" si="770"/>
        <v/>
      </c>
      <c r="CG911" s="9" t="str">
        <f t="shared" si="771"/>
        <v/>
      </c>
      <c r="CH911" s="9">
        <f t="shared" si="772"/>
        <v>0.182202878235561</v>
      </c>
      <c r="CJ911" s="4">
        <f t="shared" si="786"/>
        <v>42548</v>
      </c>
      <c r="CK911" s="3">
        <f t="shared" si="773"/>
        <v>0.182202878235561</v>
      </c>
    </row>
    <row r="912" spans="1:89" x14ac:dyDescent="0.25">
      <c r="A912" s="1">
        <v>42551</v>
      </c>
      <c r="B912" s="3">
        <v>0.176145419640794</v>
      </c>
      <c r="C912">
        <f t="shared" si="757"/>
        <v>1</v>
      </c>
      <c r="D912">
        <f t="shared" si="758"/>
        <v>0</v>
      </c>
      <c r="E912">
        <f t="shared" si="759"/>
        <v>1</v>
      </c>
      <c r="F912">
        <f t="shared" si="760"/>
        <v>0.176145419640794</v>
      </c>
      <c r="H912" s="4">
        <f t="shared" si="751"/>
        <v>42551</v>
      </c>
      <c r="I912">
        <f t="shared" si="752"/>
        <v>1</v>
      </c>
      <c r="J912">
        <f t="shared" si="753"/>
        <v>0.176145419640794</v>
      </c>
      <c r="L912" s="7">
        <v>42549</v>
      </c>
      <c r="M912" s="9">
        <v>651.85</v>
      </c>
      <c r="N912" s="10">
        <f t="shared" si="775"/>
        <v>-1.8977816572856174E-2</v>
      </c>
      <c r="O912" s="8">
        <f t="shared" si="781"/>
        <v>-0.68825796206212009</v>
      </c>
      <c r="P912" s="11">
        <f t="shared" si="743"/>
        <v>0</v>
      </c>
      <c r="Q912" s="11">
        <f t="shared" si="744"/>
        <v>0</v>
      </c>
      <c r="R912" s="11"/>
      <c r="S912" s="12">
        <f t="shared" si="782"/>
        <v>42551</v>
      </c>
      <c r="T912" s="9">
        <f t="shared" si="776"/>
        <v>0.176145419640794</v>
      </c>
      <c r="U912" s="9" t="str">
        <f t="shared" si="777"/>
        <v/>
      </c>
      <c r="W912" s="1">
        <v>42551</v>
      </c>
      <c r="X912" s="3">
        <v>43145.939813914199</v>
      </c>
      <c r="Z912" s="12">
        <f t="shared" si="783"/>
        <v>42551</v>
      </c>
      <c r="AA912" s="21">
        <f t="shared" si="784"/>
        <v>43145.939813914199</v>
      </c>
      <c r="AB912" s="21" t="str">
        <f t="shared" si="785"/>
        <v/>
      </c>
      <c r="AK912" s="12">
        <v>42455</v>
      </c>
      <c r="AL912" s="2">
        <v>416.851</v>
      </c>
      <c r="AM912" s="10">
        <f t="shared" si="778"/>
        <v>5.0356509882478612E-3</v>
      </c>
      <c r="AN912" s="39">
        <f t="shared" si="761"/>
        <v>42456</v>
      </c>
      <c r="AO912" s="40">
        <f t="shared" si="779"/>
        <v>0</v>
      </c>
      <c r="AS912" s="4">
        <f t="shared" si="736"/>
        <v>42551</v>
      </c>
      <c r="AT912" s="3">
        <f t="shared" si="737"/>
        <v>43145.939813914199</v>
      </c>
      <c r="AU912">
        <f t="shared" si="762"/>
        <v>0</v>
      </c>
      <c r="AV912">
        <f t="shared" si="763"/>
        <v>43145.939813914199</v>
      </c>
      <c r="AW912" t="str">
        <f t="shared" si="764"/>
        <v/>
      </c>
      <c r="AY912" s="12">
        <f t="shared" si="742"/>
        <v>42551</v>
      </c>
      <c r="AZ912" s="2">
        <f t="shared" si="745"/>
        <v>0.176145419640794</v>
      </c>
      <c r="BA912" s="2">
        <f t="shared" si="746"/>
        <v>0</v>
      </c>
      <c r="BB912" s="53">
        <f t="shared" si="787"/>
        <v>0</v>
      </c>
      <c r="BC912" s="9" t="str">
        <f t="shared" si="738"/>
        <v/>
      </c>
      <c r="BD912" s="9" t="str">
        <f t="shared" si="739"/>
        <v/>
      </c>
      <c r="BE912" s="9">
        <f t="shared" si="740"/>
        <v>0.176145419640794</v>
      </c>
      <c r="BG912" s="4">
        <f t="shared" si="747"/>
        <v>42551</v>
      </c>
      <c r="BH912" s="45" t="str">
        <f t="shared" si="748"/>
        <v/>
      </c>
      <c r="BI912" s="45" t="str">
        <f t="shared" si="749"/>
        <v/>
      </c>
      <c r="BJ912" s="45">
        <f t="shared" si="750"/>
        <v>0.176145419640794</v>
      </c>
      <c r="BN912" s="4">
        <f t="shared" si="765"/>
        <v>42551</v>
      </c>
      <c r="BO912" s="45">
        <f t="shared" si="766"/>
        <v>0.176145419640794</v>
      </c>
      <c r="BS912" s="12">
        <v>42455</v>
      </c>
      <c r="BT912" s="2">
        <v>416.851</v>
      </c>
      <c r="BU912" s="10">
        <f t="shared" si="780"/>
        <v>5.0487636145686802E-3</v>
      </c>
      <c r="BV912" s="58">
        <f t="shared" si="767"/>
        <v>0</v>
      </c>
      <c r="BW912" s="58">
        <f t="shared" si="768"/>
        <v>0</v>
      </c>
      <c r="BX912" s="44">
        <f t="shared" si="769"/>
        <v>0</v>
      </c>
      <c r="BY912" s="44"/>
      <c r="BZ912" s="44">
        <f t="shared" si="774"/>
        <v>2.0940100000000257</v>
      </c>
      <c r="CB912" s="46">
        <f t="shared" si="754"/>
        <v>42551</v>
      </c>
      <c r="CC912" s="9">
        <f t="shared" si="755"/>
        <v>0.176145419640794</v>
      </c>
      <c r="CD912" s="2">
        <f t="shared" si="756"/>
        <v>0</v>
      </c>
      <c r="CE912" s="61">
        <f t="shared" si="741"/>
        <v>0</v>
      </c>
      <c r="CF912" s="9" t="str">
        <f t="shared" si="770"/>
        <v/>
      </c>
      <c r="CG912" s="9" t="str">
        <f t="shared" si="771"/>
        <v/>
      </c>
      <c r="CH912" s="9">
        <f t="shared" si="772"/>
        <v>0.176145419640794</v>
      </c>
      <c r="CJ912" s="4">
        <f t="shared" si="786"/>
        <v>42551</v>
      </c>
      <c r="CK912" s="3">
        <f t="shared" si="773"/>
        <v>0.176145419640794</v>
      </c>
    </row>
    <row r="913" spans="1:89" x14ac:dyDescent="0.25">
      <c r="A913" s="1">
        <v>42554</v>
      </c>
      <c r="B913" s="3">
        <v>0.17305413144564899</v>
      </c>
      <c r="C913">
        <f t="shared" si="757"/>
        <v>1</v>
      </c>
      <c r="D913">
        <f t="shared" si="758"/>
        <v>0</v>
      </c>
      <c r="E913">
        <f t="shared" si="759"/>
        <v>1</v>
      </c>
      <c r="F913">
        <f t="shared" si="760"/>
        <v>0.17305413144564899</v>
      </c>
      <c r="H913" s="4">
        <f t="shared" si="751"/>
        <v>42554</v>
      </c>
      <c r="I913">
        <f t="shared" si="752"/>
        <v>1</v>
      </c>
      <c r="J913">
        <f t="shared" si="753"/>
        <v>0.17305413144564899</v>
      </c>
      <c r="L913" s="7">
        <v>42552</v>
      </c>
      <c r="M913" s="9">
        <v>667.95</v>
      </c>
      <c r="N913" s="10">
        <f t="shared" si="775"/>
        <v>4.4360902255639783E-3</v>
      </c>
      <c r="O913" s="8">
        <f t="shared" si="781"/>
        <v>0.30900244305909697</v>
      </c>
      <c r="P913" s="11">
        <f t="shared" si="743"/>
        <v>0</v>
      </c>
      <c r="Q913" s="11">
        <f t="shared" si="744"/>
        <v>0</v>
      </c>
      <c r="R913" s="11"/>
      <c r="S913" s="12">
        <f t="shared" si="782"/>
        <v>42554</v>
      </c>
      <c r="T913" s="9">
        <f t="shared" si="776"/>
        <v>0.17305413144564899</v>
      </c>
      <c r="U913" s="9" t="str">
        <f t="shared" si="777"/>
        <v/>
      </c>
      <c r="W913" s="1">
        <v>42554</v>
      </c>
      <c r="X913" s="3">
        <v>31301.339079363199</v>
      </c>
      <c r="Z913" s="12">
        <f t="shared" si="783"/>
        <v>42554</v>
      </c>
      <c r="AA913" s="21">
        <f t="shared" si="784"/>
        <v>31301.339079363199</v>
      </c>
      <c r="AB913" s="21" t="str">
        <f t="shared" si="785"/>
        <v/>
      </c>
      <c r="AK913" s="12">
        <v>42456</v>
      </c>
      <c r="AL913" s="2">
        <v>416.233</v>
      </c>
      <c r="AM913" s="10">
        <f t="shared" si="778"/>
        <v>-1.4900291373027735E-3</v>
      </c>
      <c r="AN913" s="39">
        <f t="shared" si="761"/>
        <v>42457</v>
      </c>
      <c r="AO913" s="40">
        <f t="shared" si="779"/>
        <v>0</v>
      </c>
      <c r="AS913" s="4">
        <f t="shared" si="736"/>
        <v>42554</v>
      </c>
      <c r="AT913" s="3">
        <f t="shared" si="737"/>
        <v>31301.339079363199</v>
      </c>
      <c r="AU913">
        <f t="shared" si="762"/>
        <v>0</v>
      </c>
      <c r="AV913">
        <f t="shared" si="763"/>
        <v>31301.339079363199</v>
      </c>
      <c r="AW913" t="str">
        <f t="shared" si="764"/>
        <v/>
      </c>
      <c r="AY913" s="12">
        <f t="shared" si="742"/>
        <v>42554</v>
      </c>
      <c r="AZ913" s="2">
        <f t="shared" si="745"/>
        <v>0.17305413144564899</v>
      </c>
      <c r="BA913" s="2">
        <f t="shared" si="746"/>
        <v>0</v>
      </c>
      <c r="BB913" s="53">
        <f t="shared" si="787"/>
        <v>0</v>
      </c>
      <c r="BC913" s="9" t="str">
        <f t="shared" si="738"/>
        <v/>
      </c>
      <c r="BD913" s="9" t="str">
        <f t="shared" si="739"/>
        <v/>
      </c>
      <c r="BE913" s="9">
        <f t="shared" si="740"/>
        <v>0.17305413144564899</v>
      </c>
      <c r="BG913" s="4">
        <f t="shared" si="747"/>
        <v>42554</v>
      </c>
      <c r="BH913" s="45" t="str">
        <f t="shared" si="748"/>
        <v/>
      </c>
      <c r="BI913" s="45" t="str">
        <f t="shared" si="749"/>
        <v/>
      </c>
      <c r="BJ913" s="45">
        <f t="shared" si="750"/>
        <v>0.17305413144564899</v>
      </c>
      <c r="BN913" s="4">
        <f t="shared" si="765"/>
        <v>42554</v>
      </c>
      <c r="BO913" s="45">
        <f t="shared" si="766"/>
        <v>0.17305413144564899</v>
      </c>
      <c r="BS913" s="12">
        <v>42456</v>
      </c>
      <c r="BT913" s="2">
        <v>416.233</v>
      </c>
      <c r="BU913" s="10">
        <f t="shared" si="780"/>
        <v>-1.4825441224802028E-3</v>
      </c>
      <c r="BV913" s="58">
        <f t="shared" si="767"/>
        <v>0</v>
      </c>
      <c r="BW913" s="58">
        <f t="shared" si="768"/>
        <v>0</v>
      </c>
      <c r="BX913" s="44">
        <f t="shared" si="769"/>
        <v>0</v>
      </c>
      <c r="BY913" s="44"/>
      <c r="BZ913" s="44">
        <f t="shared" si="774"/>
        <v>-0.617999999999995</v>
      </c>
      <c r="CB913" s="46">
        <f t="shared" si="754"/>
        <v>42554</v>
      </c>
      <c r="CC913" s="9">
        <f t="shared" si="755"/>
        <v>0.17305413144564899</v>
      </c>
      <c r="CD913" s="2">
        <f t="shared" si="756"/>
        <v>0</v>
      </c>
      <c r="CE913" s="61">
        <f t="shared" si="741"/>
        <v>0</v>
      </c>
      <c r="CF913" s="9" t="str">
        <f t="shared" si="770"/>
        <v/>
      </c>
      <c r="CG913" s="9" t="str">
        <f t="shared" si="771"/>
        <v/>
      </c>
      <c r="CH913" s="9">
        <f t="shared" si="772"/>
        <v>0.17305413144564899</v>
      </c>
      <c r="CJ913" s="4">
        <f t="shared" si="786"/>
        <v>42554</v>
      </c>
      <c r="CK913" s="3">
        <f t="shared" si="773"/>
        <v>0.17305413144564899</v>
      </c>
    </row>
    <row r="914" spans="1:89" x14ac:dyDescent="0.25">
      <c r="A914" s="1">
        <v>42557</v>
      </c>
      <c r="B914" s="3">
        <v>0.17494152686727099</v>
      </c>
      <c r="C914">
        <f t="shared" si="757"/>
        <v>1</v>
      </c>
      <c r="D914">
        <f t="shared" si="758"/>
        <v>0</v>
      </c>
      <c r="E914">
        <f t="shared" si="759"/>
        <v>1</v>
      </c>
      <c r="F914">
        <f t="shared" si="760"/>
        <v>0.17494152686727099</v>
      </c>
      <c r="H914" s="4">
        <f t="shared" si="751"/>
        <v>42557</v>
      </c>
      <c r="I914">
        <f t="shared" si="752"/>
        <v>1</v>
      </c>
      <c r="J914">
        <f t="shared" si="753"/>
        <v>0.17494152686727099</v>
      </c>
      <c r="L914" s="7">
        <v>42555</v>
      </c>
      <c r="M914" s="9">
        <v>656.97</v>
      </c>
      <c r="N914" s="10">
        <f t="shared" si="775"/>
        <v>7.8545677686584405E-3</v>
      </c>
      <c r="O914" s="8">
        <f t="shared" si="781"/>
        <v>0.6095470033008743</v>
      </c>
      <c r="P914" s="11">
        <f t="shared" si="743"/>
        <v>0</v>
      </c>
      <c r="Q914" s="11">
        <f t="shared" si="744"/>
        <v>0</v>
      </c>
      <c r="R914" s="11"/>
      <c r="S914" s="12">
        <f t="shared" si="782"/>
        <v>42557</v>
      </c>
      <c r="T914" s="9">
        <f t="shared" si="776"/>
        <v>0.17494152686727099</v>
      </c>
      <c r="U914" s="9" t="str">
        <f t="shared" si="777"/>
        <v/>
      </c>
      <c r="W914" s="1">
        <v>42557</v>
      </c>
      <c r="X914" s="3">
        <v>37558.371344661202</v>
      </c>
      <c r="Z914" s="12">
        <f t="shared" si="783"/>
        <v>42557</v>
      </c>
      <c r="AA914" s="21">
        <f t="shared" si="784"/>
        <v>37558.371344661202</v>
      </c>
      <c r="AB914" s="21" t="str">
        <f t="shared" si="785"/>
        <v/>
      </c>
      <c r="AK914" s="12">
        <v>42457</v>
      </c>
      <c r="AL914" s="2">
        <v>424.29700000000003</v>
      </c>
      <c r="AM914" s="10">
        <f t="shared" si="778"/>
        <v>1.9345041753528289E-2</v>
      </c>
      <c r="AN914" s="39">
        <f t="shared" si="761"/>
        <v>42458</v>
      </c>
      <c r="AO914" s="40">
        <f t="shared" si="779"/>
        <v>0</v>
      </c>
      <c r="AS914" s="4">
        <f t="shared" ref="AS914:AS977" si="788">W914</f>
        <v>42557</v>
      </c>
      <c r="AT914" s="3">
        <f t="shared" ref="AT914:AT977" si="789">X914</f>
        <v>37558.371344661202</v>
      </c>
      <c r="AU914">
        <f t="shared" si="762"/>
        <v>0</v>
      </c>
      <c r="AV914">
        <f t="shared" si="763"/>
        <v>37558.371344661202</v>
      </c>
      <c r="AW914" t="str">
        <f t="shared" si="764"/>
        <v/>
      </c>
      <c r="AY914" s="12">
        <f t="shared" si="742"/>
        <v>42557</v>
      </c>
      <c r="AZ914" s="2">
        <f t="shared" si="745"/>
        <v>0.17494152686727099</v>
      </c>
      <c r="BA914" s="2">
        <f t="shared" si="746"/>
        <v>0</v>
      </c>
      <c r="BB914" s="53">
        <f t="shared" si="787"/>
        <v>0</v>
      </c>
      <c r="BC914" s="9" t="str">
        <f t="shared" ref="BC914:BC977" si="790">IF(BA914=1, 0.1, "")</f>
        <v/>
      </c>
      <c r="BD914" s="9" t="str">
        <f t="shared" ref="BD914:BD977" si="791">IF(BB914=1, 0.1, "")</f>
        <v/>
      </c>
      <c r="BE914" s="9">
        <f t="shared" ref="BE914:BE977" si="792">IF( OR(BA914=1,BB914=1),"",AZ914)</f>
        <v>0.17494152686727099</v>
      </c>
      <c r="BG914" s="4">
        <f t="shared" si="747"/>
        <v>42557</v>
      </c>
      <c r="BH914" s="45" t="str">
        <f t="shared" si="748"/>
        <v/>
      </c>
      <c r="BI914" s="45" t="str">
        <f t="shared" si="749"/>
        <v/>
      </c>
      <c r="BJ914" s="45">
        <f t="shared" si="750"/>
        <v>0.17494152686727099</v>
      </c>
      <c r="BN914" s="4">
        <f t="shared" si="765"/>
        <v>42557</v>
      </c>
      <c r="BO914" s="45">
        <f t="shared" si="766"/>
        <v>0.17494152686727099</v>
      </c>
      <c r="BS914" s="12">
        <v>42457</v>
      </c>
      <c r="BT914" s="2">
        <v>424.29700000000003</v>
      </c>
      <c r="BU914" s="10">
        <f t="shared" si="780"/>
        <v>1.9373764213793769E-2</v>
      </c>
      <c r="BV914" s="58">
        <f t="shared" si="767"/>
        <v>0</v>
      </c>
      <c r="BW914" s="58">
        <f t="shared" si="768"/>
        <v>0</v>
      </c>
      <c r="BX914" s="44">
        <f t="shared" si="769"/>
        <v>0</v>
      </c>
      <c r="BY914" s="44"/>
      <c r="BZ914" s="44">
        <f t="shared" si="774"/>
        <v>8.0640000000000214</v>
      </c>
      <c r="CB914" s="46">
        <f t="shared" si="754"/>
        <v>42557</v>
      </c>
      <c r="CC914" s="9">
        <f t="shared" si="755"/>
        <v>0.17494152686727099</v>
      </c>
      <c r="CD914" s="2">
        <f t="shared" si="756"/>
        <v>0</v>
      </c>
      <c r="CE914" s="61">
        <f t="shared" si="741"/>
        <v>0</v>
      </c>
      <c r="CF914" s="9" t="str">
        <f t="shared" si="770"/>
        <v/>
      </c>
      <c r="CG914" s="9" t="str">
        <f t="shared" si="771"/>
        <v/>
      </c>
      <c r="CH914" s="9">
        <f t="shared" si="772"/>
        <v>0.17494152686727099</v>
      </c>
      <c r="CJ914" s="4">
        <f t="shared" si="786"/>
        <v>42557</v>
      </c>
      <c r="CK914" s="3">
        <f t="shared" si="773"/>
        <v>0.17494152686727099</v>
      </c>
    </row>
    <row r="915" spans="1:89" x14ac:dyDescent="0.25">
      <c r="A915" s="1">
        <v>42560</v>
      </c>
      <c r="B915" s="3">
        <v>0.16655173597671899</v>
      </c>
      <c r="C915">
        <f t="shared" si="757"/>
        <v>1</v>
      </c>
      <c r="D915">
        <f t="shared" si="758"/>
        <v>0</v>
      </c>
      <c r="E915">
        <f t="shared" si="759"/>
        <v>1</v>
      </c>
      <c r="F915">
        <f t="shared" si="760"/>
        <v>0.16655173597671899</v>
      </c>
      <c r="H915" s="4">
        <f t="shared" si="751"/>
        <v>42560</v>
      </c>
      <c r="I915">
        <f t="shared" si="752"/>
        <v>1</v>
      </c>
      <c r="J915">
        <f t="shared" si="753"/>
        <v>0.16655173597671899</v>
      </c>
      <c r="L915" s="7">
        <v>42558</v>
      </c>
      <c r="M915" s="9">
        <v>673.76</v>
      </c>
      <c r="N915" s="10">
        <f t="shared" si="775"/>
        <v>8.6982558574742793E-3</v>
      </c>
      <c r="O915" s="8">
        <f t="shared" si="781"/>
        <v>0.69359898577794454</v>
      </c>
      <c r="P915" s="11">
        <f t="shared" si="743"/>
        <v>0</v>
      </c>
      <c r="Q915" s="11">
        <f t="shared" si="744"/>
        <v>0</v>
      </c>
      <c r="R915" s="11"/>
      <c r="S915" s="12">
        <f t="shared" si="782"/>
        <v>42560</v>
      </c>
      <c r="T915" s="9">
        <f t="shared" si="776"/>
        <v>0.16655173597671899</v>
      </c>
      <c r="U915" s="9" t="str">
        <f t="shared" si="777"/>
        <v/>
      </c>
      <c r="W915" s="1">
        <v>42560</v>
      </c>
      <c r="X915" s="3">
        <v>31596.030176935299</v>
      </c>
      <c r="Z915" s="12">
        <f t="shared" si="783"/>
        <v>42560</v>
      </c>
      <c r="AA915" s="21">
        <f t="shared" si="784"/>
        <v>31596.030176935299</v>
      </c>
      <c r="AB915" s="21" t="str">
        <f t="shared" si="785"/>
        <v/>
      </c>
      <c r="AK915" s="12">
        <v>42458</v>
      </c>
      <c r="AL915" s="2">
        <v>423.59699999999998</v>
      </c>
      <c r="AM915" s="10">
        <f t="shared" si="778"/>
        <v>-1.6817503657808137E-3</v>
      </c>
      <c r="AN915" s="39">
        <f t="shared" si="761"/>
        <v>42459</v>
      </c>
      <c r="AO915" s="40">
        <f t="shared" si="779"/>
        <v>0</v>
      </c>
      <c r="AS915" s="4">
        <f t="shared" si="788"/>
        <v>42560</v>
      </c>
      <c r="AT915" s="3">
        <f t="shared" si="789"/>
        <v>31596.030176935299</v>
      </c>
      <c r="AU915">
        <f t="shared" si="762"/>
        <v>0</v>
      </c>
      <c r="AV915">
        <f t="shared" si="763"/>
        <v>31596.030176935299</v>
      </c>
      <c r="AW915" t="str">
        <f t="shared" si="764"/>
        <v/>
      </c>
      <c r="AY915" s="12">
        <f t="shared" si="742"/>
        <v>42560</v>
      </c>
      <c r="AZ915" s="2">
        <f t="shared" si="745"/>
        <v>0.16655173597671899</v>
      </c>
      <c r="BA915" s="2">
        <f t="shared" si="746"/>
        <v>0</v>
      </c>
      <c r="BB915" s="53">
        <f t="shared" si="787"/>
        <v>0</v>
      </c>
      <c r="BC915" s="9" t="str">
        <f t="shared" si="790"/>
        <v/>
      </c>
      <c r="BD915" s="9" t="str">
        <f t="shared" si="791"/>
        <v/>
      </c>
      <c r="BE915" s="9">
        <f t="shared" si="792"/>
        <v>0.16655173597671899</v>
      </c>
      <c r="BG915" s="4">
        <f t="shared" si="747"/>
        <v>42560</v>
      </c>
      <c r="BH915" s="45" t="str">
        <f t="shared" si="748"/>
        <v/>
      </c>
      <c r="BI915" s="45" t="str">
        <f t="shared" si="749"/>
        <v/>
      </c>
      <c r="BJ915" s="45">
        <f t="shared" si="750"/>
        <v>0.16655173597671899</v>
      </c>
      <c r="BN915" s="4">
        <f t="shared" si="765"/>
        <v>42560</v>
      </c>
      <c r="BO915" s="45">
        <f t="shared" si="766"/>
        <v>0.16655173597671899</v>
      </c>
      <c r="BS915" s="12">
        <v>42458</v>
      </c>
      <c r="BT915" s="2">
        <v>423.59699999999998</v>
      </c>
      <c r="BU915" s="10">
        <f t="shared" si="780"/>
        <v>-1.6497877665881339E-3</v>
      </c>
      <c r="BV915" s="58">
        <f t="shared" si="767"/>
        <v>0</v>
      </c>
      <c r="BW915" s="58">
        <f t="shared" si="768"/>
        <v>0</v>
      </c>
      <c r="BX915" s="44">
        <f t="shared" si="769"/>
        <v>0</v>
      </c>
      <c r="BY915" s="44"/>
      <c r="BZ915" s="44">
        <f t="shared" si="774"/>
        <v>-0.70000000000004547</v>
      </c>
      <c r="CB915" s="46">
        <f t="shared" si="754"/>
        <v>42560</v>
      </c>
      <c r="CC915" s="9">
        <f t="shared" si="755"/>
        <v>0.16655173597671899</v>
      </c>
      <c r="CD915" s="2">
        <f t="shared" si="756"/>
        <v>0</v>
      </c>
      <c r="CE915" s="61">
        <f t="shared" si="741"/>
        <v>0</v>
      </c>
      <c r="CF915" s="9" t="str">
        <f t="shared" si="770"/>
        <v/>
      </c>
      <c r="CG915" s="9" t="str">
        <f t="shared" si="771"/>
        <v/>
      </c>
      <c r="CH915" s="9">
        <f t="shared" si="772"/>
        <v>0.16655173597671899</v>
      </c>
      <c r="CJ915" s="4">
        <f t="shared" si="786"/>
        <v>42560</v>
      </c>
      <c r="CK915" s="3">
        <f t="shared" si="773"/>
        <v>0.16655173597671899</v>
      </c>
    </row>
    <row r="916" spans="1:89" x14ac:dyDescent="0.25">
      <c r="A916" s="1">
        <v>42563</v>
      </c>
      <c r="B916" s="3">
        <v>0.15387671452815299</v>
      </c>
      <c r="C916">
        <f t="shared" si="757"/>
        <v>1</v>
      </c>
      <c r="D916">
        <f t="shared" si="758"/>
        <v>0</v>
      </c>
      <c r="E916">
        <f t="shared" si="759"/>
        <v>1</v>
      </c>
      <c r="F916">
        <f t="shared" si="760"/>
        <v>0.15387671452815299</v>
      </c>
      <c r="H916" s="4">
        <f t="shared" si="751"/>
        <v>42563</v>
      </c>
      <c r="I916">
        <f t="shared" si="752"/>
        <v>1</v>
      </c>
      <c r="J916">
        <f t="shared" si="753"/>
        <v>0.15387671452815299</v>
      </c>
      <c r="L916" s="7">
        <v>42561</v>
      </c>
      <c r="M916" s="9">
        <v>647.41</v>
      </c>
      <c r="N916" s="10">
        <f t="shared" si="775"/>
        <v>-1.4551653804587818E-2</v>
      </c>
      <c r="O916" s="8">
        <f t="shared" si="781"/>
        <v>-0.59005387364000361</v>
      </c>
      <c r="P916" s="11">
        <f t="shared" si="743"/>
        <v>0</v>
      </c>
      <c r="Q916" s="11">
        <f t="shared" si="744"/>
        <v>0</v>
      </c>
      <c r="R916" s="11"/>
      <c r="S916" s="12">
        <f t="shared" si="782"/>
        <v>42563</v>
      </c>
      <c r="T916" s="9">
        <f t="shared" si="776"/>
        <v>0.15387671452815299</v>
      </c>
      <c r="U916" s="9" t="str">
        <f t="shared" si="777"/>
        <v/>
      </c>
      <c r="W916" s="1">
        <v>42563</v>
      </c>
      <c r="X916" s="3">
        <v>33704.2322899594</v>
      </c>
      <c r="Z916" s="12">
        <f t="shared" si="783"/>
        <v>42563</v>
      </c>
      <c r="AA916" s="21">
        <f t="shared" si="784"/>
        <v>33704.2322899594</v>
      </c>
      <c r="AB916" s="21" t="str">
        <f t="shared" si="785"/>
        <v/>
      </c>
      <c r="AK916" s="12">
        <v>42459</v>
      </c>
      <c r="AL916" s="2">
        <v>414.613</v>
      </c>
      <c r="AM916" s="10">
        <f t="shared" si="778"/>
        <v>-2.1173847564324E-2</v>
      </c>
      <c r="AN916" s="39">
        <f t="shared" si="761"/>
        <v>42460</v>
      </c>
      <c r="AO916" s="40">
        <f t="shared" si="779"/>
        <v>0</v>
      </c>
      <c r="AS916" s="4">
        <f t="shared" si="788"/>
        <v>42563</v>
      </c>
      <c r="AT916" s="3">
        <f t="shared" si="789"/>
        <v>33704.2322899594</v>
      </c>
      <c r="AU916">
        <f t="shared" si="762"/>
        <v>0</v>
      </c>
      <c r="AV916">
        <f t="shared" si="763"/>
        <v>33704.2322899594</v>
      </c>
      <c r="AW916" t="str">
        <f t="shared" si="764"/>
        <v/>
      </c>
      <c r="AY916" s="12">
        <f t="shared" si="742"/>
        <v>42563</v>
      </c>
      <c r="AZ916" s="2">
        <f t="shared" si="745"/>
        <v>0.15387671452815299</v>
      </c>
      <c r="BA916" s="2">
        <f t="shared" si="746"/>
        <v>0</v>
      </c>
      <c r="BB916" s="53">
        <f t="shared" si="787"/>
        <v>0</v>
      </c>
      <c r="BC916" s="9" t="str">
        <f t="shared" si="790"/>
        <v/>
      </c>
      <c r="BD916" s="9" t="str">
        <f t="shared" si="791"/>
        <v/>
      </c>
      <c r="BE916" s="9">
        <f t="shared" si="792"/>
        <v>0.15387671452815299</v>
      </c>
      <c r="BG916" s="4">
        <f t="shared" si="747"/>
        <v>42563</v>
      </c>
      <c r="BH916" s="45" t="str">
        <f t="shared" si="748"/>
        <v/>
      </c>
      <c r="BI916" s="45" t="str">
        <f t="shared" si="749"/>
        <v/>
      </c>
      <c r="BJ916" s="45">
        <f t="shared" si="750"/>
        <v>0.15387671452815299</v>
      </c>
      <c r="BN916" s="4">
        <f t="shared" si="765"/>
        <v>42563</v>
      </c>
      <c r="BO916" s="45">
        <f t="shared" si="766"/>
        <v>0.15387671452815299</v>
      </c>
      <c r="BS916" s="12">
        <v>42459</v>
      </c>
      <c r="BT916" s="2">
        <v>414.613</v>
      </c>
      <c r="BU916" s="10">
        <f t="shared" si="780"/>
        <v>-2.1208837645214629E-2</v>
      </c>
      <c r="BV916" s="58">
        <f t="shared" si="767"/>
        <v>0</v>
      </c>
      <c r="BW916" s="58">
        <f t="shared" si="768"/>
        <v>0</v>
      </c>
      <c r="BX916" s="44">
        <f t="shared" si="769"/>
        <v>0</v>
      </c>
      <c r="BY916" s="44"/>
      <c r="BZ916" s="44">
        <f t="shared" si="774"/>
        <v>-8.9839999999999804</v>
      </c>
      <c r="CB916" s="46">
        <f t="shared" si="754"/>
        <v>42563</v>
      </c>
      <c r="CC916" s="9">
        <f t="shared" si="755"/>
        <v>0.15387671452815299</v>
      </c>
      <c r="CD916" s="2">
        <f t="shared" si="756"/>
        <v>0</v>
      </c>
      <c r="CE916" s="61">
        <f t="shared" si="741"/>
        <v>0</v>
      </c>
      <c r="CF916" s="9" t="str">
        <f t="shared" si="770"/>
        <v/>
      </c>
      <c r="CG916" s="9" t="str">
        <f t="shared" si="771"/>
        <v/>
      </c>
      <c r="CH916" s="9">
        <f t="shared" si="772"/>
        <v>0.15387671452815299</v>
      </c>
      <c r="CJ916" s="4">
        <f t="shared" si="786"/>
        <v>42563</v>
      </c>
      <c r="CK916" s="3">
        <f t="shared" si="773"/>
        <v>0.15387671452815299</v>
      </c>
    </row>
    <row r="917" spans="1:89" x14ac:dyDescent="0.25">
      <c r="A917" s="1">
        <v>42566</v>
      </c>
      <c r="B917" s="3">
        <v>0.16970310875139499</v>
      </c>
      <c r="C917">
        <f t="shared" si="757"/>
        <v>1</v>
      </c>
      <c r="D917">
        <f t="shared" si="758"/>
        <v>0</v>
      </c>
      <c r="E917">
        <f t="shared" si="759"/>
        <v>1</v>
      </c>
      <c r="F917">
        <f t="shared" si="760"/>
        <v>0.16970310875139499</v>
      </c>
      <c r="H917" s="4">
        <f t="shared" si="751"/>
        <v>42566</v>
      </c>
      <c r="I917">
        <f t="shared" si="752"/>
        <v>1</v>
      </c>
      <c r="J917">
        <f t="shared" si="753"/>
        <v>0.16970310875139499</v>
      </c>
      <c r="L917" s="7">
        <v>42564</v>
      </c>
      <c r="M917" s="9">
        <v>664.5</v>
      </c>
      <c r="N917" s="10">
        <f t="shared" si="775"/>
        <v>-1.3743766326288279E-2</v>
      </c>
      <c r="O917" s="8">
        <f t="shared" si="781"/>
        <v>-0.56909935931254463</v>
      </c>
      <c r="P917" s="11">
        <f t="shared" si="743"/>
        <v>0</v>
      </c>
      <c r="Q917" s="11">
        <f t="shared" si="744"/>
        <v>0</v>
      </c>
      <c r="R917" s="11"/>
      <c r="S917" s="12">
        <f t="shared" si="782"/>
        <v>42566</v>
      </c>
      <c r="T917" s="9">
        <f t="shared" si="776"/>
        <v>0.16970310875139499</v>
      </c>
      <c r="U917" s="9" t="str">
        <f t="shared" si="777"/>
        <v/>
      </c>
      <c r="W917" s="1">
        <v>42566</v>
      </c>
      <c r="X917" s="3">
        <v>36791.973383519799</v>
      </c>
      <c r="Z917" s="12">
        <f t="shared" si="783"/>
        <v>42566</v>
      </c>
      <c r="AA917" s="21">
        <f t="shared" si="784"/>
        <v>36791.973383519799</v>
      </c>
      <c r="AB917" s="21" t="str">
        <f t="shared" si="785"/>
        <v/>
      </c>
      <c r="AK917" s="12">
        <v>42460</v>
      </c>
      <c r="AL917" s="2">
        <v>414.45800000000003</v>
      </c>
      <c r="AM917" s="10">
        <f t="shared" si="778"/>
        <v>-3.6591382847369724E-4</v>
      </c>
      <c r="AN917" s="39">
        <f t="shared" si="761"/>
        <v>42461</v>
      </c>
      <c r="AO917" s="40">
        <f t="shared" si="779"/>
        <v>0</v>
      </c>
      <c r="AS917" s="4">
        <f t="shared" si="788"/>
        <v>42566</v>
      </c>
      <c r="AT917" s="3">
        <f t="shared" si="789"/>
        <v>36791.973383519799</v>
      </c>
      <c r="AU917">
        <f t="shared" si="762"/>
        <v>0</v>
      </c>
      <c r="AV917">
        <f t="shared" si="763"/>
        <v>36791.973383519799</v>
      </c>
      <c r="AW917" t="str">
        <f t="shared" si="764"/>
        <v/>
      </c>
      <c r="AY917" s="12">
        <f t="shared" si="742"/>
        <v>42566</v>
      </c>
      <c r="AZ917" s="2">
        <f t="shared" si="745"/>
        <v>0.16970310875139499</v>
      </c>
      <c r="BA917" s="2">
        <f t="shared" si="746"/>
        <v>0</v>
      </c>
      <c r="BB917" s="53">
        <f t="shared" si="787"/>
        <v>0</v>
      </c>
      <c r="BC917" s="9" t="str">
        <f t="shared" si="790"/>
        <v/>
      </c>
      <c r="BD917" s="9" t="str">
        <f t="shared" si="791"/>
        <v/>
      </c>
      <c r="BE917" s="9">
        <f t="shared" si="792"/>
        <v>0.16970310875139499</v>
      </c>
      <c r="BG917" s="4">
        <f t="shared" si="747"/>
        <v>42566</v>
      </c>
      <c r="BH917" s="45" t="str">
        <f t="shared" si="748"/>
        <v/>
      </c>
      <c r="BI917" s="45" t="str">
        <f t="shared" si="749"/>
        <v/>
      </c>
      <c r="BJ917" s="45">
        <f t="shared" si="750"/>
        <v>0.16970310875139499</v>
      </c>
      <c r="BN917" s="4">
        <f t="shared" si="765"/>
        <v>42566</v>
      </c>
      <c r="BO917" s="45">
        <f t="shared" si="766"/>
        <v>0.16970310875139499</v>
      </c>
      <c r="BS917" s="12">
        <v>42460</v>
      </c>
      <c r="BT917" s="2">
        <v>414.45800000000003</v>
      </c>
      <c r="BU917" s="10">
        <f t="shared" si="780"/>
        <v>-3.7384259538406349E-4</v>
      </c>
      <c r="BV917" s="58">
        <f t="shared" si="767"/>
        <v>0</v>
      </c>
      <c r="BW917" s="58">
        <f t="shared" si="768"/>
        <v>0</v>
      </c>
      <c r="BX917" s="44">
        <f t="shared" si="769"/>
        <v>0</v>
      </c>
      <c r="BY917" s="44"/>
      <c r="BZ917" s="44">
        <f t="shared" si="774"/>
        <v>-0.15499999999997272</v>
      </c>
      <c r="CB917" s="46">
        <f t="shared" si="754"/>
        <v>42566</v>
      </c>
      <c r="CC917" s="9">
        <f t="shared" si="755"/>
        <v>0.16970310875139499</v>
      </c>
      <c r="CD917" s="2">
        <f t="shared" si="756"/>
        <v>0</v>
      </c>
      <c r="CE917" s="61">
        <f t="shared" si="741"/>
        <v>0</v>
      </c>
      <c r="CF917" s="9" t="str">
        <f t="shared" si="770"/>
        <v/>
      </c>
      <c r="CG917" s="9" t="str">
        <f t="shared" si="771"/>
        <v/>
      </c>
      <c r="CH917" s="9">
        <f t="shared" si="772"/>
        <v>0.16970310875139499</v>
      </c>
      <c r="CJ917" s="4">
        <f t="shared" si="786"/>
        <v>42566</v>
      </c>
      <c r="CK917" s="3">
        <f t="shared" si="773"/>
        <v>0.16970310875139499</v>
      </c>
    </row>
    <row r="918" spans="1:89" x14ac:dyDescent="0.25">
      <c r="A918" s="1">
        <v>42569</v>
      </c>
      <c r="B918" s="3">
        <v>0.180102303579603</v>
      </c>
      <c r="C918">
        <f t="shared" si="757"/>
        <v>1</v>
      </c>
      <c r="D918">
        <f t="shared" si="758"/>
        <v>0</v>
      </c>
      <c r="E918">
        <f t="shared" si="759"/>
        <v>1</v>
      </c>
      <c r="F918">
        <f t="shared" si="760"/>
        <v>0.180102303579603</v>
      </c>
      <c r="H918" s="4">
        <f t="shared" si="751"/>
        <v>42569</v>
      </c>
      <c r="I918">
        <f t="shared" si="752"/>
        <v>1</v>
      </c>
      <c r="J918">
        <f t="shared" si="753"/>
        <v>0.180102303579603</v>
      </c>
      <c r="L918" s="7">
        <v>42567</v>
      </c>
      <c r="M918" s="9">
        <v>663.19</v>
      </c>
      <c r="N918" s="10">
        <f t="shared" si="775"/>
        <v>2.4374044268701576E-2</v>
      </c>
      <c r="O918" s="8">
        <f t="shared" si="781"/>
        <v>3.3274236552968537</v>
      </c>
      <c r="P918" s="11">
        <f t="shared" si="743"/>
        <v>0</v>
      </c>
      <c r="Q918" s="11">
        <f t="shared" si="744"/>
        <v>0</v>
      </c>
      <c r="R918" s="11"/>
      <c r="S918" s="12">
        <f t="shared" si="782"/>
        <v>42569</v>
      </c>
      <c r="T918" s="9">
        <f t="shared" si="776"/>
        <v>0.180102303579603</v>
      </c>
      <c r="U918" s="9" t="str">
        <f t="shared" si="777"/>
        <v/>
      </c>
      <c r="W918" s="1">
        <v>42569</v>
      </c>
      <c r="X918" s="3">
        <v>40298.070528239899</v>
      </c>
      <c r="Z918" s="12">
        <f t="shared" si="783"/>
        <v>42569</v>
      </c>
      <c r="AA918" s="21">
        <f t="shared" si="784"/>
        <v>40298.070528239899</v>
      </c>
      <c r="AB918" s="21" t="str">
        <f t="shared" si="785"/>
        <v/>
      </c>
      <c r="AK918" s="12">
        <v>42461</v>
      </c>
      <c r="AL918" s="2">
        <v>416.012</v>
      </c>
      <c r="AM918" s="10">
        <f t="shared" si="778"/>
        <v>3.7480735046898522E-3</v>
      </c>
      <c r="AN918" s="39">
        <f t="shared" si="761"/>
        <v>42462</v>
      </c>
      <c r="AO918" s="40">
        <f t="shared" si="779"/>
        <v>0</v>
      </c>
      <c r="AS918" s="4">
        <f t="shared" si="788"/>
        <v>42569</v>
      </c>
      <c r="AT918" s="3">
        <f t="shared" si="789"/>
        <v>40298.070528239899</v>
      </c>
      <c r="AU918">
        <f t="shared" si="762"/>
        <v>0</v>
      </c>
      <c r="AV918">
        <f t="shared" si="763"/>
        <v>40298.070528239899</v>
      </c>
      <c r="AW918" t="str">
        <f t="shared" si="764"/>
        <v/>
      </c>
      <c r="AY918" s="12">
        <f t="shared" si="742"/>
        <v>42569</v>
      </c>
      <c r="AZ918" s="2">
        <f t="shared" si="745"/>
        <v>0.180102303579603</v>
      </c>
      <c r="BA918" s="2">
        <f t="shared" si="746"/>
        <v>0</v>
      </c>
      <c r="BB918" s="53">
        <f t="shared" si="787"/>
        <v>0</v>
      </c>
      <c r="BC918" s="9" t="str">
        <f t="shared" si="790"/>
        <v/>
      </c>
      <c r="BD918" s="9" t="str">
        <f t="shared" si="791"/>
        <v/>
      </c>
      <c r="BE918" s="9">
        <f t="shared" si="792"/>
        <v>0.180102303579603</v>
      </c>
      <c r="BG918" s="4">
        <f t="shared" si="747"/>
        <v>42569</v>
      </c>
      <c r="BH918" s="45" t="str">
        <f t="shared" si="748"/>
        <v/>
      </c>
      <c r="BI918" s="45" t="str">
        <f t="shared" si="749"/>
        <v/>
      </c>
      <c r="BJ918" s="45">
        <f t="shared" si="750"/>
        <v>0.180102303579603</v>
      </c>
      <c r="BN918" s="4">
        <f t="shared" si="765"/>
        <v>42569</v>
      </c>
      <c r="BO918" s="45">
        <f t="shared" si="766"/>
        <v>0.180102303579603</v>
      </c>
      <c r="BS918" s="12">
        <v>42461</v>
      </c>
      <c r="BT918" s="2">
        <v>416.012</v>
      </c>
      <c r="BU918" s="10">
        <f t="shared" si="780"/>
        <v>3.7494752182367658E-3</v>
      </c>
      <c r="BV918" s="58">
        <f t="shared" si="767"/>
        <v>0</v>
      </c>
      <c r="BW918" s="58">
        <f t="shared" si="768"/>
        <v>0</v>
      </c>
      <c r="BX918" s="44">
        <f t="shared" si="769"/>
        <v>0</v>
      </c>
      <c r="BY918" s="44"/>
      <c r="BZ918" s="44">
        <f t="shared" si="774"/>
        <v>1.5539999999999736</v>
      </c>
      <c r="CB918" s="46">
        <f t="shared" si="754"/>
        <v>42569</v>
      </c>
      <c r="CC918" s="9">
        <f t="shared" si="755"/>
        <v>0.180102303579603</v>
      </c>
      <c r="CD918" s="2">
        <f t="shared" si="756"/>
        <v>0</v>
      </c>
      <c r="CE918" s="61">
        <f t="shared" si="741"/>
        <v>0</v>
      </c>
      <c r="CF918" s="9" t="str">
        <f t="shared" si="770"/>
        <v/>
      </c>
      <c r="CG918" s="9" t="str">
        <f t="shared" si="771"/>
        <v/>
      </c>
      <c r="CH918" s="9">
        <f t="shared" si="772"/>
        <v>0.180102303579603</v>
      </c>
      <c r="CJ918" s="4">
        <f t="shared" si="786"/>
        <v>42569</v>
      </c>
      <c r="CK918" s="3">
        <f t="shared" si="773"/>
        <v>0.180102303579603</v>
      </c>
    </row>
    <row r="919" spans="1:89" x14ac:dyDescent="0.25">
      <c r="A919" s="1">
        <v>42572</v>
      </c>
      <c r="B919" s="3">
        <v>0.1842268175324</v>
      </c>
      <c r="C919">
        <f t="shared" si="757"/>
        <v>1</v>
      </c>
      <c r="D919">
        <f t="shared" si="758"/>
        <v>0</v>
      </c>
      <c r="E919">
        <f t="shared" si="759"/>
        <v>1</v>
      </c>
      <c r="F919">
        <f t="shared" si="760"/>
        <v>0.1842268175324</v>
      </c>
      <c r="H919" s="4">
        <f t="shared" si="751"/>
        <v>42572</v>
      </c>
      <c r="I919">
        <f t="shared" si="752"/>
        <v>1</v>
      </c>
      <c r="J919">
        <f t="shared" si="753"/>
        <v>0.1842268175324</v>
      </c>
      <c r="L919" s="7">
        <v>42570</v>
      </c>
      <c r="M919" s="9">
        <v>673.46</v>
      </c>
      <c r="N919" s="10">
        <f t="shared" si="775"/>
        <v>1.3483822422874396E-2</v>
      </c>
      <c r="O919" s="8">
        <f t="shared" si="781"/>
        <v>1.258689818522603</v>
      </c>
      <c r="P919" s="11">
        <f t="shared" si="743"/>
        <v>0</v>
      </c>
      <c r="Q919" s="11">
        <f t="shared" si="744"/>
        <v>0</v>
      </c>
      <c r="R919" s="11"/>
      <c r="S919" s="12">
        <f t="shared" si="782"/>
        <v>42572</v>
      </c>
      <c r="T919" s="9">
        <f t="shared" si="776"/>
        <v>0.1842268175324</v>
      </c>
      <c r="U919" s="9" t="str">
        <f t="shared" si="777"/>
        <v/>
      </c>
      <c r="W919" s="1">
        <v>42572</v>
      </c>
      <c r="X919" s="3">
        <v>40442.944799252698</v>
      </c>
      <c r="Z919" s="12">
        <f t="shared" si="783"/>
        <v>42572</v>
      </c>
      <c r="AA919" s="21">
        <f t="shared" si="784"/>
        <v>40442.944799252698</v>
      </c>
      <c r="AB919" s="21" t="str">
        <f t="shared" si="785"/>
        <v/>
      </c>
      <c r="AK919" s="12">
        <v>42462</v>
      </c>
      <c r="AL919" s="2">
        <v>418.78500000000003</v>
      </c>
      <c r="AM919" s="10">
        <f t="shared" si="778"/>
        <v>6.6906658817058049E-3</v>
      </c>
      <c r="AN919" s="39">
        <f t="shared" si="761"/>
        <v>42463</v>
      </c>
      <c r="AO919" s="40">
        <f t="shared" si="779"/>
        <v>0</v>
      </c>
      <c r="AS919" s="4">
        <f t="shared" si="788"/>
        <v>42572</v>
      </c>
      <c r="AT919" s="3">
        <f t="shared" si="789"/>
        <v>40442.944799252698</v>
      </c>
      <c r="AU919">
        <f t="shared" si="762"/>
        <v>0</v>
      </c>
      <c r="AV919">
        <f t="shared" si="763"/>
        <v>40442.944799252698</v>
      </c>
      <c r="AW919" t="str">
        <f t="shared" si="764"/>
        <v/>
      </c>
      <c r="AY919" s="12">
        <f t="shared" si="742"/>
        <v>42572</v>
      </c>
      <c r="AZ919" s="2">
        <f t="shared" si="745"/>
        <v>0.1842268175324</v>
      </c>
      <c r="BA919" s="2">
        <f t="shared" si="746"/>
        <v>0</v>
      </c>
      <c r="BB919" s="53">
        <f t="shared" si="787"/>
        <v>0</v>
      </c>
      <c r="BC919" s="9" t="str">
        <f t="shared" si="790"/>
        <v/>
      </c>
      <c r="BD919" s="9" t="str">
        <f t="shared" si="791"/>
        <v/>
      </c>
      <c r="BE919" s="9">
        <f t="shared" si="792"/>
        <v>0.1842268175324</v>
      </c>
      <c r="BG919" s="4">
        <f t="shared" si="747"/>
        <v>42572</v>
      </c>
      <c r="BH919" s="45" t="str">
        <f t="shared" si="748"/>
        <v/>
      </c>
      <c r="BI919" s="45" t="str">
        <f t="shared" si="749"/>
        <v/>
      </c>
      <c r="BJ919" s="45">
        <f t="shared" si="750"/>
        <v>0.1842268175324</v>
      </c>
      <c r="BN919" s="4">
        <f t="shared" si="765"/>
        <v>42572</v>
      </c>
      <c r="BO919" s="45">
        <f t="shared" si="766"/>
        <v>0.1842268175324</v>
      </c>
      <c r="BS919" s="12">
        <v>42462</v>
      </c>
      <c r="BT919" s="2">
        <v>418.78500000000003</v>
      </c>
      <c r="BU919" s="10">
        <f t="shared" si="780"/>
        <v>6.6656731055835519E-3</v>
      </c>
      <c r="BV919" s="58">
        <f t="shared" si="767"/>
        <v>0</v>
      </c>
      <c r="BW919" s="58">
        <f t="shared" si="768"/>
        <v>0</v>
      </c>
      <c r="BX919" s="44">
        <f t="shared" si="769"/>
        <v>0</v>
      </c>
      <c r="BY919" s="44"/>
      <c r="BZ919" s="44">
        <f t="shared" si="774"/>
        <v>2.7730000000000246</v>
      </c>
      <c r="CB919" s="46">
        <f t="shared" si="754"/>
        <v>42572</v>
      </c>
      <c r="CC919" s="9">
        <f t="shared" si="755"/>
        <v>0.1842268175324</v>
      </c>
      <c r="CD919" s="2">
        <f t="shared" si="756"/>
        <v>0</v>
      </c>
      <c r="CE919" s="61">
        <f t="shared" si="741"/>
        <v>0</v>
      </c>
      <c r="CF919" s="9" t="str">
        <f t="shared" si="770"/>
        <v/>
      </c>
      <c r="CG919" s="9" t="str">
        <f t="shared" si="771"/>
        <v/>
      </c>
      <c r="CH919" s="9">
        <f t="shared" si="772"/>
        <v>0.1842268175324</v>
      </c>
      <c r="CJ919" s="4">
        <f t="shared" si="786"/>
        <v>42572</v>
      </c>
      <c r="CK919" s="3">
        <f t="shared" si="773"/>
        <v>0.1842268175324</v>
      </c>
    </row>
    <row r="920" spans="1:89" x14ac:dyDescent="0.25">
      <c r="A920" s="1">
        <v>42575</v>
      </c>
      <c r="B920" s="3">
        <v>0.18189662008724</v>
      </c>
      <c r="C920">
        <f t="shared" si="757"/>
        <v>1</v>
      </c>
      <c r="D920">
        <f t="shared" si="758"/>
        <v>0</v>
      </c>
      <c r="E920">
        <f t="shared" si="759"/>
        <v>1</v>
      </c>
      <c r="F920">
        <f t="shared" si="760"/>
        <v>0.18189662008724</v>
      </c>
      <c r="H920" s="4">
        <f t="shared" si="751"/>
        <v>42575</v>
      </c>
      <c r="I920">
        <f t="shared" si="752"/>
        <v>1</v>
      </c>
      <c r="J920">
        <f t="shared" si="753"/>
        <v>0.18189662008724</v>
      </c>
      <c r="L920" s="7">
        <v>42573</v>
      </c>
      <c r="M920" s="9">
        <v>664</v>
      </c>
      <c r="N920" s="10">
        <f t="shared" si="775"/>
        <v>1.2213694416380605E-3</v>
      </c>
      <c r="O920" s="8">
        <f t="shared" si="781"/>
        <v>7.7081035714982038E-2</v>
      </c>
      <c r="P920" s="11">
        <f t="shared" si="743"/>
        <v>0</v>
      </c>
      <c r="Q920" s="11">
        <f t="shared" si="744"/>
        <v>0</v>
      </c>
      <c r="R920" s="11"/>
      <c r="S920" s="12">
        <f t="shared" si="782"/>
        <v>42575</v>
      </c>
      <c r="T920" s="9">
        <f t="shared" si="776"/>
        <v>0.18189662008724</v>
      </c>
      <c r="U920" s="9" t="str">
        <f t="shared" si="777"/>
        <v/>
      </c>
      <c r="W920" s="1">
        <v>42575</v>
      </c>
      <c r="X920" s="3">
        <v>33859.146346139198</v>
      </c>
      <c r="Z920" s="12">
        <f t="shared" si="783"/>
        <v>42575</v>
      </c>
      <c r="AA920" s="21">
        <f t="shared" si="784"/>
        <v>33859.146346139198</v>
      </c>
      <c r="AB920" s="21" t="str">
        <f t="shared" si="785"/>
        <v/>
      </c>
      <c r="AK920" s="12">
        <v>42463</v>
      </c>
      <c r="AL920" s="2">
        <v>418.93999000000002</v>
      </c>
      <c r="AM920" s="10">
        <f t="shared" si="778"/>
        <v>3.7256136842205983E-4</v>
      </c>
      <c r="AN920" s="39">
        <f t="shared" si="761"/>
        <v>42464</v>
      </c>
      <c r="AO920" s="40">
        <f t="shared" si="779"/>
        <v>0</v>
      </c>
      <c r="AS920" s="4">
        <f t="shared" si="788"/>
        <v>42575</v>
      </c>
      <c r="AT920" s="3">
        <f t="shared" si="789"/>
        <v>33859.146346139198</v>
      </c>
      <c r="AU920">
        <f t="shared" si="762"/>
        <v>0</v>
      </c>
      <c r="AV920">
        <f t="shared" si="763"/>
        <v>33859.146346139198</v>
      </c>
      <c r="AW920" t="str">
        <f t="shared" si="764"/>
        <v/>
      </c>
      <c r="AY920" s="12">
        <f t="shared" si="742"/>
        <v>42575</v>
      </c>
      <c r="AZ920" s="2">
        <f t="shared" si="745"/>
        <v>0.18189662008724</v>
      </c>
      <c r="BA920" s="2">
        <f t="shared" si="746"/>
        <v>0</v>
      </c>
      <c r="BB920" s="53">
        <f t="shared" si="787"/>
        <v>0</v>
      </c>
      <c r="BC920" s="9" t="str">
        <f t="shared" si="790"/>
        <v/>
      </c>
      <c r="BD920" s="9" t="str">
        <f t="shared" si="791"/>
        <v/>
      </c>
      <c r="BE920" s="9">
        <f t="shared" si="792"/>
        <v>0.18189662008724</v>
      </c>
      <c r="BG920" s="4">
        <f t="shared" si="747"/>
        <v>42575</v>
      </c>
      <c r="BH920" s="45" t="str">
        <f t="shared" si="748"/>
        <v/>
      </c>
      <c r="BI920" s="45" t="str">
        <f t="shared" si="749"/>
        <v/>
      </c>
      <c r="BJ920" s="45">
        <f t="shared" si="750"/>
        <v>0.18189662008724</v>
      </c>
      <c r="BN920" s="4">
        <f t="shared" si="765"/>
        <v>42575</v>
      </c>
      <c r="BO920" s="45">
        <f t="shared" si="766"/>
        <v>0.18189662008724</v>
      </c>
      <c r="BS920" s="12">
        <v>42463</v>
      </c>
      <c r="BT920" s="2">
        <v>418.93999000000002</v>
      </c>
      <c r="BU920" s="10">
        <f t="shared" si="780"/>
        <v>3.7009443986770764E-4</v>
      </c>
      <c r="BV920" s="58">
        <f t="shared" si="767"/>
        <v>0</v>
      </c>
      <c r="BW920" s="58">
        <f t="shared" si="768"/>
        <v>0</v>
      </c>
      <c r="BX920" s="44">
        <f t="shared" si="769"/>
        <v>0</v>
      </c>
      <c r="BY920" s="44"/>
      <c r="BZ920" s="44">
        <f t="shared" si="774"/>
        <v>0.15498999999999796</v>
      </c>
      <c r="CB920" s="46">
        <f t="shared" si="754"/>
        <v>42575</v>
      </c>
      <c r="CC920" s="9">
        <f t="shared" si="755"/>
        <v>0.18189662008724</v>
      </c>
      <c r="CD920" s="2">
        <f t="shared" si="756"/>
        <v>0</v>
      </c>
      <c r="CE920" s="61">
        <f t="shared" si="741"/>
        <v>0</v>
      </c>
      <c r="CF920" s="9" t="str">
        <f t="shared" si="770"/>
        <v/>
      </c>
      <c r="CG920" s="9" t="str">
        <f t="shared" si="771"/>
        <v/>
      </c>
      <c r="CH920" s="9">
        <f t="shared" si="772"/>
        <v>0.18189662008724</v>
      </c>
      <c r="CJ920" s="4">
        <f t="shared" si="786"/>
        <v>42575</v>
      </c>
      <c r="CK920" s="3">
        <f t="shared" si="773"/>
        <v>0.18189662008724</v>
      </c>
    </row>
    <row r="921" spans="1:89" x14ac:dyDescent="0.25">
      <c r="A921" s="1">
        <v>42578</v>
      </c>
      <c r="B921" s="3">
        <v>0.20655123569988301</v>
      </c>
      <c r="C921">
        <f t="shared" si="757"/>
        <v>1</v>
      </c>
      <c r="D921">
        <f t="shared" si="758"/>
        <v>0</v>
      </c>
      <c r="E921">
        <f t="shared" si="759"/>
        <v>1</v>
      </c>
      <c r="F921">
        <f t="shared" si="760"/>
        <v>0.20655123569988301</v>
      </c>
      <c r="H921" s="4">
        <f t="shared" si="751"/>
        <v>42578</v>
      </c>
      <c r="I921">
        <f t="shared" si="752"/>
        <v>1</v>
      </c>
      <c r="J921">
        <f t="shared" si="753"/>
        <v>0.20655123569988301</v>
      </c>
      <c r="L921" s="7">
        <v>42576</v>
      </c>
      <c r="M921" s="9">
        <v>661.48</v>
      </c>
      <c r="N921" s="10">
        <f t="shared" si="775"/>
        <v>-1.7788732812639232E-2</v>
      </c>
      <c r="O921" s="8">
        <f t="shared" si="781"/>
        <v>-0.66441789300768295</v>
      </c>
      <c r="P921" s="11">
        <f t="shared" si="743"/>
        <v>0</v>
      </c>
      <c r="Q921" s="11">
        <f t="shared" si="744"/>
        <v>0</v>
      </c>
      <c r="R921" s="11"/>
      <c r="S921" s="12">
        <f t="shared" si="782"/>
        <v>42578</v>
      </c>
      <c r="T921" s="9">
        <f t="shared" si="776"/>
        <v>0.20655123569988301</v>
      </c>
      <c r="U921" s="9" t="str">
        <f t="shared" si="777"/>
        <v/>
      </c>
      <c r="W921" s="1">
        <v>42578</v>
      </c>
      <c r="X921" s="3">
        <v>49904.2244037415</v>
      </c>
      <c r="Z921" s="12">
        <f t="shared" si="783"/>
        <v>42578</v>
      </c>
      <c r="AA921" s="21">
        <f t="shared" si="784"/>
        <v>49904.2244037415</v>
      </c>
      <c r="AB921" s="21" t="str">
        <f t="shared" si="785"/>
        <v/>
      </c>
      <c r="AK921" s="12">
        <v>42464</v>
      </c>
      <c r="AL921" s="2">
        <v>418.59300000000002</v>
      </c>
      <c r="AM921" s="10">
        <f t="shared" si="778"/>
        <v>-8.2856358274533521E-4</v>
      </c>
      <c r="AN921" s="39">
        <f t="shared" si="761"/>
        <v>42465</v>
      </c>
      <c r="AO921" s="40">
        <f t="shared" si="779"/>
        <v>0</v>
      </c>
      <c r="AS921" s="4">
        <f t="shared" si="788"/>
        <v>42578</v>
      </c>
      <c r="AT921" s="3">
        <f t="shared" si="789"/>
        <v>49904.2244037415</v>
      </c>
      <c r="AU921">
        <f t="shared" si="762"/>
        <v>0</v>
      </c>
      <c r="AV921">
        <f t="shared" si="763"/>
        <v>49904.2244037415</v>
      </c>
      <c r="AW921" t="str">
        <f t="shared" si="764"/>
        <v/>
      </c>
      <c r="AY921" s="12">
        <f t="shared" si="742"/>
        <v>42578</v>
      </c>
      <c r="AZ921" s="2">
        <f t="shared" si="745"/>
        <v>0.20655123569988301</v>
      </c>
      <c r="BA921" s="2">
        <f t="shared" si="746"/>
        <v>0</v>
      </c>
      <c r="BB921" s="53">
        <f t="shared" si="787"/>
        <v>0</v>
      </c>
      <c r="BC921" s="9" t="str">
        <f t="shared" si="790"/>
        <v/>
      </c>
      <c r="BD921" s="9" t="str">
        <f t="shared" si="791"/>
        <v/>
      </c>
      <c r="BE921" s="9">
        <f t="shared" si="792"/>
        <v>0.20655123569988301</v>
      </c>
      <c r="BG921" s="4">
        <f t="shared" si="747"/>
        <v>42578</v>
      </c>
      <c r="BH921" s="45" t="str">
        <f t="shared" si="748"/>
        <v/>
      </c>
      <c r="BI921" s="45" t="str">
        <f t="shared" si="749"/>
        <v/>
      </c>
      <c r="BJ921" s="45">
        <f t="shared" si="750"/>
        <v>0.20655123569988301</v>
      </c>
      <c r="BN921" s="4">
        <f t="shared" si="765"/>
        <v>42578</v>
      </c>
      <c r="BO921" s="45">
        <f t="shared" si="766"/>
        <v>0.20655123569988301</v>
      </c>
      <c r="BS921" s="12">
        <v>42464</v>
      </c>
      <c r="BT921" s="2">
        <v>418.59300000000002</v>
      </c>
      <c r="BU921" s="10">
        <f t="shared" si="780"/>
        <v>-8.2825704941656491E-4</v>
      </c>
      <c r="BV921" s="58">
        <f t="shared" si="767"/>
        <v>0</v>
      </c>
      <c r="BW921" s="58">
        <f t="shared" si="768"/>
        <v>0</v>
      </c>
      <c r="BX921" s="44">
        <f t="shared" si="769"/>
        <v>0</v>
      </c>
      <c r="BY921" s="44"/>
      <c r="BZ921" s="44">
        <f t="shared" si="774"/>
        <v>-0.34699000000000524</v>
      </c>
      <c r="CB921" s="46">
        <f t="shared" si="754"/>
        <v>42578</v>
      </c>
      <c r="CC921" s="9">
        <f t="shared" si="755"/>
        <v>0.20655123569988301</v>
      </c>
      <c r="CD921" s="2">
        <f t="shared" si="756"/>
        <v>0</v>
      </c>
      <c r="CE921" s="61">
        <f t="shared" si="741"/>
        <v>0</v>
      </c>
      <c r="CF921" s="9" t="str">
        <f t="shared" si="770"/>
        <v/>
      </c>
      <c r="CG921" s="9" t="str">
        <f t="shared" si="771"/>
        <v/>
      </c>
      <c r="CH921" s="9">
        <f t="shared" si="772"/>
        <v>0.20655123569988301</v>
      </c>
      <c r="CJ921" s="4">
        <f t="shared" si="786"/>
        <v>42578</v>
      </c>
      <c r="CK921" s="3">
        <f t="shared" si="773"/>
        <v>0.20655123569988301</v>
      </c>
    </row>
    <row r="922" spans="1:89" x14ac:dyDescent="0.25">
      <c r="A922" s="1">
        <v>42581</v>
      </c>
      <c r="B922" s="3">
        <v>0.215674154672751</v>
      </c>
      <c r="C922">
        <f t="shared" si="757"/>
        <v>1</v>
      </c>
      <c r="D922">
        <f t="shared" si="758"/>
        <v>0</v>
      </c>
      <c r="E922">
        <f t="shared" si="759"/>
        <v>1</v>
      </c>
      <c r="F922">
        <f t="shared" si="760"/>
        <v>0.215674154672751</v>
      </c>
      <c r="H922" s="4">
        <f t="shared" si="751"/>
        <v>42581</v>
      </c>
      <c r="I922">
        <f t="shared" si="752"/>
        <v>1</v>
      </c>
      <c r="J922">
        <f t="shared" si="753"/>
        <v>0.215674154672751</v>
      </c>
      <c r="L922" s="7">
        <v>42579</v>
      </c>
      <c r="M922" s="9">
        <v>655.37</v>
      </c>
      <c r="N922" s="10">
        <f t="shared" si="775"/>
        <v>-1.2996987951807221E-2</v>
      </c>
      <c r="O922" s="8">
        <f t="shared" si="781"/>
        <v>-0.54879481764982652</v>
      </c>
      <c r="P922" s="11">
        <f t="shared" si="743"/>
        <v>0</v>
      </c>
      <c r="Q922" s="11">
        <f t="shared" si="744"/>
        <v>0</v>
      </c>
      <c r="R922" s="11"/>
      <c r="S922" s="12">
        <f t="shared" si="782"/>
        <v>42581</v>
      </c>
      <c r="T922" s="9">
        <f t="shared" si="776"/>
        <v>0.215674154672751</v>
      </c>
      <c r="U922" s="9" t="str">
        <f t="shared" si="777"/>
        <v/>
      </c>
      <c r="W922" s="1">
        <v>42581</v>
      </c>
      <c r="X922" s="3">
        <v>43676.173062778696</v>
      </c>
      <c r="Z922" s="12">
        <f t="shared" si="783"/>
        <v>42581</v>
      </c>
      <c r="AA922" s="21">
        <f t="shared" si="784"/>
        <v>43676.173062778696</v>
      </c>
      <c r="AB922" s="21" t="str">
        <f t="shared" si="785"/>
        <v/>
      </c>
      <c r="AK922" s="12">
        <v>42465</v>
      </c>
      <c r="AL922" s="2">
        <v>422.04399999999998</v>
      </c>
      <c r="AM922" s="10">
        <f t="shared" si="778"/>
        <v>8.2374566343021219E-3</v>
      </c>
      <c r="AN922" s="39">
        <f t="shared" si="761"/>
        <v>42466</v>
      </c>
      <c r="AO922" s="40">
        <f t="shared" si="779"/>
        <v>0</v>
      </c>
      <c r="AS922" s="4">
        <f t="shared" si="788"/>
        <v>42581</v>
      </c>
      <c r="AT922" s="3">
        <f t="shared" si="789"/>
        <v>43676.173062778696</v>
      </c>
      <c r="AU922">
        <f t="shared" si="762"/>
        <v>0</v>
      </c>
      <c r="AV922">
        <f t="shared" si="763"/>
        <v>43676.173062778696</v>
      </c>
      <c r="AW922" t="str">
        <f t="shared" si="764"/>
        <v/>
      </c>
      <c r="AY922" s="12">
        <f t="shared" si="742"/>
        <v>42581</v>
      </c>
      <c r="AZ922" s="2">
        <f t="shared" si="745"/>
        <v>0.215674154672751</v>
      </c>
      <c r="BA922" s="2">
        <f t="shared" si="746"/>
        <v>0</v>
      </c>
      <c r="BB922" s="53">
        <f t="shared" si="787"/>
        <v>0</v>
      </c>
      <c r="BC922" s="9" t="str">
        <f t="shared" si="790"/>
        <v/>
      </c>
      <c r="BD922" s="9" t="str">
        <f t="shared" si="791"/>
        <v/>
      </c>
      <c r="BE922" s="9">
        <f t="shared" si="792"/>
        <v>0.215674154672751</v>
      </c>
      <c r="BG922" s="4">
        <f t="shared" si="747"/>
        <v>42581</v>
      </c>
      <c r="BH922" s="45" t="str">
        <f t="shared" si="748"/>
        <v/>
      </c>
      <c r="BI922" s="45" t="str">
        <f t="shared" si="749"/>
        <v/>
      </c>
      <c r="BJ922" s="45">
        <f t="shared" si="750"/>
        <v>0.215674154672751</v>
      </c>
      <c r="BN922" s="4">
        <f t="shared" si="765"/>
        <v>42581</v>
      </c>
      <c r="BO922" s="45">
        <f t="shared" si="766"/>
        <v>0.215674154672751</v>
      </c>
      <c r="BS922" s="12">
        <v>42465</v>
      </c>
      <c r="BT922" s="2">
        <v>422.04399999999998</v>
      </c>
      <c r="BU922" s="10">
        <f t="shared" si="780"/>
        <v>8.2442850214885701E-3</v>
      </c>
      <c r="BV922" s="58">
        <f t="shared" si="767"/>
        <v>0</v>
      </c>
      <c r="BW922" s="58">
        <f t="shared" si="768"/>
        <v>0</v>
      </c>
      <c r="BX922" s="44">
        <f t="shared" si="769"/>
        <v>0</v>
      </c>
      <c r="BY922" s="44"/>
      <c r="BZ922" s="44">
        <f t="shared" si="774"/>
        <v>3.450999999999965</v>
      </c>
      <c r="CB922" s="46">
        <f t="shared" si="754"/>
        <v>42581</v>
      </c>
      <c r="CC922" s="9">
        <f t="shared" si="755"/>
        <v>0.215674154672751</v>
      </c>
      <c r="CD922" s="2">
        <f t="shared" si="756"/>
        <v>0</v>
      </c>
      <c r="CE922" s="61">
        <f t="shared" si="741"/>
        <v>0</v>
      </c>
      <c r="CF922" s="9" t="str">
        <f t="shared" si="770"/>
        <v/>
      </c>
      <c r="CG922" s="9" t="str">
        <f t="shared" si="771"/>
        <v/>
      </c>
      <c r="CH922" s="9">
        <f t="shared" si="772"/>
        <v>0.215674154672751</v>
      </c>
      <c r="CJ922" s="4">
        <f t="shared" si="786"/>
        <v>42581</v>
      </c>
      <c r="CK922" s="3">
        <f t="shared" si="773"/>
        <v>0.215674154672751</v>
      </c>
    </row>
    <row r="923" spans="1:89" x14ac:dyDescent="0.25">
      <c r="A923" s="1">
        <v>42584</v>
      </c>
      <c r="B923" s="3">
        <v>0.19218867932763301</v>
      </c>
      <c r="C923">
        <f t="shared" si="757"/>
        <v>1</v>
      </c>
      <c r="D923">
        <f t="shared" si="758"/>
        <v>0</v>
      </c>
      <c r="E923">
        <f t="shared" si="759"/>
        <v>1</v>
      </c>
      <c r="F923">
        <f t="shared" si="760"/>
        <v>0.19218867932763301</v>
      </c>
      <c r="H923" s="4">
        <f t="shared" si="751"/>
        <v>42584</v>
      </c>
      <c r="I923">
        <f t="shared" si="752"/>
        <v>1</v>
      </c>
      <c r="J923">
        <f t="shared" si="753"/>
        <v>0.19218867932763301</v>
      </c>
      <c r="L923" s="7">
        <v>42582</v>
      </c>
      <c r="M923" s="9">
        <v>654.67999999999995</v>
      </c>
      <c r="N923" s="10">
        <f t="shared" si="775"/>
        <v>-1.0279978230634437E-2</v>
      </c>
      <c r="O923" s="8">
        <f t="shared" si="781"/>
        <v>-0.46666306897807375</v>
      </c>
      <c r="P923" s="11">
        <f t="shared" si="743"/>
        <v>0</v>
      </c>
      <c r="Q923" s="11">
        <f t="shared" si="744"/>
        <v>0</v>
      </c>
      <c r="R923" s="11"/>
      <c r="S923" s="12">
        <f t="shared" si="782"/>
        <v>42584</v>
      </c>
      <c r="T923" s="9">
        <f t="shared" si="776"/>
        <v>0.19218867932763301</v>
      </c>
      <c r="U923" s="9" t="str">
        <f t="shared" si="777"/>
        <v/>
      </c>
      <c r="W923" s="1">
        <v>42584</v>
      </c>
      <c r="X923" s="3">
        <v>48258.193001810097</v>
      </c>
      <c r="Z923" s="12">
        <f t="shared" si="783"/>
        <v>42584</v>
      </c>
      <c r="AA923" s="21">
        <f t="shared" si="784"/>
        <v>48258.193001810097</v>
      </c>
      <c r="AB923" s="21" t="str">
        <f t="shared" si="785"/>
        <v/>
      </c>
      <c r="AK923" s="12">
        <v>42466</v>
      </c>
      <c r="AL923" s="2">
        <v>422.29498999999998</v>
      </c>
      <c r="AM923" s="10">
        <f t="shared" si="778"/>
        <v>5.9960391119775439E-4</v>
      </c>
      <c r="AN923" s="39">
        <f t="shared" si="761"/>
        <v>42467</v>
      </c>
      <c r="AO923" s="40">
        <f t="shared" si="779"/>
        <v>0</v>
      </c>
      <c r="AS923" s="4">
        <f t="shared" si="788"/>
        <v>42584</v>
      </c>
      <c r="AT923" s="3">
        <f t="shared" si="789"/>
        <v>48258.193001810097</v>
      </c>
      <c r="AU923">
        <f t="shared" si="762"/>
        <v>0</v>
      </c>
      <c r="AV923">
        <f t="shared" si="763"/>
        <v>48258.193001810097</v>
      </c>
      <c r="AW923" t="str">
        <f t="shared" si="764"/>
        <v/>
      </c>
      <c r="AY923" s="12">
        <f t="shared" si="742"/>
        <v>42584</v>
      </c>
      <c r="AZ923" s="2">
        <f t="shared" si="745"/>
        <v>0.19218867932763301</v>
      </c>
      <c r="BA923" s="2">
        <f t="shared" si="746"/>
        <v>0</v>
      </c>
      <c r="BB923" s="53">
        <f t="shared" si="787"/>
        <v>0</v>
      </c>
      <c r="BC923" s="9" t="str">
        <f t="shared" si="790"/>
        <v/>
      </c>
      <c r="BD923" s="9" t="str">
        <f t="shared" si="791"/>
        <v/>
      </c>
      <c r="BE923" s="9">
        <f t="shared" si="792"/>
        <v>0.19218867932763301</v>
      </c>
      <c r="BG923" s="4">
        <f t="shared" si="747"/>
        <v>42584</v>
      </c>
      <c r="BH923" s="45" t="str">
        <f t="shared" si="748"/>
        <v/>
      </c>
      <c r="BI923" s="45" t="str">
        <f t="shared" si="749"/>
        <v/>
      </c>
      <c r="BJ923" s="45">
        <f t="shared" si="750"/>
        <v>0.19218867932763301</v>
      </c>
      <c r="BN923" s="4">
        <f t="shared" si="765"/>
        <v>42584</v>
      </c>
      <c r="BO923" s="45">
        <f t="shared" si="766"/>
        <v>0.19218867932763301</v>
      </c>
      <c r="BS923" s="12">
        <v>42466</v>
      </c>
      <c r="BT923" s="2">
        <v>422.29498999999998</v>
      </c>
      <c r="BU923" s="10">
        <f t="shared" si="780"/>
        <v>5.9470102643326671E-4</v>
      </c>
      <c r="BV923" s="58">
        <f t="shared" si="767"/>
        <v>0</v>
      </c>
      <c r="BW923" s="58">
        <f t="shared" si="768"/>
        <v>0</v>
      </c>
      <c r="BX923" s="44">
        <f t="shared" si="769"/>
        <v>0</v>
      </c>
      <c r="BY923" s="44"/>
      <c r="BZ923" s="44">
        <f t="shared" si="774"/>
        <v>0.2509900000000016</v>
      </c>
      <c r="CB923" s="46">
        <f t="shared" si="754"/>
        <v>42584</v>
      </c>
      <c r="CC923" s="9">
        <f t="shared" si="755"/>
        <v>0.19218867932763301</v>
      </c>
      <c r="CD923" s="2">
        <f t="shared" si="756"/>
        <v>0</v>
      </c>
      <c r="CE923" s="61">
        <f t="shared" si="741"/>
        <v>0</v>
      </c>
      <c r="CF923" s="9" t="str">
        <f t="shared" si="770"/>
        <v/>
      </c>
      <c r="CG923" s="9" t="str">
        <f t="shared" si="771"/>
        <v/>
      </c>
      <c r="CH923" s="9">
        <f t="shared" si="772"/>
        <v>0.19218867932763301</v>
      </c>
      <c r="CJ923" s="4">
        <f t="shared" si="786"/>
        <v>42584</v>
      </c>
      <c r="CK923" s="3">
        <f t="shared" si="773"/>
        <v>0.19218867932763301</v>
      </c>
    </row>
    <row r="924" spans="1:89" x14ac:dyDescent="0.25">
      <c r="A924" s="1">
        <v>42587</v>
      </c>
      <c r="B924" s="3">
        <v>0.185657143541685</v>
      </c>
      <c r="C924">
        <f t="shared" si="757"/>
        <v>1</v>
      </c>
      <c r="D924">
        <f t="shared" si="758"/>
        <v>0</v>
      </c>
      <c r="E924">
        <f t="shared" si="759"/>
        <v>1</v>
      </c>
      <c r="F924">
        <f t="shared" si="760"/>
        <v>0.185657143541685</v>
      </c>
      <c r="H924" s="4">
        <f t="shared" si="751"/>
        <v>42587</v>
      </c>
      <c r="I924">
        <f t="shared" si="752"/>
        <v>1</v>
      </c>
      <c r="J924">
        <f t="shared" si="753"/>
        <v>0.185657143541685</v>
      </c>
      <c r="L924" s="7">
        <v>42585</v>
      </c>
      <c r="M924" s="9">
        <v>530.74</v>
      </c>
      <c r="N924" s="10">
        <f t="shared" si="775"/>
        <v>-0.19016738636190242</v>
      </c>
      <c r="O924" s="8">
        <f t="shared" si="781"/>
        <v>-0.99999732466308344</v>
      </c>
      <c r="P924" s="11">
        <f t="shared" si="743"/>
        <v>0</v>
      </c>
      <c r="Q924" s="11">
        <f t="shared" si="744"/>
        <v>0</v>
      </c>
      <c r="R924" s="11"/>
      <c r="S924" s="12">
        <f t="shared" si="782"/>
        <v>42587</v>
      </c>
      <c r="T924" s="9">
        <f t="shared" si="776"/>
        <v>0.185657143541685</v>
      </c>
      <c r="U924" s="9" t="str">
        <f t="shared" si="777"/>
        <v/>
      </c>
      <c r="W924" s="1">
        <v>42587</v>
      </c>
      <c r="X924" s="3">
        <v>42375.129070528303</v>
      </c>
      <c r="Z924" s="12">
        <f t="shared" si="783"/>
        <v>42587</v>
      </c>
      <c r="AA924" s="21">
        <f t="shared" si="784"/>
        <v>42375.129070528303</v>
      </c>
      <c r="AB924" s="21" t="str">
        <f t="shared" si="785"/>
        <v/>
      </c>
      <c r="AK924" s="12">
        <v>42467</v>
      </c>
      <c r="AL924" s="2">
        <v>420.553</v>
      </c>
      <c r="AM924" s="10">
        <f t="shared" si="778"/>
        <v>-4.1275080323378297E-3</v>
      </c>
      <c r="AN924" s="39">
        <f t="shared" si="761"/>
        <v>42468</v>
      </c>
      <c r="AO924" s="40">
        <f t="shared" si="779"/>
        <v>0</v>
      </c>
      <c r="AS924" s="4">
        <f t="shared" si="788"/>
        <v>42587</v>
      </c>
      <c r="AT924" s="3">
        <f t="shared" si="789"/>
        <v>42375.129070528303</v>
      </c>
      <c r="AU924">
        <f t="shared" si="762"/>
        <v>0</v>
      </c>
      <c r="AV924">
        <f t="shared" si="763"/>
        <v>42375.129070528303</v>
      </c>
      <c r="AW924" t="str">
        <f t="shared" si="764"/>
        <v/>
      </c>
      <c r="AY924" s="12">
        <f t="shared" si="742"/>
        <v>42587</v>
      </c>
      <c r="AZ924" s="2">
        <f t="shared" si="745"/>
        <v>0.185657143541685</v>
      </c>
      <c r="BA924" s="2">
        <f t="shared" si="746"/>
        <v>0</v>
      </c>
      <c r="BB924" s="53">
        <f t="shared" si="787"/>
        <v>0</v>
      </c>
      <c r="BC924" s="9" t="str">
        <f t="shared" si="790"/>
        <v/>
      </c>
      <c r="BD924" s="9" t="str">
        <f t="shared" si="791"/>
        <v/>
      </c>
      <c r="BE924" s="9">
        <f t="shared" si="792"/>
        <v>0.185657143541685</v>
      </c>
      <c r="BG924" s="4">
        <f t="shared" si="747"/>
        <v>42587</v>
      </c>
      <c r="BH924" s="45" t="str">
        <f t="shared" si="748"/>
        <v/>
      </c>
      <c r="BI924" s="45" t="str">
        <f t="shared" si="749"/>
        <v/>
      </c>
      <c r="BJ924" s="45">
        <f t="shared" si="750"/>
        <v>0.185657143541685</v>
      </c>
      <c r="BN924" s="4">
        <f t="shared" si="765"/>
        <v>42587</v>
      </c>
      <c r="BO924" s="45">
        <f t="shared" si="766"/>
        <v>0.185657143541685</v>
      </c>
      <c r="BS924" s="12">
        <v>42467</v>
      </c>
      <c r="BT924" s="2">
        <v>420.553</v>
      </c>
      <c r="BU924" s="10">
        <f t="shared" si="780"/>
        <v>-4.1250548579796964E-3</v>
      </c>
      <c r="BV924" s="58">
        <f t="shared" si="767"/>
        <v>0</v>
      </c>
      <c r="BW924" s="58">
        <f t="shared" si="768"/>
        <v>0</v>
      </c>
      <c r="BX924" s="44">
        <f t="shared" si="769"/>
        <v>0</v>
      </c>
      <c r="BY924" s="44"/>
      <c r="BZ924" s="44">
        <f t="shared" si="774"/>
        <v>-1.741989999999987</v>
      </c>
      <c r="CB924" s="46">
        <f t="shared" si="754"/>
        <v>42587</v>
      </c>
      <c r="CC924" s="9">
        <f t="shared" si="755"/>
        <v>0.185657143541685</v>
      </c>
      <c r="CD924" s="2">
        <f t="shared" si="756"/>
        <v>0</v>
      </c>
      <c r="CE924" s="61">
        <f t="shared" si="741"/>
        <v>0</v>
      </c>
      <c r="CF924" s="9" t="str">
        <f t="shared" si="770"/>
        <v/>
      </c>
      <c r="CG924" s="9" t="str">
        <f t="shared" si="771"/>
        <v/>
      </c>
      <c r="CH924" s="9">
        <f t="shared" si="772"/>
        <v>0.185657143541685</v>
      </c>
      <c r="CJ924" s="4">
        <f t="shared" si="786"/>
        <v>42587</v>
      </c>
      <c r="CK924" s="3">
        <f t="shared" si="773"/>
        <v>0.185657143541685</v>
      </c>
    </row>
    <row r="925" spans="1:89" x14ac:dyDescent="0.25">
      <c r="A925" s="1">
        <v>42590</v>
      </c>
      <c r="B925" s="3">
        <v>0.21615352693383599</v>
      </c>
      <c r="C925">
        <f t="shared" si="757"/>
        <v>1</v>
      </c>
      <c r="D925">
        <f t="shared" si="758"/>
        <v>0</v>
      </c>
      <c r="E925">
        <f t="shared" si="759"/>
        <v>1</v>
      </c>
      <c r="F925">
        <f t="shared" si="760"/>
        <v>0.21615352693383599</v>
      </c>
      <c r="H925" s="4">
        <f t="shared" si="751"/>
        <v>42590</v>
      </c>
      <c r="I925">
        <f t="shared" si="752"/>
        <v>1</v>
      </c>
      <c r="J925">
        <f t="shared" si="753"/>
        <v>0.21615352693383599</v>
      </c>
      <c r="L925" s="7">
        <v>42588</v>
      </c>
      <c r="M925" s="9">
        <v>572.72</v>
      </c>
      <c r="N925" s="10">
        <f t="shared" si="775"/>
        <v>-0.1251909329748884</v>
      </c>
      <c r="O925" s="8">
        <f t="shared" si="781"/>
        <v>-0.99970732142193208</v>
      </c>
      <c r="P925" s="11">
        <f t="shared" si="743"/>
        <v>0</v>
      </c>
      <c r="Q925" s="11">
        <f t="shared" si="744"/>
        <v>0</v>
      </c>
      <c r="R925" s="11"/>
      <c r="S925" s="12">
        <f t="shared" si="782"/>
        <v>42590</v>
      </c>
      <c r="T925" s="9">
        <f t="shared" si="776"/>
        <v>0.21615352693383599</v>
      </c>
      <c r="U925" s="9" t="str">
        <f t="shared" si="777"/>
        <v/>
      </c>
      <c r="W925" s="1">
        <v>42590</v>
      </c>
      <c r="X925" s="3">
        <v>51117.931431056</v>
      </c>
      <c r="Z925" s="12">
        <f t="shared" si="783"/>
        <v>42590</v>
      </c>
      <c r="AA925" s="21">
        <f t="shared" si="784"/>
        <v>51117.931431056</v>
      </c>
      <c r="AB925" s="21" t="str">
        <f t="shared" si="785"/>
        <v/>
      </c>
      <c r="AK925" s="12">
        <v>42468</v>
      </c>
      <c r="AL925" s="2">
        <v>421.61599999999999</v>
      </c>
      <c r="AM925" s="10">
        <f t="shared" si="778"/>
        <v>2.5171977531629921E-3</v>
      </c>
      <c r="AN925" s="39">
        <f t="shared" si="761"/>
        <v>42469</v>
      </c>
      <c r="AO925" s="40">
        <f t="shared" si="779"/>
        <v>0</v>
      </c>
      <c r="AS925" s="4">
        <f t="shared" si="788"/>
        <v>42590</v>
      </c>
      <c r="AT925" s="3">
        <f t="shared" si="789"/>
        <v>51117.931431056</v>
      </c>
      <c r="AU925">
        <f t="shared" si="762"/>
        <v>0</v>
      </c>
      <c r="AV925">
        <f t="shared" si="763"/>
        <v>51117.931431056</v>
      </c>
      <c r="AW925" t="str">
        <f t="shared" si="764"/>
        <v/>
      </c>
      <c r="AY925" s="12">
        <f t="shared" si="742"/>
        <v>42590</v>
      </c>
      <c r="AZ925" s="2">
        <f t="shared" si="745"/>
        <v>0.21615352693383599</v>
      </c>
      <c r="BA925" s="2">
        <f t="shared" si="746"/>
        <v>0</v>
      </c>
      <c r="BB925" s="53">
        <f t="shared" si="787"/>
        <v>0</v>
      </c>
      <c r="BC925" s="9" t="str">
        <f t="shared" si="790"/>
        <v/>
      </c>
      <c r="BD925" s="9" t="str">
        <f t="shared" si="791"/>
        <v/>
      </c>
      <c r="BE925" s="9">
        <f t="shared" si="792"/>
        <v>0.21615352693383599</v>
      </c>
      <c r="BG925" s="4">
        <f t="shared" si="747"/>
        <v>42590</v>
      </c>
      <c r="BH925" s="45" t="str">
        <f t="shared" si="748"/>
        <v/>
      </c>
      <c r="BI925" s="45" t="str">
        <f t="shared" si="749"/>
        <v/>
      </c>
      <c r="BJ925" s="45">
        <f t="shared" si="750"/>
        <v>0.21615352693383599</v>
      </c>
      <c r="BN925" s="4">
        <f t="shared" si="765"/>
        <v>42590</v>
      </c>
      <c r="BO925" s="45">
        <f t="shared" si="766"/>
        <v>0.21615352693383599</v>
      </c>
      <c r="BS925" s="12">
        <v>42468</v>
      </c>
      <c r="BT925" s="2">
        <v>421.61599999999999</v>
      </c>
      <c r="BU925" s="10">
        <f t="shared" si="780"/>
        <v>2.5276243422350767E-3</v>
      </c>
      <c r="BV925" s="58">
        <f t="shared" si="767"/>
        <v>0</v>
      </c>
      <c r="BW925" s="58">
        <f t="shared" si="768"/>
        <v>0</v>
      </c>
      <c r="BX925" s="44">
        <f t="shared" si="769"/>
        <v>0</v>
      </c>
      <c r="BY925" s="44"/>
      <c r="BZ925" s="44">
        <f t="shared" si="774"/>
        <v>1.0629999999999882</v>
      </c>
      <c r="CB925" s="46">
        <f t="shared" si="754"/>
        <v>42590</v>
      </c>
      <c r="CC925" s="9">
        <f t="shared" si="755"/>
        <v>0.21615352693383599</v>
      </c>
      <c r="CD925" s="2">
        <f t="shared" si="756"/>
        <v>0</v>
      </c>
      <c r="CE925" s="61">
        <f t="shared" si="741"/>
        <v>0</v>
      </c>
      <c r="CF925" s="9" t="str">
        <f t="shared" si="770"/>
        <v/>
      </c>
      <c r="CG925" s="9" t="str">
        <f t="shared" si="771"/>
        <v/>
      </c>
      <c r="CH925" s="9">
        <f t="shared" si="772"/>
        <v>0.21615352693383599</v>
      </c>
      <c r="CJ925" s="4">
        <f t="shared" si="786"/>
        <v>42590</v>
      </c>
      <c r="CK925" s="3">
        <f t="shared" si="773"/>
        <v>0.21615352693383599</v>
      </c>
    </row>
    <row r="926" spans="1:89" x14ac:dyDescent="0.25">
      <c r="A926" s="1">
        <v>42593</v>
      </c>
      <c r="B926" s="3">
        <v>0.18605817715659601</v>
      </c>
      <c r="C926">
        <f t="shared" si="757"/>
        <v>1</v>
      </c>
      <c r="D926">
        <f t="shared" si="758"/>
        <v>0</v>
      </c>
      <c r="E926">
        <f t="shared" si="759"/>
        <v>1</v>
      </c>
      <c r="F926">
        <f t="shared" si="760"/>
        <v>0.18605817715659601</v>
      </c>
      <c r="H926" s="4">
        <f t="shared" si="751"/>
        <v>42593</v>
      </c>
      <c r="I926">
        <f t="shared" si="752"/>
        <v>1</v>
      </c>
      <c r="J926">
        <f t="shared" si="753"/>
        <v>0.18605817715659601</v>
      </c>
      <c r="L926" s="7">
        <v>42591</v>
      </c>
      <c r="M926" s="9">
        <v>591.69000000000005</v>
      </c>
      <c r="N926" s="10">
        <f t="shared" si="775"/>
        <v>0.11483965783622875</v>
      </c>
      <c r="O926" s="8">
        <f t="shared" si="781"/>
        <v>743.88329468918664</v>
      </c>
      <c r="P926" s="11">
        <f t="shared" si="743"/>
        <v>1</v>
      </c>
      <c r="Q926" s="11">
        <f t="shared" si="744"/>
        <v>1</v>
      </c>
      <c r="R926" s="11"/>
      <c r="S926" s="12">
        <f t="shared" si="782"/>
        <v>42593</v>
      </c>
      <c r="T926" s="9" t="str">
        <f t="shared" si="776"/>
        <v/>
      </c>
      <c r="U926" s="9">
        <f t="shared" si="777"/>
        <v>0.18605817715659601</v>
      </c>
      <c r="W926" s="1">
        <v>42593</v>
      </c>
      <c r="X926" s="3">
        <v>47354.596959011003</v>
      </c>
      <c r="Z926" s="12">
        <f t="shared" si="783"/>
        <v>42593</v>
      </c>
      <c r="AA926" s="21" t="str">
        <f t="shared" si="784"/>
        <v/>
      </c>
      <c r="AB926" s="21">
        <f t="shared" si="785"/>
        <v>47354.596959011003</v>
      </c>
      <c r="AK926" s="12">
        <v>42469</v>
      </c>
      <c r="AL926" s="2">
        <v>415.75099999999998</v>
      </c>
      <c r="AM926" s="10">
        <f t="shared" si="778"/>
        <v>-1.3945923581570003E-2</v>
      </c>
      <c r="AN926" s="39">
        <f t="shared" si="761"/>
        <v>42470</v>
      </c>
      <c r="AO926" s="40">
        <f t="shared" si="779"/>
        <v>0</v>
      </c>
      <c r="AS926" s="4">
        <f t="shared" si="788"/>
        <v>42593</v>
      </c>
      <c r="AT926" s="3">
        <f t="shared" si="789"/>
        <v>47354.596959011003</v>
      </c>
      <c r="AU926">
        <f t="shared" si="762"/>
        <v>0</v>
      </c>
      <c r="AV926">
        <f t="shared" si="763"/>
        <v>47354.596959011003</v>
      </c>
      <c r="AW926" t="str">
        <f t="shared" si="764"/>
        <v/>
      </c>
      <c r="AY926" s="12">
        <f t="shared" si="742"/>
        <v>42593</v>
      </c>
      <c r="AZ926" s="2">
        <f t="shared" si="745"/>
        <v>0.18605817715659601</v>
      </c>
      <c r="BA926" s="2">
        <f t="shared" si="746"/>
        <v>0</v>
      </c>
      <c r="BB926" s="53">
        <f t="shared" si="787"/>
        <v>0</v>
      </c>
      <c r="BC926" s="9" t="str">
        <f t="shared" si="790"/>
        <v/>
      </c>
      <c r="BD926" s="9" t="str">
        <f t="shared" si="791"/>
        <v/>
      </c>
      <c r="BE926" s="9">
        <f t="shared" si="792"/>
        <v>0.18605817715659601</v>
      </c>
      <c r="BG926" s="4">
        <f t="shared" si="747"/>
        <v>42593</v>
      </c>
      <c r="BH926" s="45" t="str">
        <f t="shared" si="748"/>
        <v/>
      </c>
      <c r="BI926" s="45" t="str">
        <f t="shared" si="749"/>
        <v/>
      </c>
      <c r="BJ926" s="45">
        <f t="shared" si="750"/>
        <v>0.18605817715659601</v>
      </c>
      <c r="BN926" s="4">
        <f t="shared" si="765"/>
        <v>42593</v>
      </c>
      <c r="BO926" s="45">
        <f t="shared" si="766"/>
        <v>0.18605817715659601</v>
      </c>
      <c r="BS926" s="12">
        <v>42469</v>
      </c>
      <c r="BT926" s="2">
        <v>415.75099999999998</v>
      </c>
      <c r="BU926" s="10">
        <f t="shared" si="780"/>
        <v>-1.3910762399908945E-2</v>
      </c>
      <c r="BV926" s="58">
        <f t="shared" si="767"/>
        <v>0</v>
      </c>
      <c r="BW926" s="58">
        <f t="shared" si="768"/>
        <v>0</v>
      </c>
      <c r="BX926" s="44">
        <f t="shared" si="769"/>
        <v>0</v>
      </c>
      <c r="BY926" s="44"/>
      <c r="BZ926" s="44">
        <f t="shared" si="774"/>
        <v>-5.8650000000000091</v>
      </c>
      <c r="CB926" s="46">
        <f t="shared" si="754"/>
        <v>42593</v>
      </c>
      <c r="CC926" s="9">
        <f t="shared" si="755"/>
        <v>0.18605817715659601</v>
      </c>
      <c r="CD926" s="2">
        <f t="shared" si="756"/>
        <v>0</v>
      </c>
      <c r="CE926" s="61">
        <f t="shared" ref="CE926:CE989" si="793">BX926</f>
        <v>0</v>
      </c>
      <c r="CF926" s="9" t="str">
        <f t="shared" si="770"/>
        <v/>
      </c>
      <c r="CG926" s="9" t="str">
        <f t="shared" si="771"/>
        <v/>
      </c>
      <c r="CH926" s="9">
        <f t="shared" si="772"/>
        <v>0.18605817715659601</v>
      </c>
      <c r="CJ926" s="4">
        <f t="shared" si="786"/>
        <v>42593</v>
      </c>
      <c r="CK926" s="3">
        <f t="shared" si="773"/>
        <v>0.18605817715659601</v>
      </c>
    </row>
    <row r="927" spans="1:89" x14ac:dyDescent="0.25">
      <c r="A927" s="1">
        <v>42596</v>
      </c>
      <c r="B927" s="3">
        <v>0.176164639830381</v>
      </c>
      <c r="C927">
        <f t="shared" si="757"/>
        <v>1</v>
      </c>
      <c r="D927">
        <f t="shared" si="758"/>
        <v>0</v>
      </c>
      <c r="E927">
        <f t="shared" si="759"/>
        <v>1</v>
      </c>
      <c r="F927">
        <f t="shared" si="760"/>
        <v>0.176164639830381</v>
      </c>
      <c r="H927" s="4">
        <f t="shared" si="751"/>
        <v>42596</v>
      </c>
      <c r="I927">
        <f t="shared" si="752"/>
        <v>1</v>
      </c>
      <c r="J927">
        <f t="shared" si="753"/>
        <v>0.176164639830381</v>
      </c>
      <c r="L927" s="7">
        <v>42594</v>
      </c>
      <c r="M927" s="9">
        <v>586.01</v>
      </c>
      <c r="N927" s="10">
        <f t="shared" si="775"/>
        <v>2.3205056572146884E-2</v>
      </c>
      <c r="O927" s="8">
        <f t="shared" si="781"/>
        <v>3.0370385286978356</v>
      </c>
      <c r="P927" s="11">
        <f t="shared" si="743"/>
        <v>0</v>
      </c>
      <c r="Q927" s="11">
        <f t="shared" si="744"/>
        <v>0</v>
      </c>
      <c r="R927" s="11"/>
      <c r="S927" s="12">
        <f t="shared" si="782"/>
        <v>42596</v>
      </c>
      <c r="T927" s="9">
        <f t="shared" si="776"/>
        <v>0.176164639830381</v>
      </c>
      <c r="U927" s="9" t="str">
        <f t="shared" si="777"/>
        <v/>
      </c>
      <c r="W927" s="1">
        <v>42596</v>
      </c>
      <c r="X927" s="3">
        <v>35622.956478660701</v>
      </c>
      <c r="Z927" s="12">
        <f t="shared" si="783"/>
        <v>42596</v>
      </c>
      <c r="AA927" s="21">
        <f t="shared" si="784"/>
        <v>35622.956478660701</v>
      </c>
      <c r="AB927" s="21" t="str">
        <f t="shared" si="785"/>
        <v/>
      </c>
      <c r="AK927" s="12">
        <v>42470</v>
      </c>
      <c r="AL927" s="2">
        <v>418.07799999999997</v>
      </c>
      <c r="AM927" s="10">
        <f t="shared" si="778"/>
        <v>5.5192402565367501E-3</v>
      </c>
      <c r="AN927" s="39">
        <f t="shared" si="761"/>
        <v>42471</v>
      </c>
      <c r="AO927" s="40">
        <f t="shared" si="779"/>
        <v>0</v>
      </c>
      <c r="AS927" s="4">
        <f t="shared" si="788"/>
        <v>42596</v>
      </c>
      <c r="AT927" s="3">
        <f t="shared" si="789"/>
        <v>35622.956478660701</v>
      </c>
      <c r="AU927">
        <f t="shared" si="762"/>
        <v>0</v>
      </c>
      <c r="AV927">
        <f t="shared" si="763"/>
        <v>35622.956478660701</v>
      </c>
      <c r="AW927" t="str">
        <f t="shared" si="764"/>
        <v/>
      </c>
      <c r="AY927" s="12">
        <f t="shared" ref="AY927:AY990" si="794">A927</f>
        <v>42596</v>
      </c>
      <c r="AZ927" s="2">
        <f t="shared" si="745"/>
        <v>0.176164639830381</v>
      </c>
      <c r="BA927" s="2">
        <f t="shared" si="746"/>
        <v>0</v>
      </c>
      <c r="BB927" s="53">
        <f t="shared" si="787"/>
        <v>0</v>
      </c>
      <c r="BC927" s="9" t="str">
        <f t="shared" si="790"/>
        <v/>
      </c>
      <c r="BD927" s="9" t="str">
        <f t="shared" si="791"/>
        <v/>
      </c>
      <c r="BE927" s="9">
        <f t="shared" si="792"/>
        <v>0.176164639830381</v>
      </c>
      <c r="BG927" s="4">
        <f t="shared" si="747"/>
        <v>42596</v>
      </c>
      <c r="BH927" s="45" t="str">
        <f t="shared" si="748"/>
        <v/>
      </c>
      <c r="BI927" s="45" t="str">
        <f t="shared" si="749"/>
        <v/>
      </c>
      <c r="BJ927" s="45">
        <f t="shared" si="750"/>
        <v>0.176164639830381</v>
      </c>
      <c r="BN927" s="4">
        <f t="shared" si="765"/>
        <v>42596</v>
      </c>
      <c r="BO927" s="45">
        <f t="shared" si="766"/>
        <v>0.176164639830381</v>
      </c>
      <c r="BS927" s="12">
        <v>42470</v>
      </c>
      <c r="BT927" s="2">
        <v>418.07799999999997</v>
      </c>
      <c r="BU927" s="10">
        <f t="shared" si="780"/>
        <v>5.5971001873717638E-3</v>
      </c>
      <c r="BV927" s="58">
        <f t="shared" si="767"/>
        <v>0</v>
      </c>
      <c r="BW927" s="58">
        <f t="shared" si="768"/>
        <v>0</v>
      </c>
      <c r="BX927" s="44">
        <f t="shared" si="769"/>
        <v>0</v>
      </c>
      <c r="BY927" s="44"/>
      <c r="BZ927" s="44">
        <f t="shared" si="774"/>
        <v>2.3269999999999982</v>
      </c>
      <c r="CB927" s="46">
        <f t="shared" si="754"/>
        <v>42596</v>
      </c>
      <c r="CC927" s="9">
        <f t="shared" si="755"/>
        <v>0.176164639830381</v>
      </c>
      <c r="CD927" s="2">
        <f t="shared" si="756"/>
        <v>0</v>
      </c>
      <c r="CE927" s="61">
        <f t="shared" si="793"/>
        <v>0</v>
      </c>
      <c r="CF927" s="9" t="str">
        <f t="shared" si="770"/>
        <v/>
      </c>
      <c r="CG927" s="9" t="str">
        <f t="shared" si="771"/>
        <v/>
      </c>
      <c r="CH927" s="9">
        <f t="shared" si="772"/>
        <v>0.176164639830381</v>
      </c>
      <c r="CJ927" s="4">
        <f t="shared" si="786"/>
        <v>42596</v>
      </c>
      <c r="CK927" s="3">
        <f t="shared" si="773"/>
        <v>0.176164639830381</v>
      </c>
    </row>
    <row r="928" spans="1:89" x14ac:dyDescent="0.25">
      <c r="A928" s="1">
        <v>42599</v>
      </c>
      <c r="B928" s="3">
        <v>0.177491606585755</v>
      </c>
      <c r="C928">
        <f t="shared" si="757"/>
        <v>1</v>
      </c>
      <c r="D928">
        <f t="shared" si="758"/>
        <v>0</v>
      </c>
      <c r="E928">
        <f t="shared" si="759"/>
        <v>1</v>
      </c>
      <c r="F928">
        <f t="shared" si="760"/>
        <v>0.177491606585755</v>
      </c>
      <c r="H928" s="4">
        <f t="shared" si="751"/>
        <v>42599</v>
      </c>
      <c r="I928">
        <f t="shared" si="752"/>
        <v>1</v>
      </c>
      <c r="J928">
        <f t="shared" si="753"/>
        <v>0.177491606585755</v>
      </c>
      <c r="L928" s="7">
        <v>42597</v>
      </c>
      <c r="M928" s="9">
        <v>567.34</v>
      </c>
      <c r="N928" s="10">
        <f t="shared" si="775"/>
        <v>-4.1153306630161098E-2</v>
      </c>
      <c r="O928" s="8">
        <f t="shared" si="781"/>
        <v>-0.92242148302296945</v>
      </c>
      <c r="P928" s="11">
        <f t="shared" si="743"/>
        <v>0</v>
      </c>
      <c r="Q928" s="11">
        <f t="shared" si="744"/>
        <v>0</v>
      </c>
      <c r="R928" s="11"/>
      <c r="S928" s="12">
        <f t="shared" si="782"/>
        <v>42599</v>
      </c>
      <c r="T928" s="9">
        <f t="shared" si="776"/>
        <v>0.177491606585755</v>
      </c>
      <c r="U928" s="9" t="str">
        <f t="shared" si="777"/>
        <v/>
      </c>
      <c r="W928" s="1">
        <v>42599</v>
      </c>
      <c r="X928" s="3">
        <v>42998.406645038704</v>
      </c>
      <c r="Z928" s="12">
        <f t="shared" si="783"/>
        <v>42599</v>
      </c>
      <c r="AA928" s="21">
        <f t="shared" si="784"/>
        <v>42998.406645038704</v>
      </c>
      <c r="AB928" s="21" t="str">
        <f t="shared" si="785"/>
        <v/>
      </c>
      <c r="AK928" s="12">
        <v>42471</v>
      </c>
      <c r="AL928" s="2">
        <v>421.19200000000001</v>
      </c>
      <c r="AM928" s="10">
        <f t="shared" si="778"/>
        <v>7.4900601561993423E-3</v>
      </c>
      <c r="AN928" s="39">
        <f t="shared" si="761"/>
        <v>42472</v>
      </c>
      <c r="AO928" s="40">
        <f t="shared" si="779"/>
        <v>0</v>
      </c>
      <c r="AS928" s="4">
        <f t="shared" si="788"/>
        <v>42599</v>
      </c>
      <c r="AT928" s="3">
        <f t="shared" si="789"/>
        <v>42998.406645038704</v>
      </c>
      <c r="AU928">
        <f t="shared" si="762"/>
        <v>0</v>
      </c>
      <c r="AV928">
        <f t="shared" si="763"/>
        <v>42998.406645038704</v>
      </c>
      <c r="AW928" t="str">
        <f t="shared" si="764"/>
        <v/>
      </c>
      <c r="AY928" s="12">
        <f t="shared" si="794"/>
        <v>42599</v>
      </c>
      <c r="AZ928" s="2">
        <f t="shared" si="745"/>
        <v>0.177491606585755</v>
      </c>
      <c r="BA928" s="2">
        <f t="shared" si="746"/>
        <v>0</v>
      </c>
      <c r="BB928" s="53">
        <f t="shared" si="787"/>
        <v>0</v>
      </c>
      <c r="BC928" s="9" t="str">
        <f t="shared" si="790"/>
        <v/>
      </c>
      <c r="BD928" s="9" t="str">
        <f t="shared" si="791"/>
        <v/>
      </c>
      <c r="BE928" s="9">
        <f t="shared" si="792"/>
        <v>0.177491606585755</v>
      </c>
      <c r="BG928" s="4">
        <f t="shared" si="747"/>
        <v>42599</v>
      </c>
      <c r="BH928" s="45" t="str">
        <f t="shared" si="748"/>
        <v/>
      </c>
      <c r="BI928" s="45" t="str">
        <f t="shared" si="749"/>
        <v/>
      </c>
      <c r="BJ928" s="45">
        <f t="shared" si="750"/>
        <v>0.177491606585755</v>
      </c>
      <c r="BN928" s="4">
        <f t="shared" si="765"/>
        <v>42599</v>
      </c>
      <c r="BO928" s="45">
        <f t="shared" si="766"/>
        <v>0.177491606585755</v>
      </c>
      <c r="BS928" s="12">
        <v>42471</v>
      </c>
      <c r="BT928" s="2">
        <v>421.19200000000001</v>
      </c>
      <c r="BU928" s="10">
        <f t="shared" si="780"/>
        <v>7.4483708781615705E-3</v>
      </c>
      <c r="BV928" s="58">
        <f t="shared" si="767"/>
        <v>0</v>
      </c>
      <c r="BW928" s="58">
        <f t="shared" si="768"/>
        <v>0</v>
      </c>
      <c r="BX928" s="44">
        <f t="shared" si="769"/>
        <v>0</v>
      </c>
      <c r="BY928" s="44"/>
      <c r="BZ928" s="44">
        <f t="shared" si="774"/>
        <v>3.1140000000000327</v>
      </c>
      <c r="CB928" s="46">
        <f t="shared" si="754"/>
        <v>42599</v>
      </c>
      <c r="CC928" s="9">
        <f t="shared" si="755"/>
        <v>0.177491606585755</v>
      </c>
      <c r="CD928" s="2">
        <f t="shared" si="756"/>
        <v>0</v>
      </c>
      <c r="CE928" s="61">
        <f t="shared" si="793"/>
        <v>0</v>
      </c>
      <c r="CF928" s="9" t="str">
        <f t="shared" si="770"/>
        <v/>
      </c>
      <c r="CG928" s="9" t="str">
        <f t="shared" si="771"/>
        <v/>
      </c>
      <c r="CH928" s="9">
        <f t="shared" si="772"/>
        <v>0.177491606585755</v>
      </c>
      <c r="CJ928" s="4">
        <f t="shared" si="786"/>
        <v>42599</v>
      </c>
      <c r="CK928" s="3">
        <f t="shared" si="773"/>
        <v>0.177491606585755</v>
      </c>
    </row>
    <row r="929" spans="1:89" x14ac:dyDescent="0.25">
      <c r="A929" s="1">
        <v>42602</v>
      </c>
      <c r="B929" s="3">
        <v>0.16971010217934801</v>
      </c>
      <c r="C929">
        <f t="shared" si="757"/>
        <v>1</v>
      </c>
      <c r="D929">
        <f t="shared" si="758"/>
        <v>0</v>
      </c>
      <c r="E929">
        <f t="shared" si="759"/>
        <v>1</v>
      </c>
      <c r="F929">
        <f t="shared" si="760"/>
        <v>0.16971010217934801</v>
      </c>
      <c r="H929" s="4">
        <f t="shared" si="751"/>
        <v>42602</v>
      </c>
      <c r="I929">
        <f t="shared" si="752"/>
        <v>1</v>
      </c>
      <c r="J929">
        <f t="shared" si="753"/>
        <v>0.16971010217934801</v>
      </c>
      <c r="L929" s="7">
        <v>42600</v>
      </c>
      <c r="M929" s="9">
        <v>570.91999999999996</v>
      </c>
      <c r="N929" s="10">
        <f t="shared" si="775"/>
        <v>-2.5750413815463953E-2</v>
      </c>
      <c r="O929" s="8">
        <f t="shared" si="781"/>
        <v>-0.79546279133181275</v>
      </c>
      <c r="P929" s="11">
        <f t="shared" ref="P929:P992" si="795">IF(O929&gt;$P$5,1,0)</f>
        <v>0</v>
      </c>
      <c r="Q929" s="11">
        <f t="shared" ref="Q929:Q992" si="796">IF(O929&gt;$Q$5,1,0)</f>
        <v>0</v>
      </c>
      <c r="R929" s="11"/>
      <c r="S929" s="12">
        <f t="shared" si="782"/>
        <v>42602</v>
      </c>
      <c r="T929" s="9">
        <f t="shared" si="776"/>
        <v>0.16971010217934801</v>
      </c>
      <c r="U929" s="9" t="str">
        <f t="shared" si="777"/>
        <v/>
      </c>
      <c r="W929" s="1">
        <v>42602</v>
      </c>
      <c r="X929" s="3">
        <v>35337.716316192498</v>
      </c>
      <c r="Z929" s="12">
        <f t="shared" si="783"/>
        <v>42602</v>
      </c>
      <c r="AA929" s="21">
        <f t="shared" si="784"/>
        <v>35337.716316192498</v>
      </c>
      <c r="AB929" s="21" t="str">
        <f t="shared" si="785"/>
        <v/>
      </c>
      <c r="AK929" s="12">
        <v>42472</v>
      </c>
      <c r="AL929" s="2">
        <v>426.38299999999998</v>
      </c>
      <c r="AM929" s="10">
        <f t="shared" si="778"/>
        <v>1.2416343361764969E-2</v>
      </c>
      <c r="AN929" s="39">
        <f t="shared" si="761"/>
        <v>42473</v>
      </c>
      <c r="AO929" s="40">
        <f t="shared" si="779"/>
        <v>0</v>
      </c>
      <c r="AS929" s="4">
        <f t="shared" si="788"/>
        <v>42602</v>
      </c>
      <c r="AT929" s="3">
        <f t="shared" si="789"/>
        <v>35337.716316192498</v>
      </c>
      <c r="AU929">
        <f t="shared" si="762"/>
        <v>0</v>
      </c>
      <c r="AV929">
        <f t="shared" si="763"/>
        <v>35337.716316192498</v>
      </c>
      <c r="AW929" t="str">
        <f t="shared" si="764"/>
        <v/>
      </c>
      <c r="AY929" s="12">
        <f t="shared" si="794"/>
        <v>42602</v>
      </c>
      <c r="AZ929" s="2">
        <f t="shared" si="745"/>
        <v>0.16971010217934801</v>
      </c>
      <c r="BA929" s="2">
        <f t="shared" si="746"/>
        <v>0</v>
      </c>
      <c r="BB929" s="53">
        <f t="shared" si="787"/>
        <v>0</v>
      </c>
      <c r="BC929" s="9" t="str">
        <f t="shared" si="790"/>
        <v/>
      </c>
      <c r="BD929" s="9" t="str">
        <f t="shared" si="791"/>
        <v/>
      </c>
      <c r="BE929" s="9">
        <f t="shared" si="792"/>
        <v>0.16971010217934801</v>
      </c>
      <c r="BG929" s="4">
        <f t="shared" si="747"/>
        <v>42602</v>
      </c>
      <c r="BH929" s="45" t="str">
        <f t="shared" si="748"/>
        <v/>
      </c>
      <c r="BI929" s="45" t="str">
        <f t="shared" si="749"/>
        <v/>
      </c>
      <c r="BJ929" s="45">
        <f t="shared" si="750"/>
        <v>0.16971010217934801</v>
      </c>
      <c r="BN929" s="4">
        <f t="shared" si="765"/>
        <v>42602</v>
      </c>
      <c r="BO929" s="45">
        <f t="shared" si="766"/>
        <v>0.16971010217934801</v>
      </c>
      <c r="BS929" s="12">
        <v>42472</v>
      </c>
      <c r="BT929" s="2">
        <v>426.38299999999998</v>
      </c>
      <c r="BU929" s="10">
        <f t="shared" si="780"/>
        <v>1.2324545575414476E-2</v>
      </c>
      <c r="BV929" s="58">
        <f t="shared" si="767"/>
        <v>0</v>
      </c>
      <c r="BW929" s="58">
        <f t="shared" si="768"/>
        <v>0</v>
      </c>
      <c r="BX929" s="44">
        <f t="shared" si="769"/>
        <v>0</v>
      </c>
      <c r="BY929" s="44"/>
      <c r="BZ929" s="44">
        <f t="shared" si="774"/>
        <v>5.1909999999999741</v>
      </c>
      <c r="CB929" s="46">
        <f t="shared" si="754"/>
        <v>42602</v>
      </c>
      <c r="CC929" s="9">
        <f t="shared" si="755"/>
        <v>0.16971010217934801</v>
      </c>
      <c r="CD929" s="2">
        <f t="shared" si="756"/>
        <v>0</v>
      </c>
      <c r="CE929" s="61">
        <f t="shared" si="793"/>
        <v>0</v>
      </c>
      <c r="CF929" s="9" t="str">
        <f t="shared" si="770"/>
        <v/>
      </c>
      <c r="CG929" s="9" t="str">
        <f t="shared" si="771"/>
        <v/>
      </c>
      <c r="CH929" s="9">
        <f t="shared" si="772"/>
        <v>0.16971010217934801</v>
      </c>
      <c r="CJ929" s="4">
        <f t="shared" si="786"/>
        <v>42602</v>
      </c>
      <c r="CK929" s="3">
        <f t="shared" si="773"/>
        <v>0.16971010217934801</v>
      </c>
    </row>
    <row r="930" spans="1:89" x14ac:dyDescent="0.25">
      <c r="A930" s="1">
        <v>42605</v>
      </c>
      <c r="B930" s="3">
        <v>0.16616626448668101</v>
      </c>
      <c r="C930">
        <f t="shared" si="757"/>
        <v>1</v>
      </c>
      <c r="D930">
        <f t="shared" si="758"/>
        <v>0</v>
      </c>
      <c r="E930">
        <f t="shared" si="759"/>
        <v>1</v>
      </c>
      <c r="F930">
        <f t="shared" si="760"/>
        <v>0.16616626448668101</v>
      </c>
      <c r="H930" s="4">
        <f t="shared" si="751"/>
        <v>42605</v>
      </c>
      <c r="I930">
        <f t="shared" si="752"/>
        <v>1</v>
      </c>
      <c r="J930">
        <f t="shared" si="753"/>
        <v>0.16616626448668101</v>
      </c>
      <c r="L930" s="7">
        <v>42603</v>
      </c>
      <c r="M930" s="9">
        <v>577.52</v>
      </c>
      <c r="N930" s="10">
        <f t="shared" si="775"/>
        <v>1.7943384919096042E-2</v>
      </c>
      <c r="O930" s="8">
        <f t="shared" si="781"/>
        <v>1.9502160511061644</v>
      </c>
      <c r="P930" s="11">
        <f t="shared" si="795"/>
        <v>0</v>
      </c>
      <c r="Q930" s="11">
        <f t="shared" si="796"/>
        <v>0</v>
      </c>
      <c r="R930" s="11"/>
      <c r="S930" s="12">
        <f t="shared" si="782"/>
        <v>42605</v>
      </c>
      <c r="T930" s="9">
        <f t="shared" si="776"/>
        <v>0.16616626448668101</v>
      </c>
      <c r="U930" s="9" t="str">
        <f t="shared" si="777"/>
        <v/>
      </c>
      <c r="W930" s="1">
        <v>42605</v>
      </c>
      <c r="X930" s="3">
        <v>44394.973215435697</v>
      </c>
      <c r="Z930" s="12">
        <f t="shared" si="783"/>
        <v>42605</v>
      </c>
      <c r="AA930" s="21">
        <f t="shared" si="784"/>
        <v>44394.973215435697</v>
      </c>
      <c r="AB930" s="21" t="str">
        <f t="shared" si="785"/>
        <v/>
      </c>
      <c r="AK930" s="12">
        <v>42473</v>
      </c>
      <c r="AL930" s="2">
        <v>426.84399000000002</v>
      </c>
      <c r="AM930" s="10">
        <f t="shared" si="778"/>
        <v>1.0944889741496466E-3</v>
      </c>
      <c r="AN930" s="39">
        <f t="shared" si="761"/>
        <v>42474</v>
      </c>
      <c r="AO930" s="40">
        <f t="shared" si="779"/>
        <v>0</v>
      </c>
      <c r="AS930" s="4">
        <f t="shared" si="788"/>
        <v>42605</v>
      </c>
      <c r="AT930" s="3">
        <f t="shared" si="789"/>
        <v>44394.973215435697</v>
      </c>
      <c r="AU930">
        <f t="shared" si="762"/>
        <v>0</v>
      </c>
      <c r="AV930">
        <f t="shared" si="763"/>
        <v>44394.973215435697</v>
      </c>
      <c r="AW930" t="str">
        <f t="shared" si="764"/>
        <v/>
      </c>
      <c r="AY930" s="12">
        <f t="shared" si="794"/>
        <v>42605</v>
      </c>
      <c r="AZ930" s="2">
        <f t="shared" si="745"/>
        <v>0.16616626448668101</v>
      </c>
      <c r="BA930" s="2">
        <f t="shared" si="746"/>
        <v>0</v>
      </c>
      <c r="BB930" s="53">
        <f t="shared" si="787"/>
        <v>0</v>
      </c>
      <c r="BC930" s="9" t="str">
        <f t="shared" si="790"/>
        <v/>
      </c>
      <c r="BD930" s="9" t="str">
        <f t="shared" si="791"/>
        <v/>
      </c>
      <c r="BE930" s="9">
        <f t="shared" si="792"/>
        <v>0.16616626448668101</v>
      </c>
      <c r="BG930" s="4">
        <f t="shared" si="747"/>
        <v>42605</v>
      </c>
      <c r="BH930" s="45" t="str">
        <f t="shared" si="748"/>
        <v/>
      </c>
      <c r="BI930" s="45" t="str">
        <f t="shared" si="749"/>
        <v/>
      </c>
      <c r="BJ930" s="45">
        <f t="shared" si="750"/>
        <v>0.16616626448668101</v>
      </c>
      <c r="BN930" s="4">
        <f t="shared" si="765"/>
        <v>42605</v>
      </c>
      <c r="BO930" s="45">
        <f t="shared" si="766"/>
        <v>0.16616626448668101</v>
      </c>
      <c r="BS930" s="12">
        <v>42473</v>
      </c>
      <c r="BT930" s="2">
        <v>426.84399000000002</v>
      </c>
      <c r="BU930" s="10">
        <f t="shared" si="780"/>
        <v>1.0811641177064706E-3</v>
      </c>
      <c r="BV930" s="58">
        <f t="shared" si="767"/>
        <v>0</v>
      </c>
      <c r="BW930" s="58">
        <f t="shared" si="768"/>
        <v>0</v>
      </c>
      <c r="BX930" s="44">
        <f t="shared" si="769"/>
        <v>0</v>
      </c>
      <c r="BY930" s="44"/>
      <c r="BZ930" s="44">
        <f t="shared" si="774"/>
        <v>0.46099000000003798</v>
      </c>
      <c r="CB930" s="46">
        <f t="shared" si="754"/>
        <v>42605</v>
      </c>
      <c r="CC930" s="9">
        <f t="shared" si="755"/>
        <v>0.16616626448668101</v>
      </c>
      <c r="CD930" s="2">
        <f t="shared" si="756"/>
        <v>0</v>
      </c>
      <c r="CE930" s="61">
        <f t="shared" si="793"/>
        <v>0</v>
      </c>
      <c r="CF930" s="9" t="str">
        <f t="shared" si="770"/>
        <v/>
      </c>
      <c r="CG930" s="9" t="str">
        <f t="shared" si="771"/>
        <v/>
      </c>
      <c r="CH930" s="9">
        <f t="shared" si="772"/>
        <v>0.16616626448668101</v>
      </c>
      <c r="CJ930" s="4">
        <f t="shared" si="786"/>
        <v>42605</v>
      </c>
      <c r="CK930" s="3">
        <f t="shared" si="773"/>
        <v>0.16616626448668101</v>
      </c>
    </row>
    <row r="931" spans="1:89" x14ac:dyDescent="0.25">
      <c r="A931" s="1">
        <v>42608</v>
      </c>
      <c r="B931" s="3">
        <v>0.159040989891199</v>
      </c>
      <c r="C931">
        <f t="shared" si="757"/>
        <v>1</v>
      </c>
      <c r="D931">
        <f t="shared" si="758"/>
        <v>0</v>
      </c>
      <c r="E931">
        <f t="shared" si="759"/>
        <v>1</v>
      </c>
      <c r="F931">
        <f t="shared" si="760"/>
        <v>0.159040989891199</v>
      </c>
      <c r="H931" s="4">
        <f t="shared" si="751"/>
        <v>42608</v>
      </c>
      <c r="I931">
        <f t="shared" si="752"/>
        <v>1</v>
      </c>
      <c r="J931">
        <f t="shared" si="753"/>
        <v>0.159040989891199</v>
      </c>
      <c r="L931" s="7">
        <v>42606</v>
      </c>
      <c r="M931" s="9">
        <v>581.98</v>
      </c>
      <c r="N931" s="10">
        <f t="shared" si="775"/>
        <v>1.9372241294752436E-2</v>
      </c>
      <c r="O931" s="8">
        <f t="shared" si="781"/>
        <v>2.2130108076688328</v>
      </c>
      <c r="P931" s="11">
        <f t="shared" si="795"/>
        <v>0</v>
      </c>
      <c r="Q931" s="11">
        <f t="shared" si="796"/>
        <v>0</v>
      </c>
      <c r="R931" s="11"/>
      <c r="S931" s="12">
        <f t="shared" si="782"/>
        <v>42608</v>
      </c>
      <c r="T931" s="9">
        <f t="shared" si="776"/>
        <v>0.159040989891199</v>
      </c>
      <c r="U931" s="9" t="str">
        <f t="shared" si="777"/>
        <v/>
      </c>
      <c r="W931" s="1">
        <v>42608</v>
      </c>
      <c r="X931" s="3">
        <v>36779.024117289198</v>
      </c>
      <c r="Z931" s="12">
        <f t="shared" si="783"/>
        <v>42608</v>
      </c>
      <c r="AA931" s="21">
        <f t="shared" si="784"/>
        <v>36779.024117289198</v>
      </c>
      <c r="AB931" s="21" t="str">
        <f t="shared" si="785"/>
        <v/>
      </c>
      <c r="AK931" s="12">
        <v>42474</v>
      </c>
      <c r="AL931" s="2">
        <v>425.49400000000003</v>
      </c>
      <c r="AM931" s="10">
        <f t="shared" si="778"/>
        <v>-3.1661440535856056E-3</v>
      </c>
      <c r="AN931" s="39">
        <f t="shared" si="761"/>
        <v>42475</v>
      </c>
      <c r="AO931" s="40">
        <f t="shared" si="779"/>
        <v>0</v>
      </c>
      <c r="AS931" s="4">
        <f t="shared" si="788"/>
        <v>42608</v>
      </c>
      <c r="AT931" s="3">
        <f t="shared" si="789"/>
        <v>36779.024117289198</v>
      </c>
      <c r="AU931">
        <f t="shared" si="762"/>
        <v>0</v>
      </c>
      <c r="AV931">
        <f t="shared" si="763"/>
        <v>36779.024117289198</v>
      </c>
      <c r="AW931" t="str">
        <f t="shared" si="764"/>
        <v/>
      </c>
      <c r="AY931" s="12">
        <f t="shared" si="794"/>
        <v>42608</v>
      </c>
      <c r="AZ931" s="2">
        <f t="shared" si="745"/>
        <v>0.159040989891199</v>
      </c>
      <c r="BA931" s="2">
        <f t="shared" si="746"/>
        <v>0</v>
      </c>
      <c r="BB931" s="53">
        <f t="shared" si="787"/>
        <v>0</v>
      </c>
      <c r="BC931" s="9" t="str">
        <f t="shared" si="790"/>
        <v/>
      </c>
      <c r="BD931" s="9" t="str">
        <f t="shared" si="791"/>
        <v/>
      </c>
      <c r="BE931" s="9">
        <f t="shared" si="792"/>
        <v>0.159040989891199</v>
      </c>
      <c r="BG931" s="4">
        <f t="shared" si="747"/>
        <v>42608</v>
      </c>
      <c r="BH931" s="45" t="str">
        <f t="shared" si="748"/>
        <v/>
      </c>
      <c r="BI931" s="45" t="str">
        <f t="shared" si="749"/>
        <v/>
      </c>
      <c r="BJ931" s="45">
        <f t="shared" si="750"/>
        <v>0.159040989891199</v>
      </c>
      <c r="BN931" s="4">
        <f t="shared" si="765"/>
        <v>42608</v>
      </c>
      <c r="BO931" s="45">
        <f t="shared" si="766"/>
        <v>0.159040989891199</v>
      </c>
      <c r="BS931" s="12">
        <v>42474</v>
      </c>
      <c r="BT931" s="2">
        <v>425.49400000000003</v>
      </c>
      <c r="BU931" s="10">
        <f t="shared" si="780"/>
        <v>-3.1627246292023252E-3</v>
      </c>
      <c r="BV931" s="58">
        <f t="shared" si="767"/>
        <v>0</v>
      </c>
      <c r="BW931" s="58">
        <f t="shared" si="768"/>
        <v>0</v>
      </c>
      <c r="BX931" s="44">
        <f t="shared" si="769"/>
        <v>0</v>
      </c>
      <c r="BY931" s="44"/>
      <c r="BZ931" s="44">
        <f t="shared" si="774"/>
        <v>-1.3499899999999911</v>
      </c>
      <c r="CB931" s="46">
        <f t="shared" si="754"/>
        <v>42608</v>
      </c>
      <c r="CC931" s="9">
        <f t="shared" si="755"/>
        <v>0.159040989891199</v>
      </c>
      <c r="CD931" s="2">
        <f t="shared" si="756"/>
        <v>0</v>
      </c>
      <c r="CE931" s="61">
        <f t="shared" si="793"/>
        <v>0</v>
      </c>
      <c r="CF931" s="9" t="str">
        <f t="shared" si="770"/>
        <v/>
      </c>
      <c r="CG931" s="9" t="str">
        <f t="shared" si="771"/>
        <v/>
      </c>
      <c r="CH931" s="9">
        <f t="shared" si="772"/>
        <v>0.159040989891199</v>
      </c>
      <c r="CJ931" s="4">
        <f t="shared" si="786"/>
        <v>42608</v>
      </c>
      <c r="CK931" s="3">
        <f t="shared" si="773"/>
        <v>0.159040989891199</v>
      </c>
    </row>
    <row r="932" spans="1:89" x14ac:dyDescent="0.25">
      <c r="A932" s="1">
        <v>42611</v>
      </c>
      <c r="B932" s="3">
        <v>0.163715863400474</v>
      </c>
      <c r="C932">
        <f t="shared" si="757"/>
        <v>1</v>
      </c>
      <c r="D932">
        <f t="shared" si="758"/>
        <v>0</v>
      </c>
      <c r="E932">
        <f t="shared" si="759"/>
        <v>1</v>
      </c>
      <c r="F932">
        <f t="shared" si="760"/>
        <v>0.163715863400474</v>
      </c>
      <c r="H932" s="4">
        <f t="shared" si="751"/>
        <v>42611</v>
      </c>
      <c r="I932">
        <f t="shared" si="752"/>
        <v>1</v>
      </c>
      <c r="J932">
        <f t="shared" si="753"/>
        <v>0.163715863400474</v>
      </c>
      <c r="L932" s="7">
        <v>42609</v>
      </c>
      <c r="M932" s="9">
        <v>577.77</v>
      </c>
      <c r="N932" s="10">
        <f t="shared" si="775"/>
        <v>4.3288544119684169E-4</v>
      </c>
      <c r="O932" s="8">
        <f t="shared" si="781"/>
        <v>2.6677814164227209E-2</v>
      </c>
      <c r="P932" s="11">
        <f t="shared" si="795"/>
        <v>0</v>
      </c>
      <c r="Q932" s="11">
        <f t="shared" si="796"/>
        <v>0</v>
      </c>
      <c r="R932" s="11"/>
      <c r="S932" s="12">
        <f t="shared" si="782"/>
        <v>42611</v>
      </c>
      <c r="T932" s="9">
        <f t="shared" si="776"/>
        <v>0.163715863400474</v>
      </c>
      <c r="U932" s="9" t="str">
        <f t="shared" si="777"/>
        <v/>
      </c>
      <c r="W932" s="1">
        <v>42611</v>
      </c>
      <c r="X932" s="3">
        <v>37743.055148345302</v>
      </c>
      <c r="Z932" s="12">
        <f t="shared" si="783"/>
        <v>42611</v>
      </c>
      <c r="AA932" s="21">
        <f t="shared" si="784"/>
        <v>37743.055148345302</v>
      </c>
      <c r="AB932" s="21" t="str">
        <f t="shared" si="785"/>
        <v/>
      </c>
      <c r="AK932" s="12">
        <v>42475</v>
      </c>
      <c r="AL932" s="2">
        <v>426.279</v>
      </c>
      <c r="AM932" s="10">
        <f t="shared" si="778"/>
        <v>1.8390794257170356E-3</v>
      </c>
      <c r="AN932" s="39">
        <f t="shared" si="761"/>
        <v>42476</v>
      </c>
      <c r="AO932" s="40">
        <f t="shared" si="779"/>
        <v>0</v>
      </c>
      <c r="AS932" s="4">
        <f t="shared" si="788"/>
        <v>42611</v>
      </c>
      <c r="AT932" s="3">
        <f t="shared" si="789"/>
        <v>37743.055148345302</v>
      </c>
      <c r="AU932">
        <f t="shared" si="762"/>
        <v>0</v>
      </c>
      <c r="AV932">
        <f t="shared" si="763"/>
        <v>37743.055148345302</v>
      </c>
      <c r="AW932" t="str">
        <f t="shared" si="764"/>
        <v/>
      </c>
      <c r="AY932" s="12">
        <f t="shared" si="794"/>
        <v>42611</v>
      </c>
      <c r="AZ932" s="2">
        <f t="shared" si="745"/>
        <v>0.163715863400474</v>
      </c>
      <c r="BA932" s="2">
        <f t="shared" si="746"/>
        <v>0</v>
      </c>
      <c r="BB932" s="53">
        <f t="shared" si="787"/>
        <v>0</v>
      </c>
      <c r="BC932" s="9" t="str">
        <f t="shared" si="790"/>
        <v/>
      </c>
      <c r="BD932" s="9" t="str">
        <f t="shared" si="791"/>
        <v/>
      </c>
      <c r="BE932" s="9">
        <f t="shared" si="792"/>
        <v>0.163715863400474</v>
      </c>
      <c r="BG932" s="4">
        <f t="shared" si="747"/>
        <v>42611</v>
      </c>
      <c r="BH932" s="45" t="str">
        <f t="shared" si="748"/>
        <v/>
      </c>
      <c r="BI932" s="45" t="str">
        <f t="shared" si="749"/>
        <v/>
      </c>
      <c r="BJ932" s="45">
        <f t="shared" si="750"/>
        <v>0.163715863400474</v>
      </c>
      <c r="BN932" s="4">
        <f t="shared" si="765"/>
        <v>42611</v>
      </c>
      <c r="BO932" s="45">
        <f t="shared" si="766"/>
        <v>0.163715863400474</v>
      </c>
      <c r="BS932" s="12">
        <v>42475</v>
      </c>
      <c r="BT932" s="2">
        <v>426.279</v>
      </c>
      <c r="BU932" s="10">
        <f t="shared" si="780"/>
        <v>1.8449143818713499E-3</v>
      </c>
      <c r="BV932" s="58">
        <f t="shared" si="767"/>
        <v>0</v>
      </c>
      <c r="BW932" s="58">
        <f t="shared" si="768"/>
        <v>0</v>
      </c>
      <c r="BX932" s="44">
        <f t="shared" si="769"/>
        <v>0</v>
      </c>
      <c r="BY932" s="44"/>
      <c r="BZ932" s="44">
        <f t="shared" si="774"/>
        <v>0.78499999999996817</v>
      </c>
      <c r="CB932" s="46">
        <f t="shared" si="754"/>
        <v>42611</v>
      </c>
      <c r="CC932" s="9">
        <f t="shared" si="755"/>
        <v>0.163715863400474</v>
      </c>
      <c r="CD932" s="2">
        <f t="shared" si="756"/>
        <v>0</v>
      </c>
      <c r="CE932" s="61">
        <f t="shared" si="793"/>
        <v>0</v>
      </c>
      <c r="CF932" s="9" t="str">
        <f t="shared" si="770"/>
        <v/>
      </c>
      <c r="CG932" s="9" t="str">
        <f t="shared" si="771"/>
        <v/>
      </c>
      <c r="CH932" s="9">
        <f t="shared" si="772"/>
        <v>0.163715863400474</v>
      </c>
      <c r="CJ932" s="4">
        <f t="shared" si="786"/>
        <v>42611</v>
      </c>
      <c r="CK932" s="3">
        <f t="shared" si="773"/>
        <v>0.163715863400474</v>
      </c>
    </row>
    <row r="933" spans="1:89" x14ac:dyDescent="0.25">
      <c r="A933" s="1">
        <v>42614</v>
      </c>
      <c r="B933" s="3">
        <v>0.15264631139194201</v>
      </c>
      <c r="C933">
        <f t="shared" si="757"/>
        <v>1</v>
      </c>
      <c r="D933">
        <f t="shared" si="758"/>
        <v>0</v>
      </c>
      <c r="E933">
        <f t="shared" si="759"/>
        <v>1</v>
      </c>
      <c r="F933">
        <f t="shared" si="760"/>
        <v>0.15264631139194201</v>
      </c>
      <c r="H933" s="4">
        <f t="shared" si="751"/>
        <v>42614</v>
      </c>
      <c r="I933">
        <f t="shared" si="752"/>
        <v>1</v>
      </c>
      <c r="J933">
        <f t="shared" si="753"/>
        <v>0.15264631139194201</v>
      </c>
      <c r="L933" s="7">
        <v>42612</v>
      </c>
      <c r="M933" s="9">
        <v>571.5</v>
      </c>
      <c r="N933" s="10">
        <f t="shared" si="775"/>
        <v>-1.8007491666380319E-2</v>
      </c>
      <c r="O933" s="8">
        <f t="shared" si="781"/>
        <v>-0.66893448027348912</v>
      </c>
      <c r="P933" s="11">
        <f t="shared" si="795"/>
        <v>0</v>
      </c>
      <c r="Q933" s="11">
        <f t="shared" si="796"/>
        <v>0</v>
      </c>
      <c r="R933" s="11"/>
      <c r="S933" s="12">
        <f t="shared" si="782"/>
        <v>42614</v>
      </c>
      <c r="T933" s="9">
        <f t="shared" si="776"/>
        <v>0.15264631139194201</v>
      </c>
      <c r="U933" s="9" t="str">
        <f t="shared" si="777"/>
        <v/>
      </c>
      <c r="W933" s="1">
        <v>42614</v>
      </c>
      <c r="X933" s="3">
        <v>36248.308980998998</v>
      </c>
      <c r="Z933" s="12">
        <f t="shared" si="783"/>
        <v>42614</v>
      </c>
      <c r="AA933" s="21">
        <f t="shared" si="784"/>
        <v>36248.308980998998</v>
      </c>
      <c r="AB933" s="21" t="str">
        <f t="shared" si="785"/>
        <v/>
      </c>
      <c r="AK933" s="12">
        <v>42476</v>
      </c>
      <c r="AL933" s="2">
        <v>429.77499999999998</v>
      </c>
      <c r="AM933" s="10">
        <f t="shared" si="778"/>
        <v>8.216332075187854E-3</v>
      </c>
      <c r="AN933" s="39">
        <f t="shared" si="761"/>
        <v>42477</v>
      </c>
      <c r="AO933" s="40">
        <f t="shared" si="779"/>
        <v>0</v>
      </c>
      <c r="AS933" s="4">
        <f t="shared" si="788"/>
        <v>42614</v>
      </c>
      <c r="AT933" s="3">
        <f t="shared" si="789"/>
        <v>36248.308980998998</v>
      </c>
      <c r="AU933">
        <f t="shared" si="762"/>
        <v>0</v>
      </c>
      <c r="AV933">
        <f t="shared" si="763"/>
        <v>36248.308980998998</v>
      </c>
      <c r="AW933" t="str">
        <f t="shared" si="764"/>
        <v/>
      </c>
      <c r="AY933" s="12">
        <f t="shared" si="794"/>
        <v>42614</v>
      </c>
      <c r="AZ933" s="2">
        <f t="shared" ref="AZ933:AZ996" si="797">B933</f>
        <v>0.15264631139194201</v>
      </c>
      <c r="BA933" s="2">
        <f t="shared" ref="BA933:BA996" si="798">D933</f>
        <v>0</v>
      </c>
      <c r="BB933" s="53">
        <f t="shared" si="787"/>
        <v>0</v>
      </c>
      <c r="BC933" s="9" t="str">
        <f t="shared" si="790"/>
        <v/>
      </c>
      <c r="BD933" s="9" t="str">
        <f t="shared" si="791"/>
        <v/>
      </c>
      <c r="BE933" s="9">
        <f t="shared" si="792"/>
        <v>0.15264631139194201</v>
      </c>
      <c r="BG933" s="4">
        <f t="shared" si="747"/>
        <v>42614</v>
      </c>
      <c r="BH933" s="45" t="str">
        <f t="shared" si="748"/>
        <v/>
      </c>
      <c r="BI933" s="45" t="str">
        <f t="shared" si="749"/>
        <v/>
      </c>
      <c r="BJ933" s="45">
        <f t="shared" si="750"/>
        <v>0.15264631139194201</v>
      </c>
      <c r="BN933" s="4">
        <f t="shared" si="765"/>
        <v>42614</v>
      </c>
      <c r="BO933" s="45">
        <f t="shared" si="766"/>
        <v>0.15264631139194201</v>
      </c>
      <c r="BS933" s="12">
        <v>42476</v>
      </c>
      <c r="BT933" s="2">
        <v>429.77499999999998</v>
      </c>
      <c r="BU933" s="10">
        <f t="shared" si="780"/>
        <v>8.2012015604802976E-3</v>
      </c>
      <c r="BV933" s="58">
        <f t="shared" si="767"/>
        <v>0</v>
      </c>
      <c r="BW933" s="58">
        <f t="shared" si="768"/>
        <v>0</v>
      </c>
      <c r="BX933" s="44">
        <f t="shared" si="769"/>
        <v>0</v>
      </c>
      <c r="BY933" s="44"/>
      <c r="BZ933" s="44">
        <f t="shared" si="774"/>
        <v>3.4959999999999809</v>
      </c>
      <c r="CB933" s="46">
        <f t="shared" si="754"/>
        <v>42614</v>
      </c>
      <c r="CC933" s="9">
        <f t="shared" si="755"/>
        <v>0.15264631139194201</v>
      </c>
      <c r="CD933" s="2">
        <f t="shared" si="756"/>
        <v>0</v>
      </c>
      <c r="CE933" s="61">
        <f t="shared" si="793"/>
        <v>0</v>
      </c>
      <c r="CF933" s="9" t="str">
        <f t="shared" si="770"/>
        <v/>
      </c>
      <c r="CG933" s="9" t="str">
        <f t="shared" si="771"/>
        <v/>
      </c>
      <c r="CH933" s="9">
        <f t="shared" si="772"/>
        <v>0.15264631139194201</v>
      </c>
      <c r="CJ933" s="4">
        <f t="shared" si="786"/>
        <v>42614</v>
      </c>
      <c r="CK933" s="3">
        <f t="shared" si="773"/>
        <v>0.15264631139194201</v>
      </c>
    </row>
    <row r="934" spans="1:89" x14ac:dyDescent="0.25">
      <c r="A934" s="1">
        <v>42617</v>
      </c>
      <c r="B934" s="3">
        <v>0.153840928721062</v>
      </c>
      <c r="C934">
        <f t="shared" si="757"/>
        <v>1</v>
      </c>
      <c r="D934">
        <f t="shared" si="758"/>
        <v>0</v>
      </c>
      <c r="E934">
        <f t="shared" si="759"/>
        <v>1</v>
      </c>
      <c r="F934">
        <f t="shared" si="760"/>
        <v>0.153840928721062</v>
      </c>
      <c r="H934" s="4">
        <f t="shared" si="751"/>
        <v>42617</v>
      </c>
      <c r="I934">
        <f t="shared" si="752"/>
        <v>1</v>
      </c>
      <c r="J934">
        <f t="shared" si="753"/>
        <v>0.153840928721062</v>
      </c>
      <c r="L934" s="7">
        <v>42615</v>
      </c>
      <c r="M934" s="9">
        <v>571</v>
      </c>
      <c r="N934" s="10">
        <f t="shared" si="775"/>
        <v>-1.1717465427419185E-2</v>
      </c>
      <c r="O934" s="8">
        <f t="shared" si="781"/>
        <v>-0.51179582546212132</v>
      </c>
      <c r="P934" s="11">
        <f t="shared" si="795"/>
        <v>0</v>
      </c>
      <c r="Q934" s="11">
        <f t="shared" si="796"/>
        <v>0</v>
      </c>
      <c r="R934" s="11"/>
      <c r="S934" s="12">
        <f t="shared" si="782"/>
        <v>42617</v>
      </c>
      <c r="T934" s="9">
        <f t="shared" si="776"/>
        <v>0.153840928721062</v>
      </c>
      <c r="U934" s="9" t="str">
        <f t="shared" si="777"/>
        <v/>
      </c>
      <c r="W934" s="1">
        <v>42617</v>
      </c>
      <c r="X934" s="3">
        <v>28190.427142562199</v>
      </c>
      <c r="Z934" s="12">
        <f t="shared" si="783"/>
        <v>42617</v>
      </c>
      <c r="AA934" s="21">
        <f t="shared" si="784"/>
        <v>28190.427142562199</v>
      </c>
      <c r="AB934" s="21" t="str">
        <f t="shared" si="785"/>
        <v/>
      </c>
      <c r="AK934" s="12">
        <v>42477</v>
      </c>
      <c r="AL934" s="2">
        <v>430.45299999999997</v>
      </c>
      <c r="AM934" s="10">
        <f t="shared" si="778"/>
        <v>1.5905076252876573E-3</v>
      </c>
      <c r="AN934" s="39">
        <f t="shared" si="761"/>
        <v>42478</v>
      </c>
      <c r="AO934" s="40">
        <f t="shared" si="779"/>
        <v>0</v>
      </c>
      <c r="AS934" s="4">
        <f t="shared" si="788"/>
        <v>42617</v>
      </c>
      <c r="AT934" s="3">
        <f t="shared" si="789"/>
        <v>28190.427142562199</v>
      </c>
      <c r="AU934">
        <f t="shared" si="762"/>
        <v>0</v>
      </c>
      <c r="AV934">
        <f t="shared" si="763"/>
        <v>28190.427142562199</v>
      </c>
      <c r="AW934" t="str">
        <f t="shared" si="764"/>
        <v/>
      </c>
      <c r="AY934" s="12">
        <f t="shared" si="794"/>
        <v>42617</v>
      </c>
      <c r="AZ934" s="2">
        <f t="shared" si="797"/>
        <v>0.153840928721062</v>
      </c>
      <c r="BA934" s="2">
        <f t="shared" si="798"/>
        <v>0</v>
      </c>
      <c r="BB934" s="53">
        <f t="shared" si="787"/>
        <v>0</v>
      </c>
      <c r="BC934" s="9" t="str">
        <f t="shared" si="790"/>
        <v/>
      </c>
      <c r="BD934" s="9" t="str">
        <f t="shared" si="791"/>
        <v/>
      </c>
      <c r="BE934" s="9">
        <f t="shared" si="792"/>
        <v>0.153840928721062</v>
      </c>
      <c r="BG934" s="4">
        <f t="shared" si="747"/>
        <v>42617</v>
      </c>
      <c r="BH934" s="45" t="str">
        <f t="shared" si="748"/>
        <v/>
      </c>
      <c r="BI934" s="45" t="str">
        <f t="shared" si="749"/>
        <v/>
      </c>
      <c r="BJ934" s="45">
        <f t="shared" si="750"/>
        <v>0.153840928721062</v>
      </c>
      <c r="BN934" s="4">
        <f t="shared" si="765"/>
        <v>42617</v>
      </c>
      <c r="BO934" s="45">
        <f t="shared" si="766"/>
        <v>0.153840928721062</v>
      </c>
      <c r="BS934" s="12">
        <v>42477</v>
      </c>
      <c r="BT934" s="2">
        <v>430.45299999999997</v>
      </c>
      <c r="BU934" s="10">
        <f t="shared" si="780"/>
        <v>1.5775696585422542E-3</v>
      </c>
      <c r="BV934" s="58">
        <f t="shared" si="767"/>
        <v>0</v>
      </c>
      <c r="BW934" s="58">
        <f t="shared" si="768"/>
        <v>0</v>
      </c>
      <c r="BX934" s="44">
        <f t="shared" si="769"/>
        <v>0</v>
      </c>
      <c r="BY934" s="44"/>
      <c r="BZ934" s="44">
        <f t="shared" si="774"/>
        <v>0.67799999999999727</v>
      </c>
      <c r="CB934" s="46">
        <f t="shared" si="754"/>
        <v>42617</v>
      </c>
      <c r="CC934" s="9">
        <f t="shared" si="755"/>
        <v>0.153840928721062</v>
      </c>
      <c r="CD934" s="2">
        <f t="shared" si="756"/>
        <v>0</v>
      </c>
      <c r="CE934" s="61">
        <f t="shared" si="793"/>
        <v>0</v>
      </c>
      <c r="CF934" s="9" t="str">
        <f t="shared" si="770"/>
        <v/>
      </c>
      <c r="CG934" s="9" t="str">
        <f t="shared" si="771"/>
        <v/>
      </c>
      <c r="CH934" s="9">
        <f t="shared" si="772"/>
        <v>0.153840928721062</v>
      </c>
      <c r="CJ934" s="4">
        <f t="shared" si="786"/>
        <v>42617</v>
      </c>
      <c r="CK934" s="3">
        <f t="shared" si="773"/>
        <v>0.153840928721062</v>
      </c>
    </row>
    <row r="935" spans="1:89" x14ac:dyDescent="0.25">
      <c r="A935" s="1">
        <v>42620</v>
      </c>
      <c r="B935" s="3">
        <v>0.15490688618607401</v>
      </c>
      <c r="C935">
        <f t="shared" si="757"/>
        <v>1</v>
      </c>
      <c r="D935">
        <f t="shared" si="758"/>
        <v>0</v>
      </c>
      <c r="E935">
        <f t="shared" si="759"/>
        <v>1</v>
      </c>
      <c r="F935">
        <f t="shared" si="760"/>
        <v>0.15490688618607401</v>
      </c>
      <c r="H935" s="4">
        <f t="shared" si="751"/>
        <v>42620</v>
      </c>
      <c r="I935">
        <f t="shared" si="752"/>
        <v>1</v>
      </c>
      <c r="J935">
        <f t="shared" si="753"/>
        <v>0.15490688618607401</v>
      </c>
      <c r="L935" s="7">
        <v>42618</v>
      </c>
      <c r="M935" s="9">
        <v>603.95000000000005</v>
      </c>
      <c r="N935" s="10">
        <f t="shared" si="775"/>
        <v>5.6780402449693866E-2</v>
      </c>
      <c r="O935" s="8">
        <f t="shared" si="781"/>
        <v>27.778777711721194</v>
      </c>
      <c r="P935" s="11">
        <f t="shared" si="795"/>
        <v>1</v>
      </c>
      <c r="Q935" s="11">
        <f t="shared" si="796"/>
        <v>1</v>
      </c>
      <c r="R935" s="11"/>
      <c r="S935" s="12">
        <f t="shared" si="782"/>
        <v>42620</v>
      </c>
      <c r="T935" s="9" t="str">
        <f t="shared" si="776"/>
        <v/>
      </c>
      <c r="U935" s="9">
        <f t="shared" si="777"/>
        <v>0.15490688618607401</v>
      </c>
      <c r="W935" s="1">
        <v>42620</v>
      </c>
      <c r="X935" s="3">
        <v>39131.803053894997</v>
      </c>
      <c r="Z935" s="12">
        <f t="shared" si="783"/>
        <v>42620</v>
      </c>
      <c r="AA935" s="21" t="str">
        <f t="shared" si="784"/>
        <v/>
      </c>
      <c r="AB935" s="21">
        <f t="shared" si="785"/>
        <v>39131.803053894997</v>
      </c>
      <c r="AK935" s="12">
        <v>42478</v>
      </c>
      <c r="AL935" s="2">
        <v>429.31799999999998</v>
      </c>
      <c r="AM935" s="10">
        <f t="shared" si="778"/>
        <v>-2.6409167587691023E-3</v>
      </c>
      <c r="AN935" s="39">
        <f t="shared" si="761"/>
        <v>42479</v>
      </c>
      <c r="AO935" s="40">
        <f t="shared" si="779"/>
        <v>0</v>
      </c>
      <c r="AS935" s="4">
        <f t="shared" si="788"/>
        <v>42620</v>
      </c>
      <c r="AT935" s="3">
        <f t="shared" si="789"/>
        <v>39131.803053894997</v>
      </c>
      <c r="AU935">
        <f t="shared" si="762"/>
        <v>0</v>
      </c>
      <c r="AV935">
        <f t="shared" si="763"/>
        <v>39131.803053894997</v>
      </c>
      <c r="AW935" t="str">
        <f t="shared" si="764"/>
        <v/>
      </c>
      <c r="AY935" s="12">
        <f t="shared" si="794"/>
        <v>42620</v>
      </c>
      <c r="AZ935" s="2">
        <f t="shared" si="797"/>
        <v>0.15490688618607401</v>
      </c>
      <c r="BA935" s="2">
        <f t="shared" si="798"/>
        <v>0</v>
      </c>
      <c r="BB935" s="53">
        <f t="shared" si="787"/>
        <v>0</v>
      </c>
      <c r="BC935" s="9" t="str">
        <f t="shared" si="790"/>
        <v/>
      </c>
      <c r="BD935" s="9" t="str">
        <f t="shared" si="791"/>
        <v/>
      </c>
      <c r="BE935" s="9">
        <f t="shared" si="792"/>
        <v>0.15490688618607401</v>
      </c>
      <c r="BG935" s="4">
        <f t="shared" si="747"/>
        <v>42620</v>
      </c>
      <c r="BH935" s="45" t="str">
        <f t="shared" si="748"/>
        <v/>
      </c>
      <c r="BI935" s="45" t="str">
        <f t="shared" si="749"/>
        <v/>
      </c>
      <c r="BJ935" s="45">
        <f t="shared" si="750"/>
        <v>0.15490688618607401</v>
      </c>
      <c r="BN935" s="4">
        <f t="shared" si="765"/>
        <v>42620</v>
      </c>
      <c r="BO935" s="45">
        <f t="shared" si="766"/>
        <v>0.15490688618607401</v>
      </c>
      <c r="BS935" s="12">
        <v>42478</v>
      </c>
      <c r="BT935" s="2">
        <v>429.31799999999998</v>
      </c>
      <c r="BU935" s="10">
        <f t="shared" si="780"/>
        <v>-2.6367570907857327E-3</v>
      </c>
      <c r="BV935" s="58">
        <f t="shared" si="767"/>
        <v>0</v>
      </c>
      <c r="BW935" s="58">
        <f t="shared" si="768"/>
        <v>0</v>
      </c>
      <c r="BX935" s="44">
        <f t="shared" si="769"/>
        <v>0</v>
      </c>
      <c r="BY935" s="44"/>
      <c r="BZ935" s="44">
        <f t="shared" si="774"/>
        <v>-1.1349999999999909</v>
      </c>
      <c r="CB935" s="46">
        <f t="shared" si="754"/>
        <v>42620</v>
      </c>
      <c r="CC935" s="9">
        <f t="shared" si="755"/>
        <v>0.15490688618607401</v>
      </c>
      <c r="CD935" s="2">
        <f t="shared" si="756"/>
        <v>0</v>
      </c>
      <c r="CE935" s="61">
        <f t="shared" si="793"/>
        <v>0</v>
      </c>
      <c r="CF935" s="9" t="str">
        <f t="shared" si="770"/>
        <v/>
      </c>
      <c r="CG935" s="9" t="str">
        <f t="shared" si="771"/>
        <v/>
      </c>
      <c r="CH935" s="9">
        <f t="shared" si="772"/>
        <v>0.15490688618607401</v>
      </c>
      <c r="CJ935" s="4">
        <f t="shared" si="786"/>
        <v>42620</v>
      </c>
      <c r="CK935" s="3">
        <f t="shared" si="773"/>
        <v>0.15490688618607401</v>
      </c>
    </row>
    <row r="936" spans="1:89" x14ac:dyDescent="0.25">
      <c r="A936" s="1">
        <v>42623</v>
      </c>
      <c r="B936" s="3">
        <v>0.16516931549994401</v>
      </c>
      <c r="C936">
        <f t="shared" si="757"/>
        <v>1</v>
      </c>
      <c r="D936">
        <f t="shared" si="758"/>
        <v>0</v>
      </c>
      <c r="E936">
        <f t="shared" si="759"/>
        <v>1</v>
      </c>
      <c r="F936">
        <f t="shared" si="760"/>
        <v>0.16516931549994401</v>
      </c>
      <c r="H936" s="4">
        <f t="shared" si="751"/>
        <v>42623</v>
      </c>
      <c r="I936">
        <f t="shared" si="752"/>
        <v>1</v>
      </c>
      <c r="J936">
        <f t="shared" si="753"/>
        <v>0.16516931549994401</v>
      </c>
      <c r="L936" s="7">
        <v>42621</v>
      </c>
      <c r="M936" s="9">
        <v>615.33000000000004</v>
      </c>
      <c r="N936" s="10">
        <f t="shared" si="775"/>
        <v>7.7635726795096394E-2</v>
      </c>
      <c r="O936" s="8">
        <f t="shared" si="781"/>
        <v>93.488477201834186</v>
      </c>
      <c r="P936" s="11">
        <f t="shared" si="795"/>
        <v>1</v>
      </c>
      <c r="Q936" s="11">
        <f t="shared" si="796"/>
        <v>1</v>
      </c>
      <c r="R936" s="11"/>
      <c r="S936" s="12">
        <f t="shared" si="782"/>
        <v>42623</v>
      </c>
      <c r="T936" s="9" t="str">
        <f t="shared" si="776"/>
        <v/>
      </c>
      <c r="U936" s="9">
        <f t="shared" si="777"/>
        <v>0.16516931549994401</v>
      </c>
      <c r="W936" s="1">
        <v>42623</v>
      </c>
      <c r="X936" s="3">
        <v>32537.364137596</v>
      </c>
      <c r="Z936" s="12">
        <f t="shared" si="783"/>
        <v>42623</v>
      </c>
      <c r="AA936" s="21" t="str">
        <f t="shared" si="784"/>
        <v/>
      </c>
      <c r="AB936" s="21">
        <f t="shared" si="785"/>
        <v>32537.364137596</v>
      </c>
      <c r="AK936" s="12">
        <v>42479</v>
      </c>
      <c r="AL936" s="2">
        <v>428.52199999999999</v>
      </c>
      <c r="AM936" s="10">
        <f t="shared" si="778"/>
        <v>-1.8492146645510482E-3</v>
      </c>
      <c r="AN936" s="39">
        <f t="shared" si="761"/>
        <v>42480</v>
      </c>
      <c r="AO936" s="40">
        <f t="shared" si="779"/>
        <v>0</v>
      </c>
      <c r="AS936" s="4">
        <f t="shared" si="788"/>
        <v>42623</v>
      </c>
      <c r="AT936" s="3">
        <f t="shared" si="789"/>
        <v>32537.364137596</v>
      </c>
      <c r="AU936">
        <f t="shared" si="762"/>
        <v>0</v>
      </c>
      <c r="AV936">
        <f t="shared" si="763"/>
        <v>32537.364137596</v>
      </c>
      <c r="AW936" t="str">
        <f t="shared" si="764"/>
        <v/>
      </c>
      <c r="AY936" s="12">
        <f t="shared" si="794"/>
        <v>42623</v>
      </c>
      <c r="AZ936" s="2">
        <f t="shared" si="797"/>
        <v>0.16516931549994401</v>
      </c>
      <c r="BA936" s="2">
        <f t="shared" si="798"/>
        <v>0</v>
      </c>
      <c r="BB936" s="53">
        <f t="shared" si="787"/>
        <v>0</v>
      </c>
      <c r="BC936" s="9" t="str">
        <f t="shared" si="790"/>
        <v/>
      </c>
      <c r="BD936" s="9" t="str">
        <f t="shared" si="791"/>
        <v/>
      </c>
      <c r="BE936" s="9">
        <f t="shared" si="792"/>
        <v>0.16516931549994401</v>
      </c>
      <c r="BG936" s="4">
        <f t="shared" si="747"/>
        <v>42623</v>
      </c>
      <c r="BH936" s="45" t="str">
        <f t="shared" si="748"/>
        <v/>
      </c>
      <c r="BI936" s="45" t="str">
        <f t="shared" si="749"/>
        <v/>
      </c>
      <c r="BJ936" s="45">
        <f t="shared" si="750"/>
        <v>0.16516931549994401</v>
      </c>
      <c r="BN936" s="4">
        <f t="shared" si="765"/>
        <v>42623</v>
      </c>
      <c r="BO936" s="45">
        <f t="shared" si="766"/>
        <v>0.16516931549994401</v>
      </c>
      <c r="BS936" s="12">
        <v>42479</v>
      </c>
      <c r="BT936" s="2">
        <v>428.52199999999999</v>
      </c>
      <c r="BU936" s="10">
        <f t="shared" si="780"/>
        <v>-1.8541034850623368E-3</v>
      </c>
      <c r="BV936" s="58">
        <f t="shared" si="767"/>
        <v>0</v>
      </c>
      <c r="BW936" s="58">
        <f t="shared" si="768"/>
        <v>0</v>
      </c>
      <c r="BX936" s="44">
        <f t="shared" si="769"/>
        <v>0</v>
      </c>
      <c r="BY936" s="44"/>
      <c r="BZ936" s="44">
        <f t="shared" si="774"/>
        <v>-0.79599999999999227</v>
      </c>
      <c r="CB936" s="46">
        <f t="shared" si="754"/>
        <v>42623</v>
      </c>
      <c r="CC936" s="9">
        <f t="shared" si="755"/>
        <v>0.16516931549994401</v>
      </c>
      <c r="CD936" s="2">
        <f t="shared" si="756"/>
        <v>0</v>
      </c>
      <c r="CE936" s="61">
        <f t="shared" si="793"/>
        <v>0</v>
      </c>
      <c r="CF936" s="9" t="str">
        <f t="shared" si="770"/>
        <v/>
      </c>
      <c r="CG936" s="9" t="str">
        <f t="shared" si="771"/>
        <v/>
      </c>
      <c r="CH936" s="9">
        <f t="shared" si="772"/>
        <v>0.16516931549994401</v>
      </c>
      <c r="CJ936" s="4">
        <f t="shared" si="786"/>
        <v>42623</v>
      </c>
      <c r="CK936" s="3">
        <f t="shared" si="773"/>
        <v>0.16516931549994401</v>
      </c>
    </row>
    <row r="937" spans="1:89" x14ac:dyDescent="0.25">
      <c r="A937" s="1">
        <v>42626</v>
      </c>
      <c r="B937" s="3">
        <v>0.17183899273943601</v>
      </c>
      <c r="C937">
        <f t="shared" si="757"/>
        <v>1</v>
      </c>
      <c r="D937">
        <f t="shared" si="758"/>
        <v>0</v>
      </c>
      <c r="E937">
        <f t="shared" si="759"/>
        <v>1</v>
      </c>
      <c r="F937">
        <f t="shared" si="760"/>
        <v>0.17183899273943601</v>
      </c>
      <c r="H937" s="4">
        <f t="shared" si="751"/>
        <v>42626</v>
      </c>
      <c r="I937">
        <f t="shared" si="752"/>
        <v>1</v>
      </c>
      <c r="J937">
        <f t="shared" si="753"/>
        <v>0.17183899273943601</v>
      </c>
      <c r="L937" s="7">
        <v>42624</v>
      </c>
      <c r="M937" s="9">
        <v>621.65</v>
      </c>
      <c r="N937" s="10">
        <f t="shared" si="775"/>
        <v>2.930706184286767E-2</v>
      </c>
      <c r="O937" s="8">
        <f t="shared" si="781"/>
        <v>4.7963055346728272</v>
      </c>
      <c r="P937" s="11">
        <f t="shared" si="795"/>
        <v>0</v>
      </c>
      <c r="Q937" s="11">
        <f t="shared" si="796"/>
        <v>0</v>
      </c>
      <c r="R937" s="11"/>
      <c r="S937" s="12">
        <f t="shared" si="782"/>
        <v>42626</v>
      </c>
      <c r="T937" s="9">
        <f t="shared" si="776"/>
        <v>0.17183899273943601</v>
      </c>
      <c r="U937" s="9" t="str">
        <f t="shared" si="777"/>
        <v/>
      </c>
      <c r="W937" s="1">
        <v>42626</v>
      </c>
      <c r="X937" s="3">
        <v>41221.768612292399</v>
      </c>
      <c r="Z937" s="12">
        <f t="shared" si="783"/>
        <v>42626</v>
      </c>
      <c r="AA937" s="21">
        <f t="shared" si="784"/>
        <v>41221.768612292399</v>
      </c>
      <c r="AB937" s="21" t="str">
        <f t="shared" si="785"/>
        <v/>
      </c>
      <c r="AK937" s="12">
        <v>42480</v>
      </c>
      <c r="AL937" s="2">
        <v>435.92599999999999</v>
      </c>
      <c r="AM937" s="10">
        <f t="shared" si="778"/>
        <v>1.7245957541961895E-2</v>
      </c>
      <c r="AN937" s="39">
        <f t="shared" si="761"/>
        <v>42481</v>
      </c>
      <c r="AO937" s="40">
        <f t="shared" si="779"/>
        <v>0</v>
      </c>
      <c r="AS937" s="4">
        <f t="shared" si="788"/>
        <v>42626</v>
      </c>
      <c r="AT937" s="3">
        <f t="shared" si="789"/>
        <v>41221.768612292399</v>
      </c>
      <c r="AU937">
        <f t="shared" si="762"/>
        <v>0</v>
      </c>
      <c r="AV937">
        <f t="shared" si="763"/>
        <v>41221.768612292399</v>
      </c>
      <c r="AW937" t="str">
        <f t="shared" si="764"/>
        <v/>
      </c>
      <c r="AY937" s="12">
        <f t="shared" si="794"/>
        <v>42626</v>
      </c>
      <c r="AZ937" s="2">
        <f t="shared" si="797"/>
        <v>0.17183899273943601</v>
      </c>
      <c r="BA937" s="2">
        <f t="shared" si="798"/>
        <v>0</v>
      </c>
      <c r="BB937" s="53">
        <f t="shared" si="787"/>
        <v>0</v>
      </c>
      <c r="BC937" s="9" t="str">
        <f t="shared" si="790"/>
        <v/>
      </c>
      <c r="BD937" s="9" t="str">
        <f t="shared" si="791"/>
        <v/>
      </c>
      <c r="BE937" s="9">
        <f t="shared" si="792"/>
        <v>0.17183899273943601</v>
      </c>
      <c r="BG937" s="4">
        <f t="shared" si="747"/>
        <v>42626</v>
      </c>
      <c r="BH937" s="45" t="str">
        <f t="shared" si="748"/>
        <v/>
      </c>
      <c r="BI937" s="45" t="str">
        <f t="shared" si="749"/>
        <v/>
      </c>
      <c r="BJ937" s="45">
        <f t="shared" si="750"/>
        <v>0.17183899273943601</v>
      </c>
      <c r="BN937" s="4">
        <f t="shared" si="765"/>
        <v>42626</v>
      </c>
      <c r="BO937" s="45">
        <f t="shared" si="766"/>
        <v>0.17183899273943601</v>
      </c>
      <c r="BS937" s="12">
        <v>42480</v>
      </c>
      <c r="BT937" s="2">
        <v>435.92599999999999</v>
      </c>
      <c r="BU937" s="10">
        <f t="shared" si="780"/>
        <v>1.7277992728494677E-2</v>
      </c>
      <c r="BV937" s="58">
        <f t="shared" si="767"/>
        <v>0</v>
      </c>
      <c r="BW937" s="58">
        <f t="shared" si="768"/>
        <v>0</v>
      </c>
      <c r="BX937" s="44">
        <f t="shared" si="769"/>
        <v>0</v>
      </c>
      <c r="BY937" s="44"/>
      <c r="BZ937" s="44">
        <f t="shared" si="774"/>
        <v>7.4039999999999964</v>
      </c>
      <c r="CB937" s="46">
        <f t="shared" si="754"/>
        <v>42626</v>
      </c>
      <c r="CC937" s="9">
        <f t="shared" si="755"/>
        <v>0.17183899273943601</v>
      </c>
      <c r="CD937" s="2">
        <f t="shared" si="756"/>
        <v>0</v>
      </c>
      <c r="CE937" s="61">
        <f t="shared" si="793"/>
        <v>0</v>
      </c>
      <c r="CF937" s="9" t="str">
        <f t="shared" si="770"/>
        <v/>
      </c>
      <c r="CG937" s="9" t="str">
        <f t="shared" si="771"/>
        <v/>
      </c>
      <c r="CH937" s="9">
        <f t="shared" si="772"/>
        <v>0.17183899273943601</v>
      </c>
      <c r="CJ937" s="4">
        <f t="shared" si="786"/>
        <v>42626</v>
      </c>
      <c r="CK937" s="3">
        <f t="shared" si="773"/>
        <v>0.17183899273943601</v>
      </c>
    </row>
    <row r="938" spans="1:89" x14ac:dyDescent="0.25">
      <c r="A938" s="1">
        <v>42629</v>
      </c>
      <c r="B938" s="3">
        <v>0.18241813573766399</v>
      </c>
      <c r="C938">
        <f t="shared" si="757"/>
        <v>1</v>
      </c>
      <c r="D938">
        <f t="shared" si="758"/>
        <v>0</v>
      </c>
      <c r="E938">
        <f t="shared" si="759"/>
        <v>1</v>
      </c>
      <c r="F938">
        <f t="shared" si="760"/>
        <v>0.18241813573766399</v>
      </c>
      <c r="H938" s="4">
        <f t="shared" si="751"/>
        <v>42629</v>
      </c>
      <c r="I938">
        <f t="shared" si="752"/>
        <v>1</v>
      </c>
      <c r="J938">
        <f t="shared" si="753"/>
        <v>0.18241813573766399</v>
      </c>
      <c r="L938" s="7">
        <v>42627</v>
      </c>
      <c r="M938" s="9">
        <v>608.82000000000005</v>
      </c>
      <c r="N938" s="10">
        <f t="shared" si="775"/>
        <v>-1.0579688947394066E-2</v>
      </c>
      <c r="O938" s="8">
        <f t="shared" si="781"/>
        <v>-0.47639960001056414</v>
      </c>
      <c r="P938" s="11">
        <f t="shared" si="795"/>
        <v>0</v>
      </c>
      <c r="Q938" s="11">
        <f t="shared" si="796"/>
        <v>0</v>
      </c>
      <c r="R938" s="11"/>
      <c r="S938" s="12">
        <f t="shared" si="782"/>
        <v>42629</v>
      </c>
      <c r="T938" s="9">
        <f t="shared" si="776"/>
        <v>0.18241813573766399</v>
      </c>
      <c r="U938" s="9" t="str">
        <f t="shared" si="777"/>
        <v/>
      </c>
      <c r="W938" s="1">
        <v>42629</v>
      </c>
      <c r="X938" s="3">
        <v>39531.104523166097</v>
      </c>
      <c r="Z938" s="12">
        <f t="shared" si="783"/>
        <v>42629</v>
      </c>
      <c r="AA938" s="21">
        <f t="shared" si="784"/>
        <v>39531.104523166097</v>
      </c>
      <c r="AB938" s="21" t="str">
        <f t="shared" si="785"/>
        <v/>
      </c>
      <c r="AK938" s="12">
        <v>42481</v>
      </c>
      <c r="AL938" s="2">
        <v>443.75799999999998</v>
      </c>
      <c r="AM938" s="10">
        <f t="shared" si="778"/>
        <v>1.8276774588002469E-2</v>
      </c>
      <c r="AN938" s="39">
        <f t="shared" si="761"/>
        <v>42482</v>
      </c>
      <c r="AO938" s="40">
        <f t="shared" si="779"/>
        <v>0</v>
      </c>
      <c r="AS938" s="4">
        <f t="shared" si="788"/>
        <v>42629</v>
      </c>
      <c r="AT938" s="3">
        <f t="shared" si="789"/>
        <v>39531.104523166097</v>
      </c>
      <c r="AU938">
        <f t="shared" si="762"/>
        <v>0</v>
      </c>
      <c r="AV938">
        <f t="shared" si="763"/>
        <v>39531.104523166097</v>
      </c>
      <c r="AW938" t="str">
        <f t="shared" si="764"/>
        <v/>
      </c>
      <c r="AY938" s="12">
        <f t="shared" si="794"/>
        <v>42629</v>
      </c>
      <c r="AZ938" s="2">
        <f t="shared" si="797"/>
        <v>0.18241813573766399</v>
      </c>
      <c r="BA938" s="2">
        <f t="shared" si="798"/>
        <v>0</v>
      </c>
      <c r="BB938" s="53">
        <f t="shared" si="787"/>
        <v>0</v>
      </c>
      <c r="BC938" s="9" t="str">
        <f t="shared" si="790"/>
        <v/>
      </c>
      <c r="BD938" s="9" t="str">
        <f t="shared" si="791"/>
        <v/>
      </c>
      <c r="BE938" s="9">
        <f t="shared" si="792"/>
        <v>0.18241813573766399</v>
      </c>
      <c r="BG938" s="4">
        <f t="shared" si="747"/>
        <v>42629</v>
      </c>
      <c r="BH938" s="45" t="str">
        <f t="shared" si="748"/>
        <v/>
      </c>
      <c r="BI938" s="45" t="str">
        <f t="shared" si="749"/>
        <v/>
      </c>
      <c r="BJ938" s="45">
        <f t="shared" si="750"/>
        <v>0.18241813573766399</v>
      </c>
      <c r="BN938" s="4">
        <f t="shared" si="765"/>
        <v>42629</v>
      </c>
      <c r="BO938" s="45">
        <f t="shared" si="766"/>
        <v>0.18241813573766399</v>
      </c>
      <c r="BS938" s="12">
        <v>42481</v>
      </c>
      <c r="BT938" s="2">
        <v>443.75799999999998</v>
      </c>
      <c r="BU938" s="10">
        <f t="shared" si="780"/>
        <v>1.7966352087280854E-2</v>
      </c>
      <c r="BV938" s="58">
        <f t="shared" si="767"/>
        <v>0</v>
      </c>
      <c r="BW938" s="58">
        <f t="shared" si="768"/>
        <v>0</v>
      </c>
      <c r="BX938" s="44">
        <f t="shared" si="769"/>
        <v>0</v>
      </c>
      <c r="BY938" s="44"/>
      <c r="BZ938" s="44">
        <f t="shared" si="774"/>
        <v>7.8319999999999936</v>
      </c>
      <c r="CB938" s="46">
        <f t="shared" si="754"/>
        <v>42629</v>
      </c>
      <c r="CC938" s="9">
        <f t="shared" si="755"/>
        <v>0.18241813573766399</v>
      </c>
      <c r="CD938" s="2">
        <f t="shared" si="756"/>
        <v>0</v>
      </c>
      <c r="CE938" s="61">
        <f t="shared" si="793"/>
        <v>0</v>
      </c>
      <c r="CF938" s="9" t="str">
        <f t="shared" si="770"/>
        <v/>
      </c>
      <c r="CG938" s="9" t="str">
        <f t="shared" si="771"/>
        <v/>
      </c>
      <c r="CH938" s="9">
        <f t="shared" si="772"/>
        <v>0.18241813573766399</v>
      </c>
      <c r="CJ938" s="4">
        <f t="shared" si="786"/>
        <v>42629</v>
      </c>
      <c r="CK938" s="3">
        <f t="shared" si="773"/>
        <v>0.18241813573766399</v>
      </c>
    </row>
    <row r="939" spans="1:89" x14ac:dyDescent="0.25">
      <c r="A939" s="1">
        <v>42632</v>
      </c>
      <c r="B939" s="3">
        <v>0.179699521206513</v>
      </c>
      <c r="C939">
        <f t="shared" si="757"/>
        <v>1</v>
      </c>
      <c r="D939">
        <f t="shared" si="758"/>
        <v>0</v>
      </c>
      <c r="E939">
        <f t="shared" si="759"/>
        <v>1</v>
      </c>
      <c r="F939">
        <f t="shared" si="760"/>
        <v>0.179699521206513</v>
      </c>
      <c r="H939" s="4">
        <f t="shared" si="751"/>
        <v>42632</v>
      </c>
      <c r="I939">
        <f t="shared" si="752"/>
        <v>1</v>
      </c>
      <c r="J939">
        <f t="shared" si="753"/>
        <v>0.179699521206513</v>
      </c>
      <c r="L939" s="7">
        <v>42630</v>
      </c>
      <c r="M939" s="9">
        <v>607.04</v>
      </c>
      <c r="N939" s="10">
        <f t="shared" si="775"/>
        <v>-2.3501970562213488E-2</v>
      </c>
      <c r="O939" s="8">
        <f t="shared" si="781"/>
        <v>-0.76467119863888366</v>
      </c>
      <c r="P939" s="11">
        <f t="shared" si="795"/>
        <v>0</v>
      </c>
      <c r="Q939" s="11">
        <f t="shared" si="796"/>
        <v>0</v>
      </c>
      <c r="R939" s="11"/>
      <c r="S939" s="12">
        <f t="shared" si="782"/>
        <v>42632</v>
      </c>
      <c r="T939" s="9">
        <f t="shared" si="776"/>
        <v>0.179699521206513</v>
      </c>
      <c r="U939" s="9" t="str">
        <f t="shared" si="777"/>
        <v/>
      </c>
      <c r="W939" s="1">
        <v>42632</v>
      </c>
      <c r="X939" s="3">
        <v>40170.030970503904</v>
      </c>
      <c r="Z939" s="12">
        <f t="shared" si="783"/>
        <v>42632</v>
      </c>
      <c r="AA939" s="21">
        <f t="shared" si="784"/>
        <v>40170.030970503904</v>
      </c>
      <c r="AB939" s="21" t="str">
        <f t="shared" si="785"/>
        <v/>
      </c>
      <c r="AK939" s="12">
        <v>42482</v>
      </c>
      <c r="AL939" s="2">
        <v>446.77600000000001</v>
      </c>
      <c r="AM939" s="10">
        <f t="shared" si="778"/>
        <v>6.9231933860334762E-3</v>
      </c>
      <c r="AN939" s="39">
        <f t="shared" si="761"/>
        <v>42483</v>
      </c>
      <c r="AO939" s="40">
        <f t="shared" si="779"/>
        <v>0</v>
      </c>
      <c r="AS939" s="4">
        <f t="shared" si="788"/>
        <v>42632</v>
      </c>
      <c r="AT939" s="3">
        <f t="shared" si="789"/>
        <v>40170.030970503904</v>
      </c>
      <c r="AU939">
        <f t="shared" si="762"/>
        <v>0</v>
      </c>
      <c r="AV939">
        <f t="shared" si="763"/>
        <v>40170.030970503904</v>
      </c>
      <c r="AW939" t="str">
        <f t="shared" si="764"/>
        <v/>
      </c>
      <c r="AY939" s="12">
        <f t="shared" si="794"/>
        <v>42632</v>
      </c>
      <c r="AZ939" s="2">
        <f t="shared" si="797"/>
        <v>0.179699521206513</v>
      </c>
      <c r="BA939" s="2">
        <f t="shared" si="798"/>
        <v>0</v>
      </c>
      <c r="BB939" s="53">
        <f t="shared" si="787"/>
        <v>0</v>
      </c>
      <c r="BC939" s="9" t="str">
        <f t="shared" si="790"/>
        <v/>
      </c>
      <c r="BD939" s="9" t="str">
        <f t="shared" si="791"/>
        <v/>
      </c>
      <c r="BE939" s="9">
        <f t="shared" si="792"/>
        <v>0.179699521206513</v>
      </c>
      <c r="BG939" s="4">
        <f t="shared" si="747"/>
        <v>42632</v>
      </c>
      <c r="BH939" s="45" t="str">
        <f t="shared" si="748"/>
        <v/>
      </c>
      <c r="BI939" s="45" t="str">
        <f t="shared" si="749"/>
        <v/>
      </c>
      <c r="BJ939" s="45">
        <f t="shared" si="750"/>
        <v>0.179699521206513</v>
      </c>
      <c r="BN939" s="4">
        <f t="shared" si="765"/>
        <v>42632</v>
      </c>
      <c r="BO939" s="45">
        <f t="shared" si="766"/>
        <v>0.179699521206513</v>
      </c>
      <c r="BS939" s="12">
        <v>42482</v>
      </c>
      <c r="BT939" s="2">
        <v>446.77600000000001</v>
      </c>
      <c r="BU939" s="10">
        <f t="shared" si="780"/>
        <v>6.8010041509111484E-3</v>
      </c>
      <c r="BV939" s="58">
        <f t="shared" si="767"/>
        <v>0</v>
      </c>
      <c r="BW939" s="58">
        <f t="shared" si="768"/>
        <v>0</v>
      </c>
      <c r="BX939" s="44">
        <f t="shared" si="769"/>
        <v>0</v>
      </c>
      <c r="BY939" s="44"/>
      <c r="BZ939" s="44">
        <f t="shared" si="774"/>
        <v>3.0180000000000291</v>
      </c>
      <c r="CB939" s="46">
        <f t="shared" si="754"/>
        <v>42632</v>
      </c>
      <c r="CC939" s="9">
        <f t="shared" si="755"/>
        <v>0.179699521206513</v>
      </c>
      <c r="CD939" s="2">
        <f t="shared" si="756"/>
        <v>0</v>
      </c>
      <c r="CE939" s="61">
        <f t="shared" si="793"/>
        <v>0</v>
      </c>
      <c r="CF939" s="9" t="str">
        <f t="shared" si="770"/>
        <v/>
      </c>
      <c r="CG939" s="9" t="str">
        <f t="shared" si="771"/>
        <v/>
      </c>
      <c r="CH939" s="9">
        <f t="shared" si="772"/>
        <v>0.179699521206513</v>
      </c>
      <c r="CJ939" s="4">
        <f t="shared" si="786"/>
        <v>42632</v>
      </c>
      <c r="CK939" s="3">
        <f t="shared" si="773"/>
        <v>0.179699521206513</v>
      </c>
    </row>
    <row r="940" spans="1:89" x14ac:dyDescent="0.25">
      <c r="A940" s="1">
        <v>42635</v>
      </c>
      <c r="B940" s="3">
        <v>0.16148837104029401</v>
      </c>
      <c r="C940">
        <f t="shared" si="757"/>
        <v>1</v>
      </c>
      <c r="D940">
        <f t="shared" si="758"/>
        <v>0</v>
      </c>
      <c r="E940">
        <f t="shared" si="759"/>
        <v>1</v>
      </c>
      <c r="F940">
        <f t="shared" si="760"/>
        <v>0.16148837104029401</v>
      </c>
      <c r="H940" s="4">
        <f t="shared" si="751"/>
        <v>42635</v>
      </c>
      <c r="I940">
        <f t="shared" si="752"/>
        <v>1</v>
      </c>
      <c r="J940">
        <f t="shared" si="753"/>
        <v>0.16148837104029401</v>
      </c>
      <c r="L940" s="7">
        <v>42633</v>
      </c>
      <c r="M940" s="9">
        <v>608.66</v>
      </c>
      <c r="N940" s="10">
        <f t="shared" si="775"/>
        <v>-2.6280345586557905E-4</v>
      </c>
      <c r="O940" s="8">
        <f t="shared" si="781"/>
        <v>-1.5862160893067467E-2</v>
      </c>
      <c r="P940" s="11">
        <f t="shared" si="795"/>
        <v>0</v>
      </c>
      <c r="Q940" s="11">
        <f t="shared" si="796"/>
        <v>0</v>
      </c>
      <c r="R940" s="11"/>
      <c r="S940" s="12">
        <f t="shared" si="782"/>
        <v>42635</v>
      </c>
      <c r="T940" s="9">
        <f t="shared" si="776"/>
        <v>0.16148837104029401</v>
      </c>
      <c r="U940" s="9" t="str">
        <f t="shared" si="777"/>
        <v/>
      </c>
      <c r="W940" s="1">
        <v>42635</v>
      </c>
      <c r="X940" s="3">
        <v>37768.415753790803</v>
      </c>
      <c r="Z940" s="12">
        <f t="shared" si="783"/>
        <v>42635</v>
      </c>
      <c r="AA940" s="21">
        <f t="shared" si="784"/>
        <v>37768.415753790803</v>
      </c>
      <c r="AB940" s="21" t="str">
        <f t="shared" si="785"/>
        <v/>
      </c>
      <c r="AK940" s="12">
        <v>42483</v>
      </c>
      <c r="AL940" s="2">
        <v>447.233</v>
      </c>
      <c r="AM940" s="10">
        <f t="shared" si="778"/>
        <v>1.029840588789371E-3</v>
      </c>
      <c r="AN940" s="39">
        <f t="shared" si="761"/>
        <v>42484</v>
      </c>
      <c r="AO940" s="40">
        <f t="shared" si="779"/>
        <v>0</v>
      </c>
      <c r="AS940" s="4">
        <f t="shared" si="788"/>
        <v>42635</v>
      </c>
      <c r="AT940" s="3">
        <f t="shared" si="789"/>
        <v>37768.415753790803</v>
      </c>
      <c r="AU940">
        <f t="shared" si="762"/>
        <v>0</v>
      </c>
      <c r="AV940">
        <f t="shared" si="763"/>
        <v>37768.415753790803</v>
      </c>
      <c r="AW940" t="str">
        <f t="shared" si="764"/>
        <v/>
      </c>
      <c r="AY940" s="12">
        <f t="shared" si="794"/>
        <v>42635</v>
      </c>
      <c r="AZ940" s="2">
        <f t="shared" si="797"/>
        <v>0.16148837104029401</v>
      </c>
      <c r="BA940" s="2">
        <f t="shared" si="798"/>
        <v>0</v>
      </c>
      <c r="BB940" s="53">
        <f t="shared" si="787"/>
        <v>0</v>
      </c>
      <c r="BC940" s="9" t="str">
        <f t="shared" si="790"/>
        <v/>
      </c>
      <c r="BD940" s="9" t="str">
        <f t="shared" si="791"/>
        <v/>
      </c>
      <c r="BE940" s="9">
        <f t="shared" si="792"/>
        <v>0.16148837104029401</v>
      </c>
      <c r="BG940" s="4">
        <f t="shared" si="747"/>
        <v>42635</v>
      </c>
      <c r="BH940" s="45" t="str">
        <f t="shared" si="748"/>
        <v/>
      </c>
      <c r="BI940" s="45" t="str">
        <f t="shared" si="749"/>
        <v/>
      </c>
      <c r="BJ940" s="45">
        <f t="shared" si="750"/>
        <v>0.16148837104029401</v>
      </c>
      <c r="BN940" s="4">
        <f t="shared" si="765"/>
        <v>42635</v>
      </c>
      <c r="BO940" s="45">
        <f t="shared" si="766"/>
        <v>0.16148837104029401</v>
      </c>
      <c r="BS940" s="12">
        <v>42483</v>
      </c>
      <c r="BT940" s="2">
        <v>447.233</v>
      </c>
      <c r="BU940" s="10">
        <f t="shared" si="780"/>
        <v>1.0228839507941197E-3</v>
      </c>
      <c r="BV940" s="58">
        <f t="shared" si="767"/>
        <v>0</v>
      </c>
      <c r="BW940" s="58">
        <f t="shared" si="768"/>
        <v>0</v>
      </c>
      <c r="BX940" s="44">
        <f t="shared" si="769"/>
        <v>0</v>
      </c>
      <c r="BY940" s="44"/>
      <c r="BZ940" s="44">
        <f t="shared" si="774"/>
        <v>0.45699999999999363</v>
      </c>
      <c r="CB940" s="46">
        <f t="shared" si="754"/>
        <v>42635</v>
      </c>
      <c r="CC940" s="9">
        <f t="shared" si="755"/>
        <v>0.16148837104029401</v>
      </c>
      <c r="CD940" s="2">
        <f t="shared" si="756"/>
        <v>0</v>
      </c>
      <c r="CE940" s="61">
        <f t="shared" si="793"/>
        <v>0</v>
      </c>
      <c r="CF940" s="9" t="str">
        <f t="shared" si="770"/>
        <v/>
      </c>
      <c r="CG940" s="9" t="str">
        <f t="shared" si="771"/>
        <v/>
      </c>
      <c r="CH940" s="9">
        <f t="shared" si="772"/>
        <v>0.16148837104029401</v>
      </c>
      <c r="CJ940" s="4">
        <f t="shared" si="786"/>
        <v>42635</v>
      </c>
      <c r="CK940" s="3">
        <f t="shared" si="773"/>
        <v>0.16148837104029401</v>
      </c>
    </row>
    <row r="941" spans="1:89" x14ac:dyDescent="0.25">
      <c r="A941" s="1">
        <v>42638</v>
      </c>
      <c r="B941" s="3">
        <v>0.151920675992329</v>
      </c>
      <c r="C941">
        <f t="shared" si="757"/>
        <v>1</v>
      </c>
      <c r="D941">
        <f t="shared" si="758"/>
        <v>0</v>
      </c>
      <c r="E941">
        <f t="shared" si="759"/>
        <v>1</v>
      </c>
      <c r="F941">
        <f t="shared" si="760"/>
        <v>0.151920675992329</v>
      </c>
      <c r="H941" s="4">
        <f t="shared" si="751"/>
        <v>42638</v>
      </c>
      <c r="I941">
        <f t="shared" si="752"/>
        <v>1</v>
      </c>
      <c r="J941">
        <f t="shared" si="753"/>
        <v>0.151920675992329</v>
      </c>
      <c r="L941" s="7">
        <v>42636</v>
      </c>
      <c r="M941" s="9">
        <v>594.08000000000004</v>
      </c>
      <c r="N941" s="10">
        <f t="shared" si="775"/>
        <v>-2.1349499209277679E-2</v>
      </c>
      <c r="O941" s="8">
        <f t="shared" si="781"/>
        <v>-0.73094129599062452</v>
      </c>
      <c r="P941" s="11">
        <f t="shared" si="795"/>
        <v>0</v>
      </c>
      <c r="Q941" s="11">
        <f t="shared" si="796"/>
        <v>0</v>
      </c>
      <c r="R941" s="11"/>
      <c r="S941" s="12">
        <f t="shared" si="782"/>
        <v>42638</v>
      </c>
      <c r="T941" s="9">
        <f t="shared" si="776"/>
        <v>0.151920675992329</v>
      </c>
      <c r="U941" s="9" t="str">
        <f t="shared" si="777"/>
        <v/>
      </c>
      <c r="W941" s="1">
        <v>42638</v>
      </c>
      <c r="X941" s="3">
        <v>29797.265627107499</v>
      </c>
      <c r="Z941" s="12">
        <f t="shared" si="783"/>
        <v>42638</v>
      </c>
      <c r="AA941" s="21">
        <f t="shared" si="784"/>
        <v>29797.265627107499</v>
      </c>
      <c r="AB941" s="21" t="str">
        <f t="shared" si="785"/>
        <v/>
      </c>
      <c r="AK941" s="12">
        <v>42484</v>
      </c>
      <c r="AL941" s="2">
        <v>455.15199999999999</v>
      </c>
      <c r="AM941" s="10">
        <f t="shared" si="778"/>
        <v>1.772476587820291E-2</v>
      </c>
      <c r="AN941" s="39">
        <f t="shared" si="761"/>
        <v>42485</v>
      </c>
      <c r="AO941" s="40">
        <f t="shared" si="779"/>
        <v>0</v>
      </c>
      <c r="AS941" s="4">
        <f t="shared" si="788"/>
        <v>42638</v>
      </c>
      <c r="AT941" s="3">
        <f t="shared" si="789"/>
        <v>29797.265627107499</v>
      </c>
      <c r="AU941">
        <f t="shared" si="762"/>
        <v>0</v>
      </c>
      <c r="AV941">
        <f t="shared" si="763"/>
        <v>29797.265627107499</v>
      </c>
      <c r="AW941" t="str">
        <f t="shared" si="764"/>
        <v/>
      </c>
      <c r="AY941" s="12">
        <f t="shared" si="794"/>
        <v>42638</v>
      </c>
      <c r="AZ941" s="2">
        <f t="shared" si="797"/>
        <v>0.151920675992329</v>
      </c>
      <c r="BA941" s="2">
        <f t="shared" si="798"/>
        <v>0</v>
      </c>
      <c r="BB941" s="53">
        <f t="shared" si="787"/>
        <v>0</v>
      </c>
      <c r="BC941" s="9" t="str">
        <f t="shared" si="790"/>
        <v/>
      </c>
      <c r="BD941" s="9" t="str">
        <f t="shared" si="791"/>
        <v/>
      </c>
      <c r="BE941" s="9">
        <f t="shared" si="792"/>
        <v>0.151920675992329</v>
      </c>
      <c r="BG941" s="4">
        <f t="shared" si="747"/>
        <v>42638</v>
      </c>
      <c r="BH941" s="45" t="str">
        <f t="shared" si="748"/>
        <v/>
      </c>
      <c r="BI941" s="45" t="str">
        <f t="shared" si="749"/>
        <v/>
      </c>
      <c r="BJ941" s="45">
        <f t="shared" si="750"/>
        <v>0.151920675992329</v>
      </c>
      <c r="BN941" s="4">
        <f t="shared" si="765"/>
        <v>42638</v>
      </c>
      <c r="BO941" s="45">
        <f t="shared" si="766"/>
        <v>0.151920675992329</v>
      </c>
      <c r="BS941" s="12">
        <v>42484</v>
      </c>
      <c r="BT941" s="2">
        <v>455.15199999999999</v>
      </c>
      <c r="BU941" s="10">
        <f t="shared" si="780"/>
        <v>1.7706654025977472E-2</v>
      </c>
      <c r="BV941" s="58">
        <f t="shared" si="767"/>
        <v>0</v>
      </c>
      <c r="BW941" s="58">
        <f t="shared" si="768"/>
        <v>0</v>
      </c>
      <c r="BX941" s="44">
        <f t="shared" si="769"/>
        <v>0</v>
      </c>
      <c r="BY941" s="44"/>
      <c r="BZ941" s="44">
        <f t="shared" si="774"/>
        <v>7.9189999999999827</v>
      </c>
      <c r="CB941" s="46">
        <f t="shared" si="754"/>
        <v>42638</v>
      </c>
      <c r="CC941" s="9">
        <f t="shared" si="755"/>
        <v>0.151920675992329</v>
      </c>
      <c r="CD941" s="2">
        <f t="shared" si="756"/>
        <v>0</v>
      </c>
      <c r="CE941" s="61">
        <f t="shared" si="793"/>
        <v>0</v>
      </c>
      <c r="CF941" s="9" t="str">
        <f t="shared" si="770"/>
        <v/>
      </c>
      <c r="CG941" s="9" t="str">
        <f t="shared" si="771"/>
        <v/>
      </c>
      <c r="CH941" s="9">
        <f t="shared" si="772"/>
        <v>0.151920675992329</v>
      </c>
      <c r="CJ941" s="4">
        <f t="shared" si="786"/>
        <v>42638</v>
      </c>
      <c r="CK941" s="3">
        <f t="shared" si="773"/>
        <v>0.151920675992329</v>
      </c>
    </row>
    <row r="942" spans="1:89" x14ac:dyDescent="0.25">
      <c r="A942" s="1">
        <v>42641</v>
      </c>
      <c r="B942" s="3">
        <v>0.165997907410214</v>
      </c>
      <c r="C942">
        <f t="shared" si="757"/>
        <v>1</v>
      </c>
      <c r="D942">
        <f t="shared" si="758"/>
        <v>0</v>
      </c>
      <c r="E942">
        <f t="shared" si="759"/>
        <v>1</v>
      </c>
      <c r="F942">
        <f t="shared" si="760"/>
        <v>0.165997907410214</v>
      </c>
      <c r="H942" s="4">
        <f t="shared" si="751"/>
        <v>42641</v>
      </c>
      <c r="I942">
        <f t="shared" si="752"/>
        <v>1</v>
      </c>
      <c r="J942">
        <f t="shared" si="753"/>
        <v>0.165997907410214</v>
      </c>
      <c r="L942" s="7">
        <v>42639</v>
      </c>
      <c r="M942" s="9">
        <v>598.98</v>
      </c>
      <c r="N942" s="10">
        <f t="shared" si="775"/>
        <v>-1.5903788650478017E-2</v>
      </c>
      <c r="O942" s="8">
        <f t="shared" si="781"/>
        <v>-0.62290432076700508</v>
      </c>
      <c r="P942" s="11">
        <f t="shared" si="795"/>
        <v>0</v>
      </c>
      <c r="Q942" s="11">
        <f t="shared" si="796"/>
        <v>0</v>
      </c>
      <c r="R942" s="11"/>
      <c r="S942" s="12">
        <f t="shared" si="782"/>
        <v>42641</v>
      </c>
      <c r="T942" s="9">
        <f t="shared" si="776"/>
        <v>0.165997907410214</v>
      </c>
      <c r="U942" s="9" t="str">
        <f t="shared" si="777"/>
        <v/>
      </c>
      <c r="W942" s="1">
        <v>42641</v>
      </c>
      <c r="X942" s="3">
        <v>39193.931916533002</v>
      </c>
      <c r="Z942" s="12">
        <f t="shared" si="783"/>
        <v>42641</v>
      </c>
      <c r="AA942" s="21">
        <f t="shared" si="784"/>
        <v>39193.931916533002</v>
      </c>
      <c r="AB942" s="21" t="str">
        <f t="shared" si="785"/>
        <v/>
      </c>
      <c r="AK942" s="12">
        <v>42485</v>
      </c>
      <c r="AL942" s="2">
        <v>458.62599999999998</v>
      </c>
      <c r="AM942" s="10">
        <f t="shared" si="778"/>
        <v>7.7677631122926739E-3</v>
      </c>
      <c r="AN942" s="39">
        <f t="shared" si="761"/>
        <v>42486</v>
      </c>
      <c r="AO942" s="40">
        <f t="shared" si="779"/>
        <v>0</v>
      </c>
      <c r="AS942" s="4">
        <f t="shared" si="788"/>
        <v>42641</v>
      </c>
      <c r="AT942" s="3">
        <f t="shared" si="789"/>
        <v>39193.931916533002</v>
      </c>
      <c r="AU942">
        <f t="shared" si="762"/>
        <v>0</v>
      </c>
      <c r="AV942">
        <f t="shared" si="763"/>
        <v>39193.931916533002</v>
      </c>
      <c r="AW942" t="str">
        <f t="shared" si="764"/>
        <v/>
      </c>
      <c r="AY942" s="12">
        <f t="shared" si="794"/>
        <v>42641</v>
      </c>
      <c r="AZ942" s="2">
        <f t="shared" si="797"/>
        <v>0.165997907410214</v>
      </c>
      <c r="BA942" s="2">
        <f t="shared" si="798"/>
        <v>0</v>
      </c>
      <c r="BB942" s="53">
        <f t="shared" si="787"/>
        <v>0</v>
      </c>
      <c r="BC942" s="9" t="str">
        <f t="shared" si="790"/>
        <v/>
      </c>
      <c r="BD942" s="9" t="str">
        <f t="shared" si="791"/>
        <v/>
      </c>
      <c r="BE942" s="9">
        <f t="shared" si="792"/>
        <v>0.165997907410214</v>
      </c>
      <c r="BG942" s="4">
        <f t="shared" si="747"/>
        <v>42641</v>
      </c>
      <c r="BH942" s="45" t="str">
        <f t="shared" si="748"/>
        <v/>
      </c>
      <c r="BI942" s="45" t="str">
        <f t="shared" si="749"/>
        <v/>
      </c>
      <c r="BJ942" s="45">
        <f t="shared" si="750"/>
        <v>0.165997907410214</v>
      </c>
      <c r="BN942" s="4">
        <f t="shared" si="765"/>
        <v>42641</v>
      </c>
      <c r="BO942" s="45">
        <f t="shared" si="766"/>
        <v>0.165997907410214</v>
      </c>
      <c r="BS942" s="12">
        <v>42485</v>
      </c>
      <c r="BT942" s="2">
        <v>458.62599999999998</v>
      </c>
      <c r="BU942" s="10">
        <f t="shared" si="780"/>
        <v>7.6326150384926125E-3</v>
      </c>
      <c r="BV942" s="58">
        <f t="shared" si="767"/>
        <v>0</v>
      </c>
      <c r="BW942" s="58">
        <f t="shared" si="768"/>
        <v>0</v>
      </c>
      <c r="BX942" s="44">
        <f t="shared" si="769"/>
        <v>0</v>
      </c>
      <c r="BY942" s="44"/>
      <c r="BZ942" s="44">
        <f t="shared" si="774"/>
        <v>3.4739999999999895</v>
      </c>
      <c r="CB942" s="46">
        <f t="shared" si="754"/>
        <v>42641</v>
      </c>
      <c r="CC942" s="9">
        <f t="shared" si="755"/>
        <v>0.165997907410214</v>
      </c>
      <c r="CD942" s="2">
        <f t="shared" si="756"/>
        <v>0</v>
      </c>
      <c r="CE942" s="61">
        <f t="shared" si="793"/>
        <v>0</v>
      </c>
      <c r="CF942" s="9" t="str">
        <f t="shared" si="770"/>
        <v/>
      </c>
      <c r="CG942" s="9" t="str">
        <f t="shared" si="771"/>
        <v/>
      </c>
      <c r="CH942" s="9">
        <f t="shared" si="772"/>
        <v>0.165997907410214</v>
      </c>
      <c r="CJ942" s="4">
        <f t="shared" si="786"/>
        <v>42641</v>
      </c>
      <c r="CK942" s="3">
        <f t="shared" si="773"/>
        <v>0.165997907410214</v>
      </c>
    </row>
    <row r="943" spans="1:89" x14ac:dyDescent="0.25">
      <c r="A943" s="1">
        <v>42644</v>
      </c>
      <c r="B943" s="3">
        <v>0.168401876782341</v>
      </c>
      <c r="C943">
        <f t="shared" si="757"/>
        <v>1</v>
      </c>
      <c r="D943">
        <f t="shared" si="758"/>
        <v>0</v>
      </c>
      <c r="E943">
        <f t="shared" si="759"/>
        <v>1</v>
      </c>
      <c r="F943">
        <f t="shared" si="760"/>
        <v>0.168401876782341</v>
      </c>
      <c r="H943" s="4">
        <f t="shared" si="751"/>
        <v>42644</v>
      </c>
      <c r="I943">
        <f t="shared" si="752"/>
        <v>1</v>
      </c>
      <c r="J943">
        <f t="shared" si="753"/>
        <v>0.168401876782341</v>
      </c>
      <c r="L943" s="7">
        <v>42642</v>
      </c>
      <c r="M943" s="9">
        <v>603.85</v>
      </c>
      <c r="N943" s="10">
        <f t="shared" si="775"/>
        <v>1.6445596552652809E-2</v>
      </c>
      <c r="O943" s="8">
        <f t="shared" si="781"/>
        <v>1.6974398814439677</v>
      </c>
      <c r="P943" s="11">
        <f t="shared" si="795"/>
        <v>0</v>
      </c>
      <c r="Q943" s="11">
        <f t="shared" si="796"/>
        <v>0</v>
      </c>
      <c r="R943" s="11"/>
      <c r="S943" s="12">
        <f t="shared" si="782"/>
        <v>42644</v>
      </c>
      <c r="T943" s="9">
        <f t="shared" si="776"/>
        <v>0.168401876782341</v>
      </c>
      <c r="U943" s="9" t="str">
        <f t="shared" si="777"/>
        <v/>
      </c>
      <c r="W943" s="1">
        <v>42644</v>
      </c>
      <c r="X943" s="3">
        <v>36169.523497187904</v>
      </c>
      <c r="Z943" s="12">
        <f t="shared" si="783"/>
        <v>42644</v>
      </c>
      <c r="AA943" s="21">
        <f t="shared" si="784"/>
        <v>36169.523497187904</v>
      </c>
      <c r="AB943" s="21" t="str">
        <f t="shared" si="785"/>
        <v/>
      </c>
      <c r="AK943" s="12">
        <v>42486</v>
      </c>
      <c r="AL943" s="2">
        <v>464.42899999999997</v>
      </c>
      <c r="AM943" s="10">
        <f t="shared" si="778"/>
        <v>1.2749586951172349E-2</v>
      </c>
      <c r="AN943" s="39">
        <f t="shared" si="761"/>
        <v>42487</v>
      </c>
      <c r="AO943" s="40">
        <f t="shared" si="779"/>
        <v>0</v>
      </c>
      <c r="AS943" s="4">
        <f t="shared" si="788"/>
        <v>42644</v>
      </c>
      <c r="AT943" s="3">
        <f t="shared" si="789"/>
        <v>36169.523497187904</v>
      </c>
      <c r="AU943">
        <f t="shared" si="762"/>
        <v>0</v>
      </c>
      <c r="AV943">
        <f t="shared" si="763"/>
        <v>36169.523497187904</v>
      </c>
      <c r="AW943" t="str">
        <f t="shared" si="764"/>
        <v/>
      </c>
      <c r="AY943" s="12">
        <f t="shared" si="794"/>
        <v>42644</v>
      </c>
      <c r="AZ943" s="2">
        <f t="shared" si="797"/>
        <v>0.168401876782341</v>
      </c>
      <c r="BA943" s="2">
        <f t="shared" si="798"/>
        <v>0</v>
      </c>
      <c r="BB943" s="53">
        <f t="shared" si="787"/>
        <v>0</v>
      </c>
      <c r="BC943" s="9" t="str">
        <f t="shared" si="790"/>
        <v/>
      </c>
      <c r="BD943" s="9" t="str">
        <f t="shared" si="791"/>
        <v/>
      </c>
      <c r="BE943" s="9">
        <f t="shared" si="792"/>
        <v>0.168401876782341</v>
      </c>
      <c r="BG943" s="4">
        <f t="shared" si="747"/>
        <v>42644</v>
      </c>
      <c r="BH943" s="45" t="str">
        <f t="shared" si="748"/>
        <v/>
      </c>
      <c r="BI943" s="45" t="str">
        <f t="shared" si="749"/>
        <v/>
      </c>
      <c r="BJ943" s="45">
        <f t="shared" si="750"/>
        <v>0.168401876782341</v>
      </c>
      <c r="BN943" s="4">
        <f t="shared" si="765"/>
        <v>42644</v>
      </c>
      <c r="BO943" s="45">
        <f t="shared" si="766"/>
        <v>0.168401876782341</v>
      </c>
      <c r="BS943" s="12">
        <v>42486</v>
      </c>
      <c r="BT943" s="2">
        <v>464.42899999999997</v>
      </c>
      <c r="BU943" s="10">
        <f t="shared" si="780"/>
        <v>1.2653011386183945E-2</v>
      </c>
      <c r="BV943" s="58">
        <f t="shared" si="767"/>
        <v>0</v>
      </c>
      <c r="BW943" s="58">
        <f t="shared" si="768"/>
        <v>0</v>
      </c>
      <c r="BX943" s="44">
        <f t="shared" si="769"/>
        <v>0</v>
      </c>
      <c r="BY943" s="44"/>
      <c r="BZ943" s="44">
        <f t="shared" si="774"/>
        <v>5.8029999999999973</v>
      </c>
      <c r="CB943" s="46">
        <f t="shared" si="754"/>
        <v>42644</v>
      </c>
      <c r="CC943" s="9">
        <f t="shared" si="755"/>
        <v>0.168401876782341</v>
      </c>
      <c r="CD943" s="2">
        <f t="shared" si="756"/>
        <v>0</v>
      </c>
      <c r="CE943" s="61">
        <f t="shared" si="793"/>
        <v>0</v>
      </c>
      <c r="CF943" s="9" t="str">
        <f t="shared" si="770"/>
        <v/>
      </c>
      <c r="CG943" s="9" t="str">
        <f t="shared" si="771"/>
        <v/>
      </c>
      <c r="CH943" s="9">
        <f t="shared" si="772"/>
        <v>0.168401876782341</v>
      </c>
      <c r="CJ943" s="4">
        <f t="shared" si="786"/>
        <v>42644</v>
      </c>
      <c r="CK943" s="3">
        <f t="shared" si="773"/>
        <v>0.168401876782341</v>
      </c>
    </row>
    <row r="944" spans="1:89" x14ac:dyDescent="0.25">
      <c r="A944" s="1">
        <v>42647</v>
      </c>
      <c r="B944" s="3">
        <v>0.16329508888092401</v>
      </c>
      <c r="C944">
        <f t="shared" si="757"/>
        <v>1</v>
      </c>
      <c r="D944">
        <f t="shared" si="758"/>
        <v>0</v>
      </c>
      <c r="E944">
        <f t="shared" si="759"/>
        <v>1</v>
      </c>
      <c r="F944">
        <f t="shared" si="760"/>
        <v>0.16329508888092401</v>
      </c>
      <c r="H944" s="4">
        <f t="shared" si="751"/>
        <v>42647</v>
      </c>
      <c r="I944">
        <f t="shared" si="752"/>
        <v>1</v>
      </c>
      <c r="J944">
        <f t="shared" si="753"/>
        <v>0.16329508888092401</v>
      </c>
      <c r="L944" s="7">
        <v>42645</v>
      </c>
      <c r="M944" s="9">
        <v>612.98</v>
      </c>
      <c r="N944" s="10">
        <f t="shared" si="775"/>
        <v>2.3373067548165212E-2</v>
      </c>
      <c r="O944" s="8">
        <f t="shared" si="781"/>
        <v>3.0775627348461079</v>
      </c>
      <c r="P944" s="11">
        <f t="shared" si="795"/>
        <v>0</v>
      </c>
      <c r="Q944" s="11">
        <f t="shared" si="796"/>
        <v>0</v>
      </c>
      <c r="R944" s="11"/>
      <c r="S944" s="12">
        <f t="shared" si="782"/>
        <v>42647</v>
      </c>
      <c r="T944" s="9">
        <f t="shared" si="776"/>
        <v>0.16329508888092401</v>
      </c>
      <c r="U944" s="9" t="str">
        <f t="shared" si="777"/>
        <v/>
      </c>
      <c r="W944" s="1">
        <v>42647</v>
      </c>
      <c r="X944" s="3">
        <v>43218.004813403102</v>
      </c>
      <c r="Z944" s="12">
        <f t="shared" si="783"/>
        <v>42647</v>
      </c>
      <c r="AA944" s="21">
        <f t="shared" si="784"/>
        <v>43218.004813403102</v>
      </c>
      <c r="AB944" s="21" t="str">
        <f t="shared" si="785"/>
        <v/>
      </c>
      <c r="AK944" s="12">
        <v>42487</v>
      </c>
      <c r="AL944" s="2">
        <v>466.06400000000002</v>
      </c>
      <c r="AM944" s="10">
        <f t="shared" si="778"/>
        <v>3.5649963150803658E-3</v>
      </c>
      <c r="AN944" s="39">
        <f t="shared" si="761"/>
        <v>42488</v>
      </c>
      <c r="AO944" s="40">
        <f t="shared" si="779"/>
        <v>0</v>
      </c>
      <c r="AS944" s="4">
        <f t="shared" si="788"/>
        <v>42647</v>
      </c>
      <c r="AT944" s="3">
        <f t="shared" si="789"/>
        <v>43218.004813403102</v>
      </c>
      <c r="AU944">
        <f t="shared" si="762"/>
        <v>0</v>
      </c>
      <c r="AV944">
        <f t="shared" si="763"/>
        <v>43218.004813403102</v>
      </c>
      <c r="AW944" t="str">
        <f t="shared" si="764"/>
        <v/>
      </c>
      <c r="AY944" s="12">
        <f t="shared" si="794"/>
        <v>42647</v>
      </c>
      <c r="AZ944" s="2">
        <f t="shared" si="797"/>
        <v>0.16329508888092401</v>
      </c>
      <c r="BA944" s="2">
        <f t="shared" si="798"/>
        <v>0</v>
      </c>
      <c r="BB944" s="53">
        <f t="shared" si="787"/>
        <v>0</v>
      </c>
      <c r="BC944" s="9" t="str">
        <f t="shared" si="790"/>
        <v/>
      </c>
      <c r="BD944" s="9" t="str">
        <f t="shared" si="791"/>
        <v/>
      </c>
      <c r="BE944" s="9">
        <f t="shared" si="792"/>
        <v>0.16329508888092401</v>
      </c>
      <c r="BG944" s="4">
        <f t="shared" si="747"/>
        <v>42647</v>
      </c>
      <c r="BH944" s="45" t="str">
        <f t="shared" si="748"/>
        <v/>
      </c>
      <c r="BI944" s="45" t="str">
        <f t="shared" si="749"/>
        <v/>
      </c>
      <c r="BJ944" s="45">
        <f t="shared" si="750"/>
        <v>0.16329508888092401</v>
      </c>
      <c r="BN944" s="4">
        <f t="shared" si="765"/>
        <v>42647</v>
      </c>
      <c r="BO944" s="45">
        <f t="shared" si="766"/>
        <v>0.16329508888092401</v>
      </c>
      <c r="BS944" s="12">
        <v>42487</v>
      </c>
      <c r="BT944" s="2">
        <v>466.06400000000002</v>
      </c>
      <c r="BU944" s="10">
        <f t="shared" si="780"/>
        <v>3.5204519958918325E-3</v>
      </c>
      <c r="BV944" s="58">
        <f t="shared" si="767"/>
        <v>0</v>
      </c>
      <c r="BW944" s="58">
        <f t="shared" si="768"/>
        <v>0</v>
      </c>
      <c r="BX944" s="44">
        <f t="shared" si="769"/>
        <v>0</v>
      </c>
      <c r="BY944" s="44"/>
      <c r="BZ944" s="44">
        <f t="shared" si="774"/>
        <v>1.6350000000000477</v>
      </c>
      <c r="CB944" s="46">
        <f t="shared" si="754"/>
        <v>42647</v>
      </c>
      <c r="CC944" s="9">
        <f t="shared" si="755"/>
        <v>0.16329508888092401</v>
      </c>
      <c r="CD944" s="2">
        <f t="shared" si="756"/>
        <v>0</v>
      </c>
      <c r="CE944" s="61">
        <f t="shared" si="793"/>
        <v>0</v>
      </c>
      <c r="CF944" s="9" t="str">
        <f t="shared" si="770"/>
        <v/>
      </c>
      <c r="CG944" s="9" t="str">
        <f t="shared" si="771"/>
        <v/>
      </c>
      <c r="CH944" s="9">
        <f t="shared" si="772"/>
        <v>0.16329508888092401</v>
      </c>
      <c r="CJ944" s="4">
        <f t="shared" si="786"/>
        <v>42647</v>
      </c>
      <c r="CK944" s="3">
        <f t="shared" si="773"/>
        <v>0.16329508888092401</v>
      </c>
    </row>
    <row r="945" spans="1:89" x14ac:dyDescent="0.25">
      <c r="A945" s="1">
        <v>42650</v>
      </c>
      <c r="B945" s="3">
        <v>0.165892716009615</v>
      </c>
      <c r="C945">
        <f t="shared" si="757"/>
        <v>1</v>
      </c>
      <c r="D945">
        <f t="shared" si="758"/>
        <v>0</v>
      </c>
      <c r="E945">
        <f t="shared" si="759"/>
        <v>1</v>
      </c>
      <c r="F945">
        <f t="shared" si="760"/>
        <v>0.165892716009615</v>
      </c>
      <c r="H945" s="4">
        <f t="shared" si="751"/>
        <v>42650</v>
      </c>
      <c r="I945">
        <f t="shared" si="752"/>
        <v>1</v>
      </c>
      <c r="J945">
        <f t="shared" si="753"/>
        <v>0.165892716009615</v>
      </c>
      <c r="L945" s="7">
        <v>42648</v>
      </c>
      <c r="M945" s="9">
        <v>607.17999999999995</v>
      </c>
      <c r="N945" s="10">
        <f t="shared" si="775"/>
        <v>5.5146145565950601E-3</v>
      </c>
      <c r="O945" s="8">
        <f t="shared" si="781"/>
        <v>0.39731253194939775</v>
      </c>
      <c r="P945" s="11">
        <f t="shared" si="795"/>
        <v>0</v>
      </c>
      <c r="Q945" s="11">
        <f t="shared" si="796"/>
        <v>0</v>
      </c>
      <c r="R945" s="11"/>
      <c r="S945" s="12">
        <f t="shared" si="782"/>
        <v>42650</v>
      </c>
      <c r="T945" s="9">
        <f t="shared" si="776"/>
        <v>0.165892716009615</v>
      </c>
      <c r="U945" s="9" t="str">
        <f t="shared" si="777"/>
        <v/>
      </c>
      <c r="W945" s="1">
        <v>42650</v>
      </c>
      <c r="X945" s="3">
        <v>44181.211698544801</v>
      </c>
      <c r="Z945" s="12">
        <f t="shared" si="783"/>
        <v>42650</v>
      </c>
      <c r="AA945" s="21">
        <f t="shared" si="784"/>
        <v>44181.211698544801</v>
      </c>
      <c r="AB945" s="21" t="str">
        <f t="shared" si="785"/>
        <v/>
      </c>
      <c r="AK945" s="12">
        <v>42488</v>
      </c>
      <c r="AL945" s="2">
        <v>441.30399999999997</v>
      </c>
      <c r="AM945" s="10">
        <f t="shared" si="778"/>
        <v>-5.3312777625858954E-2</v>
      </c>
      <c r="AN945" s="39">
        <f t="shared" si="761"/>
        <v>42489</v>
      </c>
      <c r="AO945" s="40">
        <f t="shared" si="779"/>
        <v>0</v>
      </c>
      <c r="AS945" s="4">
        <f t="shared" si="788"/>
        <v>42650</v>
      </c>
      <c r="AT945" s="3">
        <f t="shared" si="789"/>
        <v>44181.211698544801</v>
      </c>
      <c r="AU945">
        <f t="shared" si="762"/>
        <v>0</v>
      </c>
      <c r="AV945">
        <f t="shared" si="763"/>
        <v>44181.211698544801</v>
      </c>
      <c r="AW945" t="str">
        <f t="shared" si="764"/>
        <v/>
      </c>
      <c r="AY945" s="12">
        <f t="shared" si="794"/>
        <v>42650</v>
      </c>
      <c r="AZ945" s="2">
        <f t="shared" si="797"/>
        <v>0.165892716009615</v>
      </c>
      <c r="BA945" s="2">
        <f t="shared" si="798"/>
        <v>0</v>
      </c>
      <c r="BB945" s="53">
        <f t="shared" si="787"/>
        <v>0</v>
      </c>
      <c r="BC945" s="9" t="str">
        <f t="shared" si="790"/>
        <v/>
      </c>
      <c r="BD945" s="9" t="str">
        <f t="shared" si="791"/>
        <v/>
      </c>
      <c r="BE945" s="9">
        <f t="shared" si="792"/>
        <v>0.165892716009615</v>
      </c>
      <c r="BG945" s="4">
        <f t="shared" si="747"/>
        <v>42650</v>
      </c>
      <c r="BH945" s="45" t="str">
        <f t="shared" si="748"/>
        <v/>
      </c>
      <c r="BI945" s="45" t="str">
        <f t="shared" si="749"/>
        <v/>
      </c>
      <c r="BJ945" s="45">
        <f t="shared" si="750"/>
        <v>0.165892716009615</v>
      </c>
      <c r="BN945" s="4">
        <f t="shared" si="765"/>
        <v>42650</v>
      </c>
      <c r="BO945" s="45">
        <f t="shared" si="766"/>
        <v>0.165892716009615</v>
      </c>
      <c r="BS945" s="12">
        <v>42488</v>
      </c>
      <c r="BT945" s="2">
        <v>441.30399999999997</v>
      </c>
      <c r="BU945" s="10">
        <f t="shared" si="780"/>
        <v>-5.3125750969823984E-2</v>
      </c>
      <c r="BV945" s="58">
        <f t="shared" si="767"/>
        <v>0</v>
      </c>
      <c r="BW945" s="58">
        <f t="shared" si="768"/>
        <v>0</v>
      </c>
      <c r="BX945" s="44">
        <f t="shared" si="769"/>
        <v>0</v>
      </c>
      <c r="BY945" s="44"/>
      <c r="BZ945" s="44">
        <f t="shared" si="774"/>
        <v>-24.760000000000048</v>
      </c>
      <c r="CB945" s="46">
        <f t="shared" si="754"/>
        <v>42650</v>
      </c>
      <c r="CC945" s="9">
        <f t="shared" si="755"/>
        <v>0.165892716009615</v>
      </c>
      <c r="CD945" s="2">
        <f t="shared" si="756"/>
        <v>0</v>
      </c>
      <c r="CE945" s="61">
        <f t="shared" si="793"/>
        <v>0</v>
      </c>
      <c r="CF945" s="9" t="str">
        <f t="shared" si="770"/>
        <v/>
      </c>
      <c r="CG945" s="9" t="str">
        <f t="shared" si="771"/>
        <v/>
      </c>
      <c r="CH945" s="9">
        <f t="shared" si="772"/>
        <v>0.165892716009615</v>
      </c>
      <c r="CJ945" s="4">
        <f t="shared" si="786"/>
        <v>42650</v>
      </c>
      <c r="CK945" s="3">
        <f t="shared" si="773"/>
        <v>0.165892716009615</v>
      </c>
    </row>
    <row r="946" spans="1:89" x14ac:dyDescent="0.25">
      <c r="A946" s="1">
        <v>42653</v>
      </c>
      <c r="B946" s="3">
        <v>0.18702557296345501</v>
      </c>
      <c r="C946">
        <f t="shared" si="757"/>
        <v>1</v>
      </c>
      <c r="D946">
        <f t="shared" si="758"/>
        <v>0</v>
      </c>
      <c r="E946">
        <f t="shared" si="759"/>
        <v>1</v>
      </c>
      <c r="F946">
        <f t="shared" si="760"/>
        <v>0.18702557296345501</v>
      </c>
      <c r="H946" s="4">
        <f t="shared" si="751"/>
        <v>42653</v>
      </c>
      <c r="I946">
        <f t="shared" si="752"/>
        <v>1</v>
      </c>
      <c r="J946">
        <f t="shared" si="753"/>
        <v>0.18702557296345501</v>
      </c>
      <c r="L946" s="7">
        <v>42651</v>
      </c>
      <c r="M946" s="9">
        <v>614.74</v>
      </c>
      <c r="N946" s="10">
        <f t="shared" si="775"/>
        <v>2.8712192893732111E-3</v>
      </c>
      <c r="O946" s="8">
        <f t="shared" si="781"/>
        <v>0.1905502165143087</v>
      </c>
      <c r="P946" s="11">
        <f t="shared" si="795"/>
        <v>0</v>
      </c>
      <c r="Q946" s="11">
        <f t="shared" si="796"/>
        <v>0</v>
      </c>
      <c r="R946" s="11"/>
      <c r="S946" s="12">
        <f t="shared" si="782"/>
        <v>42653</v>
      </c>
      <c r="T946" s="9">
        <f t="shared" si="776"/>
        <v>0.18702557296345501</v>
      </c>
      <c r="U946" s="9" t="str">
        <f t="shared" si="777"/>
        <v/>
      </c>
      <c r="W946" s="1">
        <v>42653</v>
      </c>
      <c r="X946" s="3">
        <v>41705.954668558697</v>
      </c>
      <c r="Z946" s="12">
        <f t="shared" si="783"/>
        <v>42653</v>
      </c>
      <c r="AA946" s="21">
        <f t="shared" si="784"/>
        <v>41705.954668558697</v>
      </c>
      <c r="AB946" s="21" t="str">
        <f t="shared" si="785"/>
        <v/>
      </c>
      <c r="AK946" s="12">
        <v>42489</v>
      </c>
      <c r="AL946" s="2">
        <v>446.23599999999999</v>
      </c>
      <c r="AM946" s="10">
        <f t="shared" si="778"/>
        <v>1.0582237632599849E-2</v>
      </c>
      <c r="AN946" s="39">
        <f t="shared" si="761"/>
        <v>42490</v>
      </c>
      <c r="AO946" s="40">
        <f t="shared" si="779"/>
        <v>0</v>
      </c>
      <c r="AS946" s="4">
        <f t="shared" si="788"/>
        <v>42653</v>
      </c>
      <c r="AT946" s="3">
        <f t="shared" si="789"/>
        <v>41705.954668558697</v>
      </c>
      <c r="AU946">
        <f t="shared" si="762"/>
        <v>0</v>
      </c>
      <c r="AV946">
        <f t="shared" si="763"/>
        <v>41705.954668558697</v>
      </c>
      <c r="AW946" t="str">
        <f t="shared" si="764"/>
        <v/>
      </c>
      <c r="AY946" s="12">
        <f t="shared" si="794"/>
        <v>42653</v>
      </c>
      <c r="AZ946" s="2">
        <f t="shared" si="797"/>
        <v>0.18702557296345501</v>
      </c>
      <c r="BA946" s="2">
        <f t="shared" si="798"/>
        <v>0</v>
      </c>
      <c r="BB946" s="53">
        <f t="shared" si="787"/>
        <v>0</v>
      </c>
      <c r="BC946" s="9" t="str">
        <f t="shared" si="790"/>
        <v/>
      </c>
      <c r="BD946" s="9" t="str">
        <f t="shared" si="791"/>
        <v/>
      </c>
      <c r="BE946" s="9">
        <f t="shared" si="792"/>
        <v>0.18702557296345501</v>
      </c>
      <c r="BG946" s="4">
        <f t="shared" si="747"/>
        <v>42653</v>
      </c>
      <c r="BH946" s="45" t="str">
        <f t="shared" si="748"/>
        <v/>
      </c>
      <c r="BI946" s="45" t="str">
        <f t="shared" si="749"/>
        <v/>
      </c>
      <c r="BJ946" s="45">
        <f t="shared" si="750"/>
        <v>0.18702557296345501</v>
      </c>
      <c r="BN946" s="4">
        <f t="shared" si="765"/>
        <v>42653</v>
      </c>
      <c r="BO946" s="45">
        <f t="shared" si="766"/>
        <v>0.18702557296345501</v>
      </c>
      <c r="BS946" s="12">
        <v>42489</v>
      </c>
      <c r="BT946" s="2">
        <v>446.23599999999999</v>
      </c>
      <c r="BU946" s="10">
        <f t="shared" si="780"/>
        <v>1.1175969399778876E-2</v>
      </c>
      <c r="BV946" s="58">
        <f t="shared" si="767"/>
        <v>0</v>
      </c>
      <c r="BW946" s="58">
        <f t="shared" si="768"/>
        <v>0</v>
      </c>
      <c r="BX946" s="44">
        <f t="shared" si="769"/>
        <v>0</v>
      </c>
      <c r="BY946" s="44"/>
      <c r="BZ946" s="44">
        <f t="shared" si="774"/>
        <v>4.9320000000000164</v>
      </c>
      <c r="CB946" s="46">
        <f t="shared" si="754"/>
        <v>42653</v>
      </c>
      <c r="CC946" s="9">
        <f t="shared" si="755"/>
        <v>0.18702557296345501</v>
      </c>
      <c r="CD946" s="2">
        <f t="shared" si="756"/>
        <v>0</v>
      </c>
      <c r="CE946" s="61">
        <f t="shared" si="793"/>
        <v>0</v>
      </c>
      <c r="CF946" s="9" t="str">
        <f t="shared" si="770"/>
        <v/>
      </c>
      <c r="CG946" s="9" t="str">
        <f t="shared" si="771"/>
        <v/>
      </c>
      <c r="CH946" s="9">
        <f t="shared" si="772"/>
        <v>0.18702557296345501</v>
      </c>
      <c r="CJ946" s="4">
        <f t="shared" si="786"/>
        <v>42653</v>
      </c>
      <c r="CK946" s="3">
        <f t="shared" si="773"/>
        <v>0.18702557296345501</v>
      </c>
    </row>
    <row r="947" spans="1:89" x14ac:dyDescent="0.25">
      <c r="A947" s="1">
        <v>42656</v>
      </c>
      <c r="B947" s="3">
        <v>0.18456029726616199</v>
      </c>
      <c r="C947">
        <f t="shared" si="757"/>
        <v>1</v>
      </c>
      <c r="D947">
        <f t="shared" si="758"/>
        <v>0</v>
      </c>
      <c r="E947">
        <f t="shared" si="759"/>
        <v>1</v>
      </c>
      <c r="F947">
        <f t="shared" si="760"/>
        <v>0.18456029726616199</v>
      </c>
      <c r="H947" s="4">
        <f t="shared" si="751"/>
        <v>42656</v>
      </c>
      <c r="I947">
        <f t="shared" si="752"/>
        <v>1</v>
      </c>
      <c r="J947">
        <f t="shared" si="753"/>
        <v>0.18456029726616199</v>
      </c>
      <c r="L947" s="7">
        <v>42654</v>
      </c>
      <c r="M947" s="9">
        <v>614.77</v>
      </c>
      <c r="N947" s="10">
        <f t="shared" si="775"/>
        <v>1.2500411739517166E-2</v>
      </c>
      <c r="O947" s="8">
        <f t="shared" si="781"/>
        <v>1.1291610697432644</v>
      </c>
      <c r="P947" s="11">
        <f t="shared" si="795"/>
        <v>0</v>
      </c>
      <c r="Q947" s="11">
        <f t="shared" si="796"/>
        <v>0</v>
      </c>
      <c r="R947" s="11"/>
      <c r="S947" s="12">
        <f t="shared" si="782"/>
        <v>42656</v>
      </c>
      <c r="T947" s="9">
        <f t="shared" si="776"/>
        <v>0.18456029726616199</v>
      </c>
      <c r="U947" s="9" t="str">
        <f t="shared" si="777"/>
        <v/>
      </c>
      <c r="W947" s="1">
        <v>42656</v>
      </c>
      <c r="X947" s="3">
        <v>44826.189560302701</v>
      </c>
      <c r="Z947" s="12">
        <f t="shared" si="783"/>
        <v>42656</v>
      </c>
      <c r="AA947" s="21">
        <f t="shared" si="784"/>
        <v>44826.189560302701</v>
      </c>
      <c r="AB947" s="21" t="str">
        <f t="shared" si="785"/>
        <v/>
      </c>
      <c r="AK947" s="12">
        <v>42490</v>
      </c>
      <c r="AL947" s="2">
        <v>454.375</v>
      </c>
      <c r="AM947" s="10">
        <f t="shared" si="778"/>
        <v>1.8443068723600988E-2</v>
      </c>
      <c r="AN947" s="39">
        <f t="shared" si="761"/>
        <v>42491</v>
      </c>
      <c r="AO947" s="40">
        <f t="shared" si="779"/>
        <v>0</v>
      </c>
      <c r="AS947" s="4">
        <f t="shared" si="788"/>
        <v>42656</v>
      </c>
      <c r="AT947" s="3">
        <f t="shared" si="789"/>
        <v>44826.189560302701</v>
      </c>
      <c r="AU947">
        <f t="shared" si="762"/>
        <v>0</v>
      </c>
      <c r="AV947">
        <f t="shared" si="763"/>
        <v>44826.189560302701</v>
      </c>
      <c r="AW947" t="str">
        <f t="shared" si="764"/>
        <v/>
      </c>
      <c r="AY947" s="12">
        <f t="shared" si="794"/>
        <v>42656</v>
      </c>
      <c r="AZ947" s="2">
        <f t="shared" si="797"/>
        <v>0.18456029726616199</v>
      </c>
      <c r="BA947" s="2">
        <f t="shared" si="798"/>
        <v>0</v>
      </c>
      <c r="BB947" s="53">
        <f t="shared" si="787"/>
        <v>0</v>
      </c>
      <c r="BC947" s="9" t="str">
        <f t="shared" si="790"/>
        <v/>
      </c>
      <c r="BD947" s="9" t="str">
        <f t="shared" si="791"/>
        <v/>
      </c>
      <c r="BE947" s="9">
        <f t="shared" si="792"/>
        <v>0.18456029726616199</v>
      </c>
      <c r="BG947" s="4">
        <f t="shared" si="747"/>
        <v>42656</v>
      </c>
      <c r="BH947" s="45" t="str">
        <f t="shared" si="748"/>
        <v/>
      </c>
      <c r="BI947" s="45" t="str">
        <f t="shared" si="749"/>
        <v/>
      </c>
      <c r="BJ947" s="45">
        <f t="shared" si="750"/>
        <v>0.18456029726616199</v>
      </c>
      <c r="BN947" s="4">
        <f t="shared" si="765"/>
        <v>42656</v>
      </c>
      <c r="BO947" s="45">
        <f t="shared" si="766"/>
        <v>0.18456029726616199</v>
      </c>
      <c r="BS947" s="12">
        <v>42490</v>
      </c>
      <c r="BT947" s="2">
        <v>454.375</v>
      </c>
      <c r="BU947" s="10">
        <f t="shared" si="780"/>
        <v>1.8239227673249155E-2</v>
      </c>
      <c r="BV947" s="58">
        <f t="shared" si="767"/>
        <v>0</v>
      </c>
      <c r="BW947" s="58">
        <f t="shared" si="768"/>
        <v>0</v>
      </c>
      <c r="BX947" s="44">
        <f t="shared" si="769"/>
        <v>0</v>
      </c>
      <c r="BY947" s="44"/>
      <c r="BZ947" s="44">
        <f t="shared" si="774"/>
        <v>8.13900000000001</v>
      </c>
      <c r="CB947" s="46">
        <f t="shared" si="754"/>
        <v>42656</v>
      </c>
      <c r="CC947" s="9">
        <f t="shared" si="755"/>
        <v>0.18456029726616199</v>
      </c>
      <c r="CD947" s="2">
        <f t="shared" si="756"/>
        <v>0</v>
      </c>
      <c r="CE947" s="61">
        <f t="shared" si="793"/>
        <v>0</v>
      </c>
      <c r="CF947" s="9" t="str">
        <f t="shared" si="770"/>
        <v/>
      </c>
      <c r="CG947" s="9" t="str">
        <f t="shared" si="771"/>
        <v/>
      </c>
      <c r="CH947" s="9">
        <f t="shared" si="772"/>
        <v>0.18456029726616199</v>
      </c>
      <c r="CJ947" s="4">
        <f t="shared" si="786"/>
        <v>42656</v>
      </c>
      <c r="CK947" s="3">
        <f t="shared" si="773"/>
        <v>0.18456029726616199</v>
      </c>
    </row>
    <row r="948" spans="1:89" x14ac:dyDescent="0.25">
      <c r="A948" s="1">
        <v>42659</v>
      </c>
      <c r="B948" s="3">
        <v>0.18514593480182601</v>
      </c>
      <c r="C948">
        <f t="shared" si="757"/>
        <v>1</v>
      </c>
      <c r="D948">
        <f t="shared" si="758"/>
        <v>0</v>
      </c>
      <c r="E948">
        <f t="shared" si="759"/>
        <v>1</v>
      </c>
      <c r="F948">
        <f t="shared" si="760"/>
        <v>0.18514593480182601</v>
      </c>
      <c r="H948" s="4">
        <f t="shared" si="751"/>
        <v>42659</v>
      </c>
      <c r="I948">
        <f t="shared" si="752"/>
        <v>1</v>
      </c>
      <c r="J948">
        <f t="shared" si="753"/>
        <v>0.18514593480182601</v>
      </c>
      <c r="L948" s="7">
        <v>42657</v>
      </c>
      <c r="M948" s="9">
        <v>634.02</v>
      </c>
      <c r="N948" s="10">
        <f t="shared" si="775"/>
        <v>3.1362852588085972E-2</v>
      </c>
      <c r="O948" s="8">
        <f t="shared" si="781"/>
        <v>5.5443322351168893</v>
      </c>
      <c r="P948" s="11">
        <f t="shared" si="795"/>
        <v>0</v>
      </c>
      <c r="Q948" s="11">
        <f t="shared" si="796"/>
        <v>0</v>
      </c>
      <c r="R948" s="11"/>
      <c r="S948" s="12">
        <f t="shared" si="782"/>
        <v>42659</v>
      </c>
      <c r="T948" s="9">
        <f t="shared" si="776"/>
        <v>0.18514593480182601</v>
      </c>
      <c r="U948" s="9" t="str">
        <f t="shared" si="777"/>
        <v/>
      </c>
      <c r="W948" s="1">
        <v>42659</v>
      </c>
      <c r="X948" s="3">
        <v>37505.937742479902</v>
      </c>
      <c r="Z948" s="12">
        <f t="shared" si="783"/>
        <v>42659</v>
      </c>
      <c r="AA948" s="21">
        <f t="shared" si="784"/>
        <v>37505.937742479902</v>
      </c>
      <c r="AB948" s="21" t="str">
        <f t="shared" si="785"/>
        <v/>
      </c>
      <c r="AK948" s="12">
        <v>42491</v>
      </c>
      <c r="AL948" s="2">
        <v>449.108</v>
      </c>
      <c r="AM948" s="10">
        <f t="shared" si="778"/>
        <v>-1.1803171416022006E-2</v>
      </c>
      <c r="AN948" s="39">
        <f t="shared" si="761"/>
        <v>42492</v>
      </c>
      <c r="AO948" s="40">
        <f t="shared" si="779"/>
        <v>0</v>
      </c>
      <c r="AS948" s="4">
        <f t="shared" si="788"/>
        <v>42659</v>
      </c>
      <c r="AT948" s="3">
        <f t="shared" si="789"/>
        <v>37505.937742479902</v>
      </c>
      <c r="AU948">
        <f t="shared" si="762"/>
        <v>0</v>
      </c>
      <c r="AV948">
        <f t="shared" si="763"/>
        <v>37505.937742479902</v>
      </c>
      <c r="AW948" t="str">
        <f t="shared" si="764"/>
        <v/>
      </c>
      <c r="AY948" s="12">
        <f t="shared" si="794"/>
        <v>42659</v>
      </c>
      <c r="AZ948" s="2">
        <f t="shared" si="797"/>
        <v>0.18514593480182601</v>
      </c>
      <c r="BA948" s="2">
        <f t="shared" si="798"/>
        <v>0</v>
      </c>
      <c r="BB948" s="53">
        <f t="shared" si="787"/>
        <v>0</v>
      </c>
      <c r="BC948" s="9" t="str">
        <f t="shared" si="790"/>
        <v/>
      </c>
      <c r="BD948" s="9" t="str">
        <f t="shared" si="791"/>
        <v/>
      </c>
      <c r="BE948" s="9">
        <f t="shared" si="792"/>
        <v>0.18514593480182601</v>
      </c>
      <c r="BG948" s="4">
        <f t="shared" si="747"/>
        <v>42659</v>
      </c>
      <c r="BH948" s="45" t="str">
        <f t="shared" si="748"/>
        <v/>
      </c>
      <c r="BI948" s="45" t="str">
        <f t="shared" si="749"/>
        <v/>
      </c>
      <c r="BJ948" s="45">
        <f t="shared" si="750"/>
        <v>0.18514593480182601</v>
      </c>
      <c r="BN948" s="4">
        <f t="shared" si="765"/>
        <v>42659</v>
      </c>
      <c r="BO948" s="45">
        <f t="shared" si="766"/>
        <v>0.18514593480182601</v>
      </c>
      <c r="BS948" s="12">
        <v>42491</v>
      </c>
      <c r="BT948" s="2">
        <v>449.108</v>
      </c>
      <c r="BU948" s="10">
        <f t="shared" si="780"/>
        <v>-1.1591746905089399E-2</v>
      </c>
      <c r="BV948" s="58">
        <f t="shared" si="767"/>
        <v>0</v>
      </c>
      <c r="BW948" s="58">
        <f t="shared" si="768"/>
        <v>0</v>
      </c>
      <c r="BX948" s="44">
        <f t="shared" si="769"/>
        <v>0</v>
      </c>
      <c r="BY948" s="44"/>
      <c r="BZ948" s="44">
        <f t="shared" si="774"/>
        <v>-5.2669999999999959</v>
      </c>
      <c r="CB948" s="46">
        <f t="shared" si="754"/>
        <v>42659</v>
      </c>
      <c r="CC948" s="9">
        <f t="shared" si="755"/>
        <v>0.18514593480182601</v>
      </c>
      <c r="CD948" s="2">
        <f t="shared" si="756"/>
        <v>0</v>
      </c>
      <c r="CE948" s="61">
        <f t="shared" si="793"/>
        <v>0</v>
      </c>
      <c r="CF948" s="9" t="str">
        <f t="shared" si="770"/>
        <v/>
      </c>
      <c r="CG948" s="9" t="str">
        <f t="shared" si="771"/>
        <v/>
      </c>
      <c r="CH948" s="9">
        <f t="shared" si="772"/>
        <v>0.18514593480182601</v>
      </c>
      <c r="CJ948" s="4">
        <f t="shared" si="786"/>
        <v>42659</v>
      </c>
      <c r="CK948" s="3">
        <f t="shared" si="773"/>
        <v>0.18514593480182601</v>
      </c>
    </row>
    <row r="949" spans="1:89" x14ac:dyDescent="0.25">
      <c r="A949" s="1">
        <v>42662</v>
      </c>
      <c r="B949" s="3">
        <v>0.19741835405507399</v>
      </c>
      <c r="C949">
        <f t="shared" si="757"/>
        <v>1</v>
      </c>
      <c r="D949">
        <f t="shared" si="758"/>
        <v>0</v>
      </c>
      <c r="E949">
        <f t="shared" si="759"/>
        <v>1</v>
      </c>
      <c r="F949">
        <f t="shared" si="760"/>
        <v>0.19741835405507399</v>
      </c>
      <c r="H949" s="4">
        <f t="shared" si="751"/>
        <v>42662</v>
      </c>
      <c r="I949">
        <f t="shared" si="752"/>
        <v>1</v>
      </c>
      <c r="J949">
        <f t="shared" si="753"/>
        <v>0.19741835405507399</v>
      </c>
      <c r="L949" s="7">
        <v>42660</v>
      </c>
      <c r="M949" s="9">
        <v>638.97</v>
      </c>
      <c r="N949" s="10">
        <f t="shared" si="775"/>
        <v>3.9364315109715907E-2</v>
      </c>
      <c r="O949" s="8">
        <f t="shared" si="781"/>
        <v>9.4722809515205597</v>
      </c>
      <c r="P949" s="11">
        <f t="shared" si="795"/>
        <v>0</v>
      </c>
      <c r="Q949" s="11">
        <f t="shared" si="796"/>
        <v>1</v>
      </c>
      <c r="R949" s="11"/>
      <c r="S949" s="12">
        <f t="shared" si="782"/>
        <v>42662</v>
      </c>
      <c r="T949" s="9" t="str">
        <f t="shared" si="776"/>
        <v/>
      </c>
      <c r="U949" s="9">
        <f t="shared" si="777"/>
        <v>0.19741835405507399</v>
      </c>
      <c r="W949" s="1">
        <v>42662</v>
      </c>
      <c r="X949" s="3">
        <v>39302.638180346301</v>
      </c>
      <c r="Z949" s="12">
        <f t="shared" si="783"/>
        <v>42662</v>
      </c>
      <c r="AA949" s="21" t="str">
        <f t="shared" si="784"/>
        <v/>
      </c>
      <c r="AB949" s="21">
        <f t="shared" si="785"/>
        <v>39302.638180346301</v>
      </c>
      <c r="AK949" s="12">
        <v>42492</v>
      </c>
      <c r="AL949" s="2">
        <v>453.06700000000001</v>
      </c>
      <c r="AM949" s="10">
        <f t="shared" si="778"/>
        <v>8.7130674002751096E-3</v>
      </c>
      <c r="AN949" s="39">
        <f t="shared" si="761"/>
        <v>42493</v>
      </c>
      <c r="AO949" s="40">
        <f t="shared" si="779"/>
        <v>0</v>
      </c>
      <c r="AS949" s="4">
        <f t="shared" si="788"/>
        <v>42662</v>
      </c>
      <c r="AT949" s="3">
        <f t="shared" si="789"/>
        <v>39302.638180346301</v>
      </c>
      <c r="AU949">
        <f t="shared" si="762"/>
        <v>0</v>
      </c>
      <c r="AV949">
        <f t="shared" si="763"/>
        <v>39302.638180346301</v>
      </c>
      <c r="AW949" t="str">
        <f t="shared" si="764"/>
        <v/>
      </c>
      <c r="AY949" s="12">
        <f t="shared" si="794"/>
        <v>42662</v>
      </c>
      <c r="AZ949" s="2">
        <f t="shared" si="797"/>
        <v>0.19741835405507399</v>
      </c>
      <c r="BA949" s="2">
        <f t="shared" si="798"/>
        <v>0</v>
      </c>
      <c r="BB949" s="53">
        <f t="shared" si="787"/>
        <v>0</v>
      </c>
      <c r="BC949" s="9" t="str">
        <f t="shared" si="790"/>
        <v/>
      </c>
      <c r="BD949" s="9" t="str">
        <f t="shared" si="791"/>
        <v/>
      </c>
      <c r="BE949" s="9">
        <f t="shared" si="792"/>
        <v>0.19741835405507399</v>
      </c>
      <c r="BG949" s="4">
        <f t="shared" si="747"/>
        <v>42662</v>
      </c>
      <c r="BH949" s="45" t="str">
        <f t="shared" si="748"/>
        <v/>
      </c>
      <c r="BI949" s="45" t="str">
        <f t="shared" si="749"/>
        <v/>
      </c>
      <c r="BJ949" s="45">
        <f t="shared" si="750"/>
        <v>0.19741835405507399</v>
      </c>
      <c r="BN949" s="4">
        <f t="shared" si="765"/>
        <v>42662</v>
      </c>
      <c r="BO949" s="45">
        <f t="shared" si="766"/>
        <v>0.19741835405507399</v>
      </c>
      <c r="BS949" s="12">
        <v>42492</v>
      </c>
      <c r="BT949" s="2">
        <v>453.06700000000001</v>
      </c>
      <c r="BU949" s="10">
        <f t="shared" si="780"/>
        <v>8.815251565325052E-3</v>
      </c>
      <c r="BV949" s="58">
        <f t="shared" si="767"/>
        <v>0</v>
      </c>
      <c r="BW949" s="58">
        <f t="shared" si="768"/>
        <v>0</v>
      </c>
      <c r="BX949" s="44">
        <f t="shared" si="769"/>
        <v>0</v>
      </c>
      <c r="BY949" s="44"/>
      <c r="BZ949" s="44">
        <f t="shared" si="774"/>
        <v>3.9590000000000032</v>
      </c>
      <c r="CB949" s="46">
        <f t="shared" si="754"/>
        <v>42662</v>
      </c>
      <c r="CC949" s="9">
        <f t="shared" si="755"/>
        <v>0.19741835405507399</v>
      </c>
      <c r="CD949" s="2">
        <f t="shared" si="756"/>
        <v>0</v>
      </c>
      <c r="CE949" s="61">
        <f t="shared" si="793"/>
        <v>0</v>
      </c>
      <c r="CF949" s="9" t="str">
        <f t="shared" si="770"/>
        <v/>
      </c>
      <c r="CG949" s="9" t="str">
        <f t="shared" si="771"/>
        <v/>
      </c>
      <c r="CH949" s="9">
        <f t="shared" si="772"/>
        <v>0.19741835405507399</v>
      </c>
      <c r="CJ949" s="4">
        <f t="shared" si="786"/>
        <v>42662</v>
      </c>
      <c r="CK949" s="3">
        <f t="shared" si="773"/>
        <v>0.19741835405507399</v>
      </c>
    </row>
    <row r="950" spans="1:89" x14ac:dyDescent="0.25">
      <c r="A950" s="1">
        <v>42665</v>
      </c>
      <c r="B950" s="3">
        <v>0.19734072096337901</v>
      </c>
      <c r="C950">
        <f t="shared" si="757"/>
        <v>1</v>
      </c>
      <c r="D950">
        <f t="shared" si="758"/>
        <v>0</v>
      </c>
      <c r="E950">
        <f t="shared" si="759"/>
        <v>1</v>
      </c>
      <c r="F950">
        <f t="shared" si="760"/>
        <v>0.19734072096337901</v>
      </c>
      <c r="H950" s="4">
        <f t="shared" si="751"/>
        <v>42665</v>
      </c>
      <c r="I950">
        <f t="shared" si="752"/>
        <v>1</v>
      </c>
      <c r="J950">
        <f t="shared" si="753"/>
        <v>0.19734072096337901</v>
      </c>
      <c r="L950" s="7">
        <v>42663</v>
      </c>
      <c r="M950" s="9">
        <v>627.72</v>
      </c>
      <c r="N950" s="10">
        <f t="shared" si="775"/>
        <v>-9.9365950600926699E-3</v>
      </c>
      <c r="O950" s="8">
        <f t="shared" si="781"/>
        <v>-0.4552887607955447</v>
      </c>
      <c r="P950" s="11">
        <f t="shared" si="795"/>
        <v>0</v>
      </c>
      <c r="Q950" s="11">
        <f t="shared" si="796"/>
        <v>0</v>
      </c>
      <c r="R950" s="11"/>
      <c r="S950" s="12">
        <f t="shared" si="782"/>
        <v>42665</v>
      </c>
      <c r="T950" s="9">
        <f t="shared" si="776"/>
        <v>0.19734072096337901</v>
      </c>
      <c r="U950" s="9" t="str">
        <f t="shared" si="777"/>
        <v/>
      </c>
      <c r="W950" s="1">
        <v>42665</v>
      </c>
      <c r="X950" s="3">
        <v>42765.312958531998</v>
      </c>
      <c r="Z950" s="12">
        <f t="shared" si="783"/>
        <v>42665</v>
      </c>
      <c r="AA950" s="21">
        <f t="shared" si="784"/>
        <v>42765.312958531998</v>
      </c>
      <c r="AB950" s="21" t="str">
        <f t="shared" si="785"/>
        <v/>
      </c>
      <c r="AK950" s="12">
        <v>42493</v>
      </c>
      <c r="AL950" s="2">
        <v>443.68099999999998</v>
      </c>
      <c r="AM950" s="10">
        <f t="shared" si="778"/>
        <v>-2.0899204645653216E-2</v>
      </c>
      <c r="AN950" s="39">
        <f t="shared" si="761"/>
        <v>42494</v>
      </c>
      <c r="AO950" s="40">
        <f t="shared" si="779"/>
        <v>0</v>
      </c>
      <c r="AS950" s="4">
        <f t="shared" si="788"/>
        <v>42665</v>
      </c>
      <c r="AT950" s="3">
        <f t="shared" si="789"/>
        <v>42765.312958531998</v>
      </c>
      <c r="AU950">
        <f t="shared" si="762"/>
        <v>0</v>
      </c>
      <c r="AV950">
        <f t="shared" si="763"/>
        <v>42765.312958531998</v>
      </c>
      <c r="AW950" t="str">
        <f t="shared" si="764"/>
        <v/>
      </c>
      <c r="AY950" s="12">
        <f t="shared" si="794"/>
        <v>42665</v>
      </c>
      <c r="AZ950" s="2">
        <f t="shared" si="797"/>
        <v>0.19734072096337901</v>
      </c>
      <c r="BA950" s="2">
        <f t="shared" si="798"/>
        <v>0</v>
      </c>
      <c r="BB950" s="53">
        <f t="shared" si="787"/>
        <v>0</v>
      </c>
      <c r="BC950" s="9" t="str">
        <f t="shared" si="790"/>
        <v/>
      </c>
      <c r="BD950" s="9" t="str">
        <f t="shared" si="791"/>
        <v/>
      </c>
      <c r="BE950" s="9">
        <f t="shared" si="792"/>
        <v>0.19734072096337901</v>
      </c>
      <c r="BG950" s="4">
        <f t="shared" si="747"/>
        <v>42665</v>
      </c>
      <c r="BH950" s="45" t="str">
        <f t="shared" si="748"/>
        <v/>
      </c>
      <c r="BI950" s="45" t="str">
        <f t="shared" si="749"/>
        <v/>
      </c>
      <c r="BJ950" s="45">
        <f t="shared" si="750"/>
        <v>0.19734072096337901</v>
      </c>
      <c r="BN950" s="4">
        <f t="shared" si="765"/>
        <v>42665</v>
      </c>
      <c r="BO950" s="45">
        <f t="shared" si="766"/>
        <v>0.19734072096337901</v>
      </c>
      <c r="BS950" s="12">
        <v>42493</v>
      </c>
      <c r="BT950" s="2">
        <v>443.68099999999998</v>
      </c>
      <c r="BU950" s="10">
        <f t="shared" si="780"/>
        <v>-2.0716582757075719E-2</v>
      </c>
      <c r="BV950" s="58">
        <f t="shared" si="767"/>
        <v>0</v>
      </c>
      <c r="BW950" s="58">
        <f t="shared" si="768"/>
        <v>0</v>
      </c>
      <c r="BX950" s="44">
        <f t="shared" si="769"/>
        <v>0</v>
      </c>
      <c r="BY950" s="44"/>
      <c r="BZ950" s="44">
        <f t="shared" si="774"/>
        <v>-9.3860000000000241</v>
      </c>
      <c r="CB950" s="46">
        <f t="shared" si="754"/>
        <v>42665</v>
      </c>
      <c r="CC950" s="9">
        <f t="shared" si="755"/>
        <v>0.19734072096337901</v>
      </c>
      <c r="CD950" s="2">
        <f t="shared" si="756"/>
        <v>0</v>
      </c>
      <c r="CE950" s="61">
        <f t="shared" si="793"/>
        <v>0</v>
      </c>
      <c r="CF950" s="9" t="str">
        <f t="shared" si="770"/>
        <v/>
      </c>
      <c r="CG950" s="9" t="str">
        <f t="shared" si="771"/>
        <v/>
      </c>
      <c r="CH950" s="9">
        <f t="shared" si="772"/>
        <v>0.19734072096337901</v>
      </c>
      <c r="CJ950" s="4">
        <f t="shared" si="786"/>
        <v>42665</v>
      </c>
      <c r="CK950" s="3">
        <f t="shared" si="773"/>
        <v>0.19734072096337901</v>
      </c>
    </row>
    <row r="951" spans="1:89" x14ac:dyDescent="0.25">
      <c r="A951" s="1">
        <v>42668</v>
      </c>
      <c r="B951" s="3">
        <v>0.27297595452740703</v>
      </c>
      <c r="C951">
        <f t="shared" si="757"/>
        <v>1</v>
      </c>
      <c r="D951">
        <f t="shared" si="758"/>
        <v>0</v>
      </c>
      <c r="E951">
        <f t="shared" si="759"/>
        <v>1</v>
      </c>
      <c r="F951">
        <f t="shared" si="760"/>
        <v>0.27297595452740703</v>
      </c>
      <c r="H951" s="4">
        <f t="shared" si="751"/>
        <v>42668</v>
      </c>
      <c r="I951">
        <f t="shared" si="752"/>
        <v>1</v>
      </c>
      <c r="J951">
        <f t="shared" si="753"/>
        <v>0.27297595452740703</v>
      </c>
      <c r="L951" s="7">
        <v>42666</v>
      </c>
      <c r="M951" s="9">
        <v>653.25</v>
      </c>
      <c r="N951" s="10">
        <f t="shared" si="775"/>
        <v>2.2348467064181372E-2</v>
      </c>
      <c r="O951" s="8">
        <f t="shared" si="781"/>
        <v>2.8365082198086173</v>
      </c>
      <c r="P951" s="11">
        <f t="shared" si="795"/>
        <v>0</v>
      </c>
      <c r="Q951" s="11">
        <f t="shared" si="796"/>
        <v>0</v>
      </c>
      <c r="R951" s="11"/>
      <c r="S951" s="12">
        <f t="shared" si="782"/>
        <v>42668</v>
      </c>
      <c r="T951" s="9">
        <f t="shared" si="776"/>
        <v>0.27297595452740703</v>
      </c>
      <c r="U951" s="9" t="str">
        <f t="shared" si="777"/>
        <v/>
      </c>
      <c r="W951" s="1">
        <v>42668</v>
      </c>
      <c r="X951" s="3">
        <v>64703.490501631299</v>
      </c>
      <c r="Z951" s="12">
        <f t="shared" si="783"/>
        <v>42668</v>
      </c>
      <c r="AA951" s="21">
        <f t="shared" si="784"/>
        <v>64703.490501631299</v>
      </c>
      <c r="AB951" s="21" t="str">
        <f t="shared" si="785"/>
        <v/>
      </c>
      <c r="AK951" s="12">
        <v>42494</v>
      </c>
      <c r="AL951" s="2">
        <v>449.15699999999998</v>
      </c>
      <c r="AM951" s="10">
        <f t="shared" si="778"/>
        <v>1.2086512590853006E-2</v>
      </c>
      <c r="AN951" s="39">
        <f t="shared" si="761"/>
        <v>42495</v>
      </c>
      <c r="AO951" s="40">
        <f t="shared" si="779"/>
        <v>0</v>
      </c>
      <c r="AS951" s="4">
        <f t="shared" si="788"/>
        <v>42668</v>
      </c>
      <c r="AT951" s="3">
        <f t="shared" si="789"/>
        <v>64703.490501631299</v>
      </c>
      <c r="AU951">
        <f t="shared" si="762"/>
        <v>0</v>
      </c>
      <c r="AV951">
        <f t="shared" si="763"/>
        <v>64703.490501631299</v>
      </c>
      <c r="AW951" t="str">
        <f t="shared" si="764"/>
        <v/>
      </c>
      <c r="AY951" s="12">
        <f t="shared" si="794"/>
        <v>42668</v>
      </c>
      <c r="AZ951" s="2">
        <f t="shared" si="797"/>
        <v>0.27297595452740703</v>
      </c>
      <c r="BA951" s="2">
        <f t="shared" si="798"/>
        <v>0</v>
      </c>
      <c r="BB951" s="53">
        <f t="shared" si="787"/>
        <v>0</v>
      </c>
      <c r="BC951" s="9" t="str">
        <f t="shared" si="790"/>
        <v/>
      </c>
      <c r="BD951" s="9" t="str">
        <f t="shared" si="791"/>
        <v/>
      </c>
      <c r="BE951" s="9">
        <f t="shared" si="792"/>
        <v>0.27297595452740703</v>
      </c>
      <c r="BG951" s="4">
        <f t="shared" si="747"/>
        <v>42668</v>
      </c>
      <c r="BH951" s="45" t="str">
        <f t="shared" si="748"/>
        <v/>
      </c>
      <c r="BI951" s="45" t="str">
        <f t="shared" si="749"/>
        <v/>
      </c>
      <c r="BJ951" s="45">
        <f t="shared" si="750"/>
        <v>0.27297595452740703</v>
      </c>
      <c r="BN951" s="4">
        <f t="shared" si="765"/>
        <v>42668</v>
      </c>
      <c r="BO951" s="45">
        <f t="shared" si="766"/>
        <v>0.27297595452740703</v>
      </c>
      <c r="BS951" s="12">
        <v>42494</v>
      </c>
      <c r="BT951" s="2">
        <v>449.15699999999998</v>
      </c>
      <c r="BU951" s="10">
        <f t="shared" si="780"/>
        <v>1.2342200815450739E-2</v>
      </c>
      <c r="BV951" s="58">
        <f t="shared" si="767"/>
        <v>0</v>
      </c>
      <c r="BW951" s="58">
        <f t="shared" si="768"/>
        <v>0</v>
      </c>
      <c r="BX951" s="44">
        <f t="shared" si="769"/>
        <v>0</v>
      </c>
      <c r="BY951" s="44"/>
      <c r="BZ951" s="44">
        <f t="shared" si="774"/>
        <v>5.4759999999999991</v>
      </c>
      <c r="CB951" s="46">
        <f t="shared" si="754"/>
        <v>42668</v>
      </c>
      <c r="CC951" s="9">
        <f t="shared" si="755"/>
        <v>0.27297595452740703</v>
      </c>
      <c r="CD951" s="2">
        <f t="shared" si="756"/>
        <v>0</v>
      </c>
      <c r="CE951" s="61">
        <f t="shared" si="793"/>
        <v>0</v>
      </c>
      <c r="CF951" s="9" t="str">
        <f t="shared" si="770"/>
        <v/>
      </c>
      <c r="CG951" s="9" t="str">
        <f t="shared" si="771"/>
        <v/>
      </c>
      <c r="CH951" s="9">
        <f t="shared" si="772"/>
        <v>0.27297595452740703</v>
      </c>
      <c r="CJ951" s="4">
        <f t="shared" si="786"/>
        <v>42668</v>
      </c>
      <c r="CK951" s="3">
        <f t="shared" si="773"/>
        <v>0.27297595452740703</v>
      </c>
    </row>
    <row r="952" spans="1:89" x14ac:dyDescent="0.25">
      <c r="A952" s="1">
        <v>42671</v>
      </c>
      <c r="B952" s="3">
        <v>0.224334730376232</v>
      </c>
      <c r="C952">
        <f t="shared" si="757"/>
        <v>1</v>
      </c>
      <c r="D952">
        <f t="shared" si="758"/>
        <v>0</v>
      </c>
      <c r="E952">
        <f t="shared" si="759"/>
        <v>1</v>
      </c>
      <c r="F952">
        <f t="shared" si="760"/>
        <v>0.224334730376232</v>
      </c>
      <c r="H952" s="4">
        <f t="shared" si="751"/>
        <v>42671</v>
      </c>
      <c r="I952">
        <f t="shared" si="752"/>
        <v>1</v>
      </c>
      <c r="J952">
        <f t="shared" si="753"/>
        <v>0.224334730376232</v>
      </c>
      <c r="L952" s="7">
        <v>42669</v>
      </c>
      <c r="M952" s="9">
        <v>651.45000000000005</v>
      </c>
      <c r="N952" s="10">
        <f t="shared" si="775"/>
        <v>3.7803479258268047E-2</v>
      </c>
      <c r="O952" s="8">
        <f t="shared" si="781"/>
        <v>8.5573306029262977</v>
      </c>
      <c r="P952" s="11">
        <f t="shared" si="795"/>
        <v>0</v>
      </c>
      <c r="Q952" s="11">
        <f t="shared" si="796"/>
        <v>0</v>
      </c>
      <c r="R952" s="11"/>
      <c r="S952" s="12">
        <f t="shared" si="782"/>
        <v>42671</v>
      </c>
      <c r="T952" s="9">
        <f t="shared" si="776"/>
        <v>0.224334730376232</v>
      </c>
      <c r="U952" s="9" t="str">
        <f t="shared" si="777"/>
        <v/>
      </c>
      <c r="W952" s="1">
        <v>42671</v>
      </c>
      <c r="X952" s="3">
        <v>56633.9756876709</v>
      </c>
      <c r="Z952" s="12">
        <f t="shared" si="783"/>
        <v>42671</v>
      </c>
      <c r="AA952" s="21">
        <f t="shared" si="784"/>
        <v>56633.9756876709</v>
      </c>
      <c r="AB952" s="21" t="str">
        <f t="shared" si="785"/>
        <v/>
      </c>
      <c r="AK952" s="12">
        <v>42495</v>
      </c>
      <c r="AL952" s="2">
        <v>447.73998999999998</v>
      </c>
      <c r="AM952" s="10">
        <f t="shared" si="778"/>
        <v>-3.1937585787987425E-3</v>
      </c>
      <c r="AN952" s="39">
        <f t="shared" si="761"/>
        <v>42496</v>
      </c>
      <c r="AO952" s="40">
        <f t="shared" si="779"/>
        <v>0</v>
      </c>
      <c r="AS952" s="4">
        <f t="shared" si="788"/>
        <v>42671</v>
      </c>
      <c r="AT952" s="3">
        <f t="shared" si="789"/>
        <v>56633.9756876709</v>
      </c>
      <c r="AU952">
        <f t="shared" si="762"/>
        <v>0</v>
      </c>
      <c r="AV952">
        <f t="shared" si="763"/>
        <v>56633.9756876709</v>
      </c>
      <c r="AW952" t="str">
        <f t="shared" si="764"/>
        <v/>
      </c>
      <c r="AY952" s="12">
        <f t="shared" si="794"/>
        <v>42671</v>
      </c>
      <c r="AZ952" s="2">
        <f t="shared" si="797"/>
        <v>0.224334730376232</v>
      </c>
      <c r="BA952" s="2">
        <f t="shared" si="798"/>
        <v>0</v>
      </c>
      <c r="BB952" s="53">
        <f t="shared" si="787"/>
        <v>0</v>
      </c>
      <c r="BC952" s="9" t="str">
        <f t="shared" si="790"/>
        <v/>
      </c>
      <c r="BD952" s="9" t="str">
        <f t="shared" si="791"/>
        <v/>
      </c>
      <c r="BE952" s="9">
        <f t="shared" si="792"/>
        <v>0.224334730376232</v>
      </c>
      <c r="BG952" s="4">
        <f t="shared" si="747"/>
        <v>42671</v>
      </c>
      <c r="BH952" s="45" t="str">
        <f t="shared" si="748"/>
        <v/>
      </c>
      <c r="BI952" s="45" t="str">
        <f t="shared" si="749"/>
        <v/>
      </c>
      <c r="BJ952" s="45">
        <f t="shared" si="750"/>
        <v>0.224334730376232</v>
      </c>
      <c r="BN952" s="4">
        <f t="shared" si="765"/>
        <v>42671</v>
      </c>
      <c r="BO952" s="45">
        <f t="shared" si="766"/>
        <v>0.224334730376232</v>
      </c>
      <c r="BS952" s="12">
        <v>42495</v>
      </c>
      <c r="BT952" s="2">
        <v>447.73998999999998</v>
      </c>
      <c r="BU952" s="10">
        <f t="shared" si="780"/>
        <v>-3.1548211427184811E-3</v>
      </c>
      <c r="BV952" s="58">
        <f t="shared" si="767"/>
        <v>0</v>
      </c>
      <c r="BW952" s="58">
        <f t="shared" si="768"/>
        <v>0</v>
      </c>
      <c r="BX952" s="44">
        <f t="shared" si="769"/>
        <v>0</v>
      </c>
      <c r="BY952" s="44"/>
      <c r="BZ952" s="44">
        <f t="shared" si="774"/>
        <v>-1.4170100000000048</v>
      </c>
      <c r="CB952" s="46">
        <f t="shared" si="754"/>
        <v>42671</v>
      </c>
      <c r="CC952" s="9">
        <f t="shared" si="755"/>
        <v>0.224334730376232</v>
      </c>
      <c r="CD952" s="2">
        <f t="shared" si="756"/>
        <v>0</v>
      </c>
      <c r="CE952" s="61">
        <f t="shared" si="793"/>
        <v>0</v>
      </c>
      <c r="CF952" s="9" t="str">
        <f t="shared" si="770"/>
        <v/>
      </c>
      <c r="CG952" s="9" t="str">
        <f t="shared" si="771"/>
        <v/>
      </c>
      <c r="CH952" s="9">
        <f t="shared" si="772"/>
        <v>0.224334730376232</v>
      </c>
      <c r="CJ952" s="4">
        <f t="shared" si="786"/>
        <v>42671</v>
      </c>
      <c r="CK952" s="3">
        <f t="shared" si="773"/>
        <v>0.224334730376232</v>
      </c>
    </row>
    <row r="953" spans="1:89" x14ac:dyDescent="0.25">
      <c r="A953" s="1">
        <v>42674</v>
      </c>
      <c r="B953" s="3">
        <v>0.22003355395530699</v>
      </c>
      <c r="C953">
        <f t="shared" si="757"/>
        <v>1</v>
      </c>
      <c r="D953">
        <f t="shared" si="758"/>
        <v>0</v>
      </c>
      <c r="E953">
        <f t="shared" si="759"/>
        <v>1</v>
      </c>
      <c r="F953">
        <f t="shared" si="760"/>
        <v>0.22003355395530699</v>
      </c>
      <c r="H953" s="4">
        <f t="shared" si="751"/>
        <v>42674</v>
      </c>
      <c r="I953">
        <f t="shared" si="752"/>
        <v>1</v>
      </c>
      <c r="J953">
        <f t="shared" si="753"/>
        <v>0.22003355395530699</v>
      </c>
      <c r="L953" s="7">
        <v>42672</v>
      </c>
      <c r="M953" s="9">
        <v>685.91</v>
      </c>
      <c r="N953" s="10">
        <f t="shared" si="775"/>
        <v>4.9996172981247561E-2</v>
      </c>
      <c r="O953" s="8">
        <f t="shared" si="781"/>
        <v>18.44999077557247</v>
      </c>
      <c r="P953" s="11">
        <f t="shared" si="795"/>
        <v>1</v>
      </c>
      <c r="Q953" s="11">
        <f t="shared" si="796"/>
        <v>1</v>
      </c>
      <c r="R953" s="11"/>
      <c r="S953" s="12">
        <f t="shared" si="782"/>
        <v>42674</v>
      </c>
      <c r="T953" s="9" t="str">
        <f t="shared" si="776"/>
        <v/>
      </c>
      <c r="U953" s="9">
        <f t="shared" si="777"/>
        <v>0.22003355395530699</v>
      </c>
      <c r="W953" s="1">
        <v>42674</v>
      </c>
      <c r="X953" s="3">
        <v>54194.484372746003</v>
      </c>
      <c r="Z953" s="12">
        <f t="shared" si="783"/>
        <v>42674</v>
      </c>
      <c r="AA953" s="21" t="str">
        <f t="shared" si="784"/>
        <v/>
      </c>
      <c r="AB953" s="21">
        <f t="shared" si="785"/>
        <v>54194.484372746003</v>
      </c>
      <c r="AK953" s="12">
        <v>42496</v>
      </c>
      <c r="AL953" s="2">
        <v>447.58598999999998</v>
      </c>
      <c r="AM953" s="10">
        <f t="shared" si="778"/>
        <v>-3.4286452175964386E-4</v>
      </c>
      <c r="AN953" s="39">
        <f t="shared" si="761"/>
        <v>42497</v>
      </c>
      <c r="AO953" s="40">
        <f t="shared" si="779"/>
        <v>0</v>
      </c>
      <c r="AS953" s="4">
        <f t="shared" si="788"/>
        <v>42674</v>
      </c>
      <c r="AT953" s="3">
        <f t="shared" si="789"/>
        <v>54194.484372746003</v>
      </c>
      <c r="AU953">
        <f t="shared" si="762"/>
        <v>0</v>
      </c>
      <c r="AV953">
        <f t="shared" si="763"/>
        <v>54194.484372746003</v>
      </c>
      <c r="AW953" t="str">
        <f t="shared" si="764"/>
        <v/>
      </c>
      <c r="AY953" s="12">
        <f t="shared" si="794"/>
        <v>42674</v>
      </c>
      <c r="AZ953" s="2">
        <f t="shared" si="797"/>
        <v>0.22003355395530699</v>
      </c>
      <c r="BA953" s="2">
        <f t="shared" si="798"/>
        <v>0</v>
      </c>
      <c r="BB953" s="53">
        <f t="shared" si="787"/>
        <v>0</v>
      </c>
      <c r="BC953" s="9" t="str">
        <f t="shared" si="790"/>
        <v/>
      </c>
      <c r="BD953" s="9" t="str">
        <f t="shared" si="791"/>
        <v/>
      </c>
      <c r="BE953" s="9">
        <f t="shared" si="792"/>
        <v>0.22003355395530699</v>
      </c>
      <c r="BG953" s="4">
        <f t="shared" si="747"/>
        <v>42674</v>
      </c>
      <c r="BH953" s="45" t="str">
        <f t="shared" si="748"/>
        <v/>
      </c>
      <c r="BI953" s="45" t="str">
        <f t="shared" si="749"/>
        <v/>
      </c>
      <c r="BJ953" s="45">
        <f t="shared" si="750"/>
        <v>0.22003355395530699</v>
      </c>
      <c r="BN953" s="4">
        <f t="shared" si="765"/>
        <v>42674</v>
      </c>
      <c r="BO953" s="45">
        <f t="shared" si="766"/>
        <v>0.22003355395530699</v>
      </c>
      <c r="BS953" s="12">
        <v>42496</v>
      </c>
      <c r="BT953" s="2">
        <v>447.58598999999998</v>
      </c>
      <c r="BU953" s="10">
        <f t="shared" si="780"/>
        <v>-3.4394962129694149E-4</v>
      </c>
      <c r="BV953" s="58">
        <f t="shared" si="767"/>
        <v>0</v>
      </c>
      <c r="BW953" s="58">
        <f t="shared" si="768"/>
        <v>0</v>
      </c>
      <c r="BX953" s="44">
        <f t="shared" si="769"/>
        <v>0</v>
      </c>
      <c r="BY953" s="44"/>
      <c r="BZ953" s="44">
        <f t="shared" si="774"/>
        <v>-0.15399999999999636</v>
      </c>
      <c r="CB953" s="46">
        <f t="shared" si="754"/>
        <v>42674</v>
      </c>
      <c r="CC953" s="9">
        <f t="shared" si="755"/>
        <v>0.22003355395530699</v>
      </c>
      <c r="CD953" s="2">
        <f t="shared" si="756"/>
        <v>0</v>
      </c>
      <c r="CE953" s="61">
        <f t="shared" si="793"/>
        <v>0</v>
      </c>
      <c r="CF953" s="9" t="str">
        <f t="shared" si="770"/>
        <v/>
      </c>
      <c r="CG953" s="9" t="str">
        <f t="shared" si="771"/>
        <v/>
      </c>
      <c r="CH953" s="9">
        <f t="shared" si="772"/>
        <v>0.22003355395530699</v>
      </c>
      <c r="CJ953" s="4">
        <f t="shared" si="786"/>
        <v>42674</v>
      </c>
      <c r="CK953" s="3">
        <f t="shared" si="773"/>
        <v>0.22003355395530699</v>
      </c>
    </row>
    <row r="954" spans="1:89" x14ac:dyDescent="0.25">
      <c r="A954" s="1">
        <v>42677</v>
      </c>
      <c r="B954" s="3">
        <v>0.21020475541103001</v>
      </c>
      <c r="C954">
        <f t="shared" si="757"/>
        <v>1</v>
      </c>
      <c r="D954">
        <f t="shared" si="758"/>
        <v>0</v>
      </c>
      <c r="E954">
        <f t="shared" si="759"/>
        <v>1</v>
      </c>
      <c r="F954">
        <f t="shared" si="760"/>
        <v>0.21020475541103001</v>
      </c>
      <c r="H954" s="4">
        <f t="shared" si="751"/>
        <v>42677</v>
      </c>
      <c r="I954">
        <f t="shared" si="752"/>
        <v>1</v>
      </c>
      <c r="J954">
        <f t="shared" si="753"/>
        <v>0.21020475541103001</v>
      </c>
      <c r="L954" s="7">
        <v>42675</v>
      </c>
      <c r="M954" s="9">
        <v>697.01</v>
      </c>
      <c r="N954" s="10">
        <f t="shared" si="775"/>
        <v>6.9936295955176822E-2</v>
      </c>
      <c r="O954" s="8">
        <f t="shared" si="781"/>
        <v>60.085786025088488</v>
      </c>
      <c r="P954" s="11">
        <f t="shared" si="795"/>
        <v>1</v>
      </c>
      <c r="Q954" s="11">
        <f t="shared" si="796"/>
        <v>1</v>
      </c>
      <c r="R954" s="11"/>
      <c r="S954" s="12">
        <f t="shared" si="782"/>
        <v>42677</v>
      </c>
      <c r="T954" s="9" t="str">
        <f t="shared" si="776"/>
        <v/>
      </c>
      <c r="U954" s="9">
        <f t="shared" si="777"/>
        <v>0.21020475541103001</v>
      </c>
      <c r="W954" s="1">
        <v>42677</v>
      </c>
      <c r="X954" s="3">
        <v>57175.273062289401</v>
      </c>
      <c r="Z954" s="12">
        <f t="shared" si="783"/>
        <v>42677</v>
      </c>
      <c r="AA954" s="21" t="str">
        <f t="shared" si="784"/>
        <v/>
      </c>
      <c r="AB954" s="21">
        <f t="shared" si="785"/>
        <v>57175.273062289401</v>
      </c>
      <c r="AK954" s="12">
        <v>42497</v>
      </c>
      <c r="AL954" s="2">
        <v>458.86399999999998</v>
      </c>
      <c r="AM954" s="10">
        <f t="shared" si="778"/>
        <v>2.5188748496644212E-2</v>
      </c>
      <c r="AN954" s="39">
        <f t="shared" si="761"/>
        <v>42498</v>
      </c>
      <c r="AO954" s="40">
        <f t="shared" si="779"/>
        <v>0</v>
      </c>
      <c r="AS954" s="4">
        <f t="shared" si="788"/>
        <v>42677</v>
      </c>
      <c r="AT954" s="3">
        <f t="shared" si="789"/>
        <v>57175.273062289401</v>
      </c>
      <c r="AU954">
        <f t="shared" si="762"/>
        <v>0</v>
      </c>
      <c r="AV954">
        <f t="shared" si="763"/>
        <v>57175.273062289401</v>
      </c>
      <c r="AW954" t="str">
        <f t="shared" si="764"/>
        <v/>
      </c>
      <c r="AY954" s="12">
        <f t="shared" si="794"/>
        <v>42677</v>
      </c>
      <c r="AZ954" s="2">
        <f t="shared" si="797"/>
        <v>0.21020475541103001</v>
      </c>
      <c r="BA954" s="2">
        <f t="shared" si="798"/>
        <v>0</v>
      </c>
      <c r="BB954" s="53">
        <f t="shared" si="787"/>
        <v>0</v>
      </c>
      <c r="BC954" s="9" t="str">
        <f t="shared" si="790"/>
        <v/>
      </c>
      <c r="BD954" s="9" t="str">
        <f t="shared" si="791"/>
        <v/>
      </c>
      <c r="BE954" s="9">
        <f t="shared" si="792"/>
        <v>0.21020475541103001</v>
      </c>
      <c r="BG954" s="4">
        <f t="shared" si="747"/>
        <v>42677</v>
      </c>
      <c r="BH954" s="45" t="str">
        <f t="shared" si="748"/>
        <v/>
      </c>
      <c r="BI954" s="45" t="str">
        <f t="shared" si="749"/>
        <v/>
      </c>
      <c r="BJ954" s="45">
        <f t="shared" si="750"/>
        <v>0.21020475541103001</v>
      </c>
      <c r="BN954" s="4">
        <f t="shared" si="765"/>
        <v>42677</v>
      </c>
      <c r="BO954" s="45">
        <f t="shared" si="766"/>
        <v>0.21020475541103001</v>
      </c>
      <c r="BS954" s="12">
        <v>42497</v>
      </c>
      <c r="BT954" s="2">
        <v>458.86399999999998</v>
      </c>
      <c r="BU954" s="10">
        <f t="shared" si="780"/>
        <v>2.5197415138038606E-2</v>
      </c>
      <c r="BV954" s="58">
        <f t="shared" si="767"/>
        <v>0</v>
      </c>
      <c r="BW954" s="58">
        <f t="shared" si="768"/>
        <v>0</v>
      </c>
      <c r="BX954" s="44">
        <f t="shared" si="769"/>
        <v>0</v>
      </c>
      <c r="BY954" s="44"/>
      <c r="BZ954" s="44">
        <f t="shared" si="774"/>
        <v>11.278009999999995</v>
      </c>
      <c r="CB954" s="46">
        <f t="shared" si="754"/>
        <v>42677</v>
      </c>
      <c r="CC954" s="9">
        <f t="shared" si="755"/>
        <v>0.21020475541103001</v>
      </c>
      <c r="CD954" s="2">
        <f t="shared" si="756"/>
        <v>0</v>
      </c>
      <c r="CE954" s="61">
        <f t="shared" si="793"/>
        <v>0</v>
      </c>
      <c r="CF954" s="9" t="str">
        <f t="shared" si="770"/>
        <v/>
      </c>
      <c r="CG954" s="9" t="str">
        <f t="shared" si="771"/>
        <v/>
      </c>
      <c r="CH954" s="9">
        <f t="shared" si="772"/>
        <v>0.21020475541103001</v>
      </c>
      <c r="CJ954" s="4">
        <f t="shared" si="786"/>
        <v>42677</v>
      </c>
      <c r="CK954" s="3">
        <f t="shared" si="773"/>
        <v>0.21020475541103001</v>
      </c>
    </row>
    <row r="955" spans="1:89" x14ac:dyDescent="0.25">
      <c r="A955" s="1">
        <v>42680</v>
      </c>
      <c r="B955" s="3">
        <v>0.22118471237227499</v>
      </c>
      <c r="C955">
        <f t="shared" si="757"/>
        <v>1</v>
      </c>
      <c r="D955">
        <f t="shared" si="758"/>
        <v>0</v>
      </c>
      <c r="E955">
        <f t="shared" si="759"/>
        <v>1</v>
      </c>
      <c r="F955">
        <f t="shared" si="760"/>
        <v>0.22118471237227499</v>
      </c>
      <c r="H955" s="4">
        <f t="shared" si="751"/>
        <v>42680</v>
      </c>
      <c r="I955">
        <f t="shared" si="752"/>
        <v>1</v>
      </c>
      <c r="J955">
        <f t="shared" si="753"/>
        <v>0.22118471237227499</v>
      </c>
      <c r="L955" s="7">
        <v>42678</v>
      </c>
      <c r="M955" s="9">
        <v>683.69</v>
      </c>
      <c r="N955" s="10">
        <f t="shared" si="775"/>
        <v>-3.2365762272016938E-3</v>
      </c>
      <c r="O955" s="8">
        <f t="shared" si="781"/>
        <v>-0.17898265017435444</v>
      </c>
      <c r="P955" s="11">
        <f t="shared" si="795"/>
        <v>0</v>
      </c>
      <c r="Q955" s="11">
        <f t="shared" si="796"/>
        <v>0</v>
      </c>
      <c r="R955" s="11"/>
      <c r="S955" s="12">
        <f t="shared" si="782"/>
        <v>42680</v>
      </c>
      <c r="T955" s="9">
        <f t="shared" si="776"/>
        <v>0.22118471237227499</v>
      </c>
      <c r="U955" s="9" t="str">
        <f t="shared" si="777"/>
        <v/>
      </c>
      <c r="W955" s="1">
        <v>42680</v>
      </c>
      <c r="X955" s="3">
        <v>49940.411467686499</v>
      </c>
      <c r="Z955" s="12">
        <f t="shared" si="783"/>
        <v>42680</v>
      </c>
      <c r="AA955" s="21">
        <f t="shared" si="784"/>
        <v>49940.411467686499</v>
      </c>
      <c r="AB955" s="21" t="str">
        <f t="shared" si="785"/>
        <v/>
      </c>
      <c r="AK955" s="12">
        <v>42498</v>
      </c>
      <c r="AL955" s="2">
        <v>459.93700000000001</v>
      </c>
      <c r="AM955" s="10">
        <f t="shared" si="778"/>
        <v>2.3973047056277071E-3</v>
      </c>
      <c r="AN955" s="39">
        <f t="shared" si="761"/>
        <v>42499</v>
      </c>
      <c r="AO955" s="40">
        <f t="shared" si="779"/>
        <v>0</v>
      </c>
      <c r="AS955" s="4">
        <f t="shared" si="788"/>
        <v>42680</v>
      </c>
      <c r="AT955" s="3">
        <f t="shared" si="789"/>
        <v>49940.411467686499</v>
      </c>
      <c r="AU955">
        <f t="shared" si="762"/>
        <v>0</v>
      </c>
      <c r="AV955">
        <f t="shared" si="763"/>
        <v>49940.411467686499</v>
      </c>
      <c r="AW955" t="str">
        <f t="shared" si="764"/>
        <v/>
      </c>
      <c r="AY955" s="12">
        <f t="shared" si="794"/>
        <v>42680</v>
      </c>
      <c r="AZ955" s="2">
        <f t="shared" si="797"/>
        <v>0.22118471237227499</v>
      </c>
      <c r="BA955" s="2">
        <f t="shared" si="798"/>
        <v>0</v>
      </c>
      <c r="BB955" s="53">
        <f t="shared" si="787"/>
        <v>0</v>
      </c>
      <c r="BC955" s="9" t="str">
        <f t="shared" si="790"/>
        <v/>
      </c>
      <c r="BD955" s="9" t="str">
        <f t="shared" si="791"/>
        <v/>
      </c>
      <c r="BE955" s="9">
        <f t="shared" si="792"/>
        <v>0.22118471237227499</v>
      </c>
      <c r="BG955" s="4">
        <f t="shared" si="747"/>
        <v>42680</v>
      </c>
      <c r="BH955" s="45" t="str">
        <f t="shared" si="748"/>
        <v/>
      </c>
      <c r="BI955" s="45" t="str">
        <f t="shared" si="749"/>
        <v/>
      </c>
      <c r="BJ955" s="45">
        <f t="shared" si="750"/>
        <v>0.22118471237227499</v>
      </c>
      <c r="BN955" s="4">
        <f t="shared" si="765"/>
        <v>42680</v>
      </c>
      <c r="BO955" s="45">
        <f t="shared" si="766"/>
        <v>0.22118471237227499</v>
      </c>
      <c r="BS955" s="12">
        <v>42498</v>
      </c>
      <c r="BT955" s="2">
        <v>459.93700000000001</v>
      </c>
      <c r="BU955" s="10">
        <f t="shared" si="780"/>
        <v>2.3383834861746312E-3</v>
      </c>
      <c r="BV955" s="58">
        <f t="shared" si="767"/>
        <v>0</v>
      </c>
      <c r="BW955" s="58">
        <f t="shared" si="768"/>
        <v>0</v>
      </c>
      <c r="BX955" s="44">
        <f t="shared" si="769"/>
        <v>0</v>
      </c>
      <c r="BY955" s="44"/>
      <c r="BZ955" s="44">
        <f t="shared" si="774"/>
        <v>1.0730000000000359</v>
      </c>
      <c r="CB955" s="46">
        <f t="shared" si="754"/>
        <v>42680</v>
      </c>
      <c r="CC955" s="9">
        <f t="shared" si="755"/>
        <v>0.22118471237227499</v>
      </c>
      <c r="CD955" s="2">
        <f t="shared" si="756"/>
        <v>0</v>
      </c>
      <c r="CE955" s="61">
        <f t="shared" si="793"/>
        <v>0</v>
      </c>
      <c r="CF955" s="9" t="str">
        <f t="shared" si="770"/>
        <v/>
      </c>
      <c r="CG955" s="9" t="str">
        <f t="shared" si="771"/>
        <v/>
      </c>
      <c r="CH955" s="9">
        <f t="shared" si="772"/>
        <v>0.22118471237227499</v>
      </c>
      <c r="CJ955" s="4">
        <f t="shared" si="786"/>
        <v>42680</v>
      </c>
      <c r="CK955" s="3">
        <f t="shared" si="773"/>
        <v>0.22118471237227499</v>
      </c>
    </row>
    <row r="956" spans="1:89" x14ac:dyDescent="0.25">
      <c r="A956" s="1">
        <v>42682.958333333336</v>
      </c>
      <c r="B956" s="3">
        <v>0.22504343497003401</v>
      </c>
      <c r="C956">
        <f t="shared" si="757"/>
        <v>1</v>
      </c>
      <c r="D956">
        <f t="shared" si="758"/>
        <v>0</v>
      </c>
      <c r="E956">
        <f t="shared" si="759"/>
        <v>1</v>
      </c>
      <c r="F956">
        <f t="shared" si="760"/>
        <v>0.22504343497003401</v>
      </c>
      <c r="H956" s="4">
        <f t="shared" si="751"/>
        <v>42682.958333333336</v>
      </c>
      <c r="I956">
        <f t="shared" si="752"/>
        <v>1</v>
      </c>
      <c r="J956">
        <f t="shared" si="753"/>
        <v>0.22504343497003401</v>
      </c>
      <c r="L956" s="7">
        <v>42680.958333333336</v>
      </c>
      <c r="M956" s="9">
        <v>709.96</v>
      </c>
      <c r="N956" s="10">
        <f t="shared" si="775"/>
        <v>1.8579360410898044E-2</v>
      </c>
      <c r="O956" s="8">
        <f t="shared" si="781"/>
        <v>2.0644652389751128</v>
      </c>
      <c r="P956" s="11">
        <f t="shared" si="795"/>
        <v>0</v>
      </c>
      <c r="Q956" s="11">
        <f t="shared" si="796"/>
        <v>0</v>
      </c>
      <c r="R956" s="11"/>
      <c r="S956" s="12">
        <f t="shared" si="782"/>
        <v>42682.958333333336</v>
      </c>
      <c r="T956" s="9">
        <f t="shared" si="776"/>
        <v>0.22504343497003401</v>
      </c>
      <c r="U956" s="9" t="str">
        <f t="shared" si="777"/>
        <v/>
      </c>
      <c r="W956" s="1">
        <v>42682.958333333336</v>
      </c>
      <c r="X956" s="3">
        <v>61031.779563873199</v>
      </c>
      <c r="Z956" s="12">
        <f t="shared" si="783"/>
        <v>42682.958333333336</v>
      </c>
      <c r="AA956" s="21">
        <f t="shared" si="784"/>
        <v>61031.779563873199</v>
      </c>
      <c r="AB956" s="21" t="str">
        <f t="shared" si="785"/>
        <v/>
      </c>
      <c r="AK956" s="12">
        <v>42499</v>
      </c>
      <c r="AL956" s="2">
        <v>458.70800000000003</v>
      </c>
      <c r="AM956" s="10">
        <f t="shared" si="778"/>
        <v>-2.6783534990759464E-3</v>
      </c>
      <c r="AN956" s="39">
        <f t="shared" si="761"/>
        <v>42500</v>
      </c>
      <c r="AO956" s="40">
        <f t="shared" si="779"/>
        <v>0</v>
      </c>
      <c r="AS956" s="4">
        <f t="shared" si="788"/>
        <v>42682.958333333336</v>
      </c>
      <c r="AT956" s="3">
        <f t="shared" si="789"/>
        <v>61031.779563873199</v>
      </c>
      <c r="AU956">
        <f t="shared" si="762"/>
        <v>0</v>
      </c>
      <c r="AV956">
        <f t="shared" si="763"/>
        <v>61031.779563873199</v>
      </c>
      <c r="AW956" t="str">
        <f t="shared" si="764"/>
        <v/>
      </c>
      <c r="AY956" s="12">
        <f t="shared" si="794"/>
        <v>42682.958333333336</v>
      </c>
      <c r="AZ956" s="2">
        <f t="shared" si="797"/>
        <v>0.22504343497003401</v>
      </c>
      <c r="BA956" s="2">
        <f t="shared" si="798"/>
        <v>0</v>
      </c>
      <c r="BB956" s="53">
        <f t="shared" si="787"/>
        <v>0</v>
      </c>
      <c r="BC956" s="9" t="str">
        <f t="shared" si="790"/>
        <v/>
      </c>
      <c r="BD956" s="9" t="str">
        <f t="shared" si="791"/>
        <v/>
      </c>
      <c r="BE956" s="9">
        <f t="shared" si="792"/>
        <v>0.22504343497003401</v>
      </c>
      <c r="BG956" s="4">
        <f t="shared" si="747"/>
        <v>42682.958333333336</v>
      </c>
      <c r="BH956" s="45" t="str">
        <f t="shared" si="748"/>
        <v/>
      </c>
      <c r="BI956" s="45" t="str">
        <f t="shared" si="749"/>
        <v/>
      </c>
      <c r="BJ956" s="45">
        <f t="shared" si="750"/>
        <v>0.22504343497003401</v>
      </c>
      <c r="BN956" s="4">
        <f t="shared" si="765"/>
        <v>42682.958333333336</v>
      </c>
      <c r="BO956" s="45">
        <f t="shared" si="766"/>
        <v>0.22504343497003401</v>
      </c>
      <c r="BS956" s="12">
        <v>42499</v>
      </c>
      <c r="BT956" s="2">
        <v>458.70800000000003</v>
      </c>
      <c r="BU956" s="10">
        <f t="shared" si="780"/>
        <v>-2.672105092653961E-3</v>
      </c>
      <c r="BV956" s="58">
        <f t="shared" si="767"/>
        <v>0</v>
      </c>
      <c r="BW956" s="58">
        <f t="shared" si="768"/>
        <v>0</v>
      </c>
      <c r="BX956" s="44">
        <f t="shared" si="769"/>
        <v>0</v>
      </c>
      <c r="BY956" s="44"/>
      <c r="BZ956" s="44">
        <f t="shared" si="774"/>
        <v>-1.228999999999985</v>
      </c>
      <c r="CB956" s="46">
        <f t="shared" si="754"/>
        <v>42682.958333333336</v>
      </c>
      <c r="CC956" s="9">
        <f t="shared" si="755"/>
        <v>0.22504343497003401</v>
      </c>
      <c r="CD956" s="2">
        <f t="shared" si="756"/>
        <v>0</v>
      </c>
      <c r="CE956" s="61">
        <f t="shared" si="793"/>
        <v>0</v>
      </c>
      <c r="CF956" s="9" t="str">
        <f t="shared" si="770"/>
        <v/>
      </c>
      <c r="CG956" s="9" t="str">
        <f t="shared" si="771"/>
        <v/>
      </c>
      <c r="CH956" s="9">
        <f t="shared" si="772"/>
        <v>0.22504343497003401</v>
      </c>
      <c r="CJ956" s="4">
        <f t="shared" si="786"/>
        <v>42682.958333333336</v>
      </c>
      <c r="CK956" s="3">
        <f t="shared" si="773"/>
        <v>0.22504343497003401</v>
      </c>
    </row>
    <row r="957" spans="1:89" x14ac:dyDescent="0.25">
      <c r="A957" s="1">
        <v>42685.958333333336</v>
      </c>
      <c r="B957" s="3">
        <v>0.20395050433178399</v>
      </c>
      <c r="C957">
        <f t="shared" si="757"/>
        <v>1</v>
      </c>
      <c r="D957">
        <f t="shared" si="758"/>
        <v>0</v>
      </c>
      <c r="E957">
        <f t="shared" si="759"/>
        <v>1</v>
      </c>
      <c r="F957">
        <f t="shared" si="760"/>
        <v>0.20395050433178399</v>
      </c>
      <c r="H957" s="4">
        <f t="shared" si="751"/>
        <v>42685.958333333336</v>
      </c>
      <c r="I957">
        <f t="shared" si="752"/>
        <v>1</v>
      </c>
      <c r="J957">
        <f t="shared" si="753"/>
        <v>0.20395050433178399</v>
      </c>
      <c r="L957" s="7">
        <v>42683.958333333336</v>
      </c>
      <c r="M957" s="9">
        <v>721.5</v>
      </c>
      <c r="N957" s="10">
        <f t="shared" si="775"/>
        <v>5.5302841931284562E-2</v>
      </c>
      <c r="O957" s="8">
        <f t="shared" si="781"/>
        <v>25.430622074903578</v>
      </c>
      <c r="P957" s="11">
        <f t="shared" si="795"/>
        <v>1</v>
      </c>
      <c r="Q957" s="11">
        <f t="shared" si="796"/>
        <v>1</v>
      </c>
      <c r="R957" s="11"/>
      <c r="S957" s="12">
        <f t="shared" si="782"/>
        <v>42685.958333333336</v>
      </c>
      <c r="T957" s="9" t="str">
        <f t="shared" si="776"/>
        <v/>
      </c>
      <c r="U957" s="9">
        <f t="shared" si="777"/>
        <v>0.20395050433178399</v>
      </c>
      <c r="W957" s="1">
        <v>42685.958333333336</v>
      </c>
      <c r="X957" s="3">
        <v>46801.134080527503</v>
      </c>
      <c r="Z957" s="12">
        <f t="shared" si="783"/>
        <v>42685.958333333336</v>
      </c>
      <c r="AA957" s="21" t="str">
        <f t="shared" si="784"/>
        <v/>
      </c>
      <c r="AB957" s="21">
        <f t="shared" si="785"/>
        <v>46801.134080527503</v>
      </c>
      <c r="AK957" s="12">
        <v>42500</v>
      </c>
      <c r="AL957" s="2">
        <v>460.95400000000001</v>
      </c>
      <c r="AM957" s="10">
        <f t="shared" si="778"/>
        <v>4.8832774923521722E-3</v>
      </c>
      <c r="AN957" s="39">
        <f t="shared" si="761"/>
        <v>42501</v>
      </c>
      <c r="AO957" s="40">
        <f t="shared" si="779"/>
        <v>0</v>
      </c>
      <c r="AS957" s="4">
        <f t="shared" si="788"/>
        <v>42685.958333333336</v>
      </c>
      <c r="AT957" s="3">
        <f t="shared" si="789"/>
        <v>46801.134080527503</v>
      </c>
      <c r="AU957">
        <f t="shared" si="762"/>
        <v>0</v>
      </c>
      <c r="AV957">
        <f t="shared" si="763"/>
        <v>46801.134080527503</v>
      </c>
      <c r="AW957" t="str">
        <f t="shared" si="764"/>
        <v/>
      </c>
      <c r="AY957" s="12">
        <f t="shared" si="794"/>
        <v>42685.958333333336</v>
      </c>
      <c r="AZ957" s="2">
        <f t="shared" si="797"/>
        <v>0.20395050433178399</v>
      </c>
      <c r="BA957" s="2">
        <f t="shared" si="798"/>
        <v>0</v>
      </c>
      <c r="BB957" s="53">
        <f t="shared" si="787"/>
        <v>0</v>
      </c>
      <c r="BC957" s="9" t="str">
        <f t="shared" si="790"/>
        <v/>
      </c>
      <c r="BD957" s="9" t="str">
        <f t="shared" si="791"/>
        <v/>
      </c>
      <c r="BE957" s="9">
        <f t="shared" si="792"/>
        <v>0.20395050433178399</v>
      </c>
      <c r="BG957" s="4">
        <f t="shared" si="747"/>
        <v>42685.958333333336</v>
      </c>
      <c r="BH957" s="45" t="str">
        <f t="shared" si="748"/>
        <v/>
      </c>
      <c r="BI957" s="45" t="str">
        <f t="shared" si="749"/>
        <v/>
      </c>
      <c r="BJ957" s="45">
        <f t="shared" si="750"/>
        <v>0.20395050433178399</v>
      </c>
      <c r="BN957" s="4">
        <f t="shared" si="765"/>
        <v>42685.958333333336</v>
      </c>
      <c r="BO957" s="45">
        <f t="shared" si="766"/>
        <v>0.20395050433178399</v>
      </c>
      <c r="BS957" s="12">
        <v>42500</v>
      </c>
      <c r="BT957" s="2">
        <v>460.95400000000001</v>
      </c>
      <c r="BU957" s="10">
        <f t="shared" si="780"/>
        <v>4.896361083739505E-3</v>
      </c>
      <c r="BV957" s="58">
        <f t="shared" si="767"/>
        <v>0</v>
      </c>
      <c r="BW957" s="58">
        <f t="shared" si="768"/>
        <v>0</v>
      </c>
      <c r="BX957" s="44">
        <f t="shared" si="769"/>
        <v>0</v>
      </c>
      <c r="BY957" s="44"/>
      <c r="BZ957" s="44">
        <f t="shared" si="774"/>
        <v>2.2459999999999809</v>
      </c>
      <c r="CB957" s="46">
        <f t="shared" si="754"/>
        <v>42685.958333333336</v>
      </c>
      <c r="CC957" s="9">
        <f t="shared" si="755"/>
        <v>0.20395050433178399</v>
      </c>
      <c r="CD957" s="2">
        <f t="shared" si="756"/>
        <v>0</v>
      </c>
      <c r="CE957" s="61">
        <f t="shared" si="793"/>
        <v>0</v>
      </c>
      <c r="CF957" s="9" t="str">
        <f t="shared" si="770"/>
        <v/>
      </c>
      <c r="CG957" s="9" t="str">
        <f t="shared" si="771"/>
        <v/>
      </c>
      <c r="CH957" s="9">
        <f t="shared" si="772"/>
        <v>0.20395050433178399</v>
      </c>
      <c r="CJ957" s="4">
        <f t="shared" si="786"/>
        <v>42685.958333333336</v>
      </c>
      <c r="CK957" s="3">
        <f t="shared" si="773"/>
        <v>0.20395050433178399</v>
      </c>
    </row>
    <row r="958" spans="1:89" x14ac:dyDescent="0.25">
      <c r="A958" s="1">
        <v>42688.958333333336</v>
      </c>
      <c r="B958" s="3">
        <v>0.206886105671821</v>
      </c>
      <c r="C958">
        <f t="shared" si="757"/>
        <v>1</v>
      </c>
      <c r="D958">
        <f t="shared" si="758"/>
        <v>0</v>
      </c>
      <c r="E958">
        <f t="shared" si="759"/>
        <v>1</v>
      </c>
      <c r="F958">
        <f t="shared" si="760"/>
        <v>0.206886105671821</v>
      </c>
      <c r="H958" s="4">
        <f t="shared" si="751"/>
        <v>42688.958333333336</v>
      </c>
      <c r="I958">
        <f t="shared" si="752"/>
        <v>1</v>
      </c>
      <c r="J958">
        <f t="shared" si="753"/>
        <v>0.206886105671821</v>
      </c>
      <c r="L958" s="7">
        <v>42686.958333333336</v>
      </c>
      <c r="M958" s="9">
        <v>702.28</v>
      </c>
      <c r="N958" s="10">
        <f t="shared" si="775"/>
        <v>-1.0817510845681536E-2</v>
      </c>
      <c r="O958" s="8">
        <f t="shared" si="781"/>
        <v>-0.48400099187849244</v>
      </c>
      <c r="P958" s="11">
        <f t="shared" si="795"/>
        <v>0</v>
      </c>
      <c r="Q958" s="11">
        <f t="shared" si="796"/>
        <v>0</v>
      </c>
      <c r="R958" s="11"/>
      <c r="S958" s="12">
        <f t="shared" si="782"/>
        <v>42688.958333333336</v>
      </c>
      <c r="T958" s="9">
        <f t="shared" si="776"/>
        <v>0.206886105671821</v>
      </c>
      <c r="U958" s="9" t="str">
        <f t="shared" si="777"/>
        <v/>
      </c>
      <c r="W958" s="1">
        <v>42688.958333333336</v>
      </c>
      <c r="X958" s="3">
        <v>58000.933497306301</v>
      </c>
      <c r="Z958" s="12">
        <f t="shared" si="783"/>
        <v>42688.958333333336</v>
      </c>
      <c r="AA958" s="21">
        <f t="shared" si="784"/>
        <v>58000.933497306301</v>
      </c>
      <c r="AB958" s="21" t="str">
        <f t="shared" si="785"/>
        <v/>
      </c>
      <c r="AK958" s="12">
        <v>42501</v>
      </c>
      <c r="AL958" s="2">
        <v>454.39398999999997</v>
      </c>
      <c r="AM958" s="10">
        <f t="shared" si="778"/>
        <v>-1.4301058625530912E-2</v>
      </c>
      <c r="AN958" s="39">
        <f t="shared" si="761"/>
        <v>42502</v>
      </c>
      <c r="AO958" s="40">
        <f t="shared" si="779"/>
        <v>0</v>
      </c>
      <c r="AS958" s="4">
        <f t="shared" si="788"/>
        <v>42688.958333333336</v>
      </c>
      <c r="AT958" s="3">
        <f t="shared" si="789"/>
        <v>58000.933497306301</v>
      </c>
      <c r="AU958">
        <f t="shared" si="762"/>
        <v>0</v>
      </c>
      <c r="AV958">
        <f t="shared" si="763"/>
        <v>58000.933497306301</v>
      </c>
      <c r="AW958" t="str">
        <f t="shared" si="764"/>
        <v/>
      </c>
      <c r="AY958" s="12">
        <f t="shared" si="794"/>
        <v>42688.958333333336</v>
      </c>
      <c r="AZ958" s="2">
        <f t="shared" si="797"/>
        <v>0.206886105671821</v>
      </c>
      <c r="BA958" s="2">
        <f t="shared" si="798"/>
        <v>0</v>
      </c>
      <c r="BB958" s="53">
        <f t="shared" si="787"/>
        <v>0</v>
      </c>
      <c r="BC958" s="9" t="str">
        <f t="shared" si="790"/>
        <v/>
      </c>
      <c r="BD958" s="9" t="str">
        <f t="shared" si="791"/>
        <v/>
      </c>
      <c r="BE958" s="9">
        <f t="shared" si="792"/>
        <v>0.206886105671821</v>
      </c>
      <c r="BG958" s="4">
        <f t="shared" si="747"/>
        <v>42688.958333333336</v>
      </c>
      <c r="BH958" s="45" t="str">
        <f t="shared" si="748"/>
        <v/>
      </c>
      <c r="BI958" s="45" t="str">
        <f t="shared" si="749"/>
        <v/>
      </c>
      <c r="BJ958" s="45">
        <f t="shared" si="750"/>
        <v>0.206886105671821</v>
      </c>
      <c r="BN958" s="4">
        <f t="shared" si="765"/>
        <v>42688.958333333336</v>
      </c>
      <c r="BO958" s="45">
        <f t="shared" si="766"/>
        <v>0.206886105671821</v>
      </c>
      <c r="BS958" s="12">
        <v>42501</v>
      </c>
      <c r="BT958" s="2">
        <v>454.39398999999997</v>
      </c>
      <c r="BU958" s="10">
        <f t="shared" si="780"/>
        <v>-1.4231376666652277E-2</v>
      </c>
      <c r="BV958" s="58">
        <f t="shared" si="767"/>
        <v>0</v>
      </c>
      <c r="BW958" s="58">
        <f t="shared" si="768"/>
        <v>0</v>
      </c>
      <c r="BX958" s="44">
        <f t="shared" si="769"/>
        <v>0</v>
      </c>
      <c r="BY958" s="44"/>
      <c r="BZ958" s="44">
        <f t="shared" si="774"/>
        <v>-6.5600100000000339</v>
      </c>
      <c r="CB958" s="46">
        <f t="shared" si="754"/>
        <v>42688.958333333336</v>
      </c>
      <c r="CC958" s="9">
        <f t="shared" si="755"/>
        <v>0.206886105671821</v>
      </c>
      <c r="CD958" s="2">
        <f t="shared" si="756"/>
        <v>0</v>
      </c>
      <c r="CE958" s="61">
        <f t="shared" si="793"/>
        <v>0</v>
      </c>
      <c r="CF958" s="9" t="str">
        <f t="shared" si="770"/>
        <v/>
      </c>
      <c r="CG958" s="9" t="str">
        <f t="shared" si="771"/>
        <v/>
      </c>
      <c r="CH958" s="9">
        <f t="shared" si="772"/>
        <v>0.206886105671821</v>
      </c>
      <c r="CJ958" s="4">
        <f t="shared" si="786"/>
        <v>42688.958333333336</v>
      </c>
      <c r="CK958" s="3">
        <f t="shared" si="773"/>
        <v>0.206886105671821</v>
      </c>
    </row>
    <row r="959" spans="1:89" x14ac:dyDescent="0.25">
      <c r="A959" s="1">
        <v>42691.958333333336</v>
      </c>
      <c r="B959" s="3">
        <v>0.22545291510086299</v>
      </c>
      <c r="C959">
        <f t="shared" si="757"/>
        <v>1</v>
      </c>
      <c r="D959">
        <f t="shared" si="758"/>
        <v>0</v>
      </c>
      <c r="E959">
        <f t="shared" si="759"/>
        <v>1</v>
      </c>
      <c r="F959">
        <f t="shared" si="760"/>
        <v>0.22545291510086299</v>
      </c>
      <c r="H959" s="4">
        <f t="shared" si="751"/>
        <v>42691.958333333336</v>
      </c>
      <c r="I959">
        <f t="shared" si="752"/>
        <v>1</v>
      </c>
      <c r="J959">
        <f t="shared" si="753"/>
        <v>0.22545291510086299</v>
      </c>
      <c r="L959" s="7">
        <v>42689.958333333336</v>
      </c>
      <c r="M959" s="9">
        <v>711.73</v>
      </c>
      <c r="N959" s="10">
        <f t="shared" si="775"/>
        <v>-1.3541233541233516E-2</v>
      </c>
      <c r="O959" s="8">
        <f t="shared" si="781"/>
        <v>-0.56368315570283523</v>
      </c>
      <c r="P959" s="11">
        <f t="shared" si="795"/>
        <v>0</v>
      </c>
      <c r="Q959" s="11">
        <f t="shared" si="796"/>
        <v>0</v>
      </c>
      <c r="R959" s="11"/>
      <c r="S959" s="12">
        <f t="shared" si="782"/>
        <v>42691.958333333336</v>
      </c>
      <c r="T959" s="9">
        <f t="shared" si="776"/>
        <v>0.22545291510086299</v>
      </c>
      <c r="U959" s="9" t="str">
        <f t="shared" si="777"/>
        <v/>
      </c>
      <c r="W959" s="1">
        <v>42691.958333333336</v>
      </c>
      <c r="X959" s="3">
        <v>62707.924711984197</v>
      </c>
      <c r="Z959" s="12">
        <f t="shared" si="783"/>
        <v>42691.958333333336</v>
      </c>
      <c r="AA959" s="21">
        <f t="shared" si="784"/>
        <v>62707.924711984197</v>
      </c>
      <c r="AB959" s="21" t="str">
        <f t="shared" si="785"/>
        <v/>
      </c>
      <c r="AK959" s="12">
        <v>42502</v>
      </c>
      <c r="AL959" s="2">
        <v>451.15499999999997</v>
      </c>
      <c r="AM959" s="10">
        <f t="shared" si="778"/>
        <v>-7.0267098235398786E-3</v>
      </c>
      <c r="AN959" s="39">
        <f t="shared" si="761"/>
        <v>42503</v>
      </c>
      <c r="AO959" s="40">
        <f t="shared" si="779"/>
        <v>0</v>
      </c>
      <c r="AS959" s="4">
        <f t="shared" si="788"/>
        <v>42691.958333333336</v>
      </c>
      <c r="AT959" s="3">
        <f t="shared" si="789"/>
        <v>62707.924711984197</v>
      </c>
      <c r="AU959">
        <f t="shared" si="762"/>
        <v>0</v>
      </c>
      <c r="AV959">
        <f t="shared" si="763"/>
        <v>62707.924711984197</v>
      </c>
      <c r="AW959" t="str">
        <f t="shared" si="764"/>
        <v/>
      </c>
      <c r="AY959" s="12">
        <f t="shared" si="794"/>
        <v>42691.958333333336</v>
      </c>
      <c r="AZ959" s="2">
        <f t="shared" si="797"/>
        <v>0.22545291510086299</v>
      </c>
      <c r="BA959" s="2">
        <f t="shared" si="798"/>
        <v>0</v>
      </c>
      <c r="BB959" s="53">
        <f t="shared" si="787"/>
        <v>0</v>
      </c>
      <c r="BC959" s="9" t="str">
        <f t="shared" si="790"/>
        <v/>
      </c>
      <c r="BD959" s="9" t="str">
        <f t="shared" si="791"/>
        <v/>
      </c>
      <c r="BE959" s="9">
        <f t="shared" si="792"/>
        <v>0.22545291510086299</v>
      </c>
      <c r="BG959" s="4">
        <f t="shared" si="747"/>
        <v>42691.958333333336</v>
      </c>
      <c r="BH959" s="45" t="str">
        <f t="shared" si="748"/>
        <v/>
      </c>
      <c r="BI959" s="45" t="str">
        <f t="shared" si="749"/>
        <v/>
      </c>
      <c r="BJ959" s="45">
        <f t="shared" si="750"/>
        <v>0.22545291510086299</v>
      </c>
      <c r="BN959" s="4">
        <f t="shared" si="765"/>
        <v>42691.958333333336</v>
      </c>
      <c r="BO959" s="45">
        <f t="shared" si="766"/>
        <v>0.22545291510086299</v>
      </c>
      <c r="BS959" s="12">
        <v>42502</v>
      </c>
      <c r="BT959" s="2">
        <v>451.15499999999997</v>
      </c>
      <c r="BU959" s="10">
        <f t="shared" si="780"/>
        <v>-7.1281532574847687E-3</v>
      </c>
      <c r="BV959" s="58">
        <f t="shared" si="767"/>
        <v>0</v>
      </c>
      <c r="BW959" s="58">
        <f t="shared" si="768"/>
        <v>0</v>
      </c>
      <c r="BX959" s="44">
        <f t="shared" si="769"/>
        <v>0</v>
      </c>
      <c r="BY959" s="44"/>
      <c r="BZ959" s="44">
        <f t="shared" si="774"/>
        <v>-3.2389900000000011</v>
      </c>
      <c r="CB959" s="46">
        <f t="shared" si="754"/>
        <v>42691.958333333336</v>
      </c>
      <c r="CC959" s="9">
        <f t="shared" si="755"/>
        <v>0.22545291510086299</v>
      </c>
      <c r="CD959" s="2">
        <f t="shared" si="756"/>
        <v>0</v>
      </c>
      <c r="CE959" s="61">
        <f t="shared" si="793"/>
        <v>0</v>
      </c>
      <c r="CF959" s="9" t="str">
        <f t="shared" si="770"/>
        <v/>
      </c>
      <c r="CG959" s="9" t="str">
        <f t="shared" si="771"/>
        <v/>
      </c>
      <c r="CH959" s="9">
        <f t="shared" si="772"/>
        <v>0.22545291510086299</v>
      </c>
      <c r="CJ959" s="4">
        <f t="shared" si="786"/>
        <v>42691.958333333336</v>
      </c>
      <c r="CK959" s="3">
        <f t="shared" si="773"/>
        <v>0.22545291510086299</v>
      </c>
    </row>
    <row r="960" spans="1:89" x14ac:dyDescent="0.25">
      <c r="A960" s="1">
        <v>42694.958333333336</v>
      </c>
      <c r="B960" s="3">
        <v>0.24055332269628099</v>
      </c>
      <c r="C960">
        <f t="shared" si="757"/>
        <v>1</v>
      </c>
      <c r="D960">
        <f t="shared" si="758"/>
        <v>0</v>
      </c>
      <c r="E960">
        <f t="shared" si="759"/>
        <v>1</v>
      </c>
      <c r="F960">
        <f t="shared" si="760"/>
        <v>0.24055332269628099</v>
      </c>
      <c r="H960" s="4">
        <f t="shared" si="751"/>
        <v>42694.958333333336</v>
      </c>
      <c r="I960">
        <f t="shared" si="752"/>
        <v>1</v>
      </c>
      <c r="J960">
        <f t="shared" si="753"/>
        <v>0.24055332269628099</v>
      </c>
      <c r="L960" s="7">
        <v>42692.958333333336</v>
      </c>
      <c r="M960" s="9">
        <v>748.98</v>
      </c>
      <c r="N960" s="10">
        <f t="shared" si="775"/>
        <v>6.6497693227772464E-2</v>
      </c>
      <c r="O960" s="8">
        <f t="shared" si="781"/>
        <v>49.222133675303212</v>
      </c>
      <c r="P960" s="11">
        <f t="shared" si="795"/>
        <v>1</v>
      </c>
      <c r="Q960" s="11">
        <f t="shared" si="796"/>
        <v>1</v>
      </c>
      <c r="R960" s="11"/>
      <c r="S960" s="12">
        <f t="shared" si="782"/>
        <v>42694.958333333336</v>
      </c>
      <c r="T960" s="9" t="str">
        <f t="shared" si="776"/>
        <v/>
      </c>
      <c r="U960" s="9">
        <f t="shared" si="777"/>
        <v>0.24055332269628099</v>
      </c>
      <c r="W960" s="1">
        <v>42694.958333333336</v>
      </c>
      <c r="X960" s="3">
        <v>71519.630030799395</v>
      </c>
      <c r="Z960" s="12">
        <f t="shared" si="783"/>
        <v>42694.958333333336</v>
      </c>
      <c r="AA960" s="21" t="str">
        <f t="shared" si="784"/>
        <v/>
      </c>
      <c r="AB960" s="21">
        <f t="shared" si="785"/>
        <v>71519.630030799395</v>
      </c>
      <c r="AK960" s="12">
        <v>42503</v>
      </c>
      <c r="AL960" s="2">
        <v>453.70100000000002</v>
      </c>
      <c r="AM960" s="10">
        <f t="shared" si="778"/>
        <v>5.6030670652137127E-3</v>
      </c>
      <c r="AN960" s="39">
        <f t="shared" si="761"/>
        <v>42504</v>
      </c>
      <c r="AO960" s="40">
        <f t="shared" si="779"/>
        <v>0</v>
      </c>
      <c r="AS960" s="4">
        <f t="shared" si="788"/>
        <v>42694.958333333336</v>
      </c>
      <c r="AT960" s="3">
        <f t="shared" si="789"/>
        <v>71519.630030799395</v>
      </c>
      <c r="AU960">
        <f t="shared" si="762"/>
        <v>0</v>
      </c>
      <c r="AV960">
        <f t="shared" si="763"/>
        <v>71519.630030799395</v>
      </c>
      <c r="AW960" t="str">
        <f t="shared" si="764"/>
        <v/>
      </c>
      <c r="AY960" s="12">
        <f t="shared" si="794"/>
        <v>42694.958333333336</v>
      </c>
      <c r="AZ960" s="2">
        <f t="shared" si="797"/>
        <v>0.24055332269628099</v>
      </c>
      <c r="BA960" s="2">
        <f t="shared" si="798"/>
        <v>0</v>
      </c>
      <c r="BB960" s="53">
        <f t="shared" si="787"/>
        <v>0</v>
      </c>
      <c r="BC960" s="9" t="str">
        <f t="shared" si="790"/>
        <v/>
      </c>
      <c r="BD960" s="9" t="str">
        <f t="shared" si="791"/>
        <v/>
      </c>
      <c r="BE960" s="9">
        <f t="shared" si="792"/>
        <v>0.24055332269628099</v>
      </c>
      <c r="BG960" s="4">
        <f t="shared" si="747"/>
        <v>42694.958333333336</v>
      </c>
      <c r="BH960" s="45" t="str">
        <f t="shared" si="748"/>
        <v/>
      </c>
      <c r="BI960" s="45" t="str">
        <f t="shared" si="749"/>
        <v/>
      </c>
      <c r="BJ960" s="45">
        <f t="shared" si="750"/>
        <v>0.24055332269628099</v>
      </c>
      <c r="BN960" s="4">
        <f t="shared" si="765"/>
        <v>42694.958333333336</v>
      </c>
      <c r="BO960" s="45">
        <f t="shared" si="766"/>
        <v>0.24055332269628099</v>
      </c>
      <c r="BS960" s="12">
        <v>42503</v>
      </c>
      <c r="BT960" s="2">
        <v>453.70100000000002</v>
      </c>
      <c r="BU960" s="10">
        <f t="shared" si="780"/>
        <v>5.6432933249106164E-3</v>
      </c>
      <c r="BV960" s="58">
        <f t="shared" si="767"/>
        <v>0</v>
      </c>
      <c r="BW960" s="58">
        <f t="shared" si="768"/>
        <v>0</v>
      </c>
      <c r="BX960" s="44">
        <f t="shared" si="769"/>
        <v>0</v>
      </c>
      <c r="BY960" s="44"/>
      <c r="BZ960" s="44">
        <f t="shared" si="774"/>
        <v>2.5460000000000491</v>
      </c>
      <c r="CB960" s="46">
        <f t="shared" si="754"/>
        <v>42694.958333333336</v>
      </c>
      <c r="CC960" s="9">
        <f t="shared" si="755"/>
        <v>0.24055332269628099</v>
      </c>
      <c r="CD960" s="2">
        <f t="shared" si="756"/>
        <v>0</v>
      </c>
      <c r="CE960" s="61">
        <f t="shared" si="793"/>
        <v>0</v>
      </c>
      <c r="CF960" s="9" t="str">
        <f t="shared" si="770"/>
        <v/>
      </c>
      <c r="CG960" s="9" t="str">
        <f t="shared" si="771"/>
        <v/>
      </c>
      <c r="CH960" s="9">
        <f t="shared" si="772"/>
        <v>0.24055332269628099</v>
      </c>
      <c r="CJ960" s="4">
        <f t="shared" si="786"/>
        <v>42694.958333333336</v>
      </c>
      <c r="CK960" s="3">
        <f t="shared" si="773"/>
        <v>0.24055332269628099</v>
      </c>
    </row>
    <row r="961" spans="1:89" x14ac:dyDescent="0.25">
      <c r="A961" s="1">
        <v>42697.958333333336</v>
      </c>
      <c r="B961" s="3">
        <v>0.30243659838974901</v>
      </c>
      <c r="C961">
        <f t="shared" si="757"/>
        <v>1</v>
      </c>
      <c r="D961">
        <f t="shared" si="758"/>
        <v>0</v>
      </c>
      <c r="E961">
        <f t="shared" si="759"/>
        <v>1</v>
      </c>
      <c r="F961">
        <f t="shared" si="760"/>
        <v>0.30243659838974901</v>
      </c>
      <c r="H961" s="4">
        <f t="shared" si="751"/>
        <v>42697.958333333336</v>
      </c>
      <c r="I961">
        <f t="shared" si="752"/>
        <v>1</v>
      </c>
      <c r="J961">
        <f t="shared" si="753"/>
        <v>0.30243659838974901</v>
      </c>
      <c r="L961" s="7">
        <v>42695.958333333336</v>
      </c>
      <c r="M961" s="9">
        <v>736.97</v>
      </c>
      <c r="N961" s="10">
        <f t="shared" si="775"/>
        <v>3.5462886206848114E-2</v>
      </c>
      <c r="O961" s="8">
        <f t="shared" si="781"/>
        <v>7.3307547123931052</v>
      </c>
      <c r="P961" s="11">
        <f t="shared" si="795"/>
        <v>0</v>
      </c>
      <c r="Q961" s="11">
        <f t="shared" si="796"/>
        <v>0</v>
      </c>
      <c r="R961" s="11"/>
      <c r="S961" s="12">
        <f t="shared" si="782"/>
        <v>42697.958333333336</v>
      </c>
      <c r="T961" s="9">
        <f t="shared" si="776"/>
        <v>0.30243659838974901</v>
      </c>
      <c r="U961" s="9" t="str">
        <f t="shared" si="777"/>
        <v/>
      </c>
      <c r="W961" s="1">
        <v>42697.958333333336</v>
      </c>
      <c r="X961" s="3">
        <v>101791.99322983299</v>
      </c>
      <c r="Z961" s="12">
        <f t="shared" si="783"/>
        <v>42697.958333333336</v>
      </c>
      <c r="AA961" s="21">
        <f t="shared" si="784"/>
        <v>101791.99322983299</v>
      </c>
      <c r="AB961" s="21" t="str">
        <f t="shared" si="785"/>
        <v/>
      </c>
      <c r="AK961" s="12">
        <v>42504</v>
      </c>
      <c r="AL961" s="2">
        <v>456.03899999999999</v>
      </c>
      <c r="AM961" s="10">
        <f t="shared" si="778"/>
        <v>5.1822544358368309E-3</v>
      </c>
      <c r="AN961" s="39">
        <f t="shared" si="761"/>
        <v>42505</v>
      </c>
      <c r="AO961" s="40">
        <f t="shared" si="779"/>
        <v>0</v>
      </c>
      <c r="AS961" s="4">
        <f t="shared" si="788"/>
        <v>42697.958333333336</v>
      </c>
      <c r="AT961" s="3">
        <f t="shared" si="789"/>
        <v>101791.99322983299</v>
      </c>
      <c r="AU961">
        <f t="shared" si="762"/>
        <v>0</v>
      </c>
      <c r="AV961">
        <f t="shared" si="763"/>
        <v>101791.99322983299</v>
      </c>
      <c r="AW961" t="str">
        <f t="shared" si="764"/>
        <v/>
      </c>
      <c r="AY961" s="12">
        <f t="shared" si="794"/>
        <v>42697.958333333336</v>
      </c>
      <c r="AZ961" s="2">
        <f t="shared" si="797"/>
        <v>0.30243659838974901</v>
      </c>
      <c r="BA961" s="2">
        <f t="shared" si="798"/>
        <v>0</v>
      </c>
      <c r="BB961" s="53">
        <f t="shared" si="787"/>
        <v>0</v>
      </c>
      <c r="BC961" s="9" t="str">
        <f t="shared" si="790"/>
        <v/>
      </c>
      <c r="BD961" s="9" t="str">
        <f t="shared" si="791"/>
        <v/>
      </c>
      <c r="BE961" s="9">
        <f t="shared" si="792"/>
        <v>0.30243659838974901</v>
      </c>
      <c r="BG961" s="4">
        <f t="shared" si="747"/>
        <v>42697.958333333336</v>
      </c>
      <c r="BH961" s="45" t="str">
        <f t="shared" si="748"/>
        <v/>
      </c>
      <c r="BI961" s="45" t="str">
        <f t="shared" si="749"/>
        <v/>
      </c>
      <c r="BJ961" s="45">
        <f t="shared" si="750"/>
        <v>0.30243659838974901</v>
      </c>
      <c r="BN961" s="4">
        <f t="shared" si="765"/>
        <v>42697.958333333336</v>
      </c>
      <c r="BO961" s="45">
        <f t="shared" si="766"/>
        <v>0.30243659838974901</v>
      </c>
      <c r="BS961" s="12">
        <v>42504</v>
      </c>
      <c r="BT961" s="2">
        <v>456.03899999999999</v>
      </c>
      <c r="BU961" s="10">
        <f t="shared" si="780"/>
        <v>5.1531735658505605E-3</v>
      </c>
      <c r="BV961" s="58">
        <f t="shared" si="767"/>
        <v>0</v>
      </c>
      <c r="BW961" s="58">
        <f t="shared" si="768"/>
        <v>0</v>
      </c>
      <c r="BX961" s="44">
        <f t="shared" si="769"/>
        <v>0</v>
      </c>
      <c r="BY961" s="44"/>
      <c r="BZ961" s="44">
        <f t="shared" si="774"/>
        <v>2.3379999999999654</v>
      </c>
      <c r="CB961" s="46">
        <f t="shared" si="754"/>
        <v>42697.958333333336</v>
      </c>
      <c r="CC961" s="9">
        <f t="shared" si="755"/>
        <v>0.30243659838974901</v>
      </c>
      <c r="CD961" s="2">
        <f t="shared" si="756"/>
        <v>0</v>
      </c>
      <c r="CE961" s="61">
        <f t="shared" si="793"/>
        <v>0</v>
      </c>
      <c r="CF961" s="9" t="str">
        <f t="shared" si="770"/>
        <v/>
      </c>
      <c r="CG961" s="9" t="str">
        <f t="shared" si="771"/>
        <v/>
      </c>
      <c r="CH961" s="9">
        <f t="shared" si="772"/>
        <v>0.30243659838974901</v>
      </c>
      <c r="CJ961" s="4">
        <f t="shared" si="786"/>
        <v>42697.958333333336</v>
      </c>
      <c r="CK961" s="3">
        <f t="shared" si="773"/>
        <v>0.30243659838974901</v>
      </c>
    </row>
    <row r="962" spans="1:89" x14ac:dyDescent="0.25">
      <c r="A962" s="1">
        <v>42700.958333333336</v>
      </c>
      <c r="B962" s="3">
        <v>0.24961069276624401</v>
      </c>
      <c r="C962">
        <f t="shared" si="757"/>
        <v>1</v>
      </c>
      <c r="D962">
        <f t="shared" si="758"/>
        <v>0</v>
      </c>
      <c r="E962">
        <f t="shared" si="759"/>
        <v>1</v>
      </c>
      <c r="F962">
        <f t="shared" si="760"/>
        <v>0.24961069276624401</v>
      </c>
      <c r="H962" s="4">
        <f t="shared" si="751"/>
        <v>42700.958333333336</v>
      </c>
      <c r="I962">
        <f t="shared" si="752"/>
        <v>1</v>
      </c>
      <c r="J962">
        <f t="shared" si="753"/>
        <v>0.24961069276624401</v>
      </c>
      <c r="L962" s="7">
        <v>42698.958333333336</v>
      </c>
      <c r="M962" s="9">
        <v>735.64</v>
      </c>
      <c r="N962" s="10">
        <f t="shared" si="775"/>
        <v>-1.7810889476354549E-2</v>
      </c>
      <c r="O962" s="8">
        <f t="shared" si="781"/>
        <v>-0.66487809321346225</v>
      </c>
      <c r="P962" s="11">
        <f t="shared" si="795"/>
        <v>0</v>
      </c>
      <c r="Q962" s="11">
        <f t="shared" si="796"/>
        <v>0</v>
      </c>
      <c r="R962" s="11"/>
      <c r="S962" s="12">
        <f t="shared" si="782"/>
        <v>42700.958333333336</v>
      </c>
      <c r="T962" s="9">
        <f t="shared" si="776"/>
        <v>0.24961069276624401</v>
      </c>
      <c r="U962" s="9" t="str">
        <f t="shared" si="777"/>
        <v/>
      </c>
      <c r="W962" s="1">
        <v>42700.958333333336</v>
      </c>
      <c r="X962" s="3">
        <v>59254.832745086002</v>
      </c>
      <c r="Z962" s="12">
        <f t="shared" si="783"/>
        <v>42700.958333333336</v>
      </c>
      <c r="AA962" s="21">
        <f t="shared" si="784"/>
        <v>59254.832745086002</v>
      </c>
      <c r="AB962" s="21" t="str">
        <f t="shared" si="785"/>
        <v/>
      </c>
      <c r="AK962" s="12">
        <v>42505</v>
      </c>
      <c r="AL962" s="2">
        <v>456.09300000000002</v>
      </c>
      <c r="AM962" s="10">
        <f t="shared" si="778"/>
        <v>1.1902111743203225E-4</v>
      </c>
      <c r="AN962" s="39">
        <f t="shared" si="761"/>
        <v>42506</v>
      </c>
      <c r="AO962" s="40">
        <f t="shared" si="779"/>
        <v>0</v>
      </c>
      <c r="AS962" s="4">
        <f t="shared" si="788"/>
        <v>42700.958333333336</v>
      </c>
      <c r="AT962" s="3">
        <f t="shared" si="789"/>
        <v>59254.832745086002</v>
      </c>
      <c r="AU962">
        <f t="shared" si="762"/>
        <v>0</v>
      </c>
      <c r="AV962">
        <f t="shared" si="763"/>
        <v>59254.832745086002</v>
      </c>
      <c r="AW962" t="str">
        <f t="shared" si="764"/>
        <v/>
      </c>
      <c r="AY962" s="12">
        <f t="shared" si="794"/>
        <v>42700.958333333336</v>
      </c>
      <c r="AZ962" s="2">
        <f t="shared" si="797"/>
        <v>0.24961069276624401</v>
      </c>
      <c r="BA962" s="2">
        <f t="shared" si="798"/>
        <v>0</v>
      </c>
      <c r="BB962" s="53">
        <f t="shared" si="787"/>
        <v>0</v>
      </c>
      <c r="BC962" s="9" t="str">
        <f t="shared" si="790"/>
        <v/>
      </c>
      <c r="BD962" s="9" t="str">
        <f t="shared" si="791"/>
        <v/>
      </c>
      <c r="BE962" s="9">
        <f t="shared" si="792"/>
        <v>0.24961069276624401</v>
      </c>
      <c r="BG962" s="4">
        <f t="shared" ref="BG962:BG1025" si="799">AY962</f>
        <v>42700.958333333336</v>
      </c>
      <c r="BH962" s="45" t="str">
        <f t="shared" ref="BH962:BH1025" si="800">BC962</f>
        <v/>
      </c>
      <c r="BI962" s="45" t="str">
        <f t="shared" ref="BI962:BI1025" si="801">BD962</f>
        <v/>
      </c>
      <c r="BJ962" s="45">
        <f t="shared" ref="BJ962:BJ1025" si="802">BE962</f>
        <v>0.24961069276624401</v>
      </c>
      <c r="BN962" s="4">
        <f t="shared" si="765"/>
        <v>42700.958333333336</v>
      </c>
      <c r="BO962" s="45">
        <f t="shared" si="766"/>
        <v>0.24961069276624401</v>
      </c>
      <c r="BS962" s="12">
        <v>42505</v>
      </c>
      <c r="BT962" s="2">
        <v>456.09300000000002</v>
      </c>
      <c r="BU962" s="10">
        <f t="shared" si="780"/>
        <v>1.1841092538144867E-4</v>
      </c>
      <c r="BV962" s="58">
        <f t="shared" si="767"/>
        <v>0</v>
      </c>
      <c r="BW962" s="58">
        <f t="shared" si="768"/>
        <v>0</v>
      </c>
      <c r="BX962" s="44">
        <f t="shared" si="769"/>
        <v>0</v>
      </c>
      <c r="BY962" s="44"/>
      <c r="BZ962" s="44">
        <f t="shared" si="774"/>
        <v>5.4000000000030468E-2</v>
      </c>
      <c r="CB962" s="46">
        <f t="shared" si="754"/>
        <v>42700.958333333336</v>
      </c>
      <c r="CC962" s="9">
        <f t="shared" si="755"/>
        <v>0.24961069276624401</v>
      </c>
      <c r="CD962" s="2">
        <f t="shared" si="756"/>
        <v>0</v>
      </c>
      <c r="CE962" s="61">
        <f t="shared" si="793"/>
        <v>0</v>
      </c>
      <c r="CF962" s="9" t="str">
        <f t="shared" si="770"/>
        <v/>
      </c>
      <c r="CG962" s="9" t="str">
        <f t="shared" si="771"/>
        <v/>
      </c>
      <c r="CH962" s="9">
        <f t="shared" si="772"/>
        <v>0.24961069276624401</v>
      </c>
      <c r="CJ962" s="4">
        <f t="shared" si="786"/>
        <v>42700.958333333336</v>
      </c>
      <c r="CK962" s="3">
        <f t="shared" si="773"/>
        <v>0.24961069276624401</v>
      </c>
    </row>
    <row r="963" spans="1:89" x14ac:dyDescent="0.25">
      <c r="A963" s="1">
        <v>42703.958333333336</v>
      </c>
      <c r="B963" s="3">
        <v>0.25142615123379902</v>
      </c>
      <c r="C963">
        <f t="shared" si="757"/>
        <v>1</v>
      </c>
      <c r="D963">
        <f t="shared" si="758"/>
        <v>0</v>
      </c>
      <c r="E963">
        <f t="shared" si="759"/>
        <v>1</v>
      </c>
      <c r="F963">
        <f t="shared" si="760"/>
        <v>0.25142615123379902</v>
      </c>
      <c r="H963" s="4">
        <f t="shared" si="751"/>
        <v>42703.958333333336</v>
      </c>
      <c r="I963">
        <f t="shared" si="752"/>
        <v>1</v>
      </c>
      <c r="J963">
        <f t="shared" si="753"/>
        <v>0.25142615123379902</v>
      </c>
      <c r="L963" s="7">
        <v>42701.958333333336</v>
      </c>
      <c r="M963" s="9">
        <v>727.31</v>
      </c>
      <c r="N963" s="10">
        <f t="shared" si="775"/>
        <v>-1.3107724873468502E-2</v>
      </c>
      <c r="O963" s="8">
        <f t="shared" si="781"/>
        <v>-0.55186407080939914</v>
      </c>
      <c r="P963" s="11">
        <f t="shared" si="795"/>
        <v>0</v>
      </c>
      <c r="Q963" s="11">
        <f t="shared" si="796"/>
        <v>0</v>
      </c>
      <c r="R963" s="11"/>
      <c r="S963" s="12">
        <f t="shared" si="782"/>
        <v>42703.958333333336</v>
      </c>
      <c r="T963" s="9">
        <f t="shared" si="776"/>
        <v>0.25142615123379902</v>
      </c>
      <c r="U963" s="9" t="str">
        <f t="shared" si="777"/>
        <v/>
      </c>
      <c r="W963" s="1">
        <v>42703.958333333336</v>
      </c>
      <c r="X963" s="3">
        <v>73814.6951838237</v>
      </c>
      <c r="Z963" s="12">
        <f t="shared" si="783"/>
        <v>42703.958333333336</v>
      </c>
      <c r="AA963" s="21">
        <f t="shared" si="784"/>
        <v>73814.6951838237</v>
      </c>
      <c r="AB963" s="21" t="str">
        <f t="shared" si="785"/>
        <v/>
      </c>
      <c r="AK963" s="12">
        <v>42506</v>
      </c>
      <c r="AL963" s="2">
        <v>457.64098999999999</v>
      </c>
      <c r="AM963" s="10">
        <f t="shared" si="778"/>
        <v>3.3944245996504032E-3</v>
      </c>
      <c r="AN963" s="39">
        <f t="shared" si="761"/>
        <v>42507</v>
      </c>
      <c r="AO963" s="40">
        <f t="shared" si="779"/>
        <v>0</v>
      </c>
      <c r="AS963" s="4">
        <f t="shared" si="788"/>
        <v>42703.958333333336</v>
      </c>
      <c r="AT963" s="3">
        <f t="shared" si="789"/>
        <v>73814.6951838237</v>
      </c>
      <c r="AU963">
        <f t="shared" si="762"/>
        <v>0</v>
      </c>
      <c r="AV963">
        <f t="shared" si="763"/>
        <v>73814.6951838237</v>
      </c>
      <c r="AW963" t="str">
        <f t="shared" si="764"/>
        <v/>
      </c>
      <c r="AY963" s="12">
        <f t="shared" si="794"/>
        <v>42703.958333333336</v>
      </c>
      <c r="AZ963" s="2">
        <f t="shared" si="797"/>
        <v>0.25142615123379902</v>
      </c>
      <c r="BA963" s="2">
        <f t="shared" si="798"/>
        <v>0</v>
      </c>
      <c r="BB963" s="53">
        <f t="shared" si="787"/>
        <v>0</v>
      </c>
      <c r="BC963" s="9" t="str">
        <f t="shared" si="790"/>
        <v/>
      </c>
      <c r="BD963" s="9" t="str">
        <f t="shared" si="791"/>
        <v/>
      </c>
      <c r="BE963" s="9">
        <f t="shared" si="792"/>
        <v>0.25142615123379902</v>
      </c>
      <c r="BG963" s="4">
        <f t="shared" si="799"/>
        <v>42703.958333333336</v>
      </c>
      <c r="BH963" s="45" t="str">
        <f t="shared" si="800"/>
        <v/>
      </c>
      <c r="BI963" s="45" t="str">
        <f t="shared" si="801"/>
        <v/>
      </c>
      <c r="BJ963" s="45">
        <f t="shared" si="802"/>
        <v>0.25142615123379902</v>
      </c>
      <c r="BN963" s="4">
        <f t="shared" si="765"/>
        <v>42703.958333333336</v>
      </c>
      <c r="BO963" s="45">
        <f t="shared" si="766"/>
        <v>0.25142615123379902</v>
      </c>
      <c r="BS963" s="12">
        <v>42506</v>
      </c>
      <c r="BT963" s="2">
        <v>457.64098999999999</v>
      </c>
      <c r="BU963" s="10">
        <f t="shared" si="780"/>
        <v>3.3940227102805132E-3</v>
      </c>
      <c r="BV963" s="58">
        <f t="shared" si="767"/>
        <v>0</v>
      </c>
      <c r="BW963" s="58">
        <f t="shared" si="768"/>
        <v>0</v>
      </c>
      <c r="BX963" s="44">
        <f t="shared" si="769"/>
        <v>0</v>
      </c>
      <c r="BY963" s="44"/>
      <c r="BZ963" s="44">
        <f t="shared" si="774"/>
        <v>1.5479899999999702</v>
      </c>
      <c r="CB963" s="46">
        <f t="shared" si="754"/>
        <v>42703.958333333336</v>
      </c>
      <c r="CC963" s="9">
        <f t="shared" si="755"/>
        <v>0.25142615123379902</v>
      </c>
      <c r="CD963" s="2">
        <f t="shared" si="756"/>
        <v>0</v>
      </c>
      <c r="CE963" s="61">
        <f t="shared" si="793"/>
        <v>0</v>
      </c>
      <c r="CF963" s="9" t="str">
        <f t="shared" si="770"/>
        <v/>
      </c>
      <c r="CG963" s="9" t="str">
        <f t="shared" si="771"/>
        <v/>
      </c>
      <c r="CH963" s="9">
        <f t="shared" si="772"/>
        <v>0.25142615123379902</v>
      </c>
      <c r="CJ963" s="4">
        <f t="shared" si="786"/>
        <v>42703.958333333336</v>
      </c>
      <c r="CK963" s="3">
        <f t="shared" si="773"/>
        <v>0.25142615123379902</v>
      </c>
    </row>
    <row r="964" spans="1:89" x14ac:dyDescent="0.25">
      <c r="A964" s="1">
        <v>42706.958333333336</v>
      </c>
      <c r="B964" s="3">
        <v>0.26751832105717399</v>
      </c>
      <c r="C964">
        <f t="shared" si="757"/>
        <v>1</v>
      </c>
      <c r="D964">
        <f t="shared" si="758"/>
        <v>0</v>
      </c>
      <c r="E964">
        <f t="shared" si="759"/>
        <v>1</v>
      </c>
      <c r="F964">
        <f t="shared" si="760"/>
        <v>0.26751832105717399</v>
      </c>
      <c r="H964" s="4">
        <f t="shared" ref="H964:H1027" si="803">A964</f>
        <v>42706.958333333336</v>
      </c>
      <c r="I964">
        <f t="shared" ref="I964:I1027" si="804">E964</f>
        <v>1</v>
      </c>
      <c r="J964">
        <f t="shared" ref="J964:J1027" si="805">F964</f>
        <v>0.26751832105717399</v>
      </c>
      <c r="L964" s="7">
        <v>42704.958333333336</v>
      </c>
      <c r="M964" s="9">
        <v>742.05</v>
      </c>
      <c r="N964" s="10">
        <f t="shared" si="775"/>
        <v>8.7135011690500364E-3</v>
      </c>
      <c r="O964" s="8">
        <f t="shared" si="781"/>
        <v>0.69515682852415672</v>
      </c>
      <c r="P964" s="11">
        <f t="shared" si="795"/>
        <v>0</v>
      </c>
      <c r="Q964" s="11">
        <f t="shared" si="796"/>
        <v>0</v>
      </c>
      <c r="R964" s="11"/>
      <c r="S964" s="12">
        <f t="shared" si="782"/>
        <v>42706.958333333336</v>
      </c>
      <c r="T964" s="9">
        <f t="shared" si="776"/>
        <v>0.26751832105717399</v>
      </c>
      <c r="U964" s="9" t="str">
        <f t="shared" si="777"/>
        <v/>
      </c>
      <c r="W964" s="1">
        <v>42706.958333333336</v>
      </c>
      <c r="X964" s="3">
        <v>77608.670048612403</v>
      </c>
      <c r="Z964" s="12">
        <f t="shared" si="783"/>
        <v>42706.958333333336</v>
      </c>
      <c r="AA964" s="21">
        <f t="shared" si="784"/>
        <v>77608.670048612403</v>
      </c>
      <c r="AB964" s="21" t="str">
        <f t="shared" si="785"/>
        <v/>
      </c>
      <c r="AK964" s="12">
        <v>42507</v>
      </c>
      <c r="AL964" s="2">
        <v>454.27800000000002</v>
      </c>
      <c r="AM964" s="10">
        <f t="shared" si="778"/>
        <v>-7.3734742695019829E-3</v>
      </c>
      <c r="AN964" s="39">
        <f t="shared" si="761"/>
        <v>42508</v>
      </c>
      <c r="AO964" s="40">
        <f t="shared" si="779"/>
        <v>0</v>
      </c>
      <c r="AS964" s="4">
        <f t="shared" si="788"/>
        <v>42706.958333333336</v>
      </c>
      <c r="AT964" s="3">
        <f t="shared" si="789"/>
        <v>77608.670048612403</v>
      </c>
      <c r="AU964">
        <f t="shared" si="762"/>
        <v>0</v>
      </c>
      <c r="AV964">
        <f t="shared" si="763"/>
        <v>77608.670048612403</v>
      </c>
      <c r="AW964" t="str">
        <f t="shared" si="764"/>
        <v/>
      </c>
      <c r="AY964" s="12">
        <f t="shared" si="794"/>
        <v>42706.958333333336</v>
      </c>
      <c r="AZ964" s="2">
        <f t="shared" si="797"/>
        <v>0.26751832105717399</v>
      </c>
      <c r="BA964" s="2">
        <f t="shared" si="798"/>
        <v>0</v>
      </c>
      <c r="BB964" s="53">
        <f t="shared" si="787"/>
        <v>0</v>
      </c>
      <c r="BC964" s="9" t="str">
        <f t="shared" si="790"/>
        <v/>
      </c>
      <c r="BD964" s="9" t="str">
        <f t="shared" si="791"/>
        <v/>
      </c>
      <c r="BE964" s="9">
        <f t="shared" si="792"/>
        <v>0.26751832105717399</v>
      </c>
      <c r="BG964" s="4">
        <f t="shared" si="799"/>
        <v>42706.958333333336</v>
      </c>
      <c r="BH964" s="45" t="str">
        <f t="shared" si="800"/>
        <v/>
      </c>
      <c r="BI964" s="45" t="str">
        <f t="shared" si="801"/>
        <v/>
      </c>
      <c r="BJ964" s="45">
        <f t="shared" si="802"/>
        <v>0.26751832105717399</v>
      </c>
      <c r="BN964" s="4">
        <f t="shared" si="765"/>
        <v>42706.958333333336</v>
      </c>
      <c r="BO964" s="45">
        <f t="shared" si="766"/>
        <v>0.26751832105717399</v>
      </c>
      <c r="BS964" s="12">
        <v>42507</v>
      </c>
      <c r="BT964" s="2">
        <v>454.27800000000002</v>
      </c>
      <c r="BU964" s="10">
        <f t="shared" si="780"/>
        <v>-7.3485331809984246E-3</v>
      </c>
      <c r="BV964" s="58">
        <f t="shared" si="767"/>
        <v>0</v>
      </c>
      <c r="BW964" s="58">
        <f t="shared" si="768"/>
        <v>0</v>
      </c>
      <c r="BX964" s="44">
        <f t="shared" si="769"/>
        <v>0</v>
      </c>
      <c r="BY964" s="44"/>
      <c r="BZ964" s="44">
        <f t="shared" si="774"/>
        <v>-3.3629899999999679</v>
      </c>
      <c r="CB964" s="46">
        <f t="shared" ref="CB964:CB1027" si="806">A964</f>
        <v>42706.958333333336</v>
      </c>
      <c r="CC964" s="9">
        <f t="shared" ref="CC964:CC1027" si="807">B964</f>
        <v>0.26751832105717399</v>
      </c>
      <c r="CD964" s="2">
        <f t="shared" ref="CD964:CD1027" si="808">D964</f>
        <v>0</v>
      </c>
      <c r="CE964" s="61">
        <f t="shared" si="793"/>
        <v>0</v>
      </c>
      <c r="CF964" s="9" t="str">
        <f t="shared" si="770"/>
        <v/>
      </c>
      <c r="CG964" s="9" t="str">
        <f t="shared" si="771"/>
        <v/>
      </c>
      <c r="CH964" s="9">
        <f t="shared" si="772"/>
        <v>0.26751832105717399</v>
      </c>
      <c r="CJ964" s="4">
        <f t="shared" si="786"/>
        <v>42706.958333333336</v>
      </c>
      <c r="CK964" s="3">
        <f t="shared" si="773"/>
        <v>0.26751832105717399</v>
      </c>
    </row>
    <row r="965" spans="1:89" x14ac:dyDescent="0.25">
      <c r="A965" s="1">
        <v>42709.958333333336</v>
      </c>
      <c r="B965" s="3">
        <v>0.28205342102341602</v>
      </c>
      <c r="C965">
        <f t="shared" si="757"/>
        <v>1</v>
      </c>
      <c r="D965">
        <f t="shared" si="758"/>
        <v>0</v>
      </c>
      <c r="E965">
        <f t="shared" si="759"/>
        <v>1</v>
      </c>
      <c r="F965">
        <f t="shared" si="760"/>
        <v>0.28205342102341602</v>
      </c>
      <c r="H965" s="4">
        <f t="shared" si="803"/>
        <v>42709.958333333336</v>
      </c>
      <c r="I965">
        <f t="shared" si="804"/>
        <v>1</v>
      </c>
      <c r="J965">
        <f t="shared" si="805"/>
        <v>0.28205342102341602</v>
      </c>
      <c r="L965" s="7">
        <v>42707.958333333336</v>
      </c>
      <c r="M965" s="9">
        <v>762.97</v>
      </c>
      <c r="N965" s="10">
        <f t="shared" si="775"/>
        <v>4.9029987213155442E-2</v>
      </c>
      <c r="O965" s="8">
        <f t="shared" si="781"/>
        <v>17.390664868810809</v>
      </c>
      <c r="P965" s="11">
        <f t="shared" si="795"/>
        <v>1</v>
      </c>
      <c r="Q965" s="11">
        <f t="shared" si="796"/>
        <v>1</v>
      </c>
      <c r="R965" s="11"/>
      <c r="S965" s="12">
        <f t="shared" si="782"/>
        <v>42709.958333333336</v>
      </c>
      <c r="T965" s="9" t="str">
        <f t="shared" si="776"/>
        <v/>
      </c>
      <c r="U965" s="9">
        <f t="shared" si="777"/>
        <v>0.28205342102341602</v>
      </c>
      <c r="W965" s="1">
        <v>42709.958333333336</v>
      </c>
      <c r="X965" s="3">
        <v>90189.966013289697</v>
      </c>
      <c r="Z965" s="12">
        <f t="shared" si="783"/>
        <v>42709.958333333336</v>
      </c>
      <c r="AA965" s="21" t="str">
        <f t="shared" si="784"/>
        <v/>
      </c>
      <c r="AB965" s="21">
        <f t="shared" si="785"/>
        <v>90189.966013289697</v>
      </c>
      <c r="AK965" s="12">
        <v>42508</v>
      </c>
      <c r="AL965" s="2">
        <v>454.06400000000002</v>
      </c>
      <c r="AM965" s="10">
        <f t="shared" si="778"/>
        <v>-4.6761545551240644E-4</v>
      </c>
      <c r="AN965" s="39">
        <f t="shared" si="761"/>
        <v>42509</v>
      </c>
      <c r="AO965" s="40">
        <f t="shared" si="779"/>
        <v>0</v>
      </c>
      <c r="AS965" s="4">
        <f t="shared" si="788"/>
        <v>42709.958333333336</v>
      </c>
      <c r="AT965" s="3">
        <f t="shared" si="789"/>
        <v>90189.966013289697</v>
      </c>
      <c r="AU965">
        <f t="shared" si="762"/>
        <v>0</v>
      </c>
      <c r="AV965">
        <f t="shared" si="763"/>
        <v>90189.966013289697</v>
      </c>
      <c r="AW965" t="str">
        <f t="shared" si="764"/>
        <v/>
      </c>
      <c r="AY965" s="12">
        <f t="shared" si="794"/>
        <v>42709.958333333336</v>
      </c>
      <c r="AZ965" s="2">
        <f t="shared" si="797"/>
        <v>0.28205342102341602</v>
      </c>
      <c r="BA965" s="2">
        <f t="shared" si="798"/>
        <v>0</v>
      </c>
      <c r="BB965" s="53">
        <f t="shared" si="787"/>
        <v>0</v>
      </c>
      <c r="BC965" s="9" t="str">
        <f t="shared" si="790"/>
        <v/>
      </c>
      <c r="BD965" s="9" t="str">
        <f t="shared" si="791"/>
        <v/>
      </c>
      <c r="BE965" s="9">
        <f t="shared" si="792"/>
        <v>0.28205342102341602</v>
      </c>
      <c r="BG965" s="4">
        <f t="shared" si="799"/>
        <v>42709.958333333336</v>
      </c>
      <c r="BH965" s="45" t="str">
        <f t="shared" si="800"/>
        <v/>
      </c>
      <c r="BI965" s="45" t="str">
        <f t="shared" si="801"/>
        <v/>
      </c>
      <c r="BJ965" s="45">
        <f t="shared" si="802"/>
        <v>0.28205342102341602</v>
      </c>
      <c r="BN965" s="4">
        <f t="shared" si="765"/>
        <v>42709.958333333336</v>
      </c>
      <c r="BO965" s="45">
        <f t="shared" si="766"/>
        <v>0.28205342102341602</v>
      </c>
      <c r="BS965" s="12">
        <v>42508</v>
      </c>
      <c r="BT965" s="2">
        <v>454.06400000000002</v>
      </c>
      <c r="BU965" s="10">
        <f t="shared" si="780"/>
        <v>-4.710771818137762E-4</v>
      </c>
      <c r="BV965" s="58">
        <f t="shared" si="767"/>
        <v>0</v>
      </c>
      <c r="BW965" s="58">
        <f t="shared" si="768"/>
        <v>0</v>
      </c>
      <c r="BX965" s="44">
        <f t="shared" si="769"/>
        <v>0</v>
      </c>
      <c r="BY965" s="44"/>
      <c r="BZ965" s="44">
        <f t="shared" si="774"/>
        <v>-0.21399999999999864</v>
      </c>
      <c r="CB965" s="46">
        <f t="shared" si="806"/>
        <v>42709.958333333336</v>
      </c>
      <c r="CC965" s="9">
        <f t="shared" si="807"/>
        <v>0.28205342102341602</v>
      </c>
      <c r="CD965" s="2">
        <f t="shared" si="808"/>
        <v>0</v>
      </c>
      <c r="CE965" s="61">
        <f t="shared" si="793"/>
        <v>0</v>
      </c>
      <c r="CF965" s="9" t="str">
        <f t="shared" si="770"/>
        <v/>
      </c>
      <c r="CG965" s="9" t="str">
        <f t="shared" si="771"/>
        <v/>
      </c>
      <c r="CH965" s="9">
        <f t="shared" si="772"/>
        <v>0.28205342102341602</v>
      </c>
      <c r="CJ965" s="4">
        <f t="shared" si="786"/>
        <v>42709.958333333336</v>
      </c>
      <c r="CK965" s="3">
        <f t="shared" si="773"/>
        <v>0.28205342102341602</v>
      </c>
    </row>
    <row r="966" spans="1:89" x14ac:dyDescent="0.25">
      <c r="A966" s="1">
        <v>42712.958333333336</v>
      </c>
      <c r="B966" s="3">
        <v>0.27522660621149803</v>
      </c>
      <c r="C966">
        <f t="shared" ref="C966:C1029" si="809">IF(B966&lt;1,1,0)</f>
        <v>1</v>
      </c>
      <c r="D966">
        <f t="shared" ref="D966:D1029" si="810">IF(B966&lt;0.1,1,0)</f>
        <v>0</v>
      </c>
      <c r="E966">
        <f t="shared" ref="E966:E1029" si="811">IF(B966&lt;1,1,B966)</f>
        <v>1</v>
      </c>
      <c r="F966">
        <f t="shared" ref="F966:F1029" si="812">IF(B966&lt;0.1,0.1,B966)</f>
        <v>0.27522660621149803</v>
      </c>
      <c r="H966" s="4">
        <f t="shared" si="803"/>
        <v>42712.958333333336</v>
      </c>
      <c r="I966">
        <f t="shared" si="804"/>
        <v>1</v>
      </c>
      <c r="J966">
        <f t="shared" si="805"/>
        <v>0.27522660621149803</v>
      </c>
      <c r="L966" s="7">
        <v>42710.958333333336</v>
      </c>
      <c r="M966" s="9">
        <v>758.99</v>
      </c>
      <c r="N966" s="10">
        <f t="shared" si="775"/>
        <v>2.2828650360487913E-2</v>
      </c>
      <c r="O966" s="8">
        <f t="shared" si="781"/>
        <v>2.9476818134807767</v>
      </c>
      <c r="P966" s="11">
        <f t="shared" si="795"/>
        <v>0</v>
      </c>
      <c r="Q966" s="11">
        <f t="shared" si="796"/>
        <v>0</v>
      </c>
      <c r="R966" s="11"/>
      <c r="S966" s="12">
        <f t="shared" si="782"/>
        <v>42712.958333333336</v>
      </c>
      <c r="T966" s="9">
        <f t="shared" si="776"/>
        <v>0.27522660621149803</v>
      </c>
      <c r="U966" s="9" t="str">
        <f t="shared" si="777"/>
        <v/>
      </c>
      <c r="W966" s="1">
        <v>42712.958333333336</v>
      </c>
      <c r="X966" s="3">
        <v>74907.599732764793</v>
      </c>
      <c r="Z966" s="12">
        <f t="shared" si="783"/>
        <v>42712.958333333336</v>
      </c>
      <c r="AA966" s="21">
        <f t="shared" si="784"/>
        <v>74907.599732764793</v>
      </c>
      <c r="AB966" s="21" t="str">
        <f t="shared" si="785"/>
        <v/>
      </c>
      <c r="AK966" s="12">
        <v>42509</v>
      </c>
      <c r="AL966" s="2">
        <v>453.49400000000003</v>
      </c>
      <c r="AM966" s="10">
        <f t="shared" si="778"/>
        <v>-1.2547382880086493E-3</v>
      </c>
      <c r="AN966" s="39">
        <f t="shared" ref="AN966:AN1029" si="813">AK966+1</f>
        <v>42510</v>
      </c>
      <c r="AO966" s="40">
        <f t="shared" si="779"/>
        <v>0</v>
      </c>
      <c r="AS966" s="4">
        <f t="shared" si="788"/>
        <v>42712.958333333336</v>
      </c>
      <c r="AT966" s="3">
        <f t="shared" si="789"/>
        <v>74907.599732764793</v>
      </c>
      <c r="AU966">
        <f t="shared" ref="AU966:AU1029" si="814">IFERROR(  VLOOKUP(AS966,$AN$5:$AO$2880,2), "")</f>
        <v>0</v>
      </c>
      <c r="AV966">
        <f t="shared" ref="AV966:AV1029" si="815">IFERROR( IF(AU966=0,AT966,""),"")</f>
        <v>74907.599732764793</v>
      </c>
      <c r="AW966" t="str">
        <f t="shared" ref="AW966:AW1029" si="816">IFERROR( IF(AU966=1,AT966,""),"")</f>
        <v/>
      </c>
      <c r="AY966" s="12">
        <f t="shared" si="794"/>
        <v>42712.958333333336</v>
      </c>
      <c r="AZ966" s="2">
        <f t="shared" si="797"/>
        <v>0.27522660621149803</v>
      </c>
      <c r="BA966" s="2">
        <f t="shared" si="798"/>
        <v>0</v>
      </c>
      <c r="BB966" s="53">
        <f t="shared" si="787"/>
        <v>0</v>
      </c>
      <c r="BC966" s="9" t="str">
        <f t="shared" si="790"/>
        <v/>
      </c>
      <c r="BD966" s="9" t="str">
        <f t="shared" si="791"/>
        <v/>
      </c>
      <c r="BE966" s="9">
        <f t="shared" si="792"/>
        <v>0.27522660621149803</v>
      </c>
      <c r="BG966" s="4">
        <f t="shared" si="799"/>
        <v>42712.958333333336</v>
      </c>
      <c r="BH966" s="45" t="str">
        <f t="shared" si="800"/>
        <v/>
      </c>
      <c r="BI966" s="45" t="str">
        <f t="shared" si="801"/>
        <v/>
      </c>
      <c r="BJ966" s="45">
        <f t="shared" si="802"/>
        <v>0.27522660621149803</v>
      </c>
      <c r="BN966" s="4">
        <f t="shared" ref="BN966:BN1029" si="817">BG966</f>
        <v>42712.958333333336</v>
      </c>
      <c r="BO966" s="45">
        <f t="shared" ref="BO966:BO1029" si="818">SUM(BH966:BJ966)</f>
        <v>0.27522660621149803</v>
      </c>
      <c r="BS966" s="12">
        <v>42509</v>
      </c>
      <c r="BT966" s="2">
        <v>453.49400000000003</v>
      </c>
      <c r="BU966" s="10">
        <f t="shared" si="780"/>
        <v>-1.2553296451601385E-3</v>
      </c>
      <c r="BV966" s="58">
        <f t="shared" ref="BV966:BV1029" si="819">IF(BU966&gt;0.05,1,0)</f>
        <v>0</v>
      </c>
      <c r="BW966" s="58">
        <f t="shared" ref="BW966:BW1029" si="820">IF(BU965&gt;0.05,1,0)</f>
        <v>0</v>
      </c>
      <c r="BX966" s="44">
        <f t="shared" ref="BX966:BX1029" si="821">IF( OR(BV966=1,BW966=1),1,0)</f>
        <v>0</v>
      </c>
      <c r="BY966" s="44"/>
      <c r="BZ966" s="44">
        <f t="shared" si="774"/>
        <v>-0.56999999999999318</v>
      </c>
      <c r="CB966" s="46">
        <f t="shared" si="806"/>
        <v>42712.958333333336</v>
      </c>
      <c r="CC966" s="9">
        <f t="shared" si="807"/>
        <v>0.27522660621149803</v>
      </c>
      <c r="CD966" s="2">
        <f t="shared" si="808"/>
        <v>0</v>
      </c>
      <c r="CE966" s="61">
        <f t="shared" si="793"/>
        <v>0</v>
      </c>
      <c r="CF966" s="9" t="str">
        <f t="shared" ref="CF966:CF1029" si="822">IF(CD966=1, 0.1, "")</f>
        <v/>
      </c>
      <c r="CG966" s="9" t="str">
        <f t="shared" ref="CG966:CG1029" si="823">IF(     CF966=0.1, "",  IF(CE966=1, 0.1, "") )</f>
        <v/>
      </c>
      <c r="CH966" s="9">
        <f t="shared" ref="CH966:CH1029" si="824">IF( OR(CD966=1,CE966=1),"",CC966)</f>
        <v>0.27522660621149803</v>
      </c>
      <c r="CJ966" s="4">
        <f t="shared" si="786"/>
        <v>42712.958333333336</v>
      </c>
      <c r="CK966" s="3">
        <f t="shared" ref="CK966:CK1029" si="825">IF( CG966=0.1, "", SUM(CF966:CH966) )</f>
        <v>0.27522660621149803</v>
      </c>
    </row>
    <row r="967" spans="1:89" x14ac:dyDescent="0.25">
      <c r="A967" s="1">
        <v>42715.958333333336</v>
      </c>
      <c r="B967" s="3">
        <v>0.26885461680133299</v>
      </c>
      <c r="C967">
        <f t="shared" si="809"/>
        <v>1</v>
      </c>
      <c r="D967">
        <f t="shared" si="810"/>
        <v>0</v>
      </c>
      <c r="E967">
        <f t="shared" si="811"/>
        <v>1</v>
      </c>
      <c r="F967">
        <f t="shared" si="812"/>
        <v>0.26885461680133299</v>
      </c>
      <c r="H967" s="4">
        <f t="shared" si="803"/>
        <v>42715.958333333336</v>
      </c>
      <c r="I967">
        <f t="shared" si="804"/>
        <v>1</v>
      </c>
      <c r="J967">
        <f t="shared" si="805"/>
        <v>0.26885461680133299</v>
      </c>
      <c r="L967" s="7">
        <v>42713.958333333336</v>
      </c>
      <c r="M967" s="9">
        <v>769.08</v>
      </c>
      <c r="N967" s="10">
        <f t="shared" si="775"/>
        <v>8.0081785653433463E-3</v>
      </c>
      <c r="O967" s="8">
        <f t="shared" si="781"/>
        <v>0.62453870082913299</v>
      </c>
      <c r="P967" s="11">
        <f t="shared" si="795"/>
        <v>0</v>
      </c>
      <c r="Q967" s="11">
        <f t="shared" si="796"/>
        <v>0</v>
      </c>
      <c r="R967" s="11"/>
      <c r="S967" s="12">
        <f t="shared" si="782"/>
        <v>42715.958333333336</v>
      </c>
      <c r="T967" s="9">
        <f t="shared" si="776"/>
        <v>0.26885461680133299</v>
      </c>
      <c r="U967" s="9" t="str">
        <f t="shared" si="777"/>
        <v/>
      </c>
      <c r="W967" s="1">
        <v>42715.958333333336</v>
      </c>
      <c r="X967" s="3">
        <v>72231.019059079801</v>
      </c>
      <c r="Z967" s="12">
        <f t="shared" si="783"/>
        <v>42715.958333333336</v>
      </c>
      <c r="AA967" s="21">
        <f t="shared" si="784"/>
        <v>72231.019059079801</v>
      </c>
      <c r="AB967" s="21" t="str">
        <f t="shared" si="785"/>
        <v/>
      </c>
      <c r="AK967" s="12">
        <v>42510</v>
      </c>
      <c r="AL967" s="2">
        <v>440.23099999999999</v>
      </c>
      <c r="AM967" s="10">
        <f t="shared" si="778"/>
        <v>-2.9209538743437121E-2</v>
      </c>
      <c r="AN967" s="39">
        <f t="shared" si="813"/>
        <v>42511</v>
      </c>
      <c r="AO967" s="40">
        <f t="shared" si="779"/>
        <v>0</v>
      </c>
      <c r="AS967" s="4">
        <f t="shared" si="788"/>
        <v>42715.958333333336</v>
      </c>
      <c r="AT967" s="3">
        <f t="shared" si="789"/>
        <v>72231.019059079801</v>
      </c>
      <c r="AU967">
        <f t="shared" si="814"/>
        <v>0</v>
      </c>
      <c r="AV967">
        <f t="shared" si="815"/>
        <v>72231.019059079801</v>
      </c>
      <c r="AW967" t="str">
        <f t="shared" si="816"/>
        <v/>
      </c>
      <c r="AY967" s="12">
        <f t="shared" si="794"/>
        <v>42715.958333333336</v>
      </c>
      <c r="AZ967" s="2">
        <f t="shared" si="797"/>
        <v>0.26885461680133299</v>
      </c>
      <c r="BA967" s="2">
        <f t="shared" si="798"/>
        <v>0</v>
      </c>
      <c r="BB967" s="53">
        <f t="shared" si="787"/>
        <v>0</v>
      </c>
      <c r="BC967" s="9" t="str">
        <f t="shared" si="790"/>
        <v/>
      </c>
      <c r="BD967" s="9" t="str">
        <f t="shared" si="791"/>
        <v/>
      </c>
      <c r="BE967" s="9">
        <f t="shared" si="792"/>
        <v>0.26885461680133299</v>
      </c>
      <c r="BG967" s="4">
        <f t="shared" si="799"/>
        <v>42715.958333333336</v>
      </c>
      <c r="BH967" s="45" t="str">
        <f t="shared" si="800"/>
        <v/>
      </c>
      <c r="BI967" s="45" t="str">
        <f t="shared" si="801"/>
        <v/>
      </c>
      <c r="BJ967" s="45">
        <f t="shared" si="802"/>
        <v>0.26885461680133299</v>
      </c>
      <c r="BN967" s="4">
        <f t="shared" si="817"/>
        <v>42715.958333333336</v>
      </c>
      <c r="BO967" s="45">
        <f t="shared" si="818"/>
        <v>0.26885461680133299</v>
      </c>
      <c r="BS967" s="12">
        <v>42510</v>
      </c>
      <c r="BT967" s="2">
        <v>440.23099999999999</v>
      </c>
      <c r="BU967" s="10">
        <f t="shared" si="780"/>
        <v>-2.9246252431123748E-2</v>
      </c>
      <c r="BV967" s="58">
        <f t="shared" si="819"/>
        <v>0</v>
      </c>
      <c r="BW967" s="58">
        <f t="shared" si="820"/>
        <v>0</v>
      </c>
      <c r="BX967" s="44">
        <f t="shared" si="821"/>
        <v>0</v>
      </c>
      <c r="BY967" s="44"/>
      <c r="BZ967" s="44">
        <f t="shared" ref="BZ967:BZ1030" si="826">BT967-BT966</f>
        <v>-13.263000000000034</v>
      </c>
      <c r="CB967" s="46">
        <f t="shared" si="806"/>
        <v>42715.958333333336</v>
      </c>
      <c r="CC967" s="9">
        <f t="shared" si="807"/>
        <v>0.26885461680133299</v>
      </c>
      <c r="CD967" s="2">
        <f t="shared" si="808"/>
        <v>0</v>
      </c>
      <c r="CE967" s="61">
        <f t="shared" si="793"/>
        <v>0</v>
      </c>
      <c r="CF967" s="9" t="str">
        <f t="shared" si="822"/>
        <v/>
      </c>
      <c r="CG967" s="9" t="str">
        <f t="shared" si="823"/>
        <v/>
      </c>
      <c r="CH967" s="9">
        <f t="shared" si="824"/>
        <v>0.26885461680133299</v>
      </c>
      <c r="CJ967" s="4">
        <f t="shared" si="786"/>
        <v>42715.958333333336</v>
      </c>
      <c r="CK967" s="3">
        <f t="shared" si="825"/>
        <v>0.26885461680133299</v>
      </c>
    </row>
    <row r="968" spans="1:89" x14ac:dyDescent="0.25">
      <c r="A968" s="1">
        <v>42718.958333333336</v>
      </c>
      <c r="B968" s="3">
        <v>0.27614779823063201</v>
      </c>
      <c r="C968">
        <f t="shared" si="809"/>
        <v>1</v>
      </c>
      <c r="D968">
        <f t="shared" si="810"/>
        <v>0</v>
      </c>
      <c r="E968">
        <f t="shared" si="811"/>
        <v>1</v>
      </c>
      <c r="F968">
        <f t="shared" si="812"/>
        <v>0.27614779823063201</v>
      </c>
      <c r="H968" s="4">
        <f t="shared" si="803"/>
        <v>42718.958333333336</v>
      </c>
      <c r="I968">
        <f t="shared" si="804"/>
        <v>1</v>
      </c>
      <c r="J968">
        <f t="shared" si="805"/>
        <v>0.27614779823063201</v>
      </c>
      <c r="L968" s="7">
        <v>42716.958333333336</v>
      </c>
      <c r="M968" s="9">
        <v>777.99</v>
      </c>
      <c r="N968" s="10">
        <f t="shared" ref="N968:N1031" si="827">IFERROR(  (M968-M966)/M966,  0)</f>
        <v>2.5033267895492695E-2</v>
      </c>
      <c r="O968" s="8">
        <f t="shared" si="781"/>
        <v>3.5001392314234794</v>
      </c>
      <c r="P968" s="11">
        <f t="shared" si="795"/>
        <v>0</v>
      </c>
      <c r="Q968" s="11">
        <f t="shared" si="796"/>
        <v>0</v>
      </c>
      <c r="R968" s="11"/>
      <c r="S968" s="12">
        <f t="shared" si="782"/>
        <v>42718.958333333336</v>
      </c>
      <c r="T968" s="9">
        <f t="shared" ref="T968:T1031" si="828">IF($Q968=0,B968,"")</f>
        <v>0.27614779823063201</v>
      </c>
      <c r="U968" s="9" t="str">
        <f t="shared" ref="U968:U1031" si="829">IF($Q968=1,B968,"")</f>
        <v/>
      </c>
      <c r="W968" s="1">
        <v>42718.958333333336</v>
      </c>
      <c r="X968" s="3">
        <v>78062.840342826195</v>
      </c>
      <c r="Z968" s="12">
        <f t="shared" si="783"/>
        <v>42718.958333333336</v>
      </c>
      <c r="AA968" s="21">
        <f t="shared" si="784"/>
        <v>78062.840342826195</v>
      </c>
      <c r="AB968" s="21" t="str">
        <f t="shared" si="785"/>
        <v/>
      </c>
      <c r="AK968" s="12">
        <v>42511</v>
      </c>
      <c r="AL968" s="2">
        <v>442.95299999999997</v>
      </c>
      <c r="AM968" s="10">
        <f t="shared" ref="AM968:AM1031" si="830">(AL968-AL967)/AL966</f>
        <v>6.0022844844694299E-3</v>
      </c>
      <c r="AN968" s="39">
        <f t="shared" si="813"/>
        <v>42512</v>
      </c>
      <c r="AO968" s="40">
        <f t="shared" ref="AO968:AO1031" si="831">IF(AM968&gt;$AP$5,1,0)</f>
        <v>0</v>
      </c>
      <c r="AS968" s="4">
        <f t="shared" si="788"/>
        <v>42718.958333333336</v>
      </c>
      <c r="AT968" s="3">
        <f t="shared" si="789"/>
        <v>78062.840342826195</v>
      </c>
      <c r="AU968">
        <f t="shared" si="814"/>
        <v>0</v>
      </c>
      <c r="AV968">
        <f t="shared" si="815"/>
        <v>78062.840342826195</v>
      </c>
      <c r="AW968" t="str">
        <f t="shared" si="816"/>
        <v/>
      </c>
      <c r="AY968" s="12">
        <f t="shared" si="794"/>
        <v>42718.958333333336</v>
      </c>
      <c r="AZ968" s="2">
        <f t="shared" si="797"/>
        <v>0.27614779823063201</v>
      </c>
      <c r="BA968" s="2">
        <f t="shared" si="798"/>
        <v>0</v>
      </c>
      <c r="BB968" s="53">
        <f t="shared" si="787"/>
        <v>0</v>
      </c>
      <c r="BC968" s="9" t="str">
        <f t="shared" si="790"/>
        <v/>
      </c>
      <c r="BD968" s="9" t="str">
        <f t="shared" si="791"/>
        <v/>
      </c>
      <c r="BE968" s="9">
        <f t="shared" si="792"/>
        <v>0.27614779823063201</v>
      </c>
      <c r="BG968" s="4">
        <f t="shared" si="799"/>
        <v>42718.958333333336</v>
      </c>
      <c r="BH968" s="45" t="str">
        <f t="shared" si="800"/>
        <v/>
      </c>
      <c r="BI968" s="45" t="str">
        <f t="shared" si="801"/>
        <v/>
      </c>
      <c r="BJ968" s="45">
        <f t="shared" si="802"/>
        <v>0.27614779823063201</v>
      </c>
      <c r="BN968" s="4">
        <f t="shared" si="817"/>
        <v>42718.958333333336</v>
      </c>
      <c r="BO968" s="45">
        <f t="shared" si="818"/>
        <v>0.27614779823063201</v>
      </c>
      <c r="BS968" s="12">
        <v>42511</v>
      </c>
      <c r="BT968" s="2">
        <v>442.95299999999997</v>
      </c>
      <c r="BU968" s="10">
        <f t="shared" ref="BU968:BU1031" si="832">(BT968-BT967)/BT967</f>
        <v>6.1831174996762606E-3</v>
      </c>
      <c r="BV968" s="58">
        <f t="shared" si="819"/>
        <v>0</v>
      </c>
      <c r="BW968" s="58">
        <f t="shared" si="820"/>
        <v>0</v>
      </c>
      <c r="BX968" s="44">
        <f t="shared" si="821"/>
        <v>0</v>
      </c>
      <c r="BY968" s="44"/>
      <c r="BZ968" s="44">
        <f t="shared" si="826"/>
        <v>2.72199999999998</v>
      </c>
      <c r="CB968" s="46">
        <f t="shared" si="806"/>
        <v>42718.958333333336</v>
      </c>
      <c r="CC968" s="9">
        <f t="shared" si="807"/>
        <v>0.27614779823063201</v>
      </c>
      <c r="CD968" s="2">
        <f t="shared" si="808"/>
        <v>0</v>
      </c>
      <c r="CE968" s="61">
        <f t="shared" si="793"/>
        <v>0</v>
      </c>
      <c r="CF968" s="9" t="str">
        <f t="shared" si="822"/>
        <v/>
      </c>
      <c r="CG968" s="9" t="str">
        <f t="shared" si="823"/>
        <v/>
      </c>
      <c r="CH968" s="9">
        <f t="shared" si="824"/>
        <v>0.27614779823063201</v>
      </c>
      <c r="CJ968" s="4">
        <f t="shared" si="786"/>
        <v>42718.958333333336</v>
      </c>
      <c r="CK968" s="3">
        <f t="shared" si="825"/>
        <v>0.27614779823063201</v>
      </c>
    </row>
    <row r="969" spans="1:89" x14ac:dyDescent="0.25">
      <c r="A969" s="1">
        <v>42721.958333333336</v>
      </c>
      <c r="B969" s="3">
        <v>0.27141452276864197</v>
      </c>
      <c r="C969">
        <f t="shared" si="809"/>
        <v>1</v>
      </c>
      <c r="D969">
        <f t="shared" si="810"/>
        <v>0</v>
      </c>
      <c r="E969">
        <f t="shared" si="811"/>
        <v>1</v>
      </c>
      <c r="F969">
        <f t="shared" si="812"/>
        <v>0.27141452276864197</v>
      </c>
      <c r="H969" s="4">
        <f t="shared" si="803"/>
        <v>42721.958333333336</v>
      </c>
      <c r="I969">
        <f t="shared" si="804"/>
        <v>1</v>
      </c>
      <c r="J969">
        <f t="shared" si="805"/>
        <v>0.27141452276864197</v>
      </c>
      <c r="L969" s="7">
        <v>42719.958333333336</v>
      </c>
      <c r="M969" s="9">
        <v>775.88</v>
      </c>
      <c r="N969" s="10">
        <f t="shared" si="827"/>
        <v>8.8417329796639538E-3</v>
      </c>
      <c r="O969" s="8">
        <f t="shared" ref="O969:O1032" si="833">(1+N969)^(365/6) -1</f>
        <v>0.70831610747957985</v>
      </c>
      <c r="P969" s="11">
        <f t="shared" si="795"/>
        <v>0</v>
      </c>
      <c r="Q969" s="11">
        <f t="shared" si="796"/>
        <v>0</v>
      </c>
      <c r="R969" s="11"/>
      <c r="S969" s="12">
        <f t="shared" ref="S969:S1032" si="834">A969</f>
        <v>42721.958333333336</v>
      </c>
      <c r="T969" s="9">
        <f t="shared" si="828"/>
        <v>0.27141452276864197</v>
      </c>
      <c r="U969" s="9" t="str">
        <f t="shared" si="829"/>
        <v/>
      </c>
      <c r="W969" s="1">
        <v>42721.958333333336</v>
      </c>
      <c r="X969" s="3">
        <v>65012.192053295599</v>
      </c>
      <c r="Z969" s="12">
        <f t="shared" ref="Z969:Z1032" si="835">A969</f>
        <v>42721.958333333336</v>
      </c>
      <c r="AA969" s="21">
        <f t="shared" ref="AA969:AA1032" si="836">IF($Q969=0,X969,"")</f>
        <v>65012.192053295599</v>
      </c>
      <c r="AB969" s="21" t="str">
        <f t="shared" ref="AB969:AB1032" si="837">IF($Q969=1,X969,"")</f>
        <v/>
      </c>
      <c r="AK969" s="12">
        <v>42512</v>
      </c>
      <c r="AL969" s="2">
        <v>442.892</v>
      </c>
      <c r="AM969" s="10">
        <f t="shared" si="830"/>
        <v>-1.3856361773700315E-4</v>
      </c>
      <c r="AN969" s="39">
        <f t="shared" si="813"/>
        <v>42513</v>
      </c>
      <c r="AO969" s="40">
        <f t="shared" si="831"/>
        <v>0</v>
      </c>
      <c r="AS969" s="4">
        <f t="shared" si="788"/>
        <v>42721.958333333336</v>
      </c>
      <c r="AT969" s="3">
        <f t="shared" si="789"/>
        <v>65012.192053295599</v>
      </c>
      <c r="AU969">
        <f t="shared" si="814"/>
        <v>0</v>
      </c>
      <c r="AV969">
        <f t="shared" si="815"/>
        <v>65012.192053295599</v>
      </c>
      <c r="AW969" t="str">
        <f t="shared" si="816"/>
        <v/>
      </c>
      <c r="AY969" s="12">
        <f t="shared" si="794"/>
        <v>42721.958333333336</v>
      </c>
      <c r="AZ969" s="2">
        <f t="shared" si="797"/>
        <v>0.27141452276864197</v>
      </c>
      <c r="BA969" s="2">
        <f t="shared" si="798"/>
        <v>0</v>
      </c>
      <c r="BB969" s="53">
        <f t="shared" si="787"/>
        <v>0</v>
      </c>
      <c r="BC969" s="9" t="str">
        <f t="shared" si="790"/>
        <v/>
      </c>
      <c r="BD969" s="9" t="str">
        <f t="shared" si="791"/>
        <v/>
      </c>
      <c r="BE969" s="9">
        <f t="shared" si="792"/>
        <v>0.27141452276864197</v>
      </c>
      <c r="BG969" s="4">
        <f t="shared" si="799"/>
        <v>42721.958333333336</v>
      </c>
      <c r="BH969" s="45" t="str">
        <f t="shared" si="800"/>
        <v/>
      </c>
      <c r="BI969" s="45" t="str">
        <f t="shared" si="801"/>
        <v/>
      </c>
      <c r="BJ969" s="45">
        <f t="shared" si="802"/>
        <v>0.27141452276864197</v>
      </c>
      <c r="BN969" s="4">
        <f t="shared" si="817"/>
        <v>42721.958333333336</v>
      </c>
      <c r="BO969" s="45">
        <f t="shared" si="818"/>
        <v>0.27141452276864197</v>
      </c>
      <c r="BS969" s="12">
        <v>42512</v>
      </c>
      <c r="BT969" s="2">
        <v>442.892</v>
      </c>
      <c r="BU969" s="10">
        <f t="shared" si="832"/>
        <v>-1.3771212747171513E-4</v>
      </c>
      <c r="BV969" s="58">
        <f t="shared" si="819"/>
        <v>0</v>
      </c>
      <c r="BW969" s="58">
        <f t="shared" si="820"/>
        <v>0</v>
      </c>
      <c r="BX969" s="44">
        <f t="shared" si="821"/>
        <v>0</v>
      </c>
      <c r="BY969" s="44"/>
      <c r="BZ969" s="44">
        <f t="shared" si="826"/>
        <v>-6.0999999999978627E-2</v>
      </c>
      <c r="CB969" s="46">
        <f t="shared" si="806"/>
        <v>42721.958333333336</v>
      </c>
      <c r="CC969" s="9">
        <f t="shared" si="807"/>
        <v>0.27141452276864197</v>
      </c>
      <c r="CD969" s="2">
        <f t="shared" si="808"/>
        <v>0</v>
      </c>
      <c r="CE969" s="61">
        <f t="shared" si="793"/>
        <v>0</v>
      </c>
      <c r="CF969" s="9" t="str">
        <f t="shared" si="822"/>
        <v/>
      </c>
      <c r="CG969" s="9" t="str">
        <f t="shared" si="823"/>
        <v/>
      </c>
      <c r="CH969" s="9">
        <f t="shared" si="824"/>
        <v>0.27141452276864197</v>
      </c>
      <c r="CJ969" s="4">
        <f t="shared" ref="CJ969:CJ1032" si="838">CB969</f>
        <v>42721.958333333336</v>
      </c>
      <c r="CK969" s="3">
        <f t="shared" si="825"/>
        <v>0.27141452276864197</v>
      </c>
    </row>
    <row r="970" spans="1:89" x14ac:dyDescent="0.25">
      <c r="A970" s="1">
        <v>42724.958333333336</v>
      </c>
      <c r="B970" s="3">
        <v>0.28683889798906098</v>
      </c>
      <c r="C970">
        <f t="shared" si="809"/>
        <v>1</v>
      </c>
      <c r="D970">
        <f t="shared" si="810"/>
        <v>0</v>
      </c>
      <c r="E970">
        <f t="shared" si="811"/>
        <v>1</v>
      </c>
      <c r="F970">
        <f t="shared" si="812"/>
        <v>0.28683889798906098</v>
      </c>
      <c r="H970" s="4">
        <f t="shared" si="803"/>
        <v>42724.958333333336</v>
      </c>
      <c r="I970">
        <f t="shared" si="804"/>
        <v>1</v>
      </c>
      <c r="J970">
        <f t="shared" si="805"/>
        <v>0.28683889798906098</v>
      </c>
      <c r="L970" s="7">
        <v>42722.958333333336</v>
      </c>
      <c r="M970" s="9">
        <v>788.67</v>
      </c>
      <c r="N970" s="10">
        <f t="shared" si="827"/>
        <v>1.3727682875101158E-2</v>
      </c>
      <c r="O970" s="8">
        <f t="shared" si="833"/>
        <v>1.2919904523444368</v>
      </c>
      <c r="P970" s="11">
        <f t="shared" si="795"/>
        <v>0</v>
      </c>
      <c r="Q970" s="11">
        <f t="shared" si="796"/>
        <v>0</v>
      </c>
      <c r="R970" s="11"/>
      <c r="S970" s="12">
        <f t="shared" si="834"/>
        <v>42724.958333333336</v>
      </c>
      <c r="T970" s="9">
        <f t="shared" si="828"/>
        <v>0.28683889798906098</v>
      </c>
      <c r="U970" s="9" t="str">
        <f t="shared" si="829"/>
        <v/>
      </c>
      <c r="W970" s="1">
        <v>42724.958333333336</v>
      </c>
      <c r="X970" s="3">
        <v>95798.741989284696</v>
      </c>
      <c r="Z970" s="12">
        <f t="shared" si="835"/>
        <v>42724.958333333336</v>
      </c>
      <c r="AA970" s="21">
        <f t="shared" si="836"/>
        <v>95798.741989284696</v>
      </c>
      <c r="AB970" s="21" t="str">
        <f t="shared" si="837"/>
        <v/>
      </c>
      <c r="AK970" s="12">
        <v>42513</v>
      </c>
      <c r="AL970" s="2">
        <v>440.55099999999999</v>
      </c>
      <c r="AM970" s="10">
        <f t="shared" si="830"/>
        <v>-5.2849850887114625E-3</v>
      </c>
      <c r="AN970" s="39">
        <f t="shared" si="813"/>
        <v>42514</v>
      </c>
      <c r="AO970" s="40">
        <f t="shared" si="831"/>
        <v>0</v>
      </c>
      <c r="AS970" s="4">
        <f t="shared" si="788"/>
        <v>42724.958333333336</v>
      </c>
      <c r="AT970" s="3">
        <f t="shared" si="789"/>
        <v>95798.741989284696</v>
      </c>
      <c r="AU970">
        <f t="shared" si="814"/>
        <v>0</v>
      </c>
      <c r="AV970">
        <f t="shared" si="815"/>
        <v>95798.741989284696</v>
      </c>
      <c r="AW970" t="str">
        <f t="shared" si="816"/>
        <v/>
      </c>
      <c r="AY970" s="12">
        <f t="shared" si="794"/>
        <v>42724.958333333336</v>
      </c>
      <c r="AZ970" s="2">
        <f t="shared" si="797"/>
        <v>0.28683889798906098</v>
      </c>
      <c r="BA970" s="2">
        <f t="shared" si="798"/>
        <v>0</v>
      </c>
      <c r="BB970" s="53">
        <f t="shared" si="787"/>
        <v>0</v>
      </c>
      <c r="BC970" s="9" t="str">
        <f t="shared" si="790"/>
        <v/>
      </c>
      <c r="BD970" s="9" t="str">
        <f t="shared" si="791"/>
        <v/>
      </c>
      <c r="BE970" s="9">
        <f t="shared" si="792"/>
        <v>0.28683889798906098</v>
      </c>
      <c r="BG970" s="4">
        <f t="shared" si="799"/>
        <v>42724.958333333336</v>
      </c>
      <c r="BH970" s="45" t="str">
        <f t="shared" si="800"/>
        <v/>
      </c>
      <c r="BI970" s="45" t="str">
        <f t="shared" si="801"/>
        <v/>
      </c>
      <c r="BJ970" s="45">
        <f t="shared" si="802"/>
        <v>0.28683889798906098</v>
      </c>
      <c r="BN970" s="4">
        <f t="shared" si="817"/>
        <v>42724.958333333336</v>
      </c>
      <c r="BO970" s="45">
        <f t="shared" si="818"/>
        <v>0.28683889798906098</v>
      </c>
      <c r="BS970" s="12">
        <v>42513</v>
      </c>
      <c r="BT970" s="2">
        <v>440.55099999999999</v>
      </c>
      <c r="BU970" s="10">
        <f t="shared" si="832"/>
        <v>-5.2857129954932761E-3</v>
      </c>
      <c r="BV970" s="58">
        <f t="shared" si="819"/>
        <v>0</v>
      </c>
      <c r="BW970" s="58">
        <f t="shared" si="820"/>
        <v>0</v>
      </c>
      <c r="BX970" s="44">
        <f t="shared" si="821"/>
        <v>0</v>
      </c>
      <c r="BY970" s="44"/>
      <c r="BZ970" s="44">
        <f t="shared" si="826"/>
        <v>-2.3410000000000082</v>
      </c>
      <c r="CB970" s="46">
        <f t="shared" si="806"/>
        <v>42724.958333333336</v>
      </c>
      <c r="CC970" s="9">
        <f t="shared" si="807"/>
        <v>0.28683889798906098</v>
      </c>
      <c r="CD970" s="2">
        <f t="shared" si="808"/>
        <v>0</v>
      </c>
      <c r="CE970" s="61">
        <f t="shared" si="793"/>
        <v>0</v>
      </c>
      <c r="CF970" s="9" t="str">
        <f t="shared" si="822"/>
        <v/>
      </c>
      <c r="CG970" s="9" t="str">
        <f t="shared" si="823"/>
        <v/>
      </c>
      <c r="CH970" s="9">
        <f t="shared" si="824"/>
        <v>0.28683889798906098</v>
      </c>
      <c r="CJ970" s="4">
        <f t="shared" si="838"/>
        <v>42724.958333333336</v>
      </c>
      <c r="CK970" s="3">
        <f t="shared" si="825"/>
        <v>0.28683889798906098</v>
      </c>
    </row>
    <row r="971" spans="1:89" x14ac:dyDescent="0.25">
      <c r="A971" s="1">
        <v>42727.958333333336</v>
      </c>
      <c r="B971" s="3">
        <v>0.31352561893421199</v>
      </c>
      <c r="C971">
        <f t="shared" si="809"/>
        <v>1</v>
      </c>
      <c r="D971">
        <f t="shared" si="810"/>
        <v>0</v>
      </c>
      <c r="E971">
        <f t="shared" si="811"/>
        <v>1</v>
      </c>
      <c r="F971">
        <f t="shared" si="812"/>
        <v>0.31352561893421199</v>
      </c>
      <c r="H971" s="4">
        <f t="shared" si="803"/>
        <v>42727.958333333336</v>
      </c>
      <c r="I971">
        <f t="shared" si="804"/>
        <v>1</v>
      </c>
      <c r="J971">
        <f t="shared" si="805"/>
        <v>0.31352561893421199</v>
      </c>
      <c r="L971" s="7">
        <v>42725.958333333336</v>
      </c>
      <c r="M971" s="9">
        <v>834.97</v>
      </c>
      <c r="N971" s="10">
        <f t="shared" si="827"/>
        <v>7.6158684332628804E-2</v>
      </c>
      <c r="O971" s="8">
        <f t="shared" si="833"/>
        <v>85.92455511722109</v>
      </c>
      <c r="P971" s="11">
        <f t="shared" si="795"/>
        <v>1</v>
      </c>
      <c r="Q971" s="11">
        <f t="shared" si="796"/>
        <v>1</v>
      </c>
      <c r="R971" s="11"/>
      <c r="S971" s="12">
        <f t="shared" si="834"/>
        <v>42727.958333333336</v>
      </c>
      <c r="T971" s="9" t="str">
        <f t="shared" si="828"/>
        <v/>
      </c>
      <c r="U971" s="9">
        <f t="shared" si="829"/>
        <v>0.31352561893421199</v>
      </c>
      <c r="W971" s="1">
        <v>42727.958333333336</v>
      </c>
      <c r="X971" s="3">
        <v>75503.2395517369</v>
      </c>
      <c r="Z971" s="12">
        <f t="shared" si="835"/>
        <v>42727.958333333336</v>
      </c>
      <c r="AA971" s="21" t="str">
        <f t="shared" si="836"/>
        <v/>
      </c>
      <c r="AB971" s="21">
        <f t="shared" si="837"/>
        <v>75503.2395517369</v>
      </c>
      <c r="AK971" s="12">
        <v>42514</v>
      </c>
      <c r="AL971" s="2">
        <v>444.48899999999998</v>
      </c>
      <c r="AM971" s="10">
        <f t="shared" si="830"/>
        <v>8.8915582128374152E-3</v>
      </c>
      <c r="AN971" s="39">
        <f t="shared" si="813"/>
        <v>42515</v>
      </c>
      <c r="AO971" s="40">
        <f t="shared" si="831"/>
        <v>0</v>
      </c>
      <c r="AS971" s="4">
        <f t="shared" si="788"/>
        <v>42727.958333333336</v>
      </c>
      <c r="AT971" s="3">
        <f t="shared" si="789"/>
        <v>75503.2395517369</v>
      </c>
      <c r="AU971">
        <f t="shared" si="814"/>
        <v>0</v>
      </c>
      <c r="AV971">
        <f t="shared" si="815"/>
        <v>75503.2395517369</v>
      </c>
      <c r="AW971" t="str">
        <f t="shared" si="816"/>
        <v/>
      </c>
      <c r="AY971" s="12">
        <f t="shared" si="794"/>
        <v>42727.958333333336</v>
      </c>
      <c r="AZ971" s="2">
        <f t="shared" si="797"/>
        <v>0.31352561893421199</v>
      </c>
      <c r="BA971" s="2">
        <f t="shared" si="798"/>
        <v>0</v>
      </c>
      <c r="BB971" s="53">
        <f t="shared" si="787"/>
        <v>0</v>
      </c>
      <c r="BC971" s="9" t="str">
        <f t="shared" si="790"/>
        <v/>
      </c>
      <c r="BD971" s="9" t="str">
        <f t="shared" si="791"/>
        <v/>
      </c>
      <c r="BE971" s="9">
        <f t="shared" si="792"/>
        <v>0.31352561893421199</v>
      </c>
      <c r="BG971" s="4">
        <f t="shared" si="799"/>
        <v>42727.958333333336</v>
      </c>
      <c r="BH971" s="45" t="str">
        <f t="shared" si="800"/>
        <v/>
      </c>
      <c r="BI971" s="45" t="str">
        <f t="shared" si="801"/>
        <v/>
      </c>
      <c r="BJ971" s="45">
        <f t="shared" si="802"/>
        <v>0.31352561893421199</v>
      </c>
      <c r="BN971" s="4">
        <f t="shared" si="817"/>
        <v>42727.958333333336</v>
      </c>
      <c r="BO971" s="45">
        <f t="shared" si="818"/>
        <v>0.31352561893421199</v>
      </c>
      <c r="BS971" s="12">
        <v>42514</v>
      </c>
      <c r="BT971" s="2">
        <v>444.48899999999998</v>
      </c>
      <c r="BU971" s="10">
        <f t="shared" si="832"/>
        <v>8.9388061768103759E-3</v>
      </c>
      <c r="BV971" s="58">
        <f t="shared" si="819"/>
        <v>0</v>
      </c>
      <c r="BW971" s="58">
        <f t="shared" si="820"/>
        <v>0</v>
      </c>
      <c r="BX971" s="44">
        <f t="shared" si="821"/>
        <v>0</v>
      </c>
      <c r="BY971" s="44"/>
      <c r="BZ971" s="44">
        <f t="shared" si="826"/>
        <v>3.9379999999999882</v>
      </c>
      <c r="CB971" s="46">
        <f t="shared" si="806"/>
        <v>42727.958333333336</v>
      </c>
      <c r="CC971" s="9">
        <f t="shared" si="807"/>
        <v>0.31352561893421199</v>
      </c>
      <c r="CD971" s="2">
        <f t="shared" si="808"/>
        <v>0</v>
      </c>
      <c r="CE971" s="61">
        <f t="shared" si="793"/>
        <v>0</v>
      </c>
      <c r="CF971" s="9" t="str">
        <f t="shared" si="822"/>
        <v/>
      </c>
      <c r="CG971" s="9" t="str">
        <f t="shared" si="823"/>
        <v/>
      </c>
      <c r="CH971" s="9">
        <f t="shared" si="824"/>
        <v>0.31352561893421199</v>
      </c>
      <c r="CJ971" s="4">
        <f t="shared" si="838"/>
        <v>42727.958333333336</v>
      </c>
      <c r="CK971" s="3">
        <f t="shared" si="825"/>
        <v>0.31352561893421199</v>
      </c>
    </row>
    <row r="972" spans="1:89" x14ac:dyDescent="0.25">
      <c r="A972" s="1">
        <v>42730.958333333336</v>
      </c>
      <c r="B972" s="3">
        <v>0.30943669594026701</v>
      </c>
      <c r="C972">
        <f t="shared" si="809"/>
        <v>1</v>
      </c>
      <c r="D972">
        <f t="shared" si="810"/>
        <v>0</v>
      </c>
      <c r="E972">
        <f t="shared" si="811"/>
        <v>1</v>
      </c>
      <c r="F972">
        <f t="shared" si="812"/>
        <v>0.30943669594026701</v>
      </c>
      <c r="H972" s="4">
        <f t="shared" si="803"/>
        <v>42730.958333333336</v>
      </c>
      <c r="I972">
        <f t="shared" si="804"/>
        <v>1</v>
      </c>
      <c r="J972">
        <f t="shared" si="805"/>
        <v>0.30943669594026701</v>
      </c>
      <c r="L972" s="7">
        <v>42728.958333333336</v>
      </c>
      <c r="M972" s="9">
        <v>892.6</v>
      </c>
      <c r="N972" s="10">
        <f t="shared" si="827"/>
        <v>0.1317788175028847</v>
      </c>
      <c r="O972" s="8">
        <f t="shared" si="833"/>
        <v>1863.2106446193345</v>
      </c>
      <c r="P972" s="11">
        <f t="shared" si="795"/>
        <v>1</v>
      </c>
      <c r="Q972" s="11">
        <f t="shared" si="796"/>
        <v>1</v>
      </c>
      <c r="R972" s="11"/>
      <c r="S972" s="12">
        <f t="shared" si="834"/>
        <v>42730.958333333336</v>
      </c>
      <c r="T972" s="9" t="str">
        <f t="shared" si="828"/>
        <v/>
      </c>
      <c r="U972" s="9">
        <f t="shared" si="829"/>
        <v>0.30943669594026701</v>
      </c>
      <c r="W972" s="1">
        <v>42730.958333333336</v>
      </c>
      <c r="X972" s="3">
        <v>97504.740637561903</v>
      </c>
      <c r="Z972" s="12">
        <f t="shared" si="835"/>
        <v>42730.958333333336</v>
      </c>
      <c r="AA972" s="21" t="str">
        <f t="shared" si="836"/>
        <v/>
      </c>
      <c r="AB972" s="21">
        <f t="shared" si="837"/>
        <v>97504.740637561903</v>
      </c>
      <c r="AK972" s="12">
        <v>42515</v>
      </c>
      <c r="AL972" s="2">
        <v>447.03500000000003</v>
      </c>
      <c r="AM972" s="10">
        <f t="shared" si="830"/>
        <v>5.7791265937429471E-3</v>
      </c>
      <c r="AN972" s="39">
        <f t="shared" si="813"/>
        <v>42516</v>
      </c>
      <c r="AO972" s="40">
        <f t="shared" si="831"/>
        <v>0</v>
      </c>
      <c r="AS972" s="4">
        <f t="shared" si="788"/>
        <v>42730.958333333336</v>
      </c>
      <c r="AT972" s="3">
        <f t="shared" si="789"/>
        <v>97504.740637561903</v>
      </c>
      <c r="AU972">
        <f t="shared" si="814"/>
        <v>0</v>
      </c>
      <c r="AV972">
        <f t="shared" si="815"/>
        <v>97504.740637561903</v>
      </c>
      <c r="AW972" t="str">
        <f t="shared" si="816"/>
        <v/>
      </c>
      <c r="AY972" s="12">
        <f t="shared" si="794"/>
        <v>42730.958333333336</v>
      </c>
      <c r="AZ972" s="2">
        <f t="shared" si="797"/>
        <v>0.30943669594026701</v>
      </c>
      <c r="BA972" s="2">
        <f t="shared" si="798"/>
        <v>0</v>
      </c>
      <c r="BB972" s="53">
        <f t="shared" ref="BB972:BB1035" si="839">AU972</f>
        <v>0</v>
      </c>
      <c r="BC972" s="9" t="str">
        <f t="shared" si="790"/>
        <v/>
      </c>
      <c r="BD972" s="9" t="str">
        <f t="shared" si="791"/>
        <v/>
      </c>
      <c r="BE972" s="9">
        <f t="shared" si="792"/>
        <v>0.30943669594026701</v>
      </c>
      <c r="BG972" s="4">
        <f t="shared" si="799"/>
        <v>42730.958333333336</v>
      </c>
      <c r="BH972" s="45" t="str">
        <f t="shared" si="800"/>
        <v/>
      </c>
      <c r="BI972" s="45" t="str">
        <f t="shared" si="801"/>
        <v/>
      </c>
      <c r="BJ972" s="45">
        <f t="shared" si="802"/>
        <v>0.30943669594026701</v>
      </c>
      <c r="BN972" s="4">
        <f t="shared" si="817"/>
        <v>42730.958333333336</v>
      </c>
      <c r="BO972" s="45">
        <f t="shared" si="818"/>
        <v>0.30943669594026701</v>
      </c>
      <c r="BS972" s="12">
        <v>42515</v>
      </c>
      <c r="BT972" s="2">
        <v>447.03500000000003</v>
      </c>
      <c r="BU972" s="10">
        <f t="shared" si="832"/>
        <v>5.7279257754411228E-3</v>
      </c>
      <c r="BV972" s="58">
        <f t="shared" si="819"/>
        <v>0</v>
      </c>
      <c r="BW972" s="58">
        <f t="shared" si="820"/>
        <v>0</v>
      </c>
      <c r="BX972" s="44">
        <f t="shared" si="821"/>
        <v>0</v>
      </c>
      <c r="BY972" s="44"/>
      <c r="BZ972" s="44">
        <f t="shared" si="826"/>
        <v>2.5460000000000491</v>
      </c>
      <c r="CB972" s="46">
        <f t="shared" si="806"/>
        <v>42730.958333333336</v>
      </c>
      <c r="CC972" s="9">
        <f t="shared" si="807"/>
        <v>0.30943669594026701</v>
      </c>
      <c r="CD972" s="2">
        <f t="shared" si="808"/>
        <v>0</v>
      </c>
      <c r="CE972" s="61">
        <f t="shared" si="793"/>
        <v>0</v>
      </c>
      <c r="CF972" s="9" t="str">
        <f t="shared" si="822"/>
        <v/>
      </c>
      <c r="CG972" s="9" t="str">
        <f t="shared" si="823"/>
        <v/>
      </c>
      <c r="CH972" s="9">
        <f t="shared" si="824"/>
        <v>0.30943669594026701</v>
      </c>
      <c r="CJ972" s="4">
        <f t="shared" si="838"/>
        <v>42730.958333333336</v>
      </c>
      <c r="CK972" s="3">
        <f t="shared" si="825"/>
        <v>0.30943669594026701</v>
      </c>
    </row>
    <row r="973" spans="1:89" x14ac:dyDescent="0.25">
      <c r="A973" s="1">
        <v>42733.958333333336</v>
      </c>
      <c r="B973" s="3">
        <v>0.33373558567198103</v>
      </c>
      <c r="C973">
        <f t="shared" si="809"/>
        <v>1</v>
      </c>
      <c r="D973">
        <f t="shared" si="810"/>
        <v>0</v>
      </c>
      <c r="E973">
        <f t="shared" si="811"/>
        <v>1</v>
      </c>
      <c r="F973">
        <f t="shared" si="812"/>
        <v>0.33373558567198103</v>
      </c>
      <c r="H973" s="4">
        <f t="shared" si="803"/>
        <v>42733.958333333336</v>
      </c>
      <c r="I973">
        <f t="shared" si="804"/>
        <v>1</v>
      </c>
      <c r="J973">
        <f t="shared" si="805"/>
        <v>0.33373558567198103</v>
      </c>
      <c r="L973" s="7">
        <v>42731.958333333336</v>
      </c>
      <c r="M973" s="9">
        <v>930.34</v>
      </c>
      <c r="N973" s="10">
        <f t="shared" si="827"/>
        <v>0.1142196725630861</v>
      </c>
      <c r="O973" s="8">
        <f t="shared" si="833"/>
        <v>719.09811663547828</v>
      </c>
      <c r="P973" s="11">
        <f t="shared" si="795"/>
        <v>1</v>
      </c>
      <c r="Q973" s="11">
        <f t="shared" si="796"/>
        <v>1</v>
      </c>
      <c r="R973" s="11"/>
      <c r="S973" s="12">
        <f t="shared" si="834"/>
        <v>42733.958333333336</v>
      </c>
      <c r="T973" s="9" t="str">
        <f t="shared" si="828"/>
        <v/>
      </c>
      <c r="U973" s="9">
        <f t="shared" si="829"/>
        <v>0.33373558567198103</v>
      </c>
      <c r="W973" s="1">
        <v>42733.958333333336</v>
      </c>
      <c r="X973" s="3">
        <v>96352.133468186395</v>
      </c>
      <c r="Z973" s="12">
        <f t="shared" si="835"/>
        <v>42733.958333333336</v>
      </c>
      <c r="AA973" s="21" t="str">
        <f t="shared" si="836"/>
        <v/>
      </c>
      <c r="AB973" s="21">
        <f t="shared" si="837"/>
        <v>96352.133468186395</v>
      </c>
      <c r="AK973" s="12">
        <v>42516</v>
      </c>
      <c r="AL973" s="2">
        <v>448.27800000000002</v>
      </c>
      <c r="AM973" s="10">
        <f t="shared" si="830"/>
        <v>2.7964696539171836E-3</v>
      </c>
      <c r="AN973" s="39">
        <f t="shared" si="813"/>
        <v>42517</v>
      </c>
      <c r="AO973" s="40">
        <f t="shared" si="831"/>
        <v>0</v>
      </c>
      <c r="AS973" s="4">
        <f t="shared" si="788"/>
        <v>42733.958333333336</v>
      </c>
      <c r="AT973" s="3">
        <f t="shared" si="789"/>
        <v>96352.133468186395</v>
      </c>
      <c r="AU973">
        <f t="shared" si="814"/>
        <v>1</v>
      </c>
      <c r="AV973" t="str">
        <f t="shared" si="815"/>
        <v/>
      </c>
      <c r="AW973">
        <f t="shared" si="816"/>
        <v>96352.133468186395</v>
      </c>
      <c r="AY973" s="12">
        <f t="shared" si="794"/>
        <v>42733.958333333336</v>
      </c>
      <c r="AZ973" s="2">
        <f t="shared" si="797"/>
        <v>0.33373558567198103</v>
      </c>
      <c r="BA973" s="2">
        <f t="shared" si="798"/>
        <v>0</v>
      </c>
      <c r="BB973" s="53">
        <f t="shared" si="839"/>
        <v>1</v>
      </c>
      <c r="BC973" s="9" t="str">
        <f t="shared" si="790"/>
        <v/>
      </c>
      <c r="BD973" s="9">
        <f t="shared" si="791"/>
        <v>0.1</v>
      </c>
      <c r="BE973" s="9" t="str">
        <f t="shared" si="792"/>
        <v/>
      </c>
      <c r="BG973" s="4">
        <f t="shared" si="799"/>
        <v>42733.958333333336</v>
      </c>
      <c r="BH973" s="45" t="str">
        <f t="shared" si="800"/>
        <v/>
      </c>
      <c r="BI973" s="45">
        <f t="shared" si="801"/>
        <v>0.1</v>
      </c>
      <c r="BJ973" s="45" t="str">
        <f t="shared" si="802"/>
        <v/>
      </c>
      <c r="BN973" s="4">
        <f t="shared" si="817"/>
        <v>42733.958333333336</v>
      </c>
      <c r="BO973" s="45">
        <f t="shared" si="818"/>
        <v>0.1</v>
      </c>
      <c r="BS973" s="12">
        <v>42516</v>
      </c>
      <c r="BT973" s="2">
        <v>448.27800000000002</v>
      </c>
      <c r="BU973" s="10">
        <f t="shared" si="832"/>
        <v>2.7805429105103516E-3</v>
      </c>
      <c r="BV973" s="58">
        <f t="shared" si="819"/>
        <v>0</v>
      </c>
      <c r="BW973" s="58">
        <f t="shared" si="820"/>
        <v>0</v>
      </c>
      <c r="BX973" s="44">
        <f t="shared" si="821"/>
        <v>0</v>
      </c>
      <c r="BY973" s="44"/>
      <c r="BZ973" s="44">
        <f t="shared" si="826"/>
        <v>1.242999999999995</v>
      </c>
      <c r="CB973" s="46">
        <f t="shared" si="806"/>
        <v>42733.958333333336</v>
      </c>
      <c r="CC973" s="9">
        <f t="shared" si="807"/>
        <v>0.33373558567198103</v>
      </c>
      <c r="CD973" s="2">
        <f t="shared" si="808"/>
        <v>0</v>
      </c>
      <c r="CE973" s="61">
        <f t="shared" si="793"/>
        <v>0</v>
      </c>
      <c r="CF973" s="9" t="str">
        <f t="shared" si="822"/>
        <v/>
      </c>
      <c r="CG973" s="9" t="str">
        <f t="shared" si="823"/>
        <v/>
      </c>
      <c r="CH973" s="9">
        <f t="shared" si="824"/>
        <v>0.33373558567198103</v>
      </c>
      <c r="CJ973" s="4">
        <f t="shared" si="838"/>
        <v>42733.958333333336</v>
      </c>
      <c r="CK973" s="3">
        <f t="shared" si="825"/>
        <v>0.33373558567198103</v>
      </c>
    </row>
    <row r="974" spans="1:89" x14ac:dyDescent="0.25">
      <c r="A974" s="1">
        <v>42736.958333333336</v>
      </c>
      <c r="B974" s="3">
        <v>0.39481901972767602</v>
      </c>
      <c r="C974">
        <f t="shared" si="809"/>
        <v>1</v>
      </c>
      <c r="D974">
        <f t="shared" si="810"/>
        <v>0</v>
      </c>
      <c r="E974">
        <f t="shared" si="811"/>
        <v>1</v>
      </c>
      <c r="F974">
        <f t="shared" si="812"/>
        <v>0.39481901972767602</v>
      </c>
      <c r="H974" s="4">
        <f t="shared" si="803"/>
        <v>42736.958333333336</v>
      </c>
      <c r="I974">
        <f t="shared" si="804"/>
        <v>1</v>
      </c>
      <c r="J974">
        <f t="shared" si="805"/>
        <v>0.39481901972767602</v>
      </c>
      <c r="L974" s="7">
        <v>42734.958333333336</v>
      </c>
      <c r="M974" s="9">
        <v>958.12</v>
      </c>
      <c r="N974" s="10">
        <f t="shared" si="827"/>
        <v>7.3403540219583216E-2</v>
      </c>
      <c r="O974" s="8">
        <f t="shared" si="833"/>
        <v>73.373334170036216</v>
      </c>
      <c r="P974" s="11">
        <f t="shared" si="795"/>
        <v>1</v>
      </c>
      <c r="Q974" s="11">
        <f t="shared" si="796"/>
        <v>1</v>
      </c>
      <c r="R974" s="11"/>
      <c r="S974" s="12">
        <f t="shared" si="834"/>
        <v>42736.958333333336</v>
      </c>
      <c r="T974" s="9" t="str">
        <f t="shared" si="828"/>
        <v/>
      </c>
      <c r="U974" s="9">
        <f t="shared" si="829"/>
        <v>0.39481901972767602</v>
      </c>
      <c r="W974" s="1">
        <v>42736.958333333336</v>
      </c>
      <c r="X974" s="3">
        <v>114872.988608787</v>
      </c>
      <c r="Z974" s="12">
        <f t="shared" si="835"/>
        <v>42736.958333333336</v>
      </c>
      <c r="AA974" s="21" t="str">
        <f t="shared" si="836"/>
        <v/>
      </c>
      <c r="AB974" s="21">
        <f t="shared" si="837"/>
        <v>114872.988608787</v>
      </c>
      <c r="AK974" s="12">
        <v>42517</v>
      </c>
      <c r="AL974" s="2">
        <v>467.262</v>
      </c>
      <c r="AM974" s="10">
        <f t="shared" si="830"/>
        <v>4.2466473542340039E-2</v>
      </c>
      <c r="AN974" s="39">
        <f t="shared" si="813"/>
        <v>42518</v>
      </c>
      <c r="AO974" s="40">
        <f t="shared" si="831"/>
        <v>0</v>
      </c>
      <c r="AS974" s="4">
        <f t="shared" si="788"/>
        <v>42736.958333333336</v>
      </c>
      <c r="AT974" s="3">
        <f t="shared" si="789"/>
        <v>114872.988608787</v>
      </c>
      <c r="AU974">
        <f t="shared" si="814"/>
        <v>0</v>
      </c>
      <c r="AV974">
        <f t="shared" si="815"/>
        <v>114872.988608787</v>
      </c>
      <c r="AW974" t="str">
        <f t="shared" si="816"/>
        <v/>
      </c>
      <c r="AY974" s="12">
        <f t="shared" si="794"/>
        <v>42736.958333333336</v>
      </c>
      <c r="AZ974" s="2">
        <f t="shared" si="797"/>
        <v>0.39481901972767602</v>
      </c>
      <c r="BA974" s="2">
        <f t="shared" si="798"/>
        <v>0</v>
      </c>
      <c r="BB974" s="53">
        <f t="shared" si="839"/>
        <v>0</v>
      </c>
      <c r="BC974" s="9" t="str">
        <f t="shared" si="790"/>
        <v/>
      </c>
      <c r="BD974" s="9" t="str">
        <f t="shared" si="791"/>
        <v/>
      </c>
      <c r="BE974" s="9">
        <f t="shared" si="792"/>
        <v>0.39481901972767602</v>
      </c>
      <c r="BG974" s="4">
        <f t="shared" si="799"/>
        <v>42736.958333333336</v>
      </c>
      <c r="BH974" s="45" t="str">
        <f t="shared" si="800"/>
        <v/>
      </c>
      <c r="BI974" s="45" t="str">
        <f t="shared" si="801"/>
        <v/>
      </c>
      <c r="BJ974" s="45">
        <f t="shared" si="802"/>
        <v>0.39481901972767602</v>
      </c>
      <c r="BN974" s="4">
        <f t="shared" si="817"/>
        <v>42736.958333333336</v>
      </c>
      <c r="BO974" s="45">
        <f t="shared" si="818"/>
        <v>0.39481901972767602</v>
      </c>
      <c r="BS974" s="12">
        <v>42517</v>
      </c>
      <c r="BT974" s="2">
        <v>467.262</v>
      </c>
      <c r="BU974" s="10">
        <f t="shared" si="832"/>
        <v>4.2348721106099295E-2</v>
      </c>
      <c r="BV974" s="58">
        <f t="shared" si="819"/>
        <v>0</v>
      </c>
      <c r="BW974" s="58">
        <f t="shared" si="820"/>
        <v>0</v>
      </c>
      <c r="BX974" s="44">
        <f t="shared" si="821"/>
        <v>0</v>
      </c>
      <c r="BY974" s="44"/>
      <c r="BZ974" s="44">
        <f t="shared" si="826"/>
        <v>18.98399999999998</v>
      </c>
      <c r="CB974" s="46">
        <f t="shared" si="806"/>
        <v>42736.958333333336</v>
      </c>
      <c r="CC974" s="9">
        <f t="shared" si="807"/>
        <v>0.39481901972767602</v>
      </c>
      <c r="CD974" s="2">
        <f t="shared" si="808"/>
        <v>0</v>
      </c>
      <c r="CE974" s="61">
        <f t="shared" si="793"/>
        <v>0</v>
      </c>
      <c r="CF974" s="9" t="str">
        <f t="shared" si="822"/>
        <v/>
      </c>
      <c r="CG974" s="9" t="str">
        <f t="shared" si="823"/>
        <v/>
      </c>
      <c r="CH974" s="9">
        <f t="shared" si="824"/>
        <v>0.39481901972767602</v>
      </c>
      <c r="CJ974" s="4">
        <f t="shared" si="838"/>
        <v>42736.958333333336</v>
      </c>
      <c r="CK974" s="3">
        <f t="shared" si="825"/>
        <v>0.39481901972767602</v>
      </c>
    </row>
    <row r="975" spans="1:89" x14ac:dyDescent="0.25">
      <c r="A975" s="1">
        <v>42739.958333333336</v>
      </c>
      <c r="B975" s="3">
        <v>0.41951644333798599</v>
      </c>
      <c r="C975">
        <f t="shared" si="809"/>
        <v>1</v>
      </c>
      <c r="D975">
        <f t="shared" si="810"/>
        <v>0</v>
      </c>
      <c r="E975">
        <f t="shared" si="811"/>
        <v>1</v>
      </c>
      <c r="F975">
        <f t="shared" si="812"/>
        <v>0.41951644333798599</v>
      </c>
      <c r="H975" s="4">
        <f t="shared" si="803"/>
        <v>42739.958333333336</v>
      </c>
      <c r="I975">
        <f t="shared" si="804"/>
        <v>1</v>
      </c>
      <c r="J975">
        <f t="shared" si="805"/>
        <v>0.41951644333798599</v>
      </c>
      <c r="L975" s="7">
        <v>42737.958333333336</v>
      </c>
      <c r="M975" s="9">
        <v>1013.42</v>
      </c>
      <c r="N975" s="10">
        <f t="shared" si="827"/>
        <v>8.9300685770793392E-2</v>
      </c>
      <c r="O975" s="8">
        <f t="shared" si="833"/>
        <v>180.89598102398787</v>
      </c>
      <c r="P975" s="11">
        <f t="shared" si="795"/>
        <v>1</v>
      </c>
      <c r="Q975" s="11">
        <f t="shared" si="796"/>
        <v>1</v>
      </c>
      <c r="R975" s="11"/>
      <c r="S975" s="12">
        <f t="shared" si="834"/>
        <v>42739.958333333336</v>
      </c>
      <c r="T975" s="9" t="str">
        <f t="shared" si="828"/>
        <v/>
      </c>
      <c r="U975" s="9">
        <f t="shared" si="829"/>
        <v>0.41951644333798599</v>
      </c>
      <c r="W975" s="1">
        <v>42739.958333333336</v>
      </c>
      <c r="X975" s="3">
        <v>121958.044759229</v>
      </c>
      <c r="Z975" s="12">
        <f t="shared" si="835"/>
        <v>42739.958333333336</v>
      </c>
      <c r="AA975" s="21" t="str">
        <f t="shared" si="836"/>
        <v/>
      </c>
      <c r="AB975" s="21">
        <f t="shared" si="837"/>
        <v>121958.044759229</v>
      </c>
      <c r="AK975" s="12">
        <v>42518</v>
      </c>
      <c r="AL975" s="2">
        <v>489.84699999999998</v>
      </c>
      <c r="AM975" s="10">
        <f t="shared" si="830"/>
        <v>5.0381682795051237E-2</v>
      </c>
      <c r="AN975" s="39">
        <f t="shared" si="813"/>
        <v>42519</v>
      </c>
      <c r="AO975" s="40">
        <f t="shared" si="831"/>
        <v>1</v>
      </c>
      <c r="AS975" s="4">
        <f t="shared" si="788"/>
        <v>42739.958333333336</v>
      </c>
      <c r="AT975" s="3">
        <f t="shared" si="789"/>
        <v>121958.044759229</v>
      </c>
      <c r="AU975">
        <f t="shared" si="814"/>
        <v>0</v>
      </c>
      <c r="AV975">
        <f t="shared" si="815"/>
        <v>121958.044759229</v>
      </c>
      <c r="AW975" t="str">
        <f t="shared" si="816"/>
        <v/>
      </c>
      <c r="AY975" s="12">
        <f t="shared" si="794"/>
        <v>42739.958333333336</v>
      </c>
      <c r="AZ975" s="2">
        <f t="shared" si="797"/>
        <v>0.41951644333798599</v>
      </c>
      <c r="BA975" s="2">
        <f t="shared" si="798"/>
        <v>0</v>
      </c>
      <c r="BB975" s="53">
        <f t="shared" si="839"/>
        <v>0</v>
      </c>
      <c r="BC975" s="9" t="str">
        <f t="shared" si="790"/>
        <v/>
      </c>
      <c r="BD975" s="9" t="str">
        <f t="shared" si="791"/>
        <v/>
      </c>
      <c r="BE975" s="9">
        <f t="shared" si="792"/>
        <v>0.41951644333798599</v>
      </c>
      <c r="BG975" s="4">
        <f t="shared" si="799"/>
        <v>42739.958333333336</v>
      </c>
      <c r="BH975" s="45" t="str">
        <f t="shared" si="800"/>
        <v/>
      </c>
      <c r="BI975" s="45" t="str">
        <f t="shared" si="801"/>
        <v/>
      </c>
      <c r="BJ975" s="45">
        <f t="shared" si="802"/>
        <v>0.41951644333798599</v>
      </c>
      <c r="BN975" s="4">
        <f t="shared" si="817"/>
        <v>42739.958333333336</v>
      </c>
      <c r="BO975" s="45">
        <f t="shared" si="818"/>
        <v>0.41951644333798599</v>
      </c>
      <c r="BS975" s="12">
        <v>42518</v>
      </c>
      <c r="BT975" s="2">
        <v>489.84699999999998</v>
      </c>
      <c r="BU975" s="10">
        <f t="shared" si="832"/>
        <v>4.8334767218391354E-2</v>
      </c>
      <c r="BV975" s="58">
        <f t="shared" si="819"/>
        <v>0</v>
      </c>
      <c r="BW975" s="58">
        <f t="shared" si="820"/>
        <v>0</v>
      </c>
      <c r="BX975" s="44">
        <f t="shared" si="821"/>
        <v>0</v>
      </c>
      <c r="BY975" s="44"/>
      <c r="BZ975" s="44">
        <f t="shared" si="826"/>
        <v>22.58499999999998</v>
      </c>
      <c r="CB975" s="46">
        <f t="shared" si="806"/>
        <v>42739.958333333336</v>
      </c>
      <c r="CC975" s="9">
        <f t="shared" si="807"/>
        <v>0.41951644333798599</v>
      </c>
      <c r="CD975" s="2">
        <f t="shared" si="808"/>
        <v>0</v>
      </c>
      <c r="CE975" s="61">
        <f t="shared" si="793"/>
        <v>0</v>
      </c>
      <c r="CF975" s="9" t="str">
        <f t="shared" si="822"/>
        <v/>
      </c>
      <c r="CG975" s="9" t="str">
        <f t="shared" si="823"/>
        <v/>
      </c>
      <c r="CH975" s="9">
        <f t="shared" si="824"/>
        <v>0.41951644333798599</v>
      </c>
      <c r="CJ975" s="4">
        <f t="shared" si="838"/>
        <v>42739.958333333336</v>
      </c>
      <c r="CK975" s="3">
        <f t="shared" si="825"/>
        <v>0.41951644333798599</v>
      </c>
    </row>
    <row r="976" spans="1:89" x14ac:dyDescent="0.25">
      <c r="A976" s="1">
        <v>42742.958333333336</v>
      </c>
      <c r="B976" s="3">
        <v>0.32057048471872401</v>
      </c>
      <c r="C976">
        <f t="shared" si="809"/>
        <v>1</v>
      </c>
      <c r="D976">
        <f t="shared" si="810"/>
        <v>0</v>
      </c>
      <c r="E976">
        <f t="shared" si="811"/>
        <v>1</v>
      </c>
      <c r="F976">
        <f t="shared" si="812"/>
        <v>0.32057048471872401</v>
      </c>
      <c r="H976" s="4">
        <f t="shared" si="803"/>
        <v>42742.958333333336</v>
      </c>
      <c r="I976">
        <f t="shared" si="804"/>
        <v>1</v>
      </c>
      <c r="J976">
        <f t="shared" si="805"/>
        <v>0.32057048471872401</v>
      </c>
      <c r="L976" s="7">
        <v>42740.958333333336</v>
      </c>
      <c r="M976" s="9">
        <v>999.65</v>
      </c>
      <c r="N976" s="10">
        <f t="shared" si="827"/>
        <v>4.334530121487911E-2</v>
      </c>
      <c r="O976" s="8">
        <f t="shared" si="833"/>
        <v>12.21419133729092</v>
      </c>
      <c r="P976" s="11">
        <f t="shared" si="795"/>
        <v>1</v>
      </c>
      <c r="Q976" s="11">
        <f t="shared" si="796"/>
        <v>1</v>
      </c>
      <c r="R976" s="11"/>
      <c r="S976" s="12">
        <f t="shared" si="834"/>
        <v>42742.958333333336</v>
      </c>
      <c r="T976" s="9" t="str">
        <f t="shared" si="828"/>
        <v/>
      </c>
      <c r="U976" s="9">
        <f t="shared" si="829"/>
        <v>0.32057048471872401</v>
      </c>
      <c r="W976" s="1">
        <v>42742.958333333336</v>
      </c>
      <c r="X976" s="3">
        <v>83380.703645824804</v>
      </c>
      <c r="Z976" s="12">
        <f t="shared" si="835"/>
        <v>42742.958333333336</v>
      </c>
      <c r="AA976" s="21" t="str">
        <f t="shared" si="836"/>
        <v/>
      </c>
      <c r="AB976" s="21">
        <f t="shared" si="837"/>
        <v>83380.703645824804</v>
      </c>
      <c r="AK976" s="12">
        <v>42519</v>
      </c>
      <c r="AL976" s="2">
        <v>516.05100000000004</v>
      </c>
      <c r="AM976" s="10">
        <f t="shared" si="830"/>
        <v>5.607988665887674E-2</v>
      </c>
      <c r="AN976" s="39">
        <f t="shared" si="813"/>
        <v>42520</v>
      </c>
      <c r="AO976" s="40">
        <f t="shared" si="831"/>
        <v>1</v>
      </c>
      <c r="AS976" s="4">
        <f t="shared" si="788"/>
        <v>42742.958333333336</v>
      </c>
      <c r="AT976" s="3">
        <f t="shared" si="789"/>
        <v>83380.703645824804</v>
      </c>
      <c r="AU976">
        <f t="shared" si="814"/>
        <v>0</v>
      </c>
      <c r="AV976">
        <f t="shared" si="815"/>
        <v>83380.703645824804</v>
      </c>
      <c r="AW976" t="str">
        <f t="shared" si="816"/>
        <v/>
      </c>
      <c r="AY976" s="12">
        <f t="shared" si="794"/>
        <v>42742.958333333336</v>
      </c>
      <c r="AZ976" s="2">
        <f t="shared" si="797"/>
        <v>0.32057048471872401</v>
      </c>
      <c r="BA976" s="2">
        <f t="shared" si="798"/>
        <v>0</v>
      </c>
      <c r="BB976" s="53">
        <f t="shared" si="839"/>
        <v>0</v>
      </c>
      <c r="BC976" s="9" t="str">
        <f t="shared" si="790"/>
        <v/>
      </c>
      <c r="BD976" s="9" t="str">
        <f t="shared" si="791"/>
        <v/>
      </c>
      <c r="BE976" s="9">
        <f t="shared" si="792"/>
        <v>0.32057048471872401</v>
      </c>
      <c r="BG976" s="4">
        <f t="shared" si="799"/>
        <v>42742.958333333336</v>
      </c>
      <c r="BH976" s="45" t="str">
        <f t="shared" si="800"/>
        <v/>
      </c>
      <c r="BI976" s="45" t="str">
        <f t="shared" si="801"/>
        <v/>
      </c>
      <c r="BJ976" s="45">
        <f t="shared" si="802"/>
        <v>0.32057048471872401</v>
      </c>
      <c r="BN976" s="4">
        <f t="shared" si="817"/>
        <v>42742.958333333336</v>
      </c>
      <c r="BO976" s="45">
        <f t="shared" si="818"/>
        <v>0.32057048471872401</v>
      </c>
      <c r="BS976" s="12">
        <v>42519</v>
      </c>
      <c r="BT976" s="2">
        <v>516.05100000000004</v>
      </c>
      <c r="BU976" s="10">
        <f t="shared" si="832"/>
        <v>5.3494254328392471E-2</v>
      </c>
      <c r="BV976" s="58">
        <f t="shared" si="819"/>
        <v>1</v>
      </c>
      <c r="BW976" s="58">
        <f t="shared" si="820"/>
        <v>0</v>
      </c>
      <c r="BX976" s="44">
        <f t="shared" si="821"/>
        <v>1</v>
      </c>
      <c r="BY976" s="44"/>
      <c r="BZ976" s="44">
        <f t="shared" si="826"/>
        <v>26.204000000000065</v>
      </c>
      <c r="CB976" s="46">
        <f t="shared" si="806"/>
        <v>42742.958333333336</v>
      </c>
      <c r="CC976" s="9">
        <f t="shared" si="807"/>
        <v>0.32057048471872401</v>
      </c>
      <c r="CD976" s="2">
        <f t="shared" si="808"/>
        <v>0</v>
      </c>
      <c r="CE976" s="61">
        <f t="shared" si="793"/>
        <v>1</v>
      </c>
      <c r="CF976" s="9" t="str">
        <f t="shared" si="822"/>
        <v/>
      </c>
      <c r="CG976" s="9">
        <f t="shared" si="823"/>
        <v>0.1</v>
      </c>
      <c r="CH976" s="9" t="str">
        <f t="shared" si="824"/>
        <v/>
      </c>
      <c r="CJ976" s="4">
        <f t="shared" si="838"/>
        <v>42742.958333333336</v>
      </c>
      <c r="CK976" s="3" t="str">
        <f t="shared" si="825"/>
        <v/>
      </c>
    </row>
    <row r="977" spans="1:89" x14ac:dyDescent="0.25">
      <c r="A977" s="1">
        <v>42745.958333333336</v>
      </c>
      <c r="B977" s="3">
        <v>0.30765027616439999</v>
      </c>
      <c r="C977">
        <f t="shared" si="809"/>
        <v>1</v>
      </c>
      <c r="D977">
        <f t="shared" si="810"/>
        <v>0</v>
      </c>
      <c r="E977">
        <f t="shared" si="811"/>
        <v>1</v>
      </c>
      <c r="F977">
        <f t="shared" si="812"/>
        <v>0.30765027616439999</v>
      </c>
      <c r="H977" s="4">
        <f t="shared" si="803"/>
        <v>42745.958333333336</v>
      </c>
      <c r="I977">
        <f t="shared" si="804"/>
        <v>1</v>
      </c>
      <c r="J977">
        <f t="shared" si="805"/>
        <v>0.30765027616439999</v>
      </c>
      <c r="L977" s="7">
        <v>42743.958333333336</v>
      </c>
      <c r="M977" s="9">
        <v>910.49</v>
      </c>
      <c r="N977" s="10">
        <f t="shared" si="827"/>
        <v>-0.10156697124588024</v>
      </c>
      <c r="O977" s="8">
        <f t="shared" si="833"/>
        <v>-0.99851959462863515</v>
      </c>
      <c r="P977" s="11">
        <f t="shared" si="795"/>
        <v>0</v>
      </c>
      <c r="Q977" s="11">
        <f t="shared" si="796"/>
        <v>0</v>
      </c>
      <c r="R977" s="11"/>
      <c r="S977" s="12">
        <f t="shared" si="834"/>
        <v>42745.958333333336</v>
      </c>
      <c r="T977" s="9">
        <f t="shared" si="828"/>
        <v>0.30765027616439999</v>
      </c>
      <c r="U977" s="9" t="str">
        <f t="shared" si="829"/>
        <v/>
      </c>
      <c r="W977" s="1">
        <v>42745.958333333336</v>
      </c>
      <c r="X977" s="3">
        <v>94522.470848750207</v>
      </c>
      <c r="Z977" s="12">
        <f t="shared" si="835"/>
        <v>42745.958333333336</v>
      </c>
      <c r="AA977" s="21">
        <f t="shared" si="836"/>
        <v>94522.470848750207</v>
      </c>
      <c r="AB977" s="21" t="str">
        <f t="shared" si="837"/>
        <v/>
      </c>
      <c r="AK977" s="12">
        <v>42520</v>
      </c>
      <c r="AL977" s="2">
        <v>529.91700000000003</v>
      </c>
      <c r="AM977" s="10">
        <f t="shared" si="830"/>
        <v>2.8306797836875567E-2</v>
      </c>
      <c r="AN977" s="39">
        <f t="shared" si="813"/>
        <v>42521</v>
      </c>
      <c r="AO977" s="40">
        <f t="shared" si="831"/>
        <v>0</v>
      </c>
      <c r="AS977" s="4">
        <f t="shared" si="788"/>
        <v>42745.958333333336</v>
      </c>
      <c r="AT977" s="3">
        <f t="shared" si="789"/>
        <v>94522.470848750207</v>
      </c>
      <c r="AU977">
        <f t="shared" si="814"/>
        <v>0</v>
      </c>
      <c r="AV977">
        <f t="shared" si="815"/>
        <v>94522.470848750207</v>
      </c>
      <c r="AW977" t="str">
        <f t="shared" si="816"/>
        <v/>
      </c>
      <c r="AY977" s="12">
        <f t="shared" si="794"/>
        <v>42745.958333333336</v>
      </c>
      <c r="AZ977" s="2">
        <f t="shared" si="797"/>
        <v>0.30765027616439999</v>
      </c>
      <c r="BA977" s="2">
        <f t="shared" si="798"/>
        <v>0</v>
      </c>
      <c r="BB977" s="53">
        <f t="shared" si="839"/>
        <v>0</v>
      </c>
      <c r="BC977" s="9" t="str">
        <f t="shared" si="790"/>
        <v/>
      </c>
      <c r="BD977" s="9" t="str">
        <f t="shared" si="791"/>
        <v/>
      </c>
      <c r="BE977" s="9">
        <f t="shared" si="792"/>
        <v>0.30765027616439999</v>
      </c>
      <c r="BG977" s="4">
        <f t="shared" si="799"/>
        <v>42745.958333333336</v>
      </c>
      <c r="BH977" s="45" t="str">
        <f t="shared" si="800"/>
        <v/>
      </c>
      <c r="BI977" s="45" t="str">
        <f t="shared" si="801"/>
        <v/>
      </c>
      <c r="BJ977" s="45">
        <f t="shared" si="802"/>
        <v>0.30765027616439999</v>
      </c>
      <c r="BN977" s="4">
        <f t="shared" si="817"/>
        <v>42745.958333333336</v>
      </c>
      <c r="BO977" s="45">
        <f t="shared" si="818"/>
        <v>0.30765027616439999</v>
      </c>
      <c r="BS977" s="12">
        <v>42520</v>
      </c>
      <c r="BT977" s="2">
        <v>529.91700000000003</v>
      </c>
      <c r="BU977" s="10">
        <f t="shared" si="832"/>
        <v>2.6869437323055249E-2</v>
      </c>
      <c r="BV977" s="58">
        <f t="shared" si="819"/>
        <v>0</v>
      </c>
      <c r="BW977" s="58">
        <f t="shared" si="820"/>
        <v>1</v>
      </c>
      <c r="BX977" s="44">
        <f t="shared" si="821"/>
        <v>1</v>
      </c>
      <c r="BY977" s="44"/>
      <c r="BZ977" s="44">
        <f t="shared" si="826"/>
        <v>13.865999999999985</v>
      </c>
      <c r="CB977" s="46">
        <f t="shared" si="806"/>
        <v>42745.958333333336</v>
      </c>
      <c r="CC977" s="9">
        <f t="shared" si="807"/>
        <v>0.30765027616439999</v>
      </c>
      <c r="CD977" s="2">
        <f t="shared" si="808"/>
        <v>0</v>
      </c>
      <c r="CE977" s="61">
        <f t="shared" si="793"/>
        <v>1</v>
      </c>
      <c r="CF977" s="9" t="str">
        <f t="shared" si="822"/>
        <v/>
      </c>
      <c r="CG977" s="9">
        <f t="shared" si="823"/>
        <v>0.1</v>
      </c>
      <c r="CH977" s="9" t="str">
        <f t="shared" si="824"/>
        <v/>
      </c>
      <c r="CJ977" s="4">
        <f t="shared" si="838"/>
        <v>42745.958333333336</v>
      </c>
      <c r="CK977" s="3" t="str">
        <f t="shared" si="825"/>
        <v/>
      </c>
    </row>
    <row r="978" spans="1:89" x14ac:dyDescent="0.25">
      <c r="A978" s="1">
        <v>42748.958333333336</v>
      </c>
      <c r="B978" s="3">
        <v>0.29438587376256597</v>
      </c>
      <c r="C978">
        <f t="shared" si="809"/>
        <v>1</v>
      </c>
      <c r="D978">
        <f t="shared" si="810"/>
        <v>0</v>
      </c>
      <c r="E978">
        <f t="shared" si="811"/>
        <v>1</v>
      </c>
      <c r="F978">
        <f t="shared" si="812"/>
        <v>0.29438587376256597</v>
      </c>
      <c r="H978" s="4">
        <f t="shared" si="803"/>
        <v>42748.958333333336</v>
      </c>
      <c r="I978">
        <f t="shared" si="804"/>
        <v>1</v>
      </c>
      <c r="J978">
        <f t="shared" si="805"/>
        <v>0.29438587376256597</v>
      </c>
      <c r="L978" s="7">
        <v>42746.958333333336</v>
      </c>
      <c r="M978" s="9">
        <v>780.92</v>
      </c>
      <c r="N978" s="10">
        <f t="shared" si="827"/>
        <v>-0.21880658230380637</v>
      </c>
      <c r="O978" s="8">
        <f t="shared" si="833"/>
        <v>-0.99999970067246924</v>
      </c>
      <c r="P978" s="11">
        <f t="shared" si="795"/>
        <v>0</v>
      </c>
      <c r="Q978" s="11">
        <f t="shared" si="796"/>
        <v>0</v>
      </c>
      <c r="R978" s="11"/>
      <c r="S978" s="12">
        <f t="shared" si="834"/>
        <v>42748.958333333336</v>
      </c>
      <c r="T978" s="9">
        <f t="shared" si="828"/>
        <v>0.29438587376256597</v>
      </c>
      <c r="U978" s="9" t="str">
        <f t="shared" si="829"/>
        <v/>
      </c>
      <c r="W978" s="1">
        <v>42748.958333333336</v>
      </c>
      <c r="X978" s="3">
        <v>72980.318806856405</v>
      </c>
      <c r="Z978" s="12">
        <f t="shared" si="835"/>
        <v>42748.958333333336</v>
      </c>
      <c r="AA978" s="21">
        <f t="shared" si="836"/>
        <v>72980.318806856405</v>
      </c>
      <c r="AB978" s="21" t="str">
        <f t="shared" si="837"/>
        <v/>
      </c>
      <c r="AK978" s="12">
        <v>42521</v>
      </c>
      <c r="AL978" s="2">
        <v>537.23298999999997</v>
      </c>
      <c r="AM978" s="10">
        <f t="shared" si="830"/>
        <v>1.4176873991136422E-2</v>
      </c>
      <c r="AN978" s="39">
        <f t="shared" si="813"/>
        <v>42522</v>
      </c>
      <c r="AO978" s="40">
        <f t="shared" si="831"/>
        <v>0</v>
      </c>
      <c r="AS978" s="4">
        <f t="shared" ref="AS978:AS1041" si="840">W978</f>
        <v>42748.958333333336</v>
      </c>
      <c r="AT978" s="3">
        <f t="shared" ref="AT978:AT1041" si="841">X978</f>
        <v>72980.318806856405</v>
      </c>
      <c r="AU978">
        <f t="shared" si="814"/>
        <v>0</v>
      </c>
      <c r="AV978">
        <f t="shared" si="815"/>
        <v>72980.318806856405</v>
      </c>
      <c r="AW978" t="str">
        <f t="shared" si="816"/>
        <v/>
      </c>
      <c r="AY978" s="12">
        <f t="shared" si="794"/>
        <v>42748.958333333336</v>
      </c>
      <c r="AZ978" s="2">
        <f t="shared" si="797"/>
        <v>0.29438587376256597</v>
      </c>
      <c r="BA978" s="2">
        <f t="shared" si="798"/>
        <v>0</v>
      </c>
      <c r="BB978" s="53">
        <f t="shared" si="839"/>
        <v>0</v>
      </c>
      <c r="BC978" s="9" t="str">
        <f t="shared" ref="BC978:BC1041" si="842">IF(BA978=1, 0.1, "")</f>
        <v/>
      </c>
      <c r="BD978" s="9" t="str">
        <f t="shared" ref="BD978:BD1041" si="843">IF(BB978=1, 0.1, "")</f>
        <v/>
      </c>
      <c r="BE978" s="9">
        <f t="shared" ref="BE978:BE1041" si="844">IF( OR(BA978=1,BB978=1),"",AZ978)</f>
        <v>0.29438587376256597</v>
      </c>
      <c r="BG978" s="4">
        <f t="shared" si="799"/>
        <v>42748.958333333336</v>
      </c>
      <c r="BH978" s="45" t="str">
        <f t="shared" si="800"/>
        <v/>
      </c>
      <c r="BI978" s="45" t="str">
        <f t="shared" si="801"/>
        <v/>
      </c>
      <c r="BJ978" s="45">
        <f t="shared" si="802"/>
        <v>0.29438587376256597</v>
      </c>
      <c r="BN978" s="4">
        <f t="shared" si="817"/>
        <v>42748.958333333336</v>
      </c>
      <c r="BO978" s="45">
        <f t="shared" si="818"/>
        <v>0.29438587376256597</v>
      </c>
      <c r="BS978" s="12">
        <v>42521</v>
      </c>
      <c r="BT978" s="2">
        <v>537.23298999999997</v>
      </c>
      <c r="BU978" s="10">
        <f t="shared" si="832"/>
        <v>1.3805916775645887E-2</v>
      </c>
      <c r="BV978" s="58">
        <f t="shared" si="819"/>
        <v>0</v>
      </c>
      <c r="BW978" s="58">
        <f t="shared" si="820"/>
        <v>0</v>
      </c>
      <c r="BX978" s="44">
        <f t="shared" si="821"/>
        <v>0</v>
      </c>
      <c r="BY978" s="44"/>
      <c r="BZ978" s="44">
        <f t="shared" si="826"/>
        <v>7.3159899999999425</v>
      </c>
      <c r="CB978" s="46">
        <f t="shared" si="806"/>
        <v>42748.958333333336</v>
      </c>
      <c r="CC978" s="9">
        <f t="shared" si="807"/>
        <v>0.29438587376256597</v>
      </c>
      <c r="CD978" s="2">
        <f t="shared" si="808"/>
        <v>0</v>
      </c>
      <c r="CE978" s="61">
        <f t="shared" si="793"/>
        <v>0</v>
      </c>
      <c r="CF978" s="9" t="str">
        <f t="shared" si="822"/>
        <v/>
      </c>
      <c r="CG978" s="9" t="str">
        <f t="shared" si="823"/>
        <v/>
      </c>
      <c r="CH978" s="9">
        <f t="shared" si="824"/>
        <v>0.29438587376256597</v>
      </c>
      <c r="CJ978" s="4">
        <f t="shared" si="838"/>
        <v>42748.958333333336</v>
      </c>
      <c r="CK978" s="3">
        <f t="shared" si="825"/>
        <v>0.29438587376256597</v>
      </c>
    </row>
    <row r="979" spans="1:89" x14ac:dyDescent="0.25">
      <c r="A979" s="1">
        <v>42751.958333333336</v>
      </c>
      <c r="B979" s="3">
        <v>0.32680127707713602</v>
      </c>
      <c r="C979">
        <f t="shared" si="809"/>
        <v>1</v>
      </c>
      <c r="D979">
        <f t="shared" si="810"/>
        <v>0</v>
      </c>
      <c r="E979">
        <f t="shared" si="811"/>
        <v>1</v>
      </c>
      <c r="F979">
        <f t="shared" si="812"/>
        <v>0.32680127707713602</v>
      </c>
      <c r="H979" s="4">
        <f t="shared" si="803"/>
        <v>42751.958333333336</v>
      </c>
      <c r="I979">
        <f t="shared" si="804"/>
        <v>1</v>
      </c>
      <c r="J979">
        <f t="shared" si="805"/>
        <v>0.32680127707713602</v>
      </c>
      <c r="L979" s="7">
        <v>42749.958333333336</v>
      </c>
      <c r="M979" s="9">
        <v>819.55</v>
      </c>
      <c r="N979" s="10">
        <f t="shared" si="827"/>
        <v>-9.9880284242550771E-2</v>
      </c>
      <c r="O979" s="8">
        <f t="shared" si="833"/>
        <v>-0.99834066773725783</v>
      </c>
      <c r="P979" s="11">
        <f t="shared" si="795"/>
        <v>0</v>
      </c>
      <c r="Q979" s="11">
        <f t="shared" si="796"/>
        <v>0</v>
      </c>
      <c r="R979" s="11"/>
      <c r="S979" s="12">
        <f t="shared" si="834"/>
        <v>42751.958333333336</v>
      </c>
      <c r="T979" s="9">
        <f t="shared" si="828"/>
        <v>0.32680127707713602</v>
      </c>
      <c r="U979" s="9" t="str">
        <f t="shared" si="829"/>
        <v/>
      </c>
      <c r="W979" s="1">
        <v>42751.958333333336</v>
      </c>
      <c r="X979" s="3">
        <v>98873.399578410506</v>
      </c>
      <c r="Z979" s="12">
        <f t="shared" si="835"/>
        <v>42751.958333333336</v>
      </c>
      <c r="AA979" s="21">
        <f t="shared" si="836"/>
        <v>98873.399578410506</v>
      </c>
      <c r="AB979" s="21" t="str">
        <f t="shared" si="837"/>
        <v/>
      </c>
      <c r="AK979" s="12">
        <v>42522</v>
      </c>
      <c r="AL979" s="2">
        <v>528.04998999999998</v>
      </c>
      <c r="AM979" s="10">
        <f t="shared" si="830"/>
        <v>-1.7329128901318495E-2</v>
      </c>
      <c r="AN979" s="39">
        <f t="shared" si="813"/>
        <v>42523</v>
      </c>
      <c r="AO979" s="40">
        <f t="shared" si="831"/>
        <v>0</v>
      </c>
      <c r="AS979" s="4">
        <f t="shared" si="840"/>
        <v>42751.958333333336</v>
      </c>
      <c r="AT979" s="3">
        <f t="shared" si="841"/>
        <v>98873.399578410506</v>
      </c>
      <c r="AU979">
        <f t="shared" si="814"/>
        <v>0</v>
      </c>
      <c r="AV979">
        <f t="shared" si="815"/>
        <v>98873.399578410506</v>
      </c>
      <c r="AW979" t="str">
        <f t="shared" si="816"/>
        <v/>
      </c>
      <c r="AY979" s="12">
        <f t="shared" si="794"/>
        <v>42751.958333333336</v>
      </c>
      <c r="AZ979" s="2">
        <f t="shared" si="797"/>
        <v>0.32680127707713602</v>
      </c>
      <c r="BA979" s="2">
        <f t="shared" si="798"/>
        <v>0</v>
      </c>
      <c r="BB979" s="53">
        <f t="shared" si="839"/>
        <v>0</v>
      </c>
      <c r="BC979" s="9" t="str">
        <f t="shared" si="842"/>
        <v/>
      </c>
      <c r="BD979" s="9" t="str">
        <f t="shared" si="843"/>
        <v/>
      </c>
      <c r="BE979" s="9">
        <f t="shared" si="844"/>
        <v>0.32680127707713602</v>
      </c>
      <c r="BG979" s="4">
        <f t="shared" si="799"/>
        <v>42751.958333333336</v>
      </c>
      <c r="BH979" s="45" t="str">
        <f t="shared" si="800"/>
        <v/>
      </c>
      <c r="BI979" s="45" t="str">
        <f t="shared" si="801"/>
        <v/>
      </c>
      <c r="BJ979" s="45">
        <f t="shared" si="802"/>
        <v>0.32680127707713602</v>
      </c>
      <c r="BN979" s="4">
        <f t="shared" si="817"/>
        <v>42751.958333333336</v>
      </c>
      <c r="BO979" s="45">
        <f t="shared" si="818"/>
        <v>0.32680127707713602</v>
      </c>
      <c r="BS979" s="12">
        <v>42522</v>
      </c>
      <c r="BT979" s="2">
        <v>528.04998999999998</v>
      </c>
      <c r="BU979" s="10">
        <f t="shared" si="832"/>
        <v>-1.7093142399911058E-2</v>
      </c>
      <c r="BV979" s="58">
        <f t="shared" si="819"/>
        <v>0</v>
      </c>
      <c r="BW979" s="58">
        <f t="shared" si="820"/>
        <v>0</v>
      </c>
      <c r="BX979" s="44">
        <f t="shared" si="821"/>
        <v>0</v>
      </c>
      <c r="BY979" s="44"/>
      <c r="BZ979" s="44">
        <f t="shared" si="826"/>
        <v>-9.1829999999999927</v>
      </c>
      <c r="CB979" s="46">
        <f t="shared" si="806"/>
        <v>42751.958333333336</v>
      </c>
      <c r="CC979" s="9">
        <f t="shared" si="807"/>
        <v>0.32680127707713602</v>
      </c>
      <c r="CD979" s="2">
        <f t="shared" si="808"/>
        <v>0</v>
      </c>
      <c r="CE979" s="61">
        <f t="shared" si="793"/>
        <v>0</v>
      </c>
      <c r="CF979" s="9" t="str">
        <f t="shared" si="822"/>
        <v/>
      </c>
      <c r="CG979" s="9" t="str">
        <f t="shared" si="823"/>
        <v/>
      </c>
      <c r="CH979" s="9">
        <f t="shared" si="824"/>
        <v>0.32680127707713602</v>
      </c>
      <c r="CJ979" s="4">
        <f t="shared" si="838"/>
        <v>42751.958333333336</v>
      </c>
      <c r="CK979" s="3">
        <f t="shared" si="825"/>
        <v>0.32680127707713602</v>
      </c>
    </row>
    <row r="980" spans="1:89" x14ac:dyDescent="0.25">
      <c r="A980" s="1">
        <v>42754.958333333336</v>
      </c>
      <c r="B980" s="3">
        <v>0.312741545209753</v>
      </c>
      <c r="C980">
        <f t="shared" si="809"/>
        <v>1</v>
      </c>
      <c r="D980">
        <f t="shared" si="810"/>
        <v>0</v>
      </c>
      <c r="E980">
        <f t="shared" si="811"/>
        <v>1</v>
      </c>
      <c r="F980">
        <f t="shared" si="812"/>
        <v>0.312741545209753</v>
      </c>
      <c r="H980" s="4">
        <f t="shared" si="803"/>
        <v>42754.958333333336</v>
      </c>
      <c r="I980">
        <f t="shared" si="804"/>
        <v>1</v>
      </c>
      <c r="J980">
        <f t="shared" si="805"/>
        <v>0.312741545209753</v>
      </c>
      <c r="L980" s="7">
        <v>42752.958333333336</v>
      </c>
      <c r="M980" s="9">
        <v>906.6</v>
      </c>
      <c r="N980" s="10">
        <f t="shared" si="827"/>
        <v>0.16093838037186917</v>
      </c>
      <c r="O980" s="8">
        <f t="shared" si="833"/>
        <v>8760.0828599376237</v>
      </c>
      <c r="P980" s="11">
        <f t="shared" si="795"/>
        <v>1</v>
      </c>
      <c r="Q980" s="11">
        <f t="shared" si="796"/>
        <v>1</v>
      </c>
      <c r="R980" s="11"/>
      <c r="S980" s="12">
        <f t="shared" si="834"/>
        <v>42754.958333333336</v>
      </c>
      <c r="T980" s="9" t="str">
        <f t="shared" si="828"/>
        <v/>
      </c>
      <c r="U980" s="9">
        <f t="shared" si="829"/>
        <v>0.312741545209753</v>
      </c>
      <c r="W980" s="1">
        <v>42754.958333333336</v>
      </c>
      <c r="X980" s="3">
        <v>94202.131798810602</v>
      </c>
      <c r="Z980" s="12">
        <f t="shared" si="835"/>
        <v>42754.958333333336</v>
      </c>
      <c r="AA980" s="21" t="str">
        <f t="shared" si="836"/>
        <v/>
      </c>
      <c r="AB980" s="21">
        <f t="shared" si="837"/>
        <v>94202.131798810602</v>
      </c>
      <c r="AK980" s="12">
        <v>42523</v>
      </c>
      <c r="AL980" s="2">
        <v>538.56799999999998</v>
      </c>
      <c r="AM980" s="10">
        <f t="shared" si="830"/>
        <v>1.9578116377402668E-2</v>
      </c>
      <c r="AN980" s="39">
        <f t="shared" si="813"/>
        <v>42524</v>
      </c>
      <c r="AO980" s="40">
        <f t="shared" si="831"/>
        <v>0</v>
      </c>
      <c r="AS980" s="4">
        <f t="shared" si="840"/>
        <v>42754.958333333336</v>
      </c>
      <c r="AT980" s="3">
        <f t="shared" si="841"/>
        <v>94202.131798810602</v>
      </c>
      <c r="AU980">
        <f t="shared" si="814"/>
        <v>1</v>
      </c>
      <c r="AV980" t="str">
        <f t="shared" si="815"/>
        <v/>
      </c>
      <c r="AW980">
        <f t="shared" si="816"/>
        <v>94202.131798810602</v>
      </c>
      <c r="AY980" s="12">
        <f t="shared" si="794"/>
        <v>42754.958333333336</v>
      </c>
      <c r="AZ980" s="2">
        <f t="shared" si="797"/>
        <v>0.312741545209753</v>
      </c>
      <c r="BA980" s="2">
        <f t="shared" si="798"/>
        <v>0</v>
      </c>
      <c r="BB980" s="53">
        <f t="shared" si="839"/>
        <v>1</v>
      </c>
      <c r="BC980" s="9" t="str">
        <f t="shared" si="842"/>
        <v/>
      </c>
      <c r="BD980" s="9">
        <f t="shared" si="843"/>
        <v>0.1</v>
      </c>
      <c r="BE980" s="9" t="str">
        <f t="shared" si="844"/>
        <v/>
      </c>
      <c r="BG980" s="4">
        <f t="shared" si="799"/>
        <v>42754.958333333336</v>
      </c>
      <c r="BH980" s="45" t="str">
        <f t="shared" si="800"/>
        <v/>
      </c>
      <c r="BI980" s="45">
        <f t="shared" si="801"/>
        <v>0.1</v>
      </c>
      <c r="BJ980" s="45" t="str">
        <f t="shared" si="802"/>
        <v/>
      </c>
      <c r="BN980" s="4">
        <f t="shared" si="817"/>
        <v>42754.958333333336</v>
      </c>
      <c r="BO980" s="45">
        <f t="shared" si="818"/>
        <v>0.1</v>
      </c>
      <c r="BS980" s="12">
        <v>42523</v>
      </c>
      <c r="BT980" s="2">
        <v>538.56799999999998</v>
      </c>
      <c r="BU980" s="10">
        <f t="shared" si="832"/>
        <v>1.9918587632205057E-2</v>
      </c>
      <c r="BV980" s="58">
        <f t="shared" si="819"/>
        <v>0</v>
      </c>
      <c r="BW980" s="58">
        <f t="shared" si="820"/>
        <v>0</v>
      </c>
      <c r="BX980" s="44">
        <f t="shared" si="821"/>
        <v>0</v>
      </c>
      <c r="BY980" s="44"/>
      <c r="BZ980" s="44">
        <f t="shared" si="826"/>
        <v>10.518010000000004</v>
      </c>
      <c r="CB980" s="46">
        <f t="shared" si="806"/>
        <v>42754.958333333336</v>
      </c>
      <c r="CC980" s="9">
        <f t="shared" si="807"/>
        <v>0.312741545209753</v>
      </c>
      <c r="CD980" s="2">
        <f t="shared" si="808"/>
        <v>0</v>
      </c>
      <c r="CE980" s="61">
        <f t="shared" si="793"/>
        <v>0</v>
      </c>
      <c r="CF980" s="9" t="str">
        <f t="shared" si="822"/>
        <v/>
      </c>
      <c r="CG980" s="9" t="str">
        <f t="shared" si="823"/>
        <v/>
      </c>
      <c r="CH980" s="9">
        <f t="shared" si="824"/>
        <v>0.312741545209753</v>
      </c>
      <c r="CJ980" s="4">
        <f t="shared" si="838"/>
        <v>42754.958333333336</v>
      </c>
      <c r="CK980" s="3">
        <f t="shared" si="825"/>
        <v>0.312741545209753</v>
      </c>
    </row>
    <row r="981" spans="1:89" x14ac:dyDescent="0.25">
      <c r="A981" s="1">
        <v>42757.958333333336</v>
      </c>
      <c r="B981" s="3">
        <v>0.42511905248726001</v>
      </c>
      <c r="C981">
        <f t="shared" si="809"/>
        <v>1</v>
      </c>
      <c r="D981">
        <f t="shared" si="810"/>
        <v>0</v>
      </c>
      <c r="E981">
        <f t="shared" si="811"/>
        <v>1</v>
      </c>
      <c r="F981">
        <f t="shared" si="812"/>
        <v>0.42511905248726001</v>
      </c>
      <c r="H981" s="4">
        <f t="shared" si="803"/>
        <v>42757.958333333336</v>
      </c>
      <c r="I981">
        <f t="shared" si="804"/>
        <v>1</v>
      </c>
      <c r="J981">
        <f t="shared" si="805"/>
        <v>0.42511905248726001</v>
      </c>
      <c r="L981" s="7">
        <v>42755.958333333336</v>
      </c>
      <c r="M981" s="9">
        <v>895.64</v>
      </c>
      <c r="N981" s="10">
        <f t="shared" si="827"/>
        <v>9.2843633701421555E-2</v>
      </c>
      <c r="O981" s="8">
        <f t="shared" si="833"/>
        <v>220.62221345877433</v>
      </c>
      <c r="P981" s="11">
        <f t="shared" si="795"/>
        <v>1</v>
      </c>
      <c r="Q981" s="11">
        <f t="shared" si="796"/>
        <v>1</v>
      </c>
      <c r="R981" s="11"/>
      <c r="S981" s="12">
        <f t="shared" si="834"/>
        <v>42757.958333333336</v>
      </c>
      <c r="T981" s="9" t="str">
        <f t="shared" si="828"/>
        <v/>
      </c>
      <c r="U981" s="9">
        <f t="shared" si="829"/>
        <v>0.42511905248726001</v>
      </c>
      <c r="W981" s="1">
        <v>42757.958333333336</v>
      </c>
      <c r="X981" s="3">
        <v>100128.29043232401</v>
      </c>
      <c r="Z981" s="12">
        <f t="shared" si="835"/>
        <v>42757.958333333336</v>
      </c>
      <c r="AA981" s="21" t="str">
        <f t="shared" si="836"/>
        <v/>
      </c>
      <c r="AB981" s="21">
        <f t="shared" si="837"/>
        <v>100128.29043232401</v>
      </c>
      <c r="AK981" s="12">
        <v>42524</v>
      </c>
      <c r="AL981" s="2">
        <v>537.18499999999995</v>
      </c>
      <c r="AM981" s="10">
        <f t="shared" si="830"/>
        <v>-2.6190702134092233E-3</v>
      </c>
      <c r="AN981" s="39">
        <f t="shared" si="813"/>
        <v>42525</v>
      </c>
      <c r="AO981" s="40">
        <f t="shared" si="831"/>
        <v>0</v>
      </c>
      <c r="AS981" s="4">
        <f t="shared" si="840"/>
        <v>42757.958333333336</v>
      </c>
      <c r="AT981" s="3">
        <f t="shared" si="841"/>
        <v>100128.29043232401</v>
      </c>
      <c r="AU981">
        <f t="shared" si="814"/>
        <v>0</v>
      </c>
      <c r="AV981">
        <f t="shared" si="815"/>
        <v>100128.29043232401</v>
      </c>
      <c r="AW981" t="str">
        <f t="shared" si="816"/>
        <v/>
      </c>
      <c r="AY981" s="12">
        <f t="shared" si="794"/>
        <v>42757.958333333336</v>
      </c>
      <c r="AZ981" s="2">
        <f t="shared" si="797"/>
        <v>0.42511905248726001</v>
      </c>
      <c r="BA981" s="2">
        <f t="shared" si="798"/>
        <v>0</v>
      </c>
      <c r="BB981" s="53">
        <f t="shared" si="839"/>
        <v>0</v>
      </c>
      <c r="BC981" s="9" t="str">
        <f t="shared" si="842"/>
        <v/>
      </c>
      <c r="BD981" s="9" t="str">
        <f t="shared" si="843"/>
        <v/>
      </c>
      <c r="BE981" s="9">
        <f t="shared" si="844"/>
        <v>0.42511905248726001</v>
      </c>
      <c r="BG981" s="4">
        <f t="shared" si="799"/>
        <v>42757.958333333336</v>
      </c>
      <c r="BH981" s="45" t="str">
        <f t="shared" si="800"/>
        <v/>
      </c>
      <c r="BI981" s="45" t="str">
        <f t="shared" si="801"/>
        <v/>
      </c>
      <c r="BJ981" s="45">
        <f t="shared" si="802"/>
        <v>0.42511905248726001</v>
      </c>
      <c r="BN981" s="4">
        <f t="shared" si="817"/>
        <v>42757.958333333336</v>
      </c>
      <c r="BO981" s="45">
        <f t="shared" si="818"/>
        <v>0.42511905248726001</v>
      </c>
      <c r="BS981" s="12">
        <v>42524</v>
      </c>
      <c r="BT981" s="2">
        <v>537.18499999999995</v>
      </c>
      <c r="BU981" s="10">
        <f t="shared" si="832"/>
        <v>-2.5679208567906714E-3</v>
      </c>
      <c r="BV981" s="58">
        <f t="shared" si="819"/>
        <v>0</v>
      </c>
      <c r="BW981" s="58">
        <f t="shared" si="820"/>
        <v>0</v>
      </c>
      <c r="BX981" s="44">
        <f t="shared" si="821"/>
        <v>0</v>
      </c>
      <c r="BY981" s="44"/>
      <c r="BZ981" s="44">
        <f t="shared" si="826"/>
        <v>-1.3830000000000382</v>
      </c>
      <c r="CB981" s="46">
        <f t="shared" si="806"/>
        <v>42757.958333333336</v>
      </c>
      <c r="CC981" s="9">
        <f t="shared" si="807"/>
        <v>0.42511905248726001</v>
      </c>
      <c r="CD981" s="2">
        <f t="shared" si="808"/>
        <v>0</v>
      </c>
      <c r="CE981" s="61">
        <f t="shared" si="793"/>
        <v>0</v>
      </c>
      <c r="CF981" s="9" t="str">
        <f t="shared" si="822"/>
        <v/>
      </c>
      <c r="CG981" s="9" t="str">
        <f t="shared" si="823"/>
        <v/>
      </c>
      <c r="CH981" s="9">
        <f t="shared" si="824"/>
        <v>0.42511905248726001</v>
      </c>
      <c r="CJ981" s="4">
        <f t="shared" si="838"/>
        <v>42757.958333333336</v>
      </c>
      <c r="CK981" s="3">
        <f t="shared" si="825"/>
        <v>0.42511905248726001</v>
      </c>
    </row>
    <row r="982" spans="1:89" x14ac:dyDescent="0.25">
      <c r="A982" s="1">
        <v>42760.958333333336</v>
      </c>
      <c r="B982" s="3">
        <v>0.35643865546586401</v>
      </c>
      <c r="C982">
        <f t="shared" si="809"/>
        <v>1</v>
      </c>
      <c r="D982">
        <f t="shared" si="810"/>
        <v>0</v>
      </c>
      <c r="E982">
        <f t="shared" si="811"/>
        <v>1</v>
      </c>
      <c r="F982">
        <f t="shared" si="812"/>
        <v>0.35643865546586401</v>
      </c>
      <c r="H982" s="4">
        <f t="shared" si="803"/>
        <v>42760.958333333336</v>
      </c>
      <c r="I982">
        <f t="shared" si="804"/>
        <v>1</v>
      </c>
      <c r="J982">
        <f t="shared" si="805"/>
        <v>0.35643865546586401</v>
      </c>
      <c r="L982" s="7">
        <v>42758.958333333336</v>
      </c>
      <c r="M982" s="9">
        <v>919.97</v>
      </c>
      <c r="N982" s="10">
        <f t="shared" si="827"/>
        <v>1.4747407897639536E-2</v>
      </c>
      <c r="O982" s="8">
        <f t="shared" si="833"/>
        <v>1.4365500068249784</v>
      </c>
      <c r="P982" s="11">
        <f t="shared" si="795"/>
        <v>0</v>
      </c>
      <c r="Q982" s="11">
        <f t="shared" si="796"/>
        <v>0</v>
      </c>
      <c r="R982" s="11"/>
      <c r="S982" s="12">
        <f t="shared" si="834"/>
        <v>42760.958333333336</v>
      </c>
      <c r="T982" s="9">
        <f t="shared" si="828"/>
        <v>0.35643865546586401</v>
      </c>
      <c r="U982" s="9" t="str">
        <f t="shared" si="829"/>
        <v/>
      </c>
      <c r="W982" s="1">
        <v>42760.958333333336</v>
      </c>
      <c r="X982" s="3">
        <v>111834.410345692</v>
      </c>
      <c r="Z982" s="12">
        <f t="shared" si="835"/>
        <v>42760.958333333336</v>
      </c>
      <c r="AA982" s="21">
        <f t="shared" si="836"/>
        <v>111834.410345692</v>
      </c>
      <c r="AB982" s="21" t="str">
        <f t="shared" si="837"/>
        <v/>
      </c>
      <c r="AK982" s="12">
        <v>42525</v>
      </c>
      <c r="AL982" s="2">
        <v>571.13900000000001</v>
      </c>
      <c r="AM982" s="10">
        <f t="shared" si="830"/>
        <v>6.3044963681466532E-2</v>
      </c>
      <c r="AN982" s="39">
        <f t="shared" si="813"/>
        <v>42526</v>
      </c>
      <c r="AO982" s="40">
        <f t="shared" si="831"/>
        <v>1</v>
      </c>
      <c r="AS982" s="4">
        <f t="shared" si="840"/>
        <v>42760.958333333336</v>
      </c>
      <c r="AT982" s="3">
        <f t="shared" si="841"/>
        <v>111834.410345692</v>
      </c>
      <c r="AU982">
        <f t="shared" si="814"/>
        <v>0</v>
      </c>
      <c r="AV982">
        <f t="shared" si="815"/>
        <v>111834.410345692</v>
      </c>
      <c r="AW982" t="str">
        <f t="shared" si="816"/>
        <v/>
      </c>
      <c r="AY982" s="12">
        <f t="shared" si="794"/>
        <v>42760.958333333336</v>
      </c>
      <c r="AZ982" s="2">
        <f t="shared" si="797"/>
        <v>0.35643865546586401</v>
      </c>
      <c r="BA982" s="2">
        <f t="shared" si="798"/>
        <v>0</v>
      </c>
      <c r="BB982" s="53">
        <f t="shared" si="839"/>
        <v>0</v>
      </c>
      <c r="BC982" s="9" t="str">
        <f t="shared" si="842"/>
        <v/>
      </c>
      <c r="BD982" s="9" t="str">
        <f t="shared" si="843"/>
        <v/>
      </c>
      <c r="BE982" s="9">
        <f t="shared" si="844"/>
        <v>0.35643865546586401</v>
      </c>
      <c r="BG982" s="4">
        <f t="shared" si="799"/>
        <v>42760.958333333336</v>
      </c>
      <c r="BH982" s="45" t="str">
        <f t="shared" si="800"/>
        <v/>
      </c>
      <c r="BI982" s="45" t="str">
        <f t="shared" si="801"/>
        <v/>
      </c>
      <c r="BJ982" s="45">
        <f t="shared" si="802"/>
        <v>0.35643865546586401</v>
      </c>
      <c r="BN982" s="4">
        <f t="shared" si="817"/>
        <v>42760.958333333336</v>
      </c>
      <c r="BO982" s="45">
        <f t="shared" si="818"/>
        <v>0.35643865546586401</v>
      </c>
      <c r="BS982" s="12">
        <v>42525</v>
      </c>
      <c r="BT982" s="2">
        <v>571.13900000000001</v>
      </c>
      <c r="BU982" s="10">
        <f t="shared" si="832"/>
        <v>6.3207274961140147E-2</v>
      </c>
      <c r="BV982" s="58">
        <f t="shared" si="819"/>
        <v>1</v>
      </c>
      <c r="BW982" s="58">
        <f t="shared" si="820"/>
        <v>0</v>
      </c>
      <c r="BX982" s="44">
        <f t="shared" si="821"/>
        <v>1</v>
      </c>
      <c r="BY982" s="44"/>
      <c r="BZ982" s="44">
        <f t="shared" si="826"/>
        <v>33.954000000000065</v>
      </c>
      <c r="CB982" s="46">
        <f t="shared" si="806"/>
        <v>42760.958333333336</v>
      </c>
      <c r="CC982" s="9">
        <f t="shared" si="807"/>
        <v>0.35643865546586401</v>
      </c>
      <c r="CD982" s="2">
        <f t="shared" si="808"/>
        <v>0</v>
      </c>
      <c r="CE982" s="61">
        <f t="shared" si="793"/>
        <v>1</v>
      </c>
      <c r="CF982" s="9" t="str">
        <f t="shared" si="822"/>
        <v/>
      </c>
      <c r="CG982" s="9">
        <f t="shared" si="823"/>
        <v>0.1</v>
      </c>
      <c r="CH982" s="9" t="str">
        <f t="shared" si="824"/>
        <v/>
      </c>
      <c r="CJ982" s="4">
        <f t="shared" si="838"/>
        <v>42760.958333333336</v>
      </c>
      <c r="CK982" s="3" t="str">
        <f t="shared" si="825"/>
        <v/>
      </c>
    </row>
    <row r="983" spans="1:89" x14ac:dyDescent="0.25">
      <c r="A983" s="1">
        <v>42763.958333333336</v>
      </c>
      <c r="B983" s="3">
        <v>0.45300265740688</v>
      </c>
      <c r="C983">
        <f t="shared" si="809"/>
        <v>1</v>
      </c>
      <c r="D983">
        <f t="shared" si="810"/>
        <v>0</v>
      </c>
      <c r="E983">
        <f t="shared" si="811"/>
        <v>1</v>
      </c>
      <c r="F983">
        <f t="shared" si="812"/>
        <v>0.45300265740688</v>
      </c>
      <c r="H983" s="4">
        <f t="shared" si="803"/>
        <v>42763.958333333336</v>
      </c>
      <c r="I983">
        <f t="shared" si="804"/>
        <v>1</v>
      </c>
      <c r="J983">
        <f t="shared" si="805"/>
        <v>0.45300265740688</v>
      </c>
      <c r="L983" s="7">
        <v>42761.958333333336</v>
      </c>
      <c r="M983" s="9">
        <v>915.05</v>
      </c>
      <c r="N983" s="10">
        <f t="shared" si="827"/>
        <v>2.1671653789468948E-2</v>
      </c>
      <c r="O983" s="8">
        <f t="shared" si="833"/>
        <v>2.685022110697842</v>
      </c>
      <c r="P983" s="11">
        <f t="shared" si="795"/>
        <v>0</v>
      </c>
      <c r="Q983" s="11">
        <f t="shared" si="796"/>
        <v>0</v>
      </c>
      <c r="R983" s="11"/>
      <c r="S983" s="12">
        <f t="shared" si="834"/>
        <v>42763.958333333336</v>
      </c>
      <c r="T983" s="9">
        <f t="shared" si="828"/>
        <v>0.45300265740688</v>
      </c>
      <c r="U983" s="9" t="str">
        <f t="shared" si="829"/>
        <v/>
      </c>
      <c r="W983" s="1">
        <v>42763.958333333336</v>
      </c>
      <c r="X983" s="3">
        <v>112530.84312910101</v>
      </c>
      <c r="Z983" s="12">
        <f t="shared" si="835"/>
        <v>42763.958333333336</v>
      </c>
      <c r="AA983" s="21">
        <f t="shared" si="836"/>
        <v>112530.84312910101</v>
      </c>
      <c r="AB983" s="21" t="str">
        <f t="shared" si="837"/>
        <v/>
      </c>
      <c r="AK983" s="12">
        <v>42526</v>
      </c>
      <c r="AL983" s="2">
        <v>579.34299999999996</v>
      </c>
      <c r="AM983" s="10">
        <f t="shared" si="830"/>
        <v>1.5272206037026261E-2</v>
      </c>
      <c r="AN983" s="39">
        <f t="shared" si="813"/>
        <v>42527</v>
      </c>
      <c r="AO983" s="40">
        <f t="shared" si="831"/>
        <v>0</v>
      </c>
      <c r="AS983" s="4">
        <f t="shared" si="840"/>
        <v>42763.958333333336</v>
      </c>
      <c r="AT983" s="3">
        <f t="shared" si="841"/>
        <v>112530.84312910101</v>
      </c>
      <c r="AU983">
        <f t="shared" si="814"/>
        <v>0</v>
      </c>
      <c r="AV983">
        <f t="shared" si="815"/>
        <v>112530.84312910101</v>
      </c>
      <c r="AW983" t="str">
        <f t="shared" si="816"/>
        <v/>
      </c>
      <c r="AY983" s="12">
        <f t="shared" si="794"/>
        <v>42763.958333333336</v>
      </c>
      <c r="AZ983" s="2">
        <f t="shared" si="797"/>
        <v>0.45300265740688</v>
      </c>
      <c r="BA983" s="2">
        <f t="shared" si="798"/>
        <v>0</v>
      </c>
      <c r="BB983" s="53">
        <f t="shared" si="839"/>
        <v>0</v>
      </c>
      <c r="BC983" s="9" t="str">
        <f t="shared" si="842"/>
        <v/>
      </c>
      <c r="BD983" s="9" t="str">
        <f t="shared" si="843"/>
        <v/>
      </c>
      <c r="BE983" s="9">
        <f t="shared" si="844"/>
        <v>0.45300265740688</v>
      </c>
      <c r="BG983" s="4">
        <f t="shared" si="799"/>
        <v>42763.958333333336</v>
      </c>
      <c r="BH983" s="45" t="str">
        <f t="shared" si="800"/>
        <v/>
      </c>
      <c r="BI983" s="45" t="str">
        <f t="shared" si="801"/>
        <v/>
      </c>
      <c r="BJ983" s="45">
        <f t="shared" si="802"/>
        <v>0.45300265740688</v>
      </c>
      <c r="BN983" s="4">
        <f t="shared" si="817"/>
        <v>42763.958333333336</v>
      </c>
      <c r="BO983" s="45">
        <f t="shared" si="818"/>
        <v>0.45300265740688</v>
      </c>
      <c r="BS983" s="12">
        <v>42526</v>
      </c>
      <c r="BT983" s="2">
        <v>579.34299999999996</v>
      </c>
      <c r="BU983" s="10">
        <f t="shared" si="832"/>
        <v>1.4364279098433045E-2</v>
      </c>
      <c r="BV983" s="58">
        <f t="shared" si="819"/>
        <v>0</v>
      </c>
      <c r="BW983" s="58">
        <f t="shared" si="820"/>
        <v>1</v>
      </c>
      <c r="BX983" s="44">
        <f t="shared" si="821"/>
        <v>1</v>
      </c>
      <c r="BY983" s="44"/>
      <c r="BZ983" s="44">
        <f t="shared" si="826"/>
        <v>8.2039999999999509</v>
      </c>
      <c r="CB983" s="46">
        <f t="shared" si="806"/>
        <v>42763.958333333336</v>
      </c>
      <c r="CC983" s="9">
        <f t="shared" si="807"/>
        <v>0.45300265740688</v>
      </c>
      <c r="CD983" s="2">
        <f t="shared" si="808"/>
        <v>0</v>
      </c>
      <c r="CE983" s="61">
        <f t="shared" si="793"/>
        <v>1</v>
      </c>
      <c r="CF983" s="9" t="str">
        <f t="shared" si="822"/>
        <v/>
      </c>
      <c r="CG983" s="9">
        <f t="shared" si="823"/>
        <v>0.1</v>
      </c>
      <c r="CH983" s="9" t="str">
        <f t="shared" si="824"/>
        <v/>
      </c>
      <c r="CJ983" s="4">
        <f t="shared" si="838"/>
        <v>42763.958333333336</v>
      </c>
      <c r="CK983" s="3" t="str">
        <f t="shared" si="825"/>
        <v/>
      </c>
    </row>
    <row r="984" spans="1:89" x14ac:dyDescent="0.25">
      <c r="A984" s="1">
        <v>42766.958333333336</v>
      </c>
      <c r="B984" s="3">
        <v>0.42914641645467999</v>
      </c>
      <c r="C984">
        <f t="shared" si="809"/>
        <v>1</v>
      </c>
      <c r="D984">
        <f t="shared" si="810"/>
        <v>0</v>
      </c>
      <c r="E984">
        <f t="shared" si="811"/>
        <v>1</v>
      </c>
      <c r="F984">
        <f t="shared" si="812"/>
        <v>0.42914641645467999</v>
      </c>
      <c r="H984" s="4">
        <f t="shared" si="803"/>
        <v>42766.958333333336</v>
      </c>
      <c r="I984">
        <f t="shared" si="804"/>
        <v>1</v>
      </c>
      <c r="J984">
        <f t="shared" si="805"/>
        <v>0.42914641645467999</v>
      </c>
      <c r="L984" s="7">
        <v>42764.958333333336</v>
      </c>
      <c r="M984" s="9">
        <v>912.19</v>
      </c>
      <c r="N984" s="10">
        <f t="shared" si="827"/>
        <v>-8.4567975042664136E-3</v>
      </c>
      <c r="O984" s="8">
        <f t="shared" si="833"/>
        <v>-0.40348020076234681</v>
      </c>
      <c r="P984" s="11">
        <f t="shared" si="795"/>
        <v>0</v>
      </c>
      <c r="Q984" s="11">
        <f t="shared" si="796"/>
        <v>0</v>
      </c>
      <c r="R984" s="11"/>
      <c r="S984" s="12">
        <f t="shared" si="834"/>
        <v>42766.958333333336</v>
      </c>
      <c r="T984" s="9">
        <f t="shared" si="828"/>
        <v>0.42914641645467999</v>
      </c>
      <c r="U984" s="9" t="str">
        <f t="shared" si="829"/>
        <v/>
      </c>
      <c r="W984" s="1">
        <v>42766.958333333336</v>
      </c>
      <c r="X984" s="3">
        <v>150441.567752353</v>
      </c>
      <c r="Z984" s="12">
        <f t="shared" si="835"/>
        <v>42766.958333333336</v>
      </c>
      <c r="AA984" s="21">
        <f t="shared" si="836"/>
        <v>150441.567752353</v>
      </c>
      <c r="AB984" s="21" t="str">
        <f t="shared" si="837"/>
        <v/>
      </c>
      <c r="AK984" s="12">
        <v>42527</v>
      </c>
      <c r="AL984" s="2">
        <v>578.84898999999996</v>
      </c>
      <c r="AM984" s="10">
        <f t="shared" si="830"/>
        <v>-8.6495581635994551E-4</v>
      </c>
      <c r="AN984" s="39">
        <f t="shared" si="813"/>
        <v>42528</v>
      </c>
      <c r="AO984" s="40">
        <f t="shared" si="831"/>
        <v>0</v>
      </c>
      <c r="AS984" s="4">
        <f t="shared" si="840"/>
        <v>42766.958333333336</v>
      </c>
      <c r="AT984" s="3">
        <f t="shared" si="841"/>
        <v>150441.567752353</v>
      </c>
      <c r="AU984">
        <f t="shared" si="814"/>
        <v>0</v>
      </c>
      <c r="AV984">
        <f t="shared" si="815"/>
        <v>150441.567752353</v>
      </c>
      <c r="AW984" t="str">
        <f t="shared" si="816"/>
        <v/>
      </c>
      <c r="AY984" s="12">
        <f t="shared" si="794"/>
        <v>42766.958333333336</v>
      </c>
      <c r="AZ984" s="2">
        <f t="shared" si="797"/>
        <v>0.42914641645467999</v>
      </c>
      <c r="BA984" s="2">
        <f t="shared" si="798"/>
        <v>0</v>
      </c>
      <c r="BB984" s="53">
        <f t="shared" si="839"/>
        <v>0</v>
      </c>
      <c r="BC984" s="9" t="str">
        <f t="shared" si="842"/>
        <v/>
      </c>
      <c r="BD984" s="9" t="str">
        <f t="shared" si="843"/>
        <v/>
      </c>
      <c r="BE984" s="9">
        <f t="shared" si="844"/>
        <v>0.42914641645467999</v>
      </c>
      <c r="BG984" s="4">
        <f t="shared" si="799"/>
        <v>42766.958333333336</v>
      </c>
      <c r="BH984" s="45" t="str">
        <f t="shared" si="800"/>
        <v/>
      </c>
      <c r="BI984" s="45" t="str">
        <f t="shared" si="801"/>
        <v/>
      </c>
      <c r="BJ984" s="45">
        <f t="shared" si="802"/>
        <v>0.42914641645467999</v>
      </c>
      <c r="BN984" s="4">
        <f t="shared" si="817"/>
        <v>42766.958333333336</v>
      </c>
      <c r="BO984" s="45">
        <f t="shared" si="818"/>
        <v>0.42914641645467999</v>
      </c>
      <c r="BS984" s="12">
        <v>42527</v>
      </c>
      <c r="BT984" s="2">
        <v>578.84898999999996</v>
      </c>
      <c r="BU984" s="10">
        <f t="shared" si="832"/>
        <v>-8.5270729084497958E-4</v>
      </c>
      <c r="BV984" s="58">
        <f t="shared" si="819"/>
        <v>0</v>
      </c>
      <c r="BW984" s="58">
        <f t="shared" si="820"/>
        <v>0</v>
      </c>
      <c r="BX984" s="44">
        <f t="shared" si="821"/>
        <v>0</v>
      </c>
      <c r="BY984" s="44"/>
      <c r="BZ984" s="44">
        <f t="shared" si="826"/>
        <v>-0.49401000000000295</v>
      </c>
      <c r="CB984" s="46">
        <f t="shared" si="806"/>
        <v>42766.958333333336</v>
      </c>
      <c r="CC984" s="9">
        <f t="shared" si="807"/>
        <v>0.42914641645467999</v>
      </c>
      <c r="CD984" s="2">
        <f t="shared" si="808"/>
        <v>0</v>
      </c>
      <c r="CE984" s="61">
        <f t="shared" si="793"/>
        <v>0</v>
      </c>
      <c r="CF984" s="9" t="str">
        <f t="shared" si="822"/>
        <v/>
      </c>
      <c r="CG984" s="9" t="str">
        <f t="shared" si="823"/>
        <v/>
      </c>
      <c r="CH984" s="9">
        <f t="shared" si="824"/>
        <v>0.42914641645467999</v>
      </c>
      <c r="CJ984" s="4">
        <f t="shared" si="838"/>
        <v>42766.958333333336</v>
      </c>
      <c r="CK984" s="3">
        <f t="shared" si="825"/>
        <v>0.42914641645467999</v>
      </c>
    </row>
    <row r="985" spans="1:89" x14ac:dyDescent="0.25">
      <c r="A985" s="1">
        <v>42769.958333333336</v>
      </c>
      <c r="B985" s="3">
        <v>0.496585265659228</v>
      </c>
      <c r="C985">
        <f t="shared" si="809"/>
        <v>1</v>
      </c>
      <c r="D985">
        <f t="shared" si="810"/>
        <v>0</v>
      </c>
      <c r="E985">
        <f t="shared" si="811"/>
        <v>1</v>
      </c>
      <c r="F985">
        <f t="shared" si="812"/>
        <v>0.496585265659228</v>
      </c>
      <c r="H985" s="4">
        <f t="shared" si="803"/>
        <v>42769.958333333336</v>
      </c>
      <c r="I985">
        <f t="shared" si="804"/>
        <v>1</v>
      </c>
      <c r="J985">
        <f t="shared" si="805"/>
        <v>0.496585265659228</v>
      </c>
      <c r="L985" s="7">
        <v>42767.958333333336</v>
      </c>
      <c r="M985" s="9">
        <v>983.42</v>
      </c>
      <c r="N985" s="10">
        <f t="shared" si="827"/>
        <v>7.4717228566744995E-2</v>
      </c>
      <c r="O985" s="8">
        <f t="shared" si="833"/>
        <v>79.118197538788635</v>
      </c>
      <c r="P985" s="11">
        <f t="shared" si="795"/>
        <v>1</v>
      </c>
      <c r="Q985" s="11">
        <f t="shared" si="796"/>
        <v>1</v>
      </c>
      <c r="R985" s="11"/>
      <c r="S985" s="12">
        <f t="shared" si="834"/>
        <v>42769.958333333336</v>
      </c>
      <c r="T985" s="9" t="str">
        <f t="shared" si="828"/>
        <v/>
      </c>
      <c r="U985" s="9">
        <f t="shared" si="829"/>
        <v>0.496585265659228</v>
      </c>
      <c r="W985" s="1">
        <v>42769.958333333336</v>
      </c>
      <c r="X985" s="3">
        <v>141416.55878390401</v>
      </c>
      <c r="Z985" s="12">
        <f t="shared" si="835"/>
        <v>42769.958333333336</v>
      </c>
      <c r="AA985" s="21" t="str">
        <f t="shared" si="836"/>
        <v/>
      </c>
      <c r="AB985" s="21">
        <f t="shared" si="837"/>
        <v>141416.55878390401</v>
      </c>
      <c r="AK985" s="12">
        <v>42528</v>
      </c>
      <c r="AL985" s="2">
        <v>585.399</v>
      </c>
      <c r="AM985" s="10">
        <f t="shared" si="830"/>
        <v>1.1305927576582515E-2</v>
      </c>
      <c r="AN985" s="39">
        <f t="shared" si="813"/>
        <v>42529</v>
      </c>
      <c r="AO985" s="40">
        <f t="shared" si="831"/>
        <v>0</v>
      </c>
      <c r="AS985" s="4">
        <f t="shared" si="840"/>
        <v>42769.958333333336</v>
      </c>
      <c r="AT985" s="3">
        <f t="shared" si="841"/>
        <v>141416.55878390401</v>
      </c>
      <c r="AU985">
        <f t="shared" si="814"/>
        <v>0</v>
      </c>
      <c r="AV985">
        <f t="shared" si="815"/>
        <v>141416.55878390401</v>
      </c>
      <c r="AW985" t="str">
        <f t="shared" si="816"/>
        <v/>
      </c>
      <c r="AY985" s="12">
        <f t="shared" si="794"/>
        <v>42769.958333333336</v>
      </c>
      <c r="AZ985" s="2">
        <f t="shared" si="797"/>
        <v>0.496585265659228</v>
      </c>
      <c r="BA985" s="2">
        <f t="shared" si="798"/>
        <v>0</v>
      </c>
      <c r="BB985" s="53">
        <f t="shared" si="839"/>
        <v>0</v>
      </c>
      <c r="BC985" s="9" t="str">
        <f t="shared" si="842"/>
        <v/>
      </c>
      <c r="BD985" s="9" t="str">
        <f t="shared" si="843"/>
        <v/>
      </c>
      <c r="BE985" s="9">
        <f t="shared" si="844"/>
        <v>0.496585265659228</v>
      </c>
      <c r="BG985" s="4">
        <f t="shared" si="799"/>
        <v>42769.958333333336</v>
      </c>
      <c r="BH985" s="45" t="str">
        <f t="shared" si="800"/>
        <v/>
      </c>
      <c r="BI985" s="45" t="str">
        <f t="shared" si="801"/>
        <v/>
      </c>
      <c r="BJ985" s="45">
        <f t="shared" si="802"/>
        <v>0.496585265659228</v>
      </c>
      <c r="BN985" s="4">
        <f t="shared" si="817"/>
        <v>42769.958333333336</v>
      </c>
      <c r="BO985" s="45">
        <f t="shared" si="818"/>
        <v>0.496585265659228</v>
      </c>
      <c r="BS985" s="12">
        <v>42528</v>
      </c>
      <c r="BT985" s="2">
        <v>585.399</v>
      </c>
      <c r="BU985" s="10">
        <f t="shared" si="832"/>
        <v>1.13155764511225E-2</v>
      </c>
      <c r="BV985" s="58">
        <f t="shared" si="819"/>
        <v>0</v>
      </c>
      <c r="BW985" s="58">
        <f t="shared" si="820"/>
        <v>0</v>
      </c>
      <c r="BX985" s="44">
        <f t="shared" si="821"/>
        <v>0</v>
      </c>
      <c r="BY985" s="44"/>
      <c r="BZ985" s="44">
        <f t="shared" si="826"/>
        <v>6.550010000000043</v>
      </c>
      <c r="CB985" s="46">
        <f t="shared" si="806"/>
        <v>42769.958333333336</v>
      </c>
      <c r="CC985" s="9">
        <f t="shared" si="807"/>
        <v>0.496585265659228</v>
      </c>
      <c r="CD985" s="2">
        <f t="shared" si="808"/>
        <v>0</v>
      </c>
      <c r="CE985" s="61">
        <f t="shared" si="793"/>
        <v>0</v>
      </c>
      <c r="CF985" s="9" t="str">
        <f t="shared" si="822"/>
        <v/>
      </c>
      <c r="CG985" s="9" t="str">
        <f t="shared" si="823"/>
        <v/>
      </c>
      <c r="CH985" s="9">
        <f t="shared" si="824"/>
        <v>0.496585265659228</v>
      </c>
      <c r="CJ985" s="4">
        <f t="shared" si="838"/>
        <v>42769.958333333336</v>
      </c>
      <c r="CK985" s="3">
        <f t="shared" si="825"/>
        <v>0.496585265659228</v>
      </c>
    </row>
    <row r="986" spans="1:89" x14ac:dyDescent="0.25">
      <c r="A986" s="1">
        <v>42772.958333333336</v>
      </c>
      <c r="B986" s="3">
        <v>0.54714064818069696</v>
      </c>
      <c r="C986">
        <f t="shared" si="809"/>
        <v>1</v>
      </c>
      <c r="D986">
        <f t="shared" si="810"/>
        <v>0</v>
      </c>
      <c r="E986">
        <f t="shared" si="811"/>
        <v>1</v>
      </c>
      <c r="F986">
        <f t="shared" si="812"/>
        <v>0.54714064818069696</v>
      </c>
      <c r="H986" s="4">
        <f t="shared" si="803"/>
        <v>42772.958333333336</v>
      </c>
      <c r="I986">
        <f t="shared" si="804"/>
        <v>1</v>
      </c>
      <c r="J986">
        <f t="shared" si="805"/>
        <v>0.54714064818069696</v>
      </c>
      <c r="L986" s="7">
        <v>42770.958333333336</v>
      </c>
      <c r="M986" s="9">
        <v>1034.07</v>
      </c>
      <c r="N986" s="10">
        <f t="shared" si="827"/>
        <v>0.13361251493658105</v>
      </c>
      <c r="O986" s="8">
        <f t="shared" si="833"/>
        <v>2056.1459378013174</v>
      </c>
      <c r="P986" s="11">
        <f t="shared" si="795"/>
        <v>1</v>
      </c>
      <c r="Q986" s="11">
        <f t="shared" si="796"/>
        <v>1</v>
      </c>
      <c r="R986" s="11"/>
      <c r="S986" s="12">
        <f t="shared" si="834"/>
        <v>42772.958333333336</v>
      </c>
      <c r="T986" s="9" t="str">
        <f t="shared" si="828"/>
        <v/>
      </c>
      <c r="U986" s="9">
        <f t="shared" si="829"/>
        <v>0.54714064818069696</v>
      </c>
      <c r="W986" s="1">
        <v>42772.958333333336</v>
      </c>
      <c r="X986" s="3">
        <v>179475.81111947299</v>
      </c>
      <c r="Z986" s="12">
        <f t="shared" si="835"/>
        <v>42772.958333333336</v>
      </c>
      <c r="AA986" s="21" t="str">
        <f t="shared" si="836"/>
        <v/>
      </c>
      <c r="AB986" s="21">
        <f t="shared" si="837"/>
        <v>179475.81111947299</v>
      </c>
      <c r="AK986" s="12">
        <v>42529</v>
      </c>
      <c r="AL986" s="2">
        <v>576.226</v>
      </c>
      <c r="AM986" s="10">
        <f t="shared" si="830"/>
        <v>-1.5846965544502378E-2</v>
      </c>
      <c r="AN986" s="39">
        <f t="shared" si="813"/>
        <v>42530</v>
      </c>
      <c r="AO986" s="40">
        <f t="shared" si="831"/>
        <v>0</v>
      </c>
      <c r="AS986" s="4">
        <f t="shared" si="840"/>
        <v>42772.958333333336</v>
      </c>
      <c r="AT986" s="3">
        <f t="shared" si="841"/>
        <v>179475.81111947299</v>
      </c>
      <c r="AU986">
        <f t="shared" si="814"/>
        <v>0</v>
      </c>
      <c r="AV986">
        <f t="shared" si="815"/>
        <v>179475.81111947299</v>
      </c>
      <c r="AW986" t="str">
        <f t="shared" si="816"/>
        <v/>
      </c>
      <c r="AY986" s="12">
        <f t="shared" si="794"/>
        <v>42772.958333333336</v>
      </c>
      <c r="AZ986" s="2">
        <f t="shared" si="797"/>
        <v>0.54714064818069696</v>
      </c>
      <c r="BA986" s="2">
        <f t="shared" si="798"/>
        <v>0</v>
      </c>
      <c r="BB986" s="53">
        <f t="shared" si="839"/>
        <v>0</v>
      </c>
      <c r="BC986" s="9" t="str">
        <f t="shared" si="842"/>
        <v/>
      </c>
      <c r="BD986" s="9" t="str">
        <f t="shared" si="843"/>
        <v/>
      </c>
      <c r="BE986" s="9">
        <f t="shared" si="844"/>
        <v>0.54714064818069696</v>
      </c>
      <c r="BG986" s="4">
        <f t="shared" si="799"/>
        <v>42772.958333333336</v>
      </c>
      <c r="BH986" s="45" t="str">
        <f t="shared" si="800"/>
        <v/>
      </c>
      <c r="BI986" s="45" t="str">
        <f t="shared" si="801"/>
        <v/>
      </c>
      <c r="BJ986" s="45">
        <f t="shared" si="802"/>
        <v>0.54714064818069696</v>
      </c>
      <c r="BN986" s="4">
        <f t="shared" si="817"/>
        <v>42772.958333333336</v>
      </c>
      <c r="BO986" s="45">
        <f t="shared" si="818"/>
        <v>0.54714064818069696</v>
      </c>
      <c r="BS986" s="12">
        <v>42529</v>
      </c>
      <c r="BT986" s="2">
        <v>576.226</v>
      </c>
      <c r="BU986" s="10">
        <f t="shared" si="832"/>
        <v>-1.5669654372487827E-2</v>
      </c>
      <c r="BV986" s="58">
        <f t="shared" si="819"/>
        <v>0</v>
      </c>
      <c r="BW986" s="58">
        <f t="shared" si="820"/>
        <v>0</v>
      </c>
      <c r="BX986" s="44">
        <f t="shared" si="821"/>
        <v>0</v>
      </c>
      <c r="BY986" s="44"/>
      <c r="BZ986" s="44">
        <f t="shared" si="826"/>
        <v>-9.1730000000000018</v>
      </c>
      <c r="CB986" s="46">
        <f t="shared" si="806"/>
        <v>42772.958333333336</v>
      </c>
      <c r="CC986" s="9">
        <f t="shared" si="807"/>
        <v>0.54714064818069696</v>
      </c>
      <c r="CD986" s="2">
        <f t="shared" si="808"/>
        <v>0</v>
      </c>
      <c r="CE986" s="61">
        <f t="shared" si="793"/>
        <v>0</v>
      </c>
      <c r="CF986" s="9" t="str">
        <f t="shared" si="822"/>
        <v/>
      </c>
      <c r="CG986" s="9" t="str">
        <f t="shared" si="823"/>
        <v/>
      </c>
      <c r="CH986" s="9">
        <f t="shared" si="824"/>
        <v>0.54714064818069696</v>
      </c>
      <c r="CJ986" s="4">
        <f t="shared" si="838"/>
        <v>42772.958333333336</v>
      </c>
      <c r="CK986" s="3">
        <f t="shared" si="825"/>
        <v>0.54714064818069696</v>
      </c>
    </row>
    <row r="987" spans="1:89" x14ac:dyDescent="0.25">
      <c r="A987" s="1">
        <v>42775.958333333336</v>
      </c>
      <c r="B987" s="3">
        <v>0.44808497235030098</v>
      </c>
      <c r="C987">
        <f t="shared" si="809"/>
        <v>1</v>
      </c>
      <c r="D987">
        <f t="shared" si="810"/>
        <v>0</v>
      </c>
      <c r="E987">
        <f t="shared" si="811"/>
        <v>1</v>
      </c>
      <c r="F987">
        <f t="shared" si="812"/>
        <v>0.44808497235030098</v>
      </c>
      <c r="H987" s="4">
        <f t="shared" si="803"/>
        <v>42775.958333333336</v>
      </c>
      <c r="I987">
        <f t="shared" si="804"/>
        <v>1</v>
      </c>
      <c r="J987">
        <f t="shared" si="805"/>
        <v>0.44808497235030098</v>
      </c>
      <c r="L987" s="7">
        <v>42773.958333333336</v>
      </c>
      <c r="M987" s="9">
        <v>1052.8399999999999</v>
      </c>
      <c r="N987" s="10">
        <f t="shared" si="827"/>
        <v>7.0590388643712712E-2</v>
      </c>
      <c r="O987" s="8">
        <f t="shared" si="833"/>
        <v>62.399601009418625</v>
      </c>
      <c r="P987" s="11">
        <f t="shared" si="795"/>
        <v>1</v>
      </c>
      <c r="Q987" s="11">
        <f t="shared" si="796"/>
        <v>1</v>
      </c>
      <c r="R987" s="11"/>
      <c r="S987" s="12">
        <f t="shared" si="834"/>
        <v>42775.958333333336</v>
      </c>
      <c r="T987" s="9" t="str">
        <f t="shared" si="828"/>
        <v/>
      </c>
      <c r="U987" s="9">
        <f t="shared" si="829"/>
        <v>0.44808497235030098</v>
      </c>
      <c r="W987" s="1">
        <v>42775.958333333336</v>
      </c>
      <c r="X987" s="3">
        <v>138503.96112342301</v>
      </c>
      <c r="Z987" s="12">
        <f t="shared" si="835"/>
        <v>42775.958333333336</v>
      </c>
      <c r="AA987" s="21" t="str">
        <f t="shared" si="836"/>
        <v/>
      </c>
      <c r="AB987" s="21">
        <f t="shared" si="837"/>
        <v>138503.96112342301</v>
      </c>
      <c r="AK987" s="12">
        <v>42530</v>
      </c>
      <c r="AL987" s="2">
        <v>580.43598999999995</v>
      </c>
      <c r="AM987" s="10">
        <f t="shared" si="830"/>
        <v>7.1916590223077732E-3</v>
      </c>
      <c r="AN987" s="39">
        <f t="shared" si="813"/>
        <v>42531</v>
      </c>
      <c r="AO987" s="40">
        <f t="shared" si="831"/>
        <v>0</v>
      </c>
      <c r="AS987" s="4">
        <f t="shared" si="840"/>
        <v>42775.958333333336</v>
      </c>
      <c r="AT987" s="3">
        <f t="shared" si="841"/>
        <v>138503.96112342301</v>
      </c>
      <c r="AU987">
        <f t="shared" si="814"/>
        <v>0</v>
      </c>
      <c r="AV987">
        <f t="shared" si="815"/>
        <v>138503.96112342301</v>
      </c>
      <c r="AW987" t="str">
        <f t="shared" si="816"/>
        <v/>
      </c>
      <c r="AY987" s="12">
        <f t="shared" si="794"/>
        <v>42775.958333333336</v>
      </c>
      <c r="AZ987" s="2">
        <f t="shared" si="797"/>
        <v>0.44808497235030098</v>
      </c>
      <c r="BA987" s="2">
        <f t="shared" si="798"/>
        <v>0</v>
      </c>
      <c r="BB987" s="53">
        <f t="shared" si="839"/>
        <v>0</v>
      </c>
      <c r="BC987" s="9" t="str">
        <f t="shared" si="842"/>
        <v/>
      </c>
      <c r="BD987" s="9" t="str">
        <f t="shared" si="843"/>
        <v/>
      </c>
      <c r="BE987" s="9">
        <f t="shared" si="844"/>
        <v>0.44808497235030098</v>
      </c>
      <c r="BG987" s="4">
        <f t="shared" si="799"/>
        <v>42775.958333333336</v>
      </c>
      <c r="BH987" s="45" t="str">
        <f t="shared" si="800"/>
        <v/>
      </c>
      <c r="BI987" s="45" t="str">
        <f t="shared" si="801"/>
        <v/>
      </c>
      <c r="BJ987" s="45">
        <f t="shared" si="802"/>
        <v>0.44808497235030098</v>
      </c>
      <c r="BN987" s="4">
        <f t="shared" si="817"/>
        <v>42775.958333333336</v>
      </c>
      <c r="BO987" s="45">
        <f t="shared" si="818"/>
        <v>0.44808497235030098</v>
      </c>
      <c r="BS987" s="12">
        <v>42530</v>
      </c>
      <c r="BT987" s="2">
        <v>580.43598999999995</v>
      </c>
      <c r="BU987" s="10">
        <f t="shared" si="832"/>
        <v>7.3061437699790495E-3</v>
      </c>
      <c r="BV987" s="58">
        <f t="shared" si="819"/>
        <v>0</v>
      </c>
      <c r="BW987" s="58">
        <f t="shared" si="820"/>
        <v>0</v>
      </c>
      <c r="BX987" s="44">
        <f t="shared" si="821"/>
        <v>0</v>
      </c>
      <c r="BY987" s="44"/>
      <c r="BZ987" s="44">
        <f t="shared" si="826"/>
        <v>4.2099899999999479</v>
      </c>
      <c r="CB987" s="46">
        <f t="shared" si="806"/>
        <v>42775.958333333336</v>
      </c>
      <c r="CC987" s="9">
        <f t="shared" si="807"/>
        <v>0.44808497235030098</v>
      </c>
      <c r="CD987" s="2">
        <f t="shared" si="808"/>
        <v>0</v>
      </c>
      <c r="CE987" s="61">
        <f t="shared" si="793"/>
        <v>0</v>
      </c>
      <c r="CF987" s="9" t="str">
        <f t="shared" si="822"/>
        <v/>
      </c>
      <c r="CG987" s="9" t="str">
        <f t="shared" si="823"/>
        <v/>
      </c>
      <c r="CH987" s="9">
        <f t="shared" si="824"/>
        <v>0.44808497235030098</v>
      </c>
      <c r="CJ987" s="4">
        <f t="shared" si="838"/>
        <v>42775.958333333336</v>
      </c>
      <c r="CK987" s="3">
        <f t="shared" si="825"/>
        <v>0.44808497235030098</v>
      </c>
    </row>
    <row r="988" spans="1:89" x14ac:dyDescent="0.25">
      <c r="A988" s="1">
        <v>42778.958333333336</v>
      </c>
      <c r="B988" s="3">
        <v>0.46917248833205299</v>
      </c>
      <c r="C988">
        <f t="shared" si="809"/>
        <v>1</v>
      </c>
      <c r="D988">
        <f t="shared" si="810"/>
        <v>0</v>
      </c>
      <c r="E988">
        <f t="shared" si="811"/>
        <v>1</v>
      </c>
      <c r="F988">
        <f t="shared" si="812"/>
        <v>0.46917248833205299</v>
      </c>
      <c r="H988" s="4">
        <f t="shared" si="803"/>
        <v>42778.958333333336</v>
      </c>
      <c r="I988">
        <f t="shared" si="804"/>
        <v>1</v>
      </c>
      <c r="J988">
        <f t="shared" si="805"/>
        <v>0.46917248833205299</v>
      </c>
      <c r="L988" s="7">
        <v>42776.958333333336</v>
      </c>
      <c r="M988" s="9">
        <v>997.59</v>
      </c>
      <c r="N988" s="10">
        <f t="shared" si="827"/>
        <v>-3.527807595230488E-2</v>
      </c>
      <c r="O988" s="8">
        <f t="shared" si="833"/>
        <v>-0.88750565560878014</v>
      </c>
      <c r="P988" s="11">
        <f t="shared" si="795"/>
        <v>0</v>
      </c>
      <c r="Q988" s="11">
        <f t="shared" si="796"/>
        <v>0</v>
      </c>
      <c r="R988" s="11"/>
      <c r="S988" s="12">
        <f t="shared" si="834"/>
        <v>42778.958333333336</v>
      </c>
      <c r="T988" s="9">
        <f t="shared" si="828"/>
        <v>0.46917248833205299</v>
      </c>
      <c r="U988" s="9" t="str">
        <f t="shared" si="829"/>
        <v/>
      </c>
      <c r="W988" s="1">
        <v>42778.958333333336</v>
      </c>
      <c r="X988" s="3">
        <v>136273.964270975</v>
      </c>
      <c r="Z988" s="12">
        <f t="shared" si="835"/>
        <v>42778.958333333336</v>
      </c>
      <c r="AA988" s="21">
        <f t="shared" si="836"/>
        <v>136273.964270975</v>
      </c>
      <c r="AB988" s="21" t="str">
        <f t="shared" si="837"/>
        <v/>
      </c>
      <c r="AK988" s="12">
        <v>42531</v>
      </c>
      <c r="AL988" s="2">
        <v>574.95299999999997</v>
      </c>
      <c r="AM988" s="10">
        <f t="shared" si="830"/>
        <v>-9.5153464092213348E-3</v>
      </c>
      <c r="AN988" s="39">
        <f t="shared" si="813"/>
        <v>42532</v>
      </c>
      <c r="AO988" s="40">
        <f t="shared" si="831"/>
        <v>0</v>
      </c>
      <c r="AS988" s="4">
        <f t="shared" si="840"/>
        <v>42778.958333333336</v>
      </c>
      <c r="AT988" s="3">
        <f t="shared" si="841"/>
        <v>136273.964270975</v>
      </c>
      <c r="AU988">
        <f t="shared" si="814"/>
        <v>0</v>
      </c>
      <c r="AV988">
        <f t="shared" si="815"/>
        <v>136273.964270975</v>
      </c>
      <c r="AW988" t="str">
        <f t="shared" si="816"/>
        <v/>
      </c>
      <c r="AY988" s="12">
        <f t="shared" si="794"/>
        <v>42778.958333333336</v>
      </c>
      <c r="AZ988" s="2">
        <f t="shared" si="797"/>
        <v>0.46917248833205299</v>
      </c>
      <c r="BA988" s="2">
        <f t="shared" si="798"/>
        <v>0</v>
      </c>
      <c r="BB988" s="53">
        <f t="shared" si="839"/>
        <v>0</v>
      </c>
      <c r="BC988" s="9" t="str">
        <f t="shared" si="842"/>
        <v/>
      </c>
      <c r="BD988" s="9" t="str">
        <f t="shared" si="843"/>
        <v/>
      </c>
      <c r="BE988" s="9">
        <f t="shared" si="844"/>
        <v>0.46917248833205299</v>
      </c>
      <c r="BG988" s="4">
        <f t="shared" si="799"/>
        <v>42778.958333333336</v>
      </c>
      <c r="BH988" s="45" t="str">
        <f t="shared" si="800"/>
        <v/>
      </c>
      <c r="BI988" s="45" t="str">
        <f t="shared" si="801"/>
        <v/>
      </c>
      <c r="BJ988" s="45">
        <f t="shared" si="802"/>
        <v>0.46917248833205299</v>
      </c>
      <c r="BN988" s="4">
        <f t="shared" si="817"/>
        <v>42778.958333333336</v>
      </c>
      <c r="BO988" s="45">
        <f t="shared" si="818"/>
        <v>0.46917248833205299</v>
      </c>
      <c r="BS988" s="12">
        <v>42531</v>
      </c>
      <c r="BT988" s="2">
        <v>574.95299999999997</v>
      </c>
      <c r="BU988" s="10">
        <f t="shared" si="832"/>
        <v>-9.4463301629521164E-3</v>
      </c>
      <c r="BV988" s="58">
        <f t="shared" si="819"/>
        <v>0</v>
      </c>
      <c r="BW988" s="58">
        <f t="shared" si="820"/>
        <v>0</v>
      </c>
      <c r="BX988" s="44">
        <f t="shared" si="821"/>
        <v>0</v>
      </c>
      <c r="BY988" s="44"/>
      <c r="BZ988" s="44">
        <f t="shared" si="826"/>
        <v>-5.4829899999999725</v>
      </c>
      <c r="CB988" s="46">
        <f t="shared" si="806"/>
        <v>42778.958333333336</v>
      </c>
      <c r="CC988" s="9">
        <f t="shared" si="807"/>
        <v>0.46917248833205299</v>
      </c>
      <c r="CD988" s="2">
        <f t="shared" si="808"/>
        <v>0</v>
      </c>
      <c r="CE988" s="61">
        <f t="shared" si="793"/>
        <v>0</v>
      </c>
      <c r="CF988" s="9" t="str">
        <f t="shared" si="822"/>
        <v/>
      </c>
      <c r="CG988" s="9" t="str">
        <f t="shared" si="823"/>
        <v/>
      </c>
      <c r="CH988" s="9">
        <f t="shared" si="824"/>
        <v>0.46917248833205299</v>
      </c>
      <c r="CJ988" s="4">
        <f t="shared" si="838"/>
        <v>42778.958333333336</v>
      </c>
      <c r="CK988" s="3">
        <f t="shared" si="825"/>
        <v>0.46917248833205299</v>
      </c>
    </row>
    <row r="989" spans="1:89" x14ac:dyDescent="0.25">
      <c r="A989" s="1">
        <v>42781.958333333336</v>
      </c>
      <c r="B989" s="3">
        <v>0.61401095967482699</v>
      </c>
      <c r="C989">
        <f t="shared" si="809"/>
        <v>1</v>
      </c>
      <c r="D989">
        <f t="shared" si="810"/>
        <v>0</v>
      </c>
      <c r="E989">
        <f t="shared" si="811"/>
        <v>1</v>
      </c>
      <c r="F989">
        <f t="shared" si="812"/>
        <v>0.61401095967482699</v>
      </c>
      <c r="H989" s="4">
        <f t="shared" si="803"/>
        <v>42781.958333333336</v>
      </c>
      <c r="I989">
        <f t="shared" si="804"/>
        <v>1</v>
      </c>
      <c r="J989">
        <f t="shared" si="805"/>
        <v>0.61401095967482699</v>
      </c>
      <c r="L989" s="7">
        <v>42779.958333333336</v>
      </c>
      <c r="M989" s="9">
        <v>1001.2</v>
      </c>
      <c r="N989" s="10">
        <f t="shared" si="827"/>
        <v>-4.9048288438888983E-2</v>
      </c>
      <c r="O989" s="8">
        <f t="shared" si="833"/>
        <v>-0.9530855546585234</v>
      </c>
      <c r="P989" s="11">
        <f t="shared" si="795"/>
        <v>0</v>
      </c>
      <c r="Q989" s="11">
        <f t="shared" si="796"/>
        <v>0</v>
      </c>
      <c r="R989" s="11"/>
      <c r="S989" s="12">
        <f t="shared" si="834"/>
        <v>42781.958333333336</v>
      </c>
      <c r="T989" s="9">
        <f t="shared" si="828"/>
        <v>0.61401095967482699</v>
      </c>
      <c r="U989" s="9" t="str">
        <f t="shared" si="829"/>
        <v/>
      </c>
      <c r="W989" s="1">
        <v>42781.958333333336</v>
      </c>
      <c r="X989" s="3">
        <v>173889.74581279</v>
      </c>
      <c r="Z989" s="12">
        <f t="shared" si="835"/>
        <v>42781.958333333336</v>
      </c>
      <c r="AA989" s="21">
        <f t="shared" si="836"/>
        <v>173889.74581279</v>
      </c>
      <c r="AB989" s="21" t="str">
        <f t="shared" si="837"/>
        <v/>
      </c>
      <c r="AK989" s="12">
        <v>42532</v>
      </c>
      <c r="AL989" s="2">
        <v>583.87</v>
      </c>
      <c r="AM989" s="10">
        <f t="shared" si="830"/>
        <v>1.536258976635827E-2</v>
      </c>
      <c r="AN989" s="39">
        <f t="shared" si="813"/>
        <v>42533</v>
      </c>
      <c r="AO989" s="40">
        <f t="shared" si="831"/>
        <v>0</v>
      </c>
      <c r="AS989" s="4">
        <f t="shared" si="840"/>
        <v>42781.958333333336</v>
      </c>
      <c r="AT989" s="3">
        <f t="shared" si="841"/>
        <v>173889.74581279</v>
      </c>
      <c r="AU989">
        <f t="shared" si="814"/>
        <v>0</v>
      </c>
      <c r="AV989">
        <f t="shared" si="815"/>
        <v>173889.74581279</v>
      </c>
      <c r="AW989" t="str">
        <f t="shared" si="816"/>
        <v/>
      </c>
      <c r="AY989" s="12">
        <f t="shared" si="794"/>
        <v>42781.958333333336</v>
      </c>
      <c r="AZ989" s="2">
        <f t="shared" si="797"/>
        <v>0.61401095967482699</v>
      </c>
      <c r="BA989" s="2">
        <f t="shared" si="798"/>
        <v>0</v>
      </c>
      <c r="BB989" s="53">
        <f t="shared" si="839"/>
        <v>0</v>
      </c>
      <c r="BC989" s="9" t="str">
        <f t="shared" si="842"/>
        <v/>
      </c>
      <c r="BD989" s="9" t="str">
        <f t="shared" si="843"/>
        <v/>
      </c>
      <c r="BE989" s="9">
        <f t="shared" si="844"/>
        <v>0.61401095967482699</v>
      </c>
      <c r="BG989" s="4">
        <f t="shared" si="799"/>
        <v>42781.958333333336</v>
      </c>
      <c r="BH989" s="45" t="str">
        <f t="shared" si="800"/>
        <v/>
      </c>
      <c r="BI989" s="45" t="str">
        <f t="shared" si="801"/>
        <v/>
      </c>
      <c r="BJ989" s="45">
        <f t="shared" si="802"/>
        <v>0.61401095967482699</v>
      </c>
      <c r="BN989" s="4">
        <f t="shared" si="817"/>
        <v>42781.958333333336</v>
      </c>
      <c r="BO989" s="45">
        <f t="shared" si="818"/>
        <v>0.61401095967482699</v>
      </c>
      <c r="BS989" s="12">
        <v>42532</v>
      </c>
      <c r="BT989" s="2">
        <v>583.87</v>
      </c>
      <c r="BU989" s="10">
        <f t="shared" si="832"/>
        <v>1.5509093786796539E-2</v>
      </c>
      <c r="BV989" s="58">
        <f t="shared" si="819"/>
        <v>0</v>
      </c>
      <c r="BW989" s="58">
        <f t="shared" si="820"/>
        <v>0</v>
      </c>
      <c r="BX989" s="44">
        <f t="shared" si="821"/>
        <v>0</v>
      </c>
      <c r="BY989" s="44"/>
      <c r="BZ989" s="44">
        <f t="shared" si="826"/>
        <v>8.91700000000003</v>
      </c>
      <c r="CB989" s="46">
        <f t="shared" si="806"/>
        <v>42781.958333333336</v>
      </c>
      <c r="CC989" s="9">
        <f t="shared" si="807"/>
        <v>0.61401095967482699</v>
      </c>
      <c r="CD989" s="2">
        <f t="shared" si="808"/>
        <v>0</v>
      </c>
      <c r="CE989" s="61">
        <f t="shared" si="793"/>
        <v>0</v>
      </c>
      <c r="CF989" s="9" t="str">
        <f t="shared" si="822"/>
        <v/>
      </c>
      <c r="CG989" s="9" t="str">
        <f t="shared" si="823"/>
        <v/>
      </c>
      <c r="CH989" s="9">
        <f t="shared" si="824"/>
        <v>0.61401095967482699</v>
      </c>
      <c r="CJ989" s="4">
        <f t="shared" si="838"/>
        <v>42781.958333333336</v>
      </c>
      <c r="CK989" s="3">
        <f t="shared" si="825"/>
        <v>0.61401095967482699</v>
      </c>
    </row>
    <row r="990" spans="1:89" x14ac:dyDescent="0.25">
      <c r="A990" s="1">
        <v>42784.958333333336</v>
      </c>
      <c r="B990" s="3">
        <v>0.53541708085247797</v>
      </c>
      <c r="C990">
        <f t="shared" si="809"/>
        <v>1</v>
      </c>
      <c r="D990">
        <f t="shared" si="810"/>
        <v>0</v>
      </c>
      <c r="E990">
        <f t="shared" si="811"/>
        <v>1</v>
      </c>
      <c r="F990">
        <f t="shared" si="812"/>
        <v>0.53541708085247797</v>
      </c>
      <c r="H990" s="4">
        <f t="shared" si="803"/>
        <v>42784.958333333336</v>
      </c>
      <c r="I990">
        <f t="shared" si="804"/>
        <v>1</v>
      </c>
      <c r="J990">
        <f t="shared" si="805"/>
        <v>0.53541708085247797</v>
      </c>
      <c r="L990" s="7">
        <v>42782.958333333336</v>
      </c>
      <c r="M990" s="9">
        <v>1035.2</v>
      </c>
      <c r="N990" s="10">
        <f t="shared" si="827"/>
        <v>3.7700859070359576E-2</v>
      </c>
      <c r="O990" s="8">
        <f t="shared" si="833"/>
        <v>8.5000098669728565</v>
      </c>
      <c r="P990" s="11">
        <f t="shared" si="795"/>
        <v>0</v>
      </c>
      <c r="Q990" s="11">
        <f t="shared" si="796"/>
        <v>0</v>
      </c>
      <c r="R990" s="11"/>
      <c r="S990" s="12">
        <f t="shared" si="834"/>
        <v>42784.958333333336</v>
      </c>
      <c r="T990" s="9">
        <f t="shared" si="828"/>
        <v>0.53541708085247797</v>
      </c>
      <c r="U990" s="9" t="str">
        <f t="shared" si="829"/>
        <v/>
      </c>
      <c r="W990" s="1">
        <v>42784.958333333336</v>
      </c>
      <c r="X990" s="3">
        <v>141917.65145075801</v>
      </c>
      <c r="Z990" s="12">
        <f t="shared" si="835"/>
        <v>42784.958333333336</v>
      </c>
      <c r="AA990" s="21">
        <f t="shared" si="836"/>
        <v>141917.65145075801</v>
      </c>
      <c r="AB990" s="21" t="str">
        <f t="shared" si="837"/>
        <v/>
      </c>
      <c r="AK990" s="12">
        <v>42533</v>
      </c>
      <c r="AL990" s="2">
        <v>633.20500000000004</v>
      </c>
      <c r="AM990" s="10">
        <f t="shared" si="830"/>
        <v>8.5807013790692527E-2</v>
      </c>
      <c r="AN990" s="39">
        <f t="shared" si="813"/>
        <v>42534</v>
      </c>
      <c r="AO990" s="40">
        <f t="shared" si="831"/>
        <v>1</v>
      </c>
      <c r="AS990" s="4">
        <f t="shared" si="840"/>
        <v>42784.958333333336</v>
      </c>
      <c r="AT990" s="3">
        <f t="shared" si="841"/>
        <v>141917.65145075801</v>
      </c>
      <c r="AU990">
        <f t="shared" si="814"/>
        <v>0</v>
      </c>
      <c r="AV990">
        <f t="shared" si="815"/>
        <v>141917.65145075801</v>
      </c>
      <c r="AW990" t="str">
        <f t="shared" si="816"/>
        <v/>
      </c>
      <c r="AY990" s="12">
        <f t="shared" si="794"/>
        <v>42784.958333333336</v>
      </c>
      <c r="AZ990" s="2">
        <f t="shared" si="797"/>
        <v>0.53541708085247797</v>
      </c>
      <c r="BA990" s="2">
        <f t="shared" si="798"/>
        <v>0</v>
      </c>
      <c r="BB990" s="53">
        <f t="shared" si="839"/>
        <v>0</v>
      </c>
      <c r="BC990" s="9" t="str">
        <f t="shared" si="842"/>
        <v/>
      </c>
      <c r="BD990" s="9" t="str">
        <f t="shared" si="843"/>
        <v/>
      </c>
      <c r="BE990" s="9">
        <f t="shared" si="844"/>
        <v>0.53541708085247797</v>
      </c>
      <c r="BG990" s="4">
        <f t="shared" si="799"/>
        <v>42784.958333333336</v>
      </c>
      <c r="BH990" s="45" t="str">
        <f t="shared" si="800"/>
        <v/>
      </c>
      <c r="BI990" s="45" t="str">
        <f t="shared" si="801"/>
        <v/>
      </c>
      <c r="BJ990" s="45">
        <f t="shared" si="802"/>
        <v>0.53541708085247797</v>
      </c>
      <c r="BN990" s="4">
        <f t="shared" si="817"/>
        <v>42784.958333333336</v>
      </c>
      <c r="BO990" s="45">
        <f t="shared" si="818"/>
        <v>0.53541708085247797</v>
      </c>
      <c r="BS990" s="12">
        <v>42533</v>
      </c>
      <c r="BT990" s="2">
        <v>633.20500000000004</v>
      </c>
      <c r="BU990" s="10">
        <f t="shared" si="832"/>
        <v>8.4496548889307618E-2</v>
      </c>
      <c r="BV990" s="58">
        <f t="shared" si="819"/>
        <v>1</v>
      </c>
      <c r="BW990" s="58">
        <f t="shared" si="820"/>
        <v>0</v>
      </c>
      <c r="BX990" s="44">
        <f t="shared" si="821"/>
        <v>1</v>
      </c>
      <c r="BY990" s="44"/>
      <c r="BZ990" s="44">
        <f t="shared" si="826"/>
        <v>49.335000000000036</v>
      </c>
      <c r="CB990" s="46">
        <f t="shared" si="806"/>
        <v>42784.958333333336</v>
      </c>
      <c r="CC990" s="9">
        <f t="shared" si="807"/>
        <v>0.53541708085247797</v>
      </c>
      <c r="CD990" s="2">
        <f t="shared" si="808"/>
        <v>0</v>
      </c>
      <c r="CE990" s="61">
        <f t="shared" ref="CE990:CE1053" si="845">BX990</f>
        <v>1</v>
      </c>
      <c r="CF990" s="9" t="str">
        <f t="shared" si="822"/>
        <v/>
      </c>
      <c r="CG990" s="9">
        <f t="shared" si="823"/>
        <v>0.1</v>
      </c>
      <c r="CH990" s="9" t="str">
        <f t="shared" si="824"/>
        <v/>
      </c>
      <c r="CJ990" s="4">
        <f t="shared" si="838"/>
        <v>42784.958333333336</v>
      </c>
      <c r="CK990" s="3" t="str">
        <f t="shared" si="825"/>
        <v/>
      </c>
    </row>
    <row r="991" spans="1:89" x14ac:dyDescent="0.25">
      <c r="A991" s="1">
        <v>42787.958333333336</v>
      </c>
      <c r="B991" s="3">
        <v>0.71741730520495794</v>
      </c>
      <c r="C991">
        <f t="shared" si="809"/>
        <v>1</v>
      </c>
      <c r="D991">
        <f t="shared" si="810"/>
        <v>0</v>
      </c>
      <c r="E991">
        <f t="shared" si="811"/>
        <v>1</v>
      </c>
      <c r="F991">
        <f t="shared" si="812"/>
        <v>0.71741730520495794</v>
      </c>
      <c r="H991" s="4">
        <f t="shared" si="803"/>
        <v>42787.958333333336</v>
      </c>
      <c r="I991">
        <f t="shared" si="804"/>
        <v>1</v>
      </c>
      <c r="J991">
        <f t="shared" si="805"/>
        <v>0.71741730520495794</v>
      </c>
      <c r="L991" s="7">
        <v>42785.958333333336</v>
      </c>
      <c r="M991" s="9">
        <v>1050.8699999999999</v>
      </c>
      <c r="N991" s="10">
        <f t="shared" si="827"/>
        <v>4.9610467439072957E-2</v>
      </c>
      <c r="O991" s="8">
        <f t="shared" si="833"/>
        <v>18.020093571801585</v>
      </c>
      <c r="P991" s="11">
        <f t="shared" si="795"/>
        <v>1</v>
      </c>
      <c r="Q991" s="11">
        <f t="shared" si="796"/>
        <v>1</v>
      </c>
      <c r="R991" s="11"/>
      <c r="S991" s="12">
        <f t="shared" si="834"/>
        <v>42787.958333333336</v>
      </c>
      <c r="T991" s="9" t="str">
        <f t="shared" si="828"/>
        <v/>
      </c>
      <c r="U991" s="9">
        <f t="shared" si="829"/>
        <v>0.71741730520495794</v>
      </c>
      <c r="W991" s="1">
        <v>42787.958333333336</v>
      </c>
      <c r="X991" s="3">
        <v>204151.855455649</v>
      </c>
      <c r="Z991" s="12">
        <f t="shared" si="835"/>
        <v>42787.958333333336</v>
      </c>
      <c r="AA991" s="21" t="str">
        <f t="shared" si="836"/>
        <v/>
      </c>
      <c r="AB991" s="21">
        <f t="shared" si="837"/>
        <v>204151.855455649</v>
      </c>
      <c r="AK991" s="12">
        <v>42534</v>
      </c>
      <c r="AL991" s="2">
        <v>682.226</v>
      </c>
      <c r="AM991" s="10">
        <f t="shared" si="830"/>
        <v>8.3958757942692655E-2</v>
      </c>
      <c r="AN991" s="39">
        <f t="shared" si="813"/>
        <v>42535</v>
      </c>
      <c r="AO991" s="40">
        <f t="shared" si="831"/>
        <v>1</v>
      </c>
      <c r="AS991" s="4">
        <f t="shared" si="840"/>
        <v>42787.958333333336</v>
      </c>
      <c r="AT991" s="3">
        <f t="shared" si="841"/>
        <v>204151.855455649</v>
      </c>
      <c r="AU991">
        <f t="shared" si="814"/>
        <v>0</v>
      </c>
      <c r="AV991">
        <f t="shared" si="815"/>
        <v>204151.855455649</v>
      </c>
      <c r="AW991" t="str">
        <f t="shared" si="816"/>
        <v/>
      </c>
      <c r="AY991" s="12">
        <f t="shared" ref="AY991:AY1054" si="846">A991</f>
        <v>42787.958333333336</v>
      </c>
      <c r="AZ991" s="2">
        <f t="shared" si="797"/>
        <v>0.71741730520495794</v>
      </c>
      <c r="BA991" s="2">
        <f t="shared" si="798"/>
        <v>0</v>
      </c>
      <c r="BB991" s="53">
        <f t="shared" si="839"/>
        <v>0</v>
      </c>
      <c r="BC991" s="9" t="str">
        <f t="shared" si="842"/>
        <v/>
      </c>
      <c r="BD991" s="9" t="str">
        <f t="shared" si="843"/>
        <v/>
      </c>
      <c r="BE991" s="9">
        <f t="shared" si="844"/>
        <v>0.71741730520495794</v>
      </c>
      <c r="BG991" s="4">
        <f t="shared" si="799"/>
        <v>42787.958333333336</v>
      </c>
      <c r="BH991" s="45" t="str">
        <f t="shared" si="800"/>
        <v/>
      </c>
      <c r="BI991" s="45" t="str">
        <f t="shared" si="801"/>
        <v/>
      </c>
      <c r="BJ991" s="45">
        <f t="shared" si="802"/>
        <v>0.71741730520495794</v>
      </c>
      <c r="BN991" s="4">
        <f t="shared" si="817"/>
        <v>42787.958333333336</v>
      </c>
      <c r="BO991" s="45">
        <f t="shared" si="818"/>
        <v>0.71741730520495794</v>
      </c>
      <c r="BS991" s="12">
        <v>42534</v>
      </c>
      <c r="BT991" s="2">
        <v>682.226</v>
      </c>
      <c r="BU991" s="10">
        <f t="shared" si="832"/>
        <v>7.7417266130242107E-2</v>
      </c>
      <c r="BV991" s="58">
        <f t="shared" si="819"/>
        <v>1</v>
      </c>
      <c r="BW991" s="58">
        <f t="shared" si="820"/>
        <v>1</v>
      </c>
      <c r="BX991" s="44">
        <f t="shared" si="821"/>
        <v>1</v>
      </c>
      <c r="BY991" s="44"/>
      <c r="BZ991" s="44">
        <f t="shared" si="826"/>
        <v>49.020999999999958</v>
      </c>
      <c r="CB991" s="46">
        <f t="shared" si="806"/>
        <v>42787.958333333336</v>
      </c>
      <c r="CC991" s="9">
        <f t="shared" si="807"/>
        <v>0.71741730520495794</v>
      </c>
      <c r="CD991" s="2">
        <f t="shared" si="808"/>
        <v>0</v>
      </c>
      <c r="CE991" s="61">
        <f t="shared" si="845"/>
        <v>1</v>
      </c>
      <c r="CF991" s="9" t="str">
        <f t="shared" si="822"/>
        <v/>
      </c>
      <c r="CG991" s="9">
        <f t="shared" si="823"/>
        <v>0.1</v>
      </c>
      <c r="CH991" s="9" t="str">
        <f t="shared" si="824"/>
        <v/>
      </c>
      <c r="CJ991" s="4">
        <f t="shared" si="838"/>
        <v>42787.958333333336</v>
      </c>
      <c r="CK991" s="3" t="str">
        <f t="shared" si="825"/>
        <v/>
      </c>
    </row>
    <row r="992" spans="1:89" x14ac:dyDescent="0.25">
      <c r="A992" s="1">
        <v>42790.958333333336</v>
      </c>
      <c r="B992" s="3">
        <v>0.676613890318288</v>
      </c>
      <c r="C992">
        <f t="shared" si="809"/>
        <v>1</v>
      </c>
      <c r="D992">
        <f t="shared" si="810"/>
        <v>0</v>
      </c>
      <c r="E992">
        <f t="shared" si="811"/>
        <v>1</v>
      </c>
      <c r="F992">
        <f t="shared" si="812"/>
        <v>0.676613890318288</v>
      </c>
      <c r="H992" s="4">
        <f t="shared" si="803"/>
        <v>42790.958333333336</v>
      </c>
      <c r="I992">
        <f t="shared" si="804"/>
        <v>1</v>
      </c>
      <c r="J992">
        <f t="shared" si="805"/>
        <v>0.676613890318288</v>
      </c>
      <c r="L992" s="7">
        <v>42788.958333333336</v>
      </c>
      <c r="M992" s="9">
        <v>1130.01</v>
      </c>
      <c r="N992" s="10">
        <f t="shared" si="827"/>
        <v>9.1586166924265786E-2</v>
      </c>
      <c r="O992" s="8">
        <f t="shared" si="833"/>
        <v>205.6314517137437</v>
      </c>
      <c r="P992" s="11">
        <f t="shared" si="795"/>
        <v>1</v>
      </c>
      <c r="Q992" s="11">
        <f t="shared" si="796"/>
        <v>1</v>
      </c>
      <c r="R992" s="11"/>
      <c r="S992" s="12">
        <f t="shared" si="834"/>
        <v>42790.958333333336</v>
      </c>
      <c r="T992" s="9" t="str">
        <f t="shared" si="828"/>
        <v/>
      </c>
      <c r="U992" s="9">
        <f t="shared" si="829"/>
        <v>0.676613890318288</v>
      </c>
      <c r="W992" s="1">
        <v>42790.958333333336</v>
      </c>
      <c r="X992" s="3">
        <v>232807.27753904599</v>
      </c>
      <c r="Z992" s="12">
        <f t="shared" si="835"/>
        <v>42790.958333333336</v>
      </c>
      <c r="AA992" s="21" t="str">
        <f t="shared" si="836"/>
        <v/>
      </c>
      <c r="AB992" s="21">
        <f t="shared" si="837"/>
        <v>232807.27753904599</v>
      </c>
      <c r="AK992" s="12">
        <v>42535</v>
      </c>
      <c r="AL992" s="2">
        <v>695.15499999999997</v>
      </c>
      <c r="AM992" s="10">
        <f t="shared" si="830"/>
        <v>2.0418347928395975E-2</v>
      </c>
      <c r="AN992" s="39">
        <f t="shared" si="813"/>
        <v>42536</v>
      </c>
      <c r="AO992" s="40">
        <f t="shared" si="831"/>
        <v>0</v>
      </c>
      <c r="AS992" s="4">
        <f t="shared" si="840"/>
        <v>42790.958333333336</v>
      </c>
      <c r="AT992" s="3">
        <f t="shared" si="841"/>
        <v>232807.27753904599</v>
      </c>
      <c r="AU992">
        <f t="shared" si="814"/>
        <v>0</v>
      </c>
      <c r="AV992">
        <f t="shared" si="815"/>
        <v>232807.27753904599</v>
      </c>
      <c r="AW992" t="str">
        <f t="shared" si="816"/>
        <v/>
      </c>
      <c r="AY992" s="12">
        <f t="shared" si="846"/>
        <v>42790.958333333336</v>
      </c>
      <c r="AZ992" s="2">
        <f t="shared" si="797"/>
        <v>0.676613890318288</v>
      </c>
      <c r="BA992" s="2">
        <f t="shared" si="798"/>
        <v>0</v>
      </c>
      <c r="BB992" s="53">
        <f t="shared" si="839"/>
        <v>0</v>
      </c>
      <c r="BC992" s="9" t="str">
        <f t="shared" si="842"/>
        <v/>
      </c>
      <c r="BD992" s="9" t="str">
        <f t="shared" si="843"/>
        <v/>
      </c>
      <c r="BE992" s="9">
        <f t="shared" si="844"/>
        <v>0.676613890318288</v>
      </c>
      <c r="BG992" s="4">
        <f t="shared" si="799"/>
        <v>42790.958333333336</v>
      </c>
      <c r="BH992" s="45" t="str">
        <f t="shared" si="800"/>
        <v/>
      </c>
      <c r="BI992" s="45" t="str">
        <f t="shared" si="801"/>
        <v/>
      </c>
      <c r="BJ992" s="45">
        <f t="shared" si="802"/>
        <v>0.676613890318288</v>
      </c>
      <c r="BN992" s="4">
        <f t="shared" si="817"/>
        <v>42790.958333333336</v>
      </c>
      <c r="BO992" s="45">
        <f t="shared" si="818"/>
        <v>0.676613890318288</v>
      </c>
      <c r="BS992" s="12">
        <v>42535</v>
      </c>
      <c r="BT992" s="2">
        <v>695.15499999999997</v>
      </c>
      <c r="BU992" s="10">
        <f t="shared" si="832"/>
        <v>1.895119799010881E-2</v>
      </c>
      <c r="BV992" s="58">
        <f t="shared" si="819"/>
        <v>0</v>
      </c>
      <c r="BW992" s="58">
        <f t="shared" si="820"/>
        <v>1</v>
      </c>
      <c r="BX992" s="44">
        <f t="shared" si="821"/>
        <v>1</v>
      </c>
      <c r="BY992" s="44"/>
      <c r="BZ992" s="44">
        <f t="shared" si="826"/>
        <v>12.928999999999974</v>
      </c>
      <c r="CB992" s="46">
        <f t="shared" si="806"/>
        <v>42790.958333333336</v>
      </c>
      <c r="CC992" s="9">
        <f t="shared" si="807"/>
        <v>0.676613890318288</v>
      </c>
      <c r="CD992" s="2">
        <f t="shared" si="808"/>
        <v>0</v>
      </c>
      <c r="CE992" s="61">
        <f t="shared" si="845"/>
        <v>1</v>
      </c>
      <c r="CF992" s="9" t="str">
        <f t="shared" si="822"/>
        <v/>
      </c>
      <c r="CG992" s="9">
        <f t="shared" si="823"/>
        <v>0.1</v>
      </c>
      <c r="CH992" s="9" t="str">
        <f t="shared" si="824"/>
        <v/>
      </c>
      <c r="CJ992" s="4">
        <f t="shared" si="838"/>
        <v>42790.958333333336</v>
      </c>
      <c r="CK992" s="3" t="str">
        <f t="shared" si="825"/>
        <v/>
      </c>
    </row>
    <row r="993" spans="1:89" x14ac:dyDescent="0.25">
      <c r="A993" s="1">
        <v>42793.958333333336</v>
      </c>
      <c r="B993" s="3">
        <v>0.83234855060331603</v>
      </c>
      <c r="C993">
        <f t="shared" si="809"/>
        <v>1</v>
      </c>
      <c r="D993">
        <f t="shared" si="810"/>
        <v>0</v>
      </c>
      <c r="E993">
        <f t="shared" si="811"/>
        <v>1</v>
      </c>
      <c r="F993">
        <f t="shared" si="812"/>
        <v>0.83234855060331603</v>
      </c>
      <c r="H993" s="4">
        <f t="shared" si="803"/>
        <v>42793.958333333336</v>
      </c>
      <c r="I993">
        <f t="shared" si="804"/>
        <v>1</v>
      </c>
      <c r="J993">
        <f t="shared" si="805"/>
        <v>0.83234855060331603</v>
      </c>
      <c r="L993" s="7">
        <v>42791.958333333336</v>
      </c>
      <c r="M993" s="9">
        <v>1150.3699999999999</v>
      </c>
      <c r="N993" s="10">
        <f t="shared" si="827"/>
        <v>9.4683452758190845E-2</v>
      </c>
      <c r="O993" s="8">
        <f t="shared" si="833"/>
        <v>244.50122373472831</v>
      </c>
      <c r="P993" s="11">
        <f t="shared" ref="P993:P1056" si="847">IF(O993&gt;$P$5,1,0)</f>
        <v>1</v>
      </c>
      <c r="Q993" s="11">
        <f t="shared" ref="Q993:Q1056" si="848">IF(O993&gt;$Q$5,1,0)</f>
        <v>1</v>
      </c>
      <c r="R993" s="11"/>
      <c r="S993" s="12">
        <f t="shared" si="834"/>
        <v>42793.958333333336</v>
      </c>
      <c r="T993" s="9" t="str">
        <f t="shared" si="828"/>
        <v/>
      </c>
      <c r="U993" s="9">
        <f t="shared" si="829"/>
        <v>0.83234855060331603</v>
      </c>
      <c r="W993" s="1">
        <v>42793.958333333336</v>
      </c>
      <c r="X993" s="3">
        <v>270857.871246027</v>
      </c>
      <c r="Z993" s="12">
        <f t="shared" si="835"/>
        <v>42793.958333333336</v>
      </c>
      <c r="AA993" s="21" t="str">
        <f t="shared" si="836"/>
        <v/>
      </c>
      <c r="AB993" s="21">
        <f t="shared" si="837"/>
        <v>270857.871246027</v>
      </c>
      <c r="AK993" s="12">
        <v>42536</v>
      </c>
      <c r="AL993" s="2">
        <v>685.44200000000001</v>
      </c>
      <c r="AM993" s="10">
        <f t="shared" si="830"/>
        <v>-1.4237217578925408E-2</v>
      </c>
      <c r="AN993" s="39">
        <f t="shared" si="813"/>
        <v>42537</v>
      </c>
      <c r="AO993" s="40">
        <f t="shared" si="831"/>
        <v>0</v>
      </c>
      <c r="AS993" s="4">
        <f t="shared" si="840"/>
        <v>42793.958333333336</v>
      </c>
      <c r="AT993" s="3">
        <f t="shared" si="841"/>
        <v>270857.871246027</v>
      </c>
      <c r="AU993">
        <f t="shared" si="814"/>
        <v>0</v>
      </c>
      <c r="AV993">
        <f t="shared" si="815"/>
        <v>270857.871246027</v>
      </c>
      <c r="AW993" t="str">
        <f t="shared" si="816"/>
        <v/>
      </c>
      <c r="AY993" s="12">
        <f t="shared" si="846"/>
        <v>42793.958333333336</v>
      </c>
      <c r="AZ993" s="2">
        <f t="shared" si="797"/>
        <v>0.83234855060331603</v>
      </c>
      <c r="BA993" s="2">
        <f t="shared" si="798"/>
        <v>0</v>
      </c>
      <c r="BB993" s="53">
        <f t="shared" si="839"/>
        <v>0</v>
      </c>
      <c r="BC993" s="9" t="str">
        <f t="shared" si="842"/>
        <v/>
      </c>
      <c r="BD993" s="9" t="str">
        <f t="shared" si="843"/>
        <v/>
      </c>
      <c r="BE993" s="9">
        <f t="shared" si="844"/>
        <v>0.83234855060331603</v>
      </c>
      <c r="BG993" s="4">
        <f t="shared" si="799"/>
        <v>42793.958333333336</v>
      </c>
      <c r="BH993" s="45" t="str">
        <f t="shared" si="800"/>
        <v/>
      </c>
      <c r="BI993" s="45" t="str">
        <f t="shared" si="801"/>
        <v/>
      </c>
      <c r="BJ993" s="45">
        <f t="shared" si="802"/>
        <v>0.83234855060331603</v>
      </c>
      <c r="BN993" s="4">
        <f t="shared" si="817"/>
        <v>42793.958333333336</v>
      </c>
      <c r="BO993" s="45">
        <f t="shared" si="818"/>
        <v>0.83234855060331603</v>
      </c>
      <c r="BS993" s="12">
        <v>42536</v>
      </c>
      <c r="BT993" s="2">
        <v>685.44200000000001</v>
      </c>
      <c r="BU993" s="10">
        <f t="shared" si="832"/>
        <v>-1.3972423416360331E-2</v>
      </c>
      <c r="BV993" s="58">
        <f t="shared" si="819"/>
        <v>0</v>
      </c>
      <c r="BW993" s="58">
        <f t="shared" si="820"/>
        <v>0</v>
      </c>
      <c r="BX993" s="44">
        <f t="shared" si="821"/>
        <v>0</v>
      </c>
      <c r="BY993" s="44"/>
      <c r="BZ993" s="44">
        <f t="shared" si="826"/>
        <v>-9.7129999999999654</v>
      </c>
      <c r="CB993" s="46">
        <f t="shared" si="806"/>
        <v>42793.958333333336</v>
      </c>
      <c r="CC993" s="9">
        <f t="shared" si="807"/>
        <v>0.83234855060331603</v>
      </c>
      <c r="CD993" s="2">
        <f t="shared" si="808"/>
        <v>0</v>
      </c>
      <c r="CE993" s="61">
        <f t="shared" si="845"/>
        <v>0</v>
      </c>
      <c r="CF993" s="9" t="str">
        <f t="shared" si="822"/>
        <v/>
      </c>
      <c r="CG993" s="9" t="str">
        <f t="shared" si="823"/>
        <v/>
      </c>
      <c r="CH993" s="9">
        <f t="shared" si="824"/>
        <v>0.83234855060331603</v>
      </c>
      <c r="CJ993" s="4">
        <f t="shared" si="838"/>
        <v>42793.958333333336</v>
      </c>
      <c r="CK993" s="3">
        <f t="shared" si="825"/>
        <v>0.83234855060331603</v>
      </c>
    </row>
    <row r="994" spans="1:89" x14ac:dyDescent="0.25">
      <c r="A994" s="1">
        <v>42796.958333333336</v>
      </c>
      <c r="B994" s="3">
        <v>0.98305339123573898</v>
      </c>
      <c r="C994">
        <f t="shared" si="809"/>
        <v>1</v>
      </c>
      <c r="D994">
        <f t="shared" si="810"/>
        <v>0</v>
      </c>
      <c r="E994">
        <f t="shared" si="811"/>
        <v>1</v>
      </c>
      <c r="F994">
        <f t="shared" si="812"/>
        <v>0.98305339123573898</v>
      </c>
      <c r="H994" s="4">
        <f t="shared" si="803"/>
        <v>42796.958333333336</v>
      </c>
      <c r="I994">
        <f t="shared" si="804"/>
        <v>1</v>
      </c>
      <c r="J994">
        <f t="shared" si="805"/>
        <v>0.98305339123573898</v>
      </c>
      <c r="L994" s="7">
        <v>42794.958333333336</v>
      </c>
      <c r="M994" s="9">
        <v>1190.8900000000001</v>
      </c>
      <c r="N994" s="10">
        <f t="shared" si="827"/>
        <v>5.3875629419208773E-2</v>
      </c>
      <c r="O994" s="8">
        <f t="shared" si="833"/>
        <v>23.341808197897336</v>
      </c>
      <c r="P994" s="11">
        <f t="shared" si="847"/>
        <v>1</v>
      </c>
      <c r="Q994" s="11">
        <f t="shared" si="848"/>
        <v>1</v>
      </c>
      <c r="R994" s="11"/>
      <c r="S994" s="12">
        <f t="shared" si="834"/>
        <v>42796.958333333336</v>
      </c>
      <c r="T994" s="9" t="str">
        <f t="shared" si="828"/>
        <v/>
      </c>
      <c r="U994" s="9">
        <f t="shared" si="829"/>
        <v>0.98305339123573898</v>
      </c>
      <c r="W994" s="1">
        <v>42796.958333333336</v>
      </c>
      <c r="X994" s="3">
        <v>331593.73939772701</v>
      </c>
      <c r="Z994" s="12">
        <f t="shared" si="835"/>
        <v>42796.958333333336</v>
      </c>
      <c r="AA994" s="21" t="str">
        <f t="shared" si="836"/>
        <v/>
      </c>
      <c r="AB994" s="21">
        <f t="shared" si="837"/>
        <v>331593.73939772701</v>
      </c>
      <c r="AK994" s="12">
        <v>42537</v>
      </c>
      <c r="AL994" s="2">
        <v>732.35699999999997</v>
      </c>
      <c r="AM994" s="10">
        <f t="shared" si="830"/>
        <v>6.7488545720019222E-2</v>
      </c>
      <c r="AN994" s="39">
        <f t="shared" si="813"/>
        <v>42538</v>
      </c>
      <c r="AO994" s="40">
        <f t="shared" si="831"/>
        <v>1</v>
      </c>
      <c r="AS994" s="4">
        <f t="shared" si="840"/>
        <v>42796.958333333336</v>
      </c>
      <c r="AT994" s="3">
        <f t="shared" si="841"/>
        <v>331593.73939772701</v>
      </c>
      <c r="AU994">
        <f t="shared" si="814"/>
        <v>0</v>
      </c>
      <c r="AV994">
        <f t="shared" si="815"/>
        <v>331593.73939772701</v>
      </c>
      <c r="AW994" t="str">
        <f t="shared" si="816"/>
        <v/>
      </c>
      <c r="AY994" s="12">
        <f t="shared" si="846"/>
        <v>42796.958333333336</v>
      </c>
      <c r="AZ994" s="2">
        <f t="shared" si="797"/>
        <v>0.98305339123573898</v>
      </c>
      <c r="BA994" s="2">
        <f t="shared" si="798"/>
        <v>0</v>
      </c>
      <c r="BB994" s="53">
        <f t="shared" si="839"/>
        <v>0</v>
      </c>
      <c r="BC994" s="9" t="str">
        <f t="shared" si="842"/>
        <v/>
      </c>
      <c r="BD994" s="9" t="str">
        <f t="shared" si="843"/>
        <v/>
      </c>
      <c r="BE994" s="9">
        <f t="shared" si="844"/>
        <v>0.98305339123573898</v>
      </c>
      <c r="BG994" s="4">
        <f t="shared" si="799"/>
        <v>42796.958333333336</v>
      </c>
      <c r="BH994" s="45" t="str">
        <f t="shared" si="800"/>
        <v/>
      </c>
      <c r="BI994" s="45" t="str">
        <f t="shared" si="801"/>
        <v/>
      </c>
      <c r="BJ994" s="45">
        <f t="shared" si="802"/>
        <v>0.98305339123573898</v>
      </c>
      <c r="BN994" s="4">
        <f t="shared" si="817"/>
        <v>42796.958333333336</v>
      </c>
      <c r="BO994" s="45">
        <f t="shared" si="818"/>
        <v>0.98305339123573898</v>
      </c>
      <c r="BS994" s="12">
        <v>42537</v>
      </c>
      <c r="BT994" s="2">
        <v>732.35699999999997</v>
      </c>
      <c r="BU994" s="10">
        <f t="shared" si="832"/>
        <v>6.8444886657076695E-2</v>
      </c>
      <c r="BV994" s="58">
        <f t="shared" si="819"/>
        <v>1</v>
      </c>
      <c r="BW994" s="58">
        <f t="shared" si="820"/>
        <v>0</v>
      </c>
      <c r="BX994" s="44">
        <f t="shared" si="821"/>
        <v>1</v>
      </c>
      <c r="BY994" s="44"/>
      <c r="BZ994" s="44">
        <f t="shared" si="826"/>
        <v>46.914999999999964</v>
      </c>
      <c r="CB994" s="46">
        <f t="shared" si="806"/>
        <v>42796.958333333336</v>
      </c>
      <c r="CC994" s="9">
        <f t="shared" si="807"/>
        <v>0.98305339123573898</v>
      </c>
      <c r="CD994" s="2">
        <f t="shared" si="808"/>
        <v>0</v>
      </c>
      <c r="CE994" s="61">
        <f t="shared" si="845"/>
        <v>1</v>
      </c>
      <c r="CF994" s="9" t="str">
        <f t="shared" si="822"/>
        <v/>
      </c>
      <c r="CG994" s="9">
        <f t="shared" si="823"/>
        <v>0.1</v>
      </c>
      <c r="CH994" s="9" t="str">
        <f t="shared" si="824"/>
        <v/>
      </c>
      <c r="CJ994" s="4">
        <f t="shared" si="838"/>
        <v>42796.958333333336</v>
      </c>
      <c r="CK994" s="3" t="str">
        <f t="shared" si="825"/>
        <v/>
      </c>
    </row>
    <row r="995" spans="1:89" x14ac:dyDescent="0.25">
      <c r="A995" s="1">
        <v>42799.958333333336</v>
      </c>
      <c r="B995" s="3">
        <v>1.06288984897645</v>
      </c>
      <c r="C995">
        <f t="shared" si="809"/>
        <v>0</v>
      </c>
      <c r="D995">
        <f t="shared" si="810"/>
        <v>0</v>
      </c>
      <c r="E995">
        <f t="shared" si="811"/>
        <v>1.06288984897645</v>
      </c>
      <c r="F995">
        <f t="shared" si="812"/>
        <v>1.06288984897645</v>
      </c>
      <c r="H995" s="4">
        <f t="shared" si="803"/>
        <v>42799.958333333336</v>
      </c>
      <c r="I995">
        <f t="shared" si="804"/>
        <v>1.06288984897645</v>
      </c>
      <c r="J995">
        <f t="shared" si="805"/>
        <v>1.06288984897645</v>
      </c>
      <c r="L995" s="7">
        <v>42797.958333333336</v>
      </c>
      <c r="M995" s="9">
        <v>1287</v>
      </c>
      <c r="N995" s="10">
        <f t="shared" si="827"/>
        <v>0.11877048254040015</v>
      </c>
      <c r="O995" s="8">
        <f t="shared" si="833"/>
        <v>921.73600979121352</v>
      </c>
      <c r="P995" s="11">
        <f t="shared" si="847"/>
        <v>1</v>
      </c>
      <c r="Q995" s="11">
        <f t="shared" si="848"/>
        <v>1</v>
      </c>
      <c r="R995" s="11"/>
      <c r="S995" s="12">
        <f t="shared" si="834"/>
        <v>42799.958333333336</v>
      </c>
      <c r="T995" s="9" t="str">
        <f t="shared" si="828"/>
        <v/>
      </c>
      <c r="U995" s="9">
        <f t="shared" si="829"/>
        <v>1.06288984897645</v>
      </c>
      <c r="W995" s="1">
        <v>42799.958333333336</v>
      </c>
      <c r="X995" s="3">
        <v>306799.96623750502</v>
      </c>
      <c r="Z995" s="12">
        <f t="shared" si="835"/>
        <v>42799.958333333336</v>
      </c>
      <c r="AA995" s="21" t="str">
        <f t="shared" si="836"/>
        <v/>
      </c>
      <c r="AB995" s="21">
        <f t="shared" si="837"/>
        <v>306799.96623750502</v>
      </c>
      <c r="AK995" s="12">
        <v>42538</v>
      </c>
      <c r="AL995" s="2">
        <v>773.25</v>
      </c>
      <c r="AM995" s="10">
        <f t="shared" si="830"/>
        <v>5.9659314719553262E-2</v>
      </c>
      <c r="AN995" s="39">
        <f t="shared" si="813"/>
        <v>42539</v>
      </c>
      <c r="AO995" s="40">
        <f t="shared" si="831"/>
        <v>1</v>
      </c>
      <c r="AS995" s="4">
        <f t="shared" si="840"/>
        <v>42799.958333333336</v>
      </c>
      <c r="AT995" s="3">
        <f t="shared" si="841"/>
        <v>306799.96623750502</v>
      </c>
      <c r="AU995">
        <f t="shared" si="814"/>
        <v>0</v>
      </c>
      <c r="AV995">
        <f t="shared" si="815"/>
        <v>306799.96623750502</v>
      </c>
      <c r="AW995" t="str">
        <f t="shared" si="816"/>
        <v/>
      </c>
      <c r="AY995" s="12">
        <f t="shared" si="846"/>
        <v>42799.958333333336</v>
      </c>
      <c r="AZ995" s="2">
        <f t="shared" si="797"/>
        <v>1.06288984897645</v>
      </c>
      <c r="BA995" s="2">
        <f t="shared" si="798"/>
        <v>0</v>
      </c>
      <c r="BB995" s="53">
        <f t="shared" si="839"/>
        <v>0</v>
      </c>
      <c r="BC995" s="9" t="str">
        <f t="shared" si="842"/>
        <v/>
      </c>
      <c r="BD995" s="9" t="str">
        <f t="shared" si="843"/>
        <v/>
      </c>
      <c r="BE995" s="9">
        <f t="shared" si="844"/>
        <v>1.06288984897645</v>
      </c>
      <c r="BG995" s="4">
        <f t="shared" si="799"/>
        <v>42799.958333333336</v>
      </c>
      <c r="BH995" s="45" t="str">
        <f t="shared" si="800"/>
        <v/>
      </c>
      <c r="BI995" s="45" t="str">
        <f t="shared" si="801"/>
        <v/>
      </c>
      <c r="BJ995" s="45">
        <f t="shared" si="802"/>
        <v>1.06288984897645</v>
      </c>
      <c r="BN995" s="4">
        <f t="shared" si="817"/>
        <v>42799.958333333336</v>
      </c>
      <c r="BO995" s="45">
        <f t="shared" si="818"/>
        <v>1.06288984897645</v>
      </c>
      <c r="BS995" s="12">
        <v>42538</v>
      </c>
      <c r="BT995" s="2">
        <v>773.25</v>
      </c>
      <c r="BU995" s="10">
        <f t="shared" si="832"/>
        <v>5.5837521864336701E-2</v>
      </c>
      <c r="BV995" s="58">
        <f t="shared" si="819"/>
        <v>1</v>
      </c>
      <c r="BW995" s="58">
        <f t="shared" si="820"/>
        <v>1</v>
      </c>
      <c r="BX995" s="44">
        <f t="shared" si="821"/>
        <v>1</v>
      </c>
      <c r="BY995" s="44"/>
      <c r="BZ995" s="44">
        <f t="shared" si="826"/>
        <v>40.893000000000029</v>
      </c>
      <c r="CB995" s="46">
        <f t="shared" si="806"/>
        <v>42799.958333333336</v>
      </c>
      <c r="CC995" s="9">
        <f t="shared" si="807"/>
        <v>1.06288984897645</v>
      </c>
      <c r="CD995" s="2">
        <f t="shared" si="808"/>
        <v>0</v>
      </c>
      <c r="CE995" s="61">
        <f t="shared" si="845"/>
        <v>1</v>
      </c>
      <c r="CF995" s="9" t="str">
        <f t="shared" si="822"/>
        <v/>
      </c>
      <c r="CG995" s="9">
        <f t="shared" si="823"/>
        <v>0.1</v>
      </c>
      <c r="CH995" s="9" t="str">
        <f t="shared" si="824"/>
        <v/>
      </c>
      <c r="CJ995" s="4">
        <f t="shared" si="838"/>
        <v>42799.958333333336</v>
      </c>
      <c r="CK995" s="3" t="str">
        <f t="shared" si="825"/>
        <v/>
      </c>
    </row>
    <row r="996" spans="1:89" x14ac:dyDescent="0.25">
      <c r="A996" s="1">
        <v>42802.958333333336</v>
      </c>
      <c r="B996" s="3">
        <v>0.916310895722105</v>
      </c>
      <c r="C996">
        <f t="shared" si="809"/>
        <v>1</v>
      </c>
      <c r="D996">
        <f t="shared" si="810"/>
        <v>0</v>
      </c>
      <c r="E996">
        <f t="shared" si="811"/>
        <v>1</v>
      </c>
      <c r="F996">
        <f t="shared" si="812"/>
        <v>0.916310895722105</v>
      </c>
      <c r="H996" s="4">
        <f t="shared" si="803"/>
        <v>42802.958333333336</v>
      </c>
      <c r="I996">
        <f t="shared" si="804"/>
        <v>1</v>
      </c>
      <c r="J996">
        <f t="shared" si="805"/>
        <v>0.916310895722105</v>
      </c>
      <c r="L996" s="7">
        <v>42800.958333333336</v>
      </c>
      <c r="M996" s="9">
        <v>1279.5</v>
      </c>
      <c r="N996" s="10">
        <f t="shared" si="827"/>
        <v>7.44065362879862E-2</v>
      </c>
      <c r="O996" s="8">
        <f t="shared" si="833"/>
        <v>77.721321021212717</v>
      </c>
      <c r="P996" s="11">
        <f t="shared" si="847"/>
        <v>1</v>
      </c>
      <c r="Q996" s="11">
        <f t="shared" si="848"/>
        <v>1</v>
      </c>
      <c r="R996" s="11"/>
      <c r="S996" s="12">
        <f t="shared" si="834"/>
        <v>42802.958333333336</v>
      </c>
      <c r="T996" s="9" t="str">
        <f t="shared" si="828"/>
        <v/>
      </c>
      <c r="U996" s="9">
        <f t="shared" si="829"/>
        <v>0.916310895722105</v>
      </c>
      <c r="W996" s="1">
        <v>42802.958333333336</v>
      </c>
      <c r="X996" s="3">
        <v>278221.30988989398</v>
      </c>
      <c r="Z996" s="12">
        <f t="shared" si="835"/>
        <v>42802.958333333336</v>
      </c>
      <c r="AA996" s="21" t="str">
        <f t="shared" si="836"/>
        <v/>
      </c>
      <c r="AB996" s="21">
        <f t="shared" si="837"/>
        <v>278221.30988989398</v>
      </c>
      <c r="AK996" s="12">
        <v>42539</v>
      </c>
      <c r="AL996" s="2">
        <v>736.38599999999997</v>
      </c>
      <c r="AM996" s="10">
        <f t="shared" si="830"/>
        <v>-5.0336106570975675E-2</v>
      </c>
      <c r="AN996" s="39">
        <f t="shared" si="813"/>
        <v>42540</v>
      </c>
      <c r="AO996" s="40">
        <f t="shared" si="831"/>
        <v>0</v>
      </c>
      <c r="AS996" s="4">
        <f t="shared" si="840"/>
        <v>42802.958333333336</v>
      </c>
      <c r="AT996" s="3">
        <f t="shared" si="841"/>
        <v>278221.30988989398</v>
      </c>
      <c r="AU996">
        <f t="shared" si="814"/>
        <v>0</v>
      </c>
      <c r="AV996">
        <f t="shared" si="815"/>
        <v>278221.30988989398</v>
      </c>
      <c r="AW996" t="str">
        <f t="shared" si="816"/>
        <v/>
      </c>
      <c r="AY996" s="12">
        <f t="shared" si="846"/>
        <v>42802.958333333336</v>
      </c>
      <c r="AZ996" s="2">
        <f t="shared" si="797"/>
        <v>0.916310895722105</v>
      </c>
      <c r="BA996" s="2">
        <f t="shared" si="798"/>
        <v>0</v>
      </c>
      <c r="BB996" s="53">
        <f t="shared" si="839"/>
        <v>0</v>
      </c>
      <c r="BC996" s="9" t="str">
        <f t="shared" si="842"/>
        <v/>
      </c>
      <c r="BD996" s="9" t="str">
        <f t="shared" si="843"/>
        <v/>
      </c>
      <c r="BE996" s="9">
        <f t="shared" si="844"/>
        <v>0.916310895722105</v>
      </c>
      <c r="BG996" s="4">
        <f t="shared" si="799"/>
        <v>42802.958333333336</v>
      </c>
      <c r="BH996" s="45" t="str">
        <f t="shared" si="800"/>
        <v/>
      </c>
      <c r="BI996" s="45" t="str">
        <f t="shared" si="801"/>
        <v/>
      </c>
      <c r="BJ996" s="45">
        <f t="shared" si="802"/>
        <v>0.916310895722105</v>
      </c>
      <c r="BN996" s="4">
        <f t="shared" si="817"/>
        <v>42802.958333333336</v>
      </c>
      <c r="BO996" s="45">
        <f t="shared" si="818"/>
        <v>0.916310895722105</v>
      </c>
      <c r="BS996" s="12">
        <v>42539</v>
      </c>
      <c r="BT996" s="2">
        <v>736.38599999999997</v>
      </c>
      <c r="BU996" s="10">
        <f t="shared" si="832"/>
        <v>-4.7674102812803147E-2</v>
      </c>
      <c r="BV996" s="58">
        <f t="shared" si="819"/>
        <v>0</v>
      </c>
      <c r="BW996" s="58">
        <f t="shared" si="820"/>
        <v>1</v>
      </c>
      <c r="BX996" s="44">
        <f t="shared" si="821"/>
        <v>1</v>
      </c>
      <c r="BY996" s="44"/>
      <c r="BZ996" s="44">
        <f t="shared" si="826"/>
        <v>-36.864000000000033</v>
      </c>
      <c r="CB996" s="46">
        <f t="shared" si="806"/>
        <v>42802.958333333336</v>
      </c>
      <c r="CC996" s="9">
        <f t="shared" si="807"/>
        <v>0.916310895722105</v>
      </c>
      <c r="CD996" s="2">
        <f t="shared" si="808"/>
        <v>0</v>
      </c>
      <c r="CE996" s="61">
        <f t="shared" si="845"/>
        <v>1</v>
      </c>
      <c r="CF996" s="9" t="str">
        <f t="shared" si="822"/>
        <v/>
      </c>
      <c r="CG996" s="9">
        <f t="shared" si="823"/>
        <v>0.1</v>
      </c>
      <c r="CH996" s="9" t="str">
        <f t="shared" si="824"/>
        <v/>
      </c>
      <c r="CJ996" s="4">
        <f t="shared" si="838"/>
        <v>42802.958333333336</v>
      </c>
      <c r="CK996" s="3" t="str">
        <f t="shared" si="825"/>
        <v/>
      </c>
    </row>
    <row r="997" spans="1:89" x14ac:dyDescent="0.25">
      <c r="A997" s="1">
        <v>42805.958333333336</v>
      </c>
      <c r="B997" s="3">
        <v>1.0388839089131301</v>
      </c>
      <c r="C997">
        <f t="shared" si="809"/>
        <v>0</v>
      </c>
      <c r="D997">
        <f t="shared" si="810"/>
        <v>0</v>
      </c>
      <c r="E997">
        <f t="shared" si="811"/>
        <v>1.0388839089131301</v>
      </c>
      <c r="F997">
        <f t="shared" si="812"/>
        <v>1.0388839089131301</v>
      </c>
      <c r="H997" s="4">
        <f t="shared" si="803"/>
        <v>42805.958333333336</v>
      </c>
      <c r="I997">
        <f t="shared" si="804"/>
        <v>1.0388839089131301</v>
      </c>
      <c r="J997">
        <f t="shared" si="805"/>
        <v>1.0388839089131301</v>
      </c>
      <c r="L997" s="7">
        <v>42803.958333333336</v>
      </c>
      <c r="M997" s="9">
        <v>1192.0899999999999</v>
      </c>
      <c r="N997" s="10">
        <f t="shared" si="827"/>
        <v>-7.3745143745143807E-2</v>
      </c>
      <c r="O997" s="8">
        <f t="shared" si="833"/>
        <v>-0.99053533401227156</v>
      </c>
      <c r="P997" s="11">
        <f t="shared" si="847"/>
        <v>0</v>
      </c>
      <c r="Q997" s="11">
        <f t="shared" si="848"/>
        <v>0</v>
      </c>
      <c r="R997" s="11"/>
      <c r="S997" s="12">
        <f t="shared" si="834"/>
        <v>42805.958333333336</v>
      </c>
      <c r="T997" s="9">
        <f t="shared" si="828"/>
        <v>1.0388839089131301</v>
      </c>
      <c r="U997" s="9" t="str">
        <f t="shared" si="829"/>
        <v/>
      </c>
      <c r="W997" s="1">
        <v>42805.958333333336</v>
      </c>
      <c r="X997" s="3">
        <v>229987.08087128101</v>
      </c>
      <c r="Z997" s="12">
        <f t="shared" si="835"/>
        <v>42805.958333333336</v>
      </c>
      <c r="AA997" s="21">
        <f t="shared" si="836"/>
        <v>229987.08087128101</v>
      </c>
      <c r="AB997" s="21" t="str">
        <f t="shared" si="837"/>
        <v/>
      </c>
      <c r="AK997" s="12">
        <v>42540</v>
      </c>
      <c r="AL997" s="2">
        <v>747.83100000000002</v>
      </c>
      <c r="AM997" s="10">
        <f t="shared" si="830"/>
        <v>1.4801163918525768E-2</v>
      </c>
      <c r="AN997" s="39">
        <f t="shared" si="813"/>
        <v>42541</v>
      </c>
      <c r="AO997" s="40">
        <f t="shared" si="831"/>
        <v>0</v>
      </c>
      <c r="AS997" s="4">
        <f t="shared" si="840"/>
        <v>42805.958333333336</v>
      </c>
      <c r="AT997" s="3">
        <f t="shared" si="841"/>
        <v>229987.08087128101</v>
      </c>
      <c r="AU997">
        <f t="shared" si="814"/>
        <v>0</v>
      </c>
      <c r="AV997">
        <f t="shared" si="815"/>
        <v>229987.08087128101</v>
      </c>
      <c r="AW997" t="str">
        <f t="shared" si="816"/>
        <v/>
      </c>
      <c r="AY997" s="12">
        <f t="shared" si="846"/>
        <v>42805.958333333336</v>
      </c>
      <c r="AZ997" s="2">
        <f t="shared" ref="AZ997:AZ1060" si="849">B997</f>
        <v>1.0388839089131301</v>
      </c>
      <c r="BA997" s="2">
        <f t="shared" ref="BA997:BA1060" si="850">D997</f>
        <v>0</v>
      </c>
      <c r="BB997" s="53">
        <f t="shared" si="839"/>
        <v>0</v>
      </c>
      <c r="BC997" s="9" t="str">
        <f t="shared" si="842"/>
        <v/>
      </c>
      <c r="BD997" s="9" t="str">
        <f t="shared" si="843"/>
        <v/>
      </c>
      <c r="BE997" s="9">
        <f t="shared" si="844"/>
        <v>1.0388839089131301</v>
      </c>
      <c r="BG997" s="4">
        <f t="shared" si="799"/>
        <v>42805.958333333336</v>
      </c>
      <c r="BH997" s="45" t="str">
        <f t="shared" si="800"/>
        <v/>
      </c>
      <c r="BI997" s="45" t="str">
        <f t="shared" si="801"/>
        <v/>
      </c>
      <c r="BJ997" s="45">
        <f t="shared" si="802"/>
        <v>1.0388839089131301</v>
      </c>
      <c r="BN997" s="4">
        <f t="shared" si="817"/>
        <v>42805.958333333336</v>
      </c>
      <c r="BO997" s="45">
        <f t="shared" si="818"/>
        <v>1.0388839089131301</v>
      </c>
      <c r="BS997" s="12">
        <v>42540</v>
      </c>
      <c r="BT997" s="2">
        <v>747.83100000000002</v>
      </c>
      <c r="BU997" s="10">
        <f t="shared" si="832"/>
        <v>1.554212057263453E-2</v>
      </c>
      <c r="BV997" s="58">
        <f t="shared" si="819"/>
        <v>0</v>
      </c>
      <c r="BW997" s="58">
        <f t="shared" si="820"/>
        <v>0</v>
      </c>
      <c r="BX997" s="44">
        <f t="shared" si="821"/>
        <v>0</v>
      </c>
      <c r="BY997" s="44"/>
      <c r="BZ997" s="44">
        <f t="shared" si="826"/>
        <v>11.44500000000005</v>
      </c>
      <c r="CB997" s="46">
        <f t="shared" si="806"/>
        <v>42805.958333333336</v>
      </c>
      <c r="CC997" s="9">
        <f t="shared" si="807"/>
        <v>1.0388839089131301</v>
      </c>
      <c r="CD997" s="2">
        <f t="shared" si="808"/>
        <v>0</v>
      </c>
      <c r="CE997" s="61">
        <f t="shared" si="845"/>
        <v>0</v>
      </c>
      <c r="CF997" s="9" t="str">
        <f t="shared" si="822"/>
        <v/>
      </c>
      <c r="CG997" s="9" t="str">
        <f t="shared" si="823"/>
        <v/>
      </c>
      <c r="CH997" s="9">
        <f t="shared" si="824"/>
        <v>1.0388839089131301</v>
      </c>
      <c r="CJ997" s="4">
        <f t="shared" si="838"/>
        <v>42805.958333333336</v>
      </c>
      <c r="CK997" s="3">
        <f t="shared" si="825"/>
        <v>1.0388839089131301</v>
      </c>
    </row>
    <row r="998" spans="1:89" x14ac:dyDescent="0.25">
      <c r="A998" s="1">
        <v>42809</v>
      </c>
      <c r="B998" s="3">
        <v>1.0049523584122799</v>
      </c>
      <c r="C998">
        <f t="shared" si="809"/>
        <v>0</v>
      </c>
      <c r="D998">
        <f t="shared" si="810"/>
        <v>0</v>
      </c>
      <c r="E998">
        <f t="shared" si="811"/>
        <v>1.0049523584122799</v>
      </c>
      <c r="F998">
        <f t="shared" si="812"/>
        <v>1.0049523584122799</v>
      </c>
      <c r="H998" s="4">
        <f t="shared" si="803"/>
        <v>42809</v>
      </c>
      <c r="I998">
        <f t="shared" si="804"/>
        <v>1.0049523584122799</v>
      </c>
      <c r="J998">
        <f t="shared" si="805"/>
        <v>1.0049523584122799</v>
      </c>
      <c r="L998" s="7">
        <v>42807</v>
      </c>
      <c r="M998" s="9">
        <v>1227.68</v>
      </c>
      <c r="N998" s="10">
        <f t="shared" si="827"/>
        <v>-4.0500195388823712E-2</v>
      </c>
      <c r="O998" s="8">
        <f t="shared" si="833"/>
        <v>-0.91914053810279306</v>
      </c>
      <c r="P998" s="11">
        <f t="shared" si="847"/>
        <v>0</v>
      </c>
      <c r="Q998" s="11">
        <f t="shared" si="848"/>
        <v>0</v>
      </c>
      <c r="R998" s="11"/>
      <c r="S998" s="12">
        <f t="shared" si="834"/>
        <v>42809</v>
      </c>
      <c r="T998" s="9">
        <f t="shared" si="828"/>
        <v>1.0049523584122799</v>
      </c>
      <c r="U998" s="9" t="str">
        <f t="shared" si="829"/>
        <v/>
      </c>
      <c r="W998" s="1">
        <v>42809</v>
      </c>
      <c r="X998" s="3">
        <v>302074.60960571299</v>
      </c>
      <c r="Z998" s="12">
        <f t="shared" si="835"/>
        <v>42809</v>
      </c>
      <c r="AA998" s="21">
        <f t="shared" si="836"/>
        <v>302074.60960571299</v>
      </c>
      <c r="AB998" s="21" t="str">
        <f t="shared" si="837"/>
        <v/>
      </c>
      <c r="AK998" s="12">
        <v>42541</v>
      </c>
      <c r="AL998" s="2">
        <v>758.90300000000002</v>
      </c>
      <c r="AM998" s="10">
        <f t="shared" si="830"/>
        <v>1.5035592746195614E-2</v>
      </c>
      <c r="AN998" s="39">
        <f t="shared" si="813"/>
        <v>42542</v>
      </c>
      <c r="AO998" s="40">
        <f t="shared" si="831"/>
        <v>0</v>
      </c>
      <c r="AS998" s="4">
        <f t="shared" si="840"/>
        <v>42809</v>
      </c>
      <c r="AT998" s="3">
        <f t="shared" si="841"/>
        <v>302074.60960571299</v>
      </c>
      <c r="AU998">
        <f t="shared" si="814"/>
        <v>0</v>
      </c>
      <c r="AV998">
        <f t="shared" si="815"/>
        <v>302074.60960571299</v>
      </c>
      <c r="AW998" t="str">
        <f t="shared" si="816"/>
        <v/>
      </c>
      <c r="AY998" s="12">
        <f t="shared" si="846"/>
        <v>42809</v>
      </c>
      <c r="AZ998" s="2">
        <f t="shared" si="849"/>
        <v>1.0049523584122799</v>
      </c>
      <c r="BA998" s="2">
        <f t="shared" si="850"/>
        <v>0</v>
      </c>
      <c r="BB998" s="53">
        <f t="shared" si="839"/>
        <v>0</v>
      </c>
      <c r="BC998" s="9" t="str">
        <f t="shared" si="842"/>
        <v/>
      </c>
      <c r="BD998" s="9" t="str">
        <f t="shared" si="843"/>
        <v/>
      </c>
      <c r="BE998" s="9">
        <f t="shared" si="844"/>
        <v>1.0049523584122799</v>
      </c>
      <c r="BG998" s="4">
        <f t="shared" si="799"/>
        <v>42809</v>
      </c>
      <c r="BH998" s="45" t="str">
        <f t="shared" si="800"/>
        <v/>
      </c>
      <c r="BI998" s="45" t="str">
        <f t="shared" si="801"/>
        <v/>
      </c>
      <c r="BJ998" s="45">
        <f t="shared" si="802"/>
        <v>1.0049523584122799</v>
      </c>
      <c r="BN998" s="4">
        <f t="shared" si="817"/>
        <v>42809</v>
      </c>
      <c r="BO998" s="45">
        <f t="shared" si="818"/>
        <v>1.0049523584122799</v>
      </c>
      <c r="BS998" s="12">
        <v>42541</v>
      </c>
      <c r="BT998" s="2">
        <v>758.90300000000002</v>
      </c>
      <c r="BU998" s="10">
        <f t="shared" si="832"/>
        <v>1.4805484126761264E-2</v>
      </c>
      <c r="BV998" s="58">
        <f t="shared" si="819"/>
        <v>0</v>
      </c>
      <c r="BW998" s="58">
        <f t="shared" si="820"/>
        <v>0</v>
      </c>
      <c r="BX998" s="44">
        <f t="shared" si="821"/>
        <v>0</v>
      </c>
      <c r="BY998" s="44"/>
      <c r="BZ998" s="44">
        <f t="shared" si="826"/>
        <v>11.072000000000003</v>
      </c>
      <c r="CB998" s="46">
        <f t="shared" si="806"/>
        <v>42809</v>
      </c>
      <c r="CC998" s="9">
        <f t="shared" si="807"/>
        <v>1.0049523584122799</v>
      </c>
      <c r="CD998" s="2">
        <f t="shared" si="808"/>
        <v>0</v>
      </c>
      <c r="CE998" s="61">
        <f t="shared" si="845"/>
        <v>0</v>
      </c>
      <c r="CF998" s="9" t="str">
        <f t="shared" si="822"/>
        <v/>
      </c>
      <c r="CG998" s="9" t="str">
        <f t="shared" si="823"/>
        <v/>
      </c>
      <c r="CH998" s="9">
        <f t="shared" si="824"/>
        <v>1.0049523584122799</v>
      </c>
      <c r="CJ998" s="4">
        <f t="shared" si="838"/>
        <v>42809</v>
      </c>
      <c r="CK998" s="3">
        <f t="shared" si="825"/>
        <v>1.0049523584122799</v>
      </c>
    </row>
    <row r="999" spans="1:89" x14ac:dyDescent="0.25">
      <c r="A999" s="1">
        <v>42812</v>
      </c>
      <c r="B999" s="3">
        <v>0.85226676280729197</v>
      </c>
      <c r="C999">
        <f t="shared" si="809"/>
        <v>1</v>
      </c>
      <c r="D999">
        <f t="shared" si="810"/>
        <v>0</v>
      </c>
      <c r="E999">
        <f t="shared" si="811"/>
        <v>1</v>
      </c>
      <c r="F999">
        <f t="shared" si="812"/>
        <v>0.85226676280729197</v>
      </c>
      <c r="H999" s="4">
        <f t="shared" si="803"/>
        <v>42812</v>
      </c>
      <c r="I999">
        <f t="shared" si="804"/>
        <v>1</v>
      </c>
      <c r="J999">
        <f t="shared" si="805"/>
        <v>0.85226676280729197</v>
      </c>
      <c r="L999" s="7">
        <v>42810</v>
      </c>
      <c r="M999" s="9">
        <v>1257</v>
      </c>
      <c r="N999" s="10">
        <f t="shared" si="827"/>
        <v>5.445058678455493E-2</v>
      </c>
      <c r="O999" s="8">
        <f t="shared" si="833"/>
        <v>24.163004605093384</v>
      </c>
      <c r="P999" s="11">
        <f t="shared" si="847"/>
        <v>1</v>
      </c>
      <c r="Q999" s="11">
        <f t="shared" si="848"/>
        <v>1</v>
      </c>
      <c r="R999" s="11"/>
      <c r="S999" s="12">
        <f t="shared" si="834"/>
        <v>42812</v>
      </c>
      <c r="T999" s="9" t="str">
        <f t="shared" si="828"/>
        <v/>
      </c>
      <c r="U999" s="9">
        <f t="shared" si="829"/>
        <v>0.85226676280729197</v>
      </c>
      <c r="W999" s="1">
        <v>42812</v>
      </c>
      <c r="X999" s="3">
        <v>226386.76793773801</v>
      </c>
      <c r="Z999" s="12">
        <f t="shared" si="835"/>
        <v>42812</v>
      </c>
      <c r="AA999" s="21" t="str">
        <f t="shared" si="836"/>
        <v/>
      </c>
      <c r="AB999" s="21">
        <f t="shared" si="837"/>
        <v>226386.76793773801</v>
      </c>
      <c r="AK999" s="12">
        <v>42542</v>
      </c>
      <c r="AL999" s="2">
        <v>702.69600000000003</v>
      </c>
      <c r="AM999" s="10">
        <f t="shared" si="830"/>
        <v>-7.5160029471899384E-2</v>
      </c>
      <c r="AN999" s="39">
        <f t="shared" si="813"/>
        <v>42543</v>
      </c>
      <c r="AO999" s="40">
        <f t="shared" si="831"/>
        <v>0</v>
      </c>
      <c r="AS999" s="4">
        <f t="shared" si="840"/>
        <v>42812</v>
      </c>
      <c r="AT999" s="3">
        <f t="shared" si="841"/>
        <v>226386.76793773801</v>
      </c>
      <c r="AU999">
        <f t="shared" si="814"/>
        <v>0</v>
      </c>
      <c r="AV999">
        <f t="shared" si="815"/>
        <v>226386.76793773801</v>
      </c>
      <c r="AW999" t="str">
        <f t="shared" si="816"/>
        <v/>
      </c>
      <c r="AY999" s="12">
        <f t="shared" si="846"/>
        <v>42812</v>
      </c>
      <c r="AZ999" s="2">
        <f t="shared" si="849"/>
        <v>0.85226676280729197</v>
      </c>
      <c r="BA999" s="2">
        <f t="shared" si="850"/>
        <v>0</v>
      </c>
      <c r="BB999" s="53">
        <f t="shared" si="839"/>
        <v>0</v>
      </c>
      <c r="BC999" s="9" t="str">
        <f t="shared" si="842"/>
        <v/>
      </c>
      <c r="BD999" s="9" t="str">
        <f t="shared" si="843"/>
        <v/>
      </c>
      <c r="BE999" s="9">
        <f t="shared" si="844"/>
        <v>0.85226676280729197</v>
      </c>
      <c r="BG999" s="4">
        <f t="shared" si="799"/>
        <v>42812</v>
      </c>
      <c r="BH999" s="45" t="str">
        <f t="shared" si="800"/>
        <v/>
      </c>
      <c r="BI999" s="45" t="str">
        <f t="shared" si="801"/>
        <v/>
      </c>
      <c r="BJ999" s="45">
        <f t="shared" si="802"/>
        <v>0.85226676280729197</v>
      </c>
      <c r="BN999" s="4">
        <f t="shared" si="817"/>
        <v>42812</v>
      </c>
      <c r="BO999" s="45">
        <f t="shared" si="818"/>
        <v>0.85226676280729197</v>
      </c>
      <c r="BS999" s="12">
        <v>42542</v>
      </c>
      <c r="BT999" s="2">
        <v>702.69600000000003</v>
      </c>
      <c r="BU999" s="10">
        <f t="shared" si="832"/>
        <v>-7.406348373902856E-2</v>
      </c>
      <c r="BV999" s="58">
        <f t="shared" si="819"/>
        <v>0</v>
      </c>
      <c r="BW999" s="58">
        <f t="shared" si="820"/>
        <v>0</v>
      </c>
      <c r="BX999" s="44">
        <f t="shared" si="821"/>
        <v>0</v>
      </c>
      <c r="BY999" s="44"/>
      <c r="BZ999" s="44">
        <f t="shared" si="826"/>
        <v>-56.206999999999994</v>
      </c>
      <c r="CB999" s="46">
        <f t="shared" si="806"/>
        <v>42812</v>
      </c>
      <c r="CC999" s="9">
        <f t="shared" si="807"/>
        <v>0.85226676280729197</v>
      </c>
      <c r="CD999" s="2">
        <f t="shared" si="808"/>
        <v>0</v>
      </c>
      <c r="CE999" s="61">
        <f t="shared" si="845"/>
        <v>0</v>
      </c>
      <c r="CF999" s="9" t="str">
        <f t="shared" si="822"/>
        <v/>
      </c>
      <c r="CG999" s="9" t="str">
        <f t="shared" si="823"/>
        <v/>
      </c>
      <c r="CH999" s="9">
        <f t="shared" si="824"/>
        <v>0.85226676280729197</v>
      </c>
      <c r="CJ999" s="4">
        <f t="shared" si="838"/>
        <v>42812</v>
      </c>
      <c r="CK999" s="3">
        <f t="shared" si="825"/>
        <v>0.85226676280729197</v>
      </c>
    </row>
    <row r="1000" spans="1:89" x14ac:dyDescent="0.25">
      <c r="A1000" s="1">
        <v>42815</v>
      </c>
      <c r="B1000" s="3">
        <v>0.93581844709672601</v>
      </c>
      <c r="C1000">
        <f t="shared" si="809"/>
        <v>1</v>
      </c>
      <c r="D1000">
        <f t="shared" si="810"/>
        <v>0</v>
      </c>
      <c r="E1000">
        <f t="shared" si="811"/>
        <v>1</v>
      </c>
      <c r="F1000">
        <f t="shared" si="812"/>
        <v>0.93581844709672601</v>
      </c>
      <c r="H1000" s="4">
        <f t="shared" si="803"/>
        <v>42815</v>
      </c>
      <c r="I1000">
        <f t="shared" si="804"/>
        <v>1</v>
      </c>
      <c r="J1000">
        <f t="shared" si="805"/>
        <v>0.93581844709672601</v>
      </c>
      <c r="L1000" s="7">
        <v>42813</v>
      </c>
      <c r="M1000" s="9">
        <v>967.69</v>
      </c>
      <c r="N1000" s="10">
        <f t="shared" si="827"/>
        <v>-0.21177342630001303</v>
      </c>
      <c r="O1000" s="8">
        <f t="shared" si="833"/>
        <v>-0.99999948365469848</v>
      </c>
      <c r="P1000" s="11">
        <f t="shared" si="847"/>
        <v>0</v>
      </c>
      <c r="Q1000" s="11">
        <f t="shared" si="848"/>
        <v>0</v>
      </c>
      <c r="R1000" s="11"/>
      <c r="S1000" s="12">
        <f t="shared" si="834"/>
        <v>42815</v>
      </c>
      <c r="T1000" s="9">
        <f t="shared" si="828"/>
        <v>0.93581844709672601</v>
      </c>
      <c r="U1000" s="9" t="str">
        <f t="shared" si="829"/>
        <v/>
      </c>
      <c r="W1000" s="1">
        <v>42815</v>
      </c>
      <c r="X1000" s="3">
        <v>271402.32275320397</v>
      </c>
      <c r="Z1000" s="12">
        <f t="shared" si="835"/>
        <v>42815</v>
      </c>
      <c r="AA1000" s="21">
        <f t="shared" si="836"/>
        <v>271402.32275320397</v>
      </c>
      <c r="AB1000" s="21" t="str">
        <f t="shared" si="837"/>
        <v/>
      </c>
      <c r="AK1000" s="12">
        <v>42543</v>
      </c>
      <c r="AL1000" s="2">
        <v>657.01300000000003</v>
      </c>
      <c r="AM1000" s="10">
        <f t="shared" si="830"/>
        <v>-6.0196098842671582E-2</v>
      </c>
      <c r="AN1000" s="39">
        <f t="shared" si="813"/>
        <v>42544</v>
      </c>
      <c r="AO1000" s="40">
        <f t="shared" si="831"/>
        <v>0</v>
      </c>
      <c r="AS1000" s="4">
        <f t="shared" si="840"/>
        <v>42815</v>
      </c>
      <c r="AT1000" s="3">
        <f t="shared" si="841"/>
        <v>271402.32275320397</v>
      </c>
      <c r="AU1000">
        <f t="shared" si="814"/>
        <v>0</v>
      </c>
      <c r="AV1000">
        <f t="shared" si="815"/>
        <v>271402.32275320397</v>
      </c>
      <c r="AW1000" t="str">
        <f t="shared" si="816"/>
        <v/>
      </c>
      <c r="AY1000" s="12">
        <f t="shared" si="846"/>
        <v>42815</v>
      </c>
      <c r="AZ1000" s="2">
        <f t="shared" si="849"/>
        <v>0.93581844709672601</v>
      </c>
      <c r="BA1000" s="2">
        <f t="shared" si="850"/>
        <v>0</v>
      </c>
      <c r="BB1000" s="53">
        <f t="shared" si="839"/>
        <v>0</v>
      </c>
      <c r="BC1000" s="9" t="str">
        <f t="shared" si="842"/>
        <v/>
      </c>
      <c r="BD1000" s="9" t="str">
        <f t="shared" si="843"/>
        <v/>
      </c>
      <c r="BE1000" s="9">
        <f t="shared" si="844"/>
        <v>0.93581844709672601</v>
      </c>
      <c r="BG1000" s="4">
        <f t="shared" si="799"/>
        <v>42815</v>
      </c>
      <c r="BH1000" s="45" t="str">
        <f t="shared" si="800"/>
        <v/>
      </c>
      <c r="BI1000" s="45" t="str">
        <f t="shared" si="801"/>
        <v/>
      </c>
      <c r="BJ1000" s="45">
        <f t="shared" si="802"/>
        <v>0.93581844709672601</v>
      </c>
      <c r="BN1000" s="4">
        <f t="shared" si="817"/>
        <v>42815</v>
      </c>
      <c r="BO1000" s="45">
        <f t="shared" si="818"/>
        <v>0.93581844709672601</v>
      </c>
      <c r="BS1000" s="12">
        <v>42543</v>
      </c>
      <c r="BT1000" s="2">
        <v>657.01300000000003</v>
      </c>
      <c r="BU1000" s="10">
        <f t="shared" si="832"/>
        <v>-6.5011043182258033E-2</v>
      </c>
      <c r="BV1000" s="58">
        <f t="shared" si="819"/>
        <v>0</v>
      </c>
      <c r="BW1000" s="58">
        <f t="shared" si="820"/>
        <v>0</v>
      </c>
      <c r="BX1000" s="44">
        <f t="shared" si="821"/>
        <v>0</v>
      </c>
      <c r="BY1000" s="44"/>
      <c r="BZ1000" s="44">
        <f t="shared" si="826"/>
        <v>-45.682999999999993</v>
      </c>
      <c r="CB1000" s="46">
        <f t="shared" si="806"/>
        <v>42815</v>
      </c>
      <c r="CC1000" s="9">
        <f t="shared" si="807"/>
        <v>0.93581844709672601</v>
      </c>
      <c r="CD1000" s="2">
        <f t="shared" si="808"/>
        <v>0</v>
      </c>
      <c r="CE1000" s="61">
        <f t="shared" si="845"/>
        <v>0</v>
      </c>
      <c r="CF1000" s="9" t="str">
        <f t="shared" si="822"/>
        <v/>
      </c>
      <c r="CG1000" s="9" t="str">
        <f t="shared" si="823"/>
        <v/>
      </c>
      <c r="CH1000" s="9">
        <f t="shared" si="824"/>
        <v>0.93581844709672601</v>
      </c>
      <c r="CJ1000" s="4">
        <f t="shared" si="838"/>
        <v>42815</v>
      </c>
      <c r="CK1000" s="3">
        <f t="shared" si="825"/>
        <v>0.93581844709672601</v>
      </c>
    </row>
    <row r="1001" spans="1:89" x14ac:dyDescent="0.25">
      <c r="A1001" s="1">
        <v>42818</v>
      </c>
      <c r="B1001" s="3">
        <v>0.79163000665789796</v>
      </c>
      <c r="C1001">
        <f t="shared" si="809"/>
        <v>1</v>
      </c>
      <c r="D1001">
        <f t="shared" si="810"/>
        <v>0</v>
      </c>
      <c r="E1001">
        <f t="shared" si="811"/>
        <v>1</v>
      </c>
      <c r="F1001">
        <f t="shared" si="812"/>
        <v>0.79163000665789796</v>
      </c>
      <c r="H1001" s="4">
        <f t="shared" si="803"/>
        <v>42818</v>
      </c>
      <c r="I1001">
        <f t="shared" si="804"/>
        <v>1</v>
      </c>
      <c r="J1001">
        <f t="shared" si="805"/>
        <v>0.79163000665789796</v>
      </c>
      <c r="L1001" s="7">
        <v>42816</v>
      </c>
      <c r="M1001" s="9">
        <v>1113</v>
      </c>
      <c r="N1001" s="10">
        <f t="shared" si="827"/>
        <v>-0.11455847255369929</v>
      </c>
      <c r="O1001" s="8">
        <f t="shared" si="833"/>
        <v>-0.99938967695152259</v>
      </c>
      <c r="P1001" s="11">
        <f t="shared" si="847"/>
        <v>0</v>
      </c>
      <c r="Q1001" s="11">
        <f t="shared" si="848"/>
        <v>0</v>
      </c>
      <c r="R1001" s="11"/>
      <c r="S1001" s="12">
        <f t="shared" si="834"/>
        <v>42818</v>
      </c>
      <c r="T1001" s="9">
        <f t="shared" si="828"/>
        <v>0.79163000665789796</v>
      </c>
      <c r="U1001" s="9" t="str">
        <f t="shared" si="829"/>
        <v/>
      </c>
      <c r="W1001" s="1">
        <v>42818</v>
      </c>
      <c r="X1001" s="3">
        <v>229193.51115760099</v>
      </c>
      <c r="Z1001" s="12">
        <f t="shared" si="835"/>
        <v>42818</v>
      </c>
      <c r="AA1001" s="21">
        <f t="shared" si="836"/>
        <v>229193.51115760099</v>
      </c>
      <c r="AB1001" s="21" t="str">
        <f t="shared" si="837"/>
        <v/>
      </c>
      <c r="AK1001" s="12">
        <v>42544</v>
      </c>
      <c r="AL1001" s="2">
        <v>581.24900000000002</v>
      </c>
      <c r="AM1001" s="10">
        <f t="shared" si="830"/>
        <v>-0.10781902842765578</v>
      </c>
      <c r="AN1001" s="39">
        <f t="shared" si="813"/>
        <v>42545</v>
      </c>
      <c r="AO1001" s="40">
        <f t="shared" si="831"/>
        <v>0</v>
      </c>
      <c r="AS1001" s="4">
        <f t="shared" si="840"/>
        <v>42818</v>
      </c>
      <c r="AT1001" s="3">
        <f t="shared" si="841"/>
        <v>229193.51115760099</v>
      </c>
      <c r="AU1001">
        <f t="shared" si="814"/>
        <v>0</v>
      </c>
      <c r="AV1001">
        <f t="shared" si="815"/>
        <v>229193.51115760099</v>
      </c>
      <c r="AW1001" t="str">
        <f t="shared" si="816"/>
        <v/>
      </c>
      <c r="AY1001" s="12">
        <f t="shared" si="846"/>
        <v>42818</v>
      </c>
      <c r="AZ1001" s="2">
        <f t="shared" si="849"/>
        <v>0.79163000665789796</v>
      </c>
      <c r="BA1001" s="2">
        <f t="shared" si="850"/>
        <v>0</v>
      </c>
      <c r="BB1001" s="53">
        <f t="shared" si="839"/>
        <v>0</v>
      </c>
      <c r="BC1001" s="9" t="str">
        <f t="shared" si="842"/>
        <v/>
      </c>
      <c r="BD1001" s="9" t="str">
        <f t="shared" si="843"/>
        <v/>
      </c>
      <c r="BE1001" s="9">
        <f t="shared" si="844"/>
        <v>0.79163000665789796</v>
      </c>
      <c r="BG1001" s="4">
        <f t="shared" si="799"/>
        <v>42818</v>
      </c>
      <c r="BH1001" s="45" t="str">
        <f t="shared" si="800"/>
        <v/>
      </c>
      <c r="BI1001" s="45" t="str">
        <f t="shared" si="801"/>
        <v/>
      </c>
      <c r="BJ1001" s="45">
        <f t="shared" si="802"/>
        <v>0.79163000665789796</v>
      </c>
      <c r="BN1001" s="4">
        <f t="shared" si="817"/>
        <v>42818</v>
      </c>
      <c r="BO1001" s="45">
        <f t="shared" si="818"/>
        <v>0.79163000665789796</v>
      </c>
      <c r="BS1001" s="12">
        <v>42544</v>
      </c>
      <c r="BT1001" s="2">
        <v>581.24900000000002</v>
      </c>
      <c r="BU1001" s="10">
        <f t="shared" si="832"/>
        <v>-0.11531583088919094</v>
      </c>
      <c r="BV1001" s="58">
        <f t="shared" si="819"/>
        <v>0</v>
      </c>
      <c r="BW1001" s="58">
        <f t="shared" si="820"/>
        <v>0</v>
      </c>
      <c r="BX1001" s="44">
        <f t="shared" si="821"/>
        <v>0</v>
      </c>
      <c r="BY1001" s="44"/>
      <c r="BZ1001" s="44">
        <f t="shared" si="826"/>
        <v>-75.76400000000001</v>
      </c>
      <c r="CB1001" s="46">
        <f t="shared" si="806"/>
        <v>42818</v>
      </c>
      <c r="CC1001" s="9">
        <f t="shared" si="807"/>
        <v>0.79163000665789796</v>
      </c>
      <c r="CD1001" s="2">
        <f t="shared" si="808"/>
        <v>0</v>
      </c>
      <c r="CE1001" s="61">
        <f t="shared" si="845"/>
        <v>0</v>
      </c>
      <c r="CF1001" s="9" t="str">
        <f t="shared" si="822"/>
        <v/>
      </c>
      <c r="CG1001" s="9" t="str">
        <f t="shared" si="823"/>
        <v/>
      </c>
      <c r="CH1001" s="9">
        <f t="shared" si="824"/>
        <v>0.79163000665789796</v>
      </c>
      <c r="CJ1001" s="4">
        <f t="shared" si="838"/>
        <v>42818</v>
      </c>
      <c r="CK1001" s="3">
        <f t="shared" si="825"/>
        <v>0.79163000665789796</v>
      </c>
    </row>
    <row r="1002" spans="1:89" x14ac:dyDescent="0.25">
      <c r="A1002" s="1">
        <v>42821</v>
      </c>
      <c r="B1002" s="3">
        <v>0.84202800483012696</v>
      </c>
      <c r="C1002">
        <f t="shared" si="809"/>
        <v>1</v>
      </c>
      <c r="D1002">
        <f t="shared" si="810"/>
        <v>0</v>
      </c>
      <c r="E1002">
        <f t="shared" si="811"/>
        <v>1</v>
      </c>
      <c r="F1002">
        <f t="shared" si="812"/>
        <v>0.84202800483012696</v>
      </c>
      <c r="H1002" s="4">
        <f t="shared" si="803"/>
        <v>42821</v>
      </c>
      <c r="I1002">
        <f t="shared" si="804"/>
        <v>1</v>
      </c>
      <c r="J1002">
        <f t="shared" si="805"/>
        <v>0.84202800483012696</v>
      </c>
      <c r="L1002" s="7">
        <v>42819</v>
      </c>
      <c r="M1002" s="9">
        <v>927.93</v>
      </c>
      <c r="N1002" s="10">
        <f t="shared" si="827"/>
        <v>-4.1087538364559001E-2</v>
      </c>
      <c r="O1002" s="8">
        <f t="shared" si="833"/>
        <v>-0.9220971122136592</v>
      </c>
      <c r="P1002" s="11">
        <f t="shared" si="847"/>
        <v>0</v>
      </c>
      <c r="Q1002" s="11">
        <f t="shared" si="848"/>
        <v>0</v>
      </c>
      <c r="R1002" s="11"/>
      <c r="S1002" s="12">
        <f t="shared" si="834"/>
        <v>42821</v>
      </c>
      <c r="T1002" s="9">
        <f t="shared" si="828"/>
        <v>0.84202800483012696</v>
      </c>
      <c r="U1002" s="9" t="str">
        <f t="shared" si="829"/>
        <v/>
      </c>
      <c r="W1002" s="1">
        <v>42821</v>
      </c>
      <c r="X1002" s="3">
        <v>195595.52726999499</v>
      </c>
      <c r="Z1002" s="12">
        <f t="shared" si="835"/>
        <v>42821</v>
      </c>
      <c r="AA1002" s="21">
        <f t="shared" si="836"/>
        <v>195595.52726999499</v>
      </c>
      <c r="AB1002" s="21" t="str">
        <f t="shared" si="837"/>
        <v/>
      </c>
      <c r="AK1002" s="12">
        <v>42545</v>
      </c>
      <c r="AL1002" s="2">
        <v>657.08998999999994</v>
      </c>
      <c r="AM1002" s="10">
        <f t="shared" si="830"/>
        <v>0.11543301274099586</v>
      </c>
      <c r="AN1002" s="39">
        <f t="shared" si="813"/>
        <v>42546</v>
      </c>
      <c r="AO1002" s="40">
        <f t="shared" si="831"/>
        <v>1</v>
      </c>
      <c r="AS1002" s="4">
        <f t="shared" si="840"/>
        <v>42821</v>
      </c>
      <c r="AT1002" s="3">
        <f t="shared" si="841"/>
        <v>195595.52726999499</v>
      </c>
      <c r="AU1002">
        <f t="shared" si="814"/>
        <v>0</v>
      </c>
      <c r="AV1002">
        <f t="shared" si="815"/>
        <v>195595.52726999499</v>
      </c>
      <c r="AW1002" t="str">
        <f t="shared" si="816"/>
        <v/>
      </c>
      <c r="AY1002" s="12">
        <f t="shared" si="846"/>
        <v>42821</v>
      </c>
      <c r="AZ1002" s="2">
        <f t="shared" si="849"/>
        <v>0.84202800483012696</v>
      </c>
      <c r="BA1002" s="2">
        <f t="shared" si="850"/>
        <v>0</v>
      </c>
      <c r="BB1002" s="53">
        <f t="shared" si="839"/>
        <v>0</v>
      </c>
      <c r="BC1002" s="9" t="str">
        <f t="shared" si="842"/>
        <v/>
      </c>
      <c r="BD1002" s="9" t="str">
        <f t="shared" si="843"/>
        <v/>
      </c>
      <c r="BE1002" s="9">
        <f t="shared" si="844"/>
        <v>0.84202800483012696</v>
      </c>
      <c r="BG1002" s="4">
        <f t="shared" si="799"/>
        <v>42821</v>
      </c>
      <c r="BH1002" s="45" t="str">
        <f t="shared" si="800"/>
        <v/>
      </c>
      <c r="BI1002" s="45" t="str">
        <f t="shared" si="801"/>
        <v/>
      </c>
      <c r="BJ1002" s="45">
        <f t="shared" si="802"/>
        <v>0.84202800483012696</v>
      </c>
      <c r="BN1002" s="4">
        <f t="shared" si="817"/>
        <v>42821</v>
      </c>
      <c r="BO1002" s="45">
        <f t="shared" si="818"/>
        <v>0.84202800483012696</v>
      </c>
      <c r="BS1002" s="12">
        <v>42545</v>
      </c>
      <c r="BT1002" s="2">
        <v>657.08998999999994</v>
      </c>
      <c r="BU1002" s="10">
        <f t="shared" si="832"/>
        <v>0.13047934706124212</v>
      </c>
      <c r="BV1002" s="58">
        <f t="shared" si="819"/>
        <v>1</v>
      </c>
      <c r="BW1002" s="58">
        <f t="shared" si="820"/>
        <v>0</v>
      </c>
      <c r="BX1002" s="44">
        <f t="shared" si="821"/>
        <v>1</v>
      </c>
      <c r="BY1002" s="44"/>
      <c r="BZ1002" s="44">
        <f t="shared" si="826"/>
        <v>75.84098999999992</v>
      </c>
      <c r="CB1002" s="46">
        <f t="shared" si="806"/>
        <v>42821</v>
      </c>
      <c r="CC1002" s="9">
        <f t="shared" si="807"/>
        <v>0.84202800483012696</v>
      </c>
      <c r="CD1002" s="2">
        <f t="shared" si="808"/>
        <v>0</v>
      </c>
      <c r="CE1002" s="61">
        <f t="shared" si="845"/>
        <v>1</v>
      </c>
      <c r="CF1002" s="9" t="str">
        <f t="shared" si="822"/>
        <v/>
      </c>
      <c r="CG1002" s="9">
        <f t="shared" si="823"/>
        <v>0.1</v>
      </c>
      <c r="CH1002" s="9" t="str">
        <f t="shared" si="824"/>
        <v/>
      </c>
      <c r="CJ1002" s="4">
        <f t="shared" si="838"/>
        <v>42821</v>
      </c>
      <c r="CK1002" s="3" t="str">
        <f t="shared" si="825"/>
        <v/>
      </c>
    </row>
    <row r="1003" spans="1:89" x14ac:dyDescent="0.25">
      <c r="A1003" s="1">
        <v>42824</v>
      </c>
      <c r="B1003" s="3">
        <v>0.72754996732524202</v>
      </c>
      <c r="C1003">
        <f t="shared" si="809"/>
        <v>1</v>
      </c>
      <c r="D1003">
        <f t="shared" si="810"/>
        <v>0</v>
      </c>
      <c r="E1003">
        <f t="shared" si="811"/>
        <v>1</v>
      </c>
      <c r="F1003">
        <f t="shared" si="812"/>
        <v>0.72754996732524202</v>
      </c>
      <c r="H1003" s="4">
        <f t="shared" si="803"/>
        <v>42824</v>
      </c>
      <c r="I1003">
        <f t="shared" si="804"/>
        <v>1</v>
      </c>
      <c r="J1003">
        <f t="shared" si="805"/>
        <v>0.72754996732524202</v>
      </c>
      <c r="L1003" s="7">
        <v>42822</v>
      </c>
      <c r="M1003" s="9">
        <v>1041.04</v>
      </c>
      <c r="N1003" s="10">
        <f t="shared" si="827"/>
        <v>-6.4654088050314501E-2</v>
      </c>
      <c r="O1003" s="8">
        <f t="shared" si="833"/>
        <v>-0.98285468940455933</v>
      </c>
      <c r="P1003" s="11">
        <f t="shared" si="847"/>
        <v>0</v>
      </c>
      <c r="Q1003" s="11">
        <f t="shared" si="848"/>
        <v>0</v>
      </c>
      <c r="R1003" s="11"/>
      <c r="S1003" s="12">
        <f t="shared" si="834"/>
        <v>42824</v>
      </c>
      <c r="T1003" s="9">
        <f t="shared" si="828"/>
        <v>0.72754996732524202</v>
      </c>
      <c r="U1003" s="9" t="str">
        <f t="shared" si="829"/>
        <v/>
      </c>
      <c r="W1003" s="1">
        <v>42824</v>
      </c>
      <c r="X1003" s="3">
        <v>214200.89608009401</v>
      </c>
      <c r="Z1003" s="12">
        <f t="shared" si="835"/>
        <v>42824</v>
      </c>
      <c r="AA1003" s="21">
        <f t="shared" si="836"/>
        <v>214200.89608009401</v>
      </c>
      <c r="AB1003" s="21" t="str">
        <f t="shared" si="837"/>
        <v/>
      </c>
      <c r="AK1003" s="12">
        <v>42546</v>
      </c>
      <c r="AL1003" s="2">
        <v>687.16800000000001</v>
      </c>
      <c r="AM1003" s="10">
        <f t="shared" si="830"/>
        <v>5.174720300594076E-2</v>
      </c>
      <c r="AN1003" s="39">
        <f t="shared" si="813"/>
        <v>42547</v>
      </c>
      <c r="AO1003" s="40">
        <f t="shared" si="831"/>
        <v>1</v>
      </c>
      <c r="AS1003" s="4">
        <f t="shared" si="840"/>
        <v>42824</v>
      </c>
      <c r="AT1003" s="3">
        <f t="shared" si="841"/>
        <v>214200.89608009401</v>
      </c>
      <c r="AU1003">
        <f t="shared" si="814"/>
        <v>0</v>
      </c>
      <c r="AV1003">
        <f t="shared" si="815"/>
        <v>214200.89608009401</v>
      </c>
      <c r="AW1003" t="str">
        <f t="shared" si="816"/>
        <v/>
      </c>
      <c r="AY1003" s="12">
        <f t="shared" si="846"/>
        <v>42824</v>
      </c>
      <c r="AZ1003" s="2">
        <f t="shared" si="849"/>
        <v>0.72754996732524202</v>
      </c>
      <c r="BA1003" s="2">
        <f t="shared" si="850"/>
        <v>0</v>
      </c>
      <c r="BB1003" s="53">
        <f t="shared" si="839"/>
        <v>0</v>
      </c>
      <c r="BC1003" s="9" t="str">
        <f t="shared" si="842"/>
        <v/>
      </c>
      <c r="BD1003" s="9" t="str">
        <f t="shared" si="843"/>
        <v/>
      </c>
      <c r="BE1003" s="9">
        <f t="shared" si="844"/>
        <v>0.72754996732524202</v>
      </c>
      <c r="BG1003" s="4">
        <f t="shared" si="799"/>
        <v>42824</v>
      </c>
      <c r="BH1003" s="45" t="str">
        <f t="shared" si="800"/>
        <v/>
      </c>
      <c r="BI1003" s="45" t="str">
        <f t="shared" si="801"/>
        <v/>
      </c>
      <c r="BJ1003" s="45">
        <f t="shared" si="802"/>
        <v>0.72754996732524202</v>
      </c>
      <c r="BN1003" s="4">
        <f t="shared" si="817"/>
        <v>42824</v>
      </c>
      <c r="BO1003" s="45">
        <f t="shared" si="818"/>
        <v>0.72754996732524202</v>
      </c>
      <c r="BS1003" s="12">
        <v>42546</v>
      </c>
      <c r="BT1003" s="2">
        <v>687.16800000000001</v>
      </c>
      <c r="BU1003" s="10">
        <f t="shared" si="832"/>
        <v>4.5774567346551824E-2</v>
      </c>
      <c r="BV1003" s="58">
        <f t="shared" si="819"/>
        <v>0</v>
      </c>
      <c r="BW1003" s="58">
        <f t="shared" si="820"/>
        <v>1</v>
      </c>
      <c r="BX1003" s="44">
        <f t="shared" si="821"/>
        <v>1</v>
      </c>
      <c r="BY1003" s="44"/>
      <c r="BZ1003" s="44">
        <f t="shared" si="826"/>
        <v>30.078010000000063</v>
      </c>
      <c r="CB1003" s="46">
        <f t="shared" si="806"/>
        <v>42824</v>
      </c>
      <c r="CC1003" s="9">
        <f t="shared" si="807"/>
        <v>0.72754996732524202</v>
      </c>
      <c r="CD1003" s="2">
        <f t="shared" si="808"/>
        <v>0</v>
      </c>
      <c r="CE1003" s="61">
        <f t="shared" si="845"/>
        <v>1</v>
      </c>
      <c r="CF1003" s="9" t="str">
        <f t="shared" si="822"/>
        <v/>
      </c>
      <c r="CG1003" s="9">
        <f t="shared" si="823"/>
        <v>0.1</v>
      </c>
      <c r="CH1003" s="9" t="str">
        <f t="shared" si="824"/>
        <v/>
      </c>
      <c r="CJ1003" s="4">
        <f t="shared" si="838"/>
        <v>42824</v>
      </c>
      <c r="CK1003" s="3" t="str">
        <f t="shared" si="825"/>
        <v/>
      </c>
    </row>
    <row r="1004" spans="1:89" x14ac:dyDescent="0.25">
      <c r="A1004" s="1">
        <v>42827</v>
      </c>
      <c r="B1004" s="3">
        <v>0.80779380532180101</v>
      </c>
      <c r="C1004">
        <f t="shared" si="809"/>
        <v>1</v>
      </c>
      <c r="D1004">
        <f t="shared" si="810"/>
        <v>0</v>
      </c>
      <c r="E1004">
        <f t="shared" si="811"/>
        <v>1</v>
      </c>
      <c r="F1004">
        <f t="shared" si="812"/>
        <v>0.80779380532180101</v>
      </c>
      <c r="H1004" s="4">
        <f t="shared" si="803"/>
        <v>42827</v>
      </c>
      <c r="I1004">
        <f t="shared" si="804"/>
        <v>1</v>
      </c>
      <c r="J1004">
        <f t="shared" si="805"/>
        <v>0.80779380532180101</v>
      </c>
      <c r="L1004" s="7">
        <v>42825</v>
      </c>
      <c r="M1004" s="9">
        <v>1034.74</v>
      </c>
      <c r="N1004" s="10">
        <f t="shared" si="827"/>
        <v>0.11510566529802901</v>
      </c>
      <c r="O1004" s="8">
        <f t="shared" si="833"/>
        <v>754.772967278284</v>
      </c>
      <c r="P1004" s="11">
        <f t="shared" si="847"/>
        <v>1</v>
      </c>
      <c r="Q1004" s="11">
        <f t="shared" si="848"/>
        <v>1</v>
      </c>
      <c r="R1004" s="11"/>
      <c r="S1004" s="12">
        <f t="shared" si="834"/>
        <v>42827</v>
      </c>
      <c r="T1004" s="9" t="str">
        <f t="shared" si="828"/>
        <v/>
      </c>
      <c r="U1004" s="9">
        <f t="shared" si="829"/>
        <v>0.80779380532180101</v>
      </c>
      <c r="W1004" s="1">
        <v>42827</v>
      </c>
      <c r="X1004" s="3">
        <v>198867.52575695299</v>
      </c>
      <c r="Z1004" s="12">
        <f t="shared" si="835"/>
        <v>42827</v>
      </c>
      <c r="AA1004" s="21" t="str">
        <f t="shared" si="836"/>
        <v/>
      </c>
      <c r="AB1004" s="21">
        <f t="shared" si="837"/>
        <v>198867.52575695299</v>
      </c>
      <c r="AK1004" s="12">
        <v>42547</v>
      </c>
      <c r="AL1004" s="2">
        <v>657.22398999999996</v>
      </c>
      <c r="AM1004" s="10">
        <f t="shared" si="830"/>
        <v>-4.5570637896949324E-2</v>
      </c>
      <c r="AN1004" s="39">
        <f t="shared" si="813"/>
        <v>42548</v>
      </c>
      <c r="AO1004" s="40">
        <f t="shared" si="831"/>
        <v>0</v>
      </c>
      <c r="AS1004" s="4">
        <f t="shared" si="840"/>
        <v>42827</v>
      </c>
      <c r="AT1004" s="3">
        <f t="shared" si="841"/>
        <v>198867.52575695299</v>
      </c>
      <c r="AU1004">
        <f t="shared" si="814"/>
        <v>0</v>
      </c>
      <c r="AV1004">
        <f t="shared" si="815"/>
        <v>198867.52575695299</v>
      </c>
      <c r="AW1004" t="str">
        <f t="shared" si="816"/>
        <v/>
      </c>
      <c r="AY1004" s="12">
        <f t="shared" si="846"/>
        <v>42827</v>
      </c>
      <c r="AZ1004" s="2">
        <f t="shared" si="849"/>
        <v>0.80779380532180101</v>
      </c>
      <c r="BA1004" s="2">
        <f t="shared" si="850"/>
        <v>0</v>
      </c>
      <c r="BB1004" s="53">
        <f t="shared" si="839"/>
        <v>0</v>
      </c>
      <c r="BC1004" s="9" t="str">
        <f t="shared" si="842"/>
        <v/>
      </c>
      <c r="BD1004" s="9" t="str">
        <f t="shared" si="843"/>
        <v/>
      </c>
      <c r="BE1004" s="9">
        <f t="shared" si="844"/>
        <v>0.80779380532180101</v>
      </c>
      <c r="BG1004" s="4">
        <f t="shared" si="799"/>
        <v>42827</v>
      </c>
      <c r="BH1004" s="45" t="str">
        <f t="shared" si="800"/>
        <v/>
      </c>
      <c r="BI1004" s="45" t="str">
        <f t="shared" si="801"/>
        <v/>
      </c>
      <c r="BJ1004" s="45">
        <f t="shared" si="802"/>
        <v>0.80779380532180101</v>
      </c>
      <c r="BN1004" s="4">
        <f t="shared" si="817"/>
        <v>42827</v>
      </c>
      <c r="BO1004" s="45">
        <f t="shared" si="818"/>
        <v>0.80779380532180101</v>
      </c>
      <c r="BS1004" s="12">
        <v>42547</v>
      </c>
      <c r="BT1004" s="2">
        <v>657.22398999999996</v>
      </c>
      <c r="BU1004" s="10">
        <f t="shared" si="832"/>
        <v>-4.3575966866908893E-2</v>
      </c>
      <c r="BV1004" s="58">
        <f t="shared" si="819"/>
        <v>0</v>
      </c>
      <c r="BW1004" s="58">
        <f t="shared" si="820"/>
        <v>0</v>
      </c>
      <c r="BX1004" s="44">
        <f t="shared" si="821"/>
        <v>0</v>
      </c>
      <c r="BY1004" s="44"/>
      <c r="BZ1004" s="44">
        <f t="shared" si="826"/>
        <v>-29.944010000000048</v>
      </c>
      <c r="CB1004" s="46">
        <f t="shared" si="806"/>
        <v>42827</v>
      </c>
      <c r="CC1004" s="9">
        <f t="shared" si="807"/>
        <v>0.80779380532180101</v>
      </c>
      <c r="CD1004" s="2">
        <f t="shared" si="808"/>
        <v>0</v>
      </c>
      <c r="CE1004" s="61">
        <f t="shared" si="845"/>
        <v>0</v>
      </c>
      <c r="CF1004" s="9" t="str">
        <f t="shared" si="822"/>
        <v/>
      </c>
      <c r="CG1004" s="9" t="str">
        <f t="shared" si="823"/>
        <v/>
      </c>
      <c r="CH1004" s="9">
        <f t="shared" si="824"/>
        <v>0.80779380532180101</v>
      </c>
      <c r="CJ1004" s="4">
        <f t="shared" si="838"/>
        <v>42827</v>
      </c>
      <c r="CK1004" s="3">
        <f t="shared" si="825"/>
        <v>0.80779380532180101</v>
      </c>
    </row>
    <row r="1005" spans="1:89" x14ac:dyDescent="0.25">
      <c r="A1005" s="1">
        <v>42830</v>
      </c>
      <c r="B1005" s="3">
        <v>0.83979090933146106</v>
      </c>
      <c r="C1005">
        <f t="shared" si="809"/>
        <v>1</v>
      </c>
      <c r="D1005">
        <f t="shared" si="810"/>
        <v>0</v>
      </c>
      <c r="E1005">
        <f t="shared" si="811"/>
        <v>1</v>
      </c>
      <c r="F1005">
        <f t="shared" si="812"/>
        <v>0.83979090933146106</v>
      </c>
      <c r="H1005" s="4">
        <f t="shared" si="803"/>
        <v>42830</v>
      </c>
      <c r="I1005">
        <f t="shared" si="804"/>
        <v>1</v>
      </c>
      <c r="J1005">
        <f t="shared" si="805"/>
        <v>0.83979090933146106</v>
      </c>
      <c r="L1005" s="7">
        <v>42828</v>
      </c>
      <c r="M1005" s="9">
        <v>1079.99</v>
      </c>
      <c r="N1005" s="10">
        <f t="shared" si="827"/>
        <v>3.7414508568354765E-2</v>
      </c>
      <c r="O1005" s="8">
        <f t="shared" si="833"/>
        <v>8.3418447285437232</v>
      </c>
      <c r="P1005" s="11">
        <f t="shared" si="847"/>
        <v>0</v>
      </c>
      <c r="Q1005" s="11">
        <f t="shared" si="848"/>
        <v>0</v>
      </c>
      <c r="R1005" s="11"/>
      <c r="S1005" s="12">
        <f t="shared" si="834"/>
        <v>42830</v>
      </c>
      <c r="T1005" s="9">
        <f t="shared" si="828"/>
        <v>0.83979090933146106</v>
      </c>
      <c r="U1005" s="9" t="str">
        <f t="shared" si="829"/>
        <v/>
      </c>
      <c r="W1005" s="1">
        <v>42830</v>
      </c>
      <c r="X1005" s="3">
        <v>274597.35090592899</v>
      </c>
      <c r="Z1005" s="12">
        <f t="shared" si="835"/>
        <v>42830</v>
      </c>
      <c r="AA1005" s="21">
        <f t="shared" si="836"/>
        <v>274597.35090592899</v>
      </c>
      <c r="AB1005" s="21" t="str">
        <f t="shared" si="837"/>
        <v/>
      </c>
      <c r="AK1005" s="12">
        <v>42548</v>
      </c>
      <c r="AL1005" s="2">
        <v>644.09100000000001</v>
      </c>
      <c r="AM1005" s="10">
        <f t="shared" si="830"/>
        <v>-1.911176015181142E-2</v>
      </c>
      <c r="AN1005" s="39">
        <f t="shared" si="813"/>
        <v>42549</v>
      </c>
      <c r="AO1005" s="40">
        <f t="shared" si="831"/>
        <v>0</v>
      </c>
      <c r="AS1005" s="4">
        <f t="shared" si="840"/>
        <v>42830</v>
      </c>
      <c r="AT1005" s="3">
        <f t="shared" si="841"/>
        <v>274597.35090592899</v>
      </c>
      <c r="AU1005">
        <f t="shared" si="814"/>
        <v>0</v>
      </c>
      <c r="AV1005">
        <f t="shared" si="815"/>
        <v>274597.35090592899</v>
      </c>
      <c r="AW1005" t="str">
        <f t="shared" si="816"/>
        <v/>
      </c>
      <c r="AY1005" s="12">
        <f t="shared" si="846"/>
        <v>42830</v>
      </c>
      <c r="AZ1005" s="2">
        <f t="shared" si="849"/>
        <v>0.83979090933146106</v>
      </c>
      <c r="BA1005" s="2">
        <f t="shared" si="850"/>
        <v>0</v>
      </c>
      <c r="BB1005" s="53">
        <f t="shared" si="839"/>
        <v>0</v>
      </c>
      <c r="BC1005" s="9" t="str">
        <f t="shared" si="842"/>
        <v/>
      </c>
      <c r="BD1005" s="9" t="str">
        <f t="shared" si="843"/>
        <v/>
      </c>
      <c r="BE1005" s="9">
        <f t="shared" si="844"/>
        <v>0.83979090933146106</v>
      </c>
      <c r="BG1005" s="4">
        <f t="shared" si="799"/>
        <v>42830</v>
      </c>
      <c r="BH1005" s="45" t="str">
        <f t="shared" si="800"/>
        <v/>
      </c>
      <c r="BI1005" s="45" t="str">
        <f t="shared" si="801"/>
        <v/>
      </c>
      <c r="BJ1005" s="45">
        <f t="shared" si="802"/>
        <v>0.83979090933146106</v>
      </c>
      <c r="BN1005" s="4">
        <f t="shared" si="817"/>
        <v>42830</v>
      </c>
      <c r="BO1005" s="45">
        <f t="shared" si="818"/>
        <v>0.83979090933146106</v>
      </c>
      <c r="BS1005" s="12">
        <v>42548</v>
      </c>
      <c r="BT1005" s="2">
        <v>644.09100000000001</v>
      </c>
      <c r="BU1005" s="10">
        <f t="shared" si="832"/>
        <v>-1.9982517680159469E-2</v>
      </c>
      <c r="BV1005" s="58">
        <f t="shared" si="819"/>
        <v>0</v>
      </c>
      <c r="BW1005" s="58">
        <f t="shared" si="820"/>
        <v>0</v>
      </c>
      <c r="BX1005" s="44">
        <f t="shared" si="821"/>
        <v>0</v>
      </c>
      <c r="BY1005" s="44"/>
      <c r="BZ1005" s="44">
        <f t="shared" si="826"/>
        <v>-13.13298999999995</v>
      </c>
      <c r="CB1005" s="46">
        <f t="shared" si="806"/>
        <v>42830</v>
      </c>
      <c r="CC1005" s="9">
        <f t="shared" si="807"/>
        <v>0.83979090933146106</v>
      </c>
      <c r="CD1005" s="2">
        <f t="shared" si="808"/>
        <v>0</v>
      </c>
      <c r="CE1005" s="61">
        <f t="shared" si="845"/>
        <v>0</v>
      </c>
      <c r="CF1005" s="9" t="str">
        <f t="shared" si="822"/>
        <v/>
      </c>
      <c r="CG1005" s="9" t="str">
        <f t="shared" si="823"/>
        <v/>
      </c>
      <c r="CH1005" s="9">
        <f t="shared" si="824"/>
        <v>0.83979090933146106</v>
      </c>
      <c r="CJ1005" s="4">
        <f t="shared" si="838"/>
        <v>42830</v>
      </c>
      <c r="CK1005" s="3">
        <f t="shared" si="825"/>
        <v>0.83979090933146106</v>
      </c>
    </row>
    <row r="1006" spans="1:89" x14ac:dyDescent="0.25">
      <c r="A1006" s="1">
        <v>42833</v>
      </c>
      <c r="B1006" s="3">
        <v>0.89574253949209703</v>
      </c>
      <c r="C1006">
        <f t="shared" si="809"/>
        <v>1</v>
      </c>
      <c r="D1006">
        <f t="shared" si="810"/>
        <v>0</v>
      </c>
      <c r="E1006">
        <f t="shared" si="811"/>
        <v>1</v>
      </c>
      <c r="F1006">
        <f t="shared" si="812"/>
        <v>0.89574253949209703</v>
      </c>
      <c r="H1006" s="4">
        <f t="shared" si="803"/>
        <v>42833</v>
      </c>
      <c r="I1006">
        <f t="shared" si="804"/>
        <v>1</v>
      </c>
      <c r="J1006">
        <f t="shared" si="805"/>
        <v>0.89574253949209703</v>
      </c>
      <c r="L1006" s="7">
        <v>42831</v>
      </c>
      <c r="M1006" s="9">
        <v>1133.53</v>
      </c>
      <c r="N1006" s="10">
        <f t="shared" si="827"/>
        <v>9.5473258982932879E-2</v>
      </c>
      <c r="O1006" s="8">
        <f t="shared" si="833"/>
        <v>255.51237723731992</v>
      </c>
      <c r="P1006" s="11">
        <f t="shared" si="847"/>
        <v>1</v>
      </c>
      <c r="Q1006" s="11">
        <f t="shared" si="848"/>
        <v>1</v>
      </c>
      <c r="R1006" s="11"/>
      <c r="S1006" s="12">
        <f t="shared" si="834"/>
        <v>42833</v>
      </c>
      <c r="T1006" s="9" t="str">
        <f t="shared" si="828"/>
        <v/>
      </c>
      <c r="U1006" s="9">
        <f t="shared" si="829"/>
        <v>0.89574253949209703</v>
      </c>
      <c r="W1006" s="1">
        <v>42833</v>
      </c>
      <c r="X1006" s="3">
        <v>207868.700942155</v>
      </c>
      <c r="Z1006" s="12">
        <f t="shared" si="835"/>
        <v>42833</v>
      </c>
      <c r="AA1006" s="21" t="str">
        <f t="shared" si="836"/>
        <v/>
      </c>
      <c r="AB1006" s="21">
        <f t="shared" si="837"/>
        <v>207868.700942155</v>
      </c>
      <c r="AK1006" s="12">
        <v>42549</v>
      </c>
      <c r="AL1006" s="2">
        <v>655.94398999999999</v>
      </c>
      <c r="AM1006" s="10">
        <f t="shared" si="830"/>
        <v>1.8034932048052565E-2</v>
      </c>
      <c r="AN1006" s="39">
        <f t="shared" si="813"/>
        <v>42550</v>
      </c>
      <c r="AO1006" s="40">
        <f t="shared" si="831"/>
        <v>0</v>
      </c>
      <c r="AS1006" s="4">
        <f t="shared" si="840"/>
        <v>42833</v>
      </c>
      <c r="AT1006" s="3">
        <f t="shared" si="841"/>
        <v>207868.700942155</v>
      </c>
      <c r="AU1006">
        <f t="shared" si="814"/>
        <v>0</v>
      </c>
      <c r="AV1006">
        <f t="shared" si="815"/>
        <v>207868.700942155</v>
      </c>
      <c r="AW1006" t="str">
        <f t="shared" si="816"/>
        <v/>
      </c>
      <c r="AY1006" s="12">
        <f t="shared" si="846"/>
        <v>42833</v>
      </c>
      <c r="AZ1006" s="2">
        <f t="shared" si="849"/>
        <v>0.89574253949209703</v>
      </c>
      <c r="BA1006" s="2">
        <f t="shared" si="850"/>
        <v>0</v>
      </c>
      <c r="BB1006" s="53">
        <f t="shared" si="839"/>
        <v>0</v>
      </c>
      <c r="BC1006" s="9" t="str">
        <f t="shared" si="842"/>
        <v/>
      </c>
      <c r="BD1006" s="9" t="str">
        <f t="shared" si="843"/>
        <v/>
      </c>
      <c r="BE1006" s="9">
        <f t="shared" si="844"/>
        <v>0.89574253949209703</v>
      </c>
      <c r="BG1006" s="4">
        <f t="shared" si="799"/>
        <v>42833</v>
      </c>
      <c r="BH1006" s="45" t="str">
        <f t="shared" si="800"/>
        <v/>
      </c>
      <c r="BI1006" s="45" t="str">
        <f t="shared" si="801"/>
        <v/>
      </c>
      <c r="BJ1006" s="45">
        <f t="shared" si="802"/>
        <v>0.89574253949209703</v>
      </c>
      <c r="BN1006" s="4">
        <f t="shared" si="817"/>
        <v>42833</v>
      </c>
      <c r="BO1006" s="45">
        <f t="shared" si="818"/>
        <v>0.89574253949209703</v>
      </c>
      <c r="BS1006" s="12">
        <v>42549</v>
      </c>
      <c r="BT1006" s="2">
        <v>655.94398999999999</v>
      </c>
      <c r="BU1006" s="10">
        <f t="shared" si="832"/>
        <v>1.8402663598777156E-2</v>
      </c>
      <c r="BV1006" s="58">
        <f t="shared" si="819"/>
        <v>0</v>
      </c>
      <c r="BW1006" s="58">
        <f t="shared" si="820"/>
        <v>0</v>
      </c>
      <c r="BX1006" s="44">
        <f t="shared" si="821"/>
        <v>0</v>
      </c>
      <c r="BY1006" s="44"/>
      <c r="BZ1006" s="44">
        <f t="shared" si="826"/>
        <v>11.852989999999977</v>
      </c>
      <c r="CB1006" s="46">
        <f t="shared" si="806"/>
        <v>42833</v>
      </c>
      <c r="CC1006" s="9">
        <f t="shared" si="807"/>
        <v>0.89574253949209703</v>
      </c>
      <c r="CD1006" s="2">
        <f t="shared" si="808"/>
        <v>0</v>
      </c>
      <c r="CE1006" s="61">
        <f t="shared" si="845"/>
        <v>0</v>
      </c>
      <c r="CF1006" s="9" t="str">
        <f t="shared" si="822"/>
        <v/>
      </c>
      <c r="CG1006" s="9" t="str">
        <f t="shared" si="823"/>
        <v/>
      </c>
      <c r="CH1006" s="9">
        <f t="shared" si="824"/>
        <v>0.89574253949209703</v>
      </c>
      <c r="CJ1006" s="4">
        <f t="shared" si="838"/>
        <v>42833</v>
      </c>
      <c r="CK1006" s="3">
        <f t="shared" si="825"/>
        <v>0.89574253949209703</v>
      </c>
    </row>
    <row r="1007" spans="1:89" x14ac:dyDescent="0.25">
      <c r="A1007" s="1">
        <v>42836</v>
      </c>
      <c r="B1007" s="3">
        <v>0.89699131039603097</v>
      </c>
      <c r="C1007">
        <f t="shared" si="809"/>
        <v>1</v>
      </c>
      <c r="D1007">
        <f t="shared" si="810"/>
        <v>0</v>
      </c>
      <c r="E1007">
        <f t="shared" si="811"/>
        <v>1</v>
      </c>
      <c r="F1007">
        <f t="shared" si="812"/>
        <v>0.89699131039603097</v>
      </c>
      <c r="H1007" s="4">
        <f t="shared" si="803"/>
        <v>42836</v>
      </c>
      <c r="I1007">
        <f t="shared" si="804"/>
        <v>1</v>
      </c>
      <c r="J1007">
        <f t="shared" si="805"/>
        <v>0.89699131039603097</v>
      </c>
      <c r="L1007" s="7">
        <v>42834</v>
      </c>
      <c r="M1007" s="9">
        <v>1184.03</v>
      </c>
      <c r="N1007" s="10">
        <f t="shared" si="827"/>
        <v>9.6334225316901043E-2</v>
      </c>
      <c r="O1007" s="8">
        <f t="shared" si="833"/>
        <v>268.06929234727744</v>
      </c>
      <c r="P1007" s="11">
        <f t="shared" si="847"/>
        <v>1</v>
      </c>
      <c r="Q1007" s="11">
        <f t="shared" si="848"/>
        <v>1</v>
      </c>
      <c r="R1007" s="11"/>
      <c r="S1007" s="12">
        <f t="shared" si="834"/>
        <v>42836</v>
      </c>
      <c r="T1007" s="9" t="str">
        <f t="shared" si="828"/>
        <v/>
      </c>
      <c r="U1007" s="9">
        <f t="shared" si="829"/>
        <v>0.89699131039603097</v>
      </c>
      <c r="W1007" s="1">
        <v>42836</v>
      </c>
      <c r="X1007" s="3">
        <v>277087.79171181697</v>
      </c>
      <c r="Z1007" s="12">
        <f t="shared" si="835"/>
        <v>42836</v>
      </c>
      <c r="AA1007" s="21" t="str">
        <f t="shared" si="836"/>
        <v/>
      </c>
      <c r="AB1007" s="21">
        <f t="shared" si="837"/>
        <v>277087.79171181697</v>
      </c>
      <c r="AK1007" s="12">
        <v>42550</v>
      </c>
      <c r="AL1007" s="2">
        <v>634.35699999999997</v>
      </c>
      <c r="AM1007" s="10">
        <f t="shared" si="830"/>
        <v>-3.3515434930778437E-2</v>
      </c>
      <c r="AN1007" s="39">
        <f t="shared" si="813"/>
        <v>42551</v>
      </c>
      <c r="AO1007" s="40">
        <f t="shared" si="831"/>
        <v>0</v>
      </c>
      <c r="AS1007" s="4">
        <f t="shared" si="840"/>
        <v>42836</v>
      </c>
      <c r="AT1007" s="3">
        <f t="shared" si="841"/>
        <v>277087.79171181697</v>
      </c>
      <c r="AU1007">
        <f t="shared" si="814"/>
        <v>0</v>
      </c>
      <c r="AV1007">
        <f t="shared" si="815"/>
        <v>277087.79171181697</v>
      </c>
      <c r="AW1007" t="str">
        <f t="shared" si="816"/>
        <v/>
      </c>
      <c r="AY1007" s="12">
        <f t="shared" si="846"/>
        <v>42836</v>
      </c>
      <c r="AZ1007" s="2">
        <f t="shared" si="849"/>
        <v>0.89699131039603097</v>
      </c>
      <c r="BA1007" s="2">
        <f t="shared" si="850"/>
        <v>0</v>
      </c>
      <c r="BB1007" s="53">
        <f t="shared" si="839"/>
        <v>0</v>
      </c>
      <c r="BC1007" s="9" t="str">
        <f t="shared" si="842"/>
        <v/>
      </c>
      <c r="BD1007" s="9" t="str">
        <f t="shared" si="843"/>
        <v/>
      </c>
      <c r="BE1007" s="9">
        <f t="shared" si="844"/>
        <v>0.89699131039603097</v>
      </c>
      <c r="BG1007" s="4">
        <f t="shared" si="799"/>
        <v>42836</v>
      </c>
      <c r="BH1007" s="45" t="str">
        <f t="shared" si="800"/>
        <v/>
      </c>
      <c r="BI1007" s="45" t="str">
        <f t="shared" si="801"/>
        <v/>
      </c>
      <c r="BJ1007" s="45">
        <f t="shared" si="802"/>
        <v>0.89699131039603097</v>
      </c>
      <c r="BN1007" s="4">
        <f t="shared" si="817"/>
        <v>42836</v>
      </c>
      <c r="BO1007" s="45">
        <f t="shared" si="818"/>
        <v>0.89699131039603097</v>
      </c>
      <c r="BS1007" s="12">
        <v>42550</v>
      </c>
      <c r="BT1007" s="2">
        <v>634.35699999999997</v>
      </c>
      <c r="BU1007" s="10">
        <f t="shared" si="832"/>
        <v>-3.290980682664691E-2</v>
      </c>
      <c r="BV1007" s="58">
        <f t="shared" si="819"/>
        <v>0</v>
      </c>
      <c r="BW1007" s="58">
        <f t="shared" si="820"/>
        <v>0</v>
      </c>
      <c r="BX1007" s="44">
        <f t="shared" si="821"/>
        <v>0</v>
      </c>
      <c r="BY1007" s="44"/>
      <c r="BZ1007" s="44">
        <f t="shared" si="826"/>
        <v>-21.586990000000014</v>
      </c>
      <c r="CB1007" s="46">
        <f t="shared" si="806"/>
        <v>42836</v>
      </c>
      <c r="CC1007" s="9">
        <f t="shared" si="807"/>
        <v>0.89699131039603097</v>
      </c>
      <c r="CD1007" s="2">
        <f t="shared" si="808"/>
        <v>0</v>
      </c>
      <c r="CE1007" s="61">
        <f t="shared" si="845"/>
        <v>0</v>
      </c>
      <c r="CF1007" s="9" t="str">
        <f t="shared" si="822"/>
        <v/>
      </c>
      <c r="CG1007" s="9" t="str">
        <f t="shared" si="823"/>
        <v/>
      </c>
      <c r="CH1007" s="9">
        <f t="shared" si="824"/>
        <v>0.89699131039603097</v>
      </c>
      <c r="CJ1007" s="4">
        <f t="shared" si="838"/>
        <v>42836</v>
      </c>
      <c r="CK1007" s="3">
        <f t="shared" si="825"/>
        <v>0.89699131039603097</v>
      </c>
    </row>
    <row r="1008" spans="1:89" x14ac:dyDescent="0.25">
      <c r="A1008" s="1">
        <v>42839</v>
      </c>
      <c r="B1008" s="3">
        <v>0.96093296441200704</v>
      </c>
      <c r="C1008">
        <f t="shared" si="809"/>
        <v>1</v>
      </c>
      <c r="D1008">
        <f t="shared" si="810"/>
        <v>0</v>
      </c>
      <c r="E1008">
        <f t="shared" si="811"/>
        <v>1</v>
      </c>
      <c r="F1008">
        <f t="shared" si="812"/>
        <v>0.96093296441200704</v>
      </c>
      <c r="H1008" s="4">
        <f t="shared" si="803"/>
        <v>42839</v>
      </c>
      <c r="I1008">
        <f t="shared" si="804"/>
        <v>1</v>
      </c>
      <c r="J1008">
        <f t="shared" si="805"/>
        <v>0.96093296441200704</v>
      </c>
      <c r="L1008" s="7">
        <v>42837</v>
      </c>
      <c r="M1008" s="9">
        <v>1219.0899999999999</v>
      </c>
      <c r="N1008" s="10">
        <f t="shared" si="827"/>
        <v>7.548101947015072E-2</v>
      </c>
      <c r="O1008" s="8">
        <f t="shared" si="833"/>
        <v>82.656682124318309</v>
      </c>
      <c r="P1008" s="11">
        <f t="shared" si="847"/>
        <v>1</v>
      </c>
      <c r="Q1008" s="11">
        <f t="shared" si="848"/>
        <v>1</v>
      </c>
      <c r="R1008" s="11"/>
      <c r="S1008" s="12">
        <f t="shared" si="834"/>
        <v>42839</v>
      </c>
      <c r="T1008" s="9" t="str">
        <f t="shared" si="828"/>
        <v/>
      </c>
      <c r="U1008" s="9">
        <f t="shared" si="829"/>
        <v>0.96093296441200704</v>
      </c>
      <c r="W1008" s="1">
        <v>42839</v>
      </c>
      <c r="X1008" s="3">
        <v>283173.49155071698</v>
      </c>
      <c r="Z1008" s="12">
        <f t="shared" si="835"/>
        <v>42839</v>
      </c>
      <c r="AA1008" s="21" t="str">
        <f t="shared" si="836"/>
        <v/>
      </c>
      <c r="AB1008" s="21">
        <f t="shared" si="837"/>
        <v>283173.49155071698</v>
      </c>
      <c r="AK1008" s="12">
        <v>42551</v>
      </c>
      <c r="AL1008" s="2">
        <v>635.09299999999996</v>
      </c>
      <c r="AM1008" s="10">
        <f t="shared" si="830"/>
        <v>1.1220470211183581E-3</v>
      </c>
      <c r="AN1008" s="39">
        <f t="shared" si="813"/>
        <v>42552</v>
      </c>
      <c r="AO1008" s="40">
        <f t="shared" si="831"/>
        <v>0</v>
      </c>
      <c r="AS1008" s="4">
        <f t="shared" si="840"/>
        <v>42839</v>
      </c>
      <c r="AT1008" s="3">
        <f t="shared" si="841"/>
        <v>283173.49155071698</v>
      </c>
      <c r="AU1008">
        <f t="shared" si="814"/>
        <v>0</v>
      </c>
      <c r="AV1008">
        <f t="shared" si="815"/>
        <v>283173.49155071698</v>
      </c>
      <c r="AW1008" t="str">
        <f t="shared" si="816"/>
        <v/>
      </c>
      <c r="AY1008" s="12">
        <f t="shared" si="846"/>
        <v>42839</v>
      </c>
      <c r="AZ1008" s="2">
        <f t="shared" si="849"/>
        <v>0.96093296441200704</v>
      </c>
      <c r="BA1008" s="2">
        <f t="shared" si="850"/>
        <v>0</v>
      </c>
      <c r="BB1008" s="53">
        <f t="shared" si="839"/>
        <v>0</v>
      </c>
      <c r="BC1008" s="9" t="str">
        <f t="shared" si="842"/>
        <v/>
      </c>
      <c r="BD1008" s="9" t="str">
        <f t="shared" si="843"/>
        <v/>
      </c>
      <c r="BE1008" s="9">
        <f t="shared" si="844"/>
        <v>0.96093296441200704</v>
      </c>
      <c r="BG1008" s="4">
        <f t="shared" si="799"/>
        <v>42839</v>
      </c>
      <c r="BH1008" s="45" t="str">
        <f t="shared" si="800"/>
        <v/>
      </c>
      <c r="BI1008" s="45" t="str">
        <f t="shared" si="801"/>
        <v/>
      </c>
      <c r="BJ1008" s="45">
        <f t="shared" si="802"/>
        <v>0.96093296441200704</v>
      </c>
      <c r="BN1008" s="4">
        <f t="shared" si="817"/>
        <v>42839</v>
      </c>
      <c r="BO1008" s="45">
        <f t="shared" si="818"/>
        <v>0.96093296441200704</v>
      </c>
      <c r="BS1008" s="12">
        <v>42551</v>
      </c>
      <c r="BT1008" s="2">
        <v>635.09299999999996</v>
      </c>
      <c r="BU1008" s="10">
        <f t="shared" si="832"/>
        <v>1.1602299651457934E-3</v>
      </c>
      <c r="BV1008" s="58">
        <f t="shared" si="819"/>
        <v>0</v>
      </c>
      <c r="BW1008" s="58">
        <f t="shared" si="820"/>
        <v>0</v>
      </c>
      <c r="BX1008" s="44">
        <f t="shared" si="821"/>
        <v>0</v>
      </c>
      <c r="BY1008" s="44"/>
      <c r="BZ1008" s="44">
        <f t="shared" si="826"/>
        <v>0.73599999999999</v>
      </c>
      <c r="CB1008" s="46">
        <f t="shared" si="806"/>
        <v>42839</v>
      </c>
      <c r="CC1008" s="9">
        <f t="shared" si="807"/>
        <v>0.96093296441200704</v>
      </c>
      <c r="CD1008" s="2">
        <f t="shared" si="808"/>
        <v>0</v>
      </c>
      <c r="CE1008" s="61">
        <f t="shared" si="845"/>
        <v>0</v>
      </c>
      <c r="CF1008" s="9" t="str">
        <f t="shared" si="822"/>
        <v/>
      </c>
      <c r="CG1008" s="9" t="str">
        <f t="shared" si="823"/>
        <v/>
      </c>
      <c r="CH1008" s="9">
        <f t="shared" si="824"/>
        <v>0.96093296441200704</v>
      </c>
      <c r="CJ1008" s="4">
        <f t="shared" si="838"/>
        <v>42839</v>
      </c>
      <c r="CK1008" s="3">
        <f t="shared" si="825"/>
        <v>0.96093296441200704</v>
      </c>
    </row>
    <row r="1009" spans="1:89" x14ac:dyDescent="0.25">
      <c r="A1009" s="1">
        <v>42842</v>
      </c>
      <c r="B1009" s="3">
        <v>0.88080812108175599</v>
      </c>
      <c r="C1009">
        <f t="shared" si="809"/>
        <v>1</v>
      </c>
      <c r="D1009">
        <f t="shared" si="810"/>
        <v>0</v>
      </c>
      <c r="E1009">
        <f t="shared" si="811"/>
        <v>1</v>
      </c>
      <c r="F1009">
        <f t="shared" si="812"/>
        <v>0.88080812108175599</v>
      </c>
      <c r="H1009" s="4">
        <f t="shared" si="803"/>
        <v>42842</v>
      </c>
      <c r="I1009">
        <f t="shared" si="804"/>
        <v>1</v>
      </c>
      <c r="J1009">
        <f t="shared" si="805"/>
        <v>0.88080812108175599</v>
      </c>
      <c r="L1009" s="7">
        <v>42840</v>
      </c>
      <c r="M1009" s="9">
        <v>1170.3599999999999</v>
      </c>
      <c r="N1009" s="10">
        <f t="shared" si="827"/>
        <v>-1.154531557477435E-2</v>
      </c>
      <c r="O1009" s="8">
        <f t="shared" si="833"/>
        <v>-0.50659546231216446</v>
      </c>
      <c r="P1009" s="11">
        <f t="shared" si="847"/>
        <v>0</v>
      </c>
      <c r="Q1009" s="11">
        <f t="shared" si="848"/>
        <v>0</v>
      </c>
      <c r="R1009" s="11"/>
      <c r="S1009" s="12">
        <f t="shared" si="834"/>
        <v>42842</v>
      </c>
      <c r="T1009" s="9">
        <f t="shared" si="828"/>
        <v>0.88080812108175599</v>
      </c>
      <c r="U1009" s="9" t="str">
        <f t="shared" si="829"/>
        <v/>
      </c>
      <c r="W1009" s="1">
        <v>42842</v>
      </c>
      <c r="X1009" s="3">
        <v>225744.07496828499</v>
      </c>
      <c r="Z1009" s="12">
        <f t="shared" si="835"/>
        <v>42842</v>
      </c>
      <c r="AA1009" s="21">
        <f t="shared" si="836"/>
        <v>225744.07496828499</v>
      </c>
      <c r="AB1009" s="21" t="str">
        <f t="shared" si="837"/>
        <v/>
      </c>
      <c r="AK1009" s="12">
        <v>42552</v>
      </c>
      <c r="AL1009" s="2">
        <v>683.29300000000001</v>
      </c>
      <c r="AM1009" s="10">
        <f t="shared" si="830"/>
        <v>7.5982451521777239E-2</v>
      </c>
      <c r="AN1009" s="39">
        <f t="shared" si="813"/>
        <v>42553</v>
      </c>
      <c r="AO1009" s="40">
        <f t="shared" si="831"/>
        <v>1</v>
      </c>
      <c r="AS1009" s="4">
        <f t="shared" si="840"/>
        <v>42842</v>
      </c>
      <c r="AT1009" s="3">
        <f t="shared" si="841"/>
        <v>225744.07496828499</v>
      </c>
      <c r="AU1009">
        <f t="shared" si="814"/>
        <v>0</v>
      </c>
      <c r="AV1009">
        <f t="shared" si="815"/>
        <v>225744.07496828499</v>
      </c>
      <c r="AW1009" t="str">
        <f t="shared" si="816"/>
        <v/>
      </c>
      <c r="AY1009" s="12">
        <f t="shared" si="846"/>
        <v>42842</v>
      </c>
      <c r="AZ1009" s="2">
        <f t="shared" si="849"/>
        <v>0.88080812108175599</v>
      </c>
      <c r="BA1009" s="2">
        <f t="shared" si="850"/>
        <v>0</v>
      </c>
      <c r="BB1009" s="53">
        <f t="shared" si="839"/>
        <v>0</v>
      </c>
      <c r="BC1009" s="9" t="str">
        <f t="shared" si="842"/>
        <v/>
      </c>
      <c r="BD1009" s="9" t="str">
        <f t="shared" si="843"/>
        <v/>
      </c>
      <c r="BE1009" s="9">
        <f t="shared" si="844"/>
        <v>0.88080812108175599</v>
      </c>
      <c r="BG1009" s="4">
        <f t="shared" si="799"/>
        <v>42842</v>
      </c>
      <c r="BH1009" s="45" t="str">
        <f t="shared" si="800"/>
        <v/>
      </c>
      <c r="BI1009" s="45" t="str">
        <f t="shared" si="801"/>
        <v/>
      </c>
      <c r="BJ1009" s="45">
        <f t="shared" si="802"/>
        <v>0.88080812108175599</v>
      </c>
      <c r="BN1009" s="4">
        <f t="shared" si="817"/>
        <v>42842</v>
      </c>
      <c r="BO1009" s="45">
        <f t="shared" si="818"/>
        <v>0.88080812108175599</v>
      </c>
      <c r="BS1009" s="12">
        <v>42552</v>
      </c>
      <c r="BT1009" s="2">
        <v>683.29300000000001</v>
      </c>
      <c r="BU1009" s="10">
        <f t="shared" si="832"/>
        <v>7.5894396568691597E-2</v>
      </c>
      <c r="BV1009" s="58">
        <f t="shared" si="819"/>
        <v>1</v>
      </c>
      <c r="BW1009" s="58">
        <f t="shared" si="820"/>
        <v>0</v>
      </c>
      <c r="BX1009" s="44">
        <f t="shared" si="821"/>
        <v>1</v>
      </c>
      <c r="BY1009" s="44"/>
      <c r="BZ1009" s="44">
        <f t="shared" si="826"/>
        <v>48.200000000000045</v>
      </c>
      <c r="CB1009" s="46">
        <f t="shared" si="806"/>
        <v>42842</v>
      </c>
      <c r="CC1009" s="9">
        <f t="shared" si="807"/>
        <v>0.88080812108175599</v>
      </c>
      <c r="CD1009" s="2">
        <f t="shared" si="808"/>
        <v>0</v>
      </c>
      <c r="CE1009" s="61">
        <f t="shared" si="845"/>
        <v>1</v>
      </c>
      <c r="CF1009" s="9" t="str">
        <f t="shared" si="822"/>
        <v/>
      </c>
      <c r="CG1009" s="9">
        <f t="shared" si="823"/>
        <v>0.1</v>
      </c>
      <c r="CH1009" s="9" t="str">
        <f t="shared" si="824"/>
        <v/>
      </c>
      <c r="CJ1009" s="4">
        <f t="shared" si="838"/>
        <v>42842</v>
      </c>
      <c r="CK1009" s="3" t="str">
        <f t="shared" si="825"/>
        <v/>
      </c>
    </row>
    <row r="1010" spans="1:89" x14ac:dyDescent="0.25">
      <c r="A1010" s="1">
        <v>42845</v>
      </c>
      <c r="B1010" s="3">
        <v>1.0445167004329301</v>
      </c>
      <c r="C1010">
        <f t="shared" si="809"/>
        <v>0</v>
      </c>
      <c r="D1010">
        <f t="shared" si="810"/>
        <v>0</v>
      </c>
      <c r="E1010">
        <f t="shared" si="811"/>
        <v>1.0445167004329301</v>
      </c>
      <c r="F1010">
        <f t="shared" si="812"/>
        <v>1.0445167004329301</v>
      </c>
      <c r="H1010" s="4">
        <f t="shared" si="803"/>
        <v>42845</v>
      </c>
      <c r="I1010">
        <f t="shared" si="804"/>
        <v>1.0445167004329301</v>
      </c>
      <c r="J1010">
        <f t="shared" si="805"/>
        <v>1.0445167004329301</v>
      </c>
      <c r="L1010" s="7">
        <v>42843</v>
      </c>
      <c r="M1010" s="9">
        <v>1176.97</v>
      </c>
      <c r="N1010" s="10">
        <f t="shared" si="827"/>
        <v>-3.4550361335094121E-2</v>
      </c>
      <c r="O1010" s="8">
        <f t="shared" si="833"/>
        <v>-0.88222526185070371</v>
      </c>
      <c r="P1010" s="11">
        <f t="shared" si="847"/>
        <v>0</v>
      </c>
      <c r="Q1010" s="11">
        <f t="shared" si="848"/>
        <v>0</v>
      </c>
      <c r="R1010" s="11"/>
      <c r="S1010" s="12">
        <f t="shared" si="834"/>
        <v>42845</v>
      </c>
      <c r="T1010" s="9">
        <f t="shared" si="828"/>
        <v>1.0445167004329301</v>
      </c>
      <c r="U1010" s="9" t="str">
        <f t="shared" si="829"/>
        <v/>
      </c>
      <c r="W1010" s="1">
        <v>42845</v>
      </c>
      <c r="X1010" s="3">
        <v>281117.04668771598</v>
      </c>
      <c r="Z1010" s="12">
        <f t="shared" si="835"/>
        <v>42845</v>
      </c>
      <c r="AA1010" s="21">
        <f t="shared" si="836"/>
        <v>281117.04668771598</v>
      </c>
      <c r="AB1010" s="21" t="str">
        <f t="shared" si="837"/>
        <v/>
      </c>
      <c r="AK1010" s="12">
        <v>42553</v>
      </c>
      <c r="AL1010" s="2">
        <v>678.56700000000001</v>
      </c>
      <c r="AM1010" s="10">
        <f t="shared" si="830"/>
        <v>-7.4414298378347732E-3</v>
      </c>
      <c r="AN1010" s="39">
        <f t="shared" si="813"/>
        <v>42554</v>
      </c>
      <c r="AO1010" s="40">
        <f t="shared" si="831"/>
        <v>0</v>
      </c>
      <c r="AS1010" s="4">
        <f t="shared" si="840"/>
        <v>42845</v>
      </c>
      <c r="AT1010" s="3">
        <f t="shared" si="841"/>
        <v>281117.04668771598</v>
      </c>
      <c r="AU1010">
        <f t="shared" si="814"/>
        <v>0</v>
      </c>
      <c r="AV1010">
        <f t="shared" si="815"/>
        <v>281117.04668771598</v>
      </c>
      <c r="AW1010" t="str">
        <f t="shared" si="816"/>
        <v/>
      </c>
      <c r="AY1010" s="12">
        <f t="shared" si="846"/>
        <v>42845</v>
      </c>
      <c r="AZ1010" s="2">
        <f t="shared" si="849"/>
        <v>1.0445167004329301</v>
      </c>
      <c r="BA1010" s="2">
        <f t="shared" si="850"/>
        <v>0</v>
      </c>
      <c r="BB1010" s="53">
        <f t="shared" si="839"/>
        <v>0</v>
      </c>
      <c r="BC1010" s="9" t="str">
        <f t="shared" si="842"/>
        <v/>
      </c>
      <c r="BD1010" s="9" t="str">
        <f t="shared" si="843"/>
        <v/>
      </c>
      <c r="BE1010" s="9">
        <f t="shared" si="844"/>
        <v>1.0445167004329301</v>
      </c>
      <c r="BG1010" s="4">
        <f t="shared" si="799"/>
        <v>42845</v>
      </c>
      <c r="BH1010" s="45" t="str">
        <f t="shared" si="800"/>
        <v/>
      </c>
      <c r="BI1010" s="45" t="str">
        <f t="shared" si="801"/>
        <v/>
      </c>
      <c r="BJ1010" s="45">
        <f t="shared" si="802"/>
        <v>1.0445167004329301</v>
      </c>
      <c r="BN1010" s="4">
        <f t="shared" si="817"/>
        <v>42845</v>
      </c>
      <c r="BO1010" s="45">
        <f t="shared" si="818"/>
        <v>1.0445167004329301</v>
      </c>
      <c r="BS1010" s="12">
        <v>42553</v>
      </c>
      <c r="BT1010" s="2">
        <v>678.56700000000001</v>
      </c>
      <c r="BU1010" s="10">
        <f t="shared" si="832"/>
        <v>-6.9165058035132792E-3</v>
      </c>
      <c r="BV1010" s="58">
        <f t="shared" si="819"/>
        <v>0</v>
      </c>
      <c r="BW1010" s="58">
        <f t="shared" si="820"/>
        <v>1</v>
      </c>
      <c r="BX1010" s="44">
        <f t="shared" si="821"/>
        <v>1</v>
      </c>
      <c r="BY1010" s="44"/>
      <c r="BZ1010" s="44">
        <f t="shared" si="826"/>
        <v>-4.7259999999999991</v>
      </c>
      <c r="CB1010" s="46">
        <f t="shared" si="806"/>
        <v>42845</v>
      </c>
      <c r="CC1010" s="9">
        <f t="shared" si="807"/>
        <v>1.0445167004329301</v>
      </c>
      <c r="CD1010" s="2">
        <f t="shared" si="808"/>
        <v>0</v>
      </c>
      <c r="CE1010" s="61">
        <f t="shared" si="845"/>
        <v>1</v>
      </c>
      <c r="CF1010" s="9" t="str">
        <f t="shared" si="822"/>
        <v/>
      </c>
      <c r="CG1010" s="9">
        <f t="shared" si="823"/>
        <v>0.1</v>
      </c>
      <c r="CH1010" s="9" t="str">
        <f t="shared" si="824"/>
        <v/>
      </c>
      <c r="CJ1010" s="4">
        <f t="shared" si="838"/>
        <v>42845</v>
      </c>
      <c r="CK1010" s="3" t="str">
        <f t="shared" si="825"/>
        <v/>
      </c>
    </row>
    <row r="1011" spans="1:89" x14ac:dyDescent="0.25">
      <c r="A1011" s="1">
        <v>42848</v>
      </c>
      <c r="B1011" s="3">
        <v>0.86415371823260401</v>
      </c>
      <c r="C1011">
        <f t="shared" si="809"/>
        <v>1</v>
      </c>
      <c r="D1011">
        <f t="shared" si="810"/>
        <v>0</v>
      </c>
      <c r="E1011">
        <f t="shared" si="811"/>
        <v>1</v>
      </c>
      <c r="F1011">
        <f t="shared" si="812"/>
        <v>0.86415371823260401</v>
      </c>
      <c r="H1011" s="4">
        <f t="shared" si="803"/>
        <v>42848</v>
      </c>
      <c r="I1011">
        <f t="shared" si="804"/>
        <v>1</v>
      </c>
      <c r="J1011">
        <f t="shared" si="805"/>
        <v>0.86415371823260401</v>
      </c>
      <c r="L1011" s="7">
        <v>42846</v>
      </c>
      <c r="M1011" s="9">
        <v>1236.6300000000001</v>
      </c>
      <c r="N1011" s="10">
        <f t="shared" si="827"/>
        <v>5.6623602993950764E-2</v>
      </c>
      <c r="O1011" s="8">
        <f t="shared" si="833"/>
        <v>27.520166523001357</v>
      </c>
      <c r="P1011" s="11">
        <f t="shared" si="847"/>
        <v>1</v>
      </c>
      <c r="Q1011" s="11">
        <f t="shared" si="848"/>
        <v>1</v>
      </c>
      <c r="R1011" s="11"/>
      <c r="S1011" s="12">
        <f t="shared" si="834"/>
        <v>42848</v>
      </c>
      <c r="T1011" s="9" t="str">
        <f t="shared" si="828"/>
        <v/>
      </c>
      <c r="U1011" s="9">
        <f t="shared" si="829"/>
        <v>0.86415371823260401</v>
      </c>
      <c r="W1011" s="1">
        <v>42848</v>
      </c>
      <c r="X1011" s="3">
        <v>223598.91043896801</v>
      </c>
      <c r="Z1011" s="12">
        <f t="shared" si="835"/>
        <v>42848</v>
      </c>
      <c r="AA1011" s="21" t="str">
        <f t="shared" si="836"/>
        <v/>
      </c>
      <c r="AB1011" s="21">
        <f t="shared" si="837"/>
        <v>223598.91043896801</v>
      </c>
      <c r="AK1011" s="12">
        <v>42554</v>
      </c>
      <c r="AL1011" s="2">
        <v>690.17899999999997</v>
      </c>
      <c r="AM1011" s="10">
        <f t="shared" si="830"/>
        <v>1.6994173802453657E-2</v>
      </c>
      <c r="AN1011" s="39">
        <f t="shared" si="813"/>
        <v>42555</v>
      </c>
      <c r="AO1011" s="40">
        <f t="shared" si="831"/>
        <v>0</v>
      </c>
      <c r="AS1011" s="4">
        <f t="shared" si="840"/>
        <v>42848</v>
      </c>
      <c r="AT1011" s="3">
        <f t="shared" si="841"/>
        <v>223598.91043896801</v>
      </c>
      <c r="AU1011">
        <f t="shared" si="814"/>
        <v>0</v>
      </c>
      <c r="AV1011">
        <f t="shared" si="815"/>
        <v>223598.91043896801</v>
      </c>
      <c r="AW1011" t="str">
        <f t="shared" si="816"/>
        <v/>
      </c>
      <c r="AY1011" s="12">
        <f t="shared" si="846"/>
        <v>42848</v>
      </c>
      <c r="AZ1011" s="2">
        <f t="shared" si="849"/>
        <v>0.86415371823260401</v>
      </c>
      <c r="BA1011" s="2">
        <f t="shared" si="850"/>
        <v>0</v>
      </c>
      <c r="BB1011" s="53">
        <f t="shared" si="839"/>
        <v>0</v>
      </c>
      <c r="BC1011" s="9" t="str">
        <f t="shared" si="842"/>
        <v/>
      </c>
      <c r="BD1011" s="9" t="str">
        <f t="shared" si="843"/>
        <v/>
      </c>
      <c r="BE1011" s="9">
        <f t="shared" si="844"/>
        <v>0.86415371823260401</v>
      </c>
      <c r="BG1011" s="4">
        <f t="shared" si="799"/>
        <v>42848</v>
      </c>
      <c r="BH1011" s="45" t="str">
        <f t="shared" si="800"/>
        <v/>
      </c>
      <c r="BI1011" s="45" t="str">
        <f t="shared" si="801"/>
        <v/>
      </c>
      <c r="BJ1011" s="45">
        <f t="shared" si="802"/>
        <v>0.86415371823260401</v>
      </c>
      <c r="BN1011" s="4">
        <f t="shared" si="817"/>
        <v>42848</v>
      </c>
      <c r="BO1011" s="45">
        <f t="shared" si="818"/>
        <v>0.86415371823260401</v>
      </c>
      <c r="BS1011" s="12">
        <v>42554</v>
      </c>
      <c r="BT1011" s="2">
        <v>690.17899999999997</v>
      </c>
      <c r="BU1011" s="10">
        <f t="shared" si="832"/>
        <v>1.7112532734424112E-2</v>
      </c>
      <c r="BV1011" s="58">
        <f t="shared" si="819"/>
        <v>0</v>
      </c>
      <c r="BW1011" s="58">
        <f t="shared" si="820"/>
        <v>0</v>
      </c>
      <c r="BX1011" s="44">
        <f t="shared" si="821"/>
        <v>0</v>
      </c>
      <c r="BY1011" s="44"/>
      <c r="BZ1011" s="44">
        <f t="shared" si="826"/>
        <v>11.611999999999966</v>
      </c>
      <c r="CB1011" s="46">
        <f t="shared" si="806"/>
        <v>42848</v>
      </c>
      <c r="CC1011" s="9">
        <f t="shared" si="807"/>
        <v>0.86415371823260401</v>
      </c>
      <c r="CD1011" s="2">
        <f t="shared" si="808"/>
        <v>0</v>
      </c>
      <c r="CE1011" s="61">
        <f t="shared" si="845"/>
        <v>0</v>
      </c>
      <c r="CF1011" s="9" t="str">
        <f t="shared" si="822"/>
        <v/>
      </c>
      <c r="CG1011" s="9" t="str">
        <f t="shared" si="823"/>
        <v/>
      </c>
      <c r="CH1011" s="9">
        <f t="shared" si="824"/>
        <v>0.86415371823260401</v>
      </c>
      <c r="CJ1011" s="4">
        <f t="shared" si="838"/>
        <v>42848</v>
      </c>
      <c r="CK1011" s="3">
        <f t="shared" si="825"/>
        <v>0.86415371823260401</v>
      </c>
    </row>
    <row r="1012" spans="1:89" x14ac:dyDescent="0.25">
      <c r="A1012" s="1">
        <v>42851</v>
      </c>
      <c r="B1012" s="3">
        <v>0.98435489978450297</v>
      </c>
      <c r="C1012">
        <f t="shared" si="809"/>
        <v>1</v>
      </c>
      <c r="D1012">
        <f t="shared" si="810"/>
        <v>0</v>
      </c>
      <c r="E1012">
        <f t="shared" si="811"/>
        <v>1</v>
      </c>
      <c r="F1012">
        <f t="shared" si="812"/>
        <v>0.98435489978450297</v>
      </c>
      <c r="H1012" s="4">
        <f t="shared" si="803"/>
        <v>42851</v>
      </c>
      <c r="I1012">
        <f t="shared" si="804"/>
        <v>1</v>
      </c>
      <c r="J1012">
        <f t="shared" si="805"/>
        <v>0.98435489978450297</v>
      </c>
      <c r="L1012" s="7">
        <v>42849</v>
      </c>
      <c r="M1012" s="9">
        <v>1240.8399999999999</v>
      </c>
      <c r="N1012" s="10">
        <f t="shared" si="827"/>
        <v>5.4266463886080266E-2</v>
      </c>
      <c r="O1012" s="8">
        <f t="shared" si="833"/>
        <v>23.897104313055344</v>
      </c>
      <c r="P1012" s="11">
        <f t="shared" si="847"/>
        <v>1</v>
      </c>
      <c r="Q1012" s="11">
        <f t="shared" si="848"/>
        <v>1</v>
      </c>
      <c r="R1012" s="11"/>
      <c r="S1012" s="12">
        <f t="shared" si="834"/>
        <v>42851</v>
      </c>
      <c r="T1012" s="9" t="str">
        <f t="shared" si="828"/>
        <v/>
      </c>
      <c r="U1012" s="9">
        <f t="shared" si="829"/>
        <v>0.98435489978450297</v>
      </c>
      <c r="W1012" s="1">
        <v>42851</v>
      </c>
      <c r="X1012" s="3">
        <v>331998.29882481799</v>
      </c>
      <c r="Z1012" s="12">
        <f t="shared" si="835"/>
        <v>42851</v>
      </c>
      <c r="AA1012" s="21" t="str">
        <f t="shared" si="836"/>
        <v/>
      </c>
      <c r="AB1012" s="21">
        <f t="shared" si="837"/>
        <v>331998.29882481799</v>
      </c>
      <c r="AK1012" s="12">
        <v>42555</v>
      </c>
      <c r="AL1012" s="2">
        <v>670.74099999999999</v>
      </c>
      <c r="AM1012" s="10">
        <f t="shared" si="830"/>
        <v>-2.8645660634837811E-2</v>
      </c>
      <c r="AN1012" s="39">
        <f t="shared" si="813"/>
        <v>42556</v>
      </c>
      <c r="AO1012" s="40">
        <f t="shared" si="831"/>
        <v>0</v>
      </c>
      <c r="AS1012" s="4">
        <f t="shared" si="840"/>
        <v>42851</v>
      </c>
      <c r="AT1012" s="3">
        <f t="shared" si="841"/>
        <v>331998.29882481799</v>
      </c>
      <c r="AU1012">
        <f t="shared" si="814"/>
        <v>0</v>
      </c>
      <c r="AV1012">
        <f t="shared" si="815"/>
        <v>331998.29882481799</v>
      </c>
      <c r="AW1012" t="str">
        <f t="shared" si="816"/>
        <v/>
      </c>
      <c r="AY1012" s="12">
        <f t="shared" si="846"/>
        <v>42851</v>
      </c>
      <c r="AZ1012" s="2">
        <f t="shared" si="849"/>
        <v>0.98435489978450297</v>
      </c>
      <c r="BA1012" s="2">
        <f t="shared" si="850"/>
        <v>0</v>
      </c>
      <c r="BB1012" s="53">
        <f t="shared" si="839"/>
        <v>0</v>
      </c>
      <c r="BC1012" s="9" t="str">
        <f t="shared" si="842"/>
        <v/>
      </c>
      <c r="BD1012" s="9" t="str">
        <f t="shared" si="843"/>
        <v/>
      </c>
      <c r="BE1012" s="9">
        <f t="shared" si="844"/>
        <v>0.98435489978450297</v>
      </c>
      <c r="BG1012" s="4">
        <f t="shared" si="799"/>
        <v>42851</v>
      </c>
      <c r="BH1012" s="45" t="str">
        <f t="shared" si="800"/>
        <v/>
      </c>
      <c r="BI1012" s="45" t="str">
        <f t="shared" si="801"/>
        <v/>
      </c>
      <c r="BJ1012" s="45">
        <f t="shared" si="802"/>
        <v>0.98435489978450297</v>
      </c>
      <c r="BN1012" s="4">
        <f t="shared" si="817"/>
        <v>42851</v>
      </c>
      <c r="BO1012" s="45">
        <f t="shared" si="818"/>
        <v>0.98435489978450297</v>
      </c>
      <c r="BS1012" s="12">
        <v>42555</v>
      </c>
      <c r="BT1012" s="2">
        <v>670.74099999999999</v>
      </c>
      <c r="BU1012" s="10">
        <f t="shared" si="832"/>
        <v>-2.81637082553946E-2</v>
      </c>
      <c r="BV1012" s="58">
        <f t="shared" si="819"/>
        <v>0</v>
      </c>
      <c r="BW1012" s="58">
        <f t="shared" si="820"/>
        <v>0</v>
      </c>
      <c r="BX1012" s="44">
        <f t="shared" si="821"/>
        <v>0</v>
      </c>
      <c r="BY1012" s="44"/>
      <c r="BZ1012" s="44">
        <f t="shared" si="826"/>
        <v>-19.437999999999988</v>
      </c>
      <c r="CB1012" s="46">
        <f t="shared" si="806"/>
        <v>42851</v>
      </c>
      <c r="CC1012" s="9">
        <f t="shared" si="807"/>
        <v>0.98435489978450297</v>
      </c>
      <c r="CD1012" s="2">
        <f t="shared" si="808"/>
        <v>0</v>
      </c>
      <c r="CE1012" s="61">
        <f t="shared" si="845"/>
        <v>0</v>
      </c>
      <c r="CF1012" s="9" t="str">
        <f t="shared" si="822"/>
        <v/>
      </c>
      <c r="CG1012" s="9" t="str">
        <f t="shared" si="823"/>
        <v/>
      </c>
      <c r="CH1012" s="9">
        <f t="shared" si="824"/>
        <v>0.98435489978450297</v>
      </c>
      <c r="CJ1012" s="4">
        <f t="shared" si="838"/>
        <v>42851</v>
      </c>
      <c r="CK1012" s="3">
        <f t="shared" si="825"/>
        <v>0.98435489978450297</v>
      </c>
    </row>
    <row r="1013" spans="1:89" x14ac:dyDescent="0.25">
      <c r="A1013" s="1">
        <v>42854</v>
      </c>
      <c r="B1013" s="3">
        <v>1.0053198278576301</v>
      </c>
      <c r="C1013">
        <f t="shared" si="809"/>
        <v>0</v>
      </c>
      <c r="D1013">
        <f t="shared" si="810"/>
        <v>0</v>
      </c>
      <c r="E1013">
        <f t="shared" si="811"/>
        <v>1.0053198278576301</v>
      </c>
      <c r="F1013">
        <f t="shared" si="812"/>
        <v>1.0053198278576301</v>
      </c>
      <c r="H1013" s="4">
        <f t="shared" si="803"/>
        <v>42854</v>
      </c>
      <c r="I1013">
        <f t="shared" si="804"/>
        <v>1.0053198278576301</v>
      </c>
      <c r="J1013">
        <f t="shared" si="805"/>
        <v>1.0053198278576301</v>
      </c>
      <c r="L1013" s="7">
        <v>42852</v>
      </c>
      <c r="M1013" s="9">
        <v>1288.02</v>
      </c>
      <c r="N1013" s="10">
        <f t="shared" si="827"/>
        <v>4.1556488197763169E-2</v>
      </c>
      <c r="O1013" s="8">
        <f t="shared" si="833"/>
        <v>10.904342351996652</v>
      </c>
      <c r="P1013" s="11">
        <f t="shared" si="847"/>
        <v>1</v>
      </c>
      <c r="Q1013" s="11">
        <f t="shared" si="848"/>
        <v>1</v>
      </c>
      <c r="R1013" s="11"/>
      <c r="S1013" s="12">
        <f t="shared" si="834"/>
        <v>42854</v>
      </c>
      <c r="T1013" s="9" t="str">
        <f t="shared" si="828"/>
        <v/>
      </c>
      <c r="U1013" s="9">
        <f t="shared" si="829"/>
        <v>1.0053198278576301</v>
      </c>
      <c r="W1013" s="1">
        <v>42854</v>
      </c>
      <c r="X1013" s="3">
        <v>346182.888042601</v>
      </c>
      <c r="Z1013" s="12">
        <f t="shared" si="835"/>
        <v>42854</v>
      </c>
      <c r="AA1013" s="21" t="str">
        <f t="shared" si="836"/>
        <v/>
      </c>
      <c r="AB1013" s="21">
        <f t="shared" si="837"/>
        <v>346182.888042601</v>
      </c>
      <c r="AK1013" s="12">
        <v>42556</v>
      </c>
      <c r="AL1013" s="2">
        <v>679.351</v>
      </c>
      <c r="AM1013" s="10">
        <f t="shared" si="830"/>
        <v>1.2475024595068836E-2</v>
      </c>
      <c r="AN1013" s="39">
        <f t="shared" si="813"/>
        <v>42557</v>
      </c>
      <c r="AO1013" s="40">
        <f t="shared" si="831"/>
        <v>0</v>
      </c>
      <c r="AS1013" s="4">
        <f t="shared" si="840"/>
        <v>42854</v>
      </c>
      <c r="AT1013" s="3">
        <f t="shared" si="841"/>
        <v>346182.888042601</v>
      </c>
      <c r="AU1013">
        <f t="shared" si="814"/>
        <v>0</v>
      </c>
      <c r="AV1013">
        <f t="shared" si="815"/>
        <v>346182.888042601</v>
      </c>
      <c r="AW1013" t="str">
        <f t="shared" si="816"/>
        <v/>
      </c>
      <c r="AY1013" s="12">
        <f t="shared" si="846"/>
        <v>42854</v>
      </c>
      <c r="AZ1013" s="2">
        <f t="shared" si="849"/>
        <v>1.0053198278576301</v>
      </c>
      <c r="BA1013" s="2">
        <f t="shared" si="850"/>
        <v>0</v>
      </c>
      <c r="BB1013" s="53">
        <f t="shared" si="839"/>
        <v>0</v>
      </c>
      <c r="BC1013" s="9" t="str">
        <f t="shared" si="842"/>
        <v/>
      </c>
      <c r="BD1013" s="9" t="str">
        <f t="shared" si="843"/>
        <v/>
      </c>
      <c r="BE1013" s="9">
        <f t="shared" si="844"/>
        <v>1.0053198278576301</v>
      </c>
      <c r="BG1013" s="4">
        <f t="shared" si="799"/>
        <v>42854</v>
      </c>
      <c r="BH1013" s="45" t="str">
        <f t="shared" si="800"/>
        <v/>
      </c>
      <c r="BI1013" s="45" t="str">
        <f t="shared" si="801"/>
        <v/>
      </c>
      <c r="BJ1013" s="45">
        <f t="shared" si="802"/>
        <v>1.0053198278576301</v>
      </c>
      <c r="BN1013" s="4">
        <f t="shared" si="817"/>
        <v>42854</v>
      </c>
      <c r="BO1013" s="45">
        <f t="shared" si="818"/>
        <v>1.0053198278576301</v>
      </c>
      <c r="BS1013" s="12">
        <v>42556</v>
      </c>
      <c r="BT1013" s="2">
        <v>679.351</v>
      </c>
      <c r="BU1013" s="10">
        <f t="shared" si="832"/>
        <v>1.2836549428169761E-2</v>
      </c>
      <c r="BV1013" s="58">
        <f t="shared" si="819"/>
        <v>0</v>
      </c>
      <c r="BW1013" s="58">
        <f t="shared" si="820"/>
        <v>0</v>
      </c>
      <c r="BX1013" s="44">
        <f t="shared" si="821"/>
        <v>0</v>
      </c>
      <c r="BY1013" s="44"/>
      <c r="BZ1013" s="44">
        <f t="shared" si="826"/>
        <v>8.6100000000000136</v>
      </c>
      <c r="CB1013" s="46">
        <f t="shared" si="806"/>
        <v>42854</v>
      </c>
      <c r="CC1013" s="9">
        <f t="shared" si="807"/>
        <v>1.0053198278576301</v>
      </c>
      <c r="CD1013" s="2">
        <f t="shared" si="808"/>
        <v>0</v>
      </c>
      <c r="CE1013" s="61">
        <f t="shared" si="845"/>
        <v>0</v>
      </c>
      <c r="CF1013" s="9" t="str">
        <f t="shared" si="822"/>
        <v/>
      </c>
      <c r="CG1013" s="9" t="str">
        <f t="shared" si="823"/>
        <v/>
      </c>
      <c r="CH1013" s="9">
        <f t="shared" si="824"/>
        <v>1.0053198278576301</v>
      </c>
      <c r="CJ1013" s="4">
        <f t="shared" si="838"/>
        <v>42854</v>
      </c>
      <c r="CK1013" s="3">
        <f t="shared" si="825"/>
        <v>1.0053198278576301</v>
      </c>
    </row>
    <row r="1014" spans="1:89" x14ac:dyDescent="0.25">
      <c r="A1014" s="1">
        <v>42857</v>
      </c>
      <c r="B1014" s="3">
        <v>1.18426648272255</v>
      </c>
      <c r="C1014">
        <f t="shared" si="809"/>
        <v>0</v>
      </c>
      <c r="D1014">
        <f t="shared" si="810"/>
        <v>0</v>
      </c>
      <c r="E1014">
        <f t="shared" si="811"/>
        <v>1.18426648272255</v>
      </c>
      <c r="F1014">
        <f t="shared" si="812"/>
        <v>1.18426648272255</v>
      </c>
      <c r="H1014" s="4">
        <f t="shared" si="803"/>
        <v>42857</v>
      </c>
      <c r="I1014">
        <f t="shared" si="804"/>
        <v>1.18426648272255</v>
      </c>
      <c r="J1014">
        <f t="shared" si="805"/>
        <v>1.18426648272255</v>
      </c>
      <c r="L1014" s="7">
        <v>42855</v>
      </c>
      <c r="M1014" s="9">
        <v>1333</v>
      </c>
      <c r="N1014" s="10">
        <f t="shared" si="827"/>
        <v>7.4272267173850048E-2</v>
      </c>
      <c r="O1014" s="8">
        <f t="shared" si="833"/>
        <v>77.125084304791812</v>
      </c>
      <c r="P1014" s="11">
        <f t="shared" si="847"/>
        <v>1</v>
      </c>
      <c r="Q1014" s="11">
        <f t="shared" si="848"/>
        <v>1</v>
      </c>
      <c r="R1014" s="11"/>
      <c r="S1014" s="12">
        <f t="shared" si="834"/>
        <v>42857</v>
      </c>
      <c r="T1014" s="9" t="str">
        <f t="shared" si="828"/>
        <v/>
      </c>
      <c r="U1014" s="9">
        <f t="shared" si="829"/>
        <v>1.18426648272255</v>
      </c>
      <c r="W1014" s="1">
        <v>42857</v>
      </c>
      <c r="X1014" s="3">
        <v>394551.40565032599</v>
      </c>
      <c r="Z1014" s="12">
        <f t="shared" si="835"/>
        <v>42857</v>
      </c>
      <c r="AA1014" s="21" t="str">
        <f t="shared" si="836"/>
        <v/>
      </c>
      <c r="AB1014" s="21">
        <f t="shared" si="837"/>
        <v>394551.40565032599</v>
      </c>
      <c r="AK1014" s="12">
        <v>42557</v>
      </c>
      <c r="AL1014" s="2">
        <v>676.87199999999996</v>
      </c>
      <c r="AM1014" s="10">
        <f t="shared" si="830"/>
        <v>-3.6959124311769249E-3</v>
      </c>
      <c r="AN1014" s="39">
        <f t="shared" si="813"/>
        <v>42558</v>
      </c>
      <c r="AO1014" s="40">
        <f t="shared" si="831"/>
        <v>0</v>
      </c>
      <c r="AS1014" s="4">
        <f t="shared" si="840"/>
        <v>42857</v>
      </c>
      <c r="AT1014" s="3">
        <f t="shared" si="841"/>
        <v>394551.40565032599</v>
      </c>
      <c r="AU1014">
        <f t="shared" si="814"/>
        <v>0</v>
      </c>
      <c r="AV1014">
        <f t="shared" si="815"/>
        <v>394551.40565032599</v>
      </c>
      <c r="AW1014" t="str">
        <f t="shared" si="816"/>
        <v/>
      </c>
      <c r="AY1014" s="12">
        <f t="shared" si="846"/>
        <v>42857</v>
      </c>
      <c r="AZ1014" s="2">
        <f t="shared" si="849"/>
        <v>1.18426648272255</v>
      </c>
      <c r="BA1014" s="2">
        <f t="shared" si="850"/>
        <v>0</v>
      </c>
      <c r="BB1014" s="53">
        <f t="shared" si="839"/>
        <v>0</v>
      </c>
      <c r="BC1014" s="9" t="str">
        <f t="shared" si="842"/>
        <v/>
      </c>
      <c r="BD1014" s="9" t="str">
        <f t="shared" si="843"/>
        <v/>
      </c>
      <c r="BE1014" s="9">
        <f t="shared" si="844"/>
        <v>1.18426648272255</v>
      </c>
      <c r="BG1014" s="4">
        <f t="shared" si="799"/>
        <v>42857</v>
      </c>
      <c r="BH1014" s="45" t="str">
        <f t="shared" si="800"/>
        <v/>
      </c>
      <c r="BI1014" s="45" t="str">
        <f t="shared" si="801"/>
        <v/>
      </c>
      <c r="BJ1014" s="45">
        <f t="shared" si="802"/>
        <v>1.18426648272255</v>
      </c>
      <c r="BN1014" s="4">
        <f t="shared" si="817"/>
        <v>42857</v>
      </c>
      <c r="BO1014" s="45">
        <f t="shared" si="818"/>
        <v>1.18426648272255</v>
      </c>
      <c r="BS1014" s="12">
        <v>42557</v>
      </c>
      <c r="BT1014" s="2">
        <v>676.87199999999996</v>
      </c>
      <c r="BU1014" s="10">
        <f t="shared" si="832"/>
        <v>-3.6490709515405759E-3</v>
      </c>
      <c r="BV1014" s="58">
        <f t="shared" si="819"/>
        <v>0</v>
      </c>
      <c r="BW1014" s="58">
        <f t="shared" si="820"/>
        <v>0</v>
      </c>
      <c r="BX1014" s="44">
        <f t="shared" si="821"/>
        <v>0</v>
      </c>
      <c r="BY1014" s="44"/>
      <c r="BZ1014" s="44">
        <f t="shared" si="826"/>
        <v>-2.4790000000000418</v>
      </c>
      <c r="CB1014" s="46">
        <f t="shared" si="806"/>
        <v>42857</v>
      </c>
      <c r="CC1014" s="9">
        <f t="shared" si="807"/>
        <v>1.18426648272255</v>
      </c>
      <c r="CD1014" s="2">
        <f t="shared" si="808"/>
        <v>0</v>
      </c>
      <c r="CE1014" s="61">
        <f t="shared" si="845"/>
        <v>0</v>
      </c>
      <c r="CF1014" s="9" t="str">
        <f t="shared" si="822"/>
        <v/>
      </c>
      <c r="CG1014" s="9" t="str">
        <f t="shared" si="823"/>
        <v/>
      </c>
      <c r="CH1014" s="9">
        <f t="shared" si="824"/>
        <v>1.18426648272255</v>
      </c>
      <c r="CJ1014" s="4">
        <f t="shared" si="838"/>
        <v>42857</v>
      </c>
      <c r="CK1014" s="3">
        <f t="shared" si="825"/>
        <v>1.18426648272255</v>
      </c>
    </row>
    <row r="1015" spans="1:89" x14ac:dyDescent="0.25">
      <c r="A1015" s="1">
        <v>42860</v>
      </c>
      <c r="B1015" s="3">
        <v>1.5370371596684</v>
      </c>
      <c r="C1015">
        <f t="shared" si="809"/>
        <v>0</v>
      </c>
      <c r="D1015">
        <f t="shared" si="810"/>
        <v>0</v>
      </c>
      <c r="E1015">
        <f t="shared" si="811"/>
        <v>1.5370371596684</v>
      </c>
      <c r="F1015">
        <f t="shared" si="812"/>
        <v>1.5370371596684</v>
      </c>
      <c r="H1015" s="4">
        <f t="shared" si="803"/>
        <v>42860</v>
      </c>
      <c r="I1015">
        <f t="shared" si="804"/>
        <v>1.5370371596684</v>
      </c>
      <c r="J1015">
        <f t="shared" si="805"/>
        <v>1.5370371596684</v>
      </c>
      <c r="L1015" s="7">
        <v>42858</v>
      </c>
      <c r="M1015" s="9">
        <v>1447.55</v>
      </c>
      <c r="N1015" s="10">
        <f t="shared" si="827"/>
        <v>0.12385677241036627</v>
      </c>
      <c r="O1015" s="8">
        <f t="shared" si="833"/>
        <v>1214.9540380360747</v>
      </c>
      <c r="P1015" s="11">
        <f t="shared" si="847"/>
        <v>1</v>
      </c>
      <c r="Q1015" s="11">
        <f t="shared" si="848"/>
        <v>1</v>
      </c>
      <c r="R1015" s="11"/>
      <c r="S1015" s="12">
        <f t="shared" si="834"/>
        <v>42860</v>
      </c>
      <c r="T1015" s="9" t="str">
        <f t="shared" si="828"/>
        <v/>
      </c>
      <c r="U1015" s="9">
        <f t="shared" si="829"/>
        <v>1.5370371596684</v>
      </c>
      <c r="W1015" s="1">
        <v>42860</v>
      </c>
      <c r="X1015" s="3">
        <v>414847.86643166002</v>
      </c>
      <c r="Z1015" s="12">
        <f t="shared" si="835"/>
        <v>42860</v>
      </c>
      <c r="AA1015" s="21" t="str">
        <f t="shared" si="836"/>
        <v/>
      </c>
      <c r="AB1015" s="21">
        <f t="shared" si="837"/>
        <v>414847.86643166002</v>
      </c>
      <c r="AK1015" s="12">
        <v>42558</v>
      </c>
      <c r="AL1015" s="2">
        <v>671.81399999999996</v>
      </c>
      <c r="AM1015" s="10">
        <f t="shared" si="830"/>
        <v>-7.4453412153658314E-3</v>
      </c>
      <c r="AN1015" s="39">
        <f t="shared" si="813"/>
        <v>42559</v>
      </c>
      <c r="AO1015" s="40">
        <f t="shared" si="831"/>
        <v>0</v>
      </c>
      <c r="AS1015" s="4">
        <f t="shared" si="840"/>
        <v>42860</v>
      </c>
      <c r="AT1015" s="3">
        <f t="shared" si="841"/>
        <v>414847.86643166002</v>
      </c>
      <c r="AU1015">
        <f t="shared" si="814"/>
        <v>0</v>
      </c>
      <c r="AV1015">
        <f t="shared" si="815"/>
        <v>414847.86643166002</v>
      </c>
      <c r="AW1015" t="str">
        <f t="shared" si="816"/>
        <v/>
      </c>
      <c r="AY1015" s="12">
        <f t="shared" si="846"/>
        <v>42860</v>
      </c>
      <c r="AZ1015" s="2">
        <f t="shared" si="849"/>
        <v>1.5370371596684</v>
      </c>
      <c r="BA1015" s="2">
        <f t="shared" si="850"/>
        <v>0</v>
      </c>
      <c r="BB1015" s="53">
        <f t="shared" si="839"/>
        <v>0</v>
      </c>
      <c r="BC1015" s="9" t="str">
        <f t="shared" si="842"/>
        <v/>
      </c>
      <c r="BD1015" s="9" t="str">
        <f t="shared" si="843"/>
        <v/>
      </c>
      <c r="BE1015" s="9">
        <f t="shared" si="844"/>
        <v>1.5370371596684</v>
      </c>
      <c r="BG1015" s="4">
        <f t="shared" si="799"/>
        <v>42860</v>
      </c>
      <c r="BH1015" s="45" t="str">
        <f t="shared" si="800"/>
        <v/>
      </c>
      <c r="BI1015" s="45" t="str">
        <f t="shared" si="801"/>
        <v/>
      </c>
      <c r="BJ1015" s="45">
        <f t="shared" si="802"/>
        <v>1.5370371596684</v>
      </c>
      <c r="BN1015" s="4">
        <f t="shared" si="817"/>
        <v>42860</v>
      </c>
      <c r="BO1015" s="45">
        <f t="shared" si="818"/>
        <v>1.5370371596684</v>
      </c>
      <c r="BS1015" s="12">
        <v>42558</v>
      </c>
      <c r="BT1015" s="2">
        <v>671.81399999999996</v>
      </c>
      <c r="BU1015" s="10">
        <f t="shared" si="832"/>
        <v>-7.4726092968832999E-3</v>
      </c>
      <c r="BV1015" s="58">
        <f t="shared" si="819"/>
        <v>0</v>
      </c>
      <c r="BW1015" s="58">
        <f t="shared" si="820"/>
        <v>0</v>
      </c>
      <c r="BX1015" s="44">
        <f t="shared" si="821"/>
        <v>0</v>
      </c>
      <c r="BY1015" s="44"/>
      <c r="BZ1015" s="44">
        <f t="shared" si="826"/>
        <v>-5.0579999999999927</v>
      </c>
      <c r="CB1015" s="46">
        <f t="shared" si="806"/>
        <v>42860</v>
      </c>
      <c r="CC1015" s="9">
        <f t="shared" si="807"/>
        <v>1.5370371596684</v>
      </c>
      <c r="CD1015" s="2">
        <f t="shared" si="808"/>
        <v>0</v>
      </c>
      <c r="CE1015" s="61">
        <f t="shared" si="845"/>
        <v>0</v>
      </c>
      <c r="CF1015" s="9" t="str">
        <f t="shared" si="822"/>
        <v/>
      </c>
      <c r="CG1015" s="9" t="str">
        <f t="shared" si="823"/>
        <v/>
      </c>
      <c r="CH1015" s="9">
        <f t="shared" si="824"/>
        <v>1.5370371596684</v>
      </c>
      <c r="CJ1015" s="4">
        <f t="shared" si="838"/>
        <v>42860</v>
      </c>
      <c r="CK1015" s="3">
        <f t="shared" si="825"/>
        <v>1.5370371596684</v>
      </c>
    </row>
    <row r="1016" spans="1:89" x14ac:dyDescent="0.25">
      <c r="A1016" s="1">
        <v>42863</v>
      </c>
      <c r="B1016" s="3">
        <v>1.4143363729734</v>
      </c>
      <c r="C1016">
        <f t="shared" si="809"/>
        <v>0</v>
      </c>
      <c r="D1016">
        <f t="shared" si="810"/>
        <v>0</v>
      </c>
      <c r="E1016">
        <f t="shared" si="811"/>
        <v>1.4143363729734</v>
      </c>
      <c r="F1016">
        <f t="shared" si="812"/>
        <v>1.4143363729734</v>
      </c>
      <c r="H1016" s="4">
        <f t="shared" si="803"/>
        <v>42863</v>
      </c>
      <c r="I1016">
        <f t="shared" si="804"/>
        <v>1.4143363729734</v>
      </c>
      <c r="J1016">
        <f t="shared" si="805"/>
        <v>1.4143363729734</v>
      </c>
      <c r="L1016" s="7">
        <v>42861</v>
      </c>
      <c r="M1016" s="9">
        <v>1518.75</v>
      </c>
      <c r="N1016" s="10">
        <f t="shared" si="827"/>
        <v>0.13934733683420855</v>
      </c>
      <c r="O1016" s="8">
        <f t="shared" si="833"/>
        <v>2795.2882834312718</v>
      </c>
      <c r="P1016" s="11">
        <f t="shared" si="847"/>
        <v>1</v>
      </c>
      <c r="Q1016" s="11">
        <f t="shared" si="848"/>
        <v>1</v>
      </c>
      <c r="R1016" s="11"/>
      <c r="S1016" s="12">
        <f t="shared" si="834"/>
        <v>42863</v>
      </c>
      <c r="T1016" s="9" t="str">
        <f t="shared" si="828"/>
        <v/>
      </c>
      <c r="U1016" s="9">
        <f t="shared" si="829"/>
        <v>1.4143363729734</v>
      </c>
      <c r="W1016" s="1">
        <v>42863</v>
      </c>
      <c r="X1016" s="3">
        <v>534330.62436385895</v>
      </c>
      <c r="Z1016" s="12">
        <f t="shared" si="835"/>
        <v>42863</v>
      </c>
      <c r="AA1016" s="21" t="str">
        <f t="shared" si="836"/>
        <v/>
      </c>
      <c r="AB1016" s="21">
        <f t="shared" si="837"/>
        <v>534330.62436385895</v>
      </c>
      <c r="AK1016" s="12">
        <v>42559</v>
      </c>
      <c r="AL1016" s="2">
        <v>640.476</v>
      </c>
      <c r="AM1016" s="10">
        <f t="shared" si="830"/>
        <v>-4.6298266141899747E-2</v>
      </c>
      <c r="AN1016" s="39">
        <f t="shared" si="813"/>
        <v>42560</v>
      </c>
      <c r="AO1016" s="40">
        <f t="shared" si="831"/>
        <v>0</v>
      </c>
      <c r="AS1016" s="4">
        <f t="shared" si="840"/>
        <v>42863</v>
      </c>
      <c r="AT1016" s="3">
        <f t="shared" si="841"/>
        <v>534330.62436385895</v>
      </c>
      <c r="AU1016">
        <f t="shared" si="814"/>
        <v>0</v>
      </c>
      <c r="AV1016">
        <f t="shared" si="815"/>
        <v>534330.62436385895</v>
      </c>
      <c r="AW1016" t="str">
        <f t="shared" si="816"/>
        <v/>
      </c>
      <c r="AY1016" s="12">
        <f t="shared" si="846"/>
        <v>42863</v>
      </c>
      <c r="AZ1016" s="2">
        <f t="shared" si="849"/>
        <v>1.4143363729734</v>
      </c>
      <c r="BA1016" s="2">
        <f t="shared" si="850"/>
        <v>0</v>
      </c>
      <c r="BB1016" s="53">
        <f t="shared" si="839"/>
        <v>0</v>
      </c>
      <c r="BC1016" s="9" t="str">
        <f t="shared" si="842"/>
        <v/>
      </c>
      <c r="BD1016" s="9" t="str">
        <f t="shared" si="843"/>
        <v/>
      </c>
      <c r="BE1016" s="9">
        <f t="shared" si="844"/>
        <v>1.4143363729734</v>
      </c>
      <c r="BG1016" s="4">
        <f t="shared" si="799"/>
        <v>42863</v>
      </c>
      <c r="BH1016" s="45" t="str">
        <f t="shared" si="800"/>
        <v/>
      </c>
      <c r="BI1016" s="45" t="str">
        <f t="shared" si="801"/>
        <v/>
      </c>
      <c r="BJ1016" s="45">
        <f t="shared" si="802"/>
        <v>1.4143363729734</v>
      </c>
      <c r="BN1016" s="4">
        <f t="shared" si="817"/>
        <v>42863</v>
      </c>
      <c r="BO1016" s="45">
        <f t="shared" si="818"/>
        <v>1.4143363729734</v>
      </c>
      <c r="BS1016" s="12">
        <v>42559</v>
      </c>
      <c r="BT1016" s="2">
        <v>640.476</v>
      </c>
      <c r="BU1016" s="10">
        <f t="shared" si="832"/>
        <v>-4.664683975028798E-2</v>
      </c>
      <c r="BV1016" s="58">
        <f t="shared" si="819"/>
        <v>0</v>
      </c>
      <c r="BW1016" s="58">
        <f t="shared" si="820"/>
        <v>0</v>
      </c>
      <c r="BX1016" s="44">
        <f t="shared" si="821"/>
        <v>0</v>
      </c>
      <c r="BY1016" s="44"/>
      <c r="BZ1016" s="44">
        <f t="shared" si="826"/>
        <v>-31.337999999999965</v>
      </c>
      <c r="CB1016" s="46">
        <f t="shared" si="806"/>
        <v>42863</v>
      </c>
      <c r="CC1016" s="9">
        <f t="shared" si="807"/>
        <v>1.4143363729734</v>
      </c>
      <c r="CD1016" s="2">
        <f t="shared" si="808"/>
        <v>0</v>
      </c>
      <c r="CE1016" s="61">
        <f t="shared" si="845"/>
        <v>0</v>
      </c>
      <c r="CF1016" s="9" t="str">
        <f t="shared" si="822"/>
        <v/>
      </c>
      <c r="CG1016" s="9" t="str">
        <f t="shared" si="823"/>
        <v/>
      </c>
      <c r="CH1016" s="9">
        <f t="shared" si="824"/>
        <v>1.4143363729734</v>
      </c>
      <c r="CJ1016" s="4">
        <f t="shared" si="838"/>
        <v>42863</v>
      </c>
      <c r="CK1016" s="3">
        <f t="shared" si="825"/>
        <v>1.4143363729734</v>
      </c>
    </row>
    <row r="1017" spans="1:89" x14ac:dyDescent="0.25">
      <c r="A1017" s="1">
        <v>42866</v>
      </c>
      <c r="B1017" s="3">
        <v>1.7393638278405299</v>
      </c>
      <c r="C1017">
        <f t="shared" si="809"/>
        <v>0</v>
      </c>
      <c r="D1017">
        <f t="shared" si="810"/>
        <v>0</v>
      </c>
      <c r="E1017">
        <f t="shared" si="811"/>
        <v>1.7393638278405299</v>
      </c>
      <c r="F1017">
        <f t="shared" si="812"/>
        <v>1.7393638278405299</v>
      </c>
      <c r="H1017" s="4">
        <f t="shared" si="803"/>
        <v>42866</v>
      </c>
      <c r="I1017">
        <f t="shared" si="804"/>
        <v>1.7393638278405299</v>
      </c>
      <c r="J1017">
        <f t="shared" si="805"/>
        <v>1.7393638278405299</v>
      </c>
      <c r="L1017" s="7">
        <v>42864</v>
      </c>
      <c r="M1017" s="9">
        <v>1651.1</v>
      </c>
      <c r="N1017" s="10">
        <f t="shared" si="827"/>
        <v>0.14061690442471761</v>
      </c>
      <c r="O1017" s="8">
        <f t="shared" si="833"/>
        <v>2991.2972026562147</v>
      </c>
      <c r="P1017" s="11">
        <f t="shared" si="847"/>
        <v>1</v>
      </c>
      <c r="Q1017" s="11">
        <f t="shared" si="848"/>
        <v>1</v>
      </c>
      <c r="R1017" s="11"/>
      <c r="S1017" s="12">
        <f t="shared" si="834"/>
        <v>42866</v>
      </c>
      <c r="T1017" s="9" t="str">
        <f t="shared" si="828"/>
        <v/>
      </c>
      <c r="U1017" s="9">
        <f t="shared" si="829"/>
        <v>1.7393638278405299</v>
      </c>
      <c r="W1017" s="1">
        <v>42866</v>
      </c>
      <c r="X1017" s="3">
        <v>512665.31270920002</v>
      </c>
      <c r="Z1017" s="12">
        <f t="shared" si="835"/>
        <v>42866</v>
      </c>
      <c r="AA1017" s="21" t="str">
        <f t="shared" si="836"/>
        <v/>
      </c>
      <c r="AB1017" s="21">
        <f t="shared" si="837"/>
        <v>512665.31270920002</v>
      </c>
      <c r="AK1017" s="12">
        <v>42560</v>
      </c>
      <c r="AL1017" s="2">
        <v>654.85298999999998</v>
      </c>
      <c r="AM1017" s="10">
        <f t="shared" si="830"/>
        <v>2.1400253641632921E-2</v>
      </c>
      <c r="AN1017" s="39">
        <f t="shared" si="813"/>
        <v>42561</v>
      </c>
      <c r="AO1017" s="40">
        <f t="shared" si="831"/>
        <v>0</v>
      </c>
      <c r="AS1017" s="4">
        <f t="shared" si="840"/>
        <v>42866</v>
      </c>
      <c r="AT1017" s="3">
        <f t="shared" si="841"/>
        <v>512665.31270920002</v>
      </c>
      <c r="AU1017">
        <f t="shared" si="814"/>
        <v>0</v>
      </c>
      <c r="AV1017">
        <f t="shared" si="815"/>
        <v>512665.31270920002</v>
      </c>
      <c r="AW1017" t="str">
        <f t="shared" si="816"/>
        <v/>
      </c>
      <c r="AY1017" s="12">
        <f t="shared" si="846"/>
        <v>42866</v>
      </c>
      <c r="AZ1017" s="2">
        <f t="shared" si="849"/>
        <v>1.7393638278405299</v>
      </c>
      <c r="BA1017" s="2">
        <f t="shared" si="850"/>
        <v>0</v>
      </c>
      <c r="BB1017" s="53">
        <f t="shared" si="839"/>
        <v>0</v>
      </c>
      <c r="BC1017" s="9" t="str">
        <f t="shared" si="842"/>
        <v/>
      </c>
      <c r="BD1017" s="9" t="str">
        <f t="shared" si="843"/>
        <v/>
      </c>
      <c r="BE1017" s="9">
        <f t="shared" si="844"/>
        <v>1.7393638278405299</v>
      </c>
      <c r="BG1017" s="4">
        <f t="shared" si="799"/>
        <v>42866</v>
      </c>
      <c r="BH1017" s="45" t="str">
        <f t="shared" si="800"/>
        <v/>
      </c>
      <c r="BI1017" s="45" t="str">
        <f t="shared" si="801"/>
        <v/>
      </c>
      <c r="BJ1017" s="45">
        <f t="shared" si="802"/>
        <v>1.7393638278405299</v>
      </c>
      <c r="BN1017" s="4">
        <f t="shared" si="817"/>
        <v>42866</v>
      </c>
      <c r="BO1017" s="45">
        <f t="shared" si="818"/>
        <v>1.7393638278405299</v>
      </c>
      <c r="BS1017" s="12">
        <v>42560</v>
      </c>
      <c r="BT1017" s="2">
        <v>654.85298999999998</v>
      </c>
      <c r="BU1017" s="10">
        <f t="shared" si="832"/>
        <v>2.244735165720492E-2</v>
      </c>
      <c r="BV1017" s="58">
        <f t="shared" si="819"/>
        <v>0</v>
      </c>
      <c r="BW1017" s="58">
        <f t="shared" si="820"/>
        <v>0</v>
      </c>
      <c r="BX1017" s="44">
        <f t="shared" si="821"/>
        <v>0</v>
      </c>
      <c r="BY1017" s="44"/>
      <c r="BZ1017" s="44">
        <f t="shared" si="826"/>
        <v>14.376989999999978</v>
      </c>
      <c r="CB1017" s="46">
        <f t="shared" si="806"/>
        <v>42866</v>
      </c>
      <c r="CC1017" s="9">
        <f t="shared" si="807"/>
        <v>1.7393638278405299</v>
      </c>
      <c r="CD1017" s="2">
        <f t="shared" si="808"/>
        <v>0</v>
      </c>
      <c r="CE1017" s="61">
        <f t="shared" si="845"/>
        <v>0</v>
      </c>
      <c r="CF1017" s="9" t="str">
        <f t="shared" si="822"/>
        <v/>
      </c>
      <c r="CG1017" s="9" t="str">
        <f t="shared" si="823"/>
        <v/>
      </c>
      <c r="CH1017" s="9">
        <f t="shared" si="824"/>
        <v>1.7393638278405299</v>
      </c>
      <c r="CJ1017" s="4">
        <f t="shared" si="838"/>
        <v>42866</v>
      </c>
      <c r="CK1017" s="3">
        <f t="shared" si="825"/>
        <v>1.7393638278405299</v>
      </c>
    </row>
    <row r="1018" spans="1:89" x14ac:dyDescent="0.25">
      <c r="A1018" s="1">
        <v>42869</v>
      </c>
      <c r="B1018" s="3">
        <v>1.4415802817241401</v>
      </c>
      <c r="C1018">
        <f t="shared" si="809"/>
        <v>0</v>
      </c>
      <c r="D1018">
        <f t="shared" si="810"/>
        <v>0</v>
      </c>
      <c r="E1018">
        <f t="shared" si="811"/>
        <v>1.4415802817241401</v>
      </c>
      <c r="F1018">
        <f t="shared" si="812"/>
        <v>1.4415802817241401</v>
      </c>
      <c r="H1018" s="4">
        <f t="shared" si="803"/>
        <v>42869</v>
      </c>
      <c r="I1018">
        <f t="shared" si="804"/>
        <v>1.4415802817241401</v>
      </c>
      <c r="J1018">
        <f t="shared" si="805"/>
        <v>1.4415802817241401</v>
      </c>
      <c r="L1018" s="7">
        <v>42867</v>
      </c>
      <c r="M1018" s="9">
        <v>1829</v>
      </c>
      <c r="N1018" s="10">
        <f t="shared" si="827"/>
        <v>0.20427983539094649</v>
      </c>
      <c r="O1018" s="8">
        <f t="shared" si="833"/>
        <v>81453.994274134398</v>
      </c>
      <c r="P1018" s="11">
        <f t="shared" si="847"/>
        <v>1</v>
      </c>
      <c r="Q1018" s="11">
        <f t="shared" si="848"/>
        <v>1</v>
      </c>
      <c r="R1018" s="11"/>
      <c r="S1018" s="12">
        <f t="shared" si="834"/>
        <v>42869</v>
      </c>
      <c r="T1018" s="9" t="str">
        <f t="shared" si="828"/>
        <v/>
      </c>
      <c r="U1018" s="9">
        <f t="shared" si="829"/>
        <v>1.4415802817241401</v>
      </c>
      <c r="W1018" s="1">
        <v>42869</v>
      </c>
      <c r="X1018" s="3">
        <v>560074.12157377403</v>
      </c>
      <c r="Z1018" s="12">
        <f t="shared" si="835"/>
        <v>42869</v>
      </c>
      <c r="AA1018" s="21" t="str">
        <f t="shared" si="836"/>
        <v/>
      </c>
      <c r="AB1018" s="21">
        <f t="shared" si="837"/>
        <v>560074.12157377403</v>
      </c>
      <c r="AK1018" s="12">
        <v>42561</v>
      </c>
      <c r="AL1018" s="2">
        <v>649.35599999999999</v>
      </c>
      <c r="AM1018" s="10">
        <f t="shared" si="830"/>
        <v>-8.5826635190077109E-3</v>
      </c>
      <c r="AN1018" s="39">
        <f t="shared" si="813"/>
        <v>42562</v>
      </c>
      <c r="AO1018" s="40">
        <f t="shared" si="831"/>
        <v>0</v>
      </c>
      <c r="AS1018" s="4">
        <f t="shared" si="840"/>
        <v>42869</v>
      </c>
      <c r="AT1018" s="3">
        <f t="shared" si="841"/>
        <v>560074.12157377403</v>
      </c>
      <c r="AU1018">
        <f t="shared" si="814"/>
        <v>0</v>
      </c>
      <c r="AV1018">
        <f t="shared" si="815"/>
        <v>560074.12157377403</v>
      </c>
      <c r="AW1018" t="str">
        <f t="shared" si="816"/>
        <v/>
      </c>
      <c r="AY1018" s="12">
        <f t="shared" si="846"/>
        <v>42869</v>
      </c>
      <c r="AZ1018" s="2">
        <f t="shared" si="849"/>
        <v>1.4415802817241401</v>
      </c>
      <c r="BA1018" s="2">
        <f t="shared" si="850"/>
        <v>0</v>
      </c>
      <c r="BB1018" s="53">
        <f t="shared" si="839"/>
        <v>0</v>
      </c>
      <c r="BC1018" s="9" t="str">
        <f t="shared" si="842"/>
        <v/>
      </c>
      <c r="BD1018" s="9" t="str">
        <f t="shared" si="843"/>
        <v/>
      </c>
      <c r="BE1018" s="9">
        <f t="shared" si="844"/>
        <v>1.4415802817241401</v>
      </c>
      <c r="BG1018" s="4">
        <f t="shared" si="799"/>
        <v>42869</v>
      </c>
      <c r="BH1018" s="45" t="str">
        <f t="shared" si="800"/>
        <v/>
      </c>
      <c r="BI1018" s="45" t="str">
        <f t="shared" si="801"/>
        <v/>
      </c>
      <c r="BJ1018" s="45">
        <f t="shared" si="802"/>
        <v>1.4415802817241401</v>
      </c>
      <c r="BN1018" s="4">
        <f t="shared" si="817"/>
        <v>42869</v>
      </c>
      <c r="BO1018" s="45">
        <f t="shared" si="818"/>
        <v>1.4415802817241401</v>
      </c>
      <c r="BS1018" s="12">
        <v>42561</v>
      </c>
      <c r="BT1018" s="2">
        <v>649.35599999999999</v>
      </c>
      <c r="BU1018" s="10">
        <f t="shared" si="832"/>
        <v>-8.3942351702478799E-3</v>
      </c>
      <c r="BV1018" s="58">
        <f t="shared" si="819"/>
        <v>0</v>
      </c>
      <c r="BW1018" s="58">
        <f t="shared" si="820"/>
        <v>0</v>
      </c>
      <c r="BX1018" s="44">
        <f t="shared" si="821"/>
        <v>0</v>
      </c>
      <c r="BY1018" s="44"/>
      <c r="BZ1018" s="44">
        <f t="shared" si="826"/>
        <v>-5.4969899999999825</v>
      </c>
      <c r="CB1018" s="46">
        <f t="shared" si="806"/>
        <v>42869</v>
      </c>
      <c r="CC1018" s="9">
        <f t="shared" si="807"/>
        <v>1.4415802817241401</v>
      </c>
      <c r="CD1018" s="2">
        <f t="shared" si="808"/>
        <v>0</v>
      </c>
      <c r="CE1018" s="61">
        <f t="shared" si="845"/>
        <v>0</v>
      </c>
      <c r="CF1018" s="9" t="str">
        <f t="shared" si="822"/>
        <v/>
      </c>
      <c r="CG1018" s="9" t="str">
        <f t="shared" si="823"/>
        <v/>
      </c>
      <c r="CH1018" s="9">
        <f t="shared" si="824"/>
        <v>1.4415802817241401</v>
      </c>
      <c r="CJ1018" s="4">
        <f t="shared" si="838"/>
        <v>42869</v>
      </c>
      <c r="CK1018" s="3">
        <f t="shared" si="825"/>
        <v>1.4415802817241401</v>
      </c>
    </row>
    <row r="1019" spans="1:89" x14ac:dyDescent="0.25">
      <c r="A1019" s="1">
        <v>42872</v>
      </c>
      <c r="B1019" s="3">
        <v>2.7429180960050599</v>
      </c>
      <c r="C1019">
        <f t="shared" si="809"/>
        <v>0</v>
      </c>
      <c r="D1019">
        <f t="shared" si="810"/>
        <v>0</v>
      </c>
      <c r="E1019">
        <f t="shared" si="811"/>
        <v>2.7429180960050599</v>
      </c>
      <c r="F1019">
        <f t="shared" si="812"/>
        <v>2.7429180960050599</v>
      </c>
      <c r="H1019" s="4">
        <f t="shared" si="803"/>
        <v>42872</v>
      </c>
      <c r="I1019">
        <f t="shared" si="804"/>
        <v>2.7429180960050599</v>
      </c>
      <c r="J1019">
        <f t="shared" si="805"/>
        <v>2.7429180960050599</v>
      </c>
      <c r="L1019" s="7">
        <v>42870</v>
      </c>
      <c r="M1019" s="9">
        <v>1780</v>
      </c>
      <c r="N1019" s="10">
        <f t="shared" si="827"/>
        <v>7.8069166010538482E-2</v>
      </c>
      <c r="O1019" s="8">
        <f t="shared" si="833"/>
        <v>95.828457880027159</v>
      </c>
      <c r="P1019" s="11">
        <f t="shared" si="847"/>
        <v>1</v>
      </c>
      <c r="Q1019" s="11">
        <f t="shared" si="848"/>
        <v>1</v>
      </c>
      <c r="R1019" s="11"/>
      <c r="S1019" s="12">
        <f t="shared" si="834"/>
        <v>42872</v>
      </c>
      <c r="T1019" s="9" t="str">
        <f t="shared" si="828"/>
        <v/>
      </c>
      <c r="U1019" s="9">
        <f t="shared" si="829"/>
        <v>2.7429180960050599</v>
      </c>
      <c r="W1019" s="1">
        <v>42872</v>
      </c>
      <c r="X1019" s="3">
        <v>884050.73109671904</v>
      </c>
      <c r="Z1019" s="12">
        <f t="shared" si="835"/>
        <v>42872</v>
      </c>
      <c r="AA1019" s="21" t="str">
        <f t="shared" si="836"/>
        <v/>
      </c>
      <c r="AB1019" s="21">
        <f t="shared" si="837"/>
        <v>884050.73109671904</v>
      </c>
      <c r="AK1019" s="12">
        <v>42562</v>
      </c>
      <c r="AL1019" s="2">
        <v>656.74699999999996</v>
      </c>
      <c r="AM1019" s="10">
        <f t="shared" si="830"/>
        <v>1.1286502639317511E-2</v>
      </c>
      <c r="AN1019" s="39">
        <f t="shared" si="813"/>
        <v>42563</v>
      </c>
      <c r="AO1019" s="40">
        <f t="shared" si="831"/>
        <v>0</v>
      </c>
      <c r="AS1019" s="4">
        <f t="shared" si="840"/>
        <v>42872</v>
      </c>
      <c r="AT1019" s="3">
        <f t="shared" si="841"/>
        <v>884050.73109671904</v>
      </c>
      <c r="AU1019">
        <f t="shared" si="814"/>
        <v>0</v>
      </c>
      <c r="AV1019">
        <f t="shared" si="815"/>
        <v>884050.73109671904</v>
      </c>
      <c r="AW1019" t="str">
        <f t="shared" si="816"/>
        <v/>
      </c>
      <c r="AY1019" s="12">
        <f t="shared" si="846"/>
        <v>42872</v>
      </c>
      <c r="AZ1019" s="2">
        <f t="shared" si="849"/>
        <v>2.7429180960050599</v>
      </c>
      <c r="BA1019" s="2">
        <f t="shared" si="850"/>
        <v>0</v>
      </c>
      <c r="BB1019" s="53">
        <f t="shared" si="839"/>
        <v>0</v>
      </c>
      <c r="BC1019" s="9" t="str">
        <f t="shared" si="842"/>
        <v/>
      </c>
      <c r="BD1019" s="9" t="str">
        <f t="shared" si="843"/>
        <v/>
      </c>
      <c r="BE1019" s="9">
        <f t="shared" si="844"/>
        <v>2.7429180960050599</v>
      </c>
      <c r="BG1019" s="4">
        <f t="shared" si="799"/>
        <v>42872</v>
      </c>
      <c r="BH1019" s="45" t="str">
        <f t="shared" si="800"/>
        <v/>
      </c>
      <c r="BI1019" s="45" t="str">
        <f t="shared" si="801"/>
        <v/>
      </c>
      <c r="BJ1019" s="45">
        <f t="shared" si="802"/>
        <v>2.7429180960050599</v>
      </c>
      <c r="BN1019" s="4">
        <f t="shared" si="817"/>
        <v>42872</v>
      </c>
      <c r="BO1019" s="45">
        <f t="shared" si="818"/>
        <v>2.7429180960050599</v>
      </c>
      <c r="BS1019" s="12">
        <v>42562</v>
      </c>
      <c r="BT1019" s="2">
        <v>656.74699999999996</v>
      </c>
      <c r="BU1019" s="10">
        <f t="shared" si="832"/>
        <v>1.1382046211939157E-2</v>
      </c>
      <c r="BV1019" s="58">
        <f t="shared" si="819"/>
        <v>0</v>
      </c>
      <c r="BW1019" s="58">
        <f t="shared" si="820"/>
        <v>0</v>
      </c>
      <c r="BX1019" s="44">
        <f t="shared" si="821"/>
        <v>0</v>
      </c>
      <c r="BY1019" s="44"/>
      <c r="BZ1019" s="44">
        <f t="shared" si="826"/>
        <v>7.3909999999999627</v>
      </c>
      <c r="CB1019" s="46">
        <f t="shared" si="806"/>
        <v>42872</v>
      </c>
      <c r="CC1019" s="9">
        <f t="shared" si="807"/>
        <v>2.7429180960050599</v>
      </c>
      <c r="CD1019" s="2">
        <f t="shared" si="808"/>
        <v>0</v>
      </c>
      <c r="CE1019" s="61">
        <f t="shared" si="845"/>
        <v>0</v>
      </c>
      <c r="CF1019" s="9" t="str">
        <f t="shared" si="822"/>
        <v/>
      </c>
      <c r="CG1019" s="9" t="str">
        <f t="shared" si="823"/>
        <v/>
      </c>
      <c r="CH1019" s="9">
        <f t="shared" si="824"/>
        <v>2.7429180960050599</v>
      </c>
      <c r="CJ1019" s="4">
        <f t="shared" si="838"/>
        <v>42872</v>
      </c>
      <c r="CK1019" s="3">
        <f t="shared" si="825"/>
        <v>2.7429180960050599</v>
      </c>
    </row>
    <row r="1020" spans="1:89" x14ac:dyDescent="0.25">
      <c r="A1020" s="1">
        <v>42875</v>
      </c>
      <c r="B1020" s="3">
        <v>2.1922544739726999</v>
      </c>
      <c r="C1020">
        <f t="shared" si="809"/>
        <v>0</v>
      </c>
      <c r="D1020">
        <f t="shared" si="810"/>
        <v>0</v>
      </c>
      <c r="E1020">
        <f t="shared" si="811"/>
        <v>2.1922544739726999</v>
      </c>
      <c r="F1020">
        <f t="shared" si="812"/>
        <v>2.1922544739726999</v>
      </c>
      <c r="H1020" s="4">
        <f t="shared" si="803"/>
        <v>42875</v>
      </c>
      <c r="I1020">
        <f t="shared" si="804"/>
        <v>2.1922544739726999</v>
      </c>
      <c r="J1020">
        <f t="shared" si="805"/>
        <v>2.1922544739726999</v>
      </c>
      <c r="L1020" s="7">
        <v>42873</v>
      </c>
      <c r="M1020" s="9">
        <v>1783.98</v>
      </c>
      <c r="N1020" s="10">
        <f t="shared" si="827"/>
        <v>-2.4614543466375059E-2</v>
      </c>
      <c r="O1020" s="8">
        <f t="shared" si="833"/>
        <v>-0.78043820347836979</v>
      </c>
      <c r="P1020" s="11">
        <f t="shared" si="847"/>
        <v>0</v>
      </c>
      <c r="Q1020" s="11">
        <f t="shared" si="848"/>
        <v>0</v>
      </c>
      <c r="R1020" s="11"/>
      <c r="S1020" s="12">
        <f t="shared" si="834"/>
        <v>42875</v>
      </c>
      <c r="T1020" s="9">
        <f t="shared" si="828"/>
        <v>2.1922544739726999</v>
      </c>
      <c r="U1020" s="9" t="str">
        <f t="shared" si="829"/>
        <v/>
      </c>
      <c r="W1020" s="1">
        <v>42875</v>
      </c>
      <c r="X1020" s="3">
        <v>773438.339689938</v>
      </c>
      <c r="Z1020" s="12">
        <f t="shared" si="835"/>
        <v>42875</v>
      </c>
      <c r="AA1020" s="21">
        <f t="shared" si="836"/>
        <v>773438.339689938</v>
      </c>
      <c r="AB1020" s="21" t="str">
        <f t="shared" si="837"/>
        <v/>
      </c>
      <c r="AK1020" s="12">
        <v>42563</v>
      </c>
      <c r="AL1020" s="2">
        <v>648.13599999999997</v>
      </c>
      <c r="AM1020" s="10">
        <f t="shared" si="830"/>
        <v>-1.3260830730754763E-2</v>
      </c>
      <c r="AN1020" s="39">
        <f t="shared" si="813"/>
        <v>42564</v>
      </c>
      <c r="AO1020" s="40">
        <f t="shared" si="831"/>
        <v>0</v>
      </c>
      <c r="AS1020" s="4">
        <f t="shared" si="840"/>
        <v>42875</v>
      </c>
      <c r="AT1020" s="3">
        <f t="shared" si="841"/>
        <v>773438.339689938</v>
      </c>
      <c r="AU1020">
        <f t="shared" si="814"/>
        <v>1</v>
      </c>
      <c r="AV1020" t="str">
        <f t="shared" si="815"/>
        <v/>
      </c>
      <c r="AW1020">
        <f t="shared" si="816"/>
        <v>773438.339689938</v>
      </c>
      <c r="AY1020" s="12">
        <f t="shared" si="846"/>
        <v>42875</v>
      </c>
      <c r="AZ1020" s="2">
        <f t="shared" si="849"/>
        <v>2.1922544739726999</v>
      </c>
      <c r="BA1020" s="2">
        <f t="shared" si="850"/>
        <v>0</v>
      </c>
      <c r="BB1020" s="53">
        <f t="shared" si="839"/>
        <v>1</v>
      </c>
      <c r="BC1020" s="9" t="str">
        <f t="shared" si="842"/>
        <v/>
      </c>
      <c r="BD1020" s="9">
        <f t="shared" si="843"/>
        <v>0.1</v>
      </c>
      <c r="BE1020" s="9" t="str">
        <f t="shared" si="844"/>
        <v/>
      </c>
      <c r="BG1020" s="4">
        <f t="shared" si="799"/>
        <v>42875</v>
      </c>
      <c r="BH1020" s="45" t="str">
        <f t="shared" si="800"/>
        <v/>
      </c>
      <c r="BI1020" s="45">
        <f t="shared" si="801"/>
        <v>0.1</v>
      </c>
      <c r="BJ1020" s="45" t="str">
        <f t="shared" si="802"/>
        <v/>
      </c>
      <c r="BN1020" s="4">
        <f t="shared" si="817"/>
        <v>42875</v>
      </c>
      <c r="BO1020" s="45">
        <f t="shared" si="818"/>
        <v>0.1</v>
      </c>
      <c r="BS1020" s="12">
        <v>42563</v>
      </c>
      <c r="BT1020" s="2">
        <v>648.13599999999997</v>
      </c>
      <c r="BU1020" s="10">
        <f t="shared" si="832"/>
        <v>-1.3111593962362965E-2</v>
      </c>
      <c r="BV1020" s="58">
        <f t="shared" si="819"/>
        <v>0</v>
      </c>
      <c r="BW1020" s="58">
        <f t="shared" si="820"/>
        <v>0</v>
      </c>
      <c r="BX1020" s="44">
        <f t="shared" si="821"/>
        <v>0</v>
      </c>
      <c r="BY1020" s="44"/>
      <c r="BZ1020" s="44">
        <f t="shared" si="826"/>
        <v>-8.61099999999999</v>
      </c>
      <c r="CB1020" s="46">
        <f t="shared" si="806"/>
        <v>42875</v>
      </c>
      <c r="CC1020" s="9">
        <f t="shared" si="807"/>
        <v>2.1922544739726999</v>
      </c>
      <c r="CD1020" s="2">
        <f t="shared" si="808"/>
        <v>0</v>
      </c>
      <c r="CE1020" s="61">
        <f t="shared" si="845"/>
        <v>0</v>
      </c>
      <c r="CF1020" s="9" t="str">
        <f t="shared" si="822"/>
        <v/>
      </c>
      <c r="CG1020" s="9" t="str">
        <f t="shared" si="823"/>
        <v/>
      </c>
      <c r="CH1020" s="9">
        <f t="shared" si="824"/>
        <v>2.1922544739726999</v>
      </c>
      <c r="CJ1020" s="4">
        <f t="shared" si="838"/>
        <v>42875</v>
      </c>
      <c r="CK1020" s="3">
        <f t="shared" si="825"/>
        <v>2.1922544739726999</v>
      </c>
    </row>
    <row r="1021" spans="1:89" x14ac:dyDescent="0.25">
      <c r="A1021" s="1">
        <v>42878</v>
      </c>
      <c r="B1021" s="3">
        <v>2.8049860721282802</v>
      </c>
      <c r="C1021">
        <f t="shared" si="809"/>
        <v>0</v>
      </c>
      <c r="D1021">
        <f t="shared" si="810"/>
        <v>0</v>
      </c>
      <c r="E1021">
        <f t="shared" si="811"/>
        <v>2.8049860721282802</v>
      </c>
      <c r="F1021">
        <f t="shared" si="812"/>
        <v>2.8049860721282802</v>
      </c>
      <c r="H1021" s="4">
        <f t="shared" si="803"/>
        <v>42878</v>
      </c>
      <c r="I1021">
        <f t="shared" si="804"/>
        <v>2.8049860721282802</v>
      </c>
      <c r="J1021">
        <f t="shared" si="805"/>
        <v>2.8049860721282802</v>
      </c>
      <c r="L1021" s="7">
        <v>42876</v>
      </c>
      <c r="M1021" s="9">
        <v>2008.84</v>
      </c>
      <c r="N1021" s="10">
        <f t="shared" si="827"/>
        <v>0.12856179775280893</v>
      </c>
      <c r="O1021" s="8">
        <f t="shared" si="833"/>
        <v>1566.8042229310274</v>
      </c>
      <c r="P1021" s="11">
        <f t="shared" si="847"/>
        <v>1</v>
      </c>
      <c r="Q1021" s="11">
        <f t="shared" si="848"/>
        <v>1</v>
      </c>
      <c r="R1021" s="11"/>
      <c r="S1021" s="12">
        <f t="shared" si="834"/>
        <v>42878</v>
      </c>
      <c r="T1021" s="9" t="str">
        <f t="shared" si="828"/>
        <v/>
      </c>
      <c r="U1021" s="9">
        <f t="shared" si="829"/>
        <v>2.8049860721282802</v>
      </c>
      <c r="W1021" s="1">
        <v>42878</v>
      </c>
      <c r="X1021" s="3">
        <v>1066192.03593239</v>
      </c>
      <c r="Z1021" s="12">
        <f t="shared" si="835"/>
        <v>42878</v>
      </c>
      <c r="AA1021" s="21" t="str">
        <f t="shared" si="836"/>
        <v/>
      </c>
      <c r="AB1021" s="21">
        <f t="shared" si="837"/>
        <v>1066192.03593239</v>
      </c>
      <c r="AK1021" s="12">
        <v>42564</v>
      </c>
      <c r="AL1021" s="2">
        <v>663.44299999999998</v>
      </c>
      <c r="AM1021" s="10">
        <f t="shared" si="830"/>
        <v>2.330730098500643E-2</v>
      </c>
      <c r="AN1021" s="39">
        <f t="shared" si="813"/>
        <v>42565</v>
      </c>
      <c r="AO1021" s="40">
        <f t="shared" si="831"/>
        <v>0</v>
      </c>
      <c r="AS1021" s="4">
        <f t="shared" si="840"/>
        <v>42878</v>
      </c>
      <c r="AT1021" s="3">
        <f t="shared" si="841"/>
        <v>1066192.03593239</v>
      </c>
      <c r="AU1021">
        <f t="shared" si="814"/>
        <v>0</v>
      </c>
      <c r="AV1021">
        <f t="shared" si="815"/>
        <v>1066192.03593239</v>
      </c>
      <c r="AW1021" t="str">
        <f t="shared" si="816"/>
        <v/>
      </c>
      <c r="AY1021" s="12">
        <f t="shared" si="846"/>
        <v>42878</v>
      </c>
      <c r="AZ1021" s="2">
        <f t="shared" si="849"/>
        <v>2.8049860721282802</v>
      </c>
      <c r="BA1021" s="2">
        <f t="shared" si="850"/>
        <v>0</v>
      </c>
      <c r="BB1021" s="53">
        <f t="shared" si="839"/>
        <v>0</v>
      </c>
      <c r="BC1021" s="9" t="str">
        <f t="shared" si="842"/>
        <v/>
      </c>
      <c r="BD1021" s="9" t="str">
        <f t="shared" si="843"/>
        <v/>
      </c>
      <c r="BE1021" s="9">
        <f t="shared" si="844"/>
        <v>2.8049860721282802</v>
      </c>
      <c r="BG1021" s="4">
        <f t="shared" si="799"/>
        <v>42878</v>
      </c>
      <c r="BH1021" s="45" t="str">
        <f t="shared" si="800"/>
        <v/>
      </c>
      <c r="BI1021" s="45" t="str">
        <f t="shared" si="801"/>
        <v/>
      </c>
      <c r="BJ1021" s="45">
        <f t="shared" si="802"/>
        <v>2.8049860721282802</v>
      </c>
      <c r="BN1021" s="4">
        <f t="shared" si="817"/>
        <v>42878</v>
      </c>
      <c r="BO1021" s="45">
        <f t="shared" si="818"/>
        <v>2.8049860721282802</v>
      </c>
      <c r="BS1021" s="12">
        <v>42564</v>
      </c>
      <c r="BT1021" s="2">
        <v>663.44299999999998</v>
      </c>
      <c r="BU1021" s="10">
        <f t="shared" si="832"/>
        <v>2.3616956934964295E-2</v>
      </c>
      <c r="BV1021" s="58">
        <f t="shared" si="819"/>
        <v>0</v>
      </c>
      <c r="BW1021" s="58">
        <f t="shared" si="820"/>
        <v>0</v>
      </c>
      <c r="BX1021" s="44">
        <f t="shared" si="821"/>
        <v>0</v>
      </c>
      <c r="BY1021" s="44"/>
      <c r="BZ1021" s="44">
        <f t="shared" si="826"/>
        <v>15.307000000000016</v>
      </c>
      <c r="CB1021" s="46">
        <f t="shared" si="806"/>
        <v>42878</v>
      </c>
      <c r="CC1021" s="9">
        <f t="shared" si="807"/>
        <v>2.8049860721282802</v>
      </c>
      <c r="CD1021" s="2">
        <f t="shared" si="808"/>
        <v>0</v>
      </c>
      <c r="CE1021" s="61">
        <f t="shared" si="845"/>
        <v>0</v>
      </c>
      <c r="CF1021" s="9" t="str">
        <f t="shared" si="822"/>
        <v/>
      </c>
      <c r="CG1021" s="9" t="str">
        <f t="shared" si="823"/>
        <v/>
      </c>
      <c r="CH1021" s="9">
        <f t="shared" si="824"/>
        <v>2.8049860721282802</v>
      </c>
      <c r="CJ1021" s="4">
        <f t="shared" si="838"/>
        <v>42878</v>
      </c>
      <c r="CK1021" s="3">
        <f t="shared" si="825"/>
        <v>2.8049860721282802</v>
      </c>
    </row>
    <row r="1022" spans="1:89" x14ac:dyDescent="0.25">
      <c r="A1022" s="1">
        <v>42881</v>
      </c>
      <c r="B1022" s="3">
        <v>3.3694146531884099</v>
      </c>
      <c r="C1022">
        <f t="shared" si="809"/>
        <v>0</v>
      </c>
      <c r="D1022">
        <f t="shared" si="810"/>
        <v>0</v>
      </c>
      <c r="E1022">
        <f t="shared" si="811"/>
        <v>3.3694146531884099</v>
      </c>
      <c r="F1022">
        <f t="shared" si="812"/>
        <v>3.3694146531884099</v>
      </c>
      <c r="H1022" s="4">
        <f t="shared" si="803"/>
        <v>42881</v>
      </c>
      <c r="I1022">
        <f t="shared" si="804"/>
        <v>3.3694146531884099</v>
      </c>
      <c r="J1022">
        <f t="shared" si="805"/>
        <v>3.3694146531884099</v>
      </c>
      <c r="L1022" s="7">
        <v>42879</v>
      </c>
      <c r="M1022" s="9">
        <v>2256.3200000000002</v>
      </c>
      <c r="N1022" s="10">
        <f t="shared" si="827"/>
        <v>0.26476754223702065</v>
      </c>
      <c r="O1022" s="8">
        <f t="shared" si="833"/>
        <v>1605651.7662392352</v>
      </c>
      <c r="P1022" s="11">
        <f t="shared" si="847"/>
        <v>1</v>
      </c>
      <c r="Q1022" s="11">
        <f t="shared" si="848"/>
        <v>1</v>
      </c>
      <c r="R1022" s="11"/>
      <c r="S1022" s="12">
        <f t="shared" si="834"/>
        <v>42881</v>
      </c>
      <c r="T1022" s="9" t="str">
        <f t="shared" si="828"/>
        <v/>
      </c>
      <c r="U1022" s="9">
        <f t="shared" si="829"/>
        <v>3.3694146531884099</v>
      </c>
      <c r="W1022" s="1">
        <v>42881</v>
      </c>
      <c r="X1022" s="3">
        <v>1139936.99605205</v>
      </c>
      <c r="Z1022" s="12">
        <f t="shared" si="835"/>
        <v>42881</v>
      </c>
      <c r="AA1022" s="21" t="str">
        <f t="shared" si="836"/>
        <v/>
      </c>
      <c r="AB1022" s="21">
        <f t="shared" si="837"/>
        <v>1139936.99605205</v>
      </c>
      <c r="AK1022" s="12">
        <v>42565</v>
      </c>
      <c r="AL1022" s="2">
        <v>654.01800000000003</v>
      </c>
      <c r="AM1022" s="10">
        <f t="shared" si="830"/>
        <v>-1.4541701124455292E-2</v>
      </c>
      <c r="AN1022" s="39">
        <f t="shared" si="813"/>
        <v>42566</v>
      </c>
      <c r="AO1022" s="40">
        <f t="shared" si="831"/>
        <v>0</v>
      </c>
      <c r="AS1022" s="4">
        <f t="shared" si="840"/>
        <v>42881</v>
      </c>
      <c r="AT1022" s="3">
        <f t="shared" si="841"/>
        <v>1139936.99605205</v>
      </c>
      <c r="AU1022">
        <f t="shared" si="814"/>
        <v>1</v>
      </c>
      <c r="AV1022" t="str">
        <f t="shared" si="815"/>
        <v/>
      </c>
      <c r="AW1022">
        <f t="shared" si="816"/>
        <v>1139936.99605205</v>
      </c>
      <c r="AY1022" s="12">
        <f t="shared" si="846"/>
        <v>42881</v>
      </c>
      <c r="AZ1022" s="2">
        <f t="shared" si="849"/>
        <v>3.3694146531884099</v>
      </c>
      <c r="BA1022" s="2">
        <f t="shared" si="850"/>
        <v>0</v>
      </c>
      <c r="BB1022" s="53">
        <f t="shared" si="839"/>
        <v>1</v>
      </c>
      <c r="BC1022" s="9" t="str">
        <f t="shared" si="842"/>
        <v/>
      </c>
      <c r="BD1022" s="9">
        <f t="shared" si="843"/>
        <v>0.1</v>
      </c>
      <c r="BE1022" s="9" t="str">
        <f t="shared" si="844"/>
        <v/>
      </c>
      <c r="BG1022" s="4">
        <f t="shared" si="799"/>
        <v>42881</v>
      </c>
      <c r="BH1022" s="45" t="str">
        <f t="shared" si="800"/>
        <v/>
      </c>
      <c r="BI1022" s="45">
        <f t="shared" si="801"/>
        <v>0.1</v>
      </c>
      <c r="BJ1022" s="45" t="str">
        <f t="shared" si="802"/>
        <v/>
      </c>
      <c r="BN1022" s="4">
        <f t="shared" si="817"/>
        <v>42881</v>
      </c>
      <c r="BO1022" s="45">
        <f t="shared" si="818"/>
        <v>0.1</v>
      </c>
      <c r="BS1022" s="12">
        <v>42565</v>
      </c>
      <c r="BT1022" s="2">
        <v>654.01800000000003</v>
      </c>
      <c r="BU1022" s="10">
        <f t="shared" si="832"/>
        <v>-1.4206194051335164E-2</v>
      </c>
      <c r="BV1022" s="58">
        <f t="shared" si="819"/>
        <v>0</v>
      </c>
      <c r="BW1022" s="58">
        <f t="shared" si="820"/>
        <v>0</v>
      </c>
      <c r="BX1022" s="44">
        <f t="shared" si="821"/>
        <v>0</v>
      </c>
      <c r="BY1022" s="44"/>
      <c r="BZ1022" s="44">
        <f t="shared" si="826"/>
        <v>-9.4249999999999545</v>
      </c>
      <c r="CB1022" s="46">
        <f t="shared" si="806"/>
        <v>42881</v>
      </c>
      <c r="CC1022" s="9">
        <f t="shared" si="807"/>
        <v>3.3694146531884099</v>
      </c>
      <c r="CD1022" s="2">
        <f t="shared" si="808"/>
        <v>0</v>
      </c>
      <c r="CE1022" s="61">
        <f t="shared" si="845"/>
        <v>0</v>
      </c>
      <c r="CF1022" s="9" t="str">
        <f t="shared" si="822"/>
        <v/>
      </c>
      <c r="CG1022" s="9" t="str">
        <f t="shared" si="823"/>
        <v/>
      </c>
      <c r="CH1022" s="9">
        <f t="shared" si="824"/>
        <v>3.3694146531884099</v>
      </c>
      <c r="CJ1022" s="4">
        <f t="shared" si="838"/>
        <v>42881</v>
      </c>
      <c r="CK1022" s="3">
        <f t="shared" si="825"/>
        <v>3.3694146531884099</v>
      </c>
    </row>
    <row r="1023" spans="1:89" x14ac:dyDescent="0.25">
      <c r="A1023" s="1">
        <v>42884</v>
      </c>
      <c r="B1023" s="3">
        <v>3.46484882105013</v>
      </c>
      <c r="C1023">
        <f t="shared" si="809"/>
        <v>0</v>
      </c>
      <c r="D1023">
        <f t="shared" si="810"/>
        <v>0</v>
      </c>
      <c r="E1023">
        <f t="shared" si="811"/>
        <v>3.46484882105013</v>
      </c>
      <c r="F1023">
        <f t="shared" si="812"/>
        <v>3.46484882105013</v>
      </c>
      <c r="H1023" s="4">
        <f t="shared" si="803"/>
        <v>42884</v>
      </c>
      <c r="I1023">
        <f t="shared" si="804"/>
        <v>3.46484882105013</v>
      </c>
      <c r="J1023">
        <f t="shared" si="805"/>
        <v>3.46484882105013</v>
      </c>
      <c r="L1023" s="7">
        <v>42882</v>
      </c>
      <c r="M1023" s="9">
        <v>2279.8200000000002</v>
      </c>
      <c r="N1023" s="10">
        <f t="shared" si="827"/>
        <v>0.13489376953863935</v>
      </c>
      <c r="O1023" s="8">
        <f t="shared" si="833"/>
        <v>2202.4779898355646</v>
      </c>
      <c r="P1023" s="11">
        <f t="shared" si="847"/>
        <v>1</v>
      </c>
      <c r="Q1023" s="11">
        <f t="shared" si="848"/>
        <v>1</v>
      </c>
      <c r="R1023" s="11"/>
      <c r="S1023" s="12">
        <f t="shared" si="834"/>
        <v>42884</v>
      </c>
      <c r="T1023" s="9" t="str">
        <f t="shared" si="828"/>
        <v/>
      </c>
      <c r="U1023" s="9">
        <f t="shared" si="829"/>
        <v>3.46484882105013</v>
      </c>
      <c r="W1023" s="1">
        <v>42884</v>
      </c>
      <c r="X1023" s="3">
        <v>1114427.0451049199</v>
      </c>
      <c r="Z1023" s="12">
        <f t="shared" si="835"/>
        <v>42884</v>
      </c>
      <c r="AA1023" s="21" t="str">
        <f t="shared" si="836"/>
        <v/>
      </c>
      <c r="AB1023" s="21">
        <f t="shared" si="837"/>
        <v>1114427.0451049199</v>
      </c>
      <c r="AK1023" s="12">
        <v>42566</v>
      </c>
      <c r="AL1023" s="2">
        <v>663.63800000000003</v>
      </c>
      <c r="AM1023" s="10">
        <f t="shared" si="830"/>
        <v>1.4500115307569761E-2</v>
      </c>
      <c r="AN1023" s="39">
        <f t="shared" si="813"/>
        <v>42567</v>
      </c>
      <c r="AO1023" s="40">
        <f t="shared" si="831"/>
        <v>0</v>
      </c>
      <c r="AS1023" s="4">
        <f t="shared" si="840"/>
        <v>42884</v>
      </c>
      <c r="AT1023" s="3">
        <f t="shared" si="841"/>
        <v>1114427.0451049199</v>
      </c>
      <c r="AU1023">
        <f t="shared" si="814"/>
        <v>0</v>
      </c>
      <c r="AV1023">
        <f t="shared" si="815"/>
        <v>1114427.0451049199</v>
      </c>
      <c r="AW1023" t="str">
        <f t="shared" si="816"/>
        <v/>
      </c>
      <c r="AY1023" s="12">
        <f t="shared" si="846"/>
        <v>42884</v>
      </c>
      <c r="AZ1023" s="2">
        <f t="shared" si="849"/>
        <v>3.46484882105013</v>
      </c>
      <c r="BA1023" s="2">
        <f t="shared" si="850"/>
        <v>0</v>
      </c>
      <c r="BB1023" s="53">
        <f t="shared" si="839"/>
        <v>0</v>
      </c>
      <c r="BC1023" s="9" t="str">
        <f t="shared" si="842"/>
        <v/>
      </c>
      <c r="BD1023" s="9" t="str">
        <f t="shared" si="843"/>
        <v/>
      </c>
      <c r="BE1023" s="9">
        <f t="shared" si="844"/>
        <v>3.46484882105013</v>
      </c>
      <c r="BG1023" s="4">
        <f t="shared" si="799"/>
        <v>42884</v>
      </c>
      <c r="BH1023" s="45" t="str">
        <f t="shared" si="800"/>
        <v/>
      </c>
      <c r="BI1023" s="45" t="str">
        <f t="shared" si="801"/>
        <v/>
      </c>
      <c r="BJ1023" s="45">
        <f t="shared" si="802"/>
        <v>3.46484882105013</v>
      </c>
      <c r="BN1023" s="4">
        <f t="shared" si="817"/>
        <v>42884</v>
      </c>
      <c r="BO1023" s="45">
        <f t="shared" si="818"/>
        <v>3.46484882105013</v>
      </c>
      <c r="BS1023" s="12">
        <v>42566</v>
      </c>
      <c r="BT1023" s="2">
        <v>663.63800000000003</v>
      </c>
      <c r="BU1023" s="10">
        <f t="shared" si="832"/>
        <v>1.4709075285389705E-2</v>
      </c>
      <c r="BV1023" s="58">
        <f t="shared" si="819"/>
        <v>0</v>
      </c>
      <c r="BW1023" s="58">
        <f t="shared" si="820"/>
        <v>0</v>
      </c>
      <c r="BX1023" s="44">
        <f t="shared" si="821"/>
        <v>0</v>
      </c>
      <c r="BY1023" s="44"/>
      <c r="BZ1023" s="44">
        <f t="shared" si="826"/>
        <v>9.6200000000000045</v>
      </c>
      <c r="CB1023" s="46">
        <f t="shared" si="806"/>
        <v>42884</v>
      </c>
      <c r="CC1023" s="9">
        <f t="shared" si="807"/>
        <v>3.46484882105013</v>
      </c>
      <c r="CD1023" s="2">
        <f t="shared" si="808"/>
        <v>0</v>
      </c>
      <c r="CE1023" s="61">
        <f t="shared" si="845"/>
        <v>0</v>
      </c>
      <c r="CF1023" s="9" t="str">
        <f t="shared" si="822"/>
        <v/>
      </c>
      <c r="CG1023" s="9" t="str">
        <f t="shared" si="823"/>
        <v/>
      </c>
      <c r="CH1023" s="9">
        <f t="shared" si="824"/>
        <v>3.46484882105013</v>
      </c>
      <c r="CJ1023" s="4">
        <f t="shared" si="838"/>
        <v>42884</v>
      </c>
      <c r="CK1023" s="3">
        <f t="shared" si="825"/>
        <v>3.46484882105013</v>
      </c>
    </row>
    <row r="1024" spans="1:89" x14ac:dyDescent="0.25">
      <c r="A1024" s="1">
        <v>42887</v>
      </c>
      <c r="B1024" s="3">
        <v>4.2650808321282696</v>
      </c>
      <c r="C1024">
        <f t="shared" si="809"/>
        <v>0</v>
      </c>
      <c r="D1024">
        <f t="shared" si="810"/>
        <v>0</v>
      </c>
      <c r="E1024">
        <f t="shared" si="811"/>
        <v>4.2650808321282696</v>
      </c>
      <c r="F1024">
        <f t="shared" si="812"/>
        <v>4.2650808321282696</v>
      </c>
      <c r="H1024" s="4">
        <f t="shared" si="803"/>
        <v>42887</v>
      </c>
      <c r="I1024">
        <f t="shared" si="804"/>
        <v>4.2650808321282696</v>
      </c>
      <c r="J1024">
        <f t="shared" si="805"/>
        <v>4.2650808321282696</v>
      </c>
      <c r="L1024" s="7">
        <v>42885</v>
      </c>
      <c r="M1024" s="9">
        <v>2290.02</v>
      </c>
      <c r="N1024" s="10">
        <f t="shared" si="827"/>
        <v>1.493582470571542E-2</v>
      </c>
      <c r="O1024" s="8">
        <f t="shared" si="833"/>
        <v>1.4642253601089723</v>
      </c>
      <c r="P1024" s="11">
        <f t="shared" si="847"/>
        <v>0</v>
      </c>
      <c r="Q1024" s="11">
        <f t="shared" si="848"/>
        <v>0</v>
      </c>
      <c r="R1024" s="11"/>
      <c r="S1024" s="12">
        <f t="shared" si="834"/>
        <v>42887</v>
      </c>
      <c r="T1024" s="9">
        <f t="shared" si="828"/>
        <v>4.2650808321282696</v>
      </c>
      <c r="U1024" s="9" t="str">
        <f t="shared" si="829"/>
        <v/>
      </c>
      <c r="W1024" s="1">
        <v>42887</v>
      </c>
      <c r="X1024" s="3">
        <v>1363584.7277589</v>
      </c>
      <c r="Z1024" s="12">
        <f t="shared" si="835"/>
        <v>42887</v>
      </c>
      <c r="AA1024" s="21">
        <f t="shared" si="836"/>
        <v>1363584.7277589</v>
      </c>
      <c r="AB1024" s="21" t="str">
        <f t="shared" si="837"/>
        <v/>
      </c>
      <c r="AK1024" s="12">
        <v>42567</v>
      </c>
      <c r="AL1024" s="2">
        <v>666.56498999999997</v>
      </c>
      <c r="AM1024" s="10">
        <f t="shared" si="830"/>
        <v>4.4753967016197297E-3</v>
      </c>
      <c r="AN1024" s="39">
        <f t="shared" si="813"/>
        <v>42568</v>
      </c>
      <c r="AO1024" s="40">
        <f t="shared" si="831"/>
        <v>0</v>
      </c>
      <c r="AS1024" s="4">
        <f t="shared" si="840"/>
        <v>42887</v>
      </c>
      <c r="AT1024" s="3">
        <f t="shared" si="841"/>
        <v>1363584.7277589</v>
      </c>
      <c r="AU1024">
        <f t="shared" si="814"/>
        <v>0</v>
      </c>
      <c r="AV1024">
        <f t="shared" si="815"/>
        <v>1363584.7277589</v>
      </c>
      <c r="AW1024" t="str">
        <f t="shared" si="816"/>
        <v/>
      </c>
      <c r="AY1024" s="12">
        <f t="shared" si="846"/>
        <v>42887</v>
      </c>
      <c r="AZ1024" s="2">
        <f t="shared" si="849"/>
        <v>4.2650808321282696</v>
      </c>
      <c r="BA1024" s="2">
        <f t="shared" si="850"/>
        <v>0</v>
      </c>
      <c r="BB1024" s="53">
        <f t="shared" si="839"/>
        <v>0</v>
      </c>
      <c r="BC1024" s="9" t="str">
        <f t="shared" si="842"/>
        <v/>
      </c>
      <c r="BD1024" s="9" t="str">
        <f t="shared" si="843"/>
        <v/>
      </c>
      <c r="BE1024" s="9">
        <f t="shared" si="844"/>
        <v>4.2650808321282696</v>
      </c>
      <c r="BG1024" s="4">
        <f t="shared" si="799"/>
        <v>42887</v>
      </c>
      <c r="BH1024" s="45" t="str">
        <f t="shared" si="800"/>
        <v/>
      </c>
      <c r="BI1024" s="45" t="str">
        <f t="shared" si="801"/>
        <v/>
      </c>
      <c r="BJ1024" s="45">
        <f t="shared" si="802"/>
        <v>4.2650808321282696</v>
      </c>
      <c r="BN1024" s="4">
        <f t="shared" si="817"/>
        <v>42887</v>
      </c>
      <c r="BO1024" s="45">
        <f t="shared" si="818"/>
        <v>4.2650808321282696</v>
      </c>
      <c r="BS1024" s="12">
        <v>42567</v>
      </c>
      <c r="BT1024" s="2">
        <v>666.56498999999997</v>
      </c>
      <c r="BU1024" s="10">
        <f t="shared" si="832"/>
        <v>4.410522001452497E-3</v>
      </c>
      <c r="BV1024" s="58">
        <f t="shared" si="819"/>
        <v>0</v>
      </c>
      <c r="BW1024" s="58">
        <f t="shared" si="820"/>
        <v>0</v>
      </c>
      <c r="BX1024" s="44">
        <f t="shared" si="821"/>
        <v>0</v>
      </c>
      <c r="BY1024" s="44"/>
      <c r="BZ1024" s="44">
        <f t="shared" si="826"/>
        <v>2.9269899999999325</v>
      </c>
      <c r="CB1024" s="46">
        <f t="shared" si="806"/>
        <v>42887</v>
      </c>
      <c r="CC1024" s="9">
        <f t="shared" si="807"/>
        <v>4.2650808321282696</v>
      </c>
      <c r="CD1024" s="2">
        <f t="shared" si="808"/>
        <v>0</v>
      </c>
      <c r="CE1024" s="61">
        <f t="shared" si="845"/>
        <v>0</v>
      </c>
      <c r="CF1024" s="9" t="str">
        <f t="shared" si="822"/>
        <v/>
      </c>
      <c r="CG1024" s="9" t="str">
        <f t="shared" si="823"/>
        <v/>
      </c>
      <c r="CH1024" s="9">
        <f t="shared" si="824"/>
        <v>4.2650808321282696</v>
      </c>
      <c r="CJ1024" s="4">
        <f t="shared" si="838"/>
        <v>42887</v>
      </c>
      <c r="CK1024" s="3">
        <f t="shared" si="825"/>
        <v>4.2650808321282696</v>
      </c>
    </row>
    <row r="1025" spans="1:89" x14ac:dyDescent="0.25">
      <c r="A1025" s="1">
        <v>42890</v>
      </c>
      <c r="B1025" s="3">
        <v>4.1955000703525203</v>
      </c>
      <c r="C1025">
        <f t="shared" si="809"/>
        <v>0</v>
      </c>
      <c r="D1025">
        <f t="shared" si="810"/>
        <v>0</v>
      </c>
      <c r="E1025">
        <f t="shared" si="811"/>
        <v>4.1955000703525203</v>
      </c>
      <c r="F1025">
        <f t="shared" si="812"/>
        <v>4.1955000703525203</v>
      </c>
      <c r="H1025" s="4">
        <f t="shared" si="803"/>
        <v>42890</v>
      </c>
      <c r="I1025">
        <f t="shared" si="804"/>
        <v>4.1955000703525203</v>
      </c>
      <c r="J1025">
        <f t="shared" si="805"/>
        <v>4.1955000703525203</v>
      </c>
      <c r="L1025" s="7">
        <v>42888</v>
      </c>
      <c r="M1025" s="9">
        <v>2409.9299999999998</v>
      </c>
      <c r="N1025" s="10">
        <f t="shared" si="827"/>
        <v>5.7070295023291168E-2</v>
      </c>
      <c r="O1025" s="8">
        <f t="shared" si="833"/>
        <v>28.262989039448925</v>
      </c>
      <c r="P1025" s="11">
        <f t="shared" si="847"/>
        <v>1</v>
      </c>
      <c r="Q1025" s="11">
        <f t="shared" si="848"/>
        <v>1</v>
      </c>
      <c r="R1025" s="11"/>
      <c r="S1025" s="12">
        <f t="shared" si="834"/>
        <v>42890</v>
      </c>
      <c r="T1025" s="9" t="str">
        <f t="shared" si="828"/>
        <v/>
      </c>
      <c r="U1025" s="9">
        <f t="shared" si="829"/>
        <v>4.1955000703525203</v>
      </c>
      <c r="W1025" s="1">
        <v>42890</v>
      </c>
      <c r="X1025" s="3">
        <v>1126248.42988557</v>
      </c>
      <c r="Z1025" s="12">
        <f t="shared" si="835"/>
        <v>42890</v>
      </c>
      <c r="AA1025" s="21" t="str">
        <f t="shared" si="836"/>
        <v/>
      </c>
      <c r="AB1025" s="21">
        <f t="shared" si="837"/>
        <v>1126248.42988557</v>
      </c>
      <c r="AK1025" s="12">
        <v>42568</v>
      </c>
      <c r="AL1025" s="2">
        <v>665.11300000000006</v>
      </c>
      <c r="AM1025" s="10">
        <f t="shared" si="830"/>
        <v>-2.1879247421032395E-3</v>
      </c>
      <c r="AN1025" s="39">
        <f t="shared" si="813"/>
        <v>42569</v>
      </c>
      <c r="AO1025" s="40">
        <f t="shared" si="831"/>
        <v>0</v>
      </c>
      <c r="AS1025" s="4">
        <f t="shared" si="840"/>
        <v>42890</v>
      </c>
      <c r="AT1025" s="3">
        <f t="shared" si="841"/>
        <v>1126248.42988557</v>
      </c>
      <c r="AU1025">
        <f t="shared" si="814"/>
        <v>0</v>
      </c>
      <c r="AV1025">
        <f t="shared" si="815"/>
        <v>1126248.42988557</v>
      </c>
      <c r="AW1025" t="str">
        <f t="shared" si="816"/>
        <v/>
      </c>
      <c r="AY1025" s="12">
        <f t="shared" si="846"/>
        <v>42890</v>
      </c>
      <c r="AZ1025" s="2">
        <f t="shared" si="849"/>
        <v>4.1955000703525203</v>
      </c>
      <c r="BA1025" s="2">
        <f t="shared" si="850"/>
        <v>0</v>
      </c>
      <c r="BB1025" s="53">
        <f t="shared" si="839"/>
        <v>0</v>
      </c>
      <c r="BC1025" s="9" t="str">
        <f t="shared" si="842"/>
        <v/>
      </c>
      <c r="BD1025" s="9" t="str">
        <f t="shared" si="843"/>
        <v/>
      </c>
      <c r="BE1025" s="9">
        <f t="shared" si="844"/>
        <v>4.1955000703525203</v>
      </c>
      <c r="BG1025" s="4">
        <f t="shared" si="799"/>
        <v>42890</v>
      </c>
      <c r="BH1025" s="45" t="str">
        <f t="shared" si="800"/>
        <v/>
      </c>
      <c r="BI1025" s="45" t="str">
        <f t="shared" si="801"/>
        <v/>
      </c>
      <c r="BJ1025" s="45">
        <f t="shared" si="802"/>
        <v>4.1955000703525203</v>
      </c>
      <c r="BN1025" s="4">
        <f t="shared" si="817"/>
        <v>42890</v>
      </c>
      <c r="BO1025" s="45">
        <f t="shared" si="818"/>
        <v>4.1955000703525203</v>
      </c>
      <c r="BS1025" s="12">
        <v>42568</v>
      </c>
      <c r="BT1025" s="2">
        <v>665.11300000000006</v>
      </c>
      <c r="BU1025" s="10">
        <f t="shared" si="832"/>
        <v>-2.1783172260515958E-3</v>
      </c>
      <c r="BV1025" s="58">
        <f t="shared" si="819"/>
        <v>0</v>
      </c>
      <c r="BW1025" s="58">
        <f t="shared" si="820"/>
        <v>0</v>
      </c>
      <c r="BX1025" s="44">
        <f t="shared" si="821"/>
        <v>0</v>
      </c>
      <c r="BY1025" s="44"/>
      <c r="BZ1025" s="44">
        <f t="shared" si="826"/>
        <v>-1.4519899999999097</v>
      </c>
      <c r="CB1025" s="46">
        <f t="shared" si="806"/>
        <v>42890</v>
      </c>
      <c r="CC1025" s="9">
        <f t="shared" si="807"/>
        <v>4.1955000703525203</v>
      </c>
      <c r="CD1025" s="2">
        <f t="shared" si="808"/>
        <v>0</v>
      </c>
      <c r="CE1025" s="61">
        <f t="shared" si="845"/>
        <v>0</v>
      </c>
      <c r="CF1025" s="9" t="str">
        <f t="shared" si="822"/>
        <v/>
      </c>
      <c r="CG1025" s="9" t="str">
        <f t="shared" si="823"/>
        <v/>
      </c>
      <c r="CH1025" s="9">
        <f t="shared" si="824"/>
        <v>4.1955000703525203</v>
      </c>
      <c r="CJ1025" s="4">
        <f t="shared" si="838"/>
        <v>42890</v>
      </c>
      <c r="CK1025" s="3">
        <f t="shared" si="825"/>
        <v>4.1955000703525203</v>
      </c>
    </row>
    <row r="1026" spans="1:89" x14ac:dyDescent="0.25">
      <c r="A1026" s="1">
        <v>42893</v>
      </c>
      <c r="B1026" s="3">
        <v>5.5617744727271896</v>
      </c>
      <c r="C1026">
        <f t="shared" si="809"/>
        <v>0</v>
      </c>
      <c r="D1026">
        <f t="shared" si="810"/>
        <v>0</v>
      </c>
      <c r="E1026">
        <f t="shared" si="811"/>
        <v>5.5617744727271896</v>
      </c>
      <c r="F1026">
        <f t="shared" si="812"/>
        <v>5.5617744727271896</v>
      </c>
      <c r="H1026" s="4">
        <f t="shared" si="803"/>
        <v>42893</v>
      </c>
      <c r="I1026">
        <f t="shared" si="804"/>
        <v>5.5617744727271896</v>
      </c>
      <c r="J1026">
        <f t="shared" si="805"/>
        <v>5.5617744727271896</v>
      </c>
      <c r="L1026" s="7">
        <v>42891</v>
      </c>
      <c r="M1026" s="9">
        <v>2529.5300000000002</v>
      </c>
      <c r="N1026" s="10">
        <f t="shared" si="827"/>
        <v>0.10458860621304628</v>
      </c>
      <c r="O1026" s="8">
        <f t="shared" si="833"/>
        <v>423.6528242701429</v>
      </c>
      <c r="P1026" s="11">
        <f t="shared" si="847"/>
        <v>1</v>
      </c>
      <c r="Q1026" s="11">
        <f t="shared" si="848"/>
        <v>1</v>
      </c>
      <c r="R1026" s="11"/>
      <c r="S1026" s="12">
        <f t="shared" si="834"/>
        <v>42893</v>
      </c>
      <c r="T1026" s="9" t="str">
        <f t="shared" si="828"/>
        <v/>
      </c>
      <c r="U1026" s="9">
        <f t="shared" si="829"/>
        <v>5.5617744727271896</v>
      </c>
      <c r="W1026" s="1">
        <v>42893</v>
      </c>
      <c r="X1026" s="3">
        <v>1889446.02387488</v>
      </c>
      <c r="Z1026" s="12">
        <f t="shared" si="835"/>
        <v>42893</v>
      </c>
      <c r="AA1026" s="21" t="str">
        <f t="shared" si="836"/>
        <v/>
      </c>
      <c r="AB1026" s="21">
        <f t="shared" si="837"/>
        <v>1889446.02387488</v>
      </c>
      <c r="AK1026" s="12">
        <v>42569</v>
      </c>
      <c r="AL1026" s="2">
        <v>681.23900000000003</v>
      </c>
      <c r="AM1026" s="10">
        <f t="shared" si="830"/>
        <v>2.4192689748076895E-2</v>
      </c>
      <c r="AN1026" s="39">
        <f t="shared" si="813"/>
        <v>42570</v>
      </c>
      <c r="AO1026" s="40">
        <f t="shared" si="831"/>
        <v>0</v>
      </c>
      <c r="AS1026" s="4">
        <f t="shared" si="840"/>
        <v>42893</v>
      </c>
      <c r="AT1026" s="3">
        <f t="shared" si="841"/>
        <v>1889446.02387488</v>
      </c>
      <c r="AU1026">
        <f t="shared" si="814"/>
        <v>1</v>
      </c>
      <c r="AV1026" t="str">
        <f t="shared" si="815"/>
        <v/>
      </c>
      <c r="AW1026">
        <f t="shared" si="816"/>
        <v>1889446.02387488</v>
      </c>
      <c r="AY1026" s="12">
        <f t="shared" si="846"/>
        <v>42893</v>
      </c>
      <c r="AZ1026" s="2">
        <f t="shared" si="849"/>
        <v>5.5617744727271896</v>
      </c>
      <c r="BA1026" s="2">
        <f t="shared" si="850"/>
        <v>0</v>
      </c>
      <c r="BB1026" s="53">
        <f t="shared" si="839"/>
        <v>1</v>
      </c>
      <c r="BC1026" s="9" t="str">
        <f t="shared" si="842"/>
        <v/>
      </c>
      <c r="BD1026" s="9">
        <f t="shared" si="843"/>
        <v>0.1</v>
      </c>
      <c r="BE1026" s="9" t="str">
        <f t="shared" si="844"/>
        <v/>
      </c>
      <c r="BG1026" s="4">
        <f t="shared" ref="BG1026:BG1089" si="851">AY1026</f>
        <v>42893</v>
      </c>
      <c r="BH1026" s="45" t="str">
        <f t="shared" ref="BH1026:BH1089" si="852">BC1026</f>
        <v/>
      </c>
      <c r="BI1026" s="45">
        <f t="shared" ref="BI1026:BI1089" si="853">BD1026</f>
        <v>0.1</v>
      </c>
      <c r="BJ1026" s="45" t="str">
        <f t="shared" ref="BJ1026:BJ1089" si="854">BE1026</f>
        <v/>
      </c>
      <c r="BN1026" s="4">
        <f t="shared" si="817"/>
        <v>42893</v>
      </c>
      <c r="BO1026" s="45">
        <f t="shared" si="818"/>
        <v>0.1</v>
      </c>
      <c r="BS1026" s="12">
        <v>42569</v>
      </c>
      <c r="BT1026" s="2">
        <v>681.23900000000003</v>
      </c>
      <c r="BU1026" s="10">
        <f t="shared" si="832"/>
        <v>2.4245504147415515E-2</v>
      </c>
      <c r="BV1026" s="58">
        <f t="shared" si="819"/>
        <v>0</v>
      </c>
      <c r="BW1026" s="58">
        <f t="shared" si="820"/>
        <v>0</v>
      </c>
      <c r="BX1026" s="44">
        <f t="shared" si="821"/>
        <v>0</v>
      </c>
      <c r="BY1026" s="44"/>
      <c r="BZ1026" s="44">
        <f t="shared" si="826"/>
        <v>16.125999999999976</v>
      </c>
      <c r="CB1026" s="46">
        <f t="shared" si="806"/>
        <v>42893</v>
      </c>
      <c r="CC1026" s="9">
        <f t="shared" si="807"/>
        <v>5.5617744727271896</v>
      </c>
      <c r="CD1026" s="2">
        <f t="shared" si="808"/>
        <v>0</v>
      </c>
      <c r="CE1026" s="61">
        <f t="shared" si="845"/>
        <v>0</v>
      </c>
      <c r="CF1026" s="9" t="str">
        <f t="shared" si="822"/>
        <v/>
      </c>
      <c r="CG1026" s="9" t="str">
        <f t="shared" si="823"/>
        <v/>
      </c>
      <c r="CH1026" s="9">
        <f t="shared" si="824"/>
        <v>5.5617744727271896</v>
      </c>
      <c r="CJ1026" s="4">
        <f t="shared" si="838"/>
        <v>42893</v>
      </c>
      <c r="CK1026" s="3">
        <f t="shared" si="825"/>
        <v>5.5617744727271896</v>
      </c>
    </row>
    <row r="1027" spans="1:89" x14ac:dyDescent="0.25">
      <c r="A1027" s="1">
        <v>42896</v>
      </c>
      <c r="B1027" s="3">
        <v>4.3929804165210404</v>
      </c>
      <c r="C1027">
        <f t="shared" si="809"/>
        <v>0</v>
      </c>
      <c r="D1027">
        <f t="shared" si="810"/>
        <v>0</v>
      </c>
      <c r="E1027">
        <f t="shared" si="811"/>
        <v>4.3929804165210404</v>
      </c>
      <c r="F1027">
        <f t="shared" si="812"/>
        <v>4.3929804165210404</v>
      </c>
      <c r="H1027" s="4">
        <f t="shared" si="803"/>
        <v>42896</v>
      </c>
      <c r="I1027">
        <f t="shared" si="804"/>
        <v>4.3929804165210404</v>
      </c>
      <c r="J1027">
        <f t="shared" si="805"/>
        <v>4.3929804165210404</v>
      </c>
      <c r="L1027" s="7">
        <v>42894</v>
      </c>
      <c r="M1027" s="9">
        <v>2683.03</v>
      </c>
      <c r="N1027" s="10">
        <f t="shared" si="827"/>
        <v>0.11332279360811326</v>
      </c>
      <c r="O1027" s="8">
        <f t="shared" si="833"/>
        <v>684.6728577801241</v>
      </c>
      <c r="P1027" s="11">
        <f t="shared" si="847"/>
        <v>1</v>
      </c>
      <c r="Q1027" s="11">
        <f t="shared" si="848"/>
        <v>1</v>
      </c>
      <c r="R1027" s="11"/>
      <c r="S1027" s="12">
        <f t="shared" si="834"/>
        <v>42896</v>
      </c>
      <c r="T1027" s="9" t="str">
        <f t="shared" si="828"/>
        <v/>
      </c>
      <c r="U1027" s="9">
        <f t="shared" si="829"/>
        <v>4.3929804165210404</v>
      </c>
      <c r="W1027" s="1">
        <v>42896</v>
      </c>
      <c r="X1027" s="3">
        <v>1130401.7207791901</v>
      </c>
      <c r="Z1027" s="12">
        <f t="shared" si="835"/>
        <v>42896</v>
      </c>
      <c r="AA1027" s="21" t="str">
        <f t="shared" si="836"/>
        <v/>
      </c>
      <c r="AB1027" s="21">
        <f t="shared" si="837"/>
        <v>1130401.7207791901</v>
      </c>
      <c r="AK1027" s="12">
        <v>42570</v>
      </c>
      <c r="AL1027" s="2">
        <v>673.83199999999999</v>
      </c>
      <c r="AM1027" s="10">
        <f t="shared" si="830"/>
        <v>-1.1136453504893212E-2</v>
      </c>
      <c r="AN1027" s="39">
        <f t="shared" si="813"/>
        <v>42571</v>
      </c>
      <c r="AO1027" s="40">
        <f t="shared" si="831"/>
        <v>0</v>
      </c>
      <c r="AS1027" s="4">
        <f t="shared" si="840"/>
        <v>42896</v>
      </c>
      <c r="AT1027" s="3">
        <f t="shared" si="841"/>
        <v>1130401.7207791901</v>
      </c>
      <c r="AU1027">
        <f t="shared" si="814"/>
        <v>0</v>
      </c>
      <c r="AV1027">
        <f t="shared" si="815"/>
        <v>1130401.7207791901</v>
      </c>
      <c r="AW1027" t="str">
        <f t="shared" si="816"/>
        <v/>
      </c>
      <c r="AY1027" s="12">
        <f t="shared" si="846"/>
        <v>42896</v>
      </c>
      <c r="AZ1027" s="2">
        <f t="shared" si="849"/>
        <v>4.3929804165210404</v>
      </c>
      <c r="BA1027" s="2">
        <f t="shared" si="850"/>
        <v>0</v>
      </c>
      <c r="BB1027" s="53">
        <f t="shared" si="839"/>
        <v>0</v>
      </c>
      <c r="BC1027" s="9" t="str">
        <f t="shared" si="842"/>
        <v/>
      </c>
      <c r="BD1027" s="9" t="str">
        <f t="shared" si="843"/>
        <v/>
      </c>
      <c r="BE1027" s="9">
        <f t="shared" si="844"/>
        <v>4.3929804165210404</v>
      </c>
      <c r="BG1027" s="4">
        <f t="shared" si="851"/>
        <v>42896</v>
      </c>
      <c r="BH1027" s="45" t="str">
        <f t="shared" si="852"/>
        <v/>
      </c>
      <c r="BI1027" s="45" t="str">
        <f t="shared" si="853"/>
        <v/>
      </c>
      <c r="BJ1027" s="45">
        <f t="shared" si="854"/>
        <v>4.3929804165210404</v>
      </c>
      <c r="BN1027" s="4">
        <f t="shared" si="817"/>
        <v>42896</v>
      </c>
      <c r="BO1027" s="45">
        <f t="shared" si="818"/>
        <v>4.3929804165210404</v>
      </c>
      <c r="BS1027" s="12">
        <v>42570</v>
      </c>
      <c r="BT1027" s="2">
        <v>673.83199999999999</v>
      </c>
      <c r="BU1027" s="10">
        <f t="shared" si="832"/>
        <v>-1.0872836111849202E-2</v>
      </c>
      <c r="BV1027" s="58">
        <f t="shared" si="819"/>
        <v>0</v>
      </c>
      <c r="BW1027" s="58">
        <f t="shared" si="820"/>
        <v>0</v>
      </c>
      <c r="BX1027" s="44">
        <f t="shared" si="821"/>
        <v>0</v>
      </c>
      <c r="BY1027" s="44"/>
      <c r="BZ1027" s="44">
        <f t="shared" si="826"/>
        <v>-7.4070000000000391</v>
      </c>
      <c r="CB1027" s="46">
        <f t="shared" si="806"/>
        <v>42896</v>
      </c>
      <c r="CC1027" s="9">
        <f t="shared" si="807"/>
        <v>4.3929804165210404</v>
      </c>
      <c r="CD1027" s="2">
        <f t="shared" si="808"/>
        <v>0</v>
      </c>
      <c r="CE1027" s="61">
        <f t="shared" si="845"/>
        <v>0</v>
      </c>
      <c r="CF1027" s="9" t="str">
        <f t="shared" si="822"/>
        <v/>
      </c>
      <c r="CG1027" s="9" t="str">
        <f t="shared" si="823"/>
        <v/>
      </c>
      <c r="CH1027" s="9">
        <f t="shared" si="824"/>
        <v>4.3929804165210404</v>
      </c>
      <c r="CJ1027" s="4">
        <f t="shared" si="838"/>
        <v>42896</v>
      </c>
      <c r="CK1027" s="3">
        <f t="shared" si="825"/>
        <v>4.3929804165210404</v>
      </c>
    </row>
    <row r="1028" spans="1:89" x14ac:dyDescent="0.25">
      <c r="A1028" s="1">
        <v>42899</v>
      </c>
      <c r="B1028" s="3">
        <v>4.4563354225229999</v>
      </c>
      <c r="C1028">
        <f t="shared" si="809"/>
        <v>0</v>
      </c>
      <c r="D1028">
        <f t="shared" si="810"/>
        <v>0</v>
      </c>
      <c r="E1028">
        <f t="shared" si="811"/>
        <v>4.4563354225229999</v>
      </c>
      <c r="F1028">
        <f t="shared" si="812"/>
        <v>4.4563354225229999</v>
      </c>
      <c r="H1028" s="4">
        <f t="shared" ref="H1028:H1091" si="855">A1028</f>
        <v>42899</v>
      </c>
      <c r="I1028">
        <f t="shared" ref="I1028:I1091" si="856">E1028</f>
        <v>4.4563354225229999</v>
      </c>
      <c r="J1028">
        <f t="shared" ref="J1028:J1091" si="857">F1028</f>
        <v>4.4563354225229999</v>
      </c>
      <c r="L1028" s="7">
        <v>42897</v>
      </c>
      <c r="M1028" s="9">
        <v>2898.63</v>
      </c>
      <c r="N1028" s="10">
        <f t="shared" si="827"/>
        <v>0.14591643506896534</v>
      </c>
      <c r="O1028" s="8">
        <f t="shared" si="833"/>
        <v>3966.0805478774992</v>
      </c>
      <c r="P1028" s="11">
        <f t="shared" si="847"/>
        <v>1</v>
      </c>
      <c r="Q1028" s="11">
        <f t="shared" si="848"/>
        <v>1</v>
      </c>
      <c r="R1028" s="11"/>
      <c r="S1028" s="12">
        <f t="shared" si="834"/>
        <v>42899</v>
      </c>
      <c r="T1028" s="9" t="str">
        <f t="shared" si="828"/>
        <v/>
      </c>
      <c r="U1028" s="9">
        <f t="shared" si="829"/>
        <v>4.4563354225229999</v>
      </c>
      <c r="W1028" s="1">
        <v>42899</v>
      </c>
      <c r="X1028" s="3">
        <v>1300251.72424207</v>
      </c>
      <c r="Z1028" s="12">
        <f t="shared" si="835"/>
        <v>42899</v>
      </c>
      <c r="AA1028" s="21" t="str">
        <f t="shared" si="836"/>
        <v/>
      </c>
      <c r="AB1028" s="21">
        <f t="shared" si="837"/>
        <v>1300251.72424207</v>
      </c>
      <c r="AK1028" s="12">
        <v>42571</v>
      </c>
      <c r="AL1028" s="2">
        <v>673.00800000000004</v>
      </c>
      <c r="AM1028" s="10">
        <f t="shared" si="830"/>
        <v>-1.2095608149268544E-3</v>
      </c>
      <c r="AN1028" s="39">
        <f t="shared" si="813"/>
        <v>42572</v>
      </c>
      <c r="AO1028" s="40">
        <f t="shared" si="831"/>
        <v>0</v>
      </c>
      <c r="AS1028" s="4">
        <f t="shared" si="840"/>
        <v>42899</v>
      </c>
      <c r="AT1028" s="3">
        <f t="shared" si="841"/>
        <v>1300251.72424207</v>
      </c>
      <c r="AU1028">
        <f t="shared" si="814"/>
        <v>0</v>
      </c>
      <c r="AV1028">
        <f t="shared" si="815"/>
        <v>1300251.72424207</v>
      </c>
      <c r="AW1028" t="str">
        <f t="shared" si="816"/>
        <v/>
      </c>
      <c r="AY1028" s="12">
        <f t="shared" si="846"/>
        <v>42899</v>
      </c>
      <c r="AZ1028" s="2">
        <f t="shared" si="849"/>
        <v>4.4563354225229999</v>
      </c>
      <c r="BA1028" s="2">
        <f t="shared" si="850"/>
        <v>0</v>
      </c>
      <c r="BB1028" s="53">
        <f t="shared" si="839"/>
        <v>0</v>
      </c>
      <c r="BC1028" s="9" t="str">
        <f t="shared" si="842"/>
        <v/>
      </c>
      <c r="BD1028" s="9" t="str">
        <f t="shared" si="843"/>
        <v/>
      </c>
      <c r="BE1028" s="9">
        <f t="shared" si="844"/>
        <v>4.4563354225229999</v>
      </c>
      <c r="BG1028" s="4">
        <f t="shared" si="851"/>
        <v>42899</v>
      </c>
      <c r="BH1028" s="45" t="str">
        <f t="shared" si="852"/>
        <v/>
      </c>
      <c r="BI1028" s="45" t="str">
        <f t="shared" si="853"/>
        <v/>
      </c>
      <c r="BJ1028" s="45">
        <f t="shared" si="854"/>
        <v>4.4563354225229999</v>
      </c>
      <c r="BN1028" s="4">
        <f t="shared" si="817"/>
        <v>42899</v>
      </c>
      <c r="BO1028" s="45">
        <f t="shared" si="818"/>
        <v>4.4563354225229999</v>
      </c>
      <c r="BS1028" s="12">
        <v>42571</v>
      </c>
      <c r="BT1028" s="2">
        <v>673.00800000000004</v>
      </c>
      <c r="BU1028" s="10">
        <f t="shared" si="832"/>
        <v>-1.2228567358035169E-3</v>
      </c>
      <c r="BV1028" s="58">
        <f t="shared" si="819"/>
        <v>0</v>
      </c>
      <c r="BW1028" s="58">
        <f t="shared" si="820"/>
        <v>0</v>
      </c>
      <c r="BX1028" s="44">
        <f t="shared" si="821"/>
        <v>0</v>
      </c>
      <c r="BY1028" s="44"/>
      <c r="BZ1028" s="44">
        <f t="shared" si="826"/>
        <v>-0.82399999999995543</v>
      </c>
      <c r="CB1028" s="46">
        <f t="shared" ref="CB1028:CB1091" si="858">A1028</f>
        <v>42899</v>
      </c>
      <c r="CC1028" s="9">
        <f t="shared" ref="CC1028:CC1091" si="859">B1028</f>
        <v>4.4563354225229999</v>
      </c>
      <c r="CD1028" s="2">
        <f t="shared" ref="CD1028:CD1091" si="860">D1028</f>
        <v>0</v>
      </c>
      <c r="CE1028" s="61">
        <f t="shared" si="845"/>
        <v>0</v>
      </c>
      <c r="CF1028" s="9" t="str">
        <f t="shared" si="822"/>
        <v/>
      </c>
      <c r="CG1028" s="9" t="str">
        <f t="shared" si="823"/>
        <v/>
      </c>
      <c r="CH1028" s="9">
        <f t="shared" si="824"/>
        <v>4.4563354225229999</v>
      </c>
      <c r="CJ1028" s="4">
        <f t="shared" si="838"/>
        <v>42899</v>
      </c>
      <c r="CK1028" s="3">
        <f t="shared" si="825"/>
        <v>4.4563354225229999</v>
      </c>
    </row>
    <row r="1029" spans="1:89" x14ac:dyDescent="0.25">
      <c r="A1029" s="1">
        <v>42902</v>
      </c>
      <c r="B1029" s="3">
        <v>3.3816645658793099</v>
      </c>
      <c r="C1029">
        <f t="shared" si="809"/>
        <v>0</v>
      </c>
      <c r="D1029">
        <f t="shared" si="810"/>
        <v>0</v>
      </c>
      <c r="E1029">
        <f t="shared" si="811"/>
        <v>3.3816645658793099</v>
      </c>
      <c r="F1029">
        <f t="shared" si="812"/>
        <v>3.3816645658793099</v>
      </c>
      <c r="H1029" s="4">
        <f t="shared" si="855"/>
        <v>42902</v>
      </c>
      <c r="I1029">
        <f t="shared" si="856"/>
        <v>3.3816645658793099</v>
      </c>
      <c r="J1029">
        <f t="shared" si="857"/>
        <v>3.3816645658793099</v>
      </c>
      <c r="L1029" s="7">
        <v>42900</v>
      </c>
      <c r="M1029" s="9">
        <v>2706</v>
      </c>
      <c r="N1029" s="10">
        <f t="shared" si="827"/>
        <v>8.5612162368664518E-3</v>
      </c>
      <c r="O1029" s="8">
        <f t="shared" si="833"/>
        <v>0.67965865626315436</v>
      </c>
      <c r="P1029" s="11">
        <f t="shared" si="847"/>
        <v>0</v>
      </c>
      <c r="Q1029" s="11">
        <f t="shared" si="848"/>
        <v>0</v>
      </c>
      <c r="R1029" s="11"/>
      <c r="S1029" s="12">
        <f t="shared" si="834"/>
        <v>42902</v>
      </c>
      <c r="T1029" s="9">
        <f t="shared" si="828"/>
        <v>3.3816645658793099</v>
      </c>
      <c r="U1029" s="9" t="str">
        <f t="shared" si="829"/>
        <v/>
      </c>
      <c r="W1029" s="1">
        <v>42902</v>
      </c>
      <c r="X1029" s="3">
        <v>912836.38791976299</v>
      </c>
      <c r="Z1029" s="12">
        <f t="shared" si="835"/>
        <v>42902</v>
      </c>
      <c r="AA1029" s="21">
        <f t="shared" si="836"/>
        <v>912836.38791976299</v>
      </c>
      <c r="AB1029" s="21" t="str">
        <f t="shared" si="837"/>
        <v/>
      </c>
      <c r="AK1029" s="12">
        <v>42572</v>
      </c>
      <c r="AL1029" s="2">
        <v>662.03399999999999</v>
      </c>
      <c r="AM1029" s="10">
        <f t="shared" si="830"/>
        <v>-1.6285958517850217E-2</v>
      </c>
      <c r="AN1029" s="39">
        <f t="shared" si="813"/>
        <v>42573</v>
      </c>
      <c r="AO1029" s="40">
        <f t="shared" si="831"/>
        <v>0</v>
      </c>
      <c r="AS1029" s="4">
        <f t="shared" si="840"/>
        <v>42902</v>
      </c>
      <c r="AT1029" s="3">
        <f t="shared" si="841"/>
        <v>912836.38791976299</v>
      </c>
      <c r="AU1029">
        <f t="shared" si="814"/>
        <v>0</v>
      </c>
      <c r="AV1029">
        <f t="shared" si="815"/>
        <v>912836.38791976299</v>
      </c>
      <c r="AW1029" t="str">
        <f t="shared" si="816"/>
        <v/>
      </c>
      <c r="AY1029" s="12">
        <f t="shared" si="846"/>
        <v>42902</v>
      </c>
      <c r="AZ1029" s="2">
        <f t="shared" si="849"/>
        <v>3.3816645658793099</v>
      </c>
      <c r="BA1029" s="2">
        <f t="shared" si="850"/>
        <v>0</v>
      </c>
      <c r="BB1029" s="53">
        <f t="shared" si="839"/>
        <v>0</v>
      </c>
      <c r="BC1029" s="9" t="str">
        <f t="shared" si="842"/>
        <v/>
      </c>
      <c r="BD1029" s="9" t="str">
        <f t="shared" si="843"/>
        <v/>
      </c>
      <c r="BE1029" s="9">
        <f t="shared" si="844"/>
        <v>3.3816645658793099</v>
      </c>
      <c r="BG1029" s="4">
        <f t="shared" si="851"/>
        <v>42902</v>
      </c>
      <c r="BH1029" s="45" t="str">
        <f t="shared" si="852"/>
        <v/>
      </c>
      <c r="BI1029" s="45" t="str">
        <f t="shared" si="853"/>
        <v/>
      </c>
      <c r="BJ1029" s="45">
        <f t="shared" si="854"/>
        <v>3.3816645658793099</v>
      </c>
      <c r="BN1029" s="4">
        <f t="shared" si="817"/>
        <v>42902</v>
      </c>
      <c r="BO1029" s="45">
        <f t="shared" si="818"/>
        <v>3.3816645658793099</v>
      </c>
      <c r="BS1029" s="12">
        <v>42572</v>
      </c>
      <c r="BT1029" s="2">
        <v>662.03399999999999</v>
      </c>
      <c r="BU1029" s="10">
        <f t="shared" si="832"/>
        <v>-1.6305898295414088E-2</v>
      </c>
      <c r="BV1029" s="58">
        <f t="shared" si="819"/>
        <v>0</v>
      </c>
      <c r="BW1029" s="58">
        <f t="shared" si="820"/>
        <v>0</v>
      </c>
      <c r="BX1029" s="44">
        <f t="shared" si="821"/>
        <v>0</v>
      </c>
      <c r="BY1029" s="44"/>
      <c r="BZ1029" s="44">
        <f t="shared" si="826"/>
        <v>-10.974000000000046</v>
      </c>
      <c r="CB1029" s="46">
        <f t="shared" si="858"/>
        <v>42902</v>
      </c>
      <c r="CC1029" s="9">
        <f t="shared" si="859"/>
        <v>3.3816645658793099</v>
      </c>
      <c r="CD1029" s="2">
        <f t="shared" si="860"/>
        <v>0</v>
      </c>
      <c r="CE1029" s="61">
        <f t="shared" si="845"/>
        <v>0</v>
      </c>
      <c r="CF1029" s="9" t="str">
        <f t="shared" si="822"/>
        <v/>
      </c>
      <c r="CG1029" s="9" t="str">
        <f t="shared" si="823"/>
        <v/>
      </c>
      <c r="CH1029" s="9">
        <f t="shared" si="824"/>
        <v>3.3816645658793099</v>
      </c>
      <c r="CJ1029" s="4">
        <f t="shared" si="838"/>
        <v>42902</v>
      </c>
      <c r="CK1029" s="3">
        <f t="shared" si="825"/>
        <v>3.3816645658793099</v>
      </c>
    </row>
    <row r="1030" spans="1:89" x14ac:dyDescent="0.25">
      <c r="A1030" s="1">
        <v>42905</v>
      </c>
      <c r="B1030" s="3">
        <v>3.6642416785798702</v>
      </c>
      <c r="C1030">
        <f t="shared" ref="C1030:C1093" si="861">IF(B1030&lt;1,1,0)</f>
        <v>0</v>
      </c>
      <c r="D1030">
        <f t="shared" ref="D1030:D1093" si="862">IF(B1030&lt;0.1,1,0)</f>
        <v>0</v>
      </c>
      <c r="E1030">
        <f t="shared" ref="E1030:E1093" si="863">IF(B1030&lt;1,1,B1030)</f>
        <v>3.6642416785798702</v>
      </c>
      <c r="F1030">
        <f t="shared" ref="F1030:F1093" si="864">IF(B1030&lt;0.1,0.1,B1030)</f>
        <v>3.6642416785798702</v>
      </c>
      <c r="H1030" s="4">
        <f t="shared" si="855"/>
        <v>42905</v>
      </c>
      <c r="I1030">
        <f t="shared" si="856"/>
        <v>3.6642416785798702</v>
      </c>
      <c r="J1030">
        <f t="shared" si="857"/>
        <v>3.6642416785798702</v>
      </c>
      <c r="L1030" s="7">
        <v>42903</v>
      </c>
      <c r="M1030" s="9">
        <v>2477.94</v>
      </c>
      <c r="N1030" s="10">
        <f t="shared" si="827"/>
        <v>-0.14513408058289606</v>
      </c>
      <c r="O1030" s="8">
        <f t="shared" si="833"/>
        <v>-0.99992803380327067</v>
      </c>
      <c r="P1030" s="11">
        <f t="shared" si="847"/>
        <v>0</v>
      </c>
      <c r="Q1030" s="11">
        <f t="shared" si="848"/>
        <v>0</v>
      </c>
      <c r="R1030" s="11"/>
      <c r="S1030" s="12">
        <f t="shared" si="834"/>
        <v>42905</v>
      </c>
      <c r="T1030" s="9">
        <f t="shared" si="828"/>
        <v>3.6642416785798702</v>
      </c>
      <c r="U1030" s="9" t="str">
        <f t="shared" si="829"/>
        <v/>
      </c>
      <c r="W1030" s="1">
        <v>42905</v>
      </c>
      <c r="X1030" s="3">
        <v>1010154.48170922</v>
      </c>
      <c r="Z1030" s="12">
        <f t="shared" si="835"/>
        <v>42905</v>
      </c>
      <c r="AA1030" s="21">
        <f t="shared" si="836"/>
        <v>1010154.48170922</v>
      </c>
      <c r="AB1030" s="21" t="str">
        <f t="shared" si="837"/>
        <v/>
      </c>
      <c r="AK1030" s="12">
        <v>42573</v>
      </c>
      <c r="AL1030" s="2">
        <v>666.74699999999996</v>
      </c>
      <c r="AM1030" s="10">
        <f t="shared" si="830"/>
        <v>7.0028885243562707E-3</v>
      </c>
      <c r="AN1030" s="39">
        <f t="shared" ref="AN1030:AN1093" si="865">AK1030+1</f>
        <v>42574</v>
      </c>
      <c r="AO1030" s="40">
        <f t="shared" si="831"/>
        <v>0</v>
      </c>
      <c r="AS1030" s="4">
        <f t="shared" si="840"/>
        <v>42905</v>
      </c>
      <c r="AT1030" s="3">
        <f t="shared" si="841"/>
        <v>1010154.48170922</v>
      </c>
      <c r="AU1030">
        <f t="shared" ref="AU1030:AU1093" si="866">IFERROR(  VLOOKUP(AS1030,$AN$5:$AO$2880,2), "")</f>
        <v>1</v>
      </c>
      <c r="AV1030" t="str">
        <f t="shared" ref="AV1030:AV1093" si="867">IFERROR( IF(AU1030=0,AT1030,""),"")</f>
        <v/>
      </c>
      <c r="AW1030">
        <f t="shared" ref="AW1030:AW1093" si="868">IFERROR( IF(AU1030=1,AT1030,""),"")</f>
        <v>1010154.48170922</v>
      </c>
      <c r="AY1030" s="12">
        <f t="shared" si="846"/>
        <v>42905</v>
      </c>
      <c r="AZ1030" s="2">
        <f t="shared" si="849"/>
        <v>3.6642416785798702</v>
      </c>
      <c r="BA1030" s="2">
        <f t="shared" si="850"/>
        <v>0</v>
      </c>
      <c r="BB1030" s="53">
        <f t="shared" si="839"/>
        <v>1</v>
      </c>
      <c r="BC1030" s="9" t="str">
        <f t="shared" si="842"/>
        <v/>
      </c>
      <c r="BD1030" s="9">
        <f t="shared" si="843"/>
        <v>0.1</v>
      </c>
      <c r="BE1030" s="9" t="str">
        <f t="shared" si="844"/>
        <v/>
      </c>
      <c r="BG1030" s="4">
        <f t="shared" si="851"/>
        <v>42905</v>
      </c>
      <c r="BH1030" s="45" t="str">
        <f t="shared" si="852"/>
        <v/>
      </c>
      <c r="BI1030" s="45">
        <f t="shared" si="853"/>
        <v>0.1</v>
      </c>
      <c r="BJ1030" s="45" t="str">
        <f t="shared" si="854"/>
        <v/>
      </c>
      <c r="BN1030" s="4">
        <f t="shared" ref="BN1030:BN1093" si="869">BG1030</f>
        <v>42905</v>
      </c>
      <c r="BO1030" s="45">
        <f t="shared" ref="BO1030:BO1093" si="870">SUM(BH1030:BJ1030)</f>
        <v>0.1</v>
      </c>
      <c r="BS1030" s="12">
        <v>42573</v>
      </c>
      <c r="BT1030" s="2">
        <v>666.74699999999996</v>
      </c>
      <c r="BU1030" s="10">
        <f t="shared" si="832"/>
        <v>7.1189697205883166E-3</v>
      </c>
      <c r="BV1030" s="58">
        <f t="shared" ref="BV1030:BV1093" si="871">IF(BU1030&gt;0.05,1,0)</f>
        <v>0</v>
      </c>
      <c r="BW1030" s="58">
        <f t="shared" ref="BW1030:BW1093" si="872">IF(BU1029&gt;0.05,1,0)</f>
        <v>0</v>
      </c>
      <c r="BX1030" s="44">
        <f t="shared" ref="BX1030:BX1093" si="873">IF( OR(BV1030=1,BW1030=1),1,0)</f>
        <v>0</v>
      </c>
      <c r="BY1030" s="44"/>
      <c r="BZ1030" s="44">
        <f t="shared" si="826"/>
        <v>4.7129999999999654</v>
      </c>
      <c r="CB1030" s="46">
        <f t="shared" si="858"/>
        <v>42905</v>
      </c>
      <c r="CC1030" s="9">
        <f t="shared" si="859"/>
        <v>3.6642416785798702</v>
      </c>
      <c r="CD1030" s="2">
        <f t="shared" si="860"/>
        <v>0</v>
      </c>
      <c r="CE1030" s="61">
        <f t="shared" si="845"/>
        <v>0</v>
      </c>
      <c r="CF1030" s="9" t="str">
        <f t="shared" ref="CF1030:CF1093" si="874">IF(CD1030=1, 0.1, "")</f>
        <v/>
      </c>
      <c r="CG1030" s="9" t="str">
        <f t="shared" ref="CG1030:CG1093" si="875">IF(     CF1030=0.1, "",  IF(CE1030=1, 0.1, "") )</f>
        <v/>
      </c>
      <c r="CH1030" s="9">
        <f t="shared" ref="CH1030:CH1093" si="876">IF( OR(CD1030=1,CE1030=1),"",CC1030)</f>
        <v>3.6642416785798702</v>
      </c>
      <c r="CJ1030" s="4">
        <f t="shared" si="838"/>
        <v>42905</v>
      </c>
      <c r="CK1030" s="3">
        <f t="shared" ref="CK1030:CK1093" si="877">IF( CG1030=0.1, "", SUM(CF1030:CH1030) )</f>
        <v>3.6642416785798702</v>
      </c>
    </row>
    <row r="1031" spans="1:89" x14ac:dyDescent="0.25">
      <c r="A1031" s="1">
        <v>42908</v>
      </c>
      <c r="B1031" s="3">
        <v>4.4978653018049899</v>
      </c>
      <c r="C1031">
        <f t="shared" si="861"/>
        <v>0</v>
      </c>
      <c r="D1031">
        <f t="shared" si="862"/>
        <v>0</v>
      </c>
      <c r="E1031">
        <f t="shared" si="863"/>
        <v>4.4978653018049899</v>
      </c>
      <c r="F1031">
        <f t="shared" si="864"/>
        <v>4.4978653018049899</v>
      </c>
      <c r="H1031" s="4">
        <f t="shared" si="855"/>
        <v>42908</v>
      </c>
      <c r="I1031">
        <f t="shared" si="856"/>
        <v>4.4978653018049899</v>
      </c>
      <c r="J1031">
        <f t="shared" si="857"/>
        <v>4.4978653018049899</v>
      </c>
      <c r="L1031" s="7">
        <v>42906</v>
      </c>
      <c r="M1031" s="9">
        <v>2600</v>
      </c>
      <c r="N1031" s="10">
        <f t="shared" si="827"/>
        <v>-3.9172209903917218E-2</v>
      </c>
      <c r="O1031" s="8">
        <f t="shared" si="833"/>
        <v>-0.91204281824382649</v>
      </c>
      <c r="P1031" s="11">
        <f t="shared" si="847"/>
        <v>0</v>
      </c>
      <c r="Q1031" s="11">
        <f t="shared" si="848"/>
        <v>0</v>
      </c>
      <c r="R1031" s="11"/>
      <c r="S1031" s="12">
        <f t="shared" si="834"/>
        <v>42908</v>
      </c>
      <c r="T1031" s="9">
        <f t="shared" si="828"/>
        <v>4.4978653018049899</v>
      </c>
      <c r="U1031" s="9" t="str">
        <f t="shared" si="829"/>
        <v/>
      </c>
      <c r="W1031" s="1">
        <v>42908</v>
      </c>
      <c r="X1031" s="3">
        <v>1217680.0859658499</v>
      </c>
      <c r="Z1031" s="12">
        <f t="shared" si="835"/>
        <v>42908</v>
      </c>
      <c r="AA1031" s="21">
        <f t="shared" si="836"/>
        <v>1217680.0859658499</v>
      </c>
      <c r="AB1031" s="21" t="str">
        <f t="shared" si="837"/>
        <v/>
      </c>
      <c r="AK1031" s="12">
        <v>42574</v>
      </c>
      <c r="AL1031" s="2">
        <v>654.72500000000002</v>
      </c>
      <c r="AM1031" s="10">
        <f t="shared" si="830"/>
        <v>-1.8159188198793318E-2</v>
      </c>
      <c r="AN1031" s="39">
        <f t="shared" si="865"/>
        <v>42575</v>
      </c>
      <c r="AO1031" s="40">
        <f t="shared" si="831"/>
        <v>0</v>
      </c>
      <c r="AS1031" s="4">
        <f t="shared" si="840"/>
        <v>42908</v>
      </c>
      <c r="AT1031" s="3">
        <f t="shared" si="841"/>
        <v>1217680.0859658499</v>
      </c>
      <c r="AU1031">
        <f t="shared" si="866"/>
        <v>1</v>
      </c>
      <c r="AV1031" t="str">
        <f t="shared" si="867"/>
        <v/>
      </c>
      <c r="AW1031">
        <f t="shared" si="868"/>
        <v>1217680.0859658499</v>
      </c>
      <c r="AY1031" s="12">
        <f t="shared" si="846"/>
        <v>42908</v>
      </c>
      <c r="AZ1031" s="2">
        <f t="shared" si="849"/>
        <v>4.4978653018049899</v>
      </c>
      <c r="BA1031" s="2">
        <f t="shared" si="850"/>
        <v>0</v>
      </c>
      <c r="BB1031" s="53">
        <f t="shared" si="839"/>
        <v>1</v>
      </c>
      <c r="BC1031" s="9" t="str">
        <f t="shared" si="842"/>
        <v/>
      </c>
      <c r="BD1031" s="9">
        <f t="shared" si="843"/>
        <v>0.1</v>
      </c>
      <c r="BE1031" s="9" t="str">
        <f t="shared" si="844"/>
        <v/>
      </c>
      <c r="BG1031" s="4">
        <f t="shared" si="851"/>
        <v>42908</v>
      </c>
      <c r="BH1031" s="45" t="str">
        <f t="shared" si="852"/>
        <v/>
      </c>
      <c r="BI1031" s="45">
        <f t="shared" si="853"/>
        <v>0.1</v>
      </c>
      <c r="BJ1031" s="45" t="str">
        <f t="shared" si="854"/>
        <v/>
      </c>
      <c r="BN1031" s="4">
        <f t="shared" si="869"/>
        <v>42908</v>
      </c>
      <c r="BO1031" s="45">
        <f t="shared" si="870"/>
        <v>0.1</v>
      </c>
      <c r="BS1031" s="12">
        <v>42574</v>
      </c>
      <c r="BT1031" s="2">
        <v>654.72500000000002</v>
      </c>
      <c r="BU1031" s="10">
        <f t="shared" si="832"/>
        <v>-1.8030827285312023E-2</v>
      </c>
      <c r="BV1031" s="58">
        <f t="shared" si="871"/>
        <v>0</v>
      </c>
      <c r="BW1031" s="58">
        <f t="shared" si="872"/>
        <v>0</v>
      </c>
      <c r="BX1031" s="44">
        <f t="shared" si="873"/>
        <v>0</v>
      </c>
      <c r="BY1031" s="44"/>
      <c r="BZ1031" s="44">
        <f t="shared" ref="BZ1031:BZ1094" si="878">BT1031-BT1030</f>
        <v>-12.021999999999935</v>
      </c>
      <c r="CB1031" s="46">
        <f t="shared" si="858"/>
        <v>42908</v>
      </c>
      <c r="CC1031" s="9">
        <f t="shared" si="859"/>
        <v>4.4978653018049899</v>
      </c>
      <c r="CD1031" s="2">
        <f t="shared" si="860"/>
        <v>0</v>
      </c>
      <c r="CE1031" s="61">
        <f t="shared" si="845"/>
        <v>0</v>
      </c>
      <c r="CF1031" s="9" t="str">
        <f t="shared" si="874"/>
        <v/>
      </c>
      <c r="CG1031" s="9" t="str">
        <f t="shared" si="875"/>
        <v/>
      </c>
      <c r="CH1031" s="9">
        <f t="shared" si="876"/>
        <v>4.4978653018049899</v>
      </c>
      <c r="CJ1031" s="4">
        <f t="shared" si="838"/>
        <v>42908</v>
      </c>
      <c r="CK1031" s="3">
        <f t="shared" si="877"/>
        <v>4.4978653018049899</v>
      </c>
    </row>
    <row r="1032" spans="1:89" x14ac:dyDescent="0.25">
      <c r="A1032" s="1">
        <v>42911</v>
      </c>
      <c r="B1032" s="3">
        <v>3.6579270669333002</v>
      </c>
      <c r="C1032">
        <f t="shared" si="861"/>
        <v>0</v>
      </c>
      <c r="D1032">
        <f t="shared" si="862"/>
        <v>0</v>
      </c>
      <c r="E1032">
        <f t="shared" si="863"/>
        <v>3.6579270669333002</v>
      </c>
      <c r="F1032">
        <f t="shared" si="864"/>
        <v>3.6579270669333002</v>
      </c>
      <c r="H1032" s="4">
        <f t="shared" si="855"/>
        <v>42911</v>
      </c>
      <c r="I1032">
        <f t="shared" si="856"/>
        <v>3.6579270669333002</v>
      </c>
      <c r="J1032">
        <f t="shared" si="857"/>
        <v>3.6579270669333002</v>
      </c>
      <c r="L1032" s="7">
        <v>42909</v>
      </c>
      <c r="M1032" s="9">
        <v>2713.48</v>
      </c>
      <c r="N1032" s="10">
        <f t="shared" ref="N1032:N1095" si="879">IFERROR(  (M1032-M1030)/M1030,  0)</f>
        <v>9.5054763230748102E-2</v>
      </c>
      <c r="O1032" s="8">
        <f t="shared" si="833"/>
        <v>249.61872436251019</v>
      </c>
      <c r="P1032" s="11">
        <f t="shared" si="847"/>
        <v>1</v>
      </c>
      <c r="Q1032" s="11">
        <f t="shared" si="848"/>
        <v>1</v>
      </c>
      <c r="R1032" s="11"/>
      <c r="S1032" s="12">
        <f t="shared" si="834"/>
        <v>42911</v>
      </c>
      <c r="T1032" s="9" t="str">
        <f t="shared" ref="T1032:T1095" si="880">IF($Q1032=0,B1032,"")</f>
        <v/>
      </c>
      <c r="U1032" s="9">
        <f t="shared" ref="U1032:U1095" si="881">IF($Q1032=1,B1032,"")</f>
        <v>3.6579270669333002</v>
      </c>
      <c r="W1032" s="1">
        <v>42911</v>
      </c>
      <c r="X1032" s="3">
        <v>661056.92160911905</v>
      </c>
      <c r="Z1032" s="12">
        <f t="shared" si="835"/>
        <v>42911</v>
      </c>
      <c r="AA1032" s="21" t="str">
        <f t="shared" si="836"/>
        <v/>
      </c>
      <c r="AB1032" s="21">
        <f t="shared" si="837"/>
        <v>661056.92160911905</v>
      </c>
      <c r="AK1032" s="12">
        <v>42575</v>
      </c>
      <c r="AL1032" s="2">
        <v>654.89499999999998</v>
      </c>
      <c r="AM1032" s="10">
        <f t="shared" ref="AM1032:AM1095" si="882">(AL1032-AL1031)/AL1030</f>
        <v>2.5496927620215627E-4</v>
      </c>
      <c r="AN1032" s="39">
        <f t="shared" si="865"/>
        <v>42576</v>
      </c>
      <c r="AO1032" s="40">
        <f t="shared" ref="AO1032:AO1095" si="883">IF(AM1032&gt;$AP$5,1,0)</f>
        <v>0</v>
      </c>
      <c r="AS1032" s="4">
        <f t="shared" si="840"/>
        <v>42911</v>
      </c>
      <c r="AT1032" s="3">
        <f t="shared" si="841"/>
        <v>661056.92160911905</v>
      </c>
      <c r="AU1032">
        <f t="shared" si="866"/>
        <v>0</v>
      </c>
      <c r="AV1032">
        <f t="shared" si="867"/>
        <v>661056.92160911905</v>
      </c>
      <c r="AW1032" t="str">
        <f t="shared" si="868"/>
        <v/>
      </c>
      <c r="AY1032" s="12">
        <f t="shared" si="846"/>
        <v>42911</v>
      </c>
      <c r="AZ1032" s="2">
        <f t="shared" si="849"/>
        <v>3.6579270669333002</v>
      </c>
      <c r="BA1032" s="2">
        <f t="shared" si="850"/>
        <v>0</v>
      </c>
      <c r="BB1032" s="53">
        <f t="shared" si="839"/>
        <v>0</v>
      </c>
      <c r="BC1032" s="9" t="str">
        <f t="shared" si="842"/>
        <v/>
      </c>
      <c r="BD1032" s="9" t="str">
        <f t="shared" si="843"/>
        <v/>
      </c>
      <c r="BE1032" s="9">
        <f t="shared" si="844"/>
        <v>3.6579270669333002</v>
      </c>
      <c r="BG1032" s="4">
        <f t="shared" si="851"/>
        <v>42911</v>
      </c>
      <c r="BH1032" s="45" t="str">
        <f t="shared" si="852"/>
        <v/>
      </c>
      <c r="BI1032" s="45" t="str">
        <f t="shared" si="853"/>
        <v/>
      </c>
      <c r="BJ1032" s="45">
        <f t="shared" si="854"/>
        <v>3.6579270669333002</v>
      </c>
      <c r="BN1032" s="4">
        <f t="shared" si="869"/>
        <v>42911</v>
      </c>
      <c r="BO1032" s="45">
        <f t="shared" si="870"/>
        <v>3.6579270669333002</v>
      </c>
      <c r="BS1032" s="12">
        <v>42575</v>
      </c>
      <c r="BT1032" s="2">
        <v>654.89499999999998</v>
      </c>
      <c r="BU1032" s="10">
        <f t="shared" ref="BU1032:BU1095" si="884">(BT1032-BT1031)/BT1031</f>
        <v>2.5965099851076262E-4</v>
      </c>
      <c r="BV1032" s="58">
        <f t="shared" si="871"/>
        <v>0</v>
      </c>
      <c r="BW1032" s="58">
        <f t="shared" si="872"/>
        <v>0</v>
      </c>
      <c r="BX1032" s="44">
        <f t="shared" si="873"/>
        <v>0</v>
      </c>
      <c r="BY1032" s="44"/>
      <c r="BZ1032" s="44">
        <f t="shared" si="878"/>
        <v>0.16999999999995907</v>
      </c>
      <c r="CB1032" s="46">
        <f t="shared" si="858"/>
        <v>42911</v>
      </c>
      <c r="CC1032" s="9">
        <f t="shared" si="859"/>
        <v>3.6579270669333002</v>
      </c>
      <c r="CD1032" s="2">
        <f t="shared" si="860"/>
        <v>0</v>
      </c>
      <c r="CE1032" s="61">
        <f t="shared" si="845"/>
        <v>0</v>
      </c>
      <c r="CF1032" s="9" t="str">
        <f t="shared" si="874"/>
        <v/>
      </c>
      <c r="CG1032" s="9" t="str">
        <f t="shared" si="875"/>
        <v/>
      </c>
      <c r="CH1032" s="9">
        <f t="shared" si="876"/>
        <v>3.6579270669333002</v>
      </c>
      <c r="CJ1032" s="4">
        <f t="shared" si="838"/>
        <v>42911</v>
      </c>
      <c r="CK1032" s="3">
        <f t="shared" si="877"/>
        <v>3.6579270669333002</v>
      </c>
    </row>
    <row r="1033" spans="1:89" x14ac:dyDescent="0.25">
      <c r="A1033" s="1">
        <v>42914</v>
      </c>
      <c r="B1033" s="3">
        <v>3.46947544810847</v>
      </c>
      <c r="C1033">
        <f t="shared" si="861"/>
        <v>0</v>
      </c>
      <c r="D1033">
        <f t="shared" si="862"/>
        <v>0</v>
      </c>
      <c r="E1033">
        <f t="shared" si="863"/>
        <v>3.46947544810847</v>
      </c>
      <c r="F1033">
        <f t="shared" si="864"/>
        <v>3.46947544810847</v>
      </c>
      <c r="H1033" s="4">
        <f t="shared" si="855"/>
        <v>42914</v>
      </c>
      <c r="I1033">
        <f t="shared" si="856"/>
        <v>3.46947544810847</v>
      </c>
      <c r="J1033">
        <f t="shared" si="857"/>
        <v>3.46947544810847</v>
      </c>
      <c r="L1033" s="7">
        <v>42912</v>
      </c>
      <c r="M1033" s="9">
        <v>2502.0300000000002</v>
      </c>
      <c r="N1033" s="10">
        <f t="shared" si="879"/>
        <v>-3.7680769230769157E-2</v>
      </c>
      <c r="O1033" s="8">
        <f t="shared" ref="O1033:O1096" si="885">(1+N1033)^(365/6) -1</f>
        <v>-0.90333946660830611</v>
      </c>
      <c r="P1033" s="11">
        <f t="shared" si="847"/>
        <v>0</v>
      </c>
      <c r="Q1033" s="11">
        <f t="shared" si="848"/>
        <v>0</v>
      </c>
      <c r="R1033" s="11"/>
      <c r="S1033" s="12">
        <f t="shared" ref="S1033:S1096" si="886">A1033</f>
        <v>42914</v>
      </c>
      <c r="T1033" s="9">
        <f t="shared" si="880"/>
        <v>3.46947544810847</v>
      </c>
      <c r="U1033" s="9" t="str">
        <f t="shared" si="881"/>
        <v/>
      </c>
      <c r="W1033" s="1">
        <v>42914</v>
      </c>
      <c r="X1033" s="3">
        <v>987298.21984188398</v>
      </c>
      <c r="Z1033" s="12">
        <f t="shared" ref="Z1033:Z1096" si="887">A1033</f>
        <v>42914</v>
      </c>
      <c r="AA1033" s="21">
        <f t="shared" ref="AA1033:AA1096" si="888">IF($Q1033=0,X1033,"")</f>
        <v>987298.21984188398</v>
      </c>
      <c r="AB1033" s="21" t="str">
        <f t="shared" ref="AB1033:AB1096" si="889">IF($Q1033=1,X1033,"")</f>
        <v/>
      </c>
      <c r="AK1033" s="12">
        <v>42576</v>
      </c>
      <c r="AL1033" s="2">
        <v>660.28399999999999</v>
      </c>
      <c r="AM1033" s="10">
        <f t="shared" si="882"/>
        <v>8.2309366527931731E-3</v>
      </c>
      <c r="AN1033" s="39">
        <f t="shared" si="865"/>
        <v>42577</v>
      </c>
      <c r="AO1033" s="40">
        <f t="shared" si="883"/>
        <v>0</v>
      </c>
      <c r="AS1033" s="4">
        <f t="shared" si="840"/>
        <v>42914</v>
      </c>
      <c r="AT1033" s="3">
        <f t="shared" si="841"/>
        <v>987298.21984188398</v>
      </c>
      <c r="AU1033">
        <f t="shared" si="866"/>
        <v>0</v>
      </c>
      <c r="AV1033">
        <f t="shared" si="867"/>
        <v>987298.21984188398</v>
      </c>
      <c r="AW1033" t="str">
        <f t="shared" si="868"/>
        <v/>
      </c>
      <c r="AY1033" s="12">
        <f t="shared" si="846"/>
        <v>42914</v>
      </c>
      <c r="AZ1033" s="2">
        <f t="shared" si="849"/>
        <v>3.46947544810847</v>
      </c>
      <c r="BA1033" s="2">
        <f t="shared" si="850"/>
        <v>0</v>
      </c>
      <c r="BB1033" s="53">
        <f t="shared" si="839"/>
        <v>0</v>
      </c>
      <c r="BC1033" s="9" t="str">
        <f t="shared" si="842"/>
        <v/>
      </c>
      <c r="BD1033" s="9" t="str">
        <f t="shared" si="843"/>
        <v/>
      </c>
      <c r="BE1033" s="9">
        <f t="shared" si="844"/>
        <v>3.46947544810847</v>
      </c>
      <c r="BG1033" s="4">
        <f t="shared" si="851"/>
        <v>42914</v>
      </c>
      <c r="BH1033" s="45" t="str">
        <f t="shared" si="852"/>
        <v/>
      </c>
      <c r="BI1033" s="45" t="str">
        <f t="shared" si="853"/>
        <v/>
      </c>
      <c r="BJ1033" s="45">
        <f t="shared" si="854"/>
        <v>3.46947544810847</v>
      </c>
      <c r="BN1033" s="4">
        <f t="shared" si="869"/>
        <v>42914</v>
      </c>
      <c r="BO1033" s="45">
        <f t="shared" si="870"/>
        <v>3.46947544810847</v>
      </c>
      <c r="BS1033" s="12">
        <v>42576</v>
      </c>
      <c r="BT1033" s="2">
        <v>660.28399999999999</v>
      </c>
      <c r="BU1033" s="10">
        <f t="shared" si="884"/>
        <v>8.2288000366471121E-3</v>
      </c>
      <c r="BV1033" s="58">
        <f t="shared" si="871"/>
        <v>0</v>
      </c>
      <c r="BW1033" s="58">
        <f t="shared" si="872"/>
        <v>0</v>
      </c>
      <c r="BX1033" s="44">
        <f t="shared" si="873"/>
        <v>0</v>
      </c>
      <c r="BY1033" s="44"/>
      <c r="BZ1033" s="44">
        <f t="shared" si="878"/>
        <v>5.38900000000001</v>
      </c>
      <c r="CB1033" s="46">
        <f t="shared" si="858"/>
        <v>42914</v>
      </c>
      <c r="CC1033" s="9">
        <f t="shared" si="859"/>
        <v>3.46947544810847</v>
      </c>
      <c r="CD1033" s="2">
        <f t="shared" si="860"/>
        <v>0</v>
      </c>
      <c r="CE1033" s="61">
        <f t="shared" si="845"/>
        <v>0</v>
      </c>
      <c r="CF1033" s="9" t="str">
        <f t="shared" si="874"/>
        <v/>
      </c>
      <c r="CG1033" s="9" t="str">
        <f t="shared" si="875"/>
        <v/>
      </c>
      <c r="CH1033" s="9">
        <f t="shared" si="876"/>
        <v>3.46947544810847</v>
      </c>
      <c r="CJ1033" s="4">
        <f t="shared" ref="CJ1033:CJ1096" si="890">CB1033</f>
        <v>42914</v>
      </c>
      <c r="CK1033" s="3">
        <f t="shared" si="877"/>
        <v>3.46947544810847</v>
      </c>
    </row>
    <row r="1034" spans="1:89" x14ac:dyDescent="0.25">
      <c r="A1034" s="1">
        <v>42917</v>
      </c>
      <c r="B1034" s="3">
        <v>2.8152781259978101</v>
      </c>
      <c r="C1034">
        <f t="shared" si="861"/>
        <v>0</v>
      </c>
      <c r="D1034">
        <f t="shared" si="862"/>
        <v>0</v>
      </c>
      <c r="E1034">
        <f t="shared" si="863"/>
        <v>2.8152781259978101</v>
      </c>
      <c r="F1034">
        <f t="shared" si="864"/>
        <v>2.8152781259978101</v>
      </c>
      <c r="H1034" s="4">
        <f t="shared" si="855"/>
        <v>42917</v>
      </c>
      <c r="I1034">
        <f t="shared" si="856"/>
        <v>2.8152781259978101</v>
      </c>
      <c r="J1034">
        <f t="shared" si="857"/>
        <v>2.8152781259978101</v>
      </c>
      <c r="L1034" s="7">
        <v>42915</v>
      </c>
      <c r="M1034" s="9">
        <v>2558.3000000000002</v>
      </c>
      <c r="N1034" s="10">
        <f t="shared" si="879"/>
        <v>-5.7188554918407297E-2</v>
      </c>
      <c r="O1034" s="8">
        <f t="shared" si="885"/>
        <v>-0.97219146393055966</v>
      </c>
      <c r="P1034" s="11">
        <f t="shared" si="847"/>
        <v>0</v>
      </c>
      <c r="Q1034" s="11">
        <f t="shared" si="848"/>
        <v>0</v>
      </c>
      <c r="R1034" s="11"/>
      <c r="S1034" s="12">
        <f t="shared" si="886"/>
        <v>42917</v>
      </c>
      <c r="T1034" s="9">
        <f t="shared" si="880"/>
        <v>2.8152781259978101</v>
      </c>
      <c r="U1034" s="9" t="str">
        <f t="shared" si="881"/>
        <v/>
      </c>
      <c r="W1034" s="1">
        <v>42917</v>
      </c>
      <c r="X1034" s="3">
        <v>629563.75564813404</v>
      </c>
      <c r="Z1034" s="12">
        <f t="shared" si="887"/>
        <v>42917</v>
      </c>
      <c r="AA1034" s="21">
        <f t="shared" si="888"/>
        <v>629563.75564813404</v>
      </c>
      <c r="AB1034" s="21" t="str">
        <f t="shared" si="889"/>
        <v/>
      </c>
      <c r="AK1034" s="12">
        <v>42577</v>
      </c>
      <c r="AL1034" s="2">
        <v>655.41800000000001</v>
      </c>
      <c r="AM1034" s="10">
        <f t="shared" si="882"/>
        <v>-7.4301987341482004E-3</v>
      </c>
      <c r="AN1034" s="39">
        <f t="shared" si="865"/>
        <v>42578</v>
      </c>
      <c r="AO1034" s="40">
        <f t="shared" si="883"/>
        <v>0</v>
      </c>
      <c r="AS1034" s="4">
        <f t="shared" si="840"/>
        <v>42917</v>
      </c>
      <c r="AT1034" s="3">
        <f t="shared" si="841"/>
        <v>629563.75564813404</v>
      </c>
      <c r="AU1034">
        <f t="shared" si="866"/>
        <v>0</v>
      </c>
      <c r="AV1034">
        <f t="shared" si="867"/>
        <v>629563.75564813404</v>
      </c>
      <c r="AW1034" t="str">
        <f t="shared" si="868"/>
        <v/>
      </c>
      <c r="AY1034" s="12">
        <f t="shared" si="846"/>
        <v>42917</v>
      </c>
      <c r="AZ1034" s="2">
        <f t="shared" si="849"/>
        <v>2.8152781259978101</v>
      </c>
      <c r="BA1034" s="2">
        <f t="shared" si="850"/>
        <v>0</v>
      </c>
      <c r="BB1034" s="53">
        <f t="shared" si="839"/>
        <v>0</v>
      </c>
      <c r="BC1034" s="9" t="str">
        <f t="shared" si="842"/>
        <v/>
      </c>
      <c r="BD1034" s="9" t="str">
        <f t="shared" si="843"/>
        <v/>
      </c>
      <c r="BE1034" s="9">
        <f t="shared" si="844"/>
        <v>2.8152781259978101</v>
      </c>
      <c r="BG1034" s="4">
        <f t="shared" si="851"/>
        <v>42917</v>
      </c>
      <c r="BH1034" s="45" t="str">
        <f t="shared" si="852"/>
        <v/>
      </c>
      <c r="BI1034" s="45" t="str">
        <f t="shared" si="853"/>
        <v/>
      </c>
      <c r="BJ1034" s="45">
        <f t="shared" si="854"/>
        <v>2.8152781259978101</v>
      </c>
      <c r="BN1034" s="4">
        <f t="shared" si="869"/>
        <v>42917</v>
      </c>
      <c r="BO1034" s="45">
        <f t="shared" si="870"/>
        <v>2.8152781259978101</v>
      </c>
      <c r="BS1034" s="12">
        <v>42577</v>
      </c>
      <c r="BT1034" s="2">
        <v>655.41800000000001</v>
      </c>
      <c r="BU1034" s="10">
        <f t="shared" si="884"/>
        <v>-7.3695561303923551E-3</v>
      </c>
      <c r="BV1034" s="58">
        <f t="shared" si="871"/>
        <v>0</v>
      </c>
      <c r="BW1034" s="58">
        <f t="shared" si="872"/>
        <v>0</v>
      </c>
      <c r="BX1034" s="44">
        <f t="shared" si="873"/>
        <v>0</v>
      </c>
      <c r="BY1034" s="44"/>
      <c r="BZ1034" s="44">
        <f t="shared" si="878"/>
        <v>-4.8659999999999854</v>
      </c>
      <c r="CB1034" s="46">
        <f t="shared" si="858"/>
        <v>42917</v>
      </c>
      <c r="CC1034" s="9">
        <f t="shared" si="859"/>
        <v>2.8152781259978101</v>
      </c>
      <c r="CD1034" s="2">
        <f t="shared" si="860"/>
        <v>0</v>
      </c>
      <c r="CE1034" s="61">
        <f t="shared" si="845"/>
        <v>0</v>
      </c>
      <c r="CF1034" s="9" t="str">
        <f t="shared" si="874"/>
        <v/>
      </c>
      <c r="CG1034" s="9" t="str">
        <f t="shared" si="875"/>
        <v/>
      </c>
      <c r="CH1034" s="9">
        <f t="shared" si="876"/>
        <v>2.8152781259978101</v>
      </c>
      <c r="CJ1034" s="4">
        <f t="shared" si="890"/>
        <v>42917</v>
      </c>
      <c r="CK1034" s="3">
        <f t="shared" si="877"/>
        <v>2.8152781259978101</v>
      </c>
    </row>
    <row r="1035" spans="1:89" x14ac:dyDescent="0.25">
      <c r="A1035" s="1">
        <v>42920</v>
      </c>
      <c r="B1035" s="3">
        <v>2.9855502282226198</v>
      </c>
      <c r="C1035">
        <f t="shared" si="861"/>
        <v>0</v>
      </c>
      <c r="D1035">
        <f t="shared" si="862"/>
        <v>0</v>
      </c>
      <c r="E1035">
        <f t="shared" si="863"/>
        <v>2.9855502282226198</v>
      </c>
      <c r="F1035">
        <f t="shared" si="864"/>
        <v>2.9855502282226198</v>
      </c>
      <c r="H1035" s="4">
        <f t="shared" si="855"/>
        <v>42920</v>
      </c>
      <c r="I1035">
        <f t="shared" si="856"/>
        <v>2.9855502282226198</v>
      </c>
      <c r="J1035">
        <f t="shared" si="857"/>
        <v>2.9855502282226198</v>
      </c>
      <c r="L1035" s="7">
        <v>42918</v>
      </c>
      <c r="M1035" s="9">
        <v>2421.2600000000002</v>
      </c>
      <c r="N1035" s="10">
        <f t="shared" si="879"/>
        <v>-3.2281787188802681E-2</v>
      </c>
      <c r="O1035" s="8">
        <f t="shared" si="885"/>
        <v>-0.86415020791322295</v>
      </c>
      <c r="P1035" s="11">
        <f t="shared" si="847"/>
        <v>0</v>
      </c>
      <c r="Q1035" s="11">
        <f t="shared" si="848"/>
        <v>0</v>
      </c>
      <c r="R1035" s="11"/>
      <c r="S1035" s="12">
        <f t="shared" si="886"/>
        <v>42920</v>
      </c>
      <c r="T1035" s="9">
        <f t="shared" si="880"/>
        <v>2.9855502282226198</v>
      </c>
      <c r="U1035" s="9" t="str">
        <f t="shared" si="881"/>
        <v/>
      </c>
      <c r="W1035" s="1">
        <v>42920</v>
      </c>
      <c r="X1035" s="3">
        <v>762757.328956999</v>
      </c>
      <c r="Z1035" s="12">
        <f t="shared" si="887"/>
        <v>42920</v>
      </c>
      <c r="AA1035" s="21">
        <f t="shared" si="888"/>
        <v>762757.328956999</v>
      </c>
      <c r="AB1035" s="21" t="str">
        <f t="shared" si="889"/>
        <v/>
      </c>
      <c r="AK1035" s="12">
        <v>42578</v>
      </c>
      <c r="AL1035" s="2">
        <v>650.82898999999998</v>
      </c>
      <c r="AM1035" s="10">
        <f t="shared" si="882"/>
        <v>-6.9500548248935768E-3</v>
      </c>
      <c r="AN1035" s="39">
        <f t="shared" si="865"/>
        <v>42579</v>
      </c>
      <c r="AO1035" s="40">
        <f t="shared" si="883"/>
        <v>0</v>
      </c>
      <c r="AS1035" s="4">
        <f t="shared" si="840"/>
        <v>42920</v>
      </c>
      <c r="AT1035" s="3">
        <f t="shared" si="841"/>
        <v>762757.328956999</v>
      </c>
      <c r="AU1035">
        <f t="shared" si="866"/>
        <v>0</v>
      </c>
      <c r="AV1035">
        <f t="shared" si="867"/>
        <v>762757.328956999</v>
      </c>
      <c r="AW1035" t="str">
        <f t="shared" si="868"/>
        <v/>
      </c>
      <c r="AY1035" s="12">
        <f t="shared" si="846"/>
        <v>42920</v>
      </c>
      <c r="AZ1035" s="2">
        <f t="shared" si="849"/>
        <v>2.9855502282226198</v>
      </c>
      <c r="BA1035" s="2">
        <f t="shared" si="850"/>
        <v>0</v>
      </c>
      <c r="BB1035" s="53">
        <f t="shared" si="839"/>
        <v>0</v>
      </c>
      <c r="BC1035" s="9" t="str">
        <f t="shared" si="842"/>
        <v/>
      </c>
      <c r="BD1035" s="9" t="str">
        <f t="shared" si="843"/>
        <v/>
      </c>
      <c r="BE1035" s="9">
        <f t="shared" si="844"/>
        <v>2.9855502282226198</v>
      </c>
      <c r="BG1035" s="4">
        <f t="shared" si="851"/>
        <v>42920</v>
      </c>
      <c r="BH1035" s="45" t="str">
        <f t="shared" si="852"/>
        <v/>
      </c>
      <c r="BI1035" s="45" t="str">
        <f t="shared" si="853"/>
        <v/>
      </c>
      <c r="BJ1035" s="45">
        <f t="shared" si="854"/>
        <v>2.9855502282226198</v>
      </c>
      <c r="BN1035" s="4">
        <f t="shared" si="869"/>
        <v>42920</v>
      </c>
      <c r="BO1035" s="45">
        <f t="shared" si="870"/>
        <v>2.9855502282226198</v>
      </c>
      <c r="BS1035" s="12">
        <v>42578</v>
      </c>
      <c r="BT1035" s="2">
        <v>650.82898999999998</v>
      </c>
      <c r="BU1035" s="10">
        <f t="shared" si="884"/>
        <v>-7.0016539063620931E-3</v>
      </c>
      <c r="BV1035" s="58">
        <f t="shared" si="871"/>
        <v>0</v>
      </c>
      <c r="BW1035" s="58">
        <f t="shared" si="872"/>
        <v>0</v>
      </c>
      <c r="BX1035" s="44">
        <f t="shared" si="873"/>
        <v>0</v>
      </c>
      <c r="BY1035" s="44"/>
      <c r="BZ1035" s="44">
        <f t="shared" si="878"/>
        <v>-4.5890100000000302</v>
      </c>
      <c r="CB1035" s="46">
        <f t="shared" si="858"/>
        <v>42920</v>
      </c>
      <c r="CC1035" s="9">
        <f t="shared" si="859"/>
        <v>2.9855502282226198</v>
      </c>
      <c r="CD1035" s="2">
        <f t="shared" si="860"/>
        <v>0</v>
      </c>
      <c r="CE1035" s="61">
        <f t="shared" si="845"/>
        <v>0</v>
      </c>
      <c r="CF1035" s="9" t="str">
        <f t="shared" si="874"/>
        <v/>
      </c>
      <c r="CG1035" s="9" t="str">
        <f t="shared" si="875"/>
        <v/>
      </c>
      <c r="CH1035" s="9">
        <f t="shared" si="876"/>
        <v>2.9855502282226198</v>
      </c>
      <c r="CJ1035" s="4">
        <f t="shared" si="890"/>
        <v>42920</v>
      </c>
      <c r="CK1035" s="3">
        <f t="shared" si="877"/>
        <v>2.9855502282226198</v>
      </c>
    </row>
    <row r="1036" spans="1:89" x14ac:dyDescent="0.25">
      <c r="A1036" s="1">
        <v>42923</v>
      </c>
      <c r="B1036" s="3">
        <v>2.5142440946965401</v>
      </c>
      <c r="C1036">
        <f t="shared" si="861"/>
        <v>0</v>
      </c>
      <c r="D1036">
        <f t="shared" si="862"/>
        <v>0</v>
      </c>
      <c r="E1036">
        <f t="shared" si="863"/>
        <v>2.5142440946965401</v>
      </c>
      <c r="F1036">
        <f t="shared" si="864"/>
        <v>2.5142440946965401</v>
      </c>
      <c r="H1036" s="4">
        <f t="shared" si="855"/>
        <v>42923</v>
      </c>
      <c r="I1036">
        <f t="shared" si="856"/>
        <v>2.5142440946965401</v>
      </c>
      <c r="J1036">
        <f t="shared" si="857"/>
        <v>2.5142440946965401</v>
      </c>
      <c r="L1036" s="7">
        <v>42921</v>
      </c>
      <c r="M1036" s="9">
        <v>2598.89</v>
      </c>
      <c r="N1036" s="10">
        <f t="shared" si="879"/>
        <v>1.5866004768791655E-2</v>
      </c>
      <c r="O1036" s="8">
        <f t="shared" si="885"/>
        <v>1.6054494731736235</v>
      </c>
      <c r="P1036" s="11">
        <f t="shared" si="847"/>
        <v>0</v>
      </c>
      <c r="Q1036" s="11">
        <f t="shared" si="848"/>
        <v>0</v>
      </c>
      <c r="R1036" s="11"/>
      <c r="S1036" s="12">
        <f t="shared" si="886"/>
        <v>42923</v>
      </c>
      <c r="T1036" s="9">
        <f t="shared" si="880"/>
        <v>2.5142440946965401</v>
      </c>
      <c r="U1036" s="9" t="str">
        <f t="shared" si="881"/>
        <v/>
      </c>
      <c r="W1036" s="1">
        <v>42923</v>
      </c>
      <c r="X1036" s="3">
        <v>612505.060885404</v>
      </c>
      <c r="Z1036" s="12">
        <f t="shared" si="887"/>
        <v>42923</v>
      </c>
      <c r="AA1036" s="21">
        <f t="shared" si="888"/>
        <v>612505.060885404</v>
      </c>
      <c r="AB1036" s="21" t="str">
        <f t="shared" si="889"/>
        <v/>
      </c>
      <c r="AK1036" s="12">
        <v>42579</v>
      </c>
      <c r="AL1036" s="2">
        <v>656.91598999999997</v>
      </c>
      <c r="AM1036" s="10">
        <f t="shared" si="882"/>
        <v>9.2872029758108397E-3</v>
      </c>
      <c r="AN1036" s="39">
        <f t="shared" si="865"/>
        <v>42580</v>
      </c>
      <c r="AO1036" s="40">
        <f t="shared" si="883"/>
        <v>0</v>
      </c>
      <c r="AS1036" s="4">
        <f t="shared" si="840"/>
        <v>42923</v>
      </c>
      <c r="AT1036" s="3">
        <f t="shared" si="841"/>
        <v>612505.060885404</v>
      </c>
      <c r="AU1036">
        <f t="shared" si="866"/>
        <v>0</v>
      </c>
      <c r="AV1036">
        <f t="shared" si="867"/>
        <v>612505.060885404</v>
      </c>
      <c r="AW1036" t="str">
        <f t="shared" si="868"/>
        <v/>
      </c>
      <c r="AY1036" s="12">
        <f t="shared" si="846"/>
        <v>42923</v>
      </c>
      <c r="AZ1036" s="2">
        <f t="shared" si="849"/>
        <v>2.5142440946965401</v>
      </c>
      <c r="BA1036" s="2">
        <f t="shared" si="850"/>
        <v>0</v>
      </c>
      <c r="BB1036" s="53">
        <f t="shared" ref="BB1036:BB1099" si="891">AU1036</f>
        <v>0</v>
      </c>
      <c r="BC1036" s="9" t="str">
        <f t="shared" si="842"/>
        <v/>
      </c>
      <c r="BD1036" s="9" t="str">
        <f t="shared" si="843"/>
        <v/>
      </c>
      <c r="BE1036" s="9">
        <f t="shared" si="844"/>
        <v>2.5142440946965401</v>
      </c>
      <c r="BG1036" s="4">
        <f t="shared" si="851"/>
        <v>42923</v>
      </c>
      <c r="BH1036" s="45" t="str">
        <f t="shared" si="852"/>
        <v/>
      </c>
      <c r="BI1036" s="45" t="str">
        <f t="shared" si="853"/>
        <v/>
      </c>
      <c r="BJ1036" s="45">
        <f t="shared" si="854"/>
        <v>2.5142440946965401</v>
      </c>
      <c r="BN1036" s="4">
        <f t="shared" si="869"/>
        <v>42923</v>
      </c>
      <c r="BO1036" s="45">
        <f t="shared" si="870"/>
        <v>2.5142440946965401</v>
      </c>
      <c r="BS1036" s="12">
        <v>42579</v>
      </c>
      <c r="BT1036" s="2">
        <v>656.91598999999997</v>
      </c>
      <c r="BU1036" s="10">
        <f t="shared" si="884"/>
        <v>9.3526872550652503E-3</v>
      </c>
      <c r="BV1036" s="58">
        <f t="shared" si="871"/>
        <v>0</v>
      </c>
      <c r="BW1036" s="58">
        <f t="shared" si="872"/>
        <v>0</v>
      </c>
      <c r="BX1036" s="44">
        <f t="shared" si="873"/>
        <v>0</v>
      </c>
      <c r="BY1036" s="44"/>
      <c r="BZ1036" s="44">
        <f t="shared" si="878"/>
        <v>6.0869999999999891</v>
      </c>
      <c r="CB1036" s="46">
        <f t="shared" si="858"/>
        <v>42923</v>
      </c>
      <c r="CC1036" s="9">
        <f t="shared" si="859"/>
        <v>2.5142440946965401</v>
      </c>
      <c r="CD1036" s="2">
        <f t="shared" si="860"/>
        <v>0</v>
      </c>
      <c r="CE1036" s="61">
        <f t="shared" si="845"/>
        <v>0</v>
      </c>
      <c r="CF1036" s="9" t="str">
        <f t="shared" si="874"/>
        <v/>
      </c>
      <c r="CG1036" s="9" t="str">
        <f t="shared" si="875"/>
        <v/>
      </c>
      <c r="CH1036" s="9">
        <f t="shared" si="876"/>
        <v>2.5142440946965401</v>
      </c>
      <c r="CJ1036" s="4">
        <f t="shared" si="890"/>
        <v>42923</v>
      </c>
      <c r="CK1036" s="3">
        <f t="shared" si="877"/>
        <v>2.5142440946965401</v>
      </c>
    </row>
    <row r="1037" spans="1:89" x14ac:dyDescent="0.25">
      <c r="A1037" s="1">
        <v>42926</v>
      </c>
      <c r="B1037" s="3">
        <v>1.9987814259764201</v>
      </c>
      <c r="C1037">
        <f t="shared" si="861"/>
        <v>0</v>
      </c>
      <c r="D1037">
        <f t="shared" si="862"/>
        <v>0</v>
      </c>
      <c r="E1037">
        <f t="shared" si="863"/>
        <v>1.9987814259764201</v>
      </c>
      <c r="F1037">
        <f t="shared" si="864"/>
        <v>1.9987814259764201</v>
      </c>
      <c r="H1037" s="4">
        <f t="shared" si="855"/>
        <v>42926</v>
      </c>
      <c r="I1037">
        <f t="shared" si="856"/>
        <v>1.9987814259764201</v>
      </c>
      <c r="J1037">
        <f t="shared" si="857"/>
        <v>1.9987814259764201</v>
      </c>
      <c r="L1037" s="7">
        <v>42924</v>
      </c>
      <c r="M1037" s="9">
        <v>2502.86</v>
      </c>
      <c r="N1037" s="10">
        <f t="shared" si="879"/>
        <v>3.3701461222669149E-2</v>
      </c>
      <c r="O1037" s="8">
        <f t="shared" si="885"/>
        <v>6.5111036125511133</v>
      </c>
      <c r="P1037" s="11">
        <f t="shared" si="847"/>
        <v>0</v>
      </c>
      <c r="Q1037" s="11">
        <f t="shared" si="848"/>
        <v>0</v>
      </c>
      <c r="R1037" s="11"/>
      <c r="S1037" s="12">
        <f t="shared" si="886"/>
        <v>42926</v>
      </c>
      <c r="T1037" s="9">
        <f t="shared" si="880"/>
        <v>1.9987814259764201</v>
      </c>
      <c r="U1037" s="9" t="str">
        <f t="shared" si="881"/>
        <v/>
      </c>
      <c r="W1037" s="1">
        <v>42926</v>
      </c>
      <c r="X1037" s="3">
        <v>505801.63375046302</v>
      </c>
      <c r="Z1037" s="12">
        <f t="shared" si="887"/>
        <v>42926</v>
      </c>
      <c r="AA1037" s="21">
        <f t="shared" si="888"/>
        <v>505801.63375046302</v>
      </c>
      <c r="AB1037" s="21" t="str">
        <f t="shared" si="889"/>
        <v/>
      </c>
      <c r="AK1037" s="12">
        <v>42580</v>
      </c>
      <c r="AL1037" s="2">
        <v>655.42700000000002</v>
      </c>
      <c r="AM1037" s="10">
        <f t="shared" si="882"/>
        <v>-2.2878360105009219E-3</v>
      </c>
      <c r="AN1037" s="39">
        <f t="shared" si="865"/>
        <v>42581</v>
      </c>
      <c r="AO1037" s="40">
        <f t="shared" si="883"/>
        <v>0</v>
      </c>
      <c r="AS1037" s="4">
        <f t="shared" si="840"/>
        <v>42926</v>
      </c>
      <c r="AT1037" s="3">
        <f t="shared" si="841"/>
        <v>505801.63375046302</v>
      </c>
      <c r="AU1037">
        <f t="shared" si="866"/>
        <v>0</v>
      </c>
      <c r="AV1037">
        <f t="shared" si="867"/>
        <v>505801.63375046302</v>
      </c>
      <c r="AW1037" t="str">
        <f t="shared" si="868"/>
        <v/>
      </c>
      <c r="AY1037" s="12">
        <f t="shared" si="846"/>
        <v>42926</v>
      </c>
      <c r="AZ1037" s="2">
        <f t="shared" si="849"/>
        <v>1.9987814259764201</v>
      </c>
      <c r="BA1037" s="2">
        <f t="shared" si="850"/>
        <v>0</v>
      </c>
      <c r="BB1037" s="53">
        <f t="shared" si="891"/>
        <v>0</v>
      </c>
      <c r="BC1037" s="9" t="str">
        <f t="shared" si="842"/>
        <v/>
      </c>
      <c r="BD1037" s="9" t="str">
        <f t="shared" si="843"/>
        <v/>
      </c>
      <c r="BE1037" s="9">
        <f t="shared" si="844"/>
        <v>1.9987814259764201</v>
      </c>
      <c r="BG1037" s="4">
        <f t="shared" si="851"/>
        <v>42926</v>
      </c>
      <c r="BH1037" s="45" t="str">
        <f t="shared" si="852"/>
        <v/>
      </c>
      <c r="BI1037" s="45" t="str">
        <f t="shared" si="853"/>
        <v/>
      </c>
      <c r="BJ1037" s="45">
        <f t="shared" si="854"/>
        <v>1.9987814259764201</v>
      </c>
      <c r="BN1037" s="4">
        <f t="shared" si="869"/>
        <v>42926</v>
      </c>
      <c r="BO1037" s="45">
        <f t="shared" si="870"/>
        <v>1.9987814259764201</v>
      </c>
      <c r="BS1037" s="12">
        <v>42580</v>
      </c>
      <c r="BT1037" s="2">
        <v>655.42700000000002</v>
      </c>
      <c r="BU1037" s="10">
        <f t="shared" si="884"/>
        <v>-2.2666368647837973E-3</v>
      </c>
      <c r="BV1037" s="58">
        <f t="shared" si="871"/>
        <v>0</v>
      </c>
      <c r="BW1037" s="58">
        <f t="shared" si="872"/>
        <v>0</v>
      </c>
      <c r="BX1037" s="44">
        <f t="shared" si="873"/>
        <v>0</v>
      </c>
      <c r="BY1037" s="44"/>
      <c r="BZ1037" s="44">
        <f t="shared" si="878"/>
        <v>-1.4889899999999443</v>
      </c>
      <c r="CB1037" s="46">
        <f t="shared" si="858"/>
        <v>42926</v>
      </c>
      <c r="CC1037" s="9">
        <f t="shared" si="859"/>
        <v>1.9987814259764201</v>
      </c>
      <c r="CD1037" s="2">
        <f t="shared" si="860"/>
        <v>0</v>
      </c>
      <c r="CE1037" s="61">
        <f t="shared" si="845"/>
        <v>0</v>
      </c>
      <c r="CF1037" s="9" t="str">
        <f t="shared" si="874"/>
        <v/>
      </c>
      <c r="CG1037" s="9" t="str">
        <f t="shared" si="875"/>
        <v/>
      </c>
      <c r="CH1037" s="9">
        <f t="shared" si="876"/>
        <v>1.9987814259764201</v>
      </c>
      <c r="CJ1037" s="4">
        <f t="shared" si="890"/>
        <v>42926</v>
      </c>
      <c r="CK1037" s="3">
        <f t="shared" si="877"/>
        <v>1.9987814259764201</v>
      </c>
    </row>
    <row r="1038" spans="1:89" x14ac:dyDescent="0.25">
      <c r="A1038" s="1">
        <v>42929</v>
      </c>
      <c r="B1038" s="3">
        <v>2.0238311107909599</v>
      </c>
      <c r="C1038">
        <f t="shared" si="861"/>
        <v>0</v>
      </c>
      <c r="D1038">
        <f t="shared" si="862"/>
        <v>0</v>
      </c>
      <c r="E1038">
        <f t="shared" si="863"/>
        <v>2.0238311107909599</v>
      </c>
      <c r="F1038">
        <f t="shared" si="864"/>
        <v>2.0238311107909599</v>
      </c>
      <c r="H1038" s="4">
        <f t="shared" si="855"/>
        <v>42929</v>
      </c>
      <c r="I1038">
        <f t="shared" si="856"/>
        <v>2.0238311107909599</v>
      </c>
      <c r="J1038">
        <f t="shared" si="857"/>
        <v>2.0238311107909599</v>
      </c>
      <c r="L1038" s="7">
        <v>42927</v>
      </c>
      <c r="M1038" s="9">
        <v>2327.09</v>
      </c>
      <c r="N1038" s="10">
        <f t="shared" si="879"/>
        <v>-0.10458311048178251</v>
      </c>
      <c r="O1038" s="8">
        <f t="shared" si="885"/>
        <v>-0.99879347040207078</v>
      </c>
      <c r="P1038" s="11">
        <f t="shared" si="847"/>
        <v>0</v>
      </c>
      <c r="Q1038" s="11">
        <f t="shared" si="848"/>
        <v>0</v>
      </c>
      <c r="R1038" s="11"/>
      <c r="S1038" s="12">
        <f t="shared" si="886"/>
        <v>42929</v>
      </c>
      <c r="T1038" s="9">
        <f t="shared" si="880"/>
        <v>2.0238311107909599</v>
      </c>
      <c r="U1038" s="9" t="str">
        <f t="shared" si="881"/>
        <v/>
      </c>
      <c r="W1038" s="1">
        <v>42929</v>
      </c>
      <c r="X1038" s="3">
        <v>497649.95098794298</v>
      </c>
      <c r="Z1038" s="12">
        <f t="shared" si="887"/>
        <v>42929</v>
      </c>
      <c r="AA1038" s="21">
        <f t="shared" si="888"/>
        <v>497649.95098794298</v>
      </c>
      <c r="AB1038" s="21" t="str">
        <f t="shared" si="889"/>
        <v/>
      </c>
      <c r="AK1038" s="12">
        <v>42581</v>
      </c>
      <c r="AL1038" s="2">
        <v>656.68100000000004</v>
      </c>
      <c r="AM1038" s="10">
        <f t="shared" si="882"/>
        <v>1.9089198909589935E-3</v>
      </c>
      <c r="AN1038" s="39">
        <f t="shared" si="865"/>
        <v>42582</v>
      </c>
      <c r="AO1038" s="40">
        <f t="shared" si="883"/>
        <v>0</v>
      </c>
      <c r="AS1038" s="4">
        <f t="shared" si="840"/>
        <v>42929</v>
      </c>
      <c r="AT1038" s="3">
        <f t="shared" si="841"/>
        <v>497649.95098794298</v>
      </c>
      <c r="AU1038">
        <f t="shared" si="866"/>
        <v>0</v>
      </c>
      <c r="AV1038">
        <f t="shared" si="867"/>
        <v>497649.95098794298</v>
      </c>
      <c r="AW1038" t="str">
        <f t="shared" si="868"/>
        <v/>
      </c>
      <c r="AY1038" s="12">
        <f t="shared" si="846"/>
        <v>42929</v>
      </c>
      <c r="AZ1038" s="2">
        <f t="shared" si="849"/>
        <v>2.0238311107909599</v>
      </c>
      <c r="BA1038" s="2">
        <f t="shared" si="850"/>
        <v>0</v>
      </c>
      <c r="BB1038" s="53">
        <f t="shared" si="891"/>
        <v>0</v>
      </c>
      <c r="BC1038" s="9" t="str">
        <f t="shared" si="842"/>
        <v/>
      </c>
      <c r="BD1038" s="9" t="str">
        <f t="shared" si="843"/>
        <v/>
      </c>
      <c r="BE1038" s="9">
        <f t="shared" si="844"/>
        <v>2.0238311107909599</v>
      </c>
      <c r="BG1038" s="4">
        <f t="shared" si="851"/>
        <v>42929</v>
      </c>
      <c r="BH1038" s="45" t="str">
        <f t="shared" si="852"/>
        <v/>
      </c>
      <c r="BI1038" s="45" t="str">
        <f t="shared" si="853"/>
        <v/>
      </c>
      <c r="BJ1038" s="45">
        <f t="shared" si="854"/>
        <v>2.0238311107909599</v>
      </c>
      <c r="BN1038" s="4">
        <f t="shared" si="869"/>
        <v>42929</v>
      </c>
      <c r="BO1038" s="45">
        <f t="shared" si="870"/>
        <v>2.0238311107909599</v>
      </c>
      <c r="BS1038" s="12">
        <v>42581</v>
      </c>
      <c r="BT1038" s="2">
        <v>656.68100000000004</v>
      </c>
      <c r="BU1038" s="10">
        <f t="shared" si="884"/>
        <v>1.9132565487842569E-3</v>
      </c>
      <c r="BV1038" s="58">
        <f t="shared" si="871"/>
        <v>0</v>
      </c>
      <c r="BW1038" s="58">
        <f t="shared" si="872"/>
        <v>0</v>
      </c>
      <c r="BX1038" s="44">
        <f t="shared" si="873"/>
        <v>0</v>
      </c>
      <c r="BY1038" s="44"/>
      <c r="BZ1038" s="44">
        <f t="shared" si="878"/>
        <v>1.2540000000000191</v>
      </c>
      <c r="CB1038" s="46">
        <f t="shared" si="858"/>
        <v>42929</v>
      </c>
      <c r="CC1038" s="9">
        <f t="shared" si="859"/>
        <v>2.0238311107909599</v>
      </c>
      <c r="CD1038" s="2">
        <f t="shared" si="860"/>
        <v>0</v>
      </c>
      <c r="CE1038" s="61">
        <f t="shared" si="845"/>
        <v>0</v>
      </c>
      <c r="CF1038" s="9" t="str">
        <f t="shared" si="874"/>
        <v/>
      </c>
      <c r="CG1038" s="9" t="str">
        <f t="shared" si="875"/>
        <v/>
      </c>
      <c r="CH1038" s="9">
        <f t="shared" si="876"/>
        <v>2.0238311107909599</v>
      </c>
      <c r="CJ1038" s="4">
        <f t="shared" si="890"/>
        <v>42929</v>
      </c>
      <c r="CK1038" s="3">
        <f t="shared" si="877"/>
        <v>2.0238311107909599</v>
      </c>
    </row>
    <row r="1039" spans="1:89" x14ac:dyDescent="0.25">
      <c r="A1039" s="1">
        <v>42932</v>
      </c>
      <c r="B1039" s="3">
        <v>1.5858018821242501</v>
      </c>
      <c r="C1039">
        <f t="shared" si="861"/>
        <v>0</v>
      </c>
      <c r="D1039">
        <f t="shared" si="862"/>
        <v>0</v>
      </c>
      <c r="E1039">
        <f t="shared" si="863"/>
        <v>1.5858018821242501</v>
      </c>
      <c r="F1039">
        <f t="shared" si="864"/>
        <v>1.5858018821242501</v>
      </c>
      <c r="H1039" s="4">
        <f t="shared" si="855"/>
        <v>42932</v>
      </c>
      <c r="I1039">
        <f t="shared" si="856"/>
        <v>1.5858018821242501</v>
      </c>
      <c r="J1039">
        <f t="shared" si="857"/>
        <v>1.5858018821242501</v>
      </c>
      <c r="L1039" s="7">
        <v>42930</v>
      </c>
      <c r="M1039" s="9">
        <v>2338.4899999999998</v>
      </c>
      <c r="N1039" s="10">
        <f t="shared" si="879"/>
        <v>-6.5672870236449632E-2</v>
      </c>
      <c r="O1039" s="8">
        <f t="shared" si="885"/>
        <v>-0.98395449575406513</v>
      </c>
      <c r="P1039" s="11">
        <f t="shared" si="847"/>
        <v>0</v>
      </c>
      <c r="Q1039" s="11">
        <f t="shared" si="848"/>
        <v>0</v>
      </c>
      <c r="R1039" s="11"/>
      <c r="S1039" s="12">
        <f t="shared" si="886"/>
        <v>42932</v>
      </c>
      <c r="T1039" s="9">
        <f t="shared" si="880"/>
        <v>1.5858018821242501</v>
      </c>
      <c r="U1039" s="9" t="str">
        <f t="shared" si="881"/>
        <v/>
      </c>
      <c r="W1039" s="1">
        <v>42932</v>
      </c>
      <c r="X1039" s="3">
        <v>322179.439381773</v>
      </c>
      <c r="Z1039" s="12">
        <f t="shared" si="887"/>
        <v>42932</v>
      </c>
      <c r="AA1039" s="21">
        <f t="shared" si="888"/>
        <v>322179.439381773</v>
      </c>
      <c r="AB1039" s="21" t="str">
        <f t="shared" si="889"/>
        <v/>
      </c>
      <c r="AK1039" s="12">
        <v>42582</v>
      </c>
      <c r="AL1039" s="2">
        <v>635.58799999999997</v>
      </c>
      <c r="AM1039" s="10">
        <f t="shared" si="882"/>
        <v>-3.2182073671057299E-2</v>
      </c>
      <c r="AN1039" s="39">
        <f t="shared" si="865"/>
        <v>42583</v>
      </c>
      <c r="AO1039" s="40">
        <f t="shared" si="883"/>
        <v>0</v>
      </c>
      <c r="AS1039" s="4">
        <f t="shared" si="840"/>
        <v>42932</v>
      </c>
      <c r="AT1039" s="3">
        <f t="shared" si="841"/>
        <v>322179.439381773</v>
      </c>
      <c r="AU1039">
        <f t="shared" si="866"/>
        <v>0</v>
      </c>
      <c r="AV1039">
        <f t="shared" si="867"/>
        <v>322179.439381773</v>
      </c>
      <c r="AW1039" t="str">
        <f t="shared" si="868"/>
        <v/>
      </c>
      <c r="AY1039" s="12">
        <f t="shared" si="846"/>
        <v>42932</v>
      </c>
      <c r="AZ1039" s="2">
        <f t="shared" si="849"/>
        <v>1.5858018821242501</v>
      </c>
      <c r="BA1039" s="2">
        <f t="shared" si="850"/>
        <v>0</v>
      </c>
      <c r="BB1039" s="53">
        <f t="shared" si="891"/>
        <v>0</v>
      </c>
      <c r="BC1039" s="9" t="str">
        <f t="shared" si="842"/>
        <v/>
      </c>
      <c r="BD1039" s="9" t="str">
        <f t="shared" si="843"/>
        <v/>
      </c>
      <c r="BE1039" s="9">
        <f t="shared" si="844"/>
        <v>1.5858018821242501</v>
      </c>
      <c r="BG1039" s="4">
        <f t="shared" si="851"/>
        <v>42932</v>
      </c>
      <c r="BH1039" s="45" t="str">
        <f t="shared" si="852"/>
        <v/>
      </c>
      <c r="BI1039" s="45" t="str">
        <f t="shared" si="853"/>
        <v/>
      </c>
      <c r="BJ1039" s="45">
        <f t="shared" si="854"/>
        <v>1.5858018821242501</v>
      </c>
      <c r="BN1039" s="4">
        <f t="shared" si="869"/>
        <v>42932</v>
      </c>
      <c r="BO1039" s="45">
        <f t="shared" si="870"/>
        <v>1.5858018821242501</v>
      </c>
      <c r="BS1039" s="12">
        <v>42582</v>
      </c>
      <c r="BT1039" s="2">
        <v>635.58799999999997</v>
      </c>
      <c r="BU1039" s="10">
        <f t="shared" si="884"/>
        <v>-3.2120618687003388E-2</v>
      </c>
      <c r="BV1039" s="58">
        <f t="shared" si="871"/>
        <v>0</v>
      </c>
      <c r="BW1039" s="58">
        <f t="shared" si="872"/>
        <v>0</v>
      </c>
      <c r="BX1039" s="44">
        <f t="shared" si="873"/>
        <v>0</v>
      </c>
      <c r="BY1039" s="44"/>
      <c r="BZ1039" s="44">
        <f t="shared" si="878"/>
        <v>-21.093000000000075</v>
      </c>
      <c r="CB1039" s="46">
        <f t="shared" si="858"/>
        <v>42932</v>
      </c>
      <c r="CC1039" s="9">
        <f t="shared" si="859"/>
        <v>1.5858018821242501</v>
      </c>
      <c r="CD1039" s="2">
        <f t="shared" si="860"/>
        <v>0</v>
      </c>
      <c r="CE1039" s="61">
        <f t="shared" si="845"/>
        <v>0</v>
      </c>
      <c r="CF1039" s="9" t="str">
        <f t="shared" si="874"/>
        <v/>
      </c>
      <c r="CG1039" s="9" t="str">
        <f t="shared" si="875"/>
        <v/>
      </c>
      <c r="CH1039" s="9">
        <f t="shared" si="876"/>
        <v>1.5858018821242501</v>
      </c>
      <c r="CJ1039" s="4">
        <f t="shared" si="890"/>
        <v>42932</v>
      </c>
      <c r="CK1039" s="3">
        <f t="shared" si="877"/>
        <v>1.5858018821242501</v>
      </c>
    </row>
    <row r="1040" spans="1:89" x14ac:dyDescent="0.25">
      <c r="A1040" s="1">
        <v>42935</v>
      </c>
      <c r="B1040" s="3">
        <v>1.83212897855874</v>
      </c>
      <c r="C1040">
        <f t="shared" si="861"/>
        <v>0</v>
      </c>
      <c r="D1040">
        <f t="shared" si="862"/>
        <v>0</v>
      </c>
      <c r="E1040">
        <f t="shared" si="863"/>
        <v>1.83212897855874</v>
      </c>
      <c r="F1040">
        <f t="shared" si="864"/>
        <v>1.83212897855874</v>
      </c>
      <c r="H1040" s="4">
        <f t="shared" si="855"/>
        <v>42935</v>
      </c>
      <c r="I1040">
        <f t="shared" si="856"/>
        <v>1.83212897855874</v>
      </c>
      <c r="J1040">
        <f t="shared" si="857"/>
        <v>1.83212897855874</v>
      </c>
      <c r="L1040" s="7">
        <v>42933</v>
      </c>
      <c r="M1040" s="9">
        <v>1910.96</v>
      </c>
      <c r="N1040" s="10">
        <f t="shared" si="879"/>
        <v>-0.17881989953117416</v>
      </c>
      <c r="O1040" s="8">
        <f t="shared" si="885"/>
        <v>-0.99999376259881267</v>
      </c>
      <c r="P1040" s="11">
        <f t="shared" si="847"/>
        <v>0</v>
      </c>
      <c r="Q1040" s="11">
        <f t="shared" si="848"/>
        <v>0</v>
      </c>
      <c r="R1040" s="11"/>
      <c r="S1040" s="12">
        <f t="shared" si="886"/>
        <v>42935</v>
      </c>
      <c r="T1040" s="9">
        <f t="shared" si="880"/>
        <v>1.83212897855874</v>
      </c>
      <c r="U1040" s="9" t="str">
        <f t="shared" si="881"/>
        <v/>
      </c>
      <c r="W1040" s="1">
        <v>42935</v>
      </c>
      <c r="X1040" s="3">
        <v>464935.70663089497</v>
      </c>
      <c r="Z1040" s="12">
        <f t="shared" si="887"/>
        <v>42935</v>
      </c>
      <c r="AA1040" s="21">
        <f t="shared" si="888"/>
        <v>464935.70663089497</v>
      </c>
      <c r="AB1040" s="21" t="str">
        <f t="shared" si="889"/>
        <v/>
      </c>
      <c r="AK1040" s="12">
        <v>42583</v>
      </c>
      <c r="AL1040" s="2">
        <v>621.37298999999996</v>
      </c>
      <c r="AM1040" s="10">
        <f t="shared" si="882"/>
        <v>-2.1646750857722403E-2</v>
      </c>
      <c r="AN1040" s="39">
        <f t="shared" si="865"/>
        <v>42584</v>
      </c>
      <c r="AO1040" s="40">
        <f t="shared" si="883"/>
        <v>0</v>
      </c>
      <c r="AS1040" s="4">
        <f t="shared" si="840"/>
        <v>42935</v>
      </c>
      <c r="AT1040" s="3">
        <f t="shared" si="841"/>
        <v>464935.70663089497</v>
      </c>
      <c r="AU1040">
        <f t="shared" si="866"/>
        <v>1</v>
      </c>
      <c r="AV1040" t="str">
        <f t="shared" si="867"/>
        <v/>
      </c>
      <c r="AW1040">
        <f t="shared" si="868"/>
        <v>464935.70663089497</v>
      </c>
      <c r="AY1040" s="12">
        <f t="shared" si="846"/>
        <v>42935</v>
      </c>
      <c r="AZ1040" s="2">
        <f t="shared" si="849"/>
        <v>1.83212897855874</v>
      </c>
      <c r="BA1040" s="2">
        <f t="shared" si="850"/>
        <v>0</v>
      </c>
      <c r="BB1040" s="53">
        <f t="shared" si="891"/>
        <v>1</v>
      </c>
      <c r="BC1040" s="9" t="str">
        <f t="shared" si="842"/>
        <v/>
      </c>
      <c r="BD1040" s="9">
        <f t="shared" si="843"/>
        <v>0.1</v>
      </c>
      <c r="BE1040" s="9" t="str">
        <f t="shared" si="844"/>
        <v/>
      </c>
      <c r="BG1040" s="4">
        <f t="shared" si="851"/>
        <v>42935</v>
      </c>
      <c r="BH1040" s="45" t="str">
        <f t="shared" si="852"/>
        <v/>
      </c>
      <c r="BI1040" s="45">
        <f t="shared" si="853"/>
        <v>0.1</v>
      </c>
      <c r="BJ1040" s="45" t="str">
        <f t="shared" si="854"/>
        <v/>
      </c>
      <c r="BN1040" s="4">
        <f t="shared" si="869"/>
        <v>42935</v>
      </c>
      <c r="BO1040" s="45">
        <f t="shared" si="870"/>
        <v>0.1</v>
      </c>
      <c r="BS1040" s="12">
        <v>42583</v>
      </c>
      <c r="BT1040" s="2">
        <v>621.37298999999996</v>
      </c>
      <c r="BU1040" s="10">
        <f t="shared" si="884"/>
        <v>-2.236513275895707E-2</v>
      </c>
      <c r="BV1040" s="58">
        <f t="shared" si="871"/>
        <v>0</v>
      </c>
      <c r="BW1040" s="58">
        <f t="shared" si="872"/>
        <v>0</v>
      </c>
      <c r="BX1040" s="44">
        <f t="shared" si="873"/>
        <v>0</v>
      </c>
      <c r="BY1040" s="44"/>
      <c r="BZ1040" s="44">
        <f t="shared" si="878"/>
        <v>-14.215010000000007</v>
      </c>
      <c r="CB1040" s="46">
        <f t="shared" si="858"/>
        <v>42935</v>
      </c>
      <c r="CC1040" s="9">
        <f t="shared" si="859"/>
        <v>1.83212897855874</v>
      </c>
      <c r="CD1040" s="2">
        <f t="shared" si="860"/>
        <v>0</v>
      </c>
      <c r="CE1040" s="61">
        <f t="shared" si="845"/>
        <v>0</v>
      </c>
      <c r="CF1040" s="9" t="str">
        <f t="shared" si="874"/>
        <v/>
      </c>
      <c r="CG1040" s="9" t="str">
        <f t="shared" si="875"/>
        <v/>
      </c>
      <c r="CH1040" s="9">
        <f t="shared" si="876"/>
        <v>1.83212897855874</v>
      </c>
      <c r="CJ1040" s="4">
        <f t="shared" si="890"/>
        <v>42935</v>
      </c>
      <c r="CK1040" s="3">
        <f t="shared" si="877"/>
        <v>1.83212897855874</v>
      </c>
    </row>
    <row r="1041" spans="1:89" x14ac:dyDescent="0.25">
      <c r="A1041" s="1">
        <v>42938</v>
      </c>
      <c r="B1041" s="3">
        <v>2.12451048708968</v>
      </c>
      <c r="C1041">
        <f t="shared" si="861"/>
        <v>0</v>
      </c>
      <c r="D1041">
        <f t="shared" si="862"/>
        <v>0</v>
      </c>
      <c r="E1041">
        <f t="shared" si="863"/>
        <v>2.12451048708968</v>
      </c>
      <c r="F1041">
        <f t="shared" si="864"/>
        <v>2.12451048708968</v>
      </c>
      <c r="H1041" s="4">
        <f t="shared" si="855"/>
        <v>42938</v>
      </c>
      <c r="I1041">
        <f t="shared" si="856"/>
        <v>2.12451048708968</v>
      </c>
      <c r="J1041">
        <f t="shared" si="857"/>
        <v>2.12451048708968</v>
      </c>
      <c r="L1041" s="7">
        <v>42936</v>
      </c>
      <c r="M1041" s="9">
        <v>2265.21</v>
      </c>
      <c r="N1041" s="10">
        <f t="shared" si="879"/>
        <v>-3.1336460707550494E-2</v>
      </c>
      <c r="O1041" s="8">
        <f t="shared" si="885"/>
        <v>-0.85583672251503362</v>
      </c>
      <c r="P1041" s="11">
        <f t="shared" si="847"/>
        <v>0</v>
      </c>
      <c r="Q1041" s="11">
        <f t="shared" si="848"/>
        <v>0</v>
      </c>
      <c r="R1041" s="11"/>
      <c r="S1041" s="12">
        <f t="shared" si="886"/>
        <v>42938</v>
      </c>
      <c r="T1041" s="9">
        <f t="shared" si="880"/>
        <v>2.12451048708968</v>
      </c>
      <c r="U1041" s="9" t="str">
        <f t="shared" si="881"/>
        <v/>
      </c>
      <c r="W1041" s="1">
        <v>42938</v>
      </c>
      <c r="X1041" s="3">
        <v>481494.807773031</v>
      </c>
      <c r="Z1041" s="12">
        <f t="shared" si="887"/>
        <v>42938</v>
      </c>
      <c r="AA1041" s="21">
        <f t="shared" si="888"/>
        <v>481494.807773031</v>
      </c>
      <c r="AB1041" s="21" t="str">
        <f t="shared" si="889"/>
        <v/>
      </c>
      <c r="AK1041" s="12">
        <v>42584</v>
      </c>
      <c r="AL1041" s="2">
        <v>601.22699999999998</v>
      </c>
      <c r="AM1041" s="10">
        <f t="shared" si="882"/>
        <v>-3.1696617934888614E-2</v>
      </c>
      <c r="AN1041" s="39">
        <f t="shared" si="865"/>
        <v>42585</v>
      </c>
      <c r="AO1041" s="40">
        <f t="shared" si="883"/>
        <v>0</v>
      </c>
      <c r="AS1041" s="4">
        <f t="shared" si="840"/>
        <v>42938</v>
      </c>
      <c r="AT1041" s="3">
        <f t="shared" si="841"/>
        <v>481494.807773031</v>
      </c>
      <c r="AU1041">
        <f t="shared" si="866"/>
        <v>1</v>
      </c>
      <c r="AV1041" t="str">
        <f t="shared" si="867"/>
        <v/>
      </c>
      <c r="AW1041">
        <f t="shared" si="868"/>
        <v>481494.807773031</v>
      </c>
      <c r="AY1041" s="12">
        <f t="shared" si="846"/>
        <v>42938</v>
      </c>
      <c r="AZ1041" s="2">
        <f t="shared" si="849"/>
        <v>2.12451048708968</v>
      </c>
      <c r="BA1041" s="2">
        <f t="shared" si="850"/>
        <v>0</v>
      </c>
      <c r="BB1041" s="53">
        <f t="shared" si="891"/>
        <v>1</v>
      </c>
      <c r="BC1041" s="9" t="str">
        <f t="shared" si="842"/>
        <v/>
      </c>
      <c r="BD1041" s="9">
        <f t="shared" si="843"/>
        <v>0.1</v>
      </c>
      <c r="BE1041" s="9" t="str">
        <f t="shared" si="844"/>
        <v/>
      </c>
      <c r="BG1041" s="4">
        <f t="shared" si="851"/>
        <v>42938</v>
      </c>
      <c r="BH1041" s="45" t="str">
        <f t="shared" si="852"/>
        <v/>
      </c>
      <c r="BI1041" s="45">
        <f t="shared" si="853"/>
        <v>0.1</v>
      </c>
      <c r="BJ1041" s="45" t="str">
        <f t="shared" si="854"/>
        <v/>
      </c>
      <c r="BN1041" s="4">
        <f t="shared" si="869"/>
        <v>42938</v>
      </c>
      <c r="BO1041" s="45">
        <f t="shared" si="870"/>
        <v>0.1</v>
      </c>
      <c r="BS1041" s="12">
        <v>42584</v>
      </c>
      <c r="BT1041" s="2">
        <v>601.22699999999998</v>
      </c>
      <c r="BU1041" s="10">
        <f t="shared" si="884"/>
        <v>-3.2421734327396472E-2</v>
      </c>
      <c r="BV1041" s="58">
        <f t="shared" si="871"/>
        <v>0</v>
      </c>
      <c r="BW1041" s="58">
        <f t="shared" si="872"/>
        <v>0</v>
      </c>
      <c r="BX1041" s="44">
        <f t="shared" si="873"/>
        <v>0</v>
      </c>
      <c r="BY1041" s="44"/>
      <c r="BZ1041" s="44">
        <f t="shared" si="878"/>
        <v>-20.145989999999983</v>
      </c>
      <c r="CB1041" s="46">
        <f t="shared" si="858"/>
        <v>42938</v>
      </c>
      <c r="CC1041" s="9">
        <f t="shared" si="859"/>
        <v>2.12451048708968</v>
      </c>
      <c r="CD1041" s="2">
        <f t="shared" si="860"/>
        <v>0</v>
      </c>
      <c r="CE1041" s="61">
        <f t="shared" si="845"/>
        <v>0</v>
      </c>
      <c r="CF1041" s="9" t="str">
        <f t="shared" si="874"/>
        <v/>
      </c>
      <c r="CG1041" s="9" t="str">
        <f t="shared" si="875"/>
        <v/>
      </c>
      <c r="CH1041" s="9">
        <f t="shared" si="876"/>
        <v>2.12451048708968</v>
      </c>
      <c r="CJ1041" s="4">
        <f t="shared" si="890"/>
        <v>42938</v>
      </c>
      <c r="CK1041" s="3">
        <f t="shared" si="877"/>
        <v>2.12451048708968</v>
      </c>
    </row>
    <row r="1042" spans="1:89" x14ac:dyDescent="0.25">
      <c r="A1042" s="1">
        <v>42941</v>
      </c>
      <c r="B1042" s="3">
        <v>1.80201442994169</v>
      </c>
      <c r="C1042">
        <f t="shared" si="861"/>
        <v>0</v>
      </c>
      <c r="D1042">
        <f t="shared" si="862"/>
        <v>0</v>
      </c>
      <c r="E1042">
        <f t="shared" si="863"/>
        <v>1.80201442994169</v>
      </c>
      <c r="F1042">
        <f t="shared" si="864"/>
        <v>1.80201442994169</v>
      </c>
      <c r="H1042" s="4">
        <f t="shared" si="855"/>
        <v>42941</v>
      </c>
      <c r="I1042">
        <f t="shared" si="856"/>
        <v>1.80201442994169</v>
      </c>
      <c r="J1042">
        <f t="shared" si="857"/>
        <v>1.80201442994169</v>
      </c>
      <c r="L1042" s="7">
        <v>42939</v>
      </c>
      <c r="M1042" s="9">
        <v>2825.51</v>
      </c>
      <c r="N1042" s="10">
        <f t="shared" si="879"/>
        <v>0.47858144597479807</v>
      </c>
      <c r="O1042" s="8">
        <f t="shared" si="885"/>
        <v>21490812661.257084</v>
      </c>
      <c r="P1042" s="11">
        <f t="shared" si="847"/>
        <v>1</v>
      </c>
      <c r="Q1042" s="11">
        <f t="shared" si="848"/>
        <v>1</v>
      </c>
      <c r="R1042" s="11"/>
      <c r="S1042" s="12">
        <f t="shared" si="886"/>
        <v>42941</v>
      </c>
      <c r="T1042" s="9" t="str">
        <f t="shared" si="880"/>
        <v/>
      </c>
      <c r="U1042" s="9">
        <f t="shared" si="881"/>
        <v>1.80201442994169</v>
      </c>
      <c r="W1042" s="1">
        <v>42941</v>
      </c>
      <c r="X1042" s="3">
        <v>453381.42453004001</v>
      </c>
      <c r="Z1042" s="12">
        <f t="shared" si="887"/>
        <v>42941</v>
      </c>
      <c r="AA1042" s="21" t="str">
        <f t="shared" si="888"/>
        <v/>
      </c>
      <c r="AB1042" s="21">
        <f t="shared" si="889"/>
        <v>453381.42453004001</v>
      </c>
      <c r="AK1042" s="12">
        <v>42585</v>
      </c>
      <c r="AL1042" s="2">
        <v>555.92600000000004</v>
      </c>
      <c r="AM1042" s="10">
        <f t="shared" si="882"/>
        <v>-7.2904681614821928E-2</v>
      </c>
      <c r="AN1042" s="39">
        <f t="shared" si="865"/>
        <v>42586</v>
      </c>
      <c r="AO1042" s="40">
        <f t="shared" si="883"/>
        <v>0</v>
      </c>
      <c r="AS1042" s="4">
        <f t="shared" ref="AS1042:AS1105" si="892">W1042</f>
        <v>42941</v>
      </c>
      <c r="AT1042" s="3">
        <f t="shared" ref="AT1042:AT1105" si="893">X1042</f>
        <v>453381.42453004001</v>
      </c>
      <c r="AU1042">
        <f t="shared" si="866"/>
        <v>0</v>
      </c>
      <c r="AV1042">
        <f t="shared" si="867"/>
        <v>453381.42453004001</v>
      </c>
      <c r="AW1042" t="str">
        <f t="shared" si="868"/>
        <v/>
      </c>
      <c r="AY1042" s="12">
        <f t="shared" si="846"/>
        <v>42941</v>
      </c>
      <c r="AZ1042" s="2">
        <f t="shared" si="849"/>
        <v>1.80201442994169</v>
      </c>
      <c r="BA1042" s="2">
        <f t="shared" si="850"/>
        <v>0</v>
      </c>
      <c r="BB1042" s="53">
        <f t="shared" si="891"/>
        <v>0</v>
      </c>
      <c r="BC1042" s="9" t="str">
        <f t="shared" ref="BC1042:BC1105" si="894">IF(BA1042=1, 0.1, "")</f>
        <v/>
      </c>
      <c r="BD1042" s="9" t="str">
        <f t="shared" ref="BD1042:BD1105" si="895">IF(BB1042=1, 0.1, "")</f>
        <v/>
      </c>
      <c r="BE1042" s="9">
        <f t="shared" ref="BE1042:BE1105" si="896">IF( OR(BA1042=1,BB1042=1),"",AZ1042)</f>
        <v>1.80201442994169</v>
      </c>
      <c r="BG1042" s="4">
        <f t="shared" si="851"/>
        <v>42941</v>
      </c>
      <c r="BH1042" s="45" t="str">
        <f t="shared" si="852"/>
        <v/>
      </c>
      <c r="BI1042" s="45" t="str">
        <f t="shared" si="853"/>
        <v/>
      </c>
      <c r="BJ1042" s="45">
        <f t="shared" si="854"/>
        <v>1.80201442994169</v>
      </c>
      <c r="BN1042" s="4">
        <f t="shared" si="869"/>
        <v>42941</v>
      </c>
      <c r="BO1042" s="45">
        <f t="shared" si="870"/>
        <v>1.80201442994169</v>
      </c>
      <c r="BS1042" s="12">
        <v>42585</v>
      </c>
      <c r="BT1042" s="2">
        <v>555.92600000000004</v>
      </c>
      <c r="BU1042" s="10">
        <f t="shared" si="884"/>
        <v>-7.5347580863800084E-2</v>
      </c>
      <c r="BV1042" s="58">
        <f t="shared" si="871"/>
        <v>0</v>
      </c>
      <c r="BW1042" s="58">
        <f t="shared" si="872"/>
        <v>0</v>
      </c>
      <c r="BX1042" s="44">
        <f t="shared" si="873"/>
        <v>0</v>
      </c>
      <c r="BY1042" s="44"/>
      <c r="BZ1042" s="44">
        <f t="shared" si="878"/>
        <v>-45.300999999999931</v>
      </c>
      <c r="CB1042" s="46">
        <f t="shared" si="858"/>
        <v>42941</v>
      </c>
      <c r="CC1042" s="9">
        <f t="shared" si="859"/>
        <v>1.80201442994169</v>
      </c>
      <c r="CD1042" s="2">
        <f t="shared" si="860"/>
        <v>0</v>
      </c>
      <c r="CE1042" s="61">
        <f t="shared" si="845"/>
        <v>0</v>
      </c>
      <c r="CF1042" s="9" t="str">
        <f t="shared" si="874"/>
        <v/>
      </c>
      <c r="CG1042" s="9" t="str">
        <f t="shared" si="875"/>
        <v/>
      </c>
      <c r="CH1042" s="9">
        <f t="shared" si="876"/>
        <v>1.80201442994169</v>
      </c>
      <c r="CJ1042" s="4">
        <f t="shared" si="890"/>
        <v>42941</v>
      </c>
      <c r="CK1042" s="3">
        <f t="shared" si="877"/>
        <v>1.80201442994169</v>
      </c>
    </row>
    <row r="1043" spans="1:89" x14ac:dyDescent="0.25">
      <c r="A1043" s="1">
        <v>42944</v>
      </c>
      <c r="B1043" s="3">
        <v>2.0902729536672</v>
      </c>
      <c r="C1043">
        <f t="shared" si="861"/>
        <v>0</v>
      </c>
      <c r="D1043">
        <f t="shared" si="862"/>
        <v>0</v>
      </c>
      <c r="E1043">
        <f t="shared" si="863"/>
        <v>2.0902729536672</v>
      </c>
      <c r="F1043">
        <f t="shared" si="864"/>
        <v>2.0902729536672</v>
      </c>
      <c r="H1043" s="4">
        <f t="shared" si="855"/>
        <v>42944</v>
      </c>
      <c r="I1043">
        <f t="shared" si="856"/>
        <v>2.0902729536672</v>
      </c>
      <c r="J1043">
        <f t="shared" si="857"/>
        <v>2.0902729536672</v>
      </c>
      <c r="L1043" s="7">
        <v>42942</v>
      </c>
      <c r="M1043" s="9">
        <v>2564.3000000000002</v>
      </c>
      <c r="N1043" s="10">
        <f t="shared" si="879"/>
        <v>0.13203632334308968</v>
      </c>
      <c r="O1043" s="8">
        <f t="shared" si="885"/>
        <v>1889.1895814973752</v>
      </c>
      <c r="P1043" s="11">
        <f t="shared" si="847"/>
        <v>1</v>
      </c>
      <c r="Q1043" s="11">
        <f t="shared" si="848"/>
        <v>1</v>
      </c>
      <c r="R1043" s="11"/>
      <c r="S1043" s="12">
        <f t="shared" si="886"/>
        <v>42944</v>
      </c>
      <c r="T1043" s="9" t="str">
        <f t="shared" si="880"/>
        <v/>
      </c>
      <c r="U1043" s="9">
        <f t="shared" si="881"/>
        <v>2.0902729536672</v>
      </c>
      <c r="W1043" s="1">
        <v>42944</v>
      </c>
      <c r="X1043" s="3">
        <v>518182.845760005</v>
      </c>
      <c r="Z1043" s="12">
        <f t="shared" si="887"/>
        <v>42944</v>
      </c>
      <c r="AA1043" s="21" t="str">
        <f t="shared" si="888"/>
        <v/>
      </c>
      <c r="AB1043" s="21">
        <f t="shared" si="889"/>
        <v>518182.845760005</v>
      </c>
      <c r="AK1043" s="12">
        <v>42586</v>
      </c>
      <c r="AL1043" s="2">
        <v>578.52373999999998</v>
      </c>
      <c r="AM1043" s="10">
        <f t="shared" si="882"/>
        <v>3.7586036555244409E-2</v>
      </c>
      <c r="AN1043" s="39">
        <f t="shared" si="865"/>
        <v>42587</v>
      </c>
      <c r="AO1043" s="40">
        <f t="shared" si="883"/>
        <v>0</v>
      </c>
      <c r="AS1043" s="4">
        <f t="shared" si="892"/>
        <v>42944</v>
      </c>
      <c r="AT1043" s="3">
        <f t="shared" si="893"/>
        <v>518182.845760005</v>
      </c>
      <c r="AU1043">
        <f t="shared" si="866"/>
        <v>0</v>
      </c>
      <c r="AV1043">
        <f t="shared" si="867"/>
        <v>518182.845760005</v>
      </c>
      <c r="AW1043" t="str">
        <f t="shared" si="868"/>
        <v/>
      </c>
      <c r="AY1043" s="12">
        <f t="shared" si="846"/>
        <v>42944</v>
      </c>
      <c r="AZ1043" s="2">
        <f t="shared" si="849"/>
        <v>2.0902729536672</v>
      </c>
      <c r="BA1043" s="2">
        <f t="shared" si="850"/>
        <v>0</v>
      </c>
      <c r="BB1043" s="53">
        <f t="shared" si="891"/>
        <v>0</v>
      </c>
      <c r="BC1043" s="9" t="str">
        <f t="shared" si="894"/>
        <v/>
      </c>
      <c r="BD1043" s="9" t="str">
        <f t="shared" si="895"/>
        <v/>
      </c>
      <c r="BE1043" s="9">
        <f t="shared" si="896"/>
        <v>2.0902729536672</v>
      </c>
      <c r="BG1043" s="4">
        <f t="shared" si="851"/>
        <v>42944</v>
      </c>
      <c r="BH1043" s="45" t="str">
        <f t="shared" si="852"/>
        <v/>
      </c>
      <c r="BI1043" s="45" t="str">
        <f t="shared" si="853"/>
        <v/>
      </c>
      <c r="BJ1043" s="45">
        <f t="shared" si="854"/>
        <v>2.0902729536672</v>
      </c>
      <c r="BN1043" s="4">
        <f t="shared" si="869"/>
        <v>42944</v>
      </c>
      <c r="BO1043" s="45">
        <f t="shared" si="870"/>
        <v>2.0902729536672</v>
      </c>
      <c r="BS1043" s="12">
        <v>42586</v>
      </c>
      <c r="BT1043" s="2">
        <v>578.52373999999998</v>
      </c>
      <c r="BU1043" s="10">
        <f t="shared" si="884"/>
        <v>4.0648827361914948E-2</v>
      </c>
      <c r="BV1043" s="58">
        <f t="shared" si="871"/>
        <v>0</v>
      </c>
      <c r="BW1043" s="58">
        <f t="shared" si="872"/>
        <v>0</v>
      </c>
      <c r="BX1043" s="44">
        <f t="shared" si="873"/>
        <v>0</v>
      </c>
      <c r="BY1043" s="44"/>
      <c r="BZ1043" s="44">
        <f t="shared" si="878"/>
        <v>22.597739999999931</v>
      </c>
      <c r="CB1043" s="46">
        <f t="shared" si="858"/>
        <v>42944</v>
      </c>
      <c r="CC1043" s="9">
        <f t="shared" si="859"/>
        <v>2.0902729536672</v>
      </c>
      <c r="CD1043" s="2">
        <f t="shared" si="860"/>
        <v>0</v>
      </c>
      <c r="CE1043" s="61">
        <f t="shared" si="845"/>
        <v>0</v>
      </c>
      <c r="CF1043" s="9" t="str">
        <f t="shared" si="874"/>
        <v/>
      </c>
      <c r="CG1043" s="9" t="str">
        <f t="shared" si="875"/>
        <v/>
      </c>
      <c r="CH1043" s="9">
        <f t="shared" si="876"/>
        <v>2.0902729536672</v>
      </c>
      <c r="CJ1043" s="4">
        <f t="shared" si="890"/>
        <v>42944</v>
      </c>
      <c r="CK1043" s="3">
        <f t="shared" si="877"/>
        <v>2.0902729536672</v>
      </c>
    </row>
    <row r="1044" spans="1:89" x14ac:dyDescent="0.25">
      <c r="A1044" s="1">
        <v>42947</v>
      </c>
      <c r="B1044" s="3">
        <v>2.31788413838167</v>
      </c>
      <c r="C1044">
        <f t="shared" si="861"/>
        <v>0</v>
      </c>
      <c r="D1044">
        <f t="shared" si="862"/>
        <v>0</v>
      </c>
      <c r="E1044">
        <f t="shared" si="863"/>
        <v>2.31788413838167</v>
      </c>
      <c r="F1044">
        <f t="shared" si="864"/>
        <v>2.31788413838167</v>
      </c>
      <c r="H1044" s="4">
        <f t="shared" si="855"/>
        <v>42947</v>
      </c>
      <c r="I1044">
        <f t="shared" si="856"/>
        <v>2.31788413838167</v>
      </c>
      <c r="J1044">
        <f t="shared" si="857"/>
        <v>2.31788413838167</v>
      </c>
      <c r="L1044" s="7">
        <v>42945</v>
      </c>
      <c r="M1044" s="9">
        <v>2784.8</v>
      </c>
      <c r="N1044" s="10">
        <f t="shared" si="879"/>
        <v>-1.4408018375443737E-2</v>
      </c>
      <c r="O1044" s="8">
        <f t="shared" si="885"/>
        <v>-0.58640304744668703</v>
      </c>
      <c r="P1044" s="11">
        <f t="shared" si="847"/>
        <v>0</v>
      </c>
      <c r="Q1044" s="11">
        <f t="shared" si="848"/>
        <v>0</v>
      </c>
      <c r="R1044" s="11"/>
      <c r="S1044" s="12">
        <f t="shared" si="886"/>
        <v>42947</v>
      </c>
      <c r="T1044" s="9">
        <f t="shared" si="880"/>
        <v>2.31788413838167</v>
      </c>
      <c r="U1044" s="9" t="str">
        <f t="shared" si="881"/>
        <v/>
      </c>
      <c r="W1044" s="1">
        <v>42947</v>
      </c>
      <c r="X1044" s="3">
        <v>543451.11508496501</v>
      </c>
      <c r="Z1044" s="12">
        <f t="shared" si="887"/>
        <v>42947</v>
      </c>
      <c r="AA1044" s="21">
        <f t="shared" si="888"/>
        <v>543451.11508496501</v>
      </c>
      <c r="AB1044" s="21" t="str">
        <f t="shared" si="889"/>
        <v/>
      </c>
      <c r="AK1044" s="12">
        <v>42587</v>
      </c>
      <c r="AL1044" s="2">
        <v>570.33875</v>
      </c>
      <c r="AM1044" s="10">
        <f t="shared" si="882"/>
        <v>-1.4723164593848767E-2</v>
      </c>
      <c r="AN1044" s="39">
        <f t="shared" si="865"/>
        <v>42588</v>
      </c>
      <c r="AO1044" s="40">
        <f t="shared" si="883"/>
        <v>0</v>
      </c>
      <c r="AS1044" s="4">
        <f t="shared" si="892"/>
        <v>42947</v>
      </c>
      <c r="AT1044" s="3">
        <f t="shared" si="893"/>
        <v>543451.11508496501</v>
      </c>
      <c r="AU1044">
        <f t="shared" si="866"/>
        <v>0</v>
      </c>
      <c r="AV1044">
        <f t="shared" si="867"/>
        <v>543451.11508496501</v>
      </c>
      <c r="AW1044" t="str">
        <f t="shared" si="868"/>
        <v/>
      </c>
      <c r="AY1044" s="12">
        <f t="shared" si="846"/>
        <v>42947</v>
      </c>
      <c r="AZ1044" s="2">
        <f t="shared" si="849"/>
        <v>2.31788413838167</v>
      </c>
      <c r="BA1044" s="2">
        <f t="shared" si="850"/>
        <v>0</v>
      </c>
      <c r="BB1044" s="53">
        <f t="shared" si="891"/>
        <v>0</v>
      </c>
      <c r="BC1044" s="9" t="str">
        <f t="shared" si="894"/>
        <v/>
      </c>
      <c r="BD1044" s="9" t="str">
        <f t="shared" si="895"/>
        <v/>
      </c>
      <c r="BE1044" s="9">
        <f t="shared" si="896"/>
        <v>2.31788413838167</v>
      </c>
      <c r="BG1044" s="4">
        <f t="shared" si="851"/>
        <v>42947</v>
      </c>
      <c r="BH1044" s="45" t="str">
        <f t="shared" si="852"/>
        <v/>
      </c>
      <c r="BI1044" s="45" t="str">
        <f t="shared" si="853"/>
        <v/>
      </c>
      <c r="BJ1044" s="45">
        <f t="shared" si="854"/>
        <v>2.31788413838167</v>
      </c>
      <c r="BN1044" s="4">
        <f t="shared" si="869"/>
        <v>42947</v>
      </c>
      <c r="BO1044" s="45">
        <f t="shared" si="870"/>
        <v>2.31788413838167</v>
      </c>
      <c r="BS1044" s="12">
        <v>42587</v>
      </c>
      <c r="BT1044" s="2">
        <v>570.33875</v>
      </c>
      <c r="BU1044" s="10">
        <f t="shared" si="884"/>
        <v>-1.414806244597667E-2</v>
      </c>
      <c r="BV1044" s="58">
        <f t="shared" si="871"/>
        <v>0</v>
      </c>
      <c r="BW1044" s="58">
        <f t="shared" si="872"/>
        <v>0</v>
      </c>
      <c r="BX1044" s="44">
        <f t="shared" si="873"/>
        <v>0</v>
      </c>
      <c r="BY1044" s="44"/>
      <c r="BZ1044" s="44">
        <f t="shared" si="878"/>
        <v>-8.1849899999999707</v>
      </c>
      <c r="CB1044" s="46">
        <f t="shared" si="858"/>
        <v>42947</v>
      </c>
      <c r="CC1044" s="9">
        <f t="shared" si="859"/>
        <v>2.31788413838167</v>
      </c>
      <c r="CD1044" s="2">
        <f t="shared" si="860"/>
        <v>0</v>
      </c>
      <c r="CE1044" s="61">
        <f t="shared" si="845"/>
        <v>0</v>
      </c>
      <c r="CF1044" s="9" t="str">
        <f t="shared" si="874"/>
        <v/>
      </c>
      <c r="CG1044" s="9" t="str">
        <f t="shared" si="875"/>
        <v/>
      </c>
      <c r="CH1044" s="9">
        <f t="shared" si="876"/>
        <v>2.31788413838167</v>
      </c>
      <c r="CJ1044" s="4">
        <f t="shared" si="890"/>
        <v>42947</v>
      </c>
      <c r="CK1044" s="3">
        <f t="shared" si="877"/>
        <v>2.31788413838167</v>
      </c>
    </row>
    <row r="1045" spans="1:89" x14ac:dyDescent="0.25">
      <c r="A1045" s="1">
        <v>42950</v>
      </c>
      <c r="B1045" s="3">
        <v>1.5974624526440699</v>
      </c>
      <c r="C1045">
        <f t="shared" si="861"/>
        <v>0</v>
      </c>
      <c r="D1045">
        <f t="shared" si="862"/>
        <v>0</v>
      </c>
      <c r="E1045">
        <f t="shared" si="863"/>
        <v>1.5974624526440699</v>
      </c>
      <c r="F1045">
        <f t="shared" si="864"/>
        <v>1.5974624526440699</v>
      </c>
      <c r="H1045" s="4">
        <f t="shared" si="855"/>
        <v>42950</v>
      </c>
      <c r="I1045">
        <f t="shared" si="856"/>
        <v>1.5974624526440699</v>
      </c>
      <c r="J1045">
        <f t="shared" si="857"/>
        <v>1.5974624526440699</v>
      </c>
      <c r="L1045" s="7">
        <v>42948</v>
      </c>
      <c r="M1045" s="9">
        <v>2862.9</v>
      </c>
      <c r="N1045" s="10">
        <f t="shared" si="879"/>
        <v>0.11644503373240256</v>
      </c>
      <c r="O1045" s="8">
        <f t="shared" si="885"/>
        <v>812.02748273963198</v>
      </c>
      <c r="P1045" s="11">
        <f t="shared" si="847"/>
        <v>1</v>
      </c>
      <c r="Q1045" s="11">
        <f t="shared" si="848"/>
        <v>1</v>
      </c>
      <c r="R1045" s="11"/>
      <c r="S1045" s="12">
        <f t="shared" si="886"/>
        <v>42950</v>
      </c>
      <c r="T1045" s="9" t="str">
        <f t="shared" si="880"/>
        <v/>
      </c>
      <c r="U1045" s="9">
        <f t="shared" si="881"/>
        <v>1.5974624526440699</v>
      </c>
      <c r="W1045" s="1">
        <v>42950</v>
      </c>
      <c r="X1045" s="3">
        <v>344285.107793851</v>
      </c>
      <c r="Z1045" s="12">
        <f t="shared" si="887"/>
        <v>42950</v>
      </c>
      <c r="AA1045" s="21" t="str">
        <f t="shared" si="888"/>
        <v/>
      </c>
      <c r="AB1045" s="21">
        <f t="shared" si="889"/>
        <v>344285.107793851</v>
      </c>
      <c r="AK1045" s="12">
        <v>42588</v>
      </c>
      <c r="AL1045" s="2">
        <v>574.87374999999997</v>
      </c>
      <c r="AM1045" s="10">
        <f t="shared" si="882"/>
        <v>7.8389177253123075E-3</v>
      </c>
      <c r="AN1045" s="39">
        <f t="shared" si="865"/>
        <v>42589</v>
      </c>
      <c r="AO1045" s="40">
        <f t="shared" si="883"/>
        <v>0</v>
      </c>
      <c r="AS1045" s="4">
        <f t="shared" si="892"/>
        <v>42950</v>
      </c>
      <c r="AT1045" s="3">
        <f t="shared" si="893"/>
        <v>344285.107793851</v>
      </c>
      <c r="AU1045">
        <f t="shared" si="866"/>
        <v>0</v>
      </c>
      <c r="AV1045">
        <f t="shared" si="867"/>
        <v>344285.107793851</v>
      </c>
      <c r="AW1045" t="str">
        <f t="shared" si="868"/>
        <v/>
      </c>
      <c r="AY1045" s="12">
        <f t="shared" si="846"/>
        <v>42950</v>
      </c>
      <c r="AZ1045" s="2">
        <f t="shared" si="849"/>
        <v>1.5974624526440699</v>
      </c>
      <c r="BA1045" s="2">
        <f t="shared" si="850"/>
        <v>0</v>
      </c>
      <c r="BB1045" s="53">
        <f t="shared" si="891"/>
        <v>0</v>
      </c>
      <c r="BC1045" s="9" t="str">
        <f t="shared" si="894"/>
        <v/>
      </c>
      <c r="BD1045" s="9" t="str">
        <f t="shared" si="895"/>
        <v/>
      </c>
      <c r="BE1045" s="9">
        <f t="shared" si="896"/>
        <v>1.5974624526440699</v>
      </c>
      <c r="BG1045" s="4">
        <f t="shared" si="851"/>
        <v>42950</v>
      </c>
      <c r="BH1045" s="45" t="str">
        <f t="shared" si="852"/>
        <v/>
      </c>
      <c r="BI1045" s="45" t="str">
        <f t="shared" si="853"/>
        <v/>
      </c>
      <c r="BJ1045" s="45">
        <f t="shared" si="854"/>
        <v>1.5974624526440699</v>
      </c>
      <c r="BN1045" s="4">
        <f t="shared" si="869"/>
        <v>42950</v>
      </c>
      <c r="BO1045" s="45">
        <f t="shared" si="870"/>
        <v>1.5974624526440699</v>
      </c>
      <c r="BS1045" s="12">
        <v>42588</v>
      </c>
      <c r="BT1045" s="2">
        <v>574.87374999999997</v>
      </c>
      <c r="BU1045" s="10">
        <f t="shared" si="884"/>
        <v>7.9514148389881762E-3</v>
      </c>
      <c r="BV1045" s="58">
        <f t="shared" si="871"/>
        <v>0</v>
      </c>
      <c r="BW1045" s="58">
        <f t="shared" si="872"/>
        <v>0</v>
      </c>
      <c r="BX1045" s="44">
        <f t="shared" si="873"/>
        <v>0</v>
      </c>
      <c r="BY1045" s="44"/>
      <c r="BZ1045" s="44">
        <f t="shared" si="878"/>
        <v>4.5349999999999682</v>
      </c>
      <c r="CB1045" s="46">
        <f t="shared" si="858"/>
        <v>42950</v>
      </c>
      <c r="CC1045" s="9">
        <f t="shared" si="859"/>
        <v>1.5974624526440699</v>
      </c>
      <c r="CD1045" s="2">
        <f t="shared" si="860"/>
        <v>0</v>
      </c>
      <c r="CE1045" s="61">
        <f t="shared" si="845"/>
        <v>0</v>
      </c>
      <c r="CF1045" s="9" t="str">
        <f t="shared" si="874"/>
        <v/>
      </c>
      <c r="CG1045" s="9" t="str">
        <f t="shared" si="875"/>
        <v/>
      </c>
      <c r="CH1045" s="9">
        <f t="shared" si="876"/>
        <v>1.5974624526440699</v>
      </c>
      <c r="CJ1045" s="4">
        <f t="shared" si="890"/>
        <v>42950</v>
      </c>
      <c r="CK1045" s="3">
        <f t="shared" si="877"/>
        <v>1.5974624526440699</v>
      </c>
    </row>
    <row r="1046" spans="1:89" x14ac:dyDescent="0.25">
      <c r="A1046" s="1">
        <v>42953</v>
      </c>
      <c r="B1046" s="3">
        <v>1.4219913438245999</v>
      </c>
      <c r="C1046">
        <f t="shared" si="861"/>
        <v>0</v>
      </c>
      <c r="D1046">
        <f t="shared" si="862"/>
        <v>0</v>
      </c>
      <c r="E1046">
        <f t="shared" si="863"/>
        <v>1.4219913438245999</v>
      </c>
      <c r="F1046">
        <f t="shared" si="864"/>
        <v>1.4219913438245999</v>
      </c>
      <c r="H1046" s="4">
        <f t="shared" si="855"/>
        <v>42953</v>
      </c>
      <c r="I1046">
        <f t="shared" si="856"/>
        <v>1.4219913438245999</v>
      </c>
      <c r="J1046">
        <f t="shared" si="857"/>
        <v>1.4219913438245999</v>
      </c>
      <c r="L1046" s="7">
        <v>42951</v>
      </c>
      <c r="M1046" s="9">
        <v>2790</v>
      </c>
      <c r="N1046" s="10">
        <f t="shared" si="879"/>
        <v>1.8672795173799977E-3</v>
      </c>
      <c r="O1046" s="8">
        <f t="shared" si="885"/>
        <v>0.1201772305561033</v>
      </c>
      <c r="P1046" s="11">
        <f t="shared" si="847"/>
        <v>0</v>
      </c>
      <c r="Q1046" s="11">
        <f t="shared" si="848"/>
        <v>0</v>
      </c>
      <c r="R1046" s="11"/>
      <c r="S1046" s="12">
        <f t="shared" si="886"/>
        <v>42953</v>
      </c>
      <c r="T1046" s="9">
        <f t="shared" si="880"/>
        <v>1.4219913438245999</v>
      </c>
      <c r="U1046" s="9" t="str">
        <f t="shared" si="881"/>
        <v/>
      </c>
      <c r="W1046" s="1">
        <v>42953</v>
      </c>
      <c r="X1046" s="3">
        <v>283867.86599367298</v>
      </c>
      <c r="Z1046" s="12">
        <f t="shared" si="887"/>
        <v>42953</v>
      </c>
      <c r="AA1046" s="21">
        <f t="shared" si="888"/>
        <v>283867.86599367298</v>
      </c>
      <c r="AB1046" s="21" t="str">
        <f t="shared" si="889"/>
        <v/>
      </c>
      <c r="AK1046" s="12">
        <v>42589</v>
      </c>
      <c r="AL1046" s="2">
        <v>588.51625000000001</v>
      </c>
      <c r="AM1046" s="10">
        <f t="shared" si="882"/>
        <v>2.3919994915302601E-2</v>
      </c>
      <c r="AN1046" s="39">
        <f t="shared" si="865"/>
        <v>42590</v>
      </c>
      <c r="AO1046" s="40">
        <f t="shared" si="883"/>
        <v>0</v>
      </c>
      <c r="AS1046" s="4">
        <f t="shared" si="892"/>
        <v>42953</v>
      </c>
      <c r="AT1046" s="3">
        <f t="shared" si="893"/>
        <v>283867.86599367298</v>
      </c>
      <c r="AU1046">
        <f t="shared" si="866"/>
        <v>1</v>
      </c>
      <c r="AV1046" t="str">
        <f t="shared" si="867"/>
        <v/>
      </c>
      <c r="AW1046">
        <f t="shared" si="868"/>
        <v>283867.86599367298</v>
      </c>
      <c r="AY1046" s="12">
        <f t="shared" si="846"/>
        <v>42953</v>
      </c>
      <c r="AZ1046" s="2">
        <f t="shared" si="849"/>
        <v>1.4219913438245999</v>
      </c>
      <c r="BA1046" s="2">
        <f t="shared" si="850"/>
        <v>0</v>
      </c>
      <c r="BB1046" s="53">
        <f t="shared" si="891"/>
        <v>1</v>
      </c>
      <c r="BC1046" s="9" t="str">
        <f t="shared" si="894"/>
        <v/>
      </c>
      <c r="BD1046" s="9">
        <f t="shared" si="895"/>
        <v>0.1</v>
      </c>
      <c r="BE1046" s="9" t="str">
        <f t="shared" si="896"/>
        <v/>
      </c>
      <c r="BG1046" s="4">
        <f t="shared" si="851"/>
        <v>42953</v>
      </c>
      <c r="BH1046" s="45" t="str">
        <f t="shared" si="852"/>
        <v/>
      </c>
      <c r="BI1046" s="45">
        <f t="shared" si="853"/>
        <v>0.1</v>
      </c>
      <c r="BJ1046" s="45" t="str">
        <f t="shared" si="854"/>
        <v/>
      </c>
      <c r="BN1046" s="4">
        <f t="shared" si="869"/>
        <v>42953</v>
      </c>
      <c r="BO1046" s="45">
        <f t="shared" si="870"/>
        <v>0.1</v>
      </c>
      <c r="BS1046" s="12">
        <v>42589</v>
      </c>
      <c r="BT1046" s="2">
        <v>588.51625000000001</v>
      </c>
      <c r="BU1046" s="10">
        <f t="shared" si="884"/>
        <v>2.3731297524021651E-2</v>
      </c>
      <c r="BV1046" s="58">
        <f t="shared" si="871"/>
        <v>0</v>
      </c>
      <c r="BW1046" s="58">
        <f t="shared" si="872"/>
        <v>0</v>
      </c>
      <c r="BX1046" s="44">
        <f t="shared" si="873"/>
        <v>0</v>
      </c>
      <c r="BY1046" s="44"/>
      <c r="BZ1046" s="44">
        <f t="shared" si="878"/>
        <v>13.642500000000041</v>
      </c>
      <c r="CB1046" s="46">
        <f t="shared" si="858"/>
        <v>42953</v>
      </c>
      <c r="CC1046" s="9">
        <f t="shared" si="859"/>
        <v>1.4219913438245999</v>
      </c>
      <c r="CD1046" s="2">
        <f t="shared" si="860"/>
        <v>0</v>
      </c>
      <c r="CE1046" s="61">
        <f t="shared" si="845"/>
        <v>0</v>
      </c>
      <c r="CF1046" s="9" t="str">
        <f t="shared" si="874"/>
        <v/>
      </c>
      <c r="CG1046" s="9" t="str">
        <f t="shared" si="875"/>
        <v/>
      </c>
      <c r="CH1046" s="9">
        <f t="shared" si="876"/>
        <v>1.4219913438245999</v>
      </c>
      <c r="CJ1046" s="4">
        <f t="shared" si="890"/>
        <v>42953</v>
      </c>
      <c r="CK1046" s="3">
        <f t="shared" si="877"/>
        <v>1.4219913438245999</v>
      </c>
    </row>
    <row r="1047" spans="1:89" x14ac:dyDescent="0.25">
      <c r="A1047" s="1">
        <v>42956</v>
      </c>
      <c r="B1047" s="3">
        <v>2.02467479420145</v>
      </c>
      <c r="C1047">
        <f t="shared" si="861"/>
        <v>0</v>
      </c>
      <c r="D1047">
        <f t="shared" si="862"/>
        <v>0</v>
      </c>
      <c r="E1047">
        <f t="shared" si="863"/>
        <v>2.02467479420145</v>
      </c>
      <c r="F1047">
        <f t="shared" si="864"/>
        <v>2.02467479420145</v>
      </c>
      <c r="H1047" s="4">
        <f t="shared" si="855"/>
        <v>42956</v>
      </c>
      <c r="I1047">
        <f t="shared" si="856"/>
        <v>2.02467479420145</v>
      </c>
      <c r="J1047">
        <f t="shared" si="857"/>
        <v>2.02467479420145</v>
      </c>
      <c r="L1047" s="7">
        <v>42954</v>
      </c>
      <c r="M1047" s="9">
        <v>3210.2</v>
      </c>
      <c r="N1047" s="10">
        <f t="shared" si="879"/>
        <v>0.12131055922316522</v>
      </c>
      <c r="O1047" s="8">
        <f t="shared" si="885"/>
        <v>1058.236582831234</v>
      </c>
      <c r="P1047" s="11">
        <f t="shared" si="847"/>
        <v>1</v>
      </c>
      <c r="Q1047" s="11">
        <f t="shared" si="848"/>
        <v>1</v>
      </c>
      <c r="R1047" s="11"/>
      <c r="S1047" s="12">
        <f t="shared" si="886"/>
        <v>42956</v>
      </c>
      <c r="T1047" s="9" t="str">
        <f t="shared" si="880"/>
        <v/>
      </c>
      <c r="U1047" s="9">
        <f t="shared" si="881"/>
        <v>2.02467479420145</v>
      </c>
      <c r="W1047" s="1">
        <v>42956</v>
      </c>
      <c r="X1047" s="3">
        <v>534570.83656342002</v>
      </c>
      <c r="Z1047" s="12">
        <f t="shared" si="887"/>
        <v>42956</v>
      </c>
      <c r="AA1047" s="21" t="str">
        <f t="shared" si="888"/>
        <v/>
      </c>
      <c r="AB1047" s="21">
        <f t="shared" si="889"/>
        <v>534570.83656342002</v>
      </c>
      <c r="AK1047" s="12">
        <v>42590</v>
      </c>
      <c r="AL1047" s="2">
        <v>589.66125</v>
      </c>
      <c r="AM1047" s="10">
        <f t="shared" si="882"/>
        <v>1.9917416650177223E-3</v>
      </c>
      <c r="AN1047" s="39">
        <f t="shared" si="865"/>
        <v>42591</v>
      </c>
      <c r="AO1047" s="40">
        <f t="shared" si="883"/>
        <v>0</v>
      </c>
      <c r="AS1047" s="4">
        <f t="shared" si="892"/>
        <v>42956</v>
      </c>
      <c r="AT1047" s="3">
        <f t="shared" si="893"/>
        <v>534570.83656342002</v>
      </c>
      <c r="AU1047">
        <f t="shared" si="866"/>
        <v>1</v>
      </c>
      <c r="AV1047" t="str">
        <f t="shared" si="867"/>
        <v/>
      </c>
      <c r="AW1047">
        <f t="shared" si="868"/>
        <v>534570.83656342002</v>
      </c>
      <c r="AY1047" s="12">
        <f t="shared" si="846"/>
        <v>42956</v>
      </c>
      <c r="AZ1047" s="2">
        <f t="shared" si="849"/>
        <v>2.02467479420145</v>
      </c>
      <c r="BA1047" s="2">
        <f t="shared" si="850"/>
        <v>0</v>
      </c>
      <c r="BB1047" s="53">
        <f t="shared" si="891"/>
        <v>1</v>
      </c>
      <c r="BC1047" s="9" t="str">
        <f t="shared" si="894"/>
        <v/>
      </c>
      <c r="BD1047" s="9">
        <f t="shared" si="895"/>
        <v>0.1</v>
      </c>
      <c r="BE1047" s="9" t="str">
        <f t="shared" si="896"/>
        <v/>
      </c>
      <c r="BG1047" s="4">
        <f t="shared" si="851"/>
        <v>42956</v>
      </c>
      <c r="BH1047" s="45" t="str">
        <f t="shared" si="852"/>
        <v/>
      </c>
      <c r="BI1047" s="45">
        <f t="shared" si="853"/>
        <v>0.1</v>
      </c>
      <c r="BJ1047" s="45" t="str">
        <f t="shared" si="854"/>
        <v/>
      </c>
      <c r="BN1047" s="4">
        <f t="shared" si="869"/>
        <v>42956</v>
      </c>
      <c r="BO1047" s="45">
        <f t="shared" si="870"/>
        <v>0.1</v>
      </c>
      <c r="BS1047" s="12">
        <v>42590</v>
      </c>
      <c r="BT1047" s="2">
        <v>589.66125</v>
      </c>
      <c r="BU1047" s="10">
        <f t="shared" si="884"/>
        <v>1.945570746772042E-3</v>
      </c>
      <c r="BV1047" s="58">
        <f t="shared" si="871"/>
        <v>0</v>
      </c>
      <c r="BW1047" s="58">
        <f t="shared" si="872"/>
        <v>0</v>
      </c>
      <c r="BX1047" s="44">
        <f t="shared" si="873"/>
        <v>0</v>
      </c>
      <c r="BY1047" s="44"/>
      <c r="BZ1047" s="44">
        <f t="shared" si="878"/>
        <v>1.1449999999999818</v>
      </c>
      <c r="CB1047" s="46">
        <f t="shared" si="858"/>
        <v>42956</v>
      </c>
      <c r="CC1047" s="9">
        <f t="shared" si="859"/>
        <v>2.02467479420145</v>
      </c>
      <c r="CD1047" s="2">
        <f t="shared" si="860"/>
        <v>0</v>
      </c>
      <c r="CE1047" s="61">
        <f t="shared" si="845"/>
        <v>0</v>
      </c>
      <c r="CF1047" s="9" t="str">
        <f t="shared" si="874"/>
        <v/>
      </c>
      <c r="CG1047" s="9" t="str">
        <f t="shared" si="875"/>
        <v/>
      </c>
      <c r="CH1047" s="9">
        <f t="shared" si="876"/>
        <v>2.02467479420145</v>
      </c>
      <c r="CJ1047" s="4">
        <f t="shared" si="890"/>
        <v>42956</v>
      </c>
      <c r="CK1047" s="3">
        <f t="shared" si="877"/>
        <v>2.02467479420145</v>
      </c>
    </row>
    <row r="1048" spans="1:89" x14ac:dyDescent="0.25">
      <c r="A1048" s="1">
        <v>42959</v>
      </c>
      <c r="B1048" s="3">
        <v>3.0603707493272698</v>
      </c>
      <c r="C1048">
        <f t="shared" si="861"/>
        <v>0</v>
      </c>
      <c r="D1048">
        <f t="shared" si="862"/>
        <v>0</v>
      </c>
      <c r="E1048">
        <f t="shared" si="863"/>
        <v>3.0603707493272698</v>
      </c>
      <c r="F1048">
        <f t="shared" si="864"/>
        <v>3.0603707493272698</v>
      </c>
      <c r="H1048" s="4">
        <f t="shared" si="855"/>
        <v>42959</v>
      </c>
      <c r="I1048">
        <f t="shared" si="856"/>
        <v>3.0603707493272698</v>
      </c>
      <c r="J1048">
        <f t="shared" si="857"/>
        <v>3.0603707493272698</v>
      </c>
      <c r="L1048" s="7">
        <v>42957</v>
      </c>
      <c r="M1048" s="9">
        <v>3340.28</v>
      </c>
      <c r="N1048" s="10">
        <f t="shared" si="879"/>
        <v>0.19723297491039435</v>
      </c>
      <c r="O1048" s="8">
        <f t="shared" si="885"/>
        <v>56998.242956481983</v>
      </c>
      <c r="P1048" s="11">
        <f t="shared" si="847"/>
        <v>1</v>
      </c>
      <c r="Q1048" s="11">
        <f t="shared" si="848"/>
        <v>1</v>
      </c>
      <c r="R1048" s="11"/>
      <c r="S1048" s="12">
        <f t="shared" si="886"/>
        <v>42959</v>
      </c>
      <c r="T1048" s="9" t="str">
        <f t="shared" si="880"/>
        <v/>
      </c>
      <c r="U1048" s="9">
        <f t="shared" si="881"/>
        <v>3.0603707493272698</v>
      </c>
      <c r="W1048" s="1">
        <v>42959</v>
      </c>
      <c r="X1048" s="3">
        <v>797290.84798549104</v>
      </c>
      <c r="Z1048" s="12">
        <f t="shared" si="887"/>
        <v>42959</v>
      </c>
      <c r="AA1048" s="21" t="str">
        <f t="shared" si="888"/>
        <v/>
      </c>
      <c r="AB1048" s="21">
        <f t="shared" si="889"/>
        <v>797290.84798549104</v>
      </c>
      <c r="AK1048" s="12">
        <v>42591</v>
      </c>
      <c r="AL1048" s="2">
        <v>586.71500000000003</v>
      </c>
      <c r="AM1048" s="10">
        <f t="shared" si="882"/>
        <v>-5.0062338975346279E-3</v>
      </c>
      <c r="AN1048" s="39">
        <f t="shared" si="865"/>
        <v>42592</v>
      </c>
      <c r="AO1048" s="40">
        <f t="shared" si="883"/>
        <v>0</v>
      </c>
      <c r="AS1048" s="4">
        <f t="shared" si="892"/>
        <v>42959</v>
      </c>
      <c r="AT1048" s="3">
        <f t="shared" si="893"/>
        <v>797290.84798549104</v>
      </c>
      <c r="AU1048">
        <f t="shared" si="866"/>
        <v>0</v>
      </c>
      <c r="AV1048">
        <f t="shared" si="867"/>
        <v>797290.84798549104</v>
      </c>
      <c r="AW1048" t="str">
        <f t="shared" si="868"/>
        <v/>
      </c>
      <c r="AY1048" s="12">
        <f t="shared" si="846"/>
        <v>42959</v>
      </c>
      <c r="AZ1048" s="2">
        <f t="shared" si="849"/>
        <v>3.0603707493272698</v>
      </c>
      <c r="BA1048" s="2">
        <f t="shared" si="850"/>
        <v>0</v>
      </c>
      <c r="BB1048" s="53">
        <f t="shared" si="891"/>
        <v>0</v>
      </c>
      <c r="BC1048" s="9" t="str">
        <f t="shared" si="894"/>
        <v/>
      </c>
      <c r="BD1048" s="9" t="str">
        <f t="shared" si="895"/>
        <v/>
      </c>
      <c r="BE1048" s="9">
        <f t="shared" si="896"/>
        <v>3.0603707493272698</v>
      </c>
      <c r="BG1048" s="4">
        <f t="shared" si="851"/>
        <v>42959</v>
      </c>
      <c r="BH1048" s="45" t="str">
        <f t="shared" si="852"/>
        <v/>
      </c>
      <c r="BI1048" s="45" t="str">
        <f t="shared" si="853"/>
        <v/>
      </c>
      <c r="BJ1048" s="45">
        <f t="shared" si="854"/>
        <v>3.0603707493272698</v>
      </c>
      <c r="BN1048" s="4">
        <f t="shared" si="869"/>
        <v>42959</v>
      </c>
      <c r="BO1048" s="45">
        <f t="shared" si="870"/>
        <v>3.0603707493272698</v>
      </c>
      <c r="BS1048" s="12">
        <v>42591</v>
      </c>
      <c r="BT1048" s="2">
        <v>586.71500000000003</v>
      </c>
      <c r="BU1048" s="10">
        <f t="shared" si="884"/>
        <v>-4.996512828339939E-3</v>
      </c>
      <c r="BV1048" s="58">
        <f t="shared" si="871"/>
        <v>0</v>
      </c>
      <c r="BW1048" s="58">
        <f t="shared" si="872"/>
        <v>0</v>
      </c>
      <c r="BX1048" s="44">
        <f t="shared" si="873"/>
        <v>0</v>
      </c>
      <c r="BY1048" s="44"/>
      <c r="BZ1048" s="44">
        <f t="shared" si="878"/>
        <v>-2.9462499999999636</v>
      </c>
      <c r="CB1048" s="46">
        <f t="shared" si="858"/>
        <v>42959</v>
      </c>
      <c r="CC1048" s="9">
        <f t="shared" si="859"/>
        <v>3.0603707493272698</v>
      </c>
      <c r="CD1048" s="2">
        <f t="shared" si="860"/>
        <v>0</v>
      </c>
      <c r="CE1048" s="61">
        <f t="shared" si="845"/>
        <v>0</v>
      </c>
      <c r="CF1048" s="9" t="str">
        <f t="shared" si="874"/>
        <v/>
      </c>
      <c r="CG1048" s="9" t="str">
        <f t="shared" si="875"/>
        <v/>
      </c>
      <c r="CH1048" s="9">
        <f t="shared" si="876"/>
        <v>3.0603707493272698</v>
      </c>
      <c r="CJ1048" s="4">
        <f t="shared" si="890"/>
        <v>42959</v>
      </c>
      <c r="CK1048" s="3">
        <f t="shared" si="877"/>
        <v>3.0603707493272698</v>
      </c>
    </row>
    <row r="1049" spans="1:89" x14ac:dyDescent="0.25">
      <c r="A1049" s="1">
        <v>42962</v>
      </c>
      <c r="B1049" s="3">
        <v>4.7216669206930604</v>
      </c>
      <c r="C1049">
        <f t="shared" si="861"/>
        <v>0</v>
      </c>
      <c r="D1049">
        <f t="shared" si="862"/>
        <v>0</v>
      </c>
      <c r="E1049">
        <f t="shared" si="863"/>
        <v>4.7216669206930604</v>
      </c>
      <c r="F1049">
        <f t="shared" si="864"/>
        <v>4.7216669206930604</v>
      </c>
      <c r="H1049" s="4">
        <f t="shared" si="855"/>
        <v>42962</v>
      </c>
      <c r="I1049">
        <f t="shared" si="856"/>
        <v>4.7216669206930604</v>
      </c>
      <c r="J1049">
        <f t="shared" si="857"/>
        <v>4.7216669206930604</v>
      </c>
      <c r="L1049" s="7">
        <v>42960</v>
      </c>
      <c r="M1049" s="9">
        <v>3868.52</v>
      </c>
      <c r="N1049" s="10">
        <f t="shared" si="879"/>
        <v>0.20507133511930728</v>
      </c>
      <c r="O1049" s="8">
        <f t="shared" si="885"/>
        <v>84775.59980088452</v>
      </c>
      <c r="P1049" s="11">
        <f t="shared" si="847"/>
        <v>1</v>
      </c>
      <c r="Q1049" s="11">
        <f t="shared" si="848"/>
        <v>1</v>
      </c>
      <c r="R1049" s="11"/>
      <c r="S1049" s="12">
        <f t="shared" si="886"/>
        <v>42962</v>
      </c>
      <c r="T1049" s="9" t="str">
        <f t="shared" si="880"/>
        <v/>
      </c>
      <c r="U1049" s="9">
        <f t="shared" si="881"/>
        <v>4.7216669206930604</v>
      </c>
      <c r="W1049" s="1">
        <v>42962</v>
      </c>
      <c r="X1049" s="3">
        <v>1475001.5293552999</v>
      </c>
      <c r="Z1049" s="12">
        <f t="shared" si="887"/>
        <v>42962</v>
      </c>
      <c r="AA1049" s="21" t="str">
        <f t="shared" si="888"/>
        <v/>
      </c>
      <c r="AB1049" s="21">
        <f t="shared" si="889"/>
        <v>1475001.5293552999</v>
      </c>
      <c r="AK1049" s="12">
        <v>42592</v>
      </c>
      <c r="AL1049" s="2">
        <v>585.23874999999998</v>
      </c>
      <c r="AM1049" s="10">
        <f t="shared" si="882"/>
        <v>-2.5035560671488079E-3</v>
      </c>
      <c r="AN1049" s="39">
        <f t="shared" si="865"/>
        <v>42593</v>
      </c>
      <c r="AO1049" s="40">
        <f t="shared" si="883"/>
        <v>0</v>
      </c>
      <c r="AS1049" s="4">
        <f t="shared" si="892"/>
        <v>42962</v>
      </c>
      <c r="AT1049" s="3">
        <f t="shared" si="893"/>
        <v>1475001.5293552999</v>
      </c>
      <c r="AU1049">
        <f t="shared" si="866"/>
        <v>0</v>
      </c>
      <c r="AV1049">
        <f t="shared" si="867"/>
        <v>1475001.5293552999</v>
      </c>
      <c r="AW1049" t="str">
        <f t="shared" si="868"/>
        <v/>
      </c>
      <c r="AY1049" s="12">
        <f t="shared" si="846"/>
        <v>42962</v>
      </c>
      <c r="AZ1049" s="2">
        <f t="shared" si="849"/>
        <v>4.7216669206930604</v>
      </c>
      <c r="BA1049" s="2">
        <f t="shared" si="850"/>
        <v>0</v>
      </c>
      <c r="BB1049" s="53">
        <f t="shared" si="891"/>
        <v>0</v>
      </c>
      <c r="BC1049" s="9" t="str">
        <f t="shared" si="894"/>
        <v/>
      </c>
      <c r="BD1049" s="9" t="str">
        <f t="shared" si="895"/>
        <v/>
      </c>
      <c r="BE1049" s="9">
        <f t="shared" si="896"/>
        <v>4.7216669206930604</v>
      </c>
      <c r="BG1049" s="4">
        <f t="shared" si="851"/>
        <v>42962</v>
      </c>
      <c r="BH1049" s="45" t="str">
        <f t="shared" si="852"/>
        <v/>
      </c>
      <c r="BI1049" s="45" t="str">
        <f t="shared" si="853"/>
        <v/>
      </c>
      <c r="BJ1049" s="45">
        <f t="shared" si="854"/>
        <v>4.7216669206930604</v>
      </c>
      <c r="BN1049" s="4">
        <f t="shared" si="869"/>
        <v>42962</v>
      </c>
      <c r="BO1049" s="45">
        <f t="shared" si="870"/>
        <v>4.7216669206930604</v>
      </c>
      <c r="BS1049" s="12">
        <v>42592</v>
      </c>
      <c r="BT1049" s="2">
        <v>585.23874999999998</v>
      </c>
      <c r="BU1049" s="10">
        <f t="shared" si="884"/>
        <v>-2.5161279326419983E-3</v>
      </c>
      <c r="BV1049" s="58">
        <f t="shared" si="871"/>
        <v>0</v>
      </c>
      <c r="BW1049" s="58">
        <f t="shared" si="872"/>
        <v>0</v>
      </c>
      <c r="BX1049" s="44">
        <f t="shared" si="873"/>
        <v>0</v>
      </c>
      <c r="BY1049" s="44"/>
      <c r="BZ1049" s="44">
        <f t="shared" si="878"/>
        <v>-1.47625000000005</v>
      </c>
      <c r="CB1049" s="46">
        <f t="shared" si="858"/>
        <v>42962</v>
      </c>
      <c r="CC1049" s="9">
        <f t="shared" si="859"/>
        <v>4.7216669206930604</v>
      </c>
      <c r="CD1049" s="2">
        <f t="shared" si="860"/>
        <v>0</v>
      </c>
      <c r="CE1049" s="61">
        <f t="shared" si="845"/>
        <v>0</v>
      </c>
      <c r="CF1049" s="9" t="str">
        <f t="shared" si="874"/>
        <v/>
      </c>
      <c r="CG1049" s="9" t="str">
        <f t="shared" si="875"/>
        <v/>
      </c>
      <c r="CH1049" s="9">
        <f t="shared" si="876"/>
        <v>4.7216669206930604</v>
      </c>
      <c r="CJ1049" s="4">
        <f t="shared" si="890"/>
        <v>42962</v>
      </c>
      <c r="CK1049" s="3">
        <f t="shared" si="877"/>
        <v>4.7216669206930604</v>
      </c>
    </row>
    <row r="1050" spans="1:89" x14ac:dyDescent="0.25">
      <c r="A1050" s="1">
        <v>42965</v>
      </c>
      <c r="B1050" s="3">
        <v>4.5634815172195102</v>
      </c>
      <c r="C1050">
        <f t="shared" si="861"/>
        <v>0</v>
      </c>
      <c r="D1050">
        <f t="shared" si="862"/>
        <v>0</v>
      </c>
      <c r="E1050">
        <f t="shared" si="863"/>
        <v>4.5634815172195102</v>
      </c>
      <c r="F1050">
        <f t="shared" si="864"/>
        <v>4.5634815172195102</v>
      </c>
      <c r="H1050" s="4">
        <f t="shared" si="855"/>
        <v>42965</v>
      </c>
      <c r="I1050">
        <f t="shared" si="856"/>
        <v>4.5634815172195102</v>
      </c>
      <c r="J1050">
        <f t="shared" si="857"/>
        <v>4.5634815172195102</v>
      </c>
      <c r="L1050" s="7">
        <v>42963</v>
      </c>
      <c r="M1050" s="9">
        <v>4179.97</v>
      </c>
      <c r="N1050" s="10">
        <f t="shared" si="879"/>
        <v>0.25138311758295712</v>
      </c>
      <c r="O1050" s="8">
        <f t="shared" si="885"/>
        <v>840573.23309275717</v>
      </c>
      <c r="P1050" s="11">
        <f t="shared" si="847"/>
        <v>1</v>
      </c>
      <c r="Q1050" s="11">
        <f t="shared" si="848"/>
        <v>1</v>
      </c>
      <c r="R1050" s="11"/>
      <c r="S1050" s="12">
        <f t="shared" si="886"/>
        <v>42965</v>
      </c>
      <c r="T1050" s="9" t="str">
        <f t="shared" si="880"/>
        <v/>
      </c>
      <c r="U1050" s="9">
        <f t="shared" si="881"/>
        <v>4.5634815172195102</v>
      </c>
      <c r="W1050" s="1">
        <v>42965</v>
      </c>
      <c r="X1050" s="3">
        <v>1433877.83708099</v>
      </c>
      <c r="Z1050" s="12">
        <f t="shared" si="887"/>
        <v>42965</v>
      </c>
      <c r="AA1050" s="21" t="str">
        <f t="shared" si="888"/>
        <v/>
      </c>
      <c r="AB1050" s="21">
        <f t="shared" si="889"/>
        <v>1433877.83708099</v>
      </c>
      <c r="AK1050" s="12">
        <v>42593</v>
      </c>
      <c r="AL1050" s="2">
        <v>594.81624999999997</v>
      </c>
      <c r="AM1050" s="10">
        <f t="shared" si="882"/>
        <v>1.6323939220916434E-2</v>
      </c>
      <c r="AN1050" s="39">
        <f t="shared" si="865"/>
        <v>42594</v>
      </c>
      <c r="AO1050" s="40">
        <f t="shared" si="883"/>
        <v>0</v>
      </c>
      <c r="AS1050" s="4">
        <f t="shared" si="892"/>
        <v>42965</v>
      </c>
      <c r="AT1050" s="3">
        <f t="shared" si="893"/>
        <v>1433877.83708099</v>
      </c>
      <c r="AU1050">
        <f t="shared" si="866"/>
        <v>0</v>
      </c>
      <c r="AV1050">
        <f t="shared" si="867"/>
        <v>1433877.83708099</v>
      </c>
      <c r="AW1050" t="str">
        <f t="shared" si="868"/>
        <v/>
      </c>
      <c r="AY1050" s="12">
        <f t="shared" si="846"/>
        <v>42965</v>
      </c>
      <c r="AZ1050" s="2">
        <f t="shared" si="849"/>
        <v>4.5634815172195102</v>
      </c>
      <c r="BA1050" s="2">
        <f t="shared" si="850"/>
        <v>0</v>
      </c>
      <c r="BB1050" s="53">
        <f t="shared" si="891"/>
        <v>0</v>
      </c>
      <c r="BC1050" s="9" t="str">
        <f t="shared" si="894"/>
        <v/>
      </c>
      <c r="BD1050" s="9" t="str">
        <f t="shared" si="895"/>
        <v/>
      </c>
      <c r="BE1050" s="9">
        <f t="shared" si="896"/>
        <v>4.5634815172195102</v>
      </c>
      <c r="BG1050" s="4">
        <f t="shared" si="851"/>
        <v>42965</v>
      </c>
      <c r="BH1050" s="45" t="str">
        <f t="shared" si="852"/>
        <v/>
      </c>
      <c r="BI1050" s="45" t="str">
        <f t="shared" si="853"/>
        <v/>
      </c>
      <c r="BJ1050" s="45">
        <f t="shared" si="854"/>
        <v>4.5634815172195102</v>
      </c>
      <c r="BN1050" s="4">
        <f t="shared" si="869"/>
        <v>42965</v>
      </c>
      <c r="BO1050" s="45">
        <f t="shared" si="870"/>
        <v>4.5634815172195102</v>
      </c>
      <c r="BS1050" s="12">
        <v>42593</v>
      </c>
      <c r="BT1050" s="2">
        <v>594.81624999999997</v>
      </c>
      <c r="BU1050" s="10">
        <f t="shared" si="884"/>
        <v>1.636511594626977E-2</v>
      </c>
      <c r="BV1050" s="58">
        <f t="shared" si="871"/>
        <v>0</v>
      </c>
      <c r="BW1050" s="58">
        <f t="shared" si="872"/>
        <v>0</v>
      </c>
      <c r="BX1050" s="44">
        <f t="shared" si="873"/>
        <v>0</v>
      </c>
      <c r="BY1050" s="44"/>
      <c r="BZ1050" s="44">
        <f t="shared" si="878"/>
        <v>9.5774999999999864</v>
      </c>
      <c r="CB1050" s="46">
        <f t="shared" si="858"/>
        <v>42965</v>
      </c>
      <c r="CC1050" s="9">
        <f t="shared" si="859"/>
        <v>4.5634815172195102</v>
      </c>
      <c r="CD1050" s="2">
        <f t="shared" si="860"/>
        <v>0</v>
      </c>
      <c r="CE1050" s="61">
        <f t="shared" si="845"/>
        <v>0</v>
      </c>
      <c r="CF1050" s="9" t="str">
        <f t="shared" si="874"/>
        <v/>
      </c>
      <c r="CG1050" s="9" t="str">
        <f t="shared" si="875"/>
        <v/>
      </c>
      <c r="CH1050" s="9">
        <f t="shared" si="876"/>
        <v>4.5634815172195102</v>
      </c>
      <c r="CJ1050" s="4">
        <f t="shared" si="890"/>
        <v>42965</v>
      </c>
      <c r="CK1050" s="3">
        <f t="shared" si="877"/>
        <v>4.5634815172195102</v>
      </c>
    </row>
    <row r="1051" spans="1:89" x14ac:dyDescent="0.25">
      <c r="A1051" s="1">
        <v>42968</v>
      </c>
      <c r="B1051" s="3">
        <v>5.0698760667575398</v>
      </c>
      <c r="C1051">
        <f t="shared" si="861"/>
        <v>0</v>
      </c>
      <c r="D1051">
        <f t="shared" si="862"/>
        <v>0</v>
      </c>
      <c r="E1051">
        <f t="shared" si="863"/>
        <v>5.0698760667575398</v>
      </c>
      <c r="F1051">
        <f t="shared" si="864"/>
        <v>5.0698760667575398</v>
      </c>
      <c r="H1051" s="4">
        <f t="shared" si="855"/>
        <v>42968</v>
      </c>
      <c r="I1051">
        <f t="shared" si="856"/>
        <v>5.0698760667575398</v>
      </c>
      <c r="J1051">
        <f t="shared" si="857"/>
        <v>5.0698760667575398</v>
      </c>
      <c r="L1051" s="7">
        <v>42966</v>
      </c>
      <c r="M1051" s="9">
        <v>4104.71</v>
      </c>
      <c r="N1051" s="10">
        <f t="shared" si="879"/>
        <v>6.1054356704889741E-2</v>
      </c>
      <c r="O1051" s="8">
        <f t="shared" si="885"/>
        <v>35.787985178005549</v>
      </c>
      <c r="P1051" s="11">
        <f t="shared" si="847"/>
        <v>1</v>
      </c>
      <c r="Q1051" s="11">
        <f t="shared" si="848"/>
        <v>1</v>
      </c>
      <c r="R1051" s="11"/>
      <c r="S1051" s="12">
        <f t="shared" si="886"/>
        <v>42968</v>
      </c>
      <c r="T1051" s="9" t="str">
        <f t="shared" si="880"/>
        <v/>
      </c>
      <c r="U1051" s="9">
        <f t="shared" si="881"/>
        <v>5.0698760667575398</v>
      </c>
      <c r="W1051" s="1">
        <v>42968</v>
      </c>
      <c r="X1051" s="3">
        <v>1200404.69607832</v>
      </c>
      <c r="Z1051" s="12">
        <f t="shared" si="887"/>
        <v>42968</v>
      </c>
      <c r="AA1051" s="21" t="str">
        <f t="shared" si="888"/>
        <v/>
      </c>
      <c r="AB1051" s="21">
        <f t="shared" si="889"/>
        <v>1200404.69607832</v>
      </c>
      <c r="AK1051" s="12">
        <v>42594</v>
      </c>
      <c r="AL1051" s="2">
        <v>581.96249999999998</v>
      </c>
      <c r="AM1051" s="10">
        <f t="shared" si="882"/>
        <v>-2.1963258584637452E-2</v>
      </c>
      <c r="AN1051" s="39">
        <f t="shared" si="865"/>
        <v>42595</v>
      </c>
      <c r="AO1051" s="40">
        <f t="shared" si="883"/>
        <v>0</v>
      </c>
      <c r="AS1051" s="4">
        <f t="shared" si="892"/>
        <v>42968</v>
      </c>
      <c r="AT1051" s="3">
        <f t="shared" si="893"/>
        <v>1200404.69607832</v>
      </c>
      <c r="AU1051">
        <f t="shared" si="866"/>
        <v>0</v>
      </c>
      <c r="AV1051">
        <f t="shared" si="867"/>
        <v>1200404.69607832</v>
      </c>
      <c r="AW1051" t="str">
        <f t="shared" si="868"/>
        <v/>
      </c>
      <c r="AY1051" s="12">
        <f t="shared" si="846"/>
        <v>42968</v>
      </c>
      <c r="AZ1051" s="2">
        <f t="shared" si="849"/>
        <v>5.0698760667575398</v>
      </c>
      <c r="BA1051" s="2">
        <f t="shared" si="850"/>
        <v>0</v>
      </c>
      <c r="BB1051" s="53">
        <f t="shared" si="891"/>
        <v>0</v>
      </c>
      <c r="BC1051" s="9" t="str">
        <f t="shared" si="894"/>
        <v/>
      </c>
      <c r="BD1051" s="9" t="str">
        <f t="shared" si="895"/>
        <v/>
      </c>
      <c r="BE1051" s="9">
        <f t="shared" si="896"/>
        <v>5.0698760667575398</v>
      </c>
      <c r="BG1051" s="4">
        <f t="shared" si="851"/>
        <v>42968</v>
      </c>
      <c r="BH1051" s="45" t="str">
        <f t="shared" si="852"/>
        <v/>
      </c>
      <c r="BI1051" s="45" t="str">
        <f t="shared" si="853"/>
        <v/>
      </c>
      <c r="BJ1051" s="45">
        <f t="shared" si="854"/>
        <v>5.0698760667575398</v>
      </c>
      <c r="BN1051" s="4">
        <f t="shared" si="869"/>
        <v>42968</v>
      </c>
      <c r="BO1051" s="45">
        <f t="shared" si="870"/>
        <v>5.0698760667575398</v>
      </c>
      <c r="BS1051" s="12">
        <v>42594</v>
      </c>
      <c r="BT1051" s="2">
        <v>581.96249999999998</v>
      </c>
      <c r="BU1051" s="10">
        <f t="shared" si="884"/>
        <v>-2.1609614733961946E-2</v>
      </c>
      <c r="BV1051" s="58">
        <f t="shared" si="871"/>
        <v>0</v>
      </c>
      <c r="BW1051" s="58">
        <f t="shared" si="872"/>
        <v>0</v>
      </c>
      <c r="BX1051" s="44">
        <f t="shared" si="873"/>
        <v>0</v>
      </c>
      <c r="BY1051" s="44"/>
      <c r="BZ1051" s="44">
        <f t="shared" si="878"/>
        <v>-12.853749999999991</v>
      </c>
      <c r="CB1051" s="46">
        <f t="shared" si="858"/>
        <v>42968</v>
      </c>
      <c r="CC1051" s="9">
        <f t="shared" si="859"/>
        <v>5.0698760667575398</v>
      </c>
      <c r="CD1051" s="2">
        <f t="shared" si="860"/>
        <v>0</v>
      </c>
      <c r="CE1051" s="61">
        <f t="shared" si="845"/>
        <v>0</v>
      </c>
      <c r="CF1051" s="9" t="str">
        <f t="shared" si="874"/>
        <v/>
      </c>
      <c r="CG1051" s="9" t="str">
        <f t="shared" si="875"/>
        <v/>
      </c>
      <c r="CH1051" s="9">
        <f t="shared" si="876"/>
        <v>5.0698760667575398</v>
      </c>
      <c r="CJ1051" s="4">
        <f t="shared" si="890"/>
        <v>42968</v>
      </c>
      <c r="CK1051" s="3">
        <f t="shared" si="877"/>
        <v>5.0698760667575398</v>
      </c>
    </row>
    <row r="1052" spans="1:89" x14ac:dyDescent="0.25">
      <c r="A1052" s="1">
        <v>42971</v>
      </c>
      <c r="B1052" s="3">
        <v>7.8794253666085696</v>
      </c>
      <c r="C1052">
        <f t="shared" si="861"/>
        <v>0</v>
      </c>
      <c r="D1052">
        <f t="shared" si="862"/>
        <v>0</v>
      </c>
      <c r="E1052">
        <f t="shared" si="863"/>
        <v>7.8794253666085696</v>
      </c>
      <c r="F1052">
        <f t="shared" si="864"/>
        <v>7.8794253666085696</v>
      </c>
      <c r="H1052" s="4">
        <f t="shared" si="855"/>
        <v>42971</v>
      </c>
      <c r="I1052">
        <f t="shared" si="856"/>
        <v>7.8794253666085696</v>
      </c>
      <c r="J1052">
        <f t="shared" si="857"/>
        <v>7.8794253666085696</v>
      </c>
      <c r="L1052" s="7">
        <v>42969</v>
      </c>
      <c r="M1052" s="9">
        <v>3986.28</v>
      </c>
      <c r="N1052" s="10">
        <f t="shared" si="879"/>
        <v>-4.633765314105126E-2</v>
      </c>
      <c r="O1052" s="8">
        <f t="shared" si="885"/>
        <v>-0.94421633872611743</v>
      </c>
      <c r="P1052" s="11">
        <f t="shared" si="847"/>
        <v>0</v>
      </c>
      <c r="Q1052" s="11">
        <f t="shared" si="848"/>
        <v>0</v>
      </c>
      <c r="R1052" s="11"/>
      <c r="S1052" s="12">
        <f t="shared" si="886"/>
        <v>42971</v>
      </c>
      <c r="T1052" s="9">
        <f t="shared" si="880"/>
        <v>7.8794253666085696</v>
      </c>
      <c r="U1052" s="9" t="str">
        <f t="shared" si="881"/>
        <v/>
      </c>
      <c r="W1052" s="1">
        <v>42971</v>
      </c>
      <c r="X1052" s="3">
        <v>1697961.01052658</v>
      </c>
      <c r="Z1052" s="12">
        <f t="shared" si="887"/>
        <v>42971</v>
      </c>
      <c r="AA1052" s="21">
        <f t="shared" si="888"/>
        <v>1697961.01052658</v>
      </c>
      <c r="AB1052" s="21" t="str">
        <f t="shared" si="889"/>
        <v/>
      </c>
      <c r="AK1052" s="12">
        <v>42595</v>
      </c>
      <c r="AL1052" s="2">
        <v>584.87374999999997</v>
      </c>
      <c r="AM1052" s="10">
        <f t="shared" si="882"/>
        <v>4.8943686390544904E-3</v>
      </c>
      <c r="AN1052" s="39">
        <f t="shared" si="865"/>
        <v>42596</v>
      </c>
      <c r="AO1052" s="40">
        <f t="shared" si="883"/>
        <v>0</v>
      </c>
      <c r="AS1052" s="4">
        <f t="shared" si="892"/>
        <v>42971</v>
      </c>
      <c r="AT1052" s="3">
        <f t="shared" si="893"/>
        <v>1697961.01052658</v>
      </c>
      <c r="AU1052">
        <f t="shared" si="866"/>
        <v>1</v>
      </c>
      <c r="AV1052" t="str">
        <f t="shared" si="867"/>
        <v/>
      </c>
      <c r="AW1052">
        <f t="shared" si="868"/>
        <v>1697961.01052658</v>
      </c>
      <c r="AY1052" s="12">
        <f t="shared" si="846"/>
        <v>42971</v>
      </c>
      <c r="AZ1052" s="2">
        <f t="shared" si="849"/>
        <v>7.8794253666085696</v>
      </c>
      <c r="BA1052" s="2">
        <f t="shared" si="850"/>
        <v>0</v>
      </c>
      <c r="BB1052" s="53">
        <f t="shared" si="891"/>
        <v>1</v>
      </c>
      <c r="BC1052" s="9" t="str">
        <f t="shared" si="894"/>
        <v/>
      </c>
      <c r="BD1052" s="9">
        <f t="shared" si="895"/>
        <v>0.1</v>
      </c>
      <c r="BE1052" s="9" t="str">
        <f t="shared" si="896"/>
        <v/>
      </c>
      <c r="BG1052" s="4">
        <f t="shared" si="851"/>
        <v>42971</v>
      </c>
      <c r="BH1052" s="45" t="str">
        <f t="shared" si="852"/>
        <v/>
      </c>
      <c r="BI1052" s="45">
        <f t="shared" si="853"/>
        <v>0.1</v>
      </c>
      <c r="BJ1052" s="45" t="str">
        <f t="shared" si="854"/>
        <v/>
      </c>
      <c r="BN1052" s="4">
        <f t="shared" si="869"/>
        <v>42971</v>
      </c>
      <c r="BO1052" s="45">
        <f t="shared" si="870"/>
        <v>0.1</v>
      </c>
      <c r="BS1052" s="12">
        <v>42595</v>
      </c>
      <c r="BT1052" s="2">
        <v>584.87374999999997</v>
      </c>
      <c r="BU1052" s="10">
        <f t="shared" si="884"/>
        <v>5.0024700904267808E-3</v>
      </c>
      <c r="BV1052" s="58">
        <f t="shared" si="871"/>
        <v>0</v>
      </c>
      <c r="BW1052" s="58">
        <f t="shared" si="872"/>
        <v>0</v>
      </c>
      <c r="BX1052" s="44">
        <f t="shared" si="873"/>
        <v>0</v>
      </c>
      <c r="BY1052" s="44"/>
      <c r="BZ1052" s="44">
        <f t="shared" si="878"/>
        <v>2.9112499999999955</v>
      </c>
      <c r="CB1052" s="46">
        <f t="shared" si="858"/>
        <v>42971</v>
      </c>
      <c r="CC1052" s="9">
        <f t="shared" si="859"/>
        <v>7.8794253666085696</v>
      </c>
      <c r="CD1052" s="2">
        <f t="shared" si="860"/>
        <v>0</v>
      </c>
      <c r="CE1052" s="61">
        <f t="shared" si="845"/>
        <v>0</v>
      </c>
      <c r="CF1052" s="9" t="str">
        <f t="shared" si="874"/>
        <v/>
      </c>
      <c r="CG1052" s="9" t="str">
        <f t="shared" si="875"/>
        <v/>
      </c>
      <c r="CH1052" s="9">
        <f t="shared" si="876"/>
        <v>7.8794253666085696</v>
      </c>
      <c r="CJ1052" s="4">
        <f t="shared" si="890"/>
        <v>42971</v>
      </c>
      <c r="CK1052" s="3">
        <f t="shared" si="877"/>
        <v>7.8794253666085696</v>
      </c>
    </row>
    <row r="1053" spans="1:89" x14ac:dyDescent="0.25">
      <c r="A1053" s="1">
        <v>42974</v>
      </c>
      <c r="B1053" s="3">
        <v>5.95656976189112</v>
      </c>
      <c r="C1053">
        <f t="shared" si="861"/>
        <v>0</v>
      </c>
      <c r="D1053">
        <f t="shared" si="862"/>
        <v>0</v>
      </c>
      <c r="E1053">
        <f t="shared" si="863"/>
        <v>5.95656976189112</v>
      </c>
      <c r="F1053">
        <f t="shared" si="864"/>
        <v>5.95656976189112</v>
      </c>
      <c r="H1053" s="4">
        <f t="shared" si="855"/>
        <v>42974</v>
      </c>
      <c r="I1053">
        <f t="shared" si="856"/>
        <v>5.95656976189112</v>
      </c>
      <c r="J1053">
        <f t="shared" si="857"/>
        <v>5.95656976189112</v>
      </c>
      <c r="L1053" s="7">
        <v>42972</v>
      </c>
      <c r="M1053" s="9">
        <v>4331.7700000000004</v>
      </c>
      <c r="N1053" s="10">
        <f t="shared" si="879"/>
        <v>5.5316940782661965E-2</v>
      </c>
      <c r="O1053" s="8">
        <f t="shared" si="885"/>
        <v>25.452111718670672</v>
      </c>
      <c r="P1053" s="11">
        <f t="shared" si="847"/>
        <v>1</v>
      </c>
      <c r="Q1053" s="11">
        <f t="shared" si="848"/>
        <v>1</v>
      </c>
      <c r="R1053" s="11"/>
      <c r="S1053" s="12">
        <f t="shared" si="886"/>
        <v>42974</v>
      </c>
      <c r="T1053" s="9" t="str">
        <f t="shared" si="880"/>
        <v/>
      </c>
      <c r="U1053" s="9">
        <f t="shared" si="881"/>
        <v>5.95656976189112</v>
      </c>
      <c r="W1053" s="1">
        <v>42974</v>
      </c>
      <c r="X1053" s="3">
        <v>1559972.0115114299</v>
      </c>
      <c r="Z1053" s="12">
        <f t="shared" si="887"/>
        <v>42974</v>
      </c>
      <c r="AA1053" s="21" t="str">
        <f t="shared" si="888"/>
        <v/>
      </c>
      <c r="AB1053" s="21">
        <f t="shared" si="889"/>
        <v>1559972.0115114299</v>
      </c>
      <c r="AK1053" s="12">
        <v>42596</v>
      </c>
      <c r="AL1053" s="2">
        <v>581.65</v>
      </c>
      <c r="AM1053" s="10">
        <f t="shared" si="882"/>
        <v>-5.539446270163448E-3</v>
      </c>
      <c r="AN1053" s="39">
        <f t="shared" si="865"/>
        <v>42597</v>
      </c>
      <c r="AO1053" s="40">
        <f t="shared" si="883"/>
        <v>0</v>
      </c>
      <c r="AS1053" s="4">
        <f t="shared" si="892"/>
        <v>42974</v>
      </c>
      <c r="AT1053" s="3">
        <f t="shared" si="893"/>
        <v>1559972.0115114299</v>
      </c>
      <c r="AU1053">
        <f t="shared" si="866"/>
        <v>0</v>
      </c>
      <c r="AV1053">
        <f t="shared" si="867"/>
        <v>1559972.0115114299</v>
      </c>
      <c r="AW1053" t="str">
        <f t="shared" si="868"/>
        <v/>
      </c>
      <c r="AY1053" s="12">
        <f t="shared" si="846"/>
        <v>42974</v>
      </c>
      <c r="AZ1053" s="2">
        <f t="shared" si="849"/>
        <v>5.95656976189112</v>
      </c>
      <c r="BA1053" s="2">
        <f t="shared" si="850"/>
        <v>0</v>
      </c>
      <c r="BB1053" s="53">
        <f t="shared" si="891"/>
        <v>0</v>
      </c>
      <c r="BC1053" s="9" t="str">
        <f t="shared" si="894"/>
        <v/>
      </c>
      <c r="BD1053" s="9" t="str">
        <f t="shared" si="895"/>
        <v/>
      </c>
      <c r="BE1053" s="9">
        <f t="shared" si="896"/>
        <v>5.95656976189112</v>
      </c>
      <c r="BG1053" s="4">
        <f t="shared" si="851"/>
        <v>42974</v>
      </c>
      <c r="BH1053" s="45" t="str">
        <f t="shared" si="852"/>
        <v/>
      </c>
      <c r="BI1053" s="45" t="str">
        <f t="shared" si="853"/>
        <v/>
      </c>
      <c r="BJ1053" s="45">
        <f t="shared" si="854"/>
        <v>5.95656976189112</v>
      </c>
      <c r="BN1053" s="4">
        <f t="shared" si="869"/>
        <v>42974</v>
      </c>
      <c r="BO1053" s="45">
        <f t="shared" si="870"/>
        <v>5.95656976189112</v>
      </c>
      <c r="BS1053" s="12">
        <v>42596</v>
      </c>
      <c r="BT1053" s="2">
        <v>581.65</v>
      </c>
      <c r="BU1053" s="10">
        <f t="shared" si="884"/>
        <v>-5.5118732888935354E-3</v>
      </c>
      <c r="BV1053" s="58">
        <f t="shared" si="871"/>
        <v>0</v>
      </c>
      <c r="BW1053" s="58">
        <f t="shared" si="872"/>
        <v>0</v>
      </c>
      <c r="BX1053" s="44">
        <f t="shared" si="873"/>
        <v>0</v>
      </c>
      <c r="BY1053" s="44"/>
      <c r="BZ1053" s="44">
        <f t="shared" si="878"/>
        <v>-3.2237499999999955</v>
      </c>
      <c r="CB1053" s="46">
        <f t="shared" si="858"/>
        <v>42974</v>
      </c>
      <c r="CC1053" s="9">
        <f t="shared" si="859"/>
        <v>5.95656976189112</v>
      </c>
      <c r="CD1053" s="2">
        <f t="shared" si="860"/>
        <v>0</v>
      </c>
      <c r="CE1053" s="61">
        <f t="shared" si="845"/>
        <v>0</v>
      </c>
      <c r="CF1053" s="9" t="str">
        <f t="shared" si="874"/>
        <v/>
      </c>
      <c r="CG1053" s="9" t="str">
        <f t="shared" si="875"/>
        <v/>
      </c>
      <c r="CH1053" s="9">
        <f t="shared" si="876"/>
        <v>5.95656976189112</v>
      </c>
      <c r="CJ1053" s="4">
        <f t="shared" si="890"/>
        <v>42974</v>
      </c>
      <c r="CK1053" s="3">
        <f t="shared" si="877"/>
        <v>5.95656976189112</v>
      </c>
    </row>
    <row r="1054" spans="1:89" x14ac:dyDescent="0.25">
      <c r="A1054" s="1">
        <v>42977</v>
      </c>
      <c r="B1054" s="3">
        <v>6.5148722225216398</v>
      </c>
      <c r="C1054">
        <f t="shared" si="861"/>
        <v>0</v>
      </c>
      <c r="D1054">
        <f t="shared" si="862"/>
        <v>0</v>
      </c>
      <c r="E1054">
        <f t="shared" si="863"/>
        <v>6.5148722225216398</v>
      </c>
      <c r="F1054">
        <f t="shared" si="864"/>
        <v>6.5148722225216398</v>
      </c>
      <c r="H1054" s="4">
        <f t="shared" si="855"/>
        <v>42977</v>
      </c>
      <c r="I1054">
        <f t="shared" si="856"/>
        <v>6.5148722225216398</v>
      </c>
      <c r="J1054">
        <f t="shared" si="857"/>
        <v>6.5148722225216398</v>
      </c>
      <c r="L1054" s="7">
        <v>42975</v>
      </c>
      <c r="M1054" s="9">
        <v>4339.05</v>
      </c>
      <c r="N1054" s="10">
        <f t="shared" si="879"/>
        <v>8.8496041422077718E-2</v>
      </c>
      <c r="O1054" s="8">
        <f t="shared" si="885"/>
        <v>172.90028060596734</v>
      </c>
      <c r="P1054" s="11">
        <f t="shared" si="847"/>
        <v>1</v>
      </c>
      <c r="Q1054" s="11">
        <f t="shared" si="848"/>
        <v>1</v>
      </c>
      <c r="R1054" s="11"/>
      <c r="S1054" s="12">
        <f t="shared" si="886"/>
        <v>42977</v>
      </c>
      <c r="T1054" s="9" t="str">
        <f t="shared" si="880"/>
        <v/>
      </c>
      <c r="U1054" s="9">
        <f t="shared" si="881"/>
        <v>6.5148722225216398</v>
      </c>
      <c r="W1054" s="1">
        <v>42977</v>
      </c>
      <c r="X1054" s="3">
        <v>1809518.7895498299</v>
      </c>
      <c r="Z1054" s="12">
        <f t="shared" si="887"/>
        <v>42977</v>
      </c>
      <c r="AA1054" s="21" t="str">
        <f t="shared" si="888"/>
        <v/>
      </c>
      <c r="AB1054" s="21">
        <f t="shared" si="889"/>
        <v>1809518.7895498299</v>
      </c>
      <c r="AK1054" s="12">
        <v>42597</v>
      </c>
      <c r="AL1054" s="2">
        <v>571.96249999999998</v>
      </c>
      <c r="AM1054" s="10">
        <f t="shared" si="882"/>
        <v>-1.6563403640529259E-2</v>
      </c>
      <c r="AN1054" s="39">
        <f t="shared" si="865"/>
        <v>42598</v>
      </c>
      <c r="AO1054" s="40">
        <f t="shared" si="883"/>
        <v>0</v>
      </c>
      <c r="AS1054" s="4">
        <f t="shared" si="892"/>
        <v>42977</v>
      </c>
      <c r="AT1054" s="3">
        <f t="shared" si="893"/>
        <v>1809518.7895498299</v>
      </c>
      <c r="AU1054">
        <f t="shared" si="866"/>
        <v>0</v>
      </c>
      <c r="AV1054">
        <f t="shared" si="867"/>
        <v>1809518.7895498299</v>
      </c>
      <c r="AW1054" t="str">
        <f t="shared" si="868"/>
        <v/>
      </c>
      <c r="AY1054" s="12">
        <f t="shared" si="846"/>
        <v>42977</v>
      </c>
      <c r="AZ1054" s="2">
        <f t="shared" si="849"/>
        <v>6.5148722225216398</v>
      </c>
      <c r="BA1054" s="2">
        <f t="shared" si="850"/>
        <v>0</v>
      </c>
      <c r="BB1054" s="53">
        <f t="shared" si="891"/>
        <v>0</v>
      </c>
      <c r="BC1054" s="9" t="str">
        <f t="shared" si="894"/>
        <v/>
      </c>
      <c r="BD1054" s="9" t="str">
        <f t="shared" si="895"/>
        <v/>
      </c>
      <c r="BE1054" s="9">
        <f t="shared" si="896"/>
        <v>6.5148722225216398</v>
      </c>
      <c r="BG1054" s="4">
        <f t="shared" si="851"/>
        <v>42977</v>
      </c>
      <c r="BH1054" s="45" t="str">
        <f t="shared" si="852"/>
        <v/>
      </c>
      <c r="BI1054" s="45" t="str">
        <f t="shared" si="853"/>
        <v/>
      </c>
      <c r="BJ1054" s="45">
        <f t="shared" si="854"/>
        <v>6.5148722225216398</v>
      </c>
      <c r="BN1054" s="4">
        <f t="shared" si="869"/>
        <v>42977</v>
      </c>
      <c r="BO1054" s="45">
        <f t="shared" si="870"/>
        <v>6.5148722225216398</v>
      </c>
      <c r="BS1054" s="12">
        <v>42597</v>
      </c>
      <c r="BT1054" s="2">
        <v>571.96249999999998</v>
      </c>
      <c r="BU1054" s="10">
        <f t="shared" si="884"/>
        <v>-1.6655205020201153E-2</v>
      </c>
      <c r="BV1054" s="58">
        <f t="shared" si="871"/>
        <v>0</v>
      </c>
      <c r="BW1054" s="58">
        <f t="shared" si="872"/>
        <v>0</v>
      </c>
      <c r="BX1054" s="44">
        <f t="shared" si="873"/>
        <v>0</v>
      </c>
      <c r="BY1054" s="44"/>
      <c r="BZ1054" s="44">
        <f t="shared" si="878"/>
        <v>-9.6875</v>
      </c>
      <c r="CB1054" s="46">
        <f t="shared" si="858"/>
        <v>42977</v>
      </c>
      <c r="CC1054" s="9">
        <f t="shared" si="859"/>
        <v>6.5148722225216398</v>
      </c>
      <c r="CD1054" s="2">
        <f t="shared" si="860"/>
        <v>0</v>
      </c>
      <c r="CE1054" s="61">
        <f t="shared" ref="CE1054:CE1117" si="897">BX1054</f>
        <v>0</v>
      </c>
      <c r="CF1054" s="9" t="str">
        <f t="shared" si="874"/>
        <v/>
      </c>
      <c r="CG1054" s="9" t="str">
        <f t="shared" si="875"/>
        <v/>
      </c>
      <c r="CH1054" s="9">
        <f t="shared" si="876"/>
        <v>6.5148722225216398</v>
      </c>
      <c r="CJ1054" s="4">
        <f t="shared" si="890"/>
        <v>42977</v>
      </c>
      <c r="CK1054" s="3">
        <f t="shared" si="877"/>
        <v>6.5148722225216398</v>
      </c>
    </row>
    <row r="1055" spans="1:89" x14ac:dyDescent="0.25">
      <c r="A1055" s="1">
        <v>42980</v>
      </c>
      <c r="B1055" s="3">
        <v>5.7733102490112804</v>
      </c>
      <c r="C1055">
        <f t="shared" si="861"/>
        <v>0</v>
      </c>
      <c r="D1055">
        <f t="shared" si="862"/>
        <v>0</v>
      </c>
      <c r="E1055">
        <f t="shared" si="863"/>
        <v>5.7733102490112804</v>
      </c>
      <c r="F1055">
        <f t="shared" si="864"/>
        <v>5.7733102490112804</v>
      </c>
      <c r="H1055" s="4">
        <f t="shared" si="855"/>
        <v>42980</v>
      </c>
      <c r="I1055">
        <f t="shared" si="856"/>
        <v>5.7733102490112804</v>
      </c>
      <c r="J1055">
        <f t="shared" si="857"/>
        <v>5.7733102490112804</v>
      </c>
      <c r="L1055" s="7">
        <v>42978</v>
      </c>
      <c r="M1055" s="9">
        <v>4582.5200000000004</v>
      </c>
      <c r="N1055" s="10">
        <f t="shared" si="879"/>
        <v>5.7886268199835167E-2</v>
      </c>
      <c r="O1055" s="8">
        <f t="shared" si="885"/>
        <v>29.669352513485638</v>
      </c>
      <c r="P1055" s="11">
        <f t="shared" si="847"/>
        <v>1</v>
      </c>
      <c r="Q1055" s="11">
        <f t="shared" si="848"/>
        <v>1</v>
      </c>
      <c r="R1055" s="11"/>
      <c r="S1055" s="12">
        <f t="shared" si="886"/>
        <v>42980</v>
      </c>
      <c r="T1055" s="9" t="str">
        <f t="shared" si="880"/>
        <v/>
      </c>
      <c r="U1055" s="9">
        <f t="shared" si="881"/>
        <v>5.7733102490112804</v>
      </c>
      <c r="W1055" s="1">
        <v>42980</v>
      </c>
      <c r="X1055" s="3">
        <v>1367183.37337861</v>
      </c>
      <c r="Z1055" s="12">
        <f t="shared" si="887"/>
        <v>42980</v>
      </c>
      <c r="AA1055" s="21" t="str">
        <f t="shared" si="888"/>
        <v/>
      </c>
      <c r="AB1055" s="21">
        <f t="shared" si="889"/>
        <v>1367183.37337861</v>
      </c>
      <c r="AK1055" s="12">
        <v>42598</v>
      </c>
      <c r="AL1055" s="2">
        <v>567.60748999999998</v>
      </c>
      <c r="AM1055" s="10">
        <f t="shared" si="882"/>
        <v>-7.4873377460672108E-3</v>
      </c>
      <c r="AN1055" s="39">
        <f t="shared" si="865"/>
        <v>42599</v>
      </c>
      <c r="AO1055" s="40">
        <f t="shared" si="883"/>
        <v>0</v>
      </c>
      <c r="AS1055" s="4">
        <f t="shared" si="892"/>
        <v>42980</v>
      </c>
      <c r="AT1055" s="3">
        <f t="shared" si="893"/>
        <v>1367183.37337861</v>
      </c>
      <c r="AU1055">
        <f t="shared" si="866"/>
        <v>0</v>
      </c>
      <c r="AV1055">
        <f t="shared" si="867"/>
        <v>1367183.37337861</v>
      </c>
      <c r="AW1055" t="str">
        <f t="shared" si="868"/>
        <v/>
      </c>
      <c r="AY1055" s="12">
        <f t="shared" ref="AY1055:AY1118" si="898">A1055</f>
        <v>42980</v>
      </c>
      <c r="AZ1055" s="2">
        <f t="shared" si="849"/>
        <v>5.7733102490112804</v>
      </c>
      <c r="BA1055" s="2">
        <f t="shared" si="850"/>
        <v>0</v>
      </c>
      <c r="BB1055" s="53">
        <f t="shared" si="891"/>
        <v>0</v>
      </c>
      <c r="BC1055" s="9" t="str">
        <f t="shared" si="894"/>
        <v/>
      </c>
      <c r="BD1055" s="9" t="str">
        <f t="shared" si="895"/>
        <v/>
      </c>
      <c r="BE1055" s="9">
        <f t="shared" si="896"/>
        <v>5.7733102490112804</v>
      </c>
      <c r="BG1055" s="4">
        <f t="shared" si="851"/>
        <v>42980</v>
      </c>
      <c r="BH1055" s="45" t="str">
        <f t="shared" si="852"/>
        <v/>
      </c>
      <c r="BI1055" s="45" t="str">
        <f t="shared" si="853"/>
        <v/>
      </c>
      <c r="BJ1055" s="45">
        <f t="shared" si="854"/>
        <v>5.7733102490112804</v>
      </c>
      <c r="BN1055" s="4">
        <f t="shared" si="869"/>
        <v>42980</v>
      </c>
      <c r="BO1055" s="45">
        <f t="shared" si="870"/>
        <v>5.7733102490112804</v>
      </c>
      <c r="BS1055" s="12">
        <v>42598</v>
      </c>
      <c r="BT1055" s="2">
        <v>567.60748999999998</v>
      </c>
      <c r="BU1055" s="10">
        <f t="shared" si="884"/>
        <v>-7.6141530257665376E-3</v>
      </c>
      <c r="BV1055" s="58">
        <f t="shared" si="871"/>
        <v>0</v>
      </c>
      <c r="BW1055" s="58">
        <f t="shared" si="872"/>
        <v>0</v>
      </c>
      <c r="BX1055" s="44">
        <f t="shared" si="873"/>
        <v>0</v>
      </c>
      <c r="BY1055" s="44"/>
      <c r="BZ1055" s="44">
        <f t="shared" si="878"/>
        <v>-4.3550099999999929</v>
      </c>
      <c r="CB1055" s="46">
        <f t="shared" si="858"/>
        <v>42980</v>
      </c>
      <c r="CC1055" s="9">
        <f t="shared" si="859"/>
        <v>5.7733102490112804</v>
      </c>
      <c r="CD1055" s="2">
        <f t="shared" si="860"/>
        <v>0</v>
      </c>
      <c r="CE1055" s="61">
        <f t="shared" si="897"/>
        <v>0</v>
      </c>
      <c r="CF1055" s="9" t="str">
        <f t="shared" si="874"/>
        <v/>
      </c>
      <c r="CG1055" s="9" t="str">
        <f t="shared" si="875"/>
        <v/>
      </c>
      <c r="CH1055" s="9">
        <f t="shared" si="876"/>
        <v>5.7733102490112804</v>
      </c>
      <c r="CJ1055" s="4">
        <f t="shared" si="890"/>
        <v>42980</v>
      </c>
      <c r="CK1055" s="3">
        <f t="shared" si="877"/>
        <v>5.7733102490112804</v>
      </c>
    </row>
    <row r="1056" spans="1:89" x14ac:dyDescent="0.25">
      <c r="A1056" s="1">
        <v>42983</v>
      </c>
      <c r="B1056" s="3">
        <v>4.3827990984576299</v>
      </c>
      <c r="C1056">
        <f t="shared" si="861"/>
        <v>0</v>
      </c>
      <c r="D1056">
        <f t="shared" si="862"/>
        <v>0</v>
      </c>
      <c r="E1056">
        <f t="shared" si="863"/>
        <v>4.3827990984576299</v>
      </c>
      <c r="F1056">
        <f t="shared" si="864"/>
        <v>4.3827990984576299</v>
      </c>
      <c r="H1056" s="4">
        <f t="shared" si="855"/>
        <v>42983</v>
      </c>
      <c r="I1056">
        <f t="shared" si="856"/>
        <v>4.3827990984576299</v>
      </c>
      <c r="J1056">
        <f t="shared" si="857"/>
        <v>4.3827990984576299</v>
      </c>
      <c r="L1056" s="7">
        <v>42981</v>
      </c>
      <c r="M1056" s="9">
        <v>4585.57</v>
      </c>
      <c r="N1056" s="10">
        <f t="shared" si="879"/>
        <v>5.6814279623419763E-2</v>
      </c>
      <c r="O1056" s="8">
        <f t="shared" si="885"/>
        <v>27.834953987737709</v>
      </c>
      <c r="P1056" s="11">
        <f t="shared" si="847"/>
        <v>1</v>
      </c>
      <c r="Q1056" s="11">
        <f t="shared" si="848"/>
        <v>1</v>
      </c>
      <c r="R1056" s="11"/>
      <c r="S1056" s="12">
        <f t="shared" si="886"/>
        <v>42983</v>
      </c>
      <c r="T1056" s="9" t="str">
        <f t="shared" si="880"/>
        <v/>
      </c>
      <c r="U1056" s="9">
        <f t="shared" si="881"/>
        <v>4.3827990984576299</v>
      </c>
      <c r="W1056" s="1">
        <v>42983</v>
      </c>
      <c r="X1056" s="3">
        <v>1232605.2700529301</v>
      </c>
      <c r="Z1056" s="12">
        <f t="shared" si="887"/>
        <v>42983</v>
      </c>
      <c r="AA1056" s="21" t="str">
        <f t="shared" si="888"/>
        <v/>
      </c>
      <c r="AB1056" s="21">
        <f t="shared" si="889"/>
        <v>1232605.2700529301</v>
      </c>
      <c r="AK1056" s="12">
        <v>42599</v>
      </c>
      <c r="AL1056" s="2">
        <v>575.54124999999999</v>
      </c>
      <c r="AM1056" s="10">
        <f t="shared" si="882"/>
        <v>1.3871119173022719E-2</v>
      </c>
      <c r="AN1056" s="39">
        <f t="shared" si="865"/>
        <v>42600</v>
      </c>
      <c r="AO1056" s="40">
        <f t="shared" si="883"/>
        <v>0</v>
      </c>
      <c r="AS1056" s="4">
        <f t="shared" si="892"/>
        <v>42983</v>
      </c>
      <c r="AT1056" s="3">
        <f t="shared" si="893"/>
        <v>1232605.2700529301</v>
      </c>
      <c r="AU1056">
        <f t="shared" si="866"/>
        <v>0</v>
      </c>
      <c r="AV1056">
        <f t="shared" si="867"/>
        <v>1232605.2700529301</v>
      </c>
      <c r="AW1056" t="str">
        <f t="shared" si="868"/>
        <v/>
      </c>
      <c r="AY1056" s="12">
        <f t="shared" si="898"/>
        <v>42983</v>
      </c>
      <c r="AZ1056" s="2">
        <f t="shared" si="849"/>
        <v>4.3827990984576299</v>
      </c>
      <c r="BA1056" s="2">
        <f t="shared" si="850"/>
        <v>0</v>
      </c>
      <c r="BB1056" s="53">
        <f t="shared" si="891"/>
        <v>0</v>
      </c>
      <c r="BC1056" s="9" t="str">
        <f t="shared" si="894"/>
        <v/>
      </c>
      <c r="BD1056" s="9" t="str">
        <f t="shared" si="895"/>
        <v/>
      </c>
      <c r="BE1056" s="9">
        <f t="shared" si="896"/>
        <v>4.3827990984576299</v>
      </c>
      <c r="BG1056" s="4">
        <f t="shared" si="851"/>
        <v>42983</v>
      </c>
      <c r="BH1056" s="45" t="str">
        <f t="shared" si="852"/>
        <v/>
      </c>
      <c r="BI1056" s="45" t="str">
        <f t="shared" si="853"/>
        <v/>
      </c>
      <c r="BJ1056" s="45">
        <f t="shared" si="854"/>
        <v>4.3827990984576299</v>
      </c>
      <c r="BN1056" s="4">
        <f t="shared" si="869"/>
        <v>42983</v>
      </c>
      <c r="BO1056" s="45">
        <f t="shared" si="870"/>
        <v>4.3827990984576299</v>
      </c>
      <c r="BS1056" s="12">
        <v>42599</v>
      </c>
      <c r="BT1056" s="2">
        <v>575.54124999999999</v>
      </c>
      <c r="BU1056" s="10">
        <f t="shared" si="884"/>
        <v>1.3977546349855261E-2</v>
      </c>
      <c r="BV1056" s="58">
        <f t="shared" si="871"/>
        <v>0</v>
      </c>
      <c r="BW1056" s="58">
        <f t="shared" si="872"/>
        <v>0</v>
      </c>
      <c r="BX1056" s="44">
        <f t="shared" si="873"/>
        <v>0</v>
      </c>
      <c r="BY1056" s="44"/>
      <c r="BZ1056" s="44">
        <f t="shared" si="878"/>
        <v>7.9337600000000066</v>
      </c>
      <c r="CB1056" s="46">
        <f t="shared" si="858"/>
        <v>42983</v>
      </c>
      <c r="CC1056" s="9">
        <f t="shared" si="859"/>
        <v>4.3827990984576299</v>
      </c>
      <c r="CD1056" s="2">
        <f t="shared" si="860"/>
        <v>0</v>
      </c>
      <c r="CE1056" s="61">
        <f t="shared" si="897"/>
        <v>0</v>
      </c>
      <c r="CF1056" s="9" t="str">
        <f t="shared" si="874"/>
        <v/>
      </c>
      <c r="CG1056" s="9" t="str">
        <f t="shared" si="875"/>
        <v/>
      </c>
      <c r="CH1056" s="9">
        <f t="shared" si="876"/>
        <v>4.3827990984576299</v>
      </c>
      <c r="CJ1056" s="4">
        <f t="shared" si="890"/>
        <v>42983</v>
      </c>
      <c r="CK1056" s="3">
        <f t="shared" si="877"/>
        <v>4.3827990984576299</v>
      </c>
    </row>
    <row r="1057" spans="1:89" x14ac:dyDescent="0.25">
      <c r="A1057" s="1">
        <v>42986</v>
      </c>
      <c r="B1057" s="3">
        <v>3.4887492808184599</v>
      </c>
      <c r="C1057">
        <f t="shared" si="861"/>
        <v>0</v>
      </c>
      <c r="D1057">
        <f t="shared" si="862"/>
        <v>0</v>
      </c>
      <c r="E1057">
        <f t="shared" si="863"/>
        <v>3.4887492808184599</v>
      </c>
      <c r="F1057">
        <f t="shared" si="864"/>
        <v>3.4887492808184599</v>
      </c>
      <c r="H1057" s="4">
        <f t="shared" si="855"/>
        <v>42986</v>
      </c>
      <c r="I1057">
        <f t="shared" si="856"/>
        <v>3.4887492808184599</v>
      </c>
      <c r="J1057">
        <f t="shared" si="857"/>
        <v>3.4887492808184599</v>
      </c>
      <c r="L1057" s="7">
        <v>42984</v>
      </c>
      <c r="M1057" s="9">
        <v>4385.0200000000004</v>
      </c>
      <c r="N1057" s="10">
        <f t="shared" si="879"/>
        <v>-4.3098557125773589E-2</v>
      </c>
      <c r="O1057" s="8">
        <f t="shared" si="885"/>
        <v>-0.93143719542834802</v>
      </c>
      <c r="P1057" s="11">
        <f t="shared" ref="P1057:P1120" si="899">IF(O1057&gt;$P$5,1,0)</f>
        <v>0</v>
      </c>
      <c r="Q1057" s="11">
        <f t="shared" ref="Q1057:Q1120" si="900">IF(O1057&gt;$Q$5,1,0)</f>
        <v>0</v>
      </c>
      <c r="R1057" s="11"/>
      <c r="S1057" s="12">
        <f t="shared" si="886"/>
        <v>42986</v>
      </c>
      <c r="T1057" s="9">
        <f t="shared" si="880"/>
        <v>3.4887492808184599</v>
      </c>
      <c r="U1057" s="9" t="str">
        <f t="shared" si="881"/>
        <v/>
      </c>
      <c r="W1057" s="1">
        <v>42986</v>
      </c>
      <c r="X1057" s="3">
        <v>990389.63458802504</v>
      </c>
      <c r="Z1057" s="12">
        <f t="shared" si="887"/>
        <v>42986</v>
      </c>
      <c r="AA1057" s="21">
        <f t="shared" si="888"/>
        <v>990389.63458802504</v>
      </c>
      <c r="AB1057" s="21" t="str">
        <f t="shared" si="889"/>
        <v/>
      </c>
      <c r="AK1057" s="12">
        <v>42600</v>
      </c>
      <c r="AL1057" s="2">
        <v>572.37248999999997</v>
      </c>
      <c r="AM1057" s="10">
        <f t="shared" si="882"/>
        <v>-5.5826606516415425E-3</v>
      </c>
      <c r="AN1057" s="39">
        <f t="shared" si="865"/>
        <v>42601</v>
      </c>
      <c r="AO1057" s="40">
        <f t="shared" si="883"/>
        <v>0</v>
      </c>
      <c r="AS1057" s="4">
        <f t="shared" si="892"/>
        <v>42986</v>
      </c>
      <c r="AT1057" s="3">
        <f t="shared" si="893"/>
        <v>990389.63458802504</v>
      </c>
      <c r="AU1057">
        <f t="shared" si="866"/>
        <v>0</v>
      </c>
      <c r="AV1057">
        <f t="shared" si="867"/>
        <v>990389.63458802504</v>
      </c>
      <c r="AW1057" t="str">
        <f t="shared" si="868"/>
        <v/>
      </c>
      <c r="AY1057" s="12">
        <f t="shared" si="898"/>
        <v>42986</v>
      </c>
      <c r="AZ1057" s="2">
        <f t="shared" si="849"/>
        <v>3.4887492808184599</v>
      </c>
      <c r="BA1057" s="2">
        <f t="shared" si="850"/>
        <v>0</v>
      </c>
      <c r="BB1057" s="53">
        <f t="shared" si="891"/>
        <v>0</v>
      </c>
      <c r="BC1057" s="9" t="str">
        <f t="shared" si="894"/>
        <v/>
      </c>
      <c r="BD1057" s="9" t="str">
        <f t="shared" si="895"/>
        <v/>
      </c>
      <c r="BE1057" s="9">
        <f t="shared" si="896"/>
        <v>3.4887492808184599</v>
      </c>
      <c r="BG1057" s="4">
        <f t="shared" si="851"/>
        <v>42986</v>
      </c>
      <c r="BH1057" s="45" t="str">
        <f t="shared" si="852"/>
        <v/>
      </c>
      <c r="BI1057" s="45" t="str">
        <f t="shared" si="853"/>
        <v/>
      </c>
      <c r="BJ1057" s="45">
        <f t="shared" si="854"/>
        <v>3.4887492808184599</v>
      </c>
      <c r="BN1057" s="4">
        <f t="shared" si="869"/>
        <v>42986</v>
      </c>
      <c r="BO1057" s="45">
        <f t="shared" si="870"/>
        <v>3.4887492808184599</v>
      </c>
      <c r="BS1057" s="12">
        <v>42600</v>
      </c>
      <c r="BT1057" s="2">
        <v>572.37248999999997</v>
      </c>
      <c r="BU1057" s="10">
        <f t="shared" si="884"/>
        <v>-5.5057044130199535E-3</v>
      </c>
      <c r="BV1057" s="58">
        <f t="shared" si="871"/>
        <v>0</v>
      </c>
      <c r="BW1057" s="58">
        <f t="shared" si="872"/>
        <v>0</v>
      </c>
      <c r="BX1057" s="44">
        <f t="shared" si="873"/>
        <v>0</v>
      </c>
      <c r="BY1057" s="44"/>
      <c r="BZ1057" s="44">
        <f t="shared" si="878"/>
        <v>-3.1687600000000202</v>
      </c>
      <c r="CB1057" s="46">
        <f t="shared" si="858"/>
        <v>42986</v>
      </c>
      <c r="CC1057" s="9">
        <f t="shared" si="859"/>
        <v>3.4887492808184599</v>
      </c>
      <c r="CD1057" s="2">
        <f t="shared" si="860"/>
        <v>0</v>
      </c>
      <c r="CE1057" s="61">
        <f t="shared" si="897"/>
        <v>0</v>
      </c>
      <c r="CF1057" s="9" t="str">
        <f t="shared" si="874"/>
        <v/>
      </c>
      <c r="CG1057" s="9" t="str">
        <f t="shared" si="875"/>
        <v/>
      </c>
      <c r="CH1057" s="9">
        <f t="shared" si="876"/>
        <v>3.4887492808184599</v>
      </c>
      <c r="CJ1057" s="4">
        <f t="shared" si="890"/>
        <v>42986</v>
      </c>
      <c r="CK1057" s="3">
        <f t="shared" si="877"/>
        <v>3.4887492808184599</v>
      </c>
    </row>
    <row r="1058" spans="1:89" x14ac:dyDescent="0.25">
      <c r="A1058" s="1">
        <v>42989</v>
      </c>
      <c r="B1058" s="3">
        <v>2.65783329629003</v>
      </c>
      <c r="C1058">
        <f t="shared" si="861"/>
        <v>0</v>
      </c>
      <c r="D1058">
        <f t="shared" si="862"/>
        <v>0</v>
      </c>
      <c r="E1058">
        <f t="shared" si="863"/>
        <v>2.65783329629003</v>
      </c>
      <c r="F1058">
        <f t="shared" si="864"/>
        <v>2.65783329629003</v>
      </c>
      <c r="H1058" s="4">
        <f t="shared" si="855"/>
        <v>42989</v>
      </c>
      <c r="I1058">
        <f t="shared" si="856"/>
        <v>2.65783329629003</v>
      </c>
      <c r="J1058">
        <f t="shared" si="857"/>
        <v>2.65783329629003</v>
      </c>
      <c r="L1058" s="7">
        <v>42987</v>
      </c>
      <c r="M1058" s="9">
        <v>4312.26</v>
      </c>
      <c r="N1058" s="10">
        <f t="shared" si="879"/>
        <v>-5.9602186860084901E-2</v>
      </c>
      <c r="O1058" s="8">
        <f t="shared" si="885"/>
        <v>-0.97620661091409755</v>
      </c>
      <c r="P1058" s="11">
        <f t="shared" si="899"/>
        <v>0</v>
      </c>
      <c r="Q1058" s="11">
        <f t="shared" si="900"/>
        <v>0</v>
      </c>
      <c r="R1058" s="11"/>
      <c r="S1058" s="12">
        <f t="shared" si="886"/>
        <v>42989</v>
      </c>
      <c r="T1058" s="9">
        <f t="shared" si="880"/>
        <v>2.65783329629003</v>
      </c>
      <c r="U1058" s="9" t="str">
        <f t="shared" si="881"/>
        <v/>
      </c>
      <c r="W1058" s="1">
        <v>42989</v>
      </c>
      <c r="X1058" s="3">
        <v>673739.47794315196</v>
      </c>
      <c r="Z1058" s="12">
        <f t="shared" si="887"/>
        <v>42989</v>
      </c>
      <c r="AA1058" s="21">
        <f t="shared" si="888"/>
        <v>673739.47794315196</v>
      </c>
      <c r="AB1058" s="21" t="str">
        <f t="shared" si="889"/>
        <v/>
      </c>
      <c r="AK1058" s="12">
        <v>42601</v>
      </c>
      <c r="AL1058" s="2">
        <v>573.01625000000001</v>
      </c>
      <c r="AM1058" s="10">
        <f t="shared" si="882"/>
        <v>1.1185297317960147E-3</v>
      </c>
      <c r="AN1058" s="39">
        <f t="shared" si="865"/>
        <v>42602</v>
      </c>
      <c r="AO1058" s="40">
        <f t="shared" si="883"/>
        <v>0</v>
      </c>
      <c r="AS1058" s="4">
        <f t="shared" si="892"/>
        <v>42989</v>
      </c>
      <c r="AT1058" s="3">
        <f t="shared" si="893"/>
        <v>673739.47794315196</v>
      </c>
      <c r="AU1058">
        <f t="shared" si="866"/>
        <v>0</v>
      </c>
      <c r="AV1058">
        <f t="shared" si="867"/>
        <v>673739.47794315196</v>
      </c>
      <c r="AW1058" t="str">
        <f t="shared" si="868"/>
        <v/>
      </c>
      <c r="AY1058" s="12">
        <f t="shared" si="898"/>
        <v>42989</v>
      </c>
      <c r="AZ1058" s="2">
        <f t="shared" si="849"/>
        <v>2.65783329629003</v>
      </c>
      <c r="BA1058" s="2">
        <f t="shared" si="850"/>
        <v>0</v>
      </c>
      <c r="BB1058" s="53">
        <f t="shared" si="891"/>
        <v>0</v>
      </c>
      <c r="BC1058" s="9" t="str">
        <f t="shared" si="894"/>
        <v/>
      </c>
      <c r="BD1058" s="9" t="str">
        <f t="shared" si="895"/>
        <v/>
      </c>
      <c r="BE1058" s="9">
        <f t="shared" si="896"/>
        <v>2.65783329629003</v>
      </c>
      <c r="BG1058" s="4">
        <f t="shared" si="851"/>
        <v>42989</v>
      </c>
      <c r="BH1058" s="45" t="str">
        <f t="shared" si="852"/>
        <v/>
      </c>
      <c r="BI1058" s="45" t="str">
        <f t="shared" si="853"/>
        <v/>
      </c>
      <c r="BJ1058" s="45">
        <f t="shared" si="854"/>
        <v>2.65783329629003</v>
      </c>
      <c r="BN1058" s="4">
        <f t="shared" si="869"/>
        <v>42989</v>
      </c>
      <c r="BO1058" s="45">
        <f t="shared" si="870"/>
        <v>2.65783329629003</v>
      </c>
      <c r="BS1058" s="12">
        <v>42601</v>
      </c>
      <c r="BT1058" s="2">
        <v>573.01625000000001</v>
      </c>
      <c r="BU1058" s="10">
        <f t="shared" si="884"/>
        <v>1.1247221193318409E-3</v>
      </c>
      <c r="BV1058" s="58">
        <f t="shared" si="871"/>
        <v>0</v>
      </c>
      <c r="BW1058" s="58">
        <f t="shared" si="872"/>
        <v>0</v>
      </c>
      <c r="BX1058" s="44">
        <f t="shared" si="873"/>
        <v>0</v>
      </c>
      <c r="BY1058" s="44"/>
      <c r="BZ1058" s="44">
        <f t="shared" si="878"/>
        <v>0.64376000000004296</v>
      </c>
      <c r="CB1058" s="46">
        <f t="shared" si="858"/>
        <v>42989</v>
      </c>
      <c r="CC1058" s="9">
        <f t="shared" si="859"/>
        <v>2.65783329629003</v>
      </c>
      <c r="CD1058" s="2">
        <f t="shared" si="860"/>
        <v>0</v>
      </c>
      <c r="CE1058" s="61">
        <f t="shared" si="897"/>
        <v>0</v>
      </c>
      <c r="CF1058" s="9" t="str">
        <f t="shared" si="874"/>
        <v/>
      </c>
      <c r="CG1058" s="9" t="str">
        <f t="shared" si="875"/>
        <v/>
      </c>
      <c r="CH1058" s="9">
        <f t="shared" si="876"/>
        <v>2.65783329629003</v>
      </c>
      <c r="CJ1058" s="4">
        <f t="shared" si="890"/>
        <v>42989</v>
      </c>
      <c r="CK1058" s="3">
        <f t="shared" si="877"/>
        <v>2.65783329629003</v>
      </c>
    </row>
    <row r="1059" spans="1:89" x14ac:dyDescent="0.25">
      <c r="A1059" s="1">
        <v>42992</v>
      </c>
      <c r="B1059" s="3">
        <v>2.0499830183605399</v>
      </c>
      <c r="C1059">
        <f t="shared" si="861"/>
        <v>0</v>
      </c>
      <c r="D1059">
        <f t="shared" si="862"/>
        <v>0</v>
      </c>
      <c r="E1059">
        <f t="shared" si="863"/>
        <v>2.0499830183605399</v>
      </c>
      <c r="F1059">
        <f t="shared" si="864"/>
        <v>2.0499830183605399</v>
      </c>
      <c r="H1059" s="4">
        <f t="shared" si="855"/>
        <v>42992</v>
      </c>
      <c r="I1059">
        <f t="shared" si="856"/>
        <v>2.0499830183605399</v>
      </c>
      <c r="J1059">
        <f t="shared" si="857"/>
        <v>2.0499830183605399</v>
      </c>
      <c r="L1059" s="7">
        <v>42990</v>
      </c>
      <c r="M1059" s="9">
        <v>4198.59</v>
      </c>
      <c r="N1059" s="10">
        <f t="shared" si="879"/>
        <v>-4.2515199474574862E-2</v>
      </c>
      <c r="O1059" s="8">
        <f t="shared" si="885"/>
        <v>-0.92884754550050508</v>
      </c>
      <c r="P1059" s="11">
        <f t="shared" si="899"/>
        <v>0</v>
      </c>
      <c r="Q1059" s="11">
        <f t="shared" si="900"/>
        <v>0</v>
      </c>
      <c r="R1059" s="11"/>
      <c r="S1059" s="12">
        <f t="shared" si="886"/>
        <v>42992</v>
      </c>
      <c r="T1059" s="9">
        <f t="shared" si="880"/>
        <v>2.0499830183605399</v>
      </c>
      <c r="U1059" s="9" t="str">
        <f t="shared" si="881"/>
        <v/>
      </c>
      <c r="W1059" s="1">
        <v>42992</v>
      </c>
      <c r="X1059" s="3">
        <v>569962.92854383495</v>
      </c>
      <c r="Z1059" s="12">
        <f t="shared" si="887"/>
        <v>42992</v>
      </c>
      <c r="AA1059" s="21">
        <f t="shared" si="888"/>
        <v>569962.92854383495</v>
      </c>
      <c r="AB1059" s="21" t="str">
        <f t="shared" si="889"/>
        <v/>
      </c>
      <c r="AK1059" s="12">
        <v>42602</v>
      </c>
      <c r="AL1059" s="2">
        <v>573.08000000000004</v>
      </c>
      <c r="AM1059" s="10">
        <f t="shared" si="882"/>
        <v>1.1137851855882746E-4</v>
      </c>
      <c r="AN1059" s="39">
        <f t="shared" si="865"/>
        <v>42603</v>
      </c>
      <c r="AO1059" s="40">
        <f t="shared" si="883"/>
        <v>0</v>
      </c>
      <c r="AS1059" s="4">
        <f t="shared" si="892"/>
        <v>42992</v>
      </c>
      <c r="AT1059" s="3">
        <f t="shared" si="893"/>
        <v>569962.92854383495</v>
      </c>
      <c r="AU1059">
        <f t="shared" si="866"/>
        <v>0</v>
      </c>
      <c r="AV1059">
        <f t="shared" si="867"/>
        <v>569962.92854383495</v>
      </c>
      <c r="AW1059" t="str">
        <f t="shared" si="868"/>
        <v/>
      </c>
      <c r="AY1059" s="12">
        <f t="shared" si="898"/>
        <v>42992</v>
      </c>
      <c r="AZ1059" s="2">
        <f t="shared" si="849"/>
        <v>2.0499830183605399</v>
      </c>
      <c r="BA1059" s="2">
        <f t="shared" si="850"/>
        <v>0</v>
      </c>
      <c r="BB1059" s="53">
        <f t="shared" si="891"/>
        <v>0</v>
      </c>
      <c r="BC1059" s="9" t="str">
        <f t="shared" si="894"/>
        <v/>
      </c>
      <c r="BD1059" s="9" t="str">
        <f t="shared" si="895"/>
        <v/>
      </c>
      <c r="BE1059" s="9">
        <f t="shared" si="896"/>
        <v>2.0499830183605399</v>
      </c>
      <c r="BG1059" s="4">
        <f t="shared" si="851"/>
        <v>42992</v>
      </c>
      <c r="BH1059" s="45" t="str">
        <f t="shared" si="852"/>
        <v/>
      </c>
      <c r="BI1059" s="45" t="str">
        <f t="shared" si="853"/>
        <v/>
      </c>
      <c r="BJ1059" s="45">
        <f t="shared" si="854"/>
        <v>2.0499830183605399</v>
      </c>
      <c r="BN1059" s="4">
        <f t="shared" si="869"/>
        <v>42992</v>
      </c>
      <c r="BO1059" s="45">
        <f t="shared" si="870"/>
        <v>2.0499830183605399</v>
      </c>
      <c r="BS1059" s="12">
        <v>42602</v>
      </c>
      <c r="BT1059" s="2">
        <v>573.08000000000004</v>
      </c>
      <c r="BU1059" s="10">
        <f t="shared" si="884"/>
        <v>1.1125338941090638E-4</v>
      </c>
      <c r="BV1059" s="58">
        <f t="shared" si="871"/>
        <v>0</v>
      </c>
      <c r="BW1059" s="58">
        <f t="shared" si="872"/>
        <v>0</v>
      </c>
      <c r="BX1059" s="44">
        <f t="shared" si="873"/>
        <v>0</v>
      </c>
      <c r="BY1059" s="44"/>
      <c r="BZ1059" s="44">
        <f t="shared" si="878"/>
        <v>6.3750000000027285E-2</v>
      </c>
      <c r="CB1059" s="46">
        <f t="shared" si="858"/>
        <v>42992</v>
      </c>
      <c r="CC1059" s="9">
        <f t="shared" si="859"/>
        <v>2.0499830183605399</v>
      </c>
      <c r="CD1059" s="2">
        <f t="shared" si="860"/>
        <v>0</v>
      </c>
      <c r="CE1059" s="61">
        <f t="shared" si="897"/>
        <v>0</v>
      </c>
      <c r="CF1059" s="9" t="str">
        <f t="shared" si="874"/>
        <v/>
      </c>
      <c r="CG1059" s="9" t="str">
        <f t="shared" si="875"/>
        <v/>
      </c>
      <c r="CH1059" s="9">
        <f t="shared" si="876"/>
        <v>2.0499830183605399</v>
      </c>
      <c r="CJ1059" s="4">
        <f t="shared" si="890"/>
        <v>42992</v>
      </c>
      <c r="CK1059" s="3">
        <f t="shared" si="877"/>
        <v>2.0499830183605399</v>
      </c>
    </row>
    <row r="1060" spans="1:89" x14ac:dyDescent="0.25">
      <c r="A1060" s="1">
        <v>42995</v>
      </c>
      <c r="B1060" s="3">
        <v>1.84457773181896</v>
      </c>
      <c r="C1060">
        <f t="shared" si="861"/>
        <v>0</v>
      </c>
      <c r="D1060">
        <f t="shared" si="862"/>
        <v>0</v>
      </c>
      <c r="E1060">
        <f t="shared" si="863"/>
        <v>1.84457773181896</v>
      </c>
      <c r="F1060">
        <f t="shared" si="864"/>
        <v>1.84457773181896</v>
      </c>
      <c r="H1060" s="4">
        <f t="shared" si="855"/>
        <v>42995</v>
      </c>
      <c r="I1060">
        <f t="shared" si="856"/>
        <v>1.84457773181896</v>
      </c>
      <c r="J1060">
        <f t="shared" si="857"/>
        <v>1.84457773181896</v>
      </c>
      <c r="L1060" s="7">
        <v>42993</v>
      </c>
      <c r="M1060" s="9">
        <v>3216.43</v>
      </c>
      <c r="N1060" s="10">
        <f t="shared" si="879"/>
        <v>-0.25411964955730876</v>
      </c>
      <c r="O1060" s="8">
        <f t="shared" si="885"/>
        <v>-0.99999998205097163</v>
      </c>
      <c r="P1060" s="11">
        <f t="shared" si="899"/>
        <v>0</v>
      </c>
      <c r="Q1060" s="11">
        <f t="shared" si="900"/>
        <v>0</v>
      </c>
      <c r="R1060" s="11"/>
      <c r="S1060" s="12">
        <f t="shared" si="886"/>
        <v>42995</v>
      </c>
      <c r="T1060" s="9">
        <f t="shared" si="880"/>
        <v>1.84457773181896</v>
      </c>
      <c r="U1060" s="9" t="str">
        <f t="shared" si="881"/>
        <v/>
      </c>
      <c r="W1060" s="1">
        <v>42995</v>
      </c>
      <c r="X1060" s="3">
        <v>364641.659759167</v>
      </c>
      <c r="Z1060" s="12">
        <f t="shared" si="887"/>
        <v>42995</v>
      </c>
      <c r="AA1060" s="21">
        <f t="shared" si="888"/>
        <v>364641.659759167</v>
      </c>
      <c r="AB1060" s="21" t="str">
        <f t="shared" si="889"/>
        <v/>
      </c>
      <c r="AK1060" s="12">
        <v>42603</v>
      </c>
      <c r="AL1060" s="2">
        <v>581.35374999999999</v>
      </c>
      <c r="AM1060" s="10">
        <f t="shared" si="882"/>
        <v>1.4438944794322936E-2</v>
      </c>
      <c r="AN1060" s="39">
        <f t="shared" si="865"/>
        <v>42604</v>
      </c>
      <c r="AO1060" s="40">
        <f t="shared" si="883"/>
        <v>0</v>
      </c>
      <c r="AS1060" s="4">
        <f t="shared" si="892"/>
        <v>42995</v>
      </c>
      <c r="AT1060" s="3">
        <f t="shared" si="893"/>
        <v>364641.659759167</v>
      </c>
      <c r="AU1060">
        <f t="shared" si="866"/>
        <v>1</v>
      </c>
      <c r="AV1060" t="str">
        <f t="shared" si="867"/>
        <v/>
      </c>
      <c r="AW1060">
        <f t="shared" si="868"/>
        <v>364641.659759167</v>
      </c>
      <c r="AY1060" s="12">
        <f t="shared" si="898"/>
        <v>42995</v>
      </c>
      <c r="AZ1060" s="2">
        <f t="shared" si="849"/>
        <v>1.84457773181896</v>
      </c>
      <c r="BA1060" s="2">
        <f t="shared" si="850"/>
        <v>0</v>
      </c>
      <c r="BB1060" s="53">
        <f t="shared" si="891"/>
        <v>1</v>
      </c>
      <c r="BC1060" s="9" t="str">
        <f t="shared" si="894"/>
        <v/>
      </c>
      <c r="BD1060" s="9">
        <f t="shared" si="895"/>
        <v>0.1</v>
      </c>
      <c r="BE1060" s="9" t="str">
        <f t="shared" si="896"/>
        <v/>
      </c>
      <c r="BG1060" s="4">
        <f t="shared" si="851"/>
        <v>42995</v>
      </c>
      <c r="BH1060" s="45" t="str">
        <f t="shared" si="852"/>
        <v/>
      </c>
      <c r="BI1060" s="45">
        <f t="shared" si="853"/>
        <v>0.1</v>
      </c>
      <c r="BJ1060" s="45" t="str">
        <f t="shared" si="854"/>
        <v/>
      </c>
      <c r="BN1060" s="4">
        <f t="shared" si="869"/>
        <v>42995</v>
      </c>
      <c r="BO1060" s="45">
        <f t="shared" si="870"/>
        <v>0.1</v>
      </c>
      <c r="BS1060" s="12">
        <v>42603</v>
      </c>
      <c r="BT1060" s="2">
        <v>581.35374999999999</v>
      </c>
      <c r="BU1060" s="10">
        <f t="shared" si="884"/>
        <v>1.4437338591470561E-2</v>
      </c>
      <c r="BV1060" s="58">
        <f t="shared" si="871"/>
        <v>0</v>
      </c>
      <c r="BW1060" s="58">
        <f t="shared" si="872"/>
        <v>0</v>
      </c>
      <c r="BX1060" s="44">
        <f t="shared" si="873"/>
        <v>0</v>
      </c>
      <c r="BY1060" s="44"/>
      <c r="BZ1060" s="44">
        <f t="shared" si="878"/>
        <v>8.27374999999995</v>
      </c>
      <c r="CB1060" s="46">
        <f t="shared" si="858"/>
        <v>42995</v>
      </c>
      <c r="CC1060" s="9">
        <f t="shared" si="859"/>
        <v>1.84457773181896</v>
      </c>
      <c r="CD1060" s="2">
        <f t="shared" si="860"/>
        <v>0</v>
      </c>
      <c r="CE1060" s="61">
        <f t="shared" si="897"/>
        <v>0</v>
      </c>
      <c r="CF1060" s="9" t="str">
        <f t="shared" si="874"/>
        <v/>
      </c>
      <c r="CG1060" s="9" t="str">
        <f t="shared" si="875"/>
        <v/>
      </c>
      <c r="CH1060" s="9">
        <f t="shared" si="876"/>
        <v>1.84457773181896</v>
      </c>
      <c r="CJ1060" s="4">
        <f t="shared" si="890"/>
        <v>42995</v>
      </c>
      <c r="CK1060" s="3">
        <f t="shared" si="877"/>
        <v>1.84457773181896</v>
      </c>
    </row>
    <row r="1061" spans="1:89" x14ac:dyDescent="0.25">
      <c r="A1061" s="1">
        <v>42998</v>
      </c>
      <c r="B1061" s="3">
        <v>2.45470247093031</v>
      </c>
      <c r="C1061">
        <f t="shared" si="861"/>
        <v>0</v>
      </c>
      <c r="D1061">
        <f t="shared" si="862"/>
        <v>0</v>
      </c>
      <c r="E1061">
        <f t="shared" si="863"/>
        <v>2.45470247093031</v>
      </c>
      <c r="F1061">
        <f t="shared" si="864"/>
        <v>2.45470247093031</v>
      </c>
      <c r="H1061" s="4">
        <f t="shared" si="855"/>
        <v>42998</v>
      </c>
      <c r="I1061">
        <f t="shared" si="856"/>
        <v>2.45470247093031</v>
      </c>
      <c r="J1061">
        <f t="shared" si="857"/>
        <v>2.45470247093031</v>
      </c>
      <c r="L1061" s="7">
        <v>42996</v>
      </c>
      <c r="M1061" s="9">
        <v>3678.53</v>
      </c>
      <c r="N1061" s="10">
        <f t="shared" si="879"/>
        <v>-0.12386539290571356</v>
      </c>
      <c r="O1061" s="8">
        <f t="shared" si="885"/>
        <v>-0.99967908318423992</v>
      </c>
      <c r="P1061" s="11">
        <f t="shared" si="899"/>
        <v>0</v>
      </c>
      <c r="Q1061" s="11">
        <f t="shared" si="900"/>
        <v>0</v>
      </c>
      <c r="R1061" s="11"/>
      <c r="S1061" s="12">
        <f t="shared" si="886"/>
        <v>42998</v>
      </c>
      <c r="T1061" s="9">
        <f t="shared" si="880"/>
        <v>2.45470247093031</v>
      </c>
      <c r="U1061" s="9" t="str">
        <f t="shared" si="881"/>
        <v/>
      </c>
      <c r="W1061" s="1">
        <v>42998</v>
      </c>
      <c r="X1061" s="3">
        <v>578629.830555105</v>
      </c>
      <c r="Z1061" s="12">
        <f t="shared" si="887"/>
        <v>42998</v>
      </c>
      <c r="AA1061" s="21">
        <f t="shared" si="888"/>
        <v>578629.830555105</v>
      </c>
      <c r="AB1061" s="21" t="str">
        <f t="shared" si="889"/>
        <v/>
      </c>
      <c r="AK1061" s="12">
        <v>42604</v>
      </c>
      <c r="AL1061" s="2">
        <v>579.66750000000002</v>
      </c>
      <c r="AM1061" s="10">
        <f t="shared" si="882"/>
        <v>-2.9424338661268455E-3</v>
      </c>
      <c r="AN1061" s="39">
        <f t="shared" si="865"/>
        <v>42605</v>
      </c>
      <c r="AO1061" s="40">
        <f t="shared" si="883"/>
        <v>0</v>
      </c>
      <c r="AS1061" s="4">
        <f t="shared" si="892"/>
        <v>42998</v>
      </c>
      <c r="AT1061" s="3">
        <f t="shared" si="893"/>
        <v>578629.830555105</v>
      </c>
      <c r="AU1061">
        <f t="shared" si="866"/>
        <v>1</v>
      </c>
      <c r="AV1061" t="str">
        <f t="shared" si="867"/>
        <v/>
      </c>
      <c r="AW1061">
        <f t="shared" si="868"/>
        <v>578629.830555105</v>
      </c>
      <c r="AY1061" s="12">
        <f t="shared" si="898"/>
        <v>42998</v>
      </c>
      <c r="AZ1061" s="2">
        <f t="shared" ref="AZ1061:AZ1124" si="901">B1061</f>
        <v>2.45470247093031</v>
      </c>
      <c r="BA1061" s="2">
        <f t="shared" ref="BA1061:BA1124" si="902">D1061</f>
        <v>0</v>
      </c>
      <c r="BB1061" s="53">
        <f t="shared" si="891"/>
        <v>1</v>
      </c>
      <c r="BC1061" s="9" t="str">
        <f t="shared" si="894"/>
        <v/>
      </c>
      <c r="BD1061" s="9">
        <f t="shared" si="895"/>
        <v>0.1</v>
      </c>
      <c r="BE1061" s="9" t="str">
        <f t="shared" si="896"/>
        <v/>
      </c>
      <c r="BG1061" s="4">
        <f t="shared" si="851"/>
        <v>42998</v>
      </c>
      <c r="BH1061" s="45" t="str">
        <f t="shared" si="852"/>
        <v/>
      </c>
      <c r="BI1061" s="45">
        <f t="shared" si="853"/>
        <v>0.1</v>
      </c>
      <c r="BJ1061" s="45" t="str">
        <f t="shared" si="854"/>
        <v/>
      </c>
      <c r="BN1061" s="4">
        <f t="shared" si="869"/>
        <v>42998</v>
      </c>
      <c r="BO1061" s="45">
        <f t="shared" si="870"/>
        <v>0.1</v>
      </c>
      <c r="BS1061" s="12">
        <v>42604</v>
      </c>
      <c r="BT1061" s="2">
        <v>579.66750000000002</v>
      </c>
      <c r="BU1061" s="10">
        <f t="shared" si="884"/>
        <v>-2.9005575348915744E-3</v>
      </c>
      <c r="BV1061" s="58">
        <f t="shared" si="871"/>
        <v>0</v>
      </c>
      <c r="BW1061" s="58">
        <f t="shared" si="872"/>
        <v>0</v>
      </c>
      <c r="BX1061" s="44">
        <f t="shared" si="873"/>
        <v>0</v>
      </c>
      <c r="BY1061" s="44"/>
      <c r="BZ1061" s="44">
        <f t="shared" si="878"/>
        <v>-1.6862499999999727</v>
      </c>
      <c r="CB1061" s="46">
        <f t="shared" si="858"/>
        <v>42998</v>
      </c>
      <c r="CC1061" s="9">
        <f t="shared" si="859"/>
        <v>2.45470247093031</v>
      </c>
      <c r="CD1061" s="2">
        <f t="shared" si="860"/>
        <v>0</v>
      </c>
      <c r="CE1061" s="61">
        <f t="shared" si="897"/>
        <v>0</v>
      </c>
      <c r="CF1061" s="9" t="str">
        <f t="shared" si="874"/>
        <v/>
      </c>
      <c r="CG1061" s="9" t="str">
        <f t="shared" si="875"/>
        <v/>
      </c>
      <c r="CH1061" s="9">
        <f t="shared" si="876"/>
        <v>2.45470247093031</v>
      </c>
      <c r="CJ1061" s="4">
        <f t="shared" si="890"/>
        <v>42998</v>
      </c>
      <c r="CK1061" s="3">
        <f t="shared" si="877"/>
        <v>2.45470247093031</v>
      </c>
    </row>
    <row r="1062" spans="1:89" x14ac:dyDescent="0.25">
      <c r="A1062" s="1">
        <v>43001</v>
      </c>
      <c r="B1062" s="3">
        <v>1.8035094388266399</v>
      </c>
      <c r="C1062">
        <f t="shared" si="861"/>
        <v>0</v>
      </c>
      <c r="D1062">
        <f t="shared" si="862"/>
        <v>0</v>
      </c>
      <c r="E1062">
        <f t="shared" si="863"/>
        <v>1.8035094388266399</v>
      </c>
      <c r="F1062">
        <f t="shared" si="864"/>
        <v>1.8035094388266399</v>
      </c>
      <c r="H1062" s="4">
        <f t="shared" si="855"/>
        <v>43001</v>
      </c>
      <c r="I1062">
        <f t="shared" si="856"/>
        <v>1.8035094388266399</v>
      </c>
      <c r="J1062">
        <f t="shared" si="857"/>
        <v>1.8035094388266399</v>
      </c>
      <c r="L1062" s="7">
        <v>42999</v>
      </c>
      <c r="M1062" s="9">
        <v>3894.48</v>
      </c>
      <c r="N1062" s="10">
        <f t="shared" si="879"/>
        <v>0.21080825635875808</v>
      </c>
      <c r="O1062" s="8">
        <f t="shared" si="885"/>
        <v>113174.36399046853</v>
      </c>
      <c r="P1062" s="11">
        <f t="shared" si="899"/>
        <v>1</v>
      </c>
      <c r="Q1062" s="11">
        <f t="shared" si="900"/>
        <v>1</v>
      </c>
      <c r="R1062" s="11"/>
      <c r="S1062" s="12">
        <f t="shared" si="886"/>
        <v>43001</v>
      </c>
      <c r="T1062" s="9" t="str">
        <f t="shared" si="880"/>
        <v/>
      </c>
      <c r="U1062" s="9">
        <f t="shared" si="881"/>
        <v>1.8035094388266399</v>
      </c>
      <c r="W1062" s="1">
        <v>43001</v>
      </c>
      <c r="X1062" s="3">
        <v>373093.80111950601</v>
      </c>
      <c r="Z1062" s="12">
        <f t="shared" si="887"/>
        <v>43001</v>
      </c>
      <c r="AA1062" s="21" t="str">
        <f t="shared" si="888"/>
        <v/>
      </c>
      <c r="AB1062" s="21">
        <f t="shared" si="889"/>
        <v>373093.80111950601</v>
      </c>
      <c r="AK1062" s="12">
        <v>42605</v>
      </c>
      <c r="AL1062" s="2">
        <v>585.50750000000005</v>
      </c>
      <c r="AM1062" s="10">
        <f t="shared" si="882"/>
        <v>1.0045518756867109E-2</v>
      </c>
      <c r="AN1062" s="39">
        <f t="shared" si="865"/>
        <v>42606</v>
      </c>
      <c r="AO1062" s="40">
        <f t="shared" si="883"/>
        <v>0</v>
      </c>
      <c r="AS1062" s="4">
        <f t="shared" si="892"/>
        <v>43001</v>
      </c>
      <c r="AT1062" s="3">
        <f t="shared" si="893"/>
        <v>373093.80111950601</v>
      </c>
      <c r="AU1062">
        <f t="shared" si="866"/>
        <v>0</v>
      </c>
      <c r="AV1062">
        <f t="shared" si="867"/>
        <v>373093.80111950601</v>
      </c>
      <c r="AW1062" t="str">
        <f t="shared" si="868"/>
        <v/>
      </c>
      <c r="AY1062" s="12">
        <f t="shared" si="898"/>
        <v>43001</v>
      </c>
      <c r="AZ1062" s="2">
        <f t="shared" si="901"/>
        <v>1.8035094388266399</v>
      </c>
      <c r="BA1062" s="2">
        <f t="shared" si="902"/>
        <v>0</v>
      </c>
      <c r="BB1062" s="53">
        <f t="shared" si="891"/>
        <v>0</v>
      </c>
      <c r="BC1062" s="9" t="str">
        <f t="shared" si="894"/>
        <v/>
      </c>
      <c r="BD1062" s="9" t="str">
        <f t="shared" si="895"/>
        <v/>
      </c>
      <c r="BE1062" s="9">
        <f t="shared" si="896"/>
        <v>1.8035094388266399</v>
      </c>
      <c r="BG1062" s="4">
        <f t="shared" si="851"/>
        <v>43001</v>
      </c>
      <c r="BH1062" s="45" t="str">
        <f t="shared" si="852"/>
        <v/>
      </c>
      <c r="BI1062" s="45" t="str">
        <f t="shared" si="853"/>
        <v/>
      </c>
      <c r="BJ1062" s="45">
        <f t="shared" si="854"/>
        <v>1.8035094388266399</v>
      </c>
      <c r="BN1062" s="4">
        <f t="shared" si="869"/>
        <v>43001</v>
      </c>
      <c r="BO1062" s="45">
        <f t="shared" si="870"/>
        <v>1.8035094388266399</v>
      </c>
      <c r="BS1062" s="12">
        <v>42605</v>
      </c>
      <c r="BT1062" s="2">
        <v>585.50750000000005</v>
      </c>
      <c r="BU1062" s="10">
        <f t="shared" si="884"/>
        <v>1.0074741123143926E-2</v>
      </c>
      <c r="BV1062" s="58">
        <f t="shared" si="871"/>
        <v>0</v>
      </c>
      <c r="BW1062" s="58">
        <f t="shared" si="872"/>
        <v>0</v>
      </c>
      <c r="BX1062" s="44">
        <f t="shared" si="873"/>
        <v>0</v>
      </c>
      <c r="BY1062" s="44"/>
      <c r="BZ1062" s="44">
        <f t="shared" si="878"/>
        <v>5.8400000000000318</v>
      </c>
      <c r="CB1062" s="46">
        <f t="shared" si="858"/>
        <v>43001</v>
      </c>
      <c r="CC1062" s="9">
        <f t="shared" si="859"/>
        <v>1.8035094388266399</v>
      </c>
      <c r="CD1062" s="2">
        <f t="shared" si="860"/>
        <v>0</v>
      </c>
      <c r="CE1062" s="61">
        <f t="shared" si="897"/>
        <v>0</v>
      </c>
      <c r="CF1062" s="9" t="str">
        <f t="shared" si="874"/>
        <v/>
      </c>
      <c r="CG1062" s="9" t="str">
        <f t="shared" si="875"/>
        <v/>
      </c>
      <c r="CH1062" s="9">
        <f t="shared" si="876"/>
        <v>1.8035094388266399</v>
      </c>
      <c r="CJ1062" s="4">
        <f t="shared" si="890"/>
        <v>43001</v>
      </c>
      <c r="CK1062" s="3">
        <f t="shared" si="877"/>
        <v>1.8035094388266399</v>
      </c>
    </row>
    <row r="1063" spans="1:89" x14ac:dyDescent="0.25">
      <c r="A1063" s="1">
        <v>43004</v>
      </c>
      <c r="B1063" s="3">
        <v>2.2228484637773498</v>
      </c>
      <c r="C1063">
        <f t="shared" si="861"/>
        <v>0</v>
      </c>
      <c r="D1063">
        <f t="shared" si="862"/>
        <v>0</v>
      </c>
      <c r="E1063">
        <f t="shared" si="863"/>
        <v>2.2228484637773498</v>
      </c>
      <c r="F1063">
        <f t="shared" si="864"/>
        <v>2.2228484637773498</v>
      </c>
      <c r="H1063" s="4">
        <f t="shared" si="855"/>
        <v>43004</v>
      </c>
      <c r="I1063">
        <f t="shared" si="856"/>
        <v>2.2228484637773498</v>
      </c>
      <c r="J1063">
        <f t="shared" si="857"/>
        <v>2.2228484637773498</v>
      </c>
      <c r="L1063" s="7">
        <v>43002</v>
      </c>
      <c r="M1063" s="9">
        <v>3777.62</v>
      </c>
      <c r="N1063" s="10">
        <f t="shared" si="879"/>
        <v>2.6937390751196725E-2</v>
      </c>
      <c r="O1063" s="8">
        <f t="shared" si="885"/>
        <v>4.0379978727041426</v>
      </c>
      <c r="P1063" s="11">
        <f t="shared" si="899"/>
        <v>0</v>
      </c>
      <c r="Q1063" s="11">
        <f t="shared" si="900"/>
        <v>0</v>
      </c>
      <c r="R1063" s="11"/>
      <c r="S1063" s="12">
        <f t="shared" si="886"/>
        <v>43004</v>
      </c>
      <c r="T1063" s="9">
        <f t="shared" si="880"/>
        <v>2.2228484637773498</v>
      </c>
      <c r="U1063" s="9" t="str">
        <f t="shared" si="881"/>
        <v/>
      </c>
      <c r="W1063" s="1">
        <v>43004</v>
      </c>
      <c r="X1063" s="3">
        <v>592609.17759457801</v>
      </c>
      <c r="Z1063" s="12">
        <f t="shared" si="887"/>
        <v>43004</v>
      </c>
      <c r="AA1063" s="21">
        <f t="shared" si="888"/>
        <v>592609.17759457801</v>
      </c>
      <c r="AB1063" s="21" t="str">
        <f t="shared" si="889"/>
        <v/>
      </c>
      <c r="AK1063" s="12">
        <v>42606</v>
      </c>
      <c r="AL1063" s="2">
        <v>577.98748999999998</v>
      </c>
      <c r="AM1063" s="10">
        <f t="shared" si="882"/>
        <v>-1.2972971574221549E-2</v>
      </c>
      <c r="AN1063" s="39">
        <f t="shared" si="865"/>
        <v>42607</v>
      </c>
      <c r="AO1063" s="40">
        <f t="shared" si="883"/>
        <v>0</v>
      </c>
      <c r="AS1063" s="4">
        <f t="shared" si="892"/>
        <v>43004</v>
      </c>
      <c r="AT1063" s="3">
        <f t="shared" si="893"/>
        <v>592609.17759457801</v>
      </c>
      <c r="AU1063">
        <f t="shared" si="866"/>
        <v>0</v>
      </c>
      <c r="AV1063">
        <f t="shared" si="867"/>
        <v>592609.17759457801</v>
      </c>
      <c r="AW1063" t="str">
        <f t="shared" si="868"/>
        <v/>
      </c>
      <c r="AY1063" s="12">
        <f t="shared" si="898"/>
        <v>43004</v>
      </c>
      <c r="AZ1063" s="2">
        <f t="shared" si="901"/>
        <v>2.2228484637773498</v>
      </c>
      <c r="BA1063" s="2">
        <f t="shared" si="902"/>
        <v>0</v>
      </c>
      <c r="BB1063" s="53">
        <f t="shared" si="891"/>
        <v>0</v>
      </c>
      <c r="BC1063" s="9" t="str">
        <f t="shared" si="894"/>
        <v/>
      </c>
      <c r="BD1063" s="9" t="str">
        <f t="shared" si="895"/>
        <v/>
      </c>
      <c r="BE1063" s="9">
        <f t="shared" si="896"/>
        <v>2.2228484637773498</v>
      </c>
      <c r="BG1063" s="4">
        <f t="shared" si="851"/>
        <v>43004</v>
      </c>
      <c r="BH1063" s="45" t="str">
        <f t="shared" si="852"/>
        <v/>
      </c>
      <c r="BI1063" s="45" t="str">
        <f t="shared" si="853"/>
        <v/>
      </c>
      <c r="BJ1063" s="45">
        <f t="shared" si="854"/>
        <v>2.2228484637773498</v>
      </c>
      <c r="BN1063" s="4">
        <f t="shared" si="869"/>
        <v>43004</v>
      </c>
      <c r="BO1063" s="45">
        <f t="shared" si="870"/>
        <v>2.2228484637773498</v>
      </c>
      <c r="BS1063" s="12">
        <v>42606</v>
      </c>
      <c r="BT1063" s="2">
        <v>577.98748999999998</v>
      </c>
      <c r="BU1063" s="10">
        <f t="shared" si="884"/>
        <v>-1.284357587221354E-2</v>
      </c>
      <c r="BV1063" s="58">
        <f t="shared" si="871"/>
        <v>0</v>
      </c>
      <c r="BW1063" s="58">
        <f t="shared" si="872"/>
        <v>0</v>
      </c>
      <c r="BX1063" s="44">
        <f t="shared" si="873"/>
        <v>0</v>
      </c>
      <c r="BY1063" s="44"/>
      <c r="BZ1063" s="44">
        <f t="shared" si="878"/>
        <v>-7.5200100000000702</v>
      </c>
      <c r="CB1063" s="46">
        <f t="shared" si="858"/>
        <v>43004</v>
      </c>
      <c r="CC1063" s="9">
        <f t="shared" si="859"/>
        <v>2.2228484637773498</v>
      </c>
      <c r="CD1063" s="2">
        <f t="shared" si="860"/>
        <v>0</v>
      </c>
      <c r="CE1063" s="61">
        <f t="shared" si="897"/>
        <v>0</v>
      </c>
      <c r="CF1063" s="9" t="str">
        <f t="shared" si="874"/>
        <v/>
      </c>
      <c r="CG1063" s="9" t="str">
        <f t="shared" si="875"/>
        <v/>
      </c>
      <c r="CH1063" s="9">
        <f t="shared" si="876"/>
        <v>2.2228484637773498</v>
      </c>
      <c r="CJ1063" s="4">
        <f t="shared" si="890"/>
        <v>43004</v>
      </c>
      <c r="CK1063" s="3">
        <f t="shared" si="877"/>
        <v>2.2228484637773498</v>
      </c>
    </row>
    <row r="1064" spans="1:89" x14ac:dyDescent="0.25">
      <c r="A1064" s="1">
        <v>43007</v>
      </c>
      <c r="B1064" s="3">
        <v>1.8795764513131501</v>
      </c>
      <c r="C1064">
        <f t="shared" si="861"/>
        <v>0</v>
      </c>
      <c r="D1064">
        <f t="shared" si="862"/>
        <v>0</v>
      </c>
      <c r="E1064">
        <f t="shared" si="863"/>
        <v>1.8795764513131501</v>
      </c>
      <c r="F1064">
        <f t="shared" si="864"/>
        <v>1.8795764513131501</v>
      </c>
      <c r="H1064" s="4">
        <f t="shared" si="855"/>
        <v>43007</v>
      </c>
      <c r="I1064">
        <f t="shared" si="856"/>
        <v>1.8795764513131501</v>
      </c>
      <c r="J1064">
        <f t="shared" si="857"/>
        <v>1.8795764513131501</v>
      </c>
      <c r="L1064" s="7">
        <v>43005</v>
      </c>
      <c r="M1064" s="9">
        <v>3881</v>
      </c>
      <c r="N1064" s="10">
        <f t="shared" si="879"/>
        <v>-3.4613093403997501E-3</v>
      </c>
      <c r="O1064" s="8">
        <f t="shared" si="885"/>
        <v>-0.19016782146133882</v>
      </c>
      <c r="P1064" s="11">
        <f t="shared" si="899"/>
        <v>0</v>
      </c>
      <c r="Q1064" s="11">
        <f t="shared" si="900"/>
        <v>0</v>
      </c>
      <c r="R1064" s="11"/>
      <c r="S1064" s="12">
        <f t="shared" si="886"/>
        <v>43007</v>
      </c>
      <c r="T1064" s="9">
        <f t="shared" si="880"/>
        <v>1.8795764513131501</v>
      </c>
      <c r="U1064" s="9" t="str">
        <f t="shared" si="881"/>
        <v/>
      </c>
      <c r="W1064" s="1">
        <v>43007</v>
      </c>
      <c r="X1064" s="3">
        <v>478235.673119215</v>
      </c>
      <c r="Z1064" s="12">
        <f t="shared" si="887"/>
        <v>43007</v>
      </c>
      <c r="AA1064" s="21">
        <f t="shared" si="888"/>
        <v>478235.673119215</v>
      </c>
      <c r="AB1064" s="21" t="str">
        <f t="shared" si="889"/>
        <v/>
      </c>
      <c r="AK1064" s="12">
        <v>42607</v>
      </c>
      <c r="AL1064" s="2">
        <v>574.58249999999998</v>
      </c>
      <c r="AM1064" s="10">
        <f t="shared" si="882"/>
        <v>-5.8154506987527872E-3</v>
      </c>
      <c r="AN1064" s="39">
        <f t="shared" si="865"/>
        <v>42608</v>
      </c>
      <c r="AO1064" s="40">
        <f t="shared" si="883"/>
        <v>0</v>
      </c>
      <c r="AS1064" s="4">
        <f t="shared" si="892"/>
        <v>43007</v>
      </c>
      <c r="AT1064" s="3">
        <f t="shared" si="893"/>
        <v>478235.673119215</v>
      </c>
      <c r="AU1064">
        <f t="shared" si="866"/>
        <v>1</v>
      </c>
      <c r="AV1064" t="str">
        <f t="shared" si="867"/>
        <v/>
      </c>
      <c r="AW1064">
        <f t="shared" si="868"/>
        <v>478235.673119215</v>
      </c>
      <c r="AY1064" s="12">
        <f t="shared" si="898"/>
        <v>43007</v>
      </c>
      <c r="AZ1064" s="2">
        <f t="shared" si="901"/>
        <v>1.8795764513131501</v>
      </c>
      <c r="BA1064" s="2">
        <f t="shared" si="902"/>
        <v>0</v>
      </c>
      <c r="BB1064" s="53">
        <f t="shared" si="891"/>
        <v>1</v>
      </c>
      <c r="BC1064" s="9" t="str">
        <f t="shared" si="894"/>
        <v/>
      </c>
      <c r="BD1064" s="9">
        <f t="shared" si="895"/>
        <v>0.1</v>
      </c>
      <c r="BE1064" s="9" t="str">
        <f t="shared" si="896"/>
        <v/>
      </c>
      <c r="BG1064" s="4">
        <f t="shared" si="851"/>
        <v>43007</v>
      </c>
      <c r="BH1064" s="45" t="str">
        <f t="shared" si="852"/>
        <v/>
      </c>
      <c r="BI1064" s="45">
        <f t="shared" si="853"/>
        <v>0.1</v>
      </c>
      <c r="BJ1064" s="45" t="str">
        <f t="shared" si="854"/>
        <v/>
      </c>
      <c r="BN1064" s="4">
        <f t="shared" si="869"/>
        <v>43007</v>
      </c>
      <c r="BO1064" s="45">
        <f t="shared" si="870"/>
        <v>0.1</v>
      </c>
      <c r="BS1064" s="12">
        <v>42607</v>
      </c>
      <c r="BT1064" s="2">
        <v>574.58249999999998</v>
      </c>
      <c r="BU1064" s="10">
        <f t="shared" si="884"/>
        <v>-5.891113664069093E-3</v>
      </c>
      <c r="BV1064" s="58">
        <f t="shared" si="871"/>
        <v>0</v>
      </c>
      <c r="BW1064" s="58">
        <f t="shared" si="872"/>
        <v>0</v>
      </c>
      <c r="BX1064" s="44">
        <f t="shared" si="873"/>
        <v>0</v>
      </c>
      <c r="BY1064" s="44"/>
      <c r="BZ1064" s="44">
        <f t="shared" si="878"/>
        <v>-3.404989999999998</v>
      </c>
      <c r="CB1064" s="46">
        <f t="shared" si="858"/>
        <v>43007</v>
      </c>
      <c r="CC1064" s="9">
        <f t="shared" si="859"/>
        <v>1.8795764513131501</v>
      </c>
      <c r="CD1064" s="2">
        <f t="shared" si="860"/>
        <v>0</v>
      </c>
      <c r="CE1064" s="61">
        <f t="shared" si="897"/>
        <v>0</v>
      </c>
      <c r="CF1064" s="9" t="str">
        <f t="shared" si="874"/>
        <v/>
      </c>
      <c r="CG1064" s="9" t="str">
        <f t="shared" si="875"/>
        <v/>
      </c>
      <c r="CH1064" s="9">
        <f t="shared" si="876"/>
        <v>1.8795764513131501</v>
      </c>
      <c r="CJ1064" s="4">
        <f t="shared" si="890"/>
        <v>43007</v>
      </c>
      <c r="CK1064" s="3">
        <f t="shared" si="877"/>
        <v>1.8795764513131501</v>
      </c>
    </row>
    <row r="1065" spans="1:89" x14ac:dyDescent="0.25">
      <c r="A1065" s="1">
        <v>43010</v>
      </c>
      <c r="B1065" s="3">
        <v>2.6912257291874502</v>
      </c>
      <c r="C1065">
        <f t="shared" si="861"/>
        <v>0</v>
      </c>
      <c r="D1065">
        <f t="shared" si="862"/>
        <v>0</v>
      </c>
      <c r="E1065">
        <f t="shared" si="863"/>
        <v>2.6912257291874502</v>
      </c>
      <c r="F1065">
        <f t="shared" si="864"/>
        <v>2.6912257291874502</v>
      </c>
      <c r="H1065" s="4">
        <f t="shared" si="855"/>
        <v>43010</v>
      </c>
      <c r="I1065">
        <f t="shared" si="856"/>
        <v>2.6912257291874502</v>
      </c>
      <c r="J1065">
        <f t="shared" si="857"/>
        <v>2.6912257291874502</v>
      </c>
      <c r="L1065" s="7">
        <v>43008</v>
      </c>
      <c r="M1065" s="9">
        <v>4164.2700000000004</v>
      </c>
      <c r="N1065" s="10">
        <f t="shared" si="879"/>
        <v>0.10235280414652627</v>
      </c>
      <c r="O1065" s="8">
        <f t="shared" si="885"/>
        <v>374.40828006012089</v>
      </c>
      <c r="P1065" s="11">
        <f t="shared" si="899"/>
        <v>1</v>
      </c>
      <c r="Q1065" s="11">
        <f t="shared" si="900"/>
        <v>1</v>
      </c>
      <c r="R1065" s="11"/>
      <c r="S1065" s="12">
        <f t="shared" si="886"/>
        <v>43010</v>
      </c>
      <c r="T1065" s="9" t="str">
        <f t="shared" si="880"/>
        <v/>
      </c>
      <c r="U1065" s="9">
        <f t="shared" si="881"/>
        <v>2.6912257291874502</v>
      </c>
      <c r="W1065" s="1">
        <v>43010</v>
      </c>
      <c r="X1065" s="3">
        <v>793916.97256175498</v>
      </c>
      <c r="Z1065" s="12">
        <f t="shared" si="887"/>
        <v>43010</v>
      </c>
      <c r="AA1065" s="21" t="str">
        <f t="shared" si="888"/>
        <v/>
      </c>
      <c r="AB1065" s="21">
        <f t="shared" si="889"/>
        <v>793916.97256175498</v>
      </c>
      <c r="AK1065" s="12">
        <v>42608</v>
      </c>
      <c r="AL1065" s="2">
        <v>575.0625</v>
      </c>
      <c r="AM1065" s="10">
        <f t="shared" si="882"/>
        <v>8.3046780130140564E-4</v>
      </c>
      <c r="AN1065" s="39">
        <f t="shared" si="865"/>
        <v>42609</v>
      </c>
      <c r="AO1065" s="40">
        <f t="shared" si="883"/>
        <v>0</v>
      </c>
      <c r="AS1065" s="4">
        <f t="shared" si="892"/>
        <v>43010</v>
      </c>
      <c r="AT1065" s="3">
        <f t="shared" si="893"/>
        <v>793916.97256175498</v>
      </c>
      <c r="AU1065">
        <f t="shared" si="866"/>
        <v>0</v>
      </c>
      <c r="AV1065">
        <f t="shared" si="867"/>
        <v>793916.97256175498</v>
      </c>
      <c r="AW1065" t="str">
        <f t="shared" si="868"/>
        <v/>
      </c>
      <c r="AY1065" s="12">
        <f t="shared" si="898"/>
        <v>43010</v>
      </c>
      <c r="AZ1065" s="2">
        <f t="shared" si="901"/>
        <v>2.6912257291874502</v>
      </c>
      <c r="BA1065" s="2">
        <f t="shared" si="902"/>
        <v>0</v>
      </c>
      <c r="BB1065" s="53">
        <f t="shared" si="891"/>
        <v>0</v>
      </c>
      <c r="BC1065" s="9" t="str">
        <f t="shared" si="894"/>
        <v/>
      </c>
      <c r="BD1065" s="9" t="str">
        <f t="shared" si="895"/>
        <v/>
      </c>
      <c r="BE1065" s="9">
        <f t="shared" si="896"/>
        <v>2.6912257291874502</v>
      </c>
      <c r="BG1065" s="4">
        <f t="shared" si="851"/>
        <v>43010</v>
      </c>
      <c r="BH1065" s="45" t="str">
        <f t="shared" si="852"/>
        <v/>
      </c>
      <c r="BI1065" s="45" t="str">
        <f t="shared" si="853"/>
        <v/>
      </c>
      <c r="BJ1065" s="45">
        <f t="shared" si="854"/>
        <v>2.6912257291874502</v>
      </c>
      <c r="BN1065" s="4">
        <f t="shared" si="869"/>
        <v>43010</v>
      </c>
      <c r="BO1065" s="45">
        <f t="shared" si="870"/>
        <v>2.6912257291874502</v>
      </c>
      <c r="BS1065" s="12">
        <v>42608</v>
      </c>
      <c r="BT1065" s="2">
        <v>575.0625</v>
      </c>
      <c r="BU1065" s="10">
        <f t="shared" si="884"/>
        <v>8.3538917387845641E-4</v>
      </c>
      <c r="BV1065" s="58">
        <f t="shared" si="871"/>
        <v>0</v>
      </c>
      <c r="BW1065" s="58">
        <f t="shared" si="872"/>
        <v>0</v>
      </c>
      <c r="BX1065" s="44">
        <f t="shared" si="873"/>
        <v>0</v>
      </c>
      <c r="BY1065" s="44"/>
      <c r="BZ1065" s="44">
        <f t="shared" si="878"/>
        <v>0.48000000000001819</v>
      </c>
      <c r="CB1065" s="46">
        <f t="shared" si="858"/>
        <v>43010</v>
      </c>
      <c r="CC1065" s="9">
        <f t="shared" si="859"/>
        <v>2.6912257291874502</v>
      </c>
      <c r="CD1065" s="2">
        <f t="shared" si="860"/>
        <v>0</v>
      </c>
      <c r="CE1065" s="61">
        <f t="shared" si="897"/>
        <v>0</v>
      </c>
      <c r="CF1065" s="9" t="str">
        <f t="shared" si="874"/>
        <v/>
      </c>
      <c r="CG1065" s="9" t="str">
        <f t="shared" si="875"/>
        <v/>
      </c>
      <c r="CH1065" s="9">
        <f t="shared" si="876"/>
        <v>2.6912257291874502</v>
      </c>
      <c r="CJ1065" s="4">
        <f t="shared" si="890"/>
        <v>43010</v>
      </c>
      <c r="CK1065" s="3">
        <f t="shared" si="877"/>
        <v>2.6912257291874502</v>
      </c>
    </row>
    <row r="1066" spans="1:89" x14ac:dyDescent="0.25">
      <c r="A1066" s="1">
        <v>43013</v>
      </c>
      <c r="B1066" s="3">
        <v>2.4947470883548499</v>
      </c>
      <c r="C1066">
        <f t="shared" si="861"/>
        <v>0</v>
      </c>
      <c r="D1066">
        <f t="shared" si="862"/>
        <v>0</v>
      </c>
      <c r="E1066">
        <f t="shared" si="863"/>
        <v>2.4947470883548499</v>
      </c>
      <c r="F1066">
        <f t="shared" si="864"/>
        <v>2.4947470883548499</v>
      </c>
      <c r="H1066" s="4">
        <f t="shared" si="855"/>
        <v>43013</v>
      </c>
      <c r="I1066">
        <f t="shared" si="856"/>
        <v>2.4947470883548499</v>
      </c>
      <c r="J1066">
        <f t="shared" si="857"/>
        <v>2.4947470883548499</v>
      </c>
      <c r="L1066" s="7">
        <v>43011</v>
      </c>
      <c r="M1066" s="9">
        <v>4394.07</v>
      </c>
      <c r="N1066" s="10">
        <f t="shared" si="879"/>
        <v>0.13220046379799014</v>
      </c>
      <c r="O1066" s="8">
        <f t="shared" si="885"/>
        <v>1905.9346681178249</v>
      </c>
      <c r="P1066" s="11">
        <f t="shared" si="899"/>
        <v>1</v>
      </c>
      <c r="Q1066" s="11">
        <f t="shared" si="900"/>
        <v>1</v>
      </c>
      <c r="R1066" s="11"/>
      <c r="S1066" s="12">
        <f t="shared" si="886"/>
        <v>43013</v>
      </c>
      <c r="T1066" s="9" t="str">
        <f t="shared" si="880"/>
        <v/>
      </c>
      <c r="U1066" s="9">
        <f t="shared" si="881"/>
        <v>2.4947470883548499</v>
      </c>
      <c r="W1066" s="1">
        <v>43013</v>
      </c>
      <c r="X1066" s="3">
        <v>703042.18222219194</v>
      </c>
      <c r="Z1066" s="12">
        <f t="shared" si="887"/>
        <v>43013</v>
      </c>
      <c r="AA1066" s="21" t="str">
        <f t="shared" si="888"/>
        <v/>
      </c>
      <c r="AB1066" s="21">
        <f t="shared" si="889"/>
        <v>703042.18222219194</v>
      </c>
      <c r="AK1066" s="12">
        <v>42609</v>
      </c>
      <c r="AL1066" s="2">
        <v>575.34249999999997</v>
      </c>
      <c r="AM1066" s="10">
        <f t="shared" si="882"/>
        <v>4.8731035142903363E-4</v>
      </c>
      <c r="AN1066" s="39">
        <f t="shared" si="865"/>
        <v>42610</v>
      </c>
      <c r="AO1066" s="40">
        <f t="shared" si="883"/>
        <v>0</v>
      </c>
      <c r="AS1066" s="4">
        <f t="shared" si="892"/>
        <v>43013</v>
      </c>
      <c r="AT1066" s="3">
        <f t="shared" si="893"/>
        <v>703042.18222219194</v>
      </c>
      <c r="AU1066">
        <f t="shared" si="866"/>
        <v>0</v>
      </c>
      <c r="AV1066">
        <f t="shared" si="867"/>
        <v>703042.18222219194</v>
      </c>
      <c r="AW1066" t="str">
        <f t="shared" si="868"/>
        <v/>
      </c>
      <c r="AY1066" s="12">
        <f t="shared" si="898"/>
        <v>43013</v>
      </c>
      <c r="AZ1066" s="2">
        <f t="shared" si="901"/>
        <v>2.4947470883548499</v>
      </c>
      <c r="BA1066" s="2">
        <f t="shared" si="902"/>
        <v>0</v>
      </c>
      <c r="BB1066" s="53">
        <f t="shared" si="891"/>
        <v>0</v>
      </c>
      <c r="BC1066" s="9" t="str">
        <f t="shared" si="894"/>
        <v/>
      </c>
      <c r="BD1066" s="9" t="str">
        <f t="shared" si="895"/>
        <v/>
      </c>
      <c r="BE1066" s="9">
        <f t="shared" si="896"/>
        <v>2.4947470883548499</v>
      </c>
      <c r="BG1066" s="4">
        <f t="shared" si="851"/>
        <v>43013</v>
      </c>
      <c r="BH1066" s="45" t="str">
        <f t="shared" si="852"/>
        <v/>
      </c>
      <c r="BI1066" s="45" t="str">
        <f t="shared" si="853"/>
        <v/>
      </c>
      <c r="BJ1066" s="45">
        <f t="shared" si="854"/>
        <v>2.4947470883548499</v>
      </c>
      <c r="BN1066" s="4">
        <f t="shared" si="869"/>
        <v>43013</v>
      </c>
      <c r="BO1066" s="45">
        <f t="shared" si="870"/>
        <v>2.4947470883548499</v>
      </c>
      <c r="BS1066" s="12">
        <v>42609</v>
      </c>
      <c r="BT1066" s="2">
        <v>575.34249999999997</v>
      </c>
      <c r="BU1066" s="10">
        <f t="shared" si="884"/>
        <v>4.8690359743501396E-4</v>
      </c>
      <c r="BV1066" s="58">
        <f t="shared" si="871"/>
        <v>0</v>
      </c>
      <c r="BW1066" s="58">
        <f t="shared" si="872"/>
        <v>0</v>
      </c>
      <c r="BX1066" s="44">
        <f t="shared" si="873"/>
        <v>0</v>
      </c>
      <c r="BY1066" s="44"/>
      <c r="BZ1066" s="44">
        <f t="shared" si="878"/>
        <v>0.27999999999997272</v>
      </c>
      <c r="CB1066" s="46">
        <f t="shared" si="858"/>
        <v>43013</v>
      </c>
      <c r="CC1066" s="9">
        <f t="shared" si="859"/>
        <v>2.4947470883548499</v>
      </c>
      <c r="CD1066" s="2">
        <f t="shared" si="860"/>
        <v>0</v>
      </c>
      <c r="CE1066" s="61">
        <f t="shared" si="897"/>
        <v>0</v>
      </c>
      <c r="CF1066" s="9" t="str">
        <f t="shared" si="874"/>
        <v/>
      </c>
      <c r="CG1066" s="9" t="str">
        <f t="shared" si="875"/>
        <v/>
      </c>
      <c r="CH1066" s="9">
        <f t="shared" si="876"/>
        <v>2.4947470883548499</v>
      </c>
      <c r="CJ1066" s="4">
        <f t="shared" si="890"/>
        <v>43013</v>
      </c>
      <c r="CK1066" s="3">
        <f t="shared" si="877"/>
        <v>2.4947470883548499</v>
      </c>
    </row>
    <row r="1067" spans="1:89" x14ac:dyDescent="0.25">
      <c r="A1067" s="1">
        <v>43016</v>
      </c>
      <c r="B1067" s="3">
        <v>2.0797273469031201</v>
      </c>
      <c r="C1067">
        <f t="shared" si="861"/>
        <v>0</v>
      </c>
      <c r="D1067">
        <f t="shared" si="862"/>
        <v>0</v>
      </c>
      <c r="E1067">
        <f t="shared" si="863"/>
        <v>2.0797273469031201</v>
      </c>
      <c r="F1067">
        <f t="shared" si="864"/>
        <v>2.0797273469031201</v>
      </c>
      <c r="H1067" s="4">
        <f t="shared" si="855"/>
        <v>43016</v>
      </c>
      <c r="I1067">
        <f t="shared" si="856"/>
        <v>2.0797273469031201</v>
      </c>
      <c r="J1067">
        <f t="shared" si="857"/>
        <v>2.0797273469031201</v>
      </c>
      <c r="L1067" s="7">
        <v>43014</v>
      </c>
      <c r="M1067" s="9">
        <v>4318.58</v>
      </c>
      <c r="N1067" s="10">
        <f t="shared" si="879"/>
        <v>3.7055714446949758E-2</v>
      </c>
      <c r="O1067" s="8">
        <f t="shared" si="885"/>
        <v>8.1473172606070747</v>
      </c>
      <c r="P1067" s="11">
        <f t="shared" si="899"/>
        <v>0</v>
      </c>
      <c r="Q1067" s="11">
        <f t="shared" si="900"/>
        <v>0</v>
      </c>
      <c r="R1067" s="11"/>
      <c r="S1067" s="12">
        <f t="shared" si="886"/>
        <v>43016</v>
      </c>
      <c r="T1067" s="9">
        <f t="shared" si="880"/>
        <v>2.0797273469031201</v>
      </c>
      <c r="U1067" s="9" t="str">
        <f t="shared" si="881"/>
        <v/>
      </c>
      <c r="W1067" s="1">
        <v>43016</v>
      </c>
      <c r="X1067" s="3">
        <v>511134.59004838101</v>
      </c>
      <c r="Z1067" s="12">
        <f t="shared" si="887"/>
        <v>43016</v>
      </c>
      <c r="AA1067" s="21">
        <f t="shared" si="888"/>
        <v>511134.59004838101</v>
      </c>
      <c r="AB1067" s="21" t="str">
        <f t="shared" si="889"/>
        <v/>
      </c>
      <c r="AK1067" s="12">
        <v>42610</v>
      </c>
      <c r="AL1067" s="2">
        <v>568.78875000000005</v>
      </c>
      <c r="AM1067" s="10">
        <f t="shared" si="882"/>
        <v>-1.1396587327464272E-2</v>
      </c>
      <c r="AN1067" s="39">
        <f t="shared" si="865"/>
        <v>42611</v>
      </c>
      <c r="AO1067" s="40">
        <f t="shared" si="883"/>
        <v>0</v>
      </c>
      <c r="AS1067" s="4">
        <f t="shared" si="892"/>
        <v>43016</v>
      </c>
      <c r="AT1067" s="3">
        <f t="shared" si="893"/>
        <v>511134.59004838101</v>
      </c>
      <c r="AU1067">
        <f t="shared" si="866"/>
        <v>0</v>
      </c>
      <c r="AV1067">
        <f t="shared" si="867"/>
        <v>511134.59004838101</v>
      </c>
      <c r="AW1067" t="str">
        <f t="shared" si="868"/>
        <v/>
      </c>
      <c r="AY1067" s="12">
        <f t="shared" si="898"/>
        <v>43016</v>
      </c>
      <c r="AZ1067" s="2">
        <f t="shared" si="901"/>
        <v>2.0797273469031201</v>
      </c>
      <c r="BA1067" s="2">
        <f t="shared" si="902"/>
        <v>0</v>
      </c>
      <c r="BB1067" s="53">
        <f t="shared" si="891"/>
        <v>0</v>
      </c>
      <c r="BC1067" s="9" t="str">
        <f t="shared" si="894"/>
        <v/>
      </c>
      <c r="BD1067" s="9" t="str">
        <f t="shared" si="895"/>
        <v/>
      </c>
      <c r="BE1067" s="9">
        <f t="shared" si="896"/>
        <v>2.0797273469031201</v>
      </c>
      <c r="BG1067" s="4">
        <f t="shared" si="851"/>
        <v>43016</v>
      </c>
      <c r="BH1067" s="45" t="str">
        <f t="shared" si="852"/>
        <v/>
      </c>
      <c r="BI1067" s="45" t="str">
        <f t="shared" si="853"/>
        <v/>
      </c>
      <c r="BJ1067" s="45">
        <f t="shared" si="854"/>
        <v>2.0797273469031201</v>
      </c>
      <c r="BN1067" s="4">
        <f t="shared" si="869"/>
        <v>43016</v>
      </c>
      <c r="BO1067" s="45">
        <f t="shared" si="870"/>
        <v>2.0797273469031201</v>
      </c>
      <c r="BS1067" s="12">
        <v>42610</v>
      </c>
      <c r="BT1067" s="2">
        <v>568.78875000000005</v>
      </c>
      <c r="BU1067" s="10">
        <f t="shared" si="884"/>
        <v>-1.1391040988628379E-2</v>
      </c>
      <c r="BV1067" s="58">
        <f t="shared" si="871"/>
        <v>0</v>
      </c>
      <c r="BW1067" s="58">
        <f t="shared" si="872"/>
        <v>0</v>
      </c>
      <c r="BX1067" s="44">
        <f t="shared" si="873"/>
        <v>0</v>
      </c>
      <c r="BY1067" s="44"/>
      <c r="BZ1067" s="44">
        <f t="shared" si="878"/>
        <v>-6.5537499999999227</v>
      </c>
      <c r="CB1067" s="46">
        <f t="shared" si="858"/>
        <v>43016</v>
      </c>
      <c r="CC1067" s="9">
        <f t="shared" si="859"/>
        <v>2.0797273469031201</v>
      </c>
      <c r="CD1067" s="2">
        <f t="shared" si="860"/>
        <v>0</v>
      </c>
      <c r="CE1067" s="61">
        <f t="shared" si="897"/>
        <v>0</v>
      </c>
      <c r="CF1067" s="9" t="str">
        <f t="shared" si="874"/>
        <v/>
      </c>
      <c r="CG1067" s="9" t="str">
        <f t="shared" si="875"/>
        <v/>
      </c>
      <c r="CH1067" s="9">
        <f t="shared" si="876"/>
        <v>2.0797273469031201</v>
      </c>
      <c r="CJ1067" s="4">
        <f t="shared" si="890"/>
        <v>43016</v>
      </c>
      <c r="CK1067" s="3">
        <f t="shared" si="877"/>
        <v>2.0797273469031201</v>
      </c>
    </row>
    <row r="1068" spans="1:89" x14ac:dyDescent="0.25">
      <c r="A1068" s="1">
        <v>43019</v>
      </c>
      <c r="B1068" s="3">
        <v>2.43373376139344</v>
      </c>
      <c r="C1068">
        <f t="shared" si="861"/>
        <v>0</v>
      </c>
      <c r="D1068">
        <f t="shared" si="862"/>
        <v>0</v>
      </c>
      <c r="E1068">
        <f t="shared" si="863"/>
        <v>2.43373376139344</v>
      </c>
      <c r="F1068">
        <f t="shared" si="864"/>
        <v>2.43373376139344</v>
      </c>
      <c r="H1068" s="4">
        <f t="shared" si="855"/>
        <v>43019</v>
      </c>
      <c r="I1068">
        <f t="shared" si="856"/>
        <v>2.43373376139344</v>
      </c>
      <c r="J1068">
        <f t="shared" si="857"/>
        <v>2.43373376139344</v>
      </c>
      <c r="L1068" s="7">
        <v>43017</v>
      </c>
      <c r="M1068" s="9">
        <v>4605.66</v>
      </c>
      <c r="N1068" s="10">
        <f t="shared" si="879"/>
        <v>4.8153534194949138E-2</v>
      </c>
      <c r="O1068" s="8">
        <f t="shared" si="885"/>
        <v>16.478933693058096</v>
      </c>
      <c r="P1068" s="11">
        <f t="shared" si="899"/>
        <v>1</v>
      </c>
      <c r="Q1068" s="11">
        <f t="shared" si="900"/>
        <v>1</v>
      </c>
      <c r="R1068" s="11"/>
      <c r="S1068" s="12">
        <f t="shared" si="886"/>
        <v>43019</v>
      </c>
      <c r="T1068" s="9" t="str">
        <f t="shared" si="880"/>
        <v/>
      </c>
      <c r="U1068" s="9">
        <f t="shared" si="881"/>
        <v>2.43373376139344</v>
      </c>
      <c r="W1068" s="1">
        <v>43019</v>
      </c>
      <c r="X1068" s="3">
        <v>721857.60229810199</v>
      </c>
      <c r="Z1068" s="12">
        <f t="shared" si="887"/>
        <v>43019</v>
      </c>
      <c r="AA1068" s="21" t="str">
        <f t="shared" si="888"/>
        <v/>
      </c>
      <c r="AB1068" s="21">
        <f t="shared" si="889"/>
        <v>721857.60229810199</v>
      </c>
      <c r="AK1068" s="12">
        <v>42611</v>
      </c>
      <c r="AL1068" s="2">
        <v>574.49748999999997</v>
      </c>
      <c r="AM1068" s="10">
        <f t="shared" si="882"/>
        <v>9.9223332189085998E-3</v>
      </c>
      <c r="AN1068" s="39">
        <f t="shared" si="865"/>
        <v>42612</v>
      </c>
      <c r="AO1068" s="40">
        <f t="shared" si="883"/>
        <v>0</v>
      </c>
      <c r="AS1068" s="4">
        <f t="shared" si="892"/>
        <v>43019</v>
      </c>
      <c r="AT1068" s="3">
        <f t="shared" si="893"/>
        <v>721857.60229810199</v>
      </c>
      <c r="AU1068">
        <f t="shared" si="866"/>
        <v>0</v>
      </c>
      <c r="AV1068">
        <f t="shared" si="867"/>
        <v>721857.60229810199</v>
      </c>
      <c r="AW1068" t="str">
        <f t="shared" si="868"/>
        <v/>
      </c>
      <c r="AY1068" s="12">
        <f t="shared" si="898"/>
        <v>43019</v>
      </c>
      <c r="AZ1068" s="2">
        <f t="shared" si="901"/>
        <v>2.43373376139344</v>
      </c>
      <c r="BA1068" s="2">
        <f t="shared" si="902"/>
        <v>0</v>
      </c>
      <c r="BB1068" s="53">
        <f t="shared" si="891"/>
        <v>0</v>
      </c>
      <c r="BC1068" s="9" t="str">
        <f t="shared" si="894"/>
        <v/>
      </c>
      <c r="BD1068" s="9" t="str">
        <f t="shared" si="895"/>
        <v/>
      </c>
      <c r="BE1068" s="9">
        <f t="shared" si="896"/>
        <v>2.43373376139344</v>
      </c>
      <c r="BG1068" s="4">
        <f t="shared" si="851"/>
        <v>43019</v>
      </c>
      <c r="BH1068" s="45" t="str">
        <f t="shared" si="852"/>
        <v/>
      </c>
      <c r="BI1068" s="45" t="str">
        <f t="shared" si="853"/>
        <v/>
      </c>
      <c r="BJ1068" s="45">
        <f t="shared" si="854"/>
        <v>2.43373376139344</v>
      </c>
      <c r="BN1068" s="4">
        <f t="shared" si="869"/>
        <v>43019</v>
      </c>
      <c r="BO1068" s="45">
        <f t="shared" si="870"/>
        <v>2.43373376139344</v>
      </c>
      <c r="BS1068" s="12">
        <v>42611</v>
      </c>
      <c r="BT1068" s="2">
        <v>574.49748999999997</v>
      </c>
      <c r="BU1068" s="10">
        <f t="shared" si="884"/>
        <v>1.0036661238464931E-2</v>
      </c>
      <c r="BV1068" s="58">
        <f t="shared" si="871"/>
        <v>0</v>
      </c>
      <c r="BW1068" s="58">
        <f t="shared" si="872"/>
        <v>0</v>
      </c>
      <c r="BX1068" s="44">
        <f t="shared" si="873"/>
        <v>0</v>
      </c>
      <c r="BY1068" s="44"/>
      <c r="BZ1068" s="44">
        <f t="shared" si="878"/>
        <v>5.7087399999999207</v>
      </c>
      <c r="CB1068" s="46">
        <f t="shared" si="858"/>
        <v>43019</v>
      </c>
      <c r="CC1068" s="9">
        <f t="shared" si="859"/>
        <v>2.43373376139344</v>
      </c>
      <c r="CD1068" s="2">
        <f t="shared" si="860"/>
        <v>0</v>
      </c>
      <c r="CE1068" s="61">
        <f t="shared" si="897"/>
        <v>0</v>
      </c>
      <c r="CF1068" s="9" t="str">
        <f t="shared" si="874"/>
        <v/>
      </c>
      <c r="CG1068" s="9" t="str">
        <f t="shared" si="875"/>
        <v/>
      </c>
      <c r="CH1068" s="9">
        <f t="shared" si="876"/>
        <v>2.43373376139344</v>
      </c>
      <c r="CJ1068" s="4">
        <f t="shared" si="890"/>
        <v>43019</v>
      </c>
      <c r="CK1068" s="3">
        <f t="shared" si="877"/>
        <v>2.43373376139344</v>
      </c>
    </row>
    <row r="1069" spans="1:89" x14ac:dyDescent="0.25">
      <c r="A1069" s="1">
        <v>43022</v>
      </c>
      <c r="B1069" s="3">
        <v>4.3959485980450896</v>
      </c>
      <c r="C1069">
        <f t="shared" si="861"/>
        <v>0</v>
      </c>
      <c r="D1069">
        <f t="shared" si="862"/>
        <v>0</v>
      </c>
      <c r="E1069">
        <f t="shared" si="863"/>
        <v>4.3959485980450896</v>
      </c>
      <c r="F1069">
        <f t="shared" si="864"/>
        <v>4.3959485980450896</v>
      </c>
      <c r="H1069" s="4">
        <f t="shared" si="855"/>
        <v>43022</v>
      </c>
      <c r="I1069">
        <f t="shared" si="856"/>
        <v>4.3959485980450896</v>
      </c>
      <c r="J1069">
        <f t="shared" si="857"/>
        <v>4.3959485980450896</v>
      </c>
      <c r="L1069" s="7">
        <v>43020</v>
      </c>
      <c r="M1069" s="9">
        <v>4822.17</v>
      </c>
      <c r="N1069" s="10">
        <f t="shared" si="879"/>
        <v>0.11661008942754335</v>
      </c>
      <c r="O1069" s="8">
        <f t="shared" si="885"/>
        <v>819.37198158643605</v>
      </c>
      <c r="P1069" s="11">
        <f t="shared" si="899"/>
        <v>1</v>
      </c>
      <c r="Q1069" s="11">
        <f t="shared" si="900"/>
        <v>1</v>
      </c>
      <c r="R1069" s="11"/>
      <c r="S1069" s="12">
        <f t="shared" si="886"/>
        <v>43022</v>
      </c>
      <c r="T1069" s="9" t="str">
        <f t="shared" si="880"/>
        <v/>
      </c>
      <c r="U1069" s="9">
        <f t="shared" si="881"/>
        <v>4.3959485980450896</v>
      </c>
      <c r="W1069" s="1">
        <v>43022</v>
      </c>
      <c r="X1069" s="3">
        <v>1310093.7890351899</v>
      </c>
      <c r="Z1069" s="12">
        <f t="shared" si="887"/>
        <v>43022</v>
      </c>
      <c r="AA1069" s="21" t="str">
        <f t="shared" si="888"/>
        <v/>
      </c>
      <c r="AB1069" s="21">
        <f t="shared" si="889"/>
        <v>1310093.7890351899</v>
      </c>
      <c r="AK1069" s="12">
        <v>42612</v>
      </c>
      <c r="AL1069" s="2">
        <v>571.94124999999997</v>
      </c>
      <c r="AM1069" s="10">
        <f t="shared" si="882"/>
        <v>-4.494181715091943E-3</v>
      </c>
      <c r="AN1069" s="39">
        <f t="shared" si="865"/>
        <v>42613</v>
      </c>
      <c r="AO1069" s="40">
        <f t="shared" si="883"/>
        <v>0</v>
      </c>
      <c r="AS1069" s="4">
        <f t="shared" si="892"/>
        <v>43022</v>
      </c>
      <c r="AT1069" s="3">
        <f t="shared" si="893"/>
        <v>1310093.7890351899</v>
      </c>
      <c r="AU1069">
        <f t="shared" si="866"/>
        <v>1</v>
      </c>
      <c r="AV1069" t="str">
        <f t="shared" si="867"/>
        <v/>
      </c>
      <c r="AW1069">
        <f t="shared" si="868"/>
        <v>1310093.7890351899</v>
      </c>
      <c r="AY1069" s="12">
        <f t="shared" si="898"/>
        <v>43022</v>
      </c>
      <c r="AZ1069" s="2">
        <f t="shared" si="901"/>
        <v>4.3959485980450896</v>
      </c>
      <c r="BA1069" s="2">
        <f t="shared" si="902"/>
        <v>0</v>
      </c>
      <c r="BB1069" s="53">
        <f t="shared" si="891"/>
        <v>1</v>
      </c>
      <c r="BC1069" s="9" t="str">
        <f t="shared" si="894"/>
        <v/>
      </c>
      <c r="BD1069" s="9">
        <f t="shared" si="895"/>
        <v>0.1</v>
      </c>
      <c r="BE1069" s="9" t="str">
        <f t="shared" si="896"/>
        <v/>
      </c>
      <c r="BG1069" s="4">
        <f t="shared" si="851"/>
        <v>43022</v>
      </c>
      <c r="BH1069" s="45" t="str">
        <f t="shared" si="852"/>
        <v/>
      </c>
      <c r="BI1069" s="45">
        <f t="shared" si="853"/>
        <v>0.1</v>
      </c>
      <c r="BJ1069" s="45" t="str">
        <f t="shared" si="854"/>
        <v/>
      </c>
      <c r="BN1069" s="4">
        <f t="shared" si="869"/>
        <v>43022</v>
      </c>
      <c r="BO1069" s="45">
        <f t="shared" si="870"/>
        <v>0.1</v>
      </c>
      <c r="BS1069" s="12">
        <v>42612</v>
      </c>
      <c r="BT1069" s="2">
        <v>571.94124999999997</v>
      </c>
      <c r="BU1069" s="10">
        <f t="shared" si="884"/>
        <v>-4.4495233564902127E-3</v>
      </c>
      <c r="BV1069" s="58">
        <f t="shared" si="871"/>
        <v>0</v>
      </c>
      <c r="BW1069" s="58">
        <f t="shared" si="872"/>
        <v>0</v>
      </c>
      <c r="BX1069" s="44">
        <f t="shared" si="873"/>
        <v>0</v>
      </c>
      <c r="BY1069" s="44"/>
      <c r="BZ1069" s="44">
        <f t="shared" si="878"/>
        <v>-2.5562400000000025</v>
      </c>
      <c r="CB1069" s="46">
        <f t="shared" si="858"/>
        <v>43022</v>
      </c>
      <c r="CC1069" s="9">
        <f t="shared" si="859"/>
        <v>4.3959485980450896</v>
      </c>
      <c r="CD1069" s="2">
        <f t="shared" si="860"/>
        <v>0</v>
      </c>
      <c r="CE1069" s="61">
        <f t="shared" si="897"/>
        <v>0</v>
      </c>
      <c r="CF1069" s="9" t="str">
        <f t="shared" si="874"/>
        <v/>
      </c>
      <c r="CG1069" s="9" t="str">
        <f t="shared" si="875"/>
        <v/>
      </c>
      <c r="CH1069" s="9">
        <f t="shared" si="876"/>
        <v>4.3959485980450896</v>
      </c>
      <c r="CJ1069" s="4">
        <f t="shared" si="890"/>
        <v>43022</v>
      </c>
      <c r="CK1069" s="3">
        <f t="shared" si="877"/>
        <v>4.3959485980450896</v>
      </c>
    </row>
    <row r="1070" spans="1:89" x14ac:dyDescent="0.25">
      <c r="A1070" s="1">
        <v>43025</v>
      </c>
      <c r="B1070" s="3">
        <v>3.4714112074411001</v>
      </c>
      <c r="C1070">
        <f t="shared" si="861"/>
        <v>0</v>
      </c>
      <c r="D1070">
        <f t="shared" si="862"/>
        <v>0</v>
      </c>
      <c r="E1070">
        <f t="shared" si="863"/>
        <v>3.4714112074411001</v>
      </c>
      <c r="F1070">
        <f t="shared" si="864"/>
        <v>3.4714112074411001</v>
      </c>
      <c r="H1070" s="4">
        <f t="shared" si="855"/>
        <v>43025</v>
      </c>
      <c r="I1070">
        <f t="shared" si="856"/>
        <v>3.4714112074411001</v>
      </c>
      <c r="J1070">
        <f t="shared" si="857"/>
        <v>3.4714112074411001</v>
      </c>
      <c r="L1070" s="7">
        <v>43023</v>
      </c>
      <c r="M1070" s="9">
        <v>5825.99</v>
      </c>
      <c r="N1070" s="10">
        <f t="shared" si="879"/>
        <v>0.26496311060738309</v>
      </c>
      <c r="O1070" s="8">
        <f t="shared" si="885"/>
        <v>1620825.4707183961</v>
      </c>
      <c r="P1070" s="11">
        <f t="shared" si="899"/>
        <v>1</v>
      </c>
      <c r="Q1070" s="11">
        <f t="shared" si="900"/>
        <v>1</v>
      </c>
      <c r="R1070" s="11"/>
      <c r="S1070" s="12">
        <f t="shared" si="886"/>
        <v>43025</v>
      </c>
      <c r="T1070" s="9" t="str">
        <f t="shared" si="880"/>
        <v/>
      </c>
      <c r="U1070" s="9">
        <f t="shared" si="881"/>
        <v>3.4714112074411001</v>
      </c>
      <c r="W1070" s="1">
        <v>43025</v>
      </c>
      <c r="X1070" s="3">
        <v>1195890.7467298401</v>
      </c>
      <c r="Z1070" s="12">
        <f t="shared" si="887"/>
        <v>43025</v>
      </c>
      <c r="AA1070" s="21" t="str">
        <f t="shared" si="888"/>
        <v/>
      </c>
      <c r="AB1070" s="21">
        <f t="shared" si="889"/>
        <v>1195890.7467298401</v>
      </c>
      <c r="AK1070" s="12">
        <v>42613</v>
      </c>
      <c r="AL1070" s="2">
        <v>573.78125</v>
      </c>
      <c r="AM1070" s="10">
        <f t="shared" si="882"/>
        <v>3.2027990235432222E-3</v>
      </c>
      <c r="AN1070" s="39">
        <f t="shared" si="865"/>
        <v>42614</v>
      </c>
      <c r="AO1070" s="40">
        <f t="shared" si="883"/>
        <v>0</v>
      </c>
      <c r="AS1070" s="4">
        <f t="shared" si="892"/>
        <v>43025</v>
      </c>
      <c r="AT1070" s="3">
        <f t="shared" si="893"/>
        <v>1195890.7467298401</v>
      </c>
      <c r="AU1070">
        <f t="shared" si="866"/>
        <v>0</v>
      </c>
      <c r="AV1070">
        <f t="shared" si="867"/>
        <v>1195890.7467298401</v>
      </c>
      <c r="AW1070" t="str">
        <f t="shared" si="868"/>
        <v/>
      </c>
      <c r="AY1070" s="12">
        <f t="shared" si="898"/>
        <v>43025</v>
      </c>
      <c r="AZ1070" s="2">
        <f t="shared" si="901"/>
        <v>3.4714112074411001</v>
      </c>
      <c r="BA1070" s="2">
        <f t="shared" si="902"/>
        <v>0</v>
      </c>
      <c r="BB1070" s="53">
        <f t="shared" si="891"/>
        <v>0</v>
      </c>
      <c r="BC1070" s="9" t="str">
        <f t="shared" si="894"/>
        <v/>
      </c>
      <c r="BD1070" s="9" t="str">
        <f t="shared" si="895"/>
        <v/>
      </c>
      <c r="BE1070" s="9">
        <f t="shared" si="896"/>
        <v>3.4714112074411001</v>
      </c>
      <c r="BG1070" s="4">
        <f t="shared" si="851"/>
        <v>43025</v>
      </c>
      <c r="BH1070" s="45" t="str">
        <f t="shared" si="852"/>
        <v/>
      </c>
      <c r="BI1070" s="45" t="str">
        <f t="shared" si="853"/>
        <v/>
      </c>
      <c r="BJ1070" s="45">
        <f t="shared" si="854"/>
        <v>3.4714112074411001</v>
      </c>
      <c r="BN1070" s="4">
        <f t="shared" si="869"/>
        <v>43025</v>
      </c>
      <c r="BO1070" s="45">
        <f t="shared" si="870"/>
        <v>3.4714112074411001</v>
      </c>
      <c r="BS1070" s="12">
        <v>42613</v>
      </c>
      <c r="BT1070" s="2">
        <v>573.78125</v>
      </c>
      <c r="BU1070" s="10">
        <f t="shared" si="884"/>
        <v>3.2171136458509189E-3</v>
      </c>
      <c r="BV1070" s="58">
        <f t="shared" si="871"/>
        <v>0</v>
      </c>
      <c r="BW1070" s="58">
        <f t="shared" si="872"/>
        <v>0</v>
      </c>
      <c r="BX1070" s="44">
        <f t="shared" si="873"/>
        <v>0</v>
      </c>
      <c r="BY1070" s="44"/>
      <c r="BZ1070" s="44">
        <f t="shared" si="878"/>
        <v>1.8400000000000318</v>
      </c>
      <c r="CB1070" s="46">
        <f t="shared" si="858"/>
        <v>43025</v>
      </c>
      <c r="CC1070" s="9">
        <f t="shared" si="859"/>
        <v>3.4714112074411001</v>
      </c>
      <c r="CD1070" s="2">
        <f t="shared" si="860"/>
        <v>0</v>
      </c>
      <c r="CE1070" s="61">
        <f t="shared" si="897"/>
        <v>0</v>
      </c>
      <c r="CF1070" s="9" t="str">
        <f t="shared" si="874"/>
        <v/>
      </c>
      <c r="CG1070" s="9" t="str">
        <f t="shared" si="875"/>
        <v/>
      </c>
      <c r="CH1070" s="9">
        <f t="shared" si="876"/>
        <v>3.4714112074411001</v>
      </c>
      <c r="CJ1070" s="4">
        <f t="shared" si="890"/>
        <v>43025</v>
      </c>
      <c r="CK1070" s="3">
        <f t="shared" si="877"/>
        <v>3.4714112074411001</v>
      </c>
    </row>
    <row r="1071" spans="1:89" x14ac:dyDescent="0.25">
      <c r="A1071" s="1">
        <v>43028</v>
      </c>
      <c r="B1071" s="3">
        <v>3.0292252366896499</v>
      </c>
      <c r="C1071">
        <f t="shared" si="861"/>
        <v>0</v>
      </c>
      <c r="D1071">
        <f t="shared" si="862"/>
        <v>0</v>
      </c>
      <c r="E1071">
        <f t="shared" si="863"/>
        <v>3.0292252366896499</v>
      </c>
      <c r="F1071">
        <f t="shared" si="864"/>
        <v>3.0292252366896499</v>
      </c>
      <c r="H1071" s="4">
        <f t="shared" si="855"/>
        <v>43028</v>
      </c>
      <c r="I1071">
        <f t="shared" si="856"/>
        <v>3.0292252366896499</v>
      </c>
      <c r="J1071">
        <f t="shared" si="857"/>
        <v>3.0292252366896499</v>
      </c>
      <c r="L1071" s="7">
        <v>43026</v>
      </c>
      <c r="M1071" s="9">
        <v>5594.66</v>
      </c>
      <c r="N1071" s="10">
        <f t="shared" si="879"/>
        <v>0.16019551363805087</v>
      </c>
      <c r="O1071" s="8">
        <f t="shared" si="885"/>
        <v>8425.4935064236779</v>
      </c>
      <c r="P1071" s="11">
        <f t="shared" si="899"/>
        <v>1</v>
      </c>
      <c r="Q1071" s="11">
        <f t="shared" si="900"/>
        <v>1</v>
      </c>
      <c r="R1071" s="11"/>
      <c r="S1071" s="12">
        <f t="shared" si="886"/>
        <v>43028</v>
      </c>
      <c r="T1071" s="9" t="str">
        <f t="shared" si="880"/>
        <v/>
      </c>
      <c r="U1071" s="9">
        <f t="shared" si="881"/>
        <v>3.0292252366896499</v>
      </c>
      <c r="W1071" s="1">
        <v>43028</v>
      </c>
      <c r="X1071" s="3">
        <v>946357.22696897597</v>
      </c>
      <c r="Z1071" s="12">
        <f t="shared" si="887"/>
        <v>43028</v>
      </c>
      <c r="AA1071" s="21" t="str">
        <f t="shared" si="888"/>
        <v/>
      </c>
      <c r="AB1071" s="21">
        <f t="shared" si="889"/>
        <v>946357.22696897597</v>
      </c>
      <c r="AK1071" s="12">
        <v>42614</v>
      </c>
      <c r="AL1071" s="2">
        <v>572.96</v>
      </c>
      <c r="AM1071" s="10">
        <f t="shared" si="882"/>
        <v>-1.4358992291602741E-3</v>
      </c>
      <c r="AN1071" s="39">
        <f t="shared" si="865"/>
        <v>42615</v>
      </c>
      <c r="AO1071" s="40">
        <f t="shared" si="883"/>
        <v>0</v>
      </c>
      <c r="AS1071" s="4">
        <f t="shared" si="892"/>
        <v>43028</v>
      </c>
      <c r="AT1071" s="3">
        <f t="shared" si="893"/>
        <v>946357.22696897597</v>
      </c>
      <c r="AU1071">
        <f t="shared" si="866"/>
        <v>0</v>
      </c>
      <c r="AV1071">
        <f t="shared" si="867"/>
        <v>946357.22696897597</v>
      </c>
      <c r="AW1071" t="str">
        <f t="shared" si="868"/>
        <v/>
      </c>
      <c r="AY1071" s="12">
        <f t="shared" si="898"/>
        <v>43028</v>
      </c>
      <c r="AZ1071" s="2">
        <f t="shared" si="901"/>
        <v>3.0292252366896499</v>
      </c>
      <c r="BA1071" s="2">
        <f t="shared" si="902"/>
        <v>0</v>
      </c>
      <c r="BB1071" s="53">
        <f t="shared" si="891"/>
        <v>0</v>
      </c>
      <c r="BC1071" s="9" t="str">
        <f t="shared" si="894"/>
        <v/>
      </c>
      <c r="BD1071" s="9" t="str">
        <f t="shared" si="895"/>
        <v/>
      </c>
      <c r="BE1071" s="9">
        <f t="shared" si="896"/>
        <v>3.0292252366896499</v>
      </c>
      <c r="BG1071" s="4">
        <f t="shared" si="851"/>
        <v>43028</v>
      </c>
      <c r="BH1071" s="45" t="str">
        <f t="shared" si="852"/>
        <v/>
      </c>
      <c r="BI1071" s="45" t="str">
        <f t="shared" si="853"/>
        <v/>
      </c>
      <c r="BJ1071" s="45">
        <f t="shared" si="854"/>
        <v>3.0292252366896499</v>
      </c>
      <c r="BN1071" s="4">
        <f t="shared" si="869"/>
        <v>43028</v>
      </c>
      <c r="BO1071" s="45">
        <f t="shared" si="870"/>
        <v>3.0292252366896499</v>
      </c>
      <c r="BS1071" s="12">
        <v>42614</v>
      </c>
      <c r="BT1071" s="2">
        <v>572.96</v>
      </c>
      <c r="BU1071" s="10">
        <f t="shared" si="884"/>
        <v>-1.431294591797769E-3</v>
      </c>
      <c r="BV1071" s="58">
        <f t="shared" si="871"/>
        <v>0</v>
      </c>
      <c r="BW1071" s="58">
        <f t="shared" si="872"/>
        <v>0</v>
      </c>
      <c r="BX1071" s="44">
        <f t="shared" si="873"/>
        <v>0</v>
      </c>
      <c r="BY1071" s="44"/>
      <c r="BZ1071" s="44">
        <f t="shared" si="878"/>
        <v>-0.82124999999996362</v>
      </c>
      <c r="CB1071" s="46">
        <f t="shared" si="858"/>
        <v>43028</v>
      </c>
      <c r="CC1071" s="9">
        <f t="shared" si="859"/>
        <v>3.0292252366896499</v>
      </c>
      <c r="CD1071" s="2">
        <f t="shared" si="860"/>
        <v>0</v>
      </c>
      <c r="CE1071" s="61">
        <f t="shared" si="897"/>
        <v>0</v>
      </c>
      <c r="CF1071" s="9" t="str">
        <f t="shared" si="874"/>
        <v/>
      </c>
      <c r="CG1071" s="9" t="str">
        <f t="shared" si="875"/>
        <v/>
      </c>
      <c r="CH1071" s="9">
        <f t="shared" si="876"/>
        <v>3.0292252366896499</v>
      </c>
      <c r="CJ1071" s="4">
        <f t="shared" si="890"/>
        <v>43028</v>
      </c>
      <c r="CK1071" s="3">
        <f t="shared" si="877"/>
        <v>3.0292252366896499</v>
      </c>
    </row>
    <row r="1072" spans="1:89" x14ac:dyDescent="0.25">
      <c r="A1072" s="1">
        <v>43031</v>
      </c>
      <c r="B1072" s="3">
        <v>3.44906618690286</v>
      </c>
      <c r="C1072">
        <f t="shared" si="861"/>
        <v>0</v>
      </c>
      <c r="D1072">
        <f t="shared" si="862"/>
        <v>0</v>
      </c>
      <c r="E1072">
        <f t="shared" si="863"/>
        <v>3.44906618690286</v>
      </c>
      <c r="F1072">
        <f t="shared" si="864"/>
        <v>3.44906618690286</v>
      </c>
      <c r="H1072" s="4">
        <f t="shared" si="855"/>
        <v>43031</v>
      </c>
      <c r="I1072">
        <f t="shared" si="856"/>
        <v>3.44906618690286</v>
      </c>
      <c r="J1072">
        <f t="shared" si="857"/>
        <v>3.44906618690286</v>
      </c>
      <c r="L1072" s="7">
        <v>43029</v>
      </c>
      <c r="M1072" s="9">
        <v>5986.44</v>
      </c>
      <c r="N1072" s="10">
        <f t="shared" si="879"/>
        <v>2.7540383694445034E-2</v>
      </c>
      <c r="O1072" s="8">
        <f t="shared" si="885"/>
        <v>4.2211523981647066</v>
      </c>
      <c r="P1072" s="11">
        <f t="shared" si="899"/>
        <v>0</v>
      </c>
      <c r="Q1072" s="11">
        <f t="shared" si="900"/>
        <v>0</v>
      </c>
      <c r="R1072" s="11"/>
      <c r="S1072" s="12">
        <f t="shared" si="886"/>
        <v>43031</v>
      </c>
      <c r="T1072" s="9">
        <f t="shared" si="880"/>
        <v>3.44906618690286</v>
      </c>
      <c r="U1072" s="9" t="str">
        <f t="shared" si="881"/>
        <v/>
      </c>
      <c r="W1072" s="1">
        <v>43031</v>
      </c>
      <c r="X1072" s="3">
        <v>1090236.0254152501</v>
      </c>
      <c r="Z1072" s="12">
        <f t="shared" si="887"/>
        <v>43031</v>
      </c>
      <c r="AA1072" s="21">
        <f t="shared" si="888"/>
        <v>1090236.0254152501</v>
      </c>
      <c r="AB1072" s="21" t="str">
        <f t="shared" si="889"/>
        <v/>
      </c>
      <c r="AK1072" s="12">
        <v>42615</v>
      </c>
      <c r="AL1072" s="2">
        <v>570.1</v>
      </c>
      <c r="AM1072" s="10">
        <f t="shared" si="882"/>
        <v>-4.9844779696095222E-3</v>
      </c>
      <c r="AN1072" s="39">
        <f t="shared" si="865"/>
        <v>42616</v>
      </c>
      <c r="AO1072" s="40">
        <f t="shared" si="883"/>
        <v>0</v>
      </c>
      <c r="AS1072" s="4">
        <f t="shared" si="892"/>
        <v>43031</v>
      </c>
      <c r="AT1072" s="3">
        <f t="shared" si="893"/>
        <v>1090236.0254152501</v>
      </c>
      <c r="AU1072">
        <f t="shared" si="866"/>
        <v>0</v>
      </c>
      <c r="AV1072">
        <f t="shared" si="867"/>
        <v>1090236.0254152501</v>
      </c>
      <c r="AW1072" t="str">
        <f t="shared" si="868"/>
        <v/>
      </c>
      <c r="AY1072" s="12">
        <f t="shared" si="898"/>
        <v>43031</v>
      </c>
      <c r="AZ1072" s="2">
        <f t="shared" si="901"/>
        <v>3.44906618690286</v>
      </c>
      <c r="BA1072" s="2">
        <f t="shared" si="902"/>
        <v>0</v>
      </c>
      <c r="BB1072" s="53">
        <f t="shared" si="891"/>
        <v>0</v>
      </c>
      <c r="BC1072" s="9" t="str">
        <f t="shared" si="894"/>
        <v/>
      </c>
      <c r="BD1072" s="9" t="str">
        <f t="shared" si="895"/>
        <v/>
      </c>
      <c r="BE1072" s="9">
        <f t="shared" si="896"/>
        <v>3.44906618690286</v>
      </c>
      <c r="BG1072" s="4">
        <f t="shared" si="851"/>
        <v>43031</v>
      </c>
      <c r="BH1072" s="45" t="str">
        <f t="shared" si="852"/>
        <v/>
      </c>
      <c r="BI1072" s="45" t="str">
        <f t="shared" si="853"/>
        <v/>
      </c>
      <c r="BJ1072" s="45">
        <f t="shared" si="854"/>
        <v>3.44906618690286</v>
      </c>
      <c r="BN1072" s="4">
        <f t="shared" si="869"/>
        <v>43031</v>
      </c>
      <c r="BO1072" s="45">
        <f t="shared" si="870"/>
        <v>3.44906618690286</v>
      </c>
      <c r="BS1072" s="12">
        <v>42615</v>
      </c>
      <c r="BT1072" s="2">
        <v>570.1</v>
      </c>
      <c r="BU1072" s="10">
        <f t="shared" si="884"/>
        <v>-4.9916224518291212E-3</v>
      </c>
      <c r="BV1072" s="58">
        <f t="shared" si="871"/>
        <v>0</v>
      </c>
      <c r="BW1072" s="58">
        <f t="shared" si="872"/>
        <v>0</v>
      </c>
      <c r="BX1072" s="44">
        <f t="shared" si="873"/>
        <v>0</v>
      </c>
      <c r="BY1072" s="44"/>
      <c r="BZ1072" s="44">
        <f t="shared" si="878"/>
        <v>-2.8600000000000136</v>
      </c>
      <c r="CB1072" s="46">
        <f t="shared" si="858"/>
        <v>43031</v>
      </c>
      <c r="CC1072" s="9">
        <f t="shared" si="859"/>
        <v>3.44906618690286</v>
      </c>
      <c r="CD1072" s="2">
        <f t="shared" si="860"/>
        <v>0</v>
      </c>
      <c r="CE1072" s="61">
        <f t="shared" si="897"/>
        <v>0</v>
      </c>
      <c r="CF1072" s="9" t="str">
        <f t="shared" si="874"/>
        <v/>
      </c>
      <c r="CG1072" s="9" t="str">
        <f t="shared" si="875"/>
        <v/>
      </c>
      <c r="CH1072" s="9">
        <f t="shared" si="876"/>
        <v>3.44906618690286</v>
      </c>
      <c r="CJ1072" s="4">
        <f t="shared" si="890"/>
        <v>43031</v>
      </c>
      <c r="CK1072" s="3">
        <f t="shared" si="877"/>
        <v>3.44906618690286</v>
      </c>
    </row>
    <row r="1073" spans="1:89" x14ac:dyDescent="0.25">
      <c r="A1073" s="1">
        <v>43034</v>
      </c>
      <c r="B1073" s="3">
        <v>2.4586893615576599</v>
      </c>
      <c r="C1073">
        <f t="shared" si="861"/>
        <v>0</v>
      </c>
      <c r="D1073">
        <f t="shared" si="862"/>
        <v>0</v>
      </c>
      <c r="E1073">
        <f t="shared" si="863"/>
        <v>2.4586893615576599</v>
      </c>
      <c r="F1073">
        <f t="shared" si="864"/>
        <v>2.4586893615576599</v>
      </c>
      <c r="H1073" s="4">
        <f t="shared" si="855"/>
        <v>43034</v>
      </c>
      <c r="I1073">
        <f t="shared" si="856"/>
        <v>2.4586893615576599</v>
      </c>
      <c r="J1073">
        <f t="shared" si="857"/>
        <v>2.4586893615576599</v>
      </c>
      <c r="L1073" s="7">
        <v>43032</v>
      </c>
      <c r="M1073" s="9">
        <v>5900.59</v>
      </c>
      <c r="N1073" s="10">
        <f t="shared" si="879"/>
        <v>5.4682500813275567E-2</v>
      </c>
      <c r="O1073" s="8">
        <f t="shared" si="885"/>
        <v>24.501899792558717</v>
      </c>
      <c r="P1073" s="11">
        <f t="shared" si="899"/>
        <v>1</v>
      </c>
      <c r="Q1073" s="11">
        <f t="shared" si="900"/>
        <v>1</v>
      </c>
      <c r="R1073" s="11"/>
      <c r="S1073" s="12">
        <f t="shared" si="886"/>
        <v>43034</v>
      </c>
      <c r="T1073" s="9" t="str">
        <f t="shared" si="880"/>
        <v/>
      </c>
      <c r="U1073" s="9">
        <f t="shared" si="881"/>
        <v>2.4586893615576599</v>
      </c>
      <c r="W1073" s="1">
        <v>43034</v>
      </c>
      <c r="X1073" s="3">
        <v>671986.84809668595</v>
      </c>
      <c r="Z1073" s="12">
        <f t="shared" si="887"/>
        <v>43034</v>
      </c>
      <c r="AA1073" s="21" t="str">
        <f t="shared" si="888"/>
        <v/>
      </c>
      <c r="AB1073" s="21">
        <f t="shared" si="889"/>
        <v>671986.84809668595</v>
      </c>
      <c r="AK1073" s="12">
        <v>42616</v>
      </c>
      <c r="AL1073" s="2">
        <v>572.52125000000001</v>
      </c>
      <c r="AM1073" s="10">
        <f t="shared" si="882"/>
        <v>4.2258621893325648E-3</v>
      </c>
      <c r="AN1073" s="39">
        <f t="shared" si="865"/>
        <v>42617</v>
      </c>
      <c r="AO1073" s="40">
        <f t="shared" si="883"/>
        <v>0</v>
      </c>
      <c r="AS1073" s="4">
        <f t="shared" si="892"/>
        <v>43034</v>
      </c>
      <c r="AT1073" s="3">
        <f t="shared" si="893"/>
        <v>671986.84809668595</v>
      </c>
      <c r="AU1073">
        <f t="shared" si="866"/>
        <v>0</v>
      </c>
      <c r="AV1073">
        <f t="shared" si="867"/>
        <v>671986.84809668595</v>
      </c>
      <c r="AW1073" t="str">
        <f t="shared" si="868"/>
        <v/>
      </c>
      <c r="AY1073" s="12">
        <f t="shared" si="898"/>
        <v>43034</v>
      </c>
      <c r="AZ1073" s="2">
        <f t="shared" si="901"/>
        <v>2.4586893615576599</v>
      </c>
      <c r="BA1073" s="2">
        <f t="shared" si="902"/>
        <v>0</v>
      </c>
      <c r="BB1073" s="53">
        <f t="shared" si="891"/>
        <v>0</v>
      </c>
      <c r="BC1073" s="9" t="str">
        <f t="shared" si="894"/>
        <v/>
      </c>
      <c r="BD1073" s="9" t="str">
        <f t="shared" si="895"/>
        <v/>
      </c>
      <c r="BE1073" s="9">
        <f t="shared" si="896"/>
        <v>2.4586893615576599</v>
      </c>
      <c r="BG1073" s="4">
        <f t="shared" si="851"/>
        <v>43034</v>
      </c>
      <c r="BH1073" s="45" t="str">
        <f t="shared" si="852"/>
        <v/>
      </c>
      <c r="BI1073" s="45" t="str">
        <f t="shared" si="853"/>
        <v/>
      </c>
      <c r="BJ1073" s="45">
        <f t="shared" si="854"/>
        <v>2.4586893615576599</v>
      </c>
      <c r="BN1073" s="4">
        <f t="shared" si="869"/>
        <v>43034</v>
      </c>
      <c r="BO1073" s="45">
        <f t="shared" si="870"/>
        <v>2.4586893615576599</v>
      </c>
      <c r="BS1073" s="12">
        <v>42616</v>
      </c>
      <c r="BT1073" s="2">
        <v>572.52125000000001</v>
      </c>
      <c r="BU1073" s="10">
        <f t="shared" si="884"/>
        <v>4.2470619189615613E-3</v>
      </c>
      <c r="BV1073" s="58">
        <f t="shared" si="871"/>
        <v>0</v>
      </c>
      <c r="BW1073" s="58">
        <f t="shared" si="872"/>
        <v>0</v>
      </c>
      <c r="BX1073" s="44">
        <f t="shared" si="873"/>
        <v>0</v>
      </c>
      <c r="BY1073" s="44"/>
      <c r="BZ1073" s="44">
        <f t="shared" si="878"/>
        <v>2.4212499999999864</v>
      </c>
      <c r="CB1073" s="46">
        <f t="shared" si="858"/>
        <v>43034</v>
      </c>
      <c r="CC1073" s="9">
        <f t="shared" si="859"/>
        <v>2.4586893615576599</v>
      </c>
      <c r="CD1073" s="2">
        <f t="shared" si="860"/>
        <v>0</v>
      </c>
      <c r="CE1073" s="61">
        <f t="shared" si="897"/>
        <v>0</v>
      </c>
      <c r="CF1073" s="9" t="str">
        <f t="shared" si="874"/>
        <v/>
      </c>
      <c r="CG1073" s="9" t="str">
        <f t="shared" si="875"/>
        <v/>
      </c>
      <c r="CH1073" s="9">
        <f t="shared" si="876"/>
        <v>2.4586893615576599</v>
      </c>
      <c r="CJ1073" s="4">
        <f t="shared" si="890"/>
        <v>43034</v>
      </c>
      <c r="CK1073" s="3">
        <f t="shared" si="877"/>
        <v>2.4586893615576599</v>
      </c>
    </row>
    <row r="1074" spans="1:89" x14ac:dyDescent="0.25">
      <c r="A1074" s="1">
        <v>43037</v>
      </c>
      <c r="B1074" s="3">
        <v>4.9275297785971004</v>
      </c>
      <c r="C1074">
        <f t="shared" si="861"/>
        <v>0</v>
      </c>
      <c r="D1074">
        <f t="shared" si="862"/>
        <v>0</v>
      </c>
      <c r="E1074">
        <f t="shared" si="863"/>
        <v>4.9275297785971004</v>
      </c>
      <c r="F1074">
        <f t="shared" si="864"/>
        <v>4.9275297785971004</v>
      </c>
      <c r="H1074" s="4">
        <f t="shared" si="855"/>
        <v>43037</v>
      </c>
      <c r="I1074">
        <f t="shared" si="856"/>
        <v>4.9275297785971004</v>
      </c>
      <c r="J1074">
        <f t="shared" si="857"/>
        <v>4.9275297785971004</v>
      </c>
      <c r="L1074" s="7">
        <v>43035</v>
      </c>
      <c r="M1074" s="9">
        <v>5889.82</v>
      </c>
      <c r="N1074" s="10">
        <f t="shared" si="879"/>
        <v>-1.6139809302356641E-2</v>
      </c>
      <c r="O1074" s="8">
        <f t="shared" si="885"/>
        <v>-0.62836684031826051</v>
      </c>
      <c r="P1074" s="11">
        <f t="shared" si="899"/>
        <v>0</v>
      </c>
      <c r="Q1074" s="11">
        <f t="shared" si="900"/>
        <v>0</v>
      </c>
      <c r="R1074" s="11"/>
      <c r="S1074" s="12">
        <f t="shared" si="886"/>
        <v>43037</v>
      </c>
      <c r="T1074" s="9">
        <f t="shared" si="880"/>
        <v>4.9275297785971004</v>
      </c>
      <c r="U1074" s="9" t="str">
        <f t="shared" si="881"/>
        <v/>
      </c>
      <c r="W1074" s="1">
        <v>43037</v>
      </c>
      <c r="X1074" s="3">
        <v>1656236.38165228</v>
      </c>
      <c r="Z1074" s="12">
        <f t="shared" si="887"/>
        <v>43037</v>
      </c>
      <c r="AA1074" s="21">
        <f t="shared" si="888"/>
        <v>1656236.38165228</v>
      </c>
      <c r="AB1074" s="21" t="str">
        <f t="shared" si="889"/>
        <v/>
      </c>
      <c r="AK1074" s="12">
        <v>42617</v>
      </c>
      <c r="AL1074" s="2">
        <v>596.45375000000001</v>
      </c>
      <c r="AM1074" s="10">
        <f t="shared" si="882"/>
        <v>4.19794772846869E-2</v>
      </c>
      <c r="AN1074" s="39">
        <f t="shared" si="865"/>
        <v>42618</v>
      </c>
      <c r="AO1074" s="40">
        <f t="shared" si="883"/>
        <v>0</v>
      </c>
      <c r="AS1074" s="4">
        <f t="shared" si="892"/>
        <v>43037</v>
      </c>
      <c r="AT1074" s="3">
        <f t="shared" si="893"/>
        <v>1656236.38165228</v>
      </c>
      <c r="AU1074">
        <f t="shared" si="866"/>
        <v>0</v>
      </c>
      <c r="AV1074">
        <f t="shared" si="867"/>
        <v>1656236.38165228</v>
      </c>
      <c r="AW1074" t="str">
        <f t="shared" si="868"/>
        <v/>
      </c>
      <c r="AY1074" s="12">
        <f t="shared" si="898"/>
        <v>43037</v>
      </c>
      <c r="AZ1074" s="2">
        <f t="shared" si="901"/>
        <v>4.9275297785971004</v>
      </c>
      <c r="BA1074" s="2">
        <f t="shared" si="902"/>
        <v>0</v>
      </c>
      <c r="BB1074" s="53">
        <f t="shared" si="891"/>
        <v>0</v>
      </c>
      <c r="BC1074" s="9" t="str">
        <f t="shared" si="894"/>
        <v/>
      </c>
      <c r="BD1074" s="9" t="str">
        <f t="shared" si="895"/>
        <v/>
      </c>
      <c r="BE1074" s="9">
        <f t="shared" si="896"/>
        <v>4.9275297785971004</v>
      </c>
      <c r="BG1074" s="4">
        <f t="shared" si="851"/>
        <v>43037</v>
      </c>
      <c r="BH1074" s="45" t="str">
        <f t="shared" si="852"/>
        <v/>
      </c>
      <c r="BI1074" s="45" t="str">
        <f t="shared" si="853"/>
        <v/>
      </c>
      <c r="BJ1074" s="45">
        <f t="shared" si="854"/>
        <v>4.9275297785971004</v>
      </c>
      <c r="BN1074" s="4">
        <f t="shared" si="869"/>
        <v>43037</v>
      </c>
      <c r="BO1074" s="45">
        <f t="shared" si="870"/>
        <v>4.9275297785971004</v>
      </c>
      <c r="BS1074" s="12">
        <v>42617</v>
      </c>
      <c r="BT1074" s="2">
        <v>596.45375000000001</v>
      </c>
      <c r="BU1074" s="10">
        <f t="shared" si="884"/>
        <v>4.1801941849320012E-2</v>
      </c>
      <c r="BV1074" s="58">
        <f t="shared" si="871"/>
        <v>0</v>
      </c>
      <c r="BW1074" s="58">
        <f t="shared" si="872"/>
        <v>0</v>
      </c>
      <c r="BX1074" s="44">
        <f t="shared" si="873"/>
        <v>0</v>
      </c>
      <c r="BY1074" s="44"/>
      <c r="BZ1074" s="44">
        <f t="shared" si="878"/>
        <v>23.932500000000005</v>
      </c>
      <c r="CB1074" s="46">
        <f t="shared" si="858"/>
        <v>43037</v>
      </c>
      <c r="CC1074" s="9">
        <f t="shared" si="859"/>
        <v>4.9275297785971004</v>
      </c>
      <c r="CD1074" s="2">
        <f t="shared" si="860"/>
        <v>0</v>
      </c>
      <c r="CE1074" s="61">
        <f t="shared" si="897"/>
        <v>0</v>
      </c>
      <c r="CF1074" s="9" t="str">
        <f t="shared" si="874"/>
        <v/>
      </c>
      <c r="CG1074" s="9" t="str">
        <f t="shared" si="875"/>
        <v/>
      </c>
      <c r="CH1074" s="9">
        <f t="shared" si="876"/>
        <v>4.9275297785971004</v>
      </c>
      <c r="CJ1074" s="4">
        <f t="shared" si="890"/>
        <v>43037</v>
      </c>
      <c r="CK1074" s="3">
        <f t="shared" si="877"/>
        <v>4.9275297785971004</v>
      </c>
    </row>
    <row r="1075" spans="1:89" x14ac:dyDescent="0.25">
      <c r="A1075" s="1">
        <v>43040</v>
      </c>
      <c r="B1075" s="3">
        <v>5.4763338102196002</v>
      </c>
      <c r="C1075">
        <f t="shared" si="861"/>
        <v>0</v>
      </c>
      <c r="D1075">
        <f t="shared" si="862"/>
        <v>0</v>
      </c>
      <c r="E1075">
        <f t="shared" si="863"/>
        <v>5.4763338102196002</v>
      </c>
      <c r="F1075">
        <f t="shared" si="864"/>
        <v>5.4763338102196002</v>
      </c>
      <c r="H1075" s="4">
        <f t="shared" si="855"/>
        <v>43040</v>
      </c>
      <c r="I1075">
        <f t="shared" si="856"/>
        <v>5.4763338102196002</v>
      </c>
      <c r="J1075">
        <f t="shared" si="857"/>
        <v>5.4763338102196002</v>
      </c>
      <c r="L1075" s="7">
        <v>43038</v>
      </c>
      <c r="M1075" s="9">
        <v>6136.49</v>
      </c>
      <c r="N1075" s="10">
        <f t="shared" si="879"/>
        <v>3.9979052942163348E-2</v>
      </c>
      <c r="O1075" s="8">
        <f t="shared" si="885"/>
        <v>9.8558210223501082</v>
      </c>
      <c r="P1075" s="11">
        <f t="shared" si="899"/>
        <v>0</v>
      </c>
      <c r="Q1075" s="11">
        <f t="shared" si="900"/>
        <v>1</v>
      </c>
      <c r="R1075" s="11"/>
      <c r="S1075" s="12">
        <f t="shared" si="886"/>
        <v>43040</v>
      </c>
      <c r="T1075" s="9" t="str">
        <f t="shared" si="880"/>
        <v/>
      </c>
      <c r="U1075" s="9">
        <f t="shared" si="881"/>
        <v>5.4763338102196002</v>
      </c>
      <c r="W1075" s="1">
        <v>43040</v>
      </c>
      <c r="X1075" s="3">
        <v>1977416.51752933</v>
      </c>
      <c r="Z1075" s="12">
        <f t="shared" si="887"/>
        <v>43040</v>
      </c>
      <c r="AA1075" s="21" t="str">
        <f t="shared" si="888"/>
        <v/>
      </c>
      <c r="AB1075" s="21">
        <f t="shared" si="889"/>
        <v>1977416.51752933</v>
      </c>
      <c r="AK1075" s="12">
        <v>42618</v>
      </c>
      <c r="AL1075" s="2">
        <v>606.05250000000001</v>
      </c>
      <c r="AM1075" s="10">
        <f t="shared" si="882"/>
        <v>1.6765753236233583E-2</v>
      </c>
      <c r="AN1075" s="39">
        <f t="shared" si="865"/>
        <v>42619</v>
      </c>
      <c r="AO1075" s="40">
        <f t="shared" si="883"/>
        <v>0</v>
      </c>
      <c r="AS1075" s="4">
        <f t="shared" si="892"/>
        <v>43040</v>
      </c>
      <c r="AT1075" s="3">
        <f t="shared" si="893"/>
        <v>1977416.51752933</v>
      </c>
      <c r="AU1075">
        <f t="shared" si="866"/>
        <v>0</v>
      </c>
      <c r="AV1075">
        <f t="shared" si="867"/>
        <v>1977416.51752933</v>
      </c>
      <c r="AW1075" t="str">
        <f t="shared" si="868"/>
        <v/>
      </c>
      <c r="AY1075" s="12">
        <f t="shared" si="898"/>
        <v>43040</v>
      </c>
      <c r="AZ1075" s="2">
        <f t="shared" si="901"/>
        <v>5.4763338102196002</v>
      </c>
      <c r="BA1075" s="2">
        <f t="shared" si="902"/>
        <v>0</v>
      </c>
      <c r="BB1075" s="53">
        <f t="shared" si="891"/>
        <v>0</v>
      </c>
      <c r="BC1075" s="9" t="str">
        <f t="shared" si="894"/>
        <v/>
      </c>
      <c r="BD1075" s="9" t="str">
        <f t="shared" si="895"/>
        <v/>
      </c>
      <c r="BE1075" s="9">
        <f t="shared" si="896"/>
        <v>5.4763338102196002</v>
      </c>
      <c r="BG1075" s="4">
        <f t="shared" si="851"/>
        <v>43040</v>
      </c>
      <c r="BH1075" s="45" t="str">
        <f t="shared" si="852"/>
        <v/>
      </c>
      <c r="BI1075" s="45" t="str">
        <f t="shared" si="853"/>
        <v/>
      </c>
      <c r="BJ1075" s="45">
        <f t="shared" si="854"/>
        <v>5.4763338102196002</v>
      </c>
      <c r="BN1075" s="4">
        <f t="shared" si="869"/>
        <v>43040</v>
      </c>
      <c r="BO1075" s="45">
        <f t="shared" si="870"/>
        <v>5.4763338102196002</v>
      </c>
      <c r="BS1075" s="12">
        <v>42618</v>
      </c>
      <c r="BT1075" s="2">
        <v>606.05250000000001</v>
      </c>
      <c r="BU1075" s="10">
        <f t="shared" si="884"/>
        <v>1.6093033198299106E-2</v>
      </c>
      <c r="BV1075" s="58">
        <f t="shared" si="871"/>
        <v>0</v>
      </c>
      <c r="BW1075" s="58">
        <f t="shared" si="872"/>
        <v>0</v>
      </c>
      <c r="BX1075" s="44">
        <f t="shared" si="873"/>
        <v>0</v>
      </c>
      <c r="BY1075" s="44"/>
      <c r="BZ1075" s="44">
        <f t="shared" si="878"/>
        <v>9.5987499999999955</v>
      </c>
      <c r="CB1075" s="46">
        <f t="shared" si="858"/>
        <v>43040</v>
      </c>
      <c r="CC1075" s="9">
        <f t="shared" si="859"/>
        <v>5.4763338102196002</v>
      </c>
      <c r="CD1075" s="2">
        <f t="shared" si="860"/>
        <v>0</v>
      </c>
      <c r="CE1075" s="61">
        <f t="shared" si="897"/>
        <v>0</v>
      </c>
      <c r="CF1075" s="9" t="str">
        <f t="shared" si="874"/>
        <v/>
      </c>
      <c r="CG1075" s="9" t="str">
        <f t="shared" si="875"/>
        <v/>
      </c>
      <c r="CH1075" s="9">
        <f t="shared" si="876"/>
        <v>5.4763338102196002</v>
      </c>
      <c r="CJ1075" s="4">
        <f t="shared" si="890"/>
        <v>43040</v>
      </c>
      <c r="CK1075" s="3">
        <f t="shared" si="877"/>
        <v>5.4763338102196002</v>
      </c>
    </row>
    <row r="1076" spans="1:89" x14ac:dyDescent="0.25">
      <c r="A1076" s="1">
        <v>43043</v>
      </c>
      <c r="B1076" s="3">
        <v>6.6677015868512504</v>
      </c>
      <c r="C1076">
        <f t="shared" si="861"/>
        <v>0</v>
      </c>
      <c r="D1076">
        <f t="shared" si="862"/>
        <v>0</v>
      </c>
      <c r="E1076">
        <f t="shared" si="863"/>
        <v>6.6677015868512504</v>
      </c>
      <c r="F1076">
        <f t="shared" si="864"/>
        <v>6.6677015868512504</v>
      </c>
      <c r="H1076" s="4">
        <f t="shared" si="855"/>
        <v>43043</v>
      </c>
      <c r="I1076">
        <f t="shared" si="856"/>
        <v>6.6677015868512504</v>
      </c>
      <c r="J1076">
        <f t="shared" si="857"/>
        <v>6.6677015868512504</v>
      </c>
      <c r="L1076" s="7">
        <v>43041</v>
      </c>
      <c r="M1076" s="9">
        <v>6751.98</v>
      </c>
      <c r="N1076" s="10">
        <f t="shared" si="879"/>
        <v>0.14638138347182086</v>
      </c>
      <c r="O1076" s="8">
        <f t="shared" si="885"/>
        <v>4065.1970748079711</v>
      </c>
      <c r="P1076" s="11">
        <f t="shared" si="899"/>
        <v>1</v>
      </c>
      <c r="Q1076" s="11">
        <f t="shared" si="900"/>
        <v>1</v>
      </c>
      <c r="R1076" s="11"/>
      <c r="S1076" s="12">
        <f t="shared" si="886"/>
        <v>43043</v>
      </c>
      <c r="T1076" s="9" t="str">
        <f t="shared" si="880"/>
        <v/>
      </c>
      <c r="U1076" s="9">
        <f t="shared" si="881"/>
        <v>6.6677015868512504</v>
      </c>
      <c r="W1076" s="1">
        <v>43043</v>
      </c>
      <c r="X1076" s="3">
        <v>2002177.43249969</v>
      </c>
      <c r="Z1076" s="12">
        <f t="shared" si="887"/>
        <v>43043</v>
      </c>
      <c r="AA1076" s="21" t="str">
        <f t="shared" si="888"/>
        <v/>
      </c>
      <c r="AB1076" s="21">
        <f t="shared" si="889"/>
        <v>2002177.43249969</v>
      </c>
      <c r="AK1076" s="12">
        <v>42619</v>
      </c>
      <c r="AL1076" s="2">
        <v>604.46500000000003</v>
      </c>
      <c r="AM1076" s="10">
        <f t="shared" si="882"/>
        <v>-2.6615642872560986E-3</v>
      </c>
      <c r="AN1076" s="39">
        <f t="shared" si="865"/>
        <v>42620</v>
      </c>
      <c r="AO1076" s="40">
        <f t="shared" si="883"/>
        <v>0</v>
      </c>
      <c r="AS1076" s="4">
        <f t="shared" si="892"/>
        <v>43043</v>
      </c>
      <c r="AT1076" s="3">
        <f t="shared" si="893"/>
        <v>2002177.43249969</v>
      </c>
      <c r="AU1076">
        <f t="shared" si="866"/>
        <v>0</v>
      </c>
      <c r="AV1076">
        <f t="shared" si="867"/>
        <v>2002177.43249969</v>
      </c>
      <c r="AW1076" t="str">
        <f t="shared" si="868"/>
        <v/>
      </c>
      <c r="AY1076" s="12">
        <f t="shared" si="898"/>
        <v>43043</v>
      </c>
      <c r="AZ1076" s="2">
        <f t="shared" si="901"/>
        <v>6.6677015868512504</v>
      </c>
      <c r="BA1076" s="2">
        <f t="shared" si="902"/>
        <v>0</v>
      </c>
      <c r="BB1076" s="53">
        <f t="shared" si="891"/>
        <v>0</v>
      </c>
      <c r="BC1076" s="9" t="str">
        <f t="shared" si="894"/>
        <v/>
      </c>
      <c r="BD1076" s="9" t="str">
        <f t="shared" si="895"/>
        <v/>
      </c>
      <c r="BE1076" s="9">
        <f t="shared" si="896"/>
        <v>6.6677015868512504</v>
      </c>
      <c r="BG1076" s="4">
        <f t="shared" si="851"/>
        <v>43043</v>
      </c>
      <c r="BH1076" s="45" t="str">
        <f t="shared" si="852"/>
        <v/>
      </c>
      <c r="BI1076" s="45" t="str">
        <f t="shared" si="853"/>
        <v/>
      </c>
      <c r="BJ1076" s="45">
        <f t="shared" si="854"/>
        <v>6.6677015868512504</v>
      </c>
      <c r="BN1076" s="4">
        <f t="shared" si="869"/>
        <v>43043</v>
      </c>
      <c r="BO1076" s="45">
        <f t="shared" si="870"/>
        <v>6.6677015868512504</v>
      </c>
      <c r="BS1076" s="12">
        <v>42619</v>
      </c>
      <c r="BT1076" s="2">
        <v>604.46500000000003</v>
      </c>
      <c r="BU1076" s="10">
        <f t="shared" si="884"/>
        <v>-2.6194100346091753E-3</v>
      </c>
      <c r="BV1076" s="58">
        <f t="shared" si="871"/>
        <v>0</v>
      </c>
      <c r="BW1076" s="58">
        <f t="shared" si="872"/>
        <v>0</v>
      </c>
      <c r="BX1076" s="44">
        <f t="shared" si="873"/>
        <v>0</v>
      </c>
      <c r="BY1076" s="44"/>
      <c r="BZ1076" s="44">
        <f t="shared" si="878"/>
        <v>-1.5874999999999773</v>
      </c>
      <c r="CB1076" s="46">
        <f t="shared" si="858"/>
        <v>43043</v>
      </c>
      <c r="CC1076" s="9">
        <f t="shared" si="859"/>
        <v>6.6677015868512504</v>
      </c>
      <c r="CD1076" s="2">
        <f t="shared" si="860"/>
        <v>0</v>
      </c>
      <c r="CE1076" s="61">
        <f t="shared" si="897"/>
        <v>0</v>
      </c>
      <c r="CF1076" s="9" t="str">
        <f t="shared" si="874"/>
        <v/>
      </c>
      <c r="CG1076" s="9" t="str">
        <f t="shared" si="875"/>
        <v/>
      </c>
      <c r="CH1076" s="9">
        <f t="shared" si="876"/>
        <v>6.6677015868512504</v>
      </c>
      <c r="CJ1076" s="4">
        <f t="shared" si="890"/>
        <v>43043</v>
      </c>
      <c r="CK1076" s="3">
        <f t="shared" si="877"/>
        <v>6.6677015868512504</v>
      </c>
    </row>
    <row r="1077" spans="1:89" x14ac:dyDescent="0.25">
      <c r="A1077" s="1">
        <v>43045.958333333336</v>
      </c>
      <c r="B1077" s="3">
        <v>6.2144027964600097</v>
      </c>
      <c r="C1077">
        <f t="shared" si="861"/>
        <v>0</v>
      </c>
      <c r="D1077">
        <f t="shared" si="862"/>
        <v>0</v>
      </c>
      <c r="E1077">
        <f t="shared" si="863"/>
        <v>6.2144027964600097</v>
      </c>
      <c r="F1077">
        <f t="shared" si="864"/>
        <v>6.2144027964600097</v>
      </c>
      <c r="H1077" s="4">
        <f t="shared" si="855"/>
        <v>43045.958333333336</v>
      </c>
      <c r="I1077">
        <f t="shared" si="856"/>
        <v>6.2144027964600097</v>
      </c>
      <c r="J1077">
        <f t="shared" si="857"/>
        <v>6.2144027964600097</v>
      </c>
      <c r="L1077" s="7">
        <v>43044</v>
      </c>
      <c r="M1077" s="9">
        <v>7365.99</v>
      </c>
      <c r="N1077" s="10">
        <f t="shared" si="879"/>
        <v>0.20035883705505916</v>
      </c>
      <c r="O1077" s="8">
        <f t="shared" si="885"/>
        <v>66796.194767950408</v>
      </c>
      <c r="P1077" s="11">
        <f t="shared" si="899"/>
        <v>1</v>
      </c>
      <c r="Q1077" s="11">
        <f t="shared" si="900"/>
        <v>1</v>
      </c>
      <c r="R1077" s="11"/>
      <c r="S1077" s="12">
        <f t="shared" si="886"/>
        <v>43045.958333333336</v>
      </c>
      <c r="T1077" s="9" t="str">
        <f t="shared" si="880"/>
        <v/>
      </c>
      <c r="U1077" s="9">
        <f t="shared" si="881"/>
        <v>6.2144027964600097</v>
      </c>
      <c r="W1077" s="1">
        <v>43045.958333333336</v>
      </c>
      <c r="X1077" s="3">
        <v>2085777.29699265</v>
      </c>
      <c r="Z1077" s="12">
        <f t="shared" si="887"/>
        <v>43045.958333333336</v>
      </c>
      <c r="AA1077" s="21" t="str">
        <f t="shared" si="888"/>
        <v/>
      </c>
      <c r="AB1077" s="21">
        <f t="shared" si="889"/>
        <v>2085777.29699265</v>
      </c>
      <c r="AK1077" s="12">
        <v>42620</v>
      </c>
      <c r="AL1077" s="2">
        <v>609.4325</v>
      </c>
      <c r="AM1077" s="10">
        <f t="shared" si="882"/>
        <v>8.1964846279818544E-3</v>
      </c>
      <c r="AN1077" s="39">
        <f t="shared" si="865"/>
        <v>42621</v>
      </c>
      <c r="AO1077" s="40">
        <f t="shared" si="883"/>
        <v>0</v>
      </c>
      <c r="AS1077" s="4">
        <f t="shared" si="892"/>
        <v>43045.958333333336</v>
      </c>
      <c r="AT1077" s="3">
        <f t="shared" si="893"/>
        <v>2085777.29699265</v>
      </c>
      <c r="AU1077">
        <f t="shared" si="866"/>
        <v>0</v>
      </c>
      <c r="AV1077">
        <f t="shared" si="867"/>
        <v>2085777.29699265</v>
      </c>
      <c r="AW1077" t="str">
        <f t="shared" si="868"/>
        <v/>
      </c>
      <c r="AY1077" s="12">
        <f t="shared" si="898"/>
        <v>43045.958333333336</v>
      </c>
      <c r="AZ1077" s="2">
        <f t="shared" si="901"/>
        <v>6.2144027964600097</v>
      </c>
      <c r="BA1077" s="2">
        <f t="shared" si="902"/>
        <v>0</v>
      </c>
      <c r="BB1077" s="53">
        <f t="shared" si="891"/>
        <v>0</v>
      </c>
      <c r="BC1077" s="9" t="str">
        <f t="shared" si="894"/>
        <v/>
      </c>
      <c r="BD1077" s="9" t="str">
        <f t="shared" si="895"/>
        <v/>
      </c>
      <c r="BE1077" s="9">
        <f t="shared" si="896"/>
        <v>6.2144027964600097</v>
      </c>
      <c r="BG1077" s="4">
        <f t="shared" si="851"/>
        <v>43045.958333333336</v>
      </c>
      <c r="BH1077" s="45" t="str">
        <f t="shared" si="852"/>
        <v/>
      </c>
      <c r="BI1077" s="45" t="str">
        <f t="shared" si="853"/>
        <v/>
      </c>
      <c r="BJ1077" s="45">
        <f t="shared" si="854"/>
        <v>6.2144027964600097</v>
      </c>
      <c r="BN1077" s="4">
        <f t="shared" si="869"/>
        <v>43045.958333333336</v>
      </c>
      <c r="BO1077" s="45">
        <f t="shared" si="870"/>
        <v>6.2144027964600097</v>
      </c>
      <c r="BS1077" s="12">
        <v>42620</v>
      </c>
      <c r="BT1077" s="2">
        <v>609.4325</v>
      </c>
      <c r="BU1077" s="10">
        <f t="shared" si="884"/>
        <v>8.2180109683769494E-3</v>
      </c>
      <c r="BV1077" s="58">
        <f t="shared" si="871"/>
        <v>0</v>
      </c>
      <c r="BW1077" s="58">
        <f t="shared" si="872"/>
        <v>0</v>
      </c>
      <c r="BX1077" s="44">
        <f t="shared" si="873"/>
        <v>0</v>
      </c>
      <c r="BY1077" s="44"/>
      <c r="BZ1077" s="44">
        <f t="shared" si="878"/>
        <v>4.9674999999999727</v>
      </c>
      <c r="CB1077" s="46">
        <f t="shared" si="858"/>
        <v>43045.958333333336</v>
      </c>
      <c r="CC1077" s="9">
        <f t="shared" si="859"/>
        <v>6.2144027964600097</v>
      </c>
      <c r="CD1077" s="2">
        <f t="shared" si="860"/>
        <v>0</v>
      </c>
      <c r="CE1077" s="61">
        <f t="shared" si="897"/>
        <v>0</v>
      </c>
      <c r="CF1077" s="9" t="str">
        <f t="shared" si="874"/>
        <v/>
      </c>
      <c r="CG1077" s="9" t="str">
        <f t="shared" si="875"/>
        <v/>
      </c>
      <c r="CH1077" s="9">
        <f t="shared" si="876"/>
        <v>6.2144027964600097</v>
      </c>
      <c r="CJ1077" s="4">
        <f t="shared" si="890"/>
        <v>43045.958333333336</v>
      </c>
      <c r="CK1077" s="3">
        <f t="shared" si="877"/>
        <v>6.2144027964600097</v>
      </c>
    </row>
    <row r="1078" spans="1:89" x14ac:dyDescent="0.25">
      <c r="A1078" s="1">
        <v>43048.958333333336</v>
      </c>
      <c r="B1078" s="3">
        <v>8.1939817641370993</v>
      </c>
      <c r="C1078">
        <f t="shared" si="861"/>
        <v>0</v>
      </c>
      <c r="D1078">
        <f t="shared" si="862"/>
        <v>0</v>
      </c>
      <c r="E1078">
        <f t="shared" si="863"/>
        <v>8.1939817641370993</v>
      </c>
      <c r="F1078">
        <f t="shared" si="864"/>
        <v>8.1939817641370993</v>
      </c>
      <c r="H1078" s="4">
        <f t="shared" si="855"/>
        <v>43048.958333333336</v>
      </c>
      <c r="I1078">
        <f t="shared" si="856"/>
        <v>8.1939817641370993</v>
      </c>
      <c r="J1078">
        <f t="shared" si="857"/>
        <v>8.1939817641370993</v>
      </c>
      <c r="L1078" s="7">
        <v>43046.958333333336</v>
      </c>
      <c r="M1078" s="9">
        <v>7128.64</v>
      </c>
      <c r="N1078" s="10">
        <f t="shared" si="879"/>
        <v>5.5785117846913174E-2</v>
      </c>
      <c r="O1078" s="8">
        <f t="shared" si="885"/>
        <v>26.175556001461306</v>
      </c>
      <c r="P1078" s="11">
        <f t="shared" si="899"/>
        <v>1</v>
      </c>
      <c r="Q1078" s="11">
        <f t="shared" si="900"/>
        <v>1</v>
      </c>
      <c r="R1078" s="11"/>
      <c r="S1078" s="12">
        <f t="shared" si="886"/>
        <v>43048.958333333336</v>
      </c>
      <c r="T1078" s="9" t="str">
        <f t="shared" si="880"/>
        <v/>
      </c>
      <c r="U1078" s="9">
        <f t="shared" si="881"/>
        <v>8.1939817641370993</v>
      </c>
      <c r="W1078" s="1">
        <v>43048.958333333336</v>
      </c>
      <c r="X1078" s="3">
        <v>2226673.5744954399</v>
      </c>
      <c r="Z1078" s="12">
        <f t="shared" si="887"/>
        <v>43048.958333333336</v>
      </c>
      <c r="AA1078" s="21" t="str">
        <f t="shared" si="888"/>
        <v/>
      </c>
      <c r="AB1078" s="21">
        <f t="shared" si="889"/>
        <v>2226673.5744954399</v>
      </c>
      <c r="AK1078" s="12">
        <v>42621</v>
      </c>
      <c r="AL1078" s="2">
        <v>613.67498999999998</v>
      </c>
      <c r="AM1078" s="10">
        <f t="shared" si="882"/>
        <v>7.0185866840925034E-3</v>
      </c>
      <c r="AN1078" s="39">
        <f t="shared" si="865"/>
        <v>42622</v>
      </c>
      <c r="AO1078" s="40">
        <f t="shared" si="883"/>
        <v>0</v>
      </c>
      <c r="AS1078" s="4">
        <f t="shared" si="892"/>
        <v>43048.958333333336</v>
      </c>
      <c r="AT1078" s="3">
        <f t="shared" si="893"/>
        <v>2226673.5744954399</v>
      </c>
      <c r="AU1078">
        <f t="shared" si="866"/>
        <v>0</v>
      </c>
      <c r="AV1078">
        <f t="shared" si="867"/>
        <v>2226673.5744954399</v>
      </c>
      <c r="AW1078" t="str">
        <f t="shared" si="868"/>
        <v/>
      </c>
      <c r="AY1078" s="12">
        <f t="shared" si="898"/>
        <v>43048.958333333336</v>
      </c>
      <c r="AZ1078" s="2">
        <f t="shared" si="901"/>
        <v>8.1939817641370993</v>
      </c>
      <c r="BA1078" s="2">
        <f t="shared" si="902"/>
        <v>0</v>
      </c>
      <c r="BB1078" s="53">
        <f t="shared" si="891"/>
        <v>0</v>
      </c>
      <c r="BC1078" s="9" t="str">
        <f t="shared" si="894"/>
        <v/>
      </c>
      <c r="BD1078" s="9" t="str">
        <f t="shared" si="895"/>
        <v/>
      </c>
      <c r="BE1078" s="9">
        <f t="shared" si="896"/>
        <v>8.1939817641370993</v>
      </c>
      <c r="BG1078" s="4">
        <f t="shared" si="851"/>
        <v>43048.958333333336</v>
      </c>
      <c r="BH1078" s="45" t="str">
        <f t="shared" si="852"/>
        <v/>
      </c>
      <c r="BI1078" s="45" t="str">
        <f t="shared" si="853"/>
        <v/>
      </c>
      <c r="BJ1078" s="45">
        <f t="shared" si="854"/>
        <v>8.1939817641370993</v>
      </c>
      <c r="BN1078" s="4">
        <f t="shared" si="869"/>
        <v>43048.958333333336</v>
      </c>
      <c r="BO1078" s="45">
        <f t="shared" si="870"/>
        <v>8.1939817641370993</v>
      </c>
      <c r="BS1078" s="12">
        <v>42621</v>
      </c>
      <c r="BT1078" s="2">
        <v>613.67498999999998</v>
      </c>
      <c r="BU1078" s="10">
        <f t="shared" si="884"/>
        <v>6.9613780033063143E-3</v>
      </c>
      <c r="BV1078" s="58">
        <f t="shared" si="871"/>
        <v>0</v>
      </c>
      <c r="BW1078" s="58">
        <f t="shared" si="872"/>
        <v>0</v>
      </c>
      <c r="BX1078" s="44">
        <f t="shared" si="873"/>
        <v>0</v>
      </c>
      <c r="BY1078" s="44"/>
      <c r="BZ1078" s="44">
        <f t="shared" si="878"/>
        <v>4.2424899999999752</v>
      </c>
      <c r="CB1078" s="46">
        <f t="shared" si="858"/>
        <v>43048.958333333336</v>
      </c>
      <c r="CC1078" s="9">
        <f t="shared" si="859"/>
        <v>8.1939817641370993</v>
      </c>
      <c r="CD1078" s="2">
        <f t="shared" si="860"/>
        <v>0</v>
      </c>
      <c r="CE1078" s="61">
        <f t="shared" si="897"/>
        <v>0</v>
      </c>
      <c r="CF1078" s="9" t="str">
        <f t="shared" si="874"/>
        <v/>
      </c>
      <c r="CG1078" s="9" t="str">
        <f t="shared" si="875"/>
        <v/>
      </c>
      <c r="CH1078" s="9">
        <f t="shared" si="876"/>
        <v>8.1939817641370993</v>
      </c>
      <c r="CJ1078" s="4">
        <f t="shared" si="890"/>
        <v>43048.958333333336</v>
      </c>
      <c r="CK1078" s="3">
        <f t="shared" si="877"/>
        <v>8.1939817641370993</v>
      </c>
    </row>
    <row r="1079" spans="1:89" x14ac:dyDescent="0.25">
      <c r="A1079" s="1">
        <v>43051.958333333336</v>
      </c>
      <c r="B1079" s="3">
        <v>15.9263885039319</v>
      </c>
      <c r="C1079">
        <f t="shared" si="861"/>
        <v>0</v>
      </c>
      <c r="D1079">
        <f t="shared" si="862"/>
        <v>0</v>
      </c>
      <c r="E1079">
        <f t="shared" si="863"/>
        <v>15.9263885039319</v>
      </c>
      <c r="F1079">
        <f t="shared" si="864"/>
        <v>15.9263885039319</v>
      </c>
      <c r="H1079" s="4">
        <f t="shared" si="855"/>
        <v>43051.958333333336</v>
      </c>
      <c r="I1079">
        <f t="shared" si="856"/>
        <v>15.9263885039319</v>
      </c>
      <c r="J1079">
        <f t="shared" si="857"/>
        <v>15.9263885039319</v>
      </c>
      <c r="L1079" s="7">
        <v>43049.958333333336</v>
      </c>
      <c r="M1079" s="9">
        <v>6569.22</v>
      </c>
      <c r="N1079" s="10">
        <f t="shared" si="879"/>
        <v>-0.10816875939283105</v>
      </c>
      <c r="O1079" s="8">
        <f t="shared" si="885"/>
        <v>-0.99905478677132187</v>
      </c>
      <c r="P1079" s="11">
        <f t="shared" si="899"/>
        <v>0</v>
      </c>
      <c r="Q1079" s="11">
        <f t="shared" si="900"/>
        <v>0</v>
      </c>
      <c r="R1079" s="11"/>
      <c r="S1079" s="12">
        <f t="shared" si="886"/>
        <v>43051.958333333336</v>
      </c>
      <c r="T1079" s="9">
        <f t="shared" si="880"/>
        <v>15.9263885039319</v>
      </c>
      <c r="U1079" s="9" t="str">
        <f t="shared" si="881"/>
        <v/>
      </c>
      <c r="W1079" s="1">
        <v>43051.958333333336</v>
      </c>
      <c r="X1079" s="3">
        <v>4999532.2472117897</v>
      </c>
      <c r="Z1079" s="12">
        <f t="shared" si="887"/>
        <v>43051.958333333336</v>
      </c>
      <c r="AA1079" s="21">
        <f t="shared" si="888"/>
        <v>4999532.2472117897</v>
      </c>
      <c r="AB1079" s="21" t="str">
        <f t="shared" si="889"/>
        <v/>
      </c>
      <c r="AK1079" s="12">
        <v>42622</v>
      </c>
      <c r="AL1079" s="2">
        <v>623.6</v>
      </c>
      <c r="AM1079" s="10">
        <f t="shared" si="882"/>
        <v>1.6285659199337159E-2</v>
      </c>
      <c r="AN1079" s="39">
        <f t="shared" si="865"/>
        <v>42623</v>
      </c>
      <c r="AO1079" s="40">
        <f t="shared" si="883"/>
        <v>0</v>
      </c>
      <c r="AS1079" s="4">
        <f t="shared" si="892"/>
        <v>43051.958333333336</v>
      </c>
      <c r="AT1079" s="3">
        <f t="shared" si="893"/>
        <v>4999532.2472117897</v>
      </c>
      <c r="AU1079">
        <f t="shared" si="866"/>
        <v>0</v>
      </c>
      <c r="AV1079">
        <f t="shared" si="867"/>
        <v>4999532.2472117897</v>
      </c>
      <c r="AW1079" t="str">
        <f t="shared" si="868"/>
        <v/>
      </c>
      <c r="AY1079" s="12">
        <f t="shared" si="898"/>
        <v>43051.958333333336</v>
      </c>
      <c r="AZ1079" s="2">
        <f t="shared" si="901"/>
        <v>15.9263885039319</v>
      </c>
      <c r="BA1079" s="2">
        <f t="shared" si="902"/>
        <v>0</v>
      </c>
      <c r="BB1079" s="53">
        <f t="shared" si="891"/>
        <v>0</v>
      </c>
      <c r="BC1079" s="9" t="str">
        <f t="shared" si="894"/>
        <v/>
      </c>
      <c r="BD1079" s="9" t="str">
        <f t="shared" si="895"/>
        <v/>
      </c>
      <c r="BE1079" s="9">
        <f t="shared" si="896"/>
        <v>15.9263885039319</v>
      </c>
      <c r="BG1079" s="4">
        <f t="shared" si="851"/>
        <v>43051.958333333336</v>
      </c>
      <c r="BH1079" s="45" t="str">
        <f t="shared" si="852"/>
        <v/>
      </c>
      <c r="BI1079" s="45" t="str">
        <f t="shared" si="853"/>
        <v/>
      </c>
      <c r="BJ1079" s="45">
        <f t="shared" si="854"/>
        <v>15.9263885039319</v>
      </c>
      <c r="BN1079" s="4">
        <f t="shared" si="869"/>
        <v>43051.958333333336</v>
      </c>
      <c r="BO1079" s="45">
        <f t="shared" si="870"/>
        <v>15.9263885039319</v>
      </c>
      <c r="BS1079" s="12">
        <v>42622</v>
      </c>
      <c r="BT1079" s="2">
        <v>623.6</v>
      </c>
      <c r="BU1079" s="10">
        <f t="shared" si="884"/>
        <v>1.6173072329377546E-2</v>
      </c>
      <c r="BV1079" s="58">
        <f t="shared" si="871"/>
        <v>0</v>
      </c>
      <c r="BW1079" s="58">
        <f t="shared" si="872"/>
        <v>0</v>
      </c>
      <c r="BX1079" s="44">
        <f t="shared" si="873"/>
        <v>0</v>
      </c>
      <c r="BY1079" s="44"/>
      <c r="BZ1079" s="44">
        <f t="shared" si="878"/>
        <v>9.925010000000043</v>
      </c>
      <c r="CB1079" s="46">
        <f t="shared" si="858"/>
        <v>43051.958333333336</v>
      </c>
      <c r="CC1079" s="9">
        <f t="shared" si="859"/>
        <v>15.9263885039319</v>
      </c>
      <c r="CD1079" s="2">
        <f t="shared" si="860"/>
        <v>0</v>
      </c>
      <c r="CE1079" s="61">
        <f t="shared" si="897"/>
        <v>0</v>
      </c>
      <c r="CF1079" s="9" t="str">
        <f t="shared" si="874"/>
        <v/>
      </c>
      <c r="CG1079" s="9" t="str">
        <f t="shared" si="875"/>
        <v/>
      </c>
      <c r="CH1079" s="9">
        <f t="shared" si="876"/>
        <v>15.9263885039319</v>
      </c>
      <c r="CJ1079" s="4">
        <f t="shared" si="890"/>
        <v>43051.958333333336</v>
      </c>
      <c r="CK1079" s="3">
        <f t="shared" si="877"/>
        <v>15.9263885039319</v>
      </c>
    </row>
    <row r="1080" spans="1:89" x14ac:dyDescent="0.25">
      <c r="A1080" s="1">
        <v>43054.958333333336</v>
      </c>
      <c r="B1080" s="3">
        <v>12.1221330116452</v>
      </c>
      <c r="C1080">
        <f t="shared" si="861"/>
        <v>0</v>
      </c>
      <c r="D1080">
        <f t="shared" si="862"/>
        <v>0</v>
      </c>
      <c r="E1080">
        <f t="shared" si="863"/>
        <v>12.1221330116452</v>
      </c>
      <c r="F1080">
        <f t="shared" si="864"/>
        <v>12.1221330116452</v>
      </c>
      <c r="H1080" s="4">
        <f t="shared" si="855"/>
        <v>43054.958333333336</v>
      </c>
      <c r="I1080">
        <f t="shared" si="856"/>
        <v>12.1221330116452</v>
      </c>
      <c r="J1080">
        <f t="shared" si="857"/>
        <v>12.1221330116452</v>
      </c>
      <c r="L1080" s="7">
        <v>43052.958333333336</v>
      </c>
      <c r="M1080" s="9">
        <v>6493.63</v>
      </c>
      <c r="N1080" s="10">
        <f t="shared" si="879"/>
        <v>-8.9078702248956351E-2</v>
      </c>
      <c r="O1080" s="8">
        <f t="shared" si="885"/>
        <v>-0.99657164790088371</v>
      </c>
      <c r="P1080" s="11">
        <f t="shared" si="899"/>
        <v>0</v>
      </c>
      <c r="Q1080" s="11">
        <f t="shared" si="900"/>
        <v>0</v>
      </c>
      <c r="R1080" s="11"/>
      <c r="S1080" s="12">
        <f t="shared" si="886"/>
        <v>43054.958333333336</v>
      </c>
      <c r="T1080" s="9">
        <f t="shared" si="880"/>
        <v>12.1221330116452</v>
      </c>
      <c r="U1080" s="9" t="str">
        <f t="shared" si="881"/>
        <v/>
      </c>
      <c r="W1080" s="1">
        <v>43054.958333333336</v>
      </c>
      <c r="X1080" s="3">
        <v>3762661.5982826399</v>
      </c>
      <c r="Z1080" s="12">
        <f t="shared" si="887"/>
        <v>43054.958333333336</v>
      </c>
      <c r="AA1080" s="21">
        <f t="shared" si="888"/>
        <v>3762661.5982826399</v>
      </c>
      <c r="AB1080" s="21" t="str">
        <f t="shared" si="889"/>
        <v/>
      </c>
      <c r="AK1080" s="12">
        <v>42623</v>
      </c>
      <c r="AL1080" s="2">
        <v>620.59875</v>
      </c>
      <c r="AM1080" s="10">
        <f t="shared" si="882"/>
        <v>-4.8906180778200319E-3</v>
      </c>
      <c r="AN1080" s="39">
        <f t="shared" si="865"/>
        <v>42624</v>
      </c>
      <c r="AO1080" s="40">
        <f t="shared" si="883"/>
        <v>0</v>
      </c>
      <c r="AS1080" s="4">
        <f t="shared" si="892"/>
        <v>43054.958333333336</v>
      </c>
      <c r="AT1080" s="3">
        <f t="shared" si="893"/>
        <v>3762661.5982826399</v>
      </c>
      <c r="AU1080">
        <f t="shared" si="866"/>
        <v>1</v>
      </c>
      <c r="AV1080" t="str">
        <f t="shared" si="867"/>
        <v/>
      </c>
      <c r="AW1080">
        <f t="shared" si="868"/>
        <v>3762661.5982826399</v>
      </c>
      <c r="AY1080" s="12">
        <f t="shared" si="898"/>
        <v>43054.958333333336</v>
      </c>
      <c r="AZ1080" s="2">
        <f t="shared" si="901"/>
        <v>12.1221330116452</v>
      </c>
      <c r="BA1080" s="2">
        <f t="shared" si="902"/>
        <v>0</v>
      </c>
      <c r="BB1080" s="53">
        <f t="shared" si="891"/>
        <v>1</v>
      </c>
      <c r="BC1080" s="9" t="str">
        <f t="shared" si="894"/>
        <v/>
      </c>
      <c r="BD1080" s="9">
        <f t="shared" si="895"/>
        <v>0.1</v>
      </c>
      <c r="BE1080" s="9" t="str">
        <f t="shared" si="896"/>
        <v/>
      </c>
      <c r="BG1080" s="4">
        <f t="shared" si="851"/>
        <v>43054.958333333336</v>
      </c>
      <c r="BH1080" s="45" t="str">
        <f t="shared" si="852"/>
        <v/>
      </c>
      <c r="BI1080" s="45">
        <f t="shared" si="853"/>
        <v>0.1</v>
      </c>
      <c r="BJ1080" s="45" t="str">
        <f t="shared" si="854"/>
        <v/>
      </c>
      <c r="BN1080" s="4">
        <f t="shared" si="869"/>
        <v>43054.958333333336</v>
      </c>
      <c r="BO1080" s="45">
        <f t="shared" si="870"/>
        <v>0.1</v>
      </c>
      <c r="BS1080" s="12">
        <v>42623</v>
      </c>
      <c r="BT1080" s="2">
        <v>620.59875</v>
      </c>
      <c r="BU1080" s="10">
        <f t="shared" si="884"/>
        <v>-4.8127806286081256E-3</v>
      </c>
      <c r="BV1080" s="58">
        <f t="shared" si="871"/>
        <v>0</v>
      </c>
      <c r="BW1080" s="58">
        <f t="shared" si="872"/>
        <v>0</v>
      </c>
      <c r="BX1080" s="44">
        <f t="shared" si="873"/>
        <v>0</v>
      </c>
      <c r="BY1080" s="44"/>
      <c r="BZ1080" s="44">
        <f t="shared" si="878"/>
        <v>-3.0012500000000273</v>
      </c>
      <c r="CB1080" s="46">
        <f t="shared" si="858"/>
        <v>43054.958333333336</v>
      </c>
      <c r="CC1080" s="9">
        <f t="shared" si="859"/>
        <v>12.1221330116452</v>
      </c>
      <c r="CD1080" s="2">
        <f t="shared" si="860"/>
        <v>0</v>
      </c>
      <c r="CE1080" s="61">
        <f t="shared" si="897"/>
        <v>0</v>
      </c>
      <c r="CF1080" s="9" t="str">
        <f t="shared" si="874"/>
        <v/>
      </c>
      <c r="CG1080" s="9" t="str">
        <f t="shared" si="875"/>
        <v/>
      </c>
      <c r="CH1080" s="9">
        <f t="shared" si="876"/>
        <v>12.1221330116452</v>
      </c>
      <c r="CJ1080" s="4">
        <f t="shared" si="890"/>
        <v>43054.958333333336</v>
      </c>
      <c r="CK1080" s="3">
        <f t="shared" si="877"/>
        <v>12.1221330116452</v>
      </c>
    </row>
    <row r="1081" spans="1:89" x14ac:dyDescent="0.25">
      <c r="A1081" s="1">
        <v>43057.958333333336</v>
      </c>
      <c r="B1081" s="3">
        <v>7.2623646104038402</v>
      </c>
      <c r="C1081">
        <f t="shared" si="861"/>
        <v>0</v>
      </c>
      <c r="D1081">
        <f t="shared" si="862"/>
        <v>0</v>
      </c>
      <c r="E1081">
        <f t="shared" si="863"/>
        <v>7.2623646104038402</v>
      </c>
      <c r="F1081">
        <f t="shared" si="864"/>
        <v>7.2623646104038402</v>
      </c>
      <c r="H1081" s="4">
        <f t="shared" si="855"/>
        <v>43057.958333333336</v>
      </c>
      <c r="I1081">
        <f t="shared" si="856"/>
        <v>7.2623646104038402</v>
      </c>
      <c r="J1081">
        <f t="shared" si="857"/>
        <v>7.2623646104038402</v>
      </c>
      <c r="L1081" s="7">
        <v>43055.958333333336</v>
      </c>
      <c r="M1081" s="9">
        <v>7868.77</v>
      </c>
      <c r="N1081" s="10">
        <f t="shared" si="879"/>
        <v>0.19782409479359805</v>
      </c>
      <c r="O1081" s="8">
        <f t="shared" si="885"/>
        <v>58735.792894950624</v>
      </c>
      <c r="P1081" s="11">
        <f t="shared" si="899"/>
        <v>1</v>
      </c>
      <c r="Q1081" s="11">
        <f t="shared" si="900"/>
        <v>1</v>
      </c>
      <c r="R1081" s="11"/>
      <c r="S1081" s="12">
        <f t="shared" si="886"/>
        <v>43057.958333333336</v>
      </c>
      <c r="T1081" s="9" t="str">
        <f t="shared" si="880"/>
        <v/>
      </c>
      <c r="U1081" s="9">
        <f t="shared" si="881"/>
        <v>7.2623646104038402</v>
      </c>
      <c r="W1081" s="1">
        <v>43057.958333333336</v>
      </c>
      <c r="X1081" s="3">
        <v>1950293.4913947301</v>
      </c>
      <c r="Z1081" s="12">
        <f t="shared" si="887"/>
        <v>43057.958333333336</v>
      </c>
      <c r="AA1081" s="21" t="str">
        <f t="shared" si="888"/>
        <v/>
      </c>
      <c r="AB1081" s="21">
        <f t="shared" si="889"/>
        <v>1950293.4913947301</v>
      </c>
      <c r="AK1081" s="12">
        <v>42624</v>
      </c>
      <c r="AL1081" s="2">
        <v>622.03375000000005</v>
      </c>
      <c r="AM1081" s="10">
        <f t="shared" si="882"/>
        <v>2.3011545862733468E-3</v>
      </c>
      <c r="AN1081" s="39">
        <f t="shared" si="865"/>
        <v>42625</v>
      </c>
      <c r="AO1081" s="40">
        <f t="shared" si="883"/>
        <v>0</v>
      </c>
      <c r="AS1081" s="4">
        <f t="shared" si="892"/>
        <v>43057.958333333336</v>
      </c>
      <c r="AT1081" s="3">
        <f t="shared" si="893"/>
        <v>1950293.4913947301</v>
      </c>
      <c r="AU1081">
        <f t="shared" si="866"/>
        <v>1</v>
      </c>
      <c r="AV1081" t="str">
        <f t="shared" si="867"/>
        <v/>
      </c>
      <c r="AW1081">
        <f t="shared" si="868"/>
        <v>1950293.4913947301</v>
      </c>
      <c r="AY1081" s="12">
        <f t="shared" si="898"/>
        <v>43057.958333333336</v>
      </c>
      <c r="AZ1081" s="2">
        <f t="shared" si="901"/>
        <v>7.2623646104038402</v>
      </c>
      <c r="BA1081" s="2">
        <f t="shared" si="902"/>
        <v>0</v>
      </c>
      <c r="BB1081" s="53">
        <f t="shared" si="891"/>
        <v>1</v>
      </c>
      <c r="BC1081" s="9" t="str">
        <f t="shared" si="894"/>
        <v/>
      </c>
      <c r="BD1081" s="9">
        <f t="shared" si="895"/>
        <v>0.1</v>
      </c>
      <c r="BE1081" s="9" t="str">
        <f t="shared" si="896"/>
        <v/>
      </c>
      <c r="BG1081" s="4">
        <f t="shared" si="851"/>
        <v>43057.958333333336</v>
      </c>
      <c r="BH1081" s="45" t="str">
        <f t="shared" si="852"/>
        <v/>
      </c>
      <c r="BI1081" s="45">
        <f t="shared" si="853"/>
        <v>0.1</v>
      </c>
      <c r="BJ1081" s="45" t="str">
        <f t="shared" si="854"/>
        <v/>
      </c>
      <c r="BN1081" s="4">
        <f t="shared" si="869"/>
        <v>43057.958333333336</v>
      </c>
      <c r="BO1081" s="45">
        <f t="shared" si="870"/>
        <v>0.1</v>
      </c>
      <c r="BS1081" s="12">
        <v>42624</v>
      </c>
      <c r="BT1081" s="2">
        <v>622.03375000000005</v>
      </c>
      <c r="BU1081" s="10">
        <f t="shared" si="884"/>
        <v>2.3122830975732052E-3</v>
      </c>
      <c r="BV1081" s="58">
        <f t="shared" si="871"/>
        <v>0</v>
      </c>
      <c r="BW1081" s="58">
        <f t="shared" si="872"/>
        <v>0</v>
      </c>
      <c r="BX1081" s="44">
        <f t="shared" si="873"/>
        <v>0</v>
      </c>
      <c r="BY1081" s="44"/>
      <c r="BZ1081" s="44">
        <f t="shared" si="878"/>
        <v>1.4350000000000591</v>
      </c>
      <c r="CB1081" s="46">
        <f t="shared" si="858"/>
        <v>43057.958333333336</v>
      </c>
      <c r="CC1081" s="9">
        <f t="shared" si="859"/>
        <v>7.2623646104038402</v>
      </c>
      <c r="CD1081" s="2">
        <f t="shared" si="860"/>
        <v>0</v>
      </c>
      <c r="CE1081" s="61">
        <f t="shared" si="897"/>
        <v>0</v>
      </c>
      <c r="CF1081" s="9" t="str">
        <f t="shared" si="874"/>
        <v/>
      </c>
      <c r="CG1081" s="9" t="str">
        <f t="shared" si="875"/>
        <v/>
      </c>
      <c r="CH1081" s="9">
        <f t="shared" si="876"/>
        <v>7.2623646104038402</v>
      </c>
      <c r="CJ1081" s="4">
        <f t="shared" si="890"/>
        <v>43057.958333333336</v>
      </c>
      <c r="CK1081" s="3">
        <f t="shared" si="877"/>
        <v>7.2623646104038402</v>
      </c>
    </row>
    <row r="1082" spans="1:89" x14ac:dyDescent="0.25">
      <c r="A1082" s="1">
        <v>43060.958333333336</v>
      </c>
      <c r="B1082" s="3">
        <v>6.7029943389115596</v>
      </c>
      <c r="C1082">
        <f t="shared" si="861"/>
        <v>0</v>
      </c>
      <c r="D1082">
        <f t="shared" si="862"/>
        <v>0</v>
      </c>
      <c r="E1082">
        <f t="shared" si="863"/>
        <v>6.7029943389115596</v>
      </c>
      <c r="F1082">
        <f t="shared" si="864"/>
        <v>6.7029943389115596</v>
      </c>
      <c r="H1082" s="4">
        <f t="shared" si="855"/>
        <v>43060.958333333336</v>
      </c>
      <c r="I1082">
        <f t="shared" si="856"/>
        <v>6.7029943389115596</v>
      </c>
      <c r="J1082">
        <f t="shared" si="857"/>
        <v>6.7029943389115596</v>
      </c>
      <c r="L1082" s="7">
        <v>43058.958333333336</v>
      </c>
      <c r="M1082" s="9">
        <v>8049.72</v>
      </c>
      <c r="N1082" s="10">
        <f t="shared" si="879"/>
        <v>0.23963330217459267</v>
      </c>
      <c r="O1082" s="8">
        <f t="shared" si="885"/>
        <v>473519.13743736286</v>
      </c>
      <c r="P1082" s="11">
        <f t="shared" si="899"/>
        <v>1</v>
      </c>
      <c r="Q1082" s="11">
        <f t="shared" si="900"/>
        <v>1</v>
      </c>
      <c r="R1082" s="11"/>
      <c r="S1082" s="12">
        <f t="shared" si="886"/>
        <v>43060.958333333336</v>
      </c>
      <c r="T1082" s="9" t="str">
        <f t="shared" si="880"/>
        <v/>
      </c>
      <c r="U1082" s="9">
        <f t="shared" si="881"/>
        <v>6.7029943389115596</v>
      </c>
      <c r="W1082" s="1">
        <v>43060.958333333336</v>
      </c>
      <c r="X1082" s="3">
        <v>2114533.2971473802</v>
      </c>
      <c r="Z1082" s="12">
        <f t="shared" si="887"/>
        <v>43060.958333333336</v>
      </c>
      <c r="AA1082" s="21" t="str">
        <f t="shared" si="888"/>
        <v/>
      </c>
      <c r="AB1082" s="21">
        <f t="shared" si="889"/>
        <v>2114533.2971473802</v>
      </c>
      <c r="AK1082" s="12">
        <v>42625</v>
      </c>
      <c r="AL1082" s="2">
        <v>604.82749999999999</v>
      </c>
      <c r="AM1082" s="10">
        <f t="shared" si="882"/>
        <v>-2.7725241148165491E-2</v>
      </c>
      <c r="AN1082" s="39">
        <f t="shared" si="865"/>
        <v>42626</v>
      </c>
      <c r="AO1082" s="40">
        <f t="shared" si="883"/>
        <v>0</v>
      </c>
      <c r="AS1082" s="4">
        <f t="shared" si="892"/>
        <v>43060.958333333336</v>
      </c>
      <c r="AT1082" s="3">
        <f t="shared" si="893"/>
        <v>2114533.2971473802</v>
      </c>
      <c r="AU1082">
        <f t="shared" si="866"/>
        <v>0</v>
      </c>
      <c r="AV1082">
        <f t="shared" si="867"/>
        <v>2114533.2971473802</v>
      </c>
      <c r="AW1082" t="str">
        <f t="shared" si="868"/>
        <v/>
      </c>
      <c r="AY1082" s="12">
        <f t="shared" si="898"/>
        <v>43060.958333333336</v>
      </c>
      <c r="AZ1082" s="2">
        <f t="shared" si="901"/>
        <v>6.7029943389115596</v>
      </c>
      <c r="BA1082" s="2">
        <f t="shared" si="902"/>
        <v>0</v>
      </c>
      <c r="BB1082" s="53">
        <f t="shared" si="891"/>
        <v>0</v>
      </c>
      <c r="BC1082" s="9" t="str">
        <f t="shared" si="894"/>
        <v/>
      </c>
      <c r="BD1082" s="9" t="str">
        <f t="shared" si="895"/>
        <v/>
      </c>
      <c r="BE1082" s="9">
        <f t="shared" si="896"/>
        <v>6.7029943389115596</v>
      </c>
      <c r="BG1082" s="4">
        <f t="shared" si="851"/>
        <v>43060.958333333336</v>
      </c>
      <c r="BH1082" s="45" t="str">
        <f t="shared" si="852"/>
        <v/>
      </c>
      <c r="BI1082" s="45" t="str">
        <f t="shared" si="853"/>
        <v/>
      </c>
      <c r="BJ1082" s="45">
        <f t="shared" si="854"/>
        <v>6.7029943389115596</v>
      </c>
      <c r="BN1082" s="4">
        <f t="shared" si="869"/>
        <v>43060.958333333336</v>
      </c>
      <c r="BO1082" s="45">
        <f t="shared" si="870"/>
        <v>6.7029943389115596</v>
      </c>
      <c r="BS1082" s="12">
        <v>42625</v>
      </c>
      <c r="BT1082" s="2">
        <v>604.82749999999999</v>
      </c>
      <c r="BU1082" s="10">
        <f t="shared" si="884"/>
        <v>-2.766128043695389E-2</v>
      </c>
      <c r="BV1082" s="58">
        <f t="shared" si="871"/>
        <v>0</v>
      </c>
      <c r="BW1082" s="58">
        <f t="shared" si="872"/>
        <v>0</v>
      </c>
      <c r="BX1082" s="44">
        <f t="shared" si="873"/>
        <v>0</v>
      </c>
      <c r="BY1082" s="44"/>
      <c r="BZ1082" s="44">
        <f t="shared" si="878"/>
        <v>-17.206250000000068</v>
      </c>
      <c r="CB1082" s="46">
        <f t="shared" si="858"/>
        <v>43060.958333333336</v>
      </c>
      <c r="CC1082" s="9">
        <f t="shared" si="859"/>
        <v>6.7029943389115596</v>
      </c>
      <c r="CD1082" s="2">
        <f t="shared" si="860"/>
        <v>0</v>
      </c>
      <c r="CE1082" s="61">
        <f t="shared" si="897"/>
        <v>0</v>
      </c>
      <c r="CF1082" s="9" t="str">
        <f t="shared" si="874"/>
        <v/>
      </c>
      <c r="CG1082" s="9" t="str">
        <f t="shared" si="875"/>
        <v/>
      </c>
      <c r="CH1082" s="9">
        <f t="shared" si="876"/>
        <v>6.7029943389115596</v>
      </c>
      <c r="CJ1082" s="4">
        <f t="shared" si="890"/>
        <v>43060.958333333336</v>
      </c>
      <c r="CK1082" s="3">
        <f t="shared" si="877"/>
        <v>6.7029943389115596</v>
      </c>
    </row>
    <row r="1083" spans="1:89" x14ac:dyDescent="0.25">
      <c r="A1083" s="1">
        <v>43063.958333333336</v>
      </c>
      <c r="B1083" s="3">
        <v>4.9145452298141201</v>
      </c>
      <c r="C1083">
        <f t="shared" si="861"/>
        <v>0</v>
      </c>
      <c r="D1083">
        <f t="shared" si="862"/>
        <v>0</v>
      </c>
      <c r="E1083">
        <f t="shared" si="863"/>
        <v>4.9145452298141201</v>
      </c>
      <c r="F1083">
        <f t="shared" si="864"/>
        <v>4.9145452298141201</v>
      </c>
      <c r="H1083" s="4">
        <f t="shared" si="855"/>
        <v>43063.958333333336</v>
      </c>
      <c r="I1083">
        <f t="shared" si="856"/>
        <v>4.9145452298141201</v>
      </c>
      <c r="J1083">
        <f t="shared" si="857"/>
        <v>4.9145452298141201</v>
      </c>
      <c r="L1083" s="7">
        <v>43061.958333333336</v>
      </c>
      <c r="M1083" s="9">
        <v>8236.7199999999993</v>
      </c>
      <c r="N1083" s="10">
        <f t="shared" si="879"/>
        <v>4.6760802514242875E-2</v>
      </c>
      <c r="O1083" s="8">
        <f t="shared" si="885"/>
        <v>15.120801551339959</v>
      </c>
      <c r="P1083" s="11">
        <f t="shared" si="899"/>
        <v>1</v>
      </c>
      <c r="Q1083" s="11">
        <f t="shared" si="900"/>
        <v>1</v>
      </c>
      <c r="R1083" s="11"/>
      <c r="S1083" s="12">
        <f t="shared" si="886"/>
        <v>43063.958333333336</v>
      </c>
      <c r="T1083" s="9" t="str">
        <f t="shared" si="880"/>
        <v/>
      </c>
      <c r="U1083" s="9">
        <f t="shared" si="881"/>
        <v>4.9145452298141201</v>
      </c>
      <c r="W1083" s="1">
        <v>43063.958333333336</v>
      </c>
      <c r="X1083" s="3">
        <v>1654673.31888089</v>
      </c>
      <c r="Z1083" s="12">
        <f t="shared" si="887"/>
        <v>43063.958333333336</v>
      </c>
      <c r="AA1083" s="21" t="str">
        <f t="shared" si="888"/>
        <v/>
      </c>
      <c r="AB1083" s="21">
        <f t="shared" si="889"/>
        <v>1654673.31888089</v>
      </c>
      <c r="AK1083" s="12">
        <v>42626</v>
      </c>
      <c r="AL1083" s="2">
        <v>607.03625</v>
      </c>
      <c r="AM1083" s="10">
        <f t="shared" si="882"/>
        <v>3.5508523452304781E-3</v>
      </c>
      <c r="AN1083" s="39">
        <f t="shared" si="865"/>
        <v>42627</v>
      </c>
      <c r="AO1083" s="40">
        <f t="shared" si="883"/>
        <v>0</v>
      </c>
      <c r="AS1083" s="4">
        <f t="shared" si="892"/>
        <v>43063.958333333336</v>
      </c>
      <c r="AT1083" s="3">
        <f t="shared" si="893"/>
        <v>1654673.31888089</v>
      </c>
      <c r="AU1083">
        <f t="shared" si="866"/>
        <v>0</v>
      </c>
      <c r="AV1083">
        <f t="shared" si="867"/>
        <v>1654673.31888089</v>
      </c>
      <c r="AW1083" t="str">
        <f t="shared" si="868"/>
        <v/>
      </c>
      <c r="AY1083" s="12">
        <f t="shared" si="898"/>
        <v>43063.958333333336</v>
      </c>
      <c r="AZ1083" s="2">
        <f t="shared" si="901"/>
        <v>4.9145452298141201</v>
      </c>
      <c r="BA1083" s="2">
        <f t="shared" si="902"/>
        <v>0</v>
      </c>
      <c r="BB1083" s="53">
        <f t="shared" si="891"/>
        <v>0</v>
      </c>
      <c r="BC1083" s="9" t="str">
        <f t="shared" si="894"/>
        <v/>
      </c>
      <c r="BD1083" s="9" t="str">
        <f t="shared" si="895"/>
        <v/>
      </c>
      <c r="BE1083" s="9">
        <f t="shared" si="896"/>
        <v>4.9145452298141201</v>
      </c>
      <c r="BG1083" s="4">
        <f t="shared" si="851"/>
        <v>43063.958333333336</v>
      </c>
      <c r="BH1083" s="45" t="str">
        <f t="shared" si="852"/>
        <v/>
      </c>
      <c r="BI1083" s="45" t="str">
        <f t="shared" si="853"/>
        <v/>
      </c>
      <c r="BJ1083" s="45">
        <f t="shared" si="854"/>
        <v>4.9145452298141201</v>
      </c>
      <c r="BN1083" s="4">
        <f t="shared" si="869"/>
        <v>43063.958333333336</v>
      </c>
      <c r="BO1083" s="45">
        <f t="shared" si="870"/>
        <v>4.9145452298141201</v>
      </c>
      <c r="BS1083" s="12">
        <v>42626</v>
      </c>
      <c r="BT1083" s="2">
        <v>607.03625</v>
      </c>
      <c r="BU1083" s="10">
        <f t="shared" si="884"/>
        <v>3.6518676812810416E-3</v>
      </c>
      <c r="BV1083" s="58">
        <f t="shared" si="871"/>
        <v>0</v>
      </c>
      <c r="BW1083" s="58">
        <f t="shared" si="872"/>
        <v>0</v>
      </c>
      <c r="BX1083" s="44">
        <f t="shared" si="873"/>
        <v>0</v>
      </c>
      <c r="BY1083" s="44"/>
      <c r="BZ1083" s="44">
        <f t="shared" si="878"/>
        <v>2.2087500000000091</v>
      </c>
      <c r="CB1083" s="46">
        <f t="shared" si="858"/>
        <v>43063.958333333336</v>
      </c>
      <c r="CC1083" s="9">
        <f t="shared" si="859"/>
        <v>4.9145452298141201</v>
      </c>
      <c r="CD1083" s="2">
        <f t="shared" si="860"/>
        <v>0</v>
      </c>
      <c r="CE1083" s="61">
        <f t="shared" si="897"/>
        <v>0</v>
      </c>
      <c r="CF1083" s="9" t="str">
        <f t="shared" si="874"/>
        <v/>
      </c>
      <c r="CG1083" s="9" t="str">
        <f t="shared" si="875"/>
        <v/>
      </c>
      <c r="CH1083" s="9">
        <f t="shared" si="876"/>
        <v>4.9145452298141201</v>
      </c>
      <c r="CJ1083" s="4">
        <f t="shared" si="890"/>
        <v>43063.958333333336</v>
      </c>
      <c r="CK1083" s="3">
        <f t="shared" si="877"/>
        <v>4.9145452298141201</v>
      </c>
    </row>
    <row r="1084" spans="1:89" x14ac:dyDescent="0.25">
      <c r="A1084" s="1">
        <v>43066.958333333336</v>
      </c>
      <c r="B1084" s="3">
        <v>6.6202182876599096</v>
      </c>
      <c r="C1084">
        <f t="shared" si="861"/>
        <v>0</v>
      </c>
      <c r="D1084">
        <f t="shared" si="862"/>
        <v>0</v>
      </c>
      <c r="E1084">
        <f t="shared" si="863"/>
        <v>6.6202182876599096</v>
      </c>
      <c r="F1084">
        <f t="shared" si="864"/>
        <v>6.6202182876599096</v>
      </c>
      <c r="H1084" s="4">
        <f t="shared" si="855"/>
        <v>43066.958333333336</v>
      </c>
      <c r="I1084">
        <f t="shared" si="856"/>
        <v>6.6202182876599096</v>
      </c>
      <c r="J1084">
        <f t="shared" si="857"/>
        <v>6.6202182876599096</v>
      </c>
      <c r="L1084" s="7">
        <v>43064.958333333336</v>
      </c>
      <c r="M1084" s="9">
        <v>8768.7999999999993</v>
      </c>
      <c r="N1084" s="10">
        <f t="shared" si="879"/>
        <v>8.9329815198540941E-2</v>
      </c>
      <c r="O1084" s="8">
        <f t="shared" si="885"/>
        <v>181.19212055082613</v>
      </c>
      <c r="P1084" s="11">
        <f t="shared" si="899"/>
        <v>1</v>
      </c>
      <c r="Q1084" s="11">
        <f t="shared" si="900"/>
        <v>1</v>
      </c>
      <c r="R1084" s="11"/>
      <c r="S1084" s="12">
        <f t="shared" si="886"/>
        <v>43066.958333333336</v>
      </c>
      <c r="T1084" s="9" t="str">
        <f t="shared" si="880"/>
        <v/>
      </c>
      <c r="U1084" s="9">
        <f t="shared" si="881"/>
        <v>6.6202182876599096</v>
      </c>
      <c r="W1084" s="1">
        <v>43066.958333333336</v>
      </c>
      <c r="X1084" s="3">
        <v>2422847.6282629101</v>
      </c>
      <c r="Z1084" s="12">
        <f t="shared" si="887"/>
        <v>43066.958333333336</v>
      </c>
      <c r="AA1084" s="21" t="str">
        <f t="shared" si="888"/>
        <v/>
      </c>
      <c r="AB1084" s="21">
        <f t="shared" si="889"/>
        <v>2422847.6282629101</v>
      </c>
      <c r="AK1084" s="12">
        <v>42627</v>
      </c>
      <c r="AL1084" s="2">
        <v>606.88499999999999</v>
      </c>
      <c r="AM1084" s="10">
        <f t="shared" si="882"/>
        <v>-2.5007130132145871E-4</v>
      </c>
      <c r="AN1084" s="39">
        <f t="shared" si="865"/>
        <v>42628</v>
      </c>
      <c r="AO1084" s="40">
        <f t="shared" si="883"/>
        <v>0</v>
      </c>
      <c r="AS1084" s="4">
        <f t="shared" si="892"/>
        <v>43066.958333333336</v>
      </c>
      <c r="AT1084" s="3">
        <f t="shared" si="893"/>
        <v>2422847.6282629101</v>
      </c>
      <c r="AU1084">
        <f t="shared" si="866"/>
        <v>1</v>
      </c>
      <c r="AV1084" t="str">
        <f t="shared" si="867"/>
        <v/>
      </c>
      <c r="AW1084">
        <f t="shared" si="868"/>
        <v>2422847.6282629101</v>
      </c>
      <c r="AY1084" s="12">
        <f t="shared" si="898"/>
        <v>43066.958333333336</v>
      </c>
      <c r="AZ1084" s="2">
        <f t="shared" si="901"/>
        <v>6.6202182876599096</v>
      </c>
      <c r="BA1084" s="2">
        <f t="shared" si="902"/>
        <v>0</v>
      </c>
      <c r="BB1084" s="53">
        <f t="shared" si="891"/>
        <v>1</v>
      </c>
      <c r="BC1084" s="9" t="str">
        <f t="shared" si="894"/>
        <v/>
      </c>
      <c r="BD1084" s="9">
        <f t="shared" si="895"/>
        <v>0.1</v>
      </c>
      <c r="BE1084" s="9" t="str">
        <f t="shared" si="896"/>
        <v/>
      </c>
      <c r="BG1084" s="4">
        <f t="shared" si="851"/>
        <v>43066.958333333336</v>
      </c>
      <c r="BH1084" s="45" t="str">
        <f t="shared" si="852"/>
        <v/>
      </c>
      <c r="BI1084" s="45">
        <f t="shared" si="853"/>
        <v>0.1</v>
      </c>
      <c r="BJ1084" s="45" t="str">
        <f t="shared" si="854"/>
        <v/>
      </c>
      <c r="BN1084" s="4">
        <f t="shared" si="869"/>
        <v>43066.958333333336</v>
      </c>
      <c r="BO1084" s="45">
        <f t="shared" si="870"/>
        <v>0.1</v>
      </c>
      <c r="BS1084" s="12">
        <v>42627</v>
      </c>
      <c r="BT1084" s="2">
        <v>606.88499999999999</v>
      </c>
      <c r="BU1084" s="10">
        <f t="shared" si="884"/>
        <v>-2.4916139686881062E-4</v>
      </c>
      <c r="BV1084" s="58">
        <f t="shared" si="871"/>
        <v>0</v>
      </c>
      <c r="BW1084" s="58">
        <f t="shared" si="872"/>
        <v>0</v>
      </c>
      <c r="BX1084" s="44">
        <f t="shared" si="873"/>
        <v>0</v>
      </c>
      <c r="BY1084" s="44"/>
      <c r="BZ1084" s="44">
        <f t="shared" si="878"/>
        <v>-0.15125000000000455</v>
      </c>
      <c r="CB1084" s="46">
        <f t="shared" si="858"/>
        <v>43066.958333333336</v>
      </c>
      <c r="CC1084" s="9">
        <f t="shared" si="859"/>
        <v>6.6202182876599096</v>
      </c>
      <c r="CD1084" s="2">
        <f t="shared" si="860"/>
        <v>0</v>
      </c>
      <c r="CE1084" s="61">
        <f t="shared" si="897"/>
        <v>0</v>
      </c>
      <c r="CF1084" s="9" t="str">
        <f t="shared" si="874"/>
        <v/>
      </c>
      <c r="CG1084" s="9" t="str">
        <f t="shared" si="875"/>
        <v/>
      </c>
      <c r="CH1084" s="9">
        <f t="shared" si="876"/>
        <v>6.6202182876599096</v>
      </c>
      <c r="CJ1084" s="4">
        <f t="shared" si="890"/>
        <v>43066.958333333336</v>
      </c>
      <c r="CK1084" s="3">
        <f t="shared" si="877"/>
        <v>6.6202182876599096</v>
      </c>
    </row>
    <row r="1085" spans="1:89" x14ac:dyDescent="0.25">
      <c r="A1085" s="1">
        <v>43069.958333333336</v>
      </c>
      <c r="B1085" s="3">
        <v>6.1117864429272402</v>
      </c>
      <c r="C1085">
        <f t="shared" si="861"/>
        <v>0</v>
      </c>
      <c r="D1085">
        <f t="shared" si="862"/>
        <v>0</v>
      </c>
      <c r="E1085">
        <f t="shared" si="863"/>
        <v>6.1117864429272402</v>
      </c>
      <c r="F1085">
        <f t="shared" si="864"/>
        <v>6.1117864429272402</v>
      </c>
      <c r="H1085" s="4">
        <f t="shared" si="855"/>
        <v>43069.958333333336</v>
      </c>
      <c r="I1085">
        <f t="shared" si="856"/>
        <v>6.1117864429272402</v>
      </c>
      <c r="J1085">
        <f t="shared" si="857"/>
        <v>6.1117864429272402</v>
      </c>
      <c r="L1085" s="7">
        <v>43067.958333333336</v>
      </c>
      <c r="M1085" s="9">
        <v>9919</v>
      </c>
      <c r="N1085" s="10">
        <f t="shared" si="879"/>
        <v>0.20424149418700657</v>
      </c>
      <c r="O1085" s="8">
        <f t="shared" si="885"/>
        <v>81296.384164359726</v>
      </c>
      <c r="P1085" s="11">
        <f t="shared" si="899"/>
        <v>1</v>
      </c>
      <c r="Q1085" s="11">
        <f t="shared" si="900"/>
        <v>1</v>
      </c>
      <c r="R1085" s="11"/>
      <c r="S1085" s="12">
        <f t="shared" si="886"/>
        <v>43069.958333333336</v>
      </c>
      <c r="T1085" s="9" t="str">
        <f t="shared" si="880"/>
        <v/>
      </c>
      <c r="U1085" s="9">
        <f t="shared" si="881"/>
        <v>6.1117864429272402</v>
      </c>
      <c r="W1085" s="1">
        <v>43069.958333333336</v>
      </c>
      <c r="X1085" s="3">
        <v>2523605.5165761998</v>
      </c>
      <c r="Z1085" s="12">
        <f t="shared" si="887"/>
        <v>43069.958333333336</v>
      </c>
      <c r="AA1085" s="21" t="str">
        <f t="shared" si="888"/>
        <v/>
      </c>
      <c r="AB1085" s="21">
        <f t="shared" si="889"/>
        <v>2523605.5165761998</v>
      </c>
      <c r="AK1085" s="12">
        <v>42628</v>
      </c>
      <c r="AL1085" s="2">
        <v>606.89750000000004</v>
      </c>
      <c r="AM1085" s="10">
        <f t="shared" si="882"/>
        <v>2.0591850980967733E-5</v>
      </c>
      <c r="AN1085" s="39">
        <f t="shared" si="865"/>
        <v>42629</v>
      </c>
      <c r="AO1085" s="40">
        <f t="shared" si="883"/>
        <v>0</v>
      </c>
      <c r="AS1085" s="4">
        <f t="shared" si="892"/>
        <v>43069.958333333336</v>
      </c>
      <c r="AT1085" s="3">
        <f t="shared" si="893"/>
        <v>2523605.5165761998</v>
      </c>
      <c r="AU1085">
        <f t="shared" si="866"/>
        <v>1</v>
      </c>
      <c r="AV1085" t="str">
        <f t="shared" si="867"/>
        <v/>
      </c>
      <c r="AW1085">
        <f t="shared" si="868"/>
        <v>2523605.5165761998</v>
      </c>
      <c r="AY1085" s="12">
        <f t="shared" si="898"/>
        <v>43069.958333333336</v>
      </c>
      <c r="AZ1085" s="2">
        <f t="shared" si="901"/>
        <v>6.1117864429272402</v>
      </c>
      <c r="BA1085" s="2">
        <f t="shared" si="902"/>
        <v>0</v>
      </c>
      <c r="BB1085" s="53">
        <f t="shared" si="891"/>
        <v>1</v>
      </c>
      <c r="BC1085" s="9" t="str">
        <f t="shared" si="894"/>
        <v/>
      </c>
      <c r="BD1085" s="9">
        <f t="shared" si="895"/>
        <v>0.1</v>
      </c>
      <c r="BE1085" s="9" t="str">
        <f t="shared" si="896"/>
        <v/>
      </c>
      <c r="BG1085" s="4">
        <f t="shared" si="851"/>
        <v>43069.958333333336</v>
      </c>
      <c r="BH1085" s="45" t="str">
        <f t="shared" si="852"/>
        <v/>
      </c>
      <c r="BI1085" s="45">
        <f t="shared" si="853"/>
        <v>0.1</v>
      </c>
      <c r="BJ1085" s="45" t="str">
        <f t="shared" si="854"/>
        <v/>
      </c>
      <c r="BN1085" s="4">
        <f t="shared" si="869"/>
        <v>43069.958333333336</v>
      </c>
      <c r="BO1085" s="45">
        <f t="shared" si="870"/>
        <v>0.1</v>
      </c>
      <c r="BS1085" s="12">
        <v>42628</v>
      </c>
      <c r="BT1085" s="2">
        <v>606.89750000000004</v>
      </c>
      <c r="BU1085" s="10">
        <f t="shared" si="884"/>
        <v>2.059698295401184E-5</v>
      </c>
      <c r="BV1085" s="58">
        <f t="shared" si="871"/>
        <v>0</v>
      </c>
      <c r="BW1085" s="58">
        <f t="shared" si="872"/>
        <v>0</v>
      </c>
      <c r="BX1085" s="44">
        <f t="shared" si="873"/>
        <v>0</v>
      </c>
      <c r="BY1085" s="44"/>
      <c r="BZ1085" s="44">
        <f t="shared" si="878"/>
        <v>1.2500000000045475E-2</v>
      </c>
      <c r="CB1085" s="46">
        <f t="shared" si="858"/>
        <v>43069.958333333336</v>
      </c>
      <c r="CC1085" s="9">
        <f t="shared" si="859"/>
        <v>6.1117864429272402</v>
      </c>
      <c r="CD1085" s="2">
        <f t="shared" si="860"/>
        <v>0</v>
      </c>
      <c r="CE1085" s="61">
        <f t="shared" si="897"/>
        <v>0</v>
      </c>
      <c r="CF1085" s="9" t="str">
        <f t="shared" si="874"/>
        <v/>
      </c>
      <c r="CG1085" s="9" t="str">
        <f t="shared" si="875"/>
        <v/>
      </c>
      <c r="CH1085" s="9">
        <f t="shared" si="876"/>
        <v>6.1117864429272402</v>
      </c>
      <c r="CJ1085" s="4">
        <f t="shared" si="890"/>
        <v>43069.958333333336</v>
      </c>
      <c r="CK1085" s="3">
        <f t="shared" si="877"/>
        <v>6.1117864429272402</v>
      </c>
    </row>
    <row r="1086" spans="1:89" x14ac:dyDescent="0.25">
      <c r="A1086" s="1">
        <v>43072.958333333336</v>
      </c>
      <c r="B1086" s="3">
        <v>6.3921698766367099</v>
      </c>
      <c r="C1086">
        <f t="shared" si="861"/>
        <v>0</v>
      </c>
      <c r="D1086">
        <f t="shared" si="862"/>
        <v>0</v>
      </c>
      <c r="E1086">
        <f t="shared" si="863"/>
        <v>6.3921698766367099</v>
      </c>
      <c r="F1086">
        <f t="shared" si="864"/>
        <v>6.3921698766367099</v>
      </c>
      <c r="H1086" s="4">
        <f t="shared" si="855"/>
        <v>43072.958333333336</v>
      </c>
      <c r="I1086">
        <f t="shared" si="856"/>
        <v>6.3921698766367099</v>
      </c>
      <c r="J1086">
        <f t="shared" si="857"/>
        <v>6.3921698766367099</v>
      </c>
      <c r="L1086" s="7">
        <v>43070.958333333336</v>
      </c>
      <c r="M1086" s="9">
        <v>10879.88</v>
      </c>
      <c r="N1086" s="10">
        <f t="shared" si="879"/>
        <v>0.24074901925006845</v>
      </c>
      <c r="O1086" s="8">
        <f t="shared" si="885"/>
        <v>500156.03912715235</v>
      </c>
      <c r="P1086" s="11">
        <f t="shared" si="899"/>
        <v>1</v>
      </c>
      <c r="Q1086" s="11">
        <f t="shared" si="900"/>
        <v>1</v>
      </c>
      <c r="R1086" s="11"/>
      <c r="S1086" s="12">
        <f t="shared" si="886"/>
        <v>43072.958333333336</v>
      </c>
      <c r="T1086" s="9" t="str">
        <f t="shared" si="880"/>
        <v/>
      </c>
      <c r="U1086" s="9">
        <f t="shared" si="881"/>
        <v>6.3921698766367099</v>
      </c>
      <c r="W1086" s="1">
        <v>43072.958333333336</v>
      </c>
      <c r="X1086" s="3">
        <v>2628671.19487894</v>
      </c>
      <c r="Z1086" s="12">
        <f t="shared" si="887"/>
        <v>43072.958333333336</v>
      </c>
      <c r="AA1086" s="21" t="str">
        <f t="shared" si="888"/>
        <v/>
      </c>
      <c r="AB1086" s="21">
        <f t="shared" si="889"/>
        <v>2628671.19487894</v>
      </c>
      <c r="AK1086" s="12">
        <v>42629</v>
      </c>
      <c r="AL1086" s="2">
        <v>605.52125000000001</v>
      </c>
      <c r="AM1086" s="10">
        <f t="shared" si="882"/>
        <v>-2.2677278232284986E-3</v>
      </c>
      <c r="AN1086" s="39">
        <f t="shared" si="865"/>
        <v>42630</v>
      </c>
      <c r="AO1086" s="40">
        <f t="shared" si="883"/>
        <v>0</v>
      </c>
      <c r="AS1086" s="4">
        <f t="shared" si="892"/>
        <v>43072.958333333336</v>
      </c>
      <c r="AT1086" s="3">
        <f t="shared" si="893"/>
        <v>2628671.19487894</v>
      </c>
      <c r="AU1086">
        <f t="shared" si="866"/>
        <v>1</v>
      </c>
      <c r="AV1086" t="str">
        <f t="shared" si="867"/>
        <v/>
      </c>
      <c r="AW1086">
        <f t="shared" si="868"/>
        <v>2628671.19487894</v>
      </c>
      <c r="AY1086" s="12">
        <f t="shared" si="898"/>
        <v>43072.958333333336</v>
      </c>
      <c r="AZ1086" s="2">
        <f t="shared" si="901"/>
        <v>6.3921698766367099</v>
      </c>
      <c r="BA1086" s="2">
        <f t="shared" si="902"/>
        <v>0</v>
      </c>
      <c r="BB1086" s="53">
        <f t="shared" si="891"/>
        <v>1</v>
      </c>
      <c r="BC1086" s="9" t="str">
        <f t="shared" si="894"/>
        <v/>
      </c>
      <c r="BD1086" s="9">
        <f t="shared" si="895"/>
        <v>0.1</v>
      </c>
      <c r="BE1086" s="9" t="str">
        <f t="shared" si="896"/>
        <v/>
      </c>
      <c r="BG1086" s="4">
        <f t="shared" si="851"/>
        <v>43072.958333333336</v>
      </c>
      <c r="BH1086" s="45" t="str">
        <f t="shared" si="852"/>
        <v/>
      </c>
      <c r="BI1086" s="45">
        <f t="shared" si="853"/>
        <v>0.1</v>
      </c>
      <c r="BJ1086" s="45" t="str">
        <f t="shared" si="854"/>
        <v/>
      </c>
      <c r="BN1086" s="4">
        <f t="shared" si="869"/>
        <v>43072.958333333336</v>
      </c>
      <c r="BO1086" s="45">
        <f t="shared" si="870"/>
        <v>0.1</v>
      </c>
      <c r="BS1086" s="12">
        <v>42629</v>
      </c>
      <c r="BT1086" s="2">
        <v>605.52125000000001</v>
      </c>
      <c r="BU1086" s="10">
        <f t="shared" si="884"/>
        <v>-2.2676811158392103E-3</v>
      </c>
      <c r="BV1086" s="58">
        <f t="shared" si="871"/>
        <v>0</v>
      </c>
      <c r="BW1086" s="58">
        <f t="shared" si="872"/>
        <v>0</v>
      </c>
      <c r="BX1086" s="44">
        <f t="shared" si="873"/>
        <v>0</v>
      </c>
      <c r="BY1086" s="44"/>
      <c r="BZ1086" s="44">
        <f t="shared" si="878"/>
        <v>-1.3762500000000273</v>
      </c>
      <c r="CB1086" s="46">
        <f t="shared" si="858"/>
        <v>43072.958333333336</v>
      </c>
      <c r="CC1086" s="9">
        <f t="shared" si="859"/>
        <v>6.3921698766367099</v>
      </c>
      <c r="CD1086" s="2">
        <f t="shared" si="860"/>
        <v>0</v>
      </c>
      <c r="CE1086" s="61">
        <f t="shared" si="897"/>
        <v>0</v>
      </c>
      <c r="CF1086" s="9" t="str">
        <f t="shared" si="874"/>
        <v/>
      </c>
      <c r="CG1086" s="9" t="str">
        <f t="shared" si="875"/>
        <v/>
      </c>
      <c r="CH1086" s="9">
        <f t="shared" si="876"/>
        <v>6.3921698766367099</v>
      </c>
      <c r="CJ1086" s="4">
        <f t="shared" si="890"/>
        <v>43072.958333333336</v>
      </c>
      <c r="CK1086" s="3">
        <f t="shared" si="877"/>
        <v>6.3921698766367099</v>
      </c>
    </row>
    <row r="1087" spans="1:89" x14ac:dyDescent="0.25">
      <c r="A1087" s="1">
        <v>43075.958333333336</v>
      </c>
      <c r="B1087" s="3">
        <v>14.9795480389557</v>
      </c>
      <c r="C1087">
        <f t="shared" si="861"/>
        <v>0</v>
      </c>
      <c r="D1087">
        <f t="shared" si="862"/>
        <v>0</v>
      </c>
      <c r="E1087">
        <f t="shared" si="863"/>
        <v>14.9795480389557</v>
      </c>
      <c r="F1087">
        <f t="shared" si="864"/>
        <v>14.9795480389557</v>
      </c>
      <c r="H1087" s="4">
        <f t="shared" si="855"/>
        <v>43075.958333333336</v>
      </c>
      <c r="I1087">
        <f t="shared" si="856"/>
        <v>14.9795480389557</v>
      </c>
      <c r="J1087">
        <f t="shared" si="857"/>
        <v>14.9795480389557</v>
      </c>
      <c r="L1087" s="7">
        <v>43073.958333333336</v>
      </c>
      <c r="M1087" s="9">
        <v>11591.22</v>
      </c>
      <c r="N1087" s="10">
        <f t="shared" si="879"/>
        <v>0.16858755922976099</v>
      </c>
      <c r="O1087" s="8">
        <f t="shared" si="885"/>
        <v>13062.510310057271</v>
      </c>
      <c r="P1087" s="11">
        <f t="shared" si="899"/>
        <v>1</v>
      </c>
      <c r="Q1087" s="11">
        <f t="shared" si="900"/>
        <v>1</v>
      </c>
      <c r="R1087" s="11"/>
      <c r="S1087" s="12">
        <f t="shared" si="886"/>
        <v>43075.958333333336</v>
      </c>
      <c r="T1087" s="9" t="str">
        <f t="shared" si="880"/>
        <v/>
      </c>
      <c r="U1087" s="9">
        <f t="shared" si="881"/>
        <v>14.9795480389557</v>
      </c>
      <c r="W1087" s="1">
        <v>43075.958333333336</v>
      </c>
      <c r="X1087" s="3">
        <v>5616087.2121211598</v>
      </c>
      <c r="Z1087" s="12">
        <f t="shared" si="887"/>
        <v>43075.958333333336</v>
      </c>
      <c r="AA1087" s="21" t="str">
        <f t="shared" si="888"/>
        <v/>
      </c>
      <c r="AB1087" s="21">
        <f t="shared" si="889"/>
        <v>5616087.2121211598</v>
      </c>
      <c r="AK1087" s="12">
        <v>42630</v>
      </c>
      <c r="AL1087" s="2">
        <v>606.04624999999999</v>
      </c>
      <c r="AM1087" s="10">
        <f t="shared" si="882"/>
        <v>8.6505546653261418E-4</v>
      </c>
      <c r="AN1087" s="39">
        <f t="shared" si="865"/>
        <v>42631</v>
      </c>
      <c r="AO1087" s="40">
        <f t="shared" si="883"/>
        <v>0</v>
      </c>
      <c r="AS1087" s="4">
        <f t="shared" si="892"/>
        <v>43075.958333333336</v>
      </c>
      <c r="AT1087" s="3">
        <f t="shared" si="893"/>
        <v>5616087.2121211598</v>
      </c>
      <c r="AU1087">
        <f t="shared" si="866"/>
        <v>0</v>
      </c>
      <c r="AV1087">
        <f t="shared" si="867"/>
        <v>5616087.2121211598</v>
      </c>
      <c r="AW1087" t="str">
        <f t="shared" si="868"/>
        <v/>
      </c>
      <c r="AY1087" s="12">
        <f t="shared" si="898"/>
        <v>43075.958333333336</v>
      </c>
      <c r="AZ1087" s="2">
        <f t="shared" si="901"/>
        <v>14.9795480389557</v>
      </c>
      <c r="BA1087" s="2">
        <f t="shared" si="902"/>
        <v>0</v>
      </c>
      <c r="BB1087" s="53">
        <f t="shared" si="891"/>
        <v>0</v>
      </c>
      <c r="BC1087" s="9" t="str">
        <f t="shared" si="894"/>
        <v/>
      </c>
      <c r="BD1087" s="9" t="str">
        <f t="shared" si="895"/>
        <v/>
      </c>
      <c r="BE1087" s="9">
        <f t="shared" si="896"/>
        <v>14.9795480389557</v>
      </c>
      <c r="BG1087" s="4">
        <f t="shared" si="851"/>
        <v>43075.958333333336</v>
      </c>
      <c r="BH1087" s="45" t="str">
        <f t="shared" si="852"/>
        <v/>
      </c>
      <c r="BI1087" s="45" t="str">
        <f t="shared" si="853"/>
        <v/>
      </c>
      <c r="BJ1087" s="45">
        <f t="shared" si="854"/>
        <v>14.9795480389557</v>
      </c>
      <c r="BN1087" s="4">
        <f t="shared" si="869"/>
        <v>43075.958333333336</v>
      </c>
      <c r="BO1087" s="45">
        <f t="shared" si="870"/>
        <v>14.9795480389557</v>
      </c>
      <c r="BS1087" s="12">
        <v>42630</v>
      </c>
      <c r="BT1087" s="2">
        <v>606.04624999999999</v>
      </c>
      <c r="BU1087" s="10">
        <f t="shared" si="884"/>
        <v>8.6702159503069013E-4</v>
      </c>
      <c r="BV1087" s="58">
        <f t="shared" si="871"/>
        <v>0</v>
      </c>
      <c r="BW1087" s="58">
        <f t="shared" si="872"/>
        <v>0</v>
      </c>
      <c r="BX1087" s="44">
        <f t="shared" si="873"/>
        <v>0</v>
      </c>
      <c r="BY1087" s="44"/>
      <c r="BZ1087" s="44">
        <f t="shared" si="878"/>
        <v>0.52499999999997726</v>
      </c>
      <c r="CB1087" s="46">
        <f t="shared" si="858"/>
        <v>43075.958333333336</v>
      </c>
      <c r="CC1087" s="9">
        <f t="shared" si="859"/>
        <v>14.9795480389557</v>
      </c>
      <c r="CD1087" s="2">
        <f t="shared" si="860"/>
        <v>0</v>
      </c>
      <c r="CE1087" s="61">
        <f t="shared" si="897"/>
        <v>0</v>
      </c>
      <c r="CF1087" s="9" t="str">
        <f t="shared" si="874"/>
        <v/>
      </c>
      <c r="CG1087" s="9" t="str">
        <f t="shared" si="875"/>
        <v/>
      </c>
      <c r="CH1087" s="9">
        <f t="shared" si="876"/>
        <v>14.9795480389557</v>
      </c>
      <c r="CJ1087" s="4">
        <f t="shared" si="890"/>
        <v>43075.958333333336</v>
      </c>
      <c r="CK1087" s="3">
        <f t="shared" si="877"/>
        <v>14.9795480389557</v>
      </c>
    </row>
    <row r="1088" spans="1:89" x14ac:dyDescent="0.25">
      <c r="A1088" s="1">
        <v>43078.958333333336</v>
      </c>
      <c r="B1088" s="3">
        <v>19.7755178082678</v>
      </c>
      <c r="C1088">
        <f t="shared" si="861"/>
        <v>0</v>
      </c>
      <c r="D1088">
        <f t="shared" si="862"/>
        <v>0</v>
      </c>
      <c r="E1088">
        <f t="shared" si="863"/>
        <v>19.7755178082678</v>
      </c>
      <c r="F1088">
        <f t="shared" si="864"/>
        <v>19.7755178082678</v>
      </c>
      <c r="H1088" s="4">
        <f t="shared" si="855"/>
        <v>43078.958333333336</v>
      </c>
      <c r="I1088">
        <f t="shared" si="856"/>
        <v>19.7755178082678</v>
      </c>
      <c r="J1088">
        <f t="shared" si="857"/>
        <v>19.7755178082678</v>
      </c>
      <c r="L1088" s="7">
        <v>43076.958333333336</v>
      </c>
      <c r="M1088" s="9">
        <v>16860.88</v>
      </c>
      <c r="N1088" s="10">
        <f t="shared" si="879"/>
        <v>0.54973032790802856</v>
      </c>
      <c r="O1088" s="8">
        <f t="shared" si="885"/>
        <v>374899367216.14758</v>
      </c>
      <c r="P1088" s="11">
        <f t="shared" si="899"/>
        <v>1</v>
      </c>
      <c r="Q1088" s="11">
        <f t="shared" si="900"/>
        <v>1</v>
      </c>
      <c r="R1088" s="11"/>
      <c r="S1088" s="12">
        <f t="shared" si="886"/>
        <v>43078.958333333336</v>
      </c>
      <c r="T1088" s="9" t="str">
        <f t="shared" si="880"/>
        <v/>
      </c>
      <c r="U1088" s="9">
        <f t="shared" si="881"/>
        <v>19.7755178082678</v>
      </c>
      <c r="W1088" s="1">
        <v>43078.958333333336</v>
      </c>
      <c r="X1088" s="3">
        <v>6991555.2190418504</v>
      </c>
      <c r="Z1088" s="12">
        <f t="shared" si="887"/>
        <v>43078.958333333336</v>
      </c>
      <c r="AA1088" s="21" t="str">
        <f t="shared" si="888"/>
        <v/>
      </c>
      <c r="AB1088" s="21">
        <f t="shared" si="889"/>
        <v>6991555.2190418504</v>
      </c>
      <c r="AK1088" s="12">
        <v>42631</v>
      </c>
      <c r="AL1088" s="2">
        <v>605.08000000000004</v>
      </c>
      <c r="AM1088" s="10">
        <f t="shared" si="882"/>
        <v>-1.5957326022826538E-3</v>
      </c>
      <c r="AN1088" s="39">
        <f t="shared" si="865"/>
        <v>42632</v>
      </c>
      <c r="AO1088" s="40">
        <f t="shared" si="883"/>
        <v>0</v>
      </c>
      <c r="AS1088" s="4">
        <f t="shared" si="892"/>
        <v>43078.958333333336</v>
      </c>
      <c r="AT1088" s="3">
        <f t="shared" si="893"/>
        <v>6991555.2190418504</v>
      </c>
      <c r="AU1088">
        <f t="shared" si="866"/>
        <v>1</v>
      </c>
      <c r="AV1088" t="str">
        <f t="shared" si="867"/>
        <v/>
      </c>
      <c r="AW1088">
        <f t="shared" si="868"/>
        <v>6991555.2190418504</v>
      </c>
      <c r="AY1088" s="12">
        <f t="shared" si="898"/>
        <v>43078.958333333336</v>
      </c>
      <c r="AZ1088" s="2">
        <f t="shared" si="901"/>
        <v>19.7755178082678</v>
      </c>
      <c r="BA1088" s="2">
        <f t="shared" si="902"/>
        <v>0</v>
      </c>
      <c r="BB1088" s="53">
        <f t="shared" si="891"/>
        <v>1</v>
      </c>
      <c r="BC1088" s="9" t="str">
        <f t="shared" si="894"/>
        <v/>
      </c>
      <c r="BD1088" s="9">
        <f t="shared" si="895"/>
        <v>0.1</v>
      </c>
      <c r="BE1088" s="9" t="str">
        <f t="shared" si="896"/>
        <v/>
      </c>
      <c r="BG1088" s="4">
        <f t="shared" si="851"/>
        <v>43078.958333333336</v>
      </c>
      <c r="BH1088" s="45" t="str">
        <f t="shared" si="852"/>
        <v/>
      </c>
      <c r="BI1088" s="45">
        <f t="shared" si="853"/>
        <v>0.1</v>
      </c>
      <c r="BJ1088" s="45" t="str">
        <f t="shared" si="854"/>
        <v/>
      </c>
      <c r="BN1088" s="4">
        <f t="shared" si="869"/>
        <v>43078.958333333336</v>
      </c>
      <c r="BO1088" s="45">
        <f t="shared" si="870"/>
        <v>0.1</v>
      </c>
      <c r="BS1088" s="12">
        <v>42631</v>
      </c>
      <c r="BT1088" s="2">
        <v>605.08000000000004</v>
      </c>
      <c r="BU1088" s="10">
        <f t="shared" si="884"/>
        <v>-1.59435026617184E-3</v>
      </c>
      <c r="BV1088" s="58">
        <f t="shared" si="871"/>
        <v>0</v>
      </c>
      <c r="BW1088" s="58">
        <f t="shared" si="872"/>
        <v>0</v>
      </c>
      <c r="BX1088" s="44">
        <f t="shared" si="873"/>
        <v>0</v>
      </c>
      <c r="BY1088" s="44"/>
      <c r="BZ1088" s="44">
        <f t="shared" si="878"/>
        <v>-0.96624999999994543</v>
      </c>
      <c r="CB1088" s="46">
        <f t="shared" si="858"/>
        <v>43078.958333333336</v>
      </c>
      <c r="CC1088" s="9">
        <f t="shared" si="859"/>
        <v>19.7755178082678</v>
      </c>
      <c r="CD1088" s="2">
        <f t="shared" si="860"/>
        <v>0</v>
      </c>
      <c r="CE1088" s="61">
        <f t="shared" si="897"/>
        <v>0</v>
      </c>
      <c r="CF1088" s="9" t="str">
        <f t="shared" si="874"/>
        <v/>
      </c>
      <c r="CG1088" s="9" t="str">
        <f t="shared" si="875"/>
        <v/>
      </c>
      <c r="CH1088" s="9">
        <f t="shared" si="876"/>
        <v>19.7755178082678</v>
      </c>
      <c r="CJ1088" s="4">
        <f t="shared" si="890"/>
        <v>43078.958333333336</v>
      </c>
      <c r="CK1088" s="3">
        <f t="shared" si="877"/>
        <v>19.7755178082678</v>
      </c>
    </row>
    <row r="1089" spans="1:89" x14ac:dyDescent="0.25">
      <c r="A1089" s="1">
        <v>43081.958333333336</v>
      </c>
      <c r="B1089" s="3">
        <v>23.965720921871299</v>
      </c>
      <c r="C1089">
        <f t="shared" si="861"/>
        <v>0</v>
      </c>
      <c r="D1089">
        <f t="shared" si="862"/>
        <v>0</v>
      </c>
      <c r="E1089">
        <f t="shared" si="863"/>
        <v>23.965720921871299</v>
      </c>
      <c r="F1089">
        <f t="shared" si="864"/>
        <v>23.965720921871299</v>
      </c>
      <c r="H1089" s="4">
        <f t="shared" si="855"/>
        <v>43081.958333333336</v>
      </c>
      <c r="I1089">
        <f t="shared" si="856"/>
        <v>23.965720921871299</v>
      </c>
      <c r="J1089">
        <f t="shared" si="857"/>
        <v>23.965720921871299</v>
      </c>
      <c r="L1089" s="7">
        <v>43079.958333333336</v>
      </c>
      <c r="M1089" s="9">
        <v>15068.95</v>
      </c>
      <c r="N1089" s="10">
        <f t="shared" si="879"/>
        <v>0.30003140307922732</v>
      </c>
      <c r="O1089" s="8">
        <f t="shared" si="885"/>
        <v>8554449.5737537183</v>
      </c>
      <c r="P1089" s="11">
        <f t="shared" si="899"/>
        <v>1</v>
      </c>
      <c r="Q1089" s="11">
        <f t="shared" si="900"/>
        <v>1</v>
      </c>
      <c r="R1089" s="11"/>
      <c r="S1089" s="12">
        <f t="shared" si="886"/>
        <v>43081.958333333336</v>
      </c>
      <c r="T1089" s="9" t="str">
        <f t="shared" si="880"/>
        <v/>
      </c>
      <c r="U1089" s="9">
        <f t="shared" si="881"/>
        <v>23.965720921871299</v>
      </c>
      <c r="W1089" s="1">
        <v>43081.958333333336</v>
      </c>
      <c r="X1089" s="3">
        <v>10426814.132920399</v>
      </c>
      <c r="Z1089" s="12">
        <f t="shared" si="887"/>
        <v>43081.958333333336</v>
      </c>
      <c r="AA1089" s="21" t="str">
        <f t="shared" si="888"/>
        <v/>
      </c>
      <c r="AB1089" s="21">
        <f t="shared" si="889"/>
        <v>10426814.132920399</v>
      </c>
      <c r="AK1089" s="12">
        <v>42632</v>
      </c>
      <c r="AL1089" s="2">
        <v>609.37248999999997</v>
      </c>
      <c r="AM1089" s="10">
        <f t="shared" si="882"/>
        <v>7.0827762732628575E-3</v>
      </c>
      <c r="AN1089" s="39">
        <f t="shared" si="865"/>
        <v>42633</v>
      </c>
      <c r="AO1089" s="40">
        <f t="shared" si="883"/>
        <v>0</v>
      </c>
      <c r="AS1089" s="4">
        <f t="shared" si="892"/>
        <v>43081.958333333336</v>
      </c>
      <c r="AT1089" s="3">
        <f t="shared" si="893"/>
        <v>10426814.132920399</v>
      </c>
      <c r="AU1089">
        <f t="shared" si="866"/>
        <v>1</v>
      </c>
      <c r="AV1089" t="str">
        <f t="shared" si="867"/>
        <v/>
      </c>
      <c r="AW1089">
        <f t="shared" si="868"/>
        <v>10426814.132920399</v>
      </c>
      <c r="AY1089" s="12">
        <f t="shared" si="898"/>
        <v>43081.958333333336</v>
      </c>
      <c r="AZ1089" s="2">
        <f t="shared" si="901"/>
        <v>23.965720921871299</v>
      </c>
      <c r="BA1089" s="2">
        <f t="shared" si="902"/>
        <v>0</v>
      </c>
      <c r="BB1089" s="53">
        <f t="shared" si="891"/>
        <v>1</v>
      </c>
      <c r="BC1089" s="9" t="str">
        <f t="shared" si="894"/>
        <v/>
      </c>
      <c r="BD1089" s="9">
        <f t="shared" si="895"/>
        <v>0.1</v>
      </c>
      <c r="BE1089" s="9" t="str">
        <f t="shared" si="896"/>
        <v/>
      </c>
      <c r="BG1089" s="4">
        <f t="shared" si="851"/>
        <v>43081.958333333336</v>
      </c>
      <c r="BH1089" s="45" t="str">
        <f t="shared" si="852"/>
        <v/>
      </c>
      <c r="BI1089" s="45">
        <f t="shared" si="853"/>
        <v>0.1</v>
      </c>
      <c r="BJ1089" s="45" t="str">
        <f t="shared" si="854"/>
        <v/>
      </c>
      <c r="BN1089" s="4">
        <f t="shared" si="869"/>
        <v>43081.958333333336</v>
      </c>
      <c r="BO1089" s="45">
        <f t="shared" si="870"/>
        <v>0.1</v>
      </c>
      <c r="BS1089" s="12">
        <v>42632</v>
      </c>
      <c r="BT1089" s="2">
        <v>609.37248999999997</v>
      </c>
      <c r="BU1089" s="10">
        <f t="shared" si="884"/>
        <v>7.094086732332798E-3</v>
      </c>
      <c r="BV1089" s="58">
        <f t="shared" si="871"/>
        <v>0</v>
      </c>
      <c r="BW1089" s="58">
        <f t="shared" si="872"/>
        <v>0</v>
      </c>
      <c r="BX1089" s="44">
        <f t="shared" si="873"/>
        <v>0</v>
      </c>
      <c r="BY1089" s="44"/>
      <c r="BZ1089" s="44">
        <f t="shared" si="878"/>
        <v>4.2924899999999298</v>
      </c>
      <c r="CB1089" s="46">
        <f t="shared" si="858"/>
        <v>43081.958333333336</v>
      </c>
      <c r="CC1089" s="9">
        <f t="shared" si="859"/>
        <v>23.965720921871299</v>
      </c>
      <c r="CD1089" s="2">
        <f t="shared" si="860"/>
        <v>0</v>
      </c>
      <c r="CE1089" s="61">
        <f t="shared" si="897"/>
        <v>0</v>
      </c>
      <c r="CF1089" s="9" t="str">
        <f t="shared" si="874"/>
        <v/>
      </c>
      <c r="CG1089" s="9" t="str">
        <f t="shared" si="875"/>
        <v/>
      </c>
      <c r="CH1089" s="9">
        <f t="shared" si="876"/>
        <v>23.965720921871299</v>
      </c>
      <c r="CJ1089" s="4">
        <f t="shared" si="890"/>
        <v>43081.958333333336</v>
      </c>
      <c r="CK1089" s="3">
        <f t="shared" si="877"/>
        <v>23.965720921871299</v>
      </c>
    </row>
    <row r="1090" spans="1:89" x14ac:dyDescent="0.25">
      <c r="A1090" s="1">
        <v>43084.958333333336</v>
      </c>
      <c r="B1090" s="3">
        <v>27.003463283346299</v>
      </c>
      <c r="C1090">
        <f t="shared" si="861"/>
        <v>0</v>
      </c>
      <c r="D1090">
        <f t="shared" si="862"/>
        <v>0</v>
      </c>
      <c r="E1090">
        <f t="shared" si="863"/>
        <v>27.003463283346299</v>
      </c>
      <c r="F1090">
        <f t="shared" si="864"/>
        <v>27.003463283346299</v>
      </c>
      <c r="H1090" s="4">
        <f t="shared" si="855"/>
        <v>43084.958333333336</v>
      </c>
      <c r="I1090">
        <f t="shared" si="856"/>
        <v>27.003463283346299</v>
      </c>
      <c r="J1090">
        <f t="shared" si="857"/>
        <v>27.003463283346299</v>
      </c>
      <c r="L1090" s="7">
        <v>43082.958333333336</v>
      </c>
      <c r="M1090" s="9">
        <v>16252.31</v>
      </c>
      <c r="N1090" s="10">
        <f t="shared" si="879"/>
        <v>-3.6093608400036149E-2</v>
      </c>
      <c r="O1090" s="8">
        <f t="shared" si="885"/>
        <v>-0.89314685229169832</v>
      </c>
      <c r="P1090" s="11">
        <f t="shared" si="899"/>
        <v>0</v>
      </c>
      <c r="Q1090" s="11">
        <f t="shared" si="900"/>
        <v>0</v>
      </c>
      <c r="R1090" s="11"/>
      <c r="S1090" s="12">
        <f t="shared" si="886"/>
        <v>43084.958333333336</v>
      </c>
      <c r="T1090" s="9">
        <f t="shared" si="880"/>
        <v>27.003463283346299</v>
      </c>
      <c r="U1090" s="9" t="str">
        <f t="shared" si="881"/>
        <v/>
      </c>
      <c r="W1090" s="1">
        <v>43084.958333333336</v>
      </c>
      <c r="X1090" s="3">
        <v>9962630.7402945105</v>
      </c>
      <c r="Z1090" s="12">
        <f t="shared" si="887"/>
        <v>43084.958333333336</v>
      </c>
      <c r="AA1090" s="21">
        <f t="shared" si="888"/>
        <v>9962630.7402945105</v>
      </c>
      <c r="AB1090" s="21" t="str">
        <f t="shared" si="889"/>
        <v/>
      </c>
      <c r="AK1090" s="12">
        <v>42633</v>
      </c>
      <c r="AL1090" s="2">
        <v>606.71749999999997</v>
      </c>
      <c r="AM1090" s="10">
        <f t="shared" si="882"/>
        <v>-4.3878330138163515E-3</v>
      </c>
      <c r="AN1090" s="39">
        <f t="shared" si="865"/>
        <v>42634</v>
      </c>
      <c r="AO1090" s="40">
        <f t="shared" si="883"/>
        <v>0</v>
      </c>
      <c r="AS1090" s="4">
        <f t="shared" si="892"/>
        <v>43084.958333333336</v>
      </c>
      <c r="AT1090" s="3">
        <f t="shared" si="893"/>
        <v>9962630.7402945105</v>
      </c>
      <c r="AU1090">
        <f t="shared" si="866"/>
        <v>0</v>
      </c>
      <c r="AV1090">
        <f t="shared" si="867"/>
        <v>9962630.7402945105</v>
      </c>
      <c r="AW1090" t="str">
        <f t="shared" si="868"/>
        <v/>
      </c>
      <c r="AY1090" s="12">
        <f t="shared" si="898"/>
        <v>43084.958333333336</v>
      </c>
      <c r="AZ1090" s="2">
        <f t="shared" si="901"/>
        <v>27.003463283346299</v>
      </c>
      <c r="BA1090" s="2">
        <f t="shared" si="902"/>
        <v>0</v>
      </c>
      <c r="BB1090" s="53">
        <f t="shared" si="891"/>
        <v>0</v>
      </c>
      <c r="BC1090" s="9" t="str">
        <f t="shared" si="894"/>
        <v/>
      </c>
      <c r="BD1090" s="9" t="str">
        <f t="shared" si="895"/>
        <v/>
      </c>
      <c r="BE1090" s="9">
        <f t="shared" si="896"/>
        <v>27.003463283346299</v>
      </c>
      <c r="BG1090" s="4">
        <f t="shared" ref="BG1090:BG1153" si="903">AY1090</f>
        <v>43084.958333333336</v>
      </c>
      <c r="BH1090" s="45" t="str">
        <f t="shared" ref="BH1090:BH1153" si="904">BC1090</f>
        <v/>
      </c>
      <c r="BI1090" s="45" t="str">
        <f t="shared" ref="BI1090:BI1153" si="905">BD1090</f>
        <v/>
      </c>
      <c r="BJ1090" s="45">
        <f t="shared" ref="BJ1090:BJ1153" si="906">BE1090</f>
        <v>27.003463283346299</v>
      </c>
      <c r="BN1090" s="4">
        <f t="shared" si="869"/>
        <v>43084.958333333336</v>
      </c>
      <c r="BO1090" s="45">
        <f t="shared" si="870"/>
        <v>27.003463283346299</v>
      </c>
      <c r="BS1090" s="12">
        <v>42633</v>
      </c>
      <c r="BT1090" s="2">
        <v>606.71749999999997</v>
      </c>
      <c r="BU1090" s="10">
        <f t="shared" si="884"/>
        <v>-4.3569246127274277E-3</v>
      </c>
      <c r="BV1090" s="58">
        <f t="shared" si="871"/>
        <v>0</v>
      </c>
      <c r="BW1090" s="58">
        <f t="shared" si="872"/>
        <v>0</v>
      </c>
      <c r="BX1090" s="44">
        <f t="shared" si="873"/>
        <v>0</v>
      </c>
      <c r="BY1090" s="44"/>
      <c r="BZ1090" s="44">
        <f t="shared" si="878"/>
        <v>-2.654989999999998</v>
      </c>
      <c r="CB1090" s="46">
        <f t="shared" si="858"/>
        <v>43084.958333333336</v>
      </c>
      <c r="CC1090" s="9">
        <f t="shared" si="859"/>
        <v>27.003463283346299</v>
      </c>
      <c r="CD1090" s="2">
        <f t="shared" si="860"/>
        <v>0</v>
      </c>
      <c r="CE1090" s="61">
        <f t="shared" si="897"/>
        <v>0</v>
      </c>
      <c r="CF1090" s="9" t="str">
        <f t="shared" si="874"/>
        <v/>
      </c>
      <c r="CG1090" s="9" t="str">
        <f t="shared" si="875"/>
        <v/>
      </c>
      <c r="CH1090" s="9">
        <f t="shared" si="876"/>
        <v>27.003463283346299</v>
      </c>
      <c r="CJ1090" s="4">
        <f t="shared" si="890"/>
        <v>43084.958333333336</v>
      </c>
      <c r="CK1090" s="3">
        <f t="shared" si="877"/>
        <v>27.003463283346299</v>
      </c>
    </row>
    <row r="1091" spans="1:89" x14ac:dyDescent="0.25">
      <c r="A1091" s="1">
        <v>43087.958333333336</v>
      </c>
      <c r="B1091" s="3">
        <v>32.003748697318201</v>
      </c>
      <c r="C1091">
        <f t="shared" si="861"/>
        <v>0</v>
      </c>
      <c r="D1091">
        <f t="shared" si="862"/>
        <v>0</v>
      </c>
      <c r="E1091">
        <f t="shared" si="863"/>
        <v>32.003748697318201</v>
      </c>
      <c r="F1091">
        <f t="shared" si="864"/>
        <v>32.003748697318201</v>
      </c>
      <c r="H1091" s="4">
        <f t="shared" si="855"/>
        <v>43087.958333333336</v>
      </c>
      <c r="I1091">
        <f t="shared" si="856"/>
        <v>32.003748697318201</v>
      </c>
      <c r="J1091">
        <f t="shared" si="857"/>
        <v>32.003748697318201</v>
      </c>
      <c r="L1091" s="7">
        <v>43085.958333333336</v>
      </c>
      <c r="M1091" s="9">
        <v>19279.900000000001</v>
      </c>
      <c r="N1091" s="10">
        <f t="shared" si="879"/>
        <v>0.27944548226651494</v>
      </c>
      <c r="O1091" s="8">
        <f t="shared" si="885"/>
        <v>3239603.0206090892</v>
      </c>
      <c r="P1091" s="11">
        <f t="shared" si="899"/>
        <v>1</v>
      </c>
      <c r="Q1091" s="11">
        <f t="shared" si="900"/>
        <v>1</v>
      </c>
      <c r="R1091" s="11"/>
      <c r="S1091" s="12">
        <f t="shared" si="886"/>
        <v>43087.958333333336</v>
      </c>
      <c r="T1091" s="9" t="str">
        <f t="shared" si="880"/>
        <v/>
      </c>
      <c r="U1091" s="9">
        <f t="shared" si="881"/>
        <v>32.003748697318201</v>
      </c>
      <c r="W1091" s="1">
        <v>43087.958333333336</v>
      </c>
      <c r="X1091" s="3">
        <v>12117323.339276001</v>
      </c>
      <c r="Z1091" s="12">
        <f t="shared" si="887"/>
        <v>43087.958333333336</v>
      </c>
      <c r="AA1091" s="21" t="str">
        <f t="shared" si="888"/>
        <v/>
      </c>
      <c r="AB1091" s="21">
        <f t="shared" si="889"/>
        <v>12117323.339276001</v>
      </c>
      <c r="AK1091" s="12">
        <v>42634</v>
      </c>
      <c r="AL1091" s="2">
        <v>595.93375000000003</v>
      </c>
      <c r="AM1091" s="10">
        <f t="shared" si="882"/>
        <v>-1.7696483147770489E-2</v>
      </c>
      <c r="AN1091" s="39">
        <f t="shared" si="865"/>
        <v>42635</v>
      </c>
      <c r="AO1091" s="40">
        <f t="shared" si="883"/>
        <v>0</v>
      </c>
      <c r="AS1091" s="4">
        <f t="shared" si="892"/>
        <v>43087.958333333336</v>
      </c>
      <c r="AT1091" s="3">
        <f t="shared" si="893"/>
        <v>12117323.339276001</v>
      </c>
      <c r="AU1091">
        <f t="shared" si="866"/>
        <v>1</v>
      </c>
      <c r="AV1091" t="str">
        <f t="shared" si="867"/>
        <v/>
      </c>
      <c r="AW1091">
        <f t="shared" si="868"/>
        <v>12117323.339276001</v>
      </c>
      <c r="AY1091" s="12">
        <f t="shared" si="898"/>
        <v>43087.958333333336</v>
      </c>
      <c r="AZ1091" s="2">
        <f t="shared" si="901"/>
        <v>32.003748697318201</v>
      </c>
      <c r="BA1091" s="2">
        <f t="shared" si="902"/>
        <v>0</v>
      </c>
      <c r="BB1091" s="53">
        <f t="shared" si="891"/>
        <v>1</v>
      </c>
      <c r="BC1091" s="9" t="str">
        <f t="shared" si="894"/>
        <v/>
      </c>
      <c r="BD1091" s="9">
        <f t="shared" si="895"/>
        <v>0.1</v>
      </c>
      <c r="BE1091" s="9" t="str">
        <f t="shared" si="896"/>
        <v/>
      </c>
      <c r="BG1091" s="4">
        <f t="shared" si="903"/>
        <v>43087.958333333336</v>
      </c>
      <c r="BH1091" s="45" t="str">
        <f t="shared" si="904"/>
        <v/>
      </c>
      <c r="BI1091" s="45">
        <f t="shared" si="905"/>
        <v>0.1</v>
      </c>
      <c r="BJ1091" s="45" t="str">
        <f t="shared" si="906"/>
        <v/>
      </c>
      <c r="BN1091" s="4">
        <f t="shared" si="869"/>
        <v>43087.958333333336</v>
      </c>
      <c r="BO1091" s="45">
        <f t="shared" si="870"/>
        <v>0.1</v>
      </c>
      <c r="BS1091" s="12">
        <v>42634</v>
      </c>
      <c r="BT1091" s="2">
        <v>595.93375000000003</v>
      </c>
      <c r="BU1091" s="10">
        <f t="shared" si="884"/>
        <v>-1.7773922789436503E-2</v>
      </c>
      <c r="BV1091" s="58">
        <f t="shared" si="871"/>
        <v>0</v>
      </c>
      <c r="BW1091" s="58">
        <f t="shared" si="872"/>
        <v>0</v>
      </c>
      <c r="BX1091" s="44">
        <f t="shared" si="873"/>
        <v>0</v>
      </c>
      <c r="BY1091" s="44"/>
      <c r="BZ1091" s="44">
        <f t="shared" si="878"/>
        <v>-10.783749999999941</v>
      </c>
      <c r="CB1091" s="46">
        <f t="shared" si="858"/>
        <v>43087.958333333336</v>
      </c>
      <c r="CC1091" s="9">
        <f t="shared" si="859"/>
        <v>32.003748697318201</v>
      </c>
      <c r="CD1091" s="2">
        <f t="shared" si="860"/>
        <v>0</v>
      </c>
      <c r="CE1091" s="61">
        <f t="shared" si="897"/>
        <v>0</v>
      </c>
      <c r="CF1091" s="9" t="str">
        <f t="shared" si="874"/>
        <v/>
      </c>
      <c r="CG1091" s="9" t="str">
        <f t="shared" si="875"/>
        <v/>
      </c>
      <c r="CH1091" s="9">
        <f t="shared" si="876"/>
        <v>32.003748697318201</v>
      </c>
      <c r="CJ1091" s="4">
        <f t="shared" si="890"/>
        <v>43087.958333333336</v>
      </c>
      <c r="CK1091" s="3">
        <f t="shared" si="877"/>
        <v>32.003748697318201</v>
      </c>
    </row>
    <row r="1092" spans="1:89" x14ac:dyDescent="0.25">
      <c r="A1092" s="1">
        <v>43090.958333333336</v>
      </c>
      <c r="B1092" s="3">
        <v>54.637979207455601</v>
      </c>
      <c r="C1092">
        <f t="shared" si="861"/>
        <v>0</v>
      </c>
      <c r="D1092">
        <f t="shared" si="862"/>
        <v>0</v>
      </c>
      <c r="E1092">
        <f t="shared" si="863"/>
        <v>54.637979207455601</v>
      </c>
      <c r="F1092">
        <f t="shared" si="864"/>
        <v>54.637979207455601</v>
      </c>
      <c r="H1092" s="4">
        <f t="shared" ref="H1092:H1155" si="907">A1092</f>
        <v>43090.958333333336</v>
      </c>
      <c r="I1092">
        <f t="shared" ref="I1092:I1155" si="908">E1092</f>
        <v>54.637979207455601</v>
      </c>
      <c r="J1092">
        <f t="shared" ref="J1092:J1155" si="909">F1092</f>
        <v>54.637979207455601</v>
      </c>
      <c r="L1092" s="7">
        <v>43088.958333333336</v>
      </c>
      <c r="M1092" s="9">
        <v>17382.939999999999</v>
      </c>
      <c r="N1092" s="10">
        <f t="shared" si="879"/>
        <v>6.9567341504069222E-2</v>
      </c>
      <c r="O1092" s="8">
        <f t="shared" si="885"/>
        <v>58.817481765432163</v>
      </c>
      <c r="P1092" s="11">
        <f t="shared" si="899"/>
        <v>1</v>
      </c>
      <c r="Q1092" s="11">
        <f t="shared" si="900"/>
        <v>1</v>
      </c>
      <c r="R1092" s="11"/>
      <c r="S1092" s="12">
        <f t="shared" si="886"/>
        <v>43090.958333333336</v>
      </c>
      <c r="T1092" s="9" t="str">
        <f t="shared" si="880"/>
        <v/>
      </c>
      <c r="U1092" s="9">
        <f t="shared" si="881"/>
        <v>54.637979207455601</v>
      </c>
      <c r="W1092" s="1">
        <v>43090.958333333336</v>
      </c>
      <c r="X1092" s="3">
        <v>21285645.387723699</v>
      </c>
      <c r="Z1092" s="12">
        <f t="shared" si="887"/>
        <v>43090.958333333336</v>
      </c>
      <c r="AA1092" s="21" t="str">
        <f t="shared" si="888"/>
        <v/>
      </c>
      <c r="AB1092" s="21">
        <f t="shared" si="889"/>
        <v>21285645.387723699</v>
      </c>
      <c r="AK1092" s="12">
        <v>42635</v>
      </c>
      <c r="AL1092" s="2">
        <v>596.22500000000002</v>
      </c>
      <c r="AM1092" s="10">
        <f t="shared" si="882"/>
        <v>4.8004219426667422E-4</v>
      </c>
      <c r="AN1092" s="39">
        <f t="shared" si="865"/>
        <v>42636</v>
      </c>
      <c r="AO1092" s="40">
        <f t="shared" si="883"/>
        <v>0</v>
      </c>
      <c r="AS1092" s="4">
        <f t="shared" si="892"/>
        <v>43090.958333333336</v>
      </c>
      <c r="AT1092" s="3">
        <f t="shared" si="893"/>
        <v>21285645.387723699</v>
      </c>
      <c r="AU1092">
        <f t="shared" si="866"/>
        <v>0</v>
      </c>
      <c r="AV1092">
        <f t="shared" si="867"/>
        <v>21285645.387723699</v>
      </c>
      <c r="AW1092" t="str">
        <f t="shared" si="868"/>
        <v/>
      </c>
      <c r="AY1092" s="12">
        <f t="shared" si="898"/>
        <v>43090.958333333336</v>
      </c>
      <c r="AZ1092" s="2">
        <f t="shared" si="901"/>
        <v>54.637979207455601</v>
      </c>
      <c r="BA1092" s="2">
        <f t="shared" si="902"/>
        <v>0</v>
      </c>
      <c r="BB1092" s="53">
        <f t="shared" si="891"/>
        <v>0</v>
      </c>
      <c r="BC1092" s="9" t="str">
        <f t="shared" si="894"/>
        <v/>
      </c>
      <c r="BD1092" s="9" t="str">
        <f t="shared" si="895"/>
        <v/>
      </c>
      <c r="BE1092" s="9">
        <f t="shared" si="896"/>
        <v>54.637979207455601</v>
      </c>
      <c r="BG1092" s="4">
        <f t="shared" si="903"/>
        <v>43090.958333333336</v>
      </c>
      <c r="BH1092" s="45" t="str">
        <f t="shared" si="904"/>
        <v/>
      </c>
      <c r="BI1092" s="45" t="str">
        <f t="shared" si="905"/>
        <v/>
      </c>
      <c r="BJ1092" s="45">
        <f t="shared" si="906"/>
        <v>54.637979207455601</v>
      </c>
      <c r="BN1092" s="4">
        <f t="shared" si="869"/>
        <v>43090.958333333336</v>
      </c>
      <c r="BO1092" s="45">
        <f t="shared" si="870"/>
        <v>54.637979207455601</v>
      </c>
      <c r="BS1092" s="12">
        <v>42635</v>
      </c>
      <c r="BT1092" s="2">
        <v>596.22500000000002</v>
      </c>
      <c r="BU1092" s="10">
        <f t="shared" si="884"/>
        <v>4.887288226249829E-4</v>
      </c>
      <c r="BV1092" s="58">
        <f t="shared" si="871"/>
        <v>0</v>
      </c>
      <c r="BW1092" s="58">
        <f t="shared" si="872"/>
        <v>0</v>
      </c>
      <c r="BX1092" s="44">
        <f t="shared" si="873"/>
        <v>0</v>
      </c>
      <c r="BY1092" s="44"/>
      <c r="BZ1092" s="44">
        <f t="shared" si="878"/>
        <v>0.29124999999999091</v>
      </c>
      <c r="CB1092" s="46">
        <f t="shared" ref="CB1092:CB1155" si="910">A1092</f>
        <v>43090.958333333336</v>
      </c>
      <c r="CC1092" s="9">
        <f t="shared" ref="CC1092:CC1155" si="911">B1092</f>
        <v>54.637979207455601</v>
      </c>
      <c r="CD1092" s="2">
        <f t="shared" ref="CD1092:CD1155" si="912">D1092</f>
        <v>0</v>
      </c>
      <c r="CE1092" s="61">
        <f t="shared" si="897"/>
        <v>0</v>
      </c>
      <c r="CF1092" s="9" t="str">
        <f t="shared" si="874"/>
        <v/>
      </c>
      <c r="CG1092" s="9" t="str">
        <f t="shared" si="875"/>
        <v/>
      </c>
      <c r="CH1092" s="9">
        <f t="shared" si="876"/>
        <v>54.637979207455601</v>
      </c>
      <c r="CJ1092" s="4">
        <f t="shared" si="890"/>
        <v>43090.958333333336</v>
      </c>
      <c r="CK1092" s="3">
        <f t="shared" si="877"/>
        <v>54.637979207455601</v>
      </c>
    </row>
    <row r="1093" spans="1:89" x14ac:dyDescent="0.25">
      <c r="A1093" s="1">
        <v>43093.958333333336</v>
      </c>
      <c r="B1093" s="3">
        <v>41.981291113626902</v>
      </c>
      <c r="C1093">
        <f t="shared" si="861"/>
        <v>0</v>
      </c>
      <c r="D1093">
        <f t="shared" si="862"/>
        <v>0</v>
      </c>
      <c r="E1093">
        <f t="shared" si="863"/>
        <v>41.981291113626902</v>
      </c>
      <c r="F1093">
        <f t="shared" si="864"/>
        <v>41.981291113626902</v>
      </c>
      <c r="H1093" s="4">
        <f t="shared" si="907"/>
        <v>43093.958333333336</v>
      </c>
      <c r="I1093">
        <f t="shared" si="908"/>
        <v>41.981291113626902</v>
      </c>
      <c r="J1093">
        <f t="shared" si="909"/>
        <v>41.981291113626902</v>
      </c>
      <c r="L1093" s="7">
        <v>43091.958333333336</v>
      </c>
      <c r="M1093" s="9">
        <v>13776.61</v>
      </c>
      <c r="N1093" s="10">
        <f t="shared" si="879"/>
        <v>-0.28544183320452909</v>
      </c>
      <c r="O1093" s="8">
        <f t="shared" si="885"/>
        <v>-0.99999999867986034</v>
      </c>
      <c r="P1093" s="11">
        <f t="shared" si="899"/>
        <v>0</v>
      </c>
      <c r="Q1093" s="11">
        <f t="shared" si="900"/>
        <v>0</v>
      </c>
      <c r="R1093" s="11"/>
      <c r="S1093" s="12">
        <f t="shared" si="886"/>
        <v>43093.958333333336</v>
      </c>
      <c r="T1093" s="9">
        <f t="shared" si="880"/>
        <v>41.981291113626902</v>
      </c>
      <c r="U1093" s="9" t="str">
        <f t="shared" si="881"/>
        <v/>
      </c>
      <c r="W1093" s="1">
        <v>43093.958333333336</v>
      </c>
      <c r="X1093" s="3">
        <v>9798349.3833382893</v>
      </c>
      <c r="Z1093" s="12">
        <f t="shared" si="887"/>
        <v>43093.958333333336</v>
      </c>
      <c r="AA1093" s="21">
        <f t="shared" si="888"/>
        <v>9798349.3833382893</v>
      </c>
      <c r="AB1093" s="21" t="str">
        <f t="shared" si="889"/>
        <v/>
      </c>
      <c r="AK1093" s="12">
        <v>42636</v>
      </c>
      <c r="AL1093" s="2">
        <v>595.01750000000004</v>
      </c>
      <c r="AM1093" s="10">
        <f t="shared" si="882"/>
        <v>-2.0262319427285023E-3</v>
      </c>
      <c r="AN1093" s="39">
        <f t="shared" si="865"/>
        <v>42637</v>
      </c>
      <c r="AO1093" s="40">
        <f t="shared" si="883"/>
        <v>0</v>
      </c>
      <c r="AS1093" s="4">
        <f t="shared" si="892"/>
        <v>43093.958333333336</v>
      </c>
      <c r="AT1093" s="3">
        <f t="shared" si="893"/>
        <v>9798349.3833382893</v>
      </c>
      <c r="AU1093">
        <f t="shared" si="866"/>
        <v>0</v>
      </c>
      <c r="AV1093">
        <f t="shared" si="867"/>
        <v>9798349.3833382893</v>
      </c>
      <c r="AW1093" t="str">
        <f t="shared" si="868"/>
        <v/>
      </c>
      <c r="AY1093" s="12">
        <f t="shared" si="898"/>
        <v>43093.958333333336</v>
      </c>
      <c r="AZ1093" s="2">
        <f t="shared" si="901"/>
        <v>41.981291113626902</v>
      </c>
      <c r="BA1093" s="2">
        <f t="shared" si="902"/>
        <v>0</v>
      </c>
      <c r="BB1093" s="53">
        <f t="shared" si="891"/>
        <v>0</v>
      </c>
      <c r="BC1093" s="9" t="str">
        <f t="shared" si="894"/>
        <v/>
      </c>
      <c r="BD1093" s="9" t="str">
        <f t="shared" si="895"/>
        <v/>
      </c>
      <c r="BE1093" s="9">
        <f t="shared" si="896"/>
        <v>41.981291113626902</v>
      </c>
      <c r="BG1093" s="4">
        <f t="shared" si="903"/>
        <v>43093.958333333336</v>
      </c>
      <c r="BH1093" s="45" t="str">
        <f t="shared" si="904"/>
        <v/>
      </c>
      <c r="BI1093" s="45" t="str">
        <f t="shared" si="905"/>
        <v/>
      </c>
      <c r="BJ1093" s="45">
        <f t="shared" si="906"/>
        <v>41.981291113626902</v>
      </c>
      <c r="BN1093" s="4">
        <f t="shared" si="869"/>
        <v>43093.958333333336</v>
      </c>
      <c r="BO1093" s="45">
        <f t="shared" si="870"/>
        <v>41.981291113626902</v>
      </c>
      <c r="BS1093" s="12">
        <v>42636</v>
      </c>
      <c r="BT1093" s="2">
        <v>595.01750000000004</v>
      </c>
      <c r="BU1093" s="10">
        <f t="shared" si="884"/>
        <v>-2.0252421485177268E-3</v>
      </c>
      <c r="BV1093" s="58">
        <f t="shared" si="871"/>
        <v>0</v>
      </c>
      <c r="BW1093" s="58">
        <f t="shared" si="872"/>
        <v>0</v>
      </c>
      <c r="BX1093" s="44">
        <f t="shared" si="873"/>
        <v>0</v>
      </c>
      <c r="BY1093" s="44"/>
      <c r="BZ1093" s="44">
        <f t="shared" si="878"/>
        <v>-1.2074999999999818</v>
      </c>
      <c r="CB1093" s="46">
        <f t="shared" si="910"/>
        <v>43093.958333333336</v>
      </c>
      <c r="CC1093" s="9">
        <f t="shared" si="911"/>
        <v>41.981291113626902</v>
      </c>
      <c r="CD1093" s="2">
        <f t="shared" si="912"/>
        <v>0</v>
      </c>
      <c r="CE1093" s="61">
        <f t="shared" si="897"/>
        <v>0</v>
      </c>
      <c r="CF1093" s="9" t="str">
        <f t="shared" si="874"/>
        <v/>
      </c>
      <c r="CG1093" s="9" t="str">
        <f t="shared" si="875"/>
        <v/>
      </c>
      <c r="CH1093" s="9">
        <f t="shared" si="876"/>
        <v>41.981291113626902</v>
      </c>
      <c r="CJ1093" s="4">
        <f t="shared" si="890"/>
        <v>43093.958333333336</v>
      </c>
      <c r="CK1093" s="3">
        <f t="shared" si="877"/>
        <v>41.981291113626902</v>
      </c>
    </row>
    <row r="1094" spans="1:89" x14ac:dyDescent="0.25">
      <c r="A1094" s="1">
        <v>43096.958333333336</v>
      </c>
      <c r="B1094" s="3">
        <v>36.807085446760198</v>
      </c>
      <c r="C1094">
        <f t="shared" ref="C1094:C1157" si="913">IF(B1094&lt;1,1,0)</f>
        <v>0</v>
      </c>
      <c r="D1094">
        <f t="shared" ref="D1094:D1157" si="914">IF(B1094&lt;0.1,1,0)</f>
        <v>0</v>
      </c>
      <c r="E1094">
        <f t="shared" ref="E1094:E1157" si="915">IF(B1094&lt;1,1,B1094)</f>
        <v>36.807085446760198</v>
      </c>
      <c r="F1094">
        <f t="shared" ref="F1094:F1157" si="916">IF(B1094&lt;0.1,0.1,B1094)</f>
        <v>36.807085446760198</v>
      </c>
      <c r="H1094" s="4">
        <f t="shared" si="907"/>
        <v>43096.958333333336</v>
      </c>
      <c r="I1094">
        <f t="shared" si="908"/>
        <v>36.807085446760198</v>
      </c>
      <c r="J1094">
        <f t="shared" si="909"/>
        <v>36.807085446760198</v>
      </c>
      <c r="L1094" s="7">
        <v>43094.958333333336</v>
      </c>
      <c r="M1094" s="9">
        <v>13740.94</v>
      </c>
      <c r="N1094" s="10">
        <f t="shared" si="879"/>
        <v>-0.20951576660795002</v>
      </c>
      <c r="O1094" s="8">
        <f t="shared" si="885"/>
        <v>-0.99999938552567946</v>
      </c>
      <c r="P1094" s="11">
        <f t="shared" si="899"/>
        <v>0</v>
      </c>
      <c r="Q1094" s="11">
        <f t="shared" si="900"/>
        <v>0</v>
      </c>
      <c r="R1094" s="11"/>
      <c r="S1094" s="12">
        <f t="shared" si="886"/>
        <v>43096.958333333336</v>
      </c>
      <c r="T1094" s="9">
        <f t="shared" si="880"/>
        <v>36.807085446760198</v>
      </c>
      <c r="U1094" s="9" t="str">
        <f t="shared" si="881"/>
        <v/>
      </c>
      <c r="W1094" s="1">
        <v>43096.958333333336</v>
      </c>
      <c r="X1094" s="3">
        <v>11228111.8367905</v>
      </c>
      <c r="Z1094" s="12">
        <f t="shared" si="887"/>
        <v>43096.958333333336</v>
      </c>
      <c r="AA1094" s="21">
        <f t="shared" si="888"/>
        <v>11228111.8367905</v>
      </c>
      <c r="AB1094" s="21" t="str">
        <f t="shared" si="889"/>
        <v/>
      </c>
      <c r="AK1094" s="12">
        <v>42637</v>
      </c>
      <c r="AL1094" s="2">
        <v>602.40750000000003</v>
      </c>
      <c r="AM1094" s="10">
        <f t="shared" si="882"/>
        <v>1.2394649670845715E-2</v>
      </c>
      <c r="AN1094" s="39">
        <f t="shared" ref="AN1094:AN1157" si="917">AK1094+1</f>
        <v>42638</v>
      </c>
      <c r="AO1094" s="40">
        <f t="shared" si="883"/>
        <v>0</v>
      </c>
      <c r="AS1094" s="4">
        <f t="shared" si="892"/>
        <v>43096.958333333336</v>
      </c>
      <c r="AT1094" s="3">
        <f t="shared" si="893"/>
        <v>11228111.8367905</v>
      </c>
      <c r="AU1094">
        <f t="shared" ref="AU1094:AU1157" si="918">IFERROR(  VLOOKUP(AS1094,$AN$5:$AO$2880,2), "")</f>
        <v>1</v>
      </c>
      <c r="AV1094" t="str">
        <f t="shared" ref="AV1094:AV1157" si="919">IFERROR( IF(AU1094=0,AT1094,""),"")</f>
        <v/>
      </c>
      <c r="AW1094">
        <f t="shared" ref="AW1094:AW1157" si="920">IFERROR( IF(AU1094=1,AT1094,""),"")</f>
        <v>11228111.8367905</v>
      </c>
      <c r="AY1094" s="12">
        <f t="shared" si="898"/>
        <v>43096.958333333336</v>
      </c>
      <c r="AZ1094" s="2">
        <f t="shared" si="901"/>
        <v>36.807085446760198</v>
      </c>
      <c r="BA1094" s="2">
        <f t="shared" si="902"/>
        <v>0</v>
      </c>
      <c r="BB1094" s="53">
        <f t="shared" si="891"/>
        <v>1</v>
      </c>
      <c r="BC1094" s="9" t="str">
        <f t="shared" si="894"/>
        <v/>
      </c>
      <c r="BD1094" s="9">
        <f t="shared" si="895"/>
        <v>0.1</v>
      </c>
      <c r="BE1094" s="9" t="str">
        <f t="shared" si="896"/>
        <v/>
      </c>
      <c r="BG1094" s="4">
        <f t="shared" si="903"/>
        <v>43096.958333333336</v>
      </c>
      <c r="BH1094" s="45" t="str">
        <f t="shared" si="904"/>
        <v/>
      </c>
      <c r="BI1094" s="45">
        <f t="shared" si="905"/>
        <v>0.1</v>
      </c>
      <c r="BJ1094" s="45" t="str">
        <f t="shared" si="906"/>
        <v/>
      </c>
      <c r="BN1094" s="4">
        <f t="shared" ref="BN1094:BN1157" si="921">BG1094</f>
        <v>43096.958333333336</v>
      </c>
      <c r="BO1094" s="45">
        <f t="shared" ref="BO1094:BO1157" si="922">SUM(BH1094:BJ1094)</f>
        <v>0.1</v>
      </c>
      <c r="BS1094" s="12">
        <v>42637</v>
      </c>
      <c r="BT1094" s="2">
        <v>602.40750000000003</v>
      </c>
      <c r="BU1094" s="10">
        <f t="shared" si="884"/>
        <v>1.241980277890984E-2</v>
      </c>
      <c r="BV1094" s="58">
        <f t="shared" ref="BV1094:BV1157" si="923">IF(BU1094&gt;0.05,1,0)</f>
        <v>0</v>
      </c>
      <c r="BW1094" s="58">
        <f t="shared" ref="BW1094:BW1157" si="924">IF(BU1093&gt;0.05,1,0)</f>
        <v>0</v>
      </c>
      <c r="BX1094" s="44">
        <f t="shared" ref="BX1094:BX1157" si="925">IF( OR(BV1094=1,BW1094=1),1,0)</f>
        <v>0</v>
      </c>
      <c r="BY1094" s="44"/>
      <c r="BZ1094" s="44">
        <f t="shared" si="878"/>
        <v>7.3899999999999864</v>
      </c>
      <c r="CB1094" s="46">
        <f t="shared" si="910"/>
        <v>43096.958333333336</v>
      </c>
      <c r="CC1094" s="9">
        <f t="shared" si="911"/>
        <v>36.807085446760198</v>
      </c>
      <c r="CD1094" s="2">
        <f t="shared" si="912"/>
        <v>0</v>
      </c>
      <c r="CE1094" s="61">
        <f t="shared" si="897"/>
        <v>0</v>
      </c>
      <c r="CF1094" s="9" t="str">
        <f t="shared" ref="CF1094:CF1157" si="926">IF(CD1094=1, 0.1, "")</f>
        <v/>
      </c>
      <c r="CG1094" s="9" t="str">
        <f t="shared" ref="CG1094:CG1157" si="927">IF(     CF1094=0.1, "",  IF(CE1094=1, 0.1, "") )</f>
        <v/>
      </c>
      <c r="CH1094" s="9">
        <f t="shared" ref="CH1094:CH1157" si="928">IF( OR(CD1094=1,CE1094=1),"",CC1094)</f>
        <v>36.807085446760198</v>
      </c>
      <c r="CJ1094" s="4">
        <f t="shared" si="890"/>
        <v>43096.958333333336</v>
      </c>
      <c r="CK1094" s="3">
        <f t="shared" ref="CK1094:CK1157" si="929">IF( CG1094=0.1, "", SUM(CF1094:CH1094) )</f>
        <v>36.807085446760198</v>
      </c>
    </row>
    <row r="1095" spans="1:89" x14ac:dyDescent="0.25">
      <c r="A1095" s="1">
        <v>43099.958333333336</v>
      </c>
      <c r="B1095" s="3">
        <v>24.958632850196</v>
      </c>
      <c r="C1095">
        <f t="shared" si="913"/>
        <v>0</v>
      </c>
      <c r="D1095">
        <f t="shared" si="914"/>
        <v>0</v>
      </c>
      <c r="E1095">
        <f t="shared" si="915"/>
        <v>24.958632850196</v>
      </c>
      <c r="F1095">
        <f t="shared" si="916"/>
        <v>24.958632850196</v>
      </c>
      <c r="H1095" s="4">
        <f t="shared" si="907"/>
        <v>43099.958333333336</v>
      </c>
      <c r="I1095">
        <f t="shared" si="908"/>
        <v>24.958632850196</v>
      </c>
      <c r="J1095">
        <f t="shared" si="909"/>
        <v>24.958632850196</v>
      </c>
      <c r="L1095" s="7">
        <v>43097.958333333336</v>
      </c>
      <c r="M1095" s="9">
        <v>14214.01</v>
      </c>
      <c r="N1095" s="10">
        <f t="shared" si="879"/>
        <v>3.1749465216769558E-2</v>
      </c>
      <c r="O1095" s="8">
        <f t="shared" si="885"/>
        <v>5.69525347573523</v>
      </c>
      <c r="P1095" s="11">
        <f t="shared" si="899"/>
        <v>0</v>
      </c>
      <c r="Q1095" s="11">
        <f t="shared" si="900"/>
        <v>0</v>
      </c>
      <c r="R1095" s="11"/>
      <c r="S1095" s="12">
        <f t="shared" si="886"/>
        <v>43099.958333333336</v>
      </c>
      <c r="T1095" s="9">
        <f t="shared" si="880"/>
        <v>24.958632850196</v>
      </c>
      <c r="U1095" s="9" t="str">
        <f t="shared" si="881"/>
        <v/>
      </c>
      <c r="W1095" s="1">
        <v>43099.958333333336</v>
      </c>
      <c r="X1095" s="3">
        <v>7307039.10502047</v>
      </c>
      <c r="Z1095" s="12">
        <f t="shared" si="887"/>
        <v>43099.958333333336</v>
      </c>
      <c r="AA1095" s="21">
        <f t="shared" si="888"/>
        <v>7307039.10502047</v>
      </c>
      <c r="AB1095" s="21" t="str">
        <f t="shared" si="889"/>
        <v/>
      </c>
      <c r="AK1095" s="12">
        <v>42638</v>
      </c>
      <c r="AL1095" s="2">
        <v>601.36874999999998</v>
      </c>
      <c r="AM1095" s="10">
        <f t="shared" si="882"/>
        <v>-1.7457469738285849E-3</v>
      </c>
      <c r="AN1095" s="39">
        <f t="shared" si="917"/>
        <v>42639</v>
      </c>
      <c r="AO1095" s="40">
        <f t="shared" si="883"/>
        <v>0</v>
      </c>
      <c r="AS1095" s="4">
        <f t="shared" si="892"/>
        <v>43099.958333333336</v>
      </c>
      <c r="AT1095" s="3">
        <f t="shared" si="893"/>
        <v>7307039.10502047</v>
      </c>
      <c r="AU1095">
        <f t="shared" si="918"/>
        <v>0</v>
      </c>
      <c r="AV1095">
        <f t="shared" si="919"/>
        <v>7307039.10502047</v>
      </c>
      <c r="AW1095" t="str">
        <f t="shared" si="920"/>
        <v/>
      </c>
      <c r="AY1095" s="12">
        <f t="shared" si="898"/>
        <v>43099.958333333336</v>
      </c>
      <c r="AZ1095" s="2">
        <f t="shared" si="901"/>
        <v>24.958632850196</v>
      </c>
      <c r="BA1095" s="2">
        <f t="shared" si="902"/>
        <v>0</v>
      </c>
      <c r="BB1095" s="53">
        <f t="shared" si="891"/>
        <v>0</v>
      </c>
      <c r="BC1095" s="9" t="str">
        <f t="shared" si="894"/>
        <v/>
      </c>
      <c r="BD1095" s="9" t="str">
        <f t="shared" si="895"/>
        <v/>
      </c>
      <c r="BE1095" s="9">
        <f t="shared" si="896"/>
        <v>24.958632850196</v>
      </c>
      <c r="BG1095" s="4">
        <f t="shared" si="903"/>
        <v>43099.958333333336</v>
      </c>
      <c r="BH1095" s="45" t="str">
        <f t="shared" si="904"/>
        <v/>
      </c>
      <c r="BI1095" s="45" t="str">
        <f t="shared" si="905"/>
        <v/>
      </c>
      <c r="BJ1095" s="45">
        <f t="shared" si="906"/>
        <v>24.958632850196</v>
      </c>
      <c r="BN1095" s="4">
        <f t="shared" si="921"/>
        <v>43099.958333333336</v>
      </c>
      <c r="BO1095" s="45">
        <f t="shared" si="922"/>
        <v>24.958632850196</v>
      </c>
      <c r="BS1095" s="12">
        <v>42638</v>
      </c>
      <c r="BT1095" s="2">
        <v>601.36874999999998</v>
      </c>
      <c r="BU1095" s="10">
        <f t="shared" si="884"/>
        <v>-1.7243311213755639E-3</v>
      </c>
      <c r="BV1095" s="58">
        <f t="shared" si="923"/>
        <v>0</v>
      </c>
      <c r="BW1095" s="58">
        <f t="shared" si="924"/>
        <v>0</v>
      </c>
      <c r="BX1095" s="44">
        <f t="shared" si="925"/>
        <v>0</v>
      </c>
      <c r="BY1095" s="44"/>
      <c r="BZ1095" s="44">
        <f t="shared" ref="BZ1095:BZ1158" si="930">BT1095-BT1094</f>
        <v>-1.03875000000005</v>
      </c>
      <c r="CB1095" s="46">
        <f t="shared" si="910"/>
        <v>43099.958333333336</v>
      </c>
      <c r="CC1095" s="9">
        <f t="shared" si="911"/>
        <v>24.958632850196</v>
      </c>
      <c r="CD1095" s="2">
        <f t="shared" si="912"/>
        <v>0</v>
      </c>
      <c r="CE1095" s="61">
        <f t="shared" si="897"/>
        <v>0</v>
      </c>
      <c r="CF1095" s="9" t="str">
        <f t="shared" si="926"/>
        <v/>
      </c>
      <c r="CG1095" s="9" t="str">
        <f t="shared" si="927"/>
        <v/>
      </c>
      <c r="CH1095" s="9">
        <f t="shared" si="928"/>
        <v>24.958632850196</v>
      </c>
      <c r="CJ1095" s="4">
        <f t="shared" si="890"/>
        <v>43099.958333333336</v>
      </c>
      <c r="CK1095" s="3">
        <f t="shared" si="929"/>
        <v>24.958632850196</v>
      </c>
    </row>
    <row r="1096" spans="1:89" x14ac:dyDescent="0.25">
      <c r="A1096" s="1">
        <v>43102.958333333336</v>
      </c>
      <c r="B1096" s="3">
        <v>28.276122666101401</v>
      </c>
      <c r="C1096">
        <f t="shared" si="913"/>
        <v>0</v>
      </c>
      <c r="D1096">
        <f t="shared" si="914"/>
        <v>0</v>
      </c>
      <c r="E1096">
        <f t="shared" si="915"/>
        <v>28.276122666101401</v>
      </c>
      <c r="F1096">
        <f t="shared" si="916"/>
        <v>28.276122666101401</v>
      </c>
      <c r="H1096" s="4">
        <f t="shared" si="907"/>
        <v>43102.958333333336</v>
      </c>
      <c r="I1096">
        <f t="shared" si="908"/>
        <v>28.276122666101401</v>
      </c>
      <c r="J1096">
        <f t="shared" si="909"/>
        <v>28.276122666101401</v>
      </c>
      <c r="L1096" s="7">
        <v>43100.958333333336</v>
      </c>
      <c r="M1096" s="9">
        <v>13796</v>
      </c>
      <c r="N1096" s="10">
        <f t="shared" ref="N1096:N1159" si="931">IFERROR(  (M1096-M1094)/M1094,  0)</f>
        <v>4.0070038876524813E-3</v>
      </c>
      <c r="O1096" s="8">
        <f t="shared" si="885"/>
        <v>0.27541591266195242</v>
      </c>
      <c r="P1096" s="11">
        <f t="shared" si="899"/>
        <v>0</v>
      </c>
      <c r="Q1096" s="11">
        <f t="shared" si="900"/>
        <v>0</v>
      </c>
      <c r="R1096" s="11"/>
      <c r="S1096" s="12">
        <f t="shared" si="886"/>
        <v>43102.958333333336</v>
      </c>
      <c r="T1096" s="9">
        <f t="shared" ref="T1096:T1159" si="932">IF($Q1096=0,B1096,"")</f>
        <v>28.276122666101401</v>
      </c>
      <c r="U1096" s="9" t="str">
        <f t="shared" ref="U1096:U1159" si="933">IF($Q1096=1,B1096,"")</f>
        <v/>
      </c>
      <c r="W1096" s="1">
        <v>43102.958333333336</v>
      </c>
      <c r="X1096" s="3">
        <v>11324841.6128776</v>
      </c>
      <c r="Z1096" s="12">
        <f t="shared" si="887"/>
        <v>43102.958333333336</v>
      </c>
      <c r="AA1096" s="21">
        <f t="shared" si="888"/>
        <v>11324841.6128776</v>
      </c>
      <c r="AB1096" s="21" t="str">
        <f t="shared" si="889"/>
        <v/>
      </c>
      <c r="AK1096" s="12">
        <v>42639</v>
      </c>
      <c r="AL1096" s="2">
        <v>598.90750000000003</v>
      </c>
      <c r="AM1096" s="10">
        <f t="shared" ref="AM1096:AM1159" si="934">(AL1096-AL1095)/AL1094</f>
        <v>-4.0856895041976567E-3</v>
      </c>
      <c r="AN1096" s="39">
        <f t="shared" si="917"/>
        <v>42640</v>
      </c>
      <c r="AO1096" s="40">
        <f t="shared" ref="AO1096:AO1159" si="935">IF(AM1096&gt;$AP$5,1,0)</f>
        <v>0</v>
      </c>
      <c r="AS1096" s="4">
        <f t="shared" si="892"/>
        <v>43102.958333333336</v>
      </c>
      <c r="AT1096" s="3">
        <f t="shared" si="893"/>
        <v>11324841.6128776</v>
      </c>
      <c r="AU1096">
        <f t="shared" si="918"/>
        <v>0</v>
      </c>
      <c r="AV1096">
        <f t="shared" si="919"/>
        <v>11324841.6128776</v>
      </c>
      <c r="AW1096" t="str">
        <f t="shared" si="920"/>
        <v/>
      </c>
      <c r="AY1096" s="12">
        <f t="shared" si="898"/>
        <v>43102.958333333336</v>
      </c>
      <c r="AZ1096" s="2">
        <f t="shared" si="901"/>
        <v>28.276122666101401</v>
      </c>
      <c r="BA1096" s="2">
        <f t="shared" si="902"/>
        <v>0</v>
      </c>
      <c r="BB1096" s="53">
        <f t="shared" si="891"/>
        <v>0</v>
      </c>
      <c r="BC1096" s="9" t="str">
        <f t="shared" si="894"/>
        <v/>
      </c>
      <c r="BD1096" s="9" t="str">
        <f t="shared" si="895"/>
        <v/>
      </c>
      <c r="BE1096" s="9">
        <f t="shared" si="896"/>
        <v>28.276122666101401</v>
      </c>
      <c r="BG1096" s="4">
        <f t="shared" si="903"/>
        <v>43102.958333333336</v>
      </c>
      <c r="BH1096" s="45" t="str">
        <f t="shared" si="904"/>
        <v/>
      </c>
      <c r="BI1096" s="45" t="str">
        <f t="shared" si="905"/>
        <v/>
      </c>
      <c r="BJ1096" s="45">
        <f t="shared" si="906"/>
        <v>28.276122666101401</v>
      </c>
      <c r="BN1096" s="4">
        <f t="shared" si="921"/>
        <v>43102.958333333336</v>
      </c>
      <c r="BO1096" s="45">
        <f t="shared" si="922"/>
        <v>28.276122666101401</v>
      </c>
      <c r="BS1096" s="12">
        <v>42639</v>
      </c>
      <c r="BT1096" s="2">
        <v>598.90750000000003</v>
      </c>
      <c r="BU1096" s="10">
        <f t="shared" ref="BU1096:BU1159" si="936">(BT1096-BT1095)/BT1095</f>
        <v>-4.0927467547988653E-3</v>
      </c>
      <c r="BV1096" s="58">
        <f t="shared" si="923"/>
        <v>0</v>
      </c>
      <c r="BW1096" s="58">
        <f t="shared" si="924"/>
        <v>0</v>
      </c>
      <c r="BX1096" s="44">
        <f t="shared" si="925"/>
        <v>0</v>
      </c>
      <c r="BY1096" s="44"/>
      <c r="BZ1096" s="44">
        <f t="shared" si="930"/>
        <v>-2.46124999999995</v>
      </c>
      <c r="CB1096" s="46">
        <f t="shared" si="910"/>
        <v>43102.958333333336</v>
      </c>
      <c r="CC1096" s="9">
        <f t="shared" si="911"/>
        <v>28.276122666101401</v>
      </c>
      <c r="CD1096" s="2">
        <f t="shared" si="912"/>
        <v>0</v>
      </c>
      <c r="CE1096" s="61">
        <f t="shared" si="897"/>
        <v>0</v>
      </c>
      <c r="CF1096" s="9" t="str">
        <f t="shared" si="926"/>
        <v/>
      </c>
      <c r="CG1096" s="9" t="str">
        <f t="shared" si="927"/>
        <v/>
      </c>
      <c r="CH1096" s="9">
        <f t="shared" si="928"/>
        <v>28.276122666101401</v>
      </c>
      <c r="CJ1096" s="4">
        <f t="shared" si="890"/>
        <v>43102.958333333336</v>
      </c>
      <c r="CK1096" s="3">
        <f t="shared" si="929"/>
        <v>28.276122666101401</v>
      </c>
    </row>
    <row r="1097" spans="1:89" x14ac:dyDescent="0.25">
      <c r="A1097" s="1">
        <v>43105.958333333336</v>
      </c>
      <c r="B1097" s="3">
        <v>32.247757781338201</v>
      </c>
      <c r="C1097">
        <f t="shared" si="913"/>
        <v>0</v>
      </c>
      <c r="D1097">
        <f t="shared" si="914"/>
        <v>0</v>
      </c>
      <c r="E1097">
        <f t="shared" si="915"/>
        <v>32.247757781338201</v>
      </c>
      <c r="F1097">
        <f t="shared" si="916"/>
        <v>32.247757781338201</v>
      </c>
      <c r="H1097" s="4">
        <f t="shared" si="907"/>
        <v>43105.958333333336</v>
      </c>
      <c r="I1097">
        <f t="shared" si="908"/>
        <v>32.247757781338201</v>
      </c>
      <c r="J1097">
        <f t="shared" si="909"/>
        <v>32.247757781338201</v>
      </c>
      <c r="L1097" s="7">
        <v>43103.958333333336</v>
      </c>
      <c r="M1097" s="9">
        <v>15039.24</v>
      </c>
      <c r="N1097" s="10">
        <f t="shared" si="931"/>
        <v>5.8057508050156116E-2</v>
      </c>
      <c r="O1097" s="8">
        <f t="shared" ref="O1097:O1160" si="937">(1+N1097)^(365/6) -1</f>
        <v>29.97282322400207</v>
      </c>
      <c r="P1097" s="11">
        <f t="shared" si="899"/>
        <v>1</v>
      </c>
      <c r="Q1097" s="11">
        <f t="shared" si="900"/>
        <v>1</v>
      </c>
      <c r="R1097" s="11"/>
      <c r="S1097" s="12">
        <f t="shared" ref="S1097:S1160" si="938">A1097</f>
        <v>43105.958333333336</v>
      </c>
      <c r="T1097" s="9" t="str">
        <f t="shared" si="932"/>
        <v/>
      </c>
      <c r="U1097" s="9">
        <f t="shared" si="933"/>
        <v>32.247757781338201</v>
      </c>
      <c r="W1097" s="1">
        <v>43105.958333333336</v>
      </c>
      <c r="X1097" s="3">
        <v>11572011.1365599</v>
      </c>
      <c r="Z1097" s="12">
        <f t="shared" ref="Z1097:Z1160" si="939">A1097</f>
        <v>43105.958333333336</v>
      </c>
      <c r="AA1097" s="21" t="str">
        <f t="shared" ref="AA1097:AA1160" si="940">IF($Q1097=0,X1097,"")</f>
        <v/>
      </c>
      <c r="AB1097" s="21">
        <f t="shared" ref="AB1097:AB1160" si="941">IF($Q1097=1,X1097,"")</f>
        <v>11572011.1365599</v>
      </c>
      <c r="AK1097" s="12">
        <v>42640</v>
      </c>
      <c r="AL1097" s="2">
        <v>605.01750000000004</v>
      </c>
      <c r="AM1097" s="10">
        <f t="shared" si="934"/>
        <v>1.0160155478647692E-2</v>
      </c>
      <c r="AN1097" s="39">
        <f t="shared" si="917"/>
        <v>42641</v>
      </c>
      <c r="AO1097" s="40">
        <f t="shared" si="935"/>
        <v>0</v>
      </c>
      <c r="AS1097" s="4">
        <f t="shared" si="892"/>
        <v>43105.958333333336</v>
      </c>
      <c r="AT1097" s="3">
        <f t="shared" si="893"/>
        <v>11572011.1365599</v>
      </c>
      <c r="AU1097">
        <f t="shared" si="918"/>
        <v>0</v>
      </c>
      <c r="AV1097">
        <f t="shared" si="919"/>
        <v>11572011.1365599</v>
      </c>
      <c r="AW1097" t="str">
        <f t="shared" si="920"/>
        <v/>
      </c>
      <c r="AY1097" s="12">
        <f t="shared" si="898"/>
        <v>43105.958333333336</v>
      </c>
      <c r="AZ1097" s="2">
        <f t="shared" si="901"/>
        <v>32.247757781338201</v>
      </c>
      <c r="BA1097" s="2">
        <f t="shared" si="902"/>
        <v>0</v>
      </c>
      <c r="BB1097" s="53">
        <f t="shared" si="891"/>
        <v>0</v>
      </c>
      <c r="BC1097" s="9" t="str">
        <f t="shared" si="894"/>
        <v/>
      </c>
      <c r="BD1097" s="9" t="str">
        <f t="shared" si="895"/>
        <v/>
      </c>
      <c r="BE1097" s="9">
        <f t="shared" si="896"/>
        <v>32.247757781338201</v>
      </c>
      <c r="BG1097" s="4">
        <f t="shared" si="903"/>
        <v>43105.958333333336</v>
      </c>
      <c r="BH1097" s="45" t="str">
        <f t="shared" si="904"/>
        <v/>
      </c>
      <c r="BI1097" s="45" t="str">
        <f t="shared" si="905"/>
        <v/>
      </c>
      <c r="BJ1097" s="45">
        <f t="shared" si="906"/>
        <v>32.247757781338201</v>
      </c>
      <c r="BN1097" s="4">
        <f t="shared" si="921"/>
        <v>43105.958333333336</v>
      </c>
      <c r="BO1097" s="45">
        <f t="shared" si="922"/>
        <v>32.247757781338201</v>
      </c>
      <c r="BS1097" s="12">
        <v>42640</v>
      </c>
      <c r="BT1097" s="2">
        <v>605.01750000000004</v>
      </c>
      <c r="BU1097" s="10">
        <f t="shared" si="936"/>
        <v>1.0201909309868407E-2</v>
      </c>
      <c r="BV1097" s="58">
        <f t="shared" si="923"/>
        <v>0</v>
      </c>
      <c r="BW1097" s="58">
        <f t="shared" si="924"/>
        <v>0</v>
      </c>
      <c r="BX1097" s="44">
        <f t="shared" si="925"/>
        <v>0</v>
      </c>
      <c r="BY1097" s="44"/>
      <c r="BZ1097" s="44">
        <f t="shared" si="930"/>
        <v>6.1100000000000136</v>
      </c>
      <c r="CB1097" s="46">
        <f t="shared" si="910"/>
        <v>43105.958333333336</v>
      </c>
      <c r="CC1097" s="9">
        <f t="shared" si="911"/>
        <v>32.247757781338201</v>
      </c>
      <c r="CD1097" s="2">
        <f t="shared" si="912"/>
        <v>0</v>
      </c>
      <c r="CE1097" s="61">
        <f t="shared" si="897"/>
        <v>0</v>
      </c>
      <c r="CF1097" s="9" t="str">
        <f t="shared" si="926"/>
        <v/>
      </c>
      <c r="CG1097" s="9" t="str">
        <f t="shared" si="927"/>
        <v/>
      </c>
      <c r="CH1097" s="9">
        <f t="shared" si="928"/>
        <v>32.247757781338201</v>
      </c>
      <c r="CJ1097" s="4">
        <f t="shared" ref="CJ1097:CJ1160" si="942">CB1097</f>
        <v>43105.958333333336</v>
      </c>
      <c r="CK1097" s="3">
        <f t="shared" si="929"/>
        <v>32.247757781338201</v>
      </c>
    </row>
    <row r="1098" spans="1:89" x14ac:dyDescent="0.25">
      <c r="A1098" s="1">
        <v>43108.958333333336</v>
      </c>
      <c r="B1098" s="3">
        <v>30.999892555158802</v>
      </c>
      <c r="C1098">
        <f t="shared" si="913"/>
        <v>0</v>
      </c>
      <c r="D1098">
        <f t="shared" si="914"/>
        <v>0</v>
      </c>
      <c r="E1098">
        <f t="shared" si="915"/>
        <v>30.999892555158802</v>
      </c>
      <c r="F1098">
        <f t="shared" si="916"/>
        <v>30.999892555158802</v>
      </c>
      <c r="H1098" s="4">
        <f t="shared" si="907"/>
        <v>43108.958333333336</v>
      </c>
      <c r="I1098">
        <f t="shared" si="908"/>
        <v>30.999892555158802</v>
      </c>
      <c r="J1098">
        <f t="shared" si="909"/>
        <v>30.999892555158802</v>
      </c>
      <c r="L1098" s="7">
        <v>43106.958333333336</v>
      </c>
      <c r="M1098" s="9">
        <v>17155.95</v>
      </c>
      <c r="N1098" s="10">
        <f t="shared" si="931"/>
        <v>0.24354523050159471</v>
      </c>
      <c r="O1098" s="8">
        <f t="shared" si="937"/>
        <v>573560.27831490512</v>
      </c>
      <c r="P1098" s="11">
        <f t="shared" si="899"/>
        <v>1</v>
      </c>
      <c r="Q1098" s="11">
        <f t="shared" si="900"/>
        <v>1</v>
      </c>
      <c r="R1098" s="11"/>
      <c r="S1098" s="12">
        <f t="shared" si="938"/>
        <v>43108.958333333336</v>
      </c>
      <c r="T1098" s="9" t="str">
        <f t="shared" si="932"/>
        <v/>
      </c>
      <c r="U1098" s="9">
        <f t="shared" si="933"/>
        <v>30.999892555158802</v>
      </c>
      <c r="W1098" s="1">
        <v>43108.958333333336</v>
      </c>
      <c r="X1098" s="3">
        <v>11613675.7472945</v>
      </c>
      <c r="Z1098" s="12">
        <f t="shared" si="939"/>
        <v>43108.958333333336</v>
      </c>
      <c r="AA1098" s="21" t="str">
        <f t="shared" si="940"/>
        <v/>
      </c>
      <c r="AB1098" s="21">
        <f t="shared" si="941"/>
        <v>11613675.7472945</v>
      </c>
      <c r="AK1098" s="12">
        <v>42641</v>
      </c>
      <c r="AL1098" s="2">
        <v>602.88499999999999</v>
      </c>
      <c r="AM1098" s="10">
        <f t="shared" si="934"/>
        <v>-3.5606500169058659E-3</v>
      </c>
      <c r="AN1098" s="39">
        <f t="shared" si="917"/>
        <v>42642</v>
      </c>
      <c r="AO1098" s="40">
        <f t="shared" si="935"/>
        <v>0</v>
      </c>
      <c r="AS1098" s="4">
        <f t="shared" si="892"/>
        <v>43108.958333333336</v>
      </c>
      <c r="AT1098" s="3">
        <f t="shared" si="893"/>
        <v>11613675.7472945</v>
      </c>
      <c r="AU1098">
        <f t="shared" si="918"/>
        <v>0</v>
      </c>
      <c r="AV1098">
        <f t="shared" si="919"/>
        <v>11613675.7472945</v>
      </c>
      <c r="AW1098" t="str">
        <f t="shared" si="920"/>
        <v/>
      </c>
      <c r="AY1098" s="12">
        <f t="shared" si="898"/>
        <v>43108.958333333336</v>
      </c>
      <c r="AZ1098" s="2">
        <f t="shared" si="901"/>
        <v>30.999892555158802</v>
      </c>
      <c r="BA1098" s="2">
        <f t="shared" si="902"/>
        <v>0</v>
      </c>
      <c r="BB1098" s="53">
        <f t="shared" si="891"/>
        <v>0</v>
      </c>
      <c r="BC1098" s="9" t="str">
        <f t="shared" si="894"/>
        <v/>
      </c>
      <c r="BD1098" s="9" t="str">
        <f t="shared" si="895"/>
        <v/>
      </c>
      <c r="BE1098" s="9">
        <f t="shared" si="896"/>
        <v>30.999892555158802</v>
      </c>
      <c r="BG1098" s="4">
        <f t="shared" si="903"/>
        <v>43108.958333333336</v>
      </c>
      <c r="BH1098" s="45" t="str">
        <f t="shared" si="904"/>
        <v/>
      </c>
      <c r="BI1098" s="45" t="str">
        <f t="shared" si="905"/>
        <v/>
      </c>
      <c r="BJ1098" s="45">
        <f t="shared" si="906"/>
        <v>30.999892555158802</v>
      </c>
      <c r="BN1098" s="4">
        <f t="shared" si="921"/>
        <v>43108.958333333336</v>
      </c>
      <c r="BO1098" s="45">
        <f t="shared" si="922"/>
        <v>30.999892555158802</v>
      </c>
      <c r="BS1098" s="12">
        <v>42641</v>
      </c>
      <c r="BT1098" s="2">
        <v>602.88499999999999</v>
      </c>
      <c r="BU1098" s="10">
        <f t="shared" si="936"/>
        <v>-3.524691434545364E-3</v>
      </c>
      <c r="BV1098" s="58">
        <f t="shared" si="923"/>
        <v>0</v>
      </c>
      <c r="BW1098" s="58">
        <f t="shared" si="924"/>
        <v>0</v>
      </c>
      <c r="BX1098" s="44">
        <f t="shared" si="925"/>
        <v>0</v>
      </c>
      <c r="BY1098" s="44"/>
      <c r="BZ1098" s="44">
        <f t="shared" si="930"/>
        <v>-2.13250000000005</v>
      </c>
      <c r="CB1098" s="46">
        <f t="shared" si="910"/>
        <v>43108.958333333336</v>
      </c>
      <c r="CC1098" s="9">
        <f t="shared" si="911"/>
        <v>30.999892555158802</v>
      </c>
      <c r="CD1098" s="2">
        <f t="shared" si="912"/>
        <v>0</v>
      </c>
      <c r="CE1098" s="61">
        <f t="shared" si="897"/>
        <v>0</v>
      </c>
      <c r="CF1098" s="9" t="str">
        <f t="shared" si="926"/>
        <v/>
      </c>
      <c r="CG1098" s="9" t="str">
        <f t="shared" si="927"/>
        <v/>
      </c>
      <c r="CH1098" s="9">
        <f t="shared" si="928"/>
        <v>30.999892555158802</v>
      </c>
      <c r="CJ1098" s="4">
        <f t="shared" si="942"/>
        <v>43108.958333333336</v>
      </c>
      <c r="CK1098" s="3">
        <f t="shared" si="929"/>
        <v>30.999892555158802</v>
      </c>
    </row>
    <row r="1099" spans="1:89" x14ac:dyDescent="0.25">
      <c r="A1099" s="1">
        <v>43111.958333333336</v>
      </c>
      <c r="B1099" s="3">
        <v>28.138305876386202</v>
      </c>
      <c r="C1099">
        <f t="shared" si="913"/>
        <v>0</v>
      </c>
      <c r="D1099">
        <f t="shared" si="914"/>
        <v>0</v>
      </c>
      <c r="E1099">
        <f t="shared" si="915"/>
        <v>28.138305876386202</v>
      </c>
      <c r="F1099">
        <f t="shared" si="916"/>
        <v>28.138305876386202</v>
      </c>
      <c r="H1099" s="4">
        <f t="shared" si="907"/>
        <v>43111.958333333336</v>
      </c>
      <c r="I1099">
        <f t="shared" si="908"/>
        <v>28.138305876386202</v>
      </c>
      <c r="J1099">
        <f t="shared" si="909"/>
        <v>28.138305876386202</v>
      </c>
      <c r="L1099" s="7">
        <v>43109.958333333336</v>
      </c>
      <c r="M1099" s="9">
        <v>14437.42</v>
      </c>
      <c r="N1099" s="10">
        <f t="shared" si="931"/>
        <v>-4.0016649777515331E-2</v>
      </c>
      <c r="O1099" s="8">
        <f t="shared" si="937"/>
        <v>-0.91662385762225607</v>
      </c>
      <c r="P1099" s="11">
        <f t="shared" si="899"/>
        <v>0</v>
      </c>
      <c r="Q1099" s="11">
        <f t="shared" si="900"/>
        <v>0</v>
      </c>
      <c r="R1099" s="11"/>
      <c r="S1099" s="12">
        <f t="shared" si="938"/>
        <v>43111.958333333336</v>
      </c>
      <c r="T1099" s="9">
        <f t="shared" si="932"/>
        <v>28.138305876386202</v>
      </c>
      <c r="U1099" s="9" t="str">
        <f t="shared" si="933"/>
        <v/>
      </c>
      <c r="W1099" s="1">
        <v>43111.958333333336</v>
      </c>
      <c r="X1099" s="3">
        <v>8444052.3487506006</v>
      </c>
      <c r="Z1099" s="12">
        <f t="shared" si="939"/>
        <v>43111.958333333336</v>
      </c>
      <c r="AA1099" s="21">
        <f t="shared" si="940"/>
        <v>8444052.3487506006</v>
      </c>
      <c r="AB1099" s="21" t="str">
        <f t="shared" si="941"/>
        <v/>
      </c>
      <c r="AK1099" s="12">
        <v>42642</v>
      </c>
      <c r="AL1099" s="2">
        <v>603.58123999999998</v>
      </c>
      <c r="AM1099" s="10">
        <f t="shared" si="934"/>
        <v>1.1507766304280269E-3</v>
      </c>
      <c r="AN1099" s="39">
        <f t="shared" si="917"/>
        <v>42643</v>
      </c>
      <c r="AO1099" s="40">
        <f t="shared" si="935"/>
        <v>0</v>
      </c>
      <c r="AS1099" s="4">
        <f t="shared" si="892"/>
        <v>43111.958333333336</v>
      </c>
      <c r="AT1099" s="3">
        <f t="shared" si="893"/>
        <v>8444052.3487506006</v>
      </c>
      <c r="AU1099">
        <f t="shared" si="918"/>
        <v>0</v>
      </c>
      <c r="AV1099">
        <f t="shared" si="919"/>
        <v>8444052.3487506006</v>
      </c>
      <c r="AW1099" t="str">
        <f t="shared" si="920"/>
        <v/>
      </c>
      <c r="AY1099" s="12">
        <f t="shared" si="898"/>
        <v>43111.958333333336</v>
      </c>
      <c r="AZ1099" s="2">
        <f t="shared" si="901"/>
        <v>28.138305876386202</v>
      </c>
      <c r="BA1099" s="2">
        <f t="shared" si="902"/>
        <v>0</v>
      </c>
      <c r="BB1099" s="53">
        <f t="shared" si="891"/>
        <v>0</v>
      </c>
      <c r="BC1099" s="9" t="str">
        <f t="shared" si="894"/>
        <v/>
      </c>
      <c r="BD1099" s="9" t="str">
        <f t="shared" si="895"/>
        <v/>
      </c>
      <c r="BE1099" s="9">
        <f t="shared" si="896"/>
        <v>28.138305876386202</v>
      </c>
      <c r="BG1099" s="4">
        <f t="shared" si="903"/>
        <v>43111.958333333336</v>
      </c>
      <c r="BH1099" s="45" t="str">
        <f t="shared" si="904"/>
        <v/>
      </c>
      <c r="BI1099" s="45" t="str">
        <f t="shared" si="905"/>
        <v/>
      </c>
      <c r="BJ1099" s="45">
        <f t="shared" si="906"/>
        <v>28.138305876386202</v>
      </c>
      <c r="BN1099" s="4">
        <f t="shared" si="921"/>
        <v>43111.958333333336</v>
      </c>
      <c r="BO1099" s="45">
        <f t="shared" si="922"/>
        <v>28.138305876386202</v>
      </c>
      <c r="BS1099" s="12">
        <v>42642</v>
      </c>
      <c r="BT1099" s="2">
        <v>603.58123999999998</v>
      </c>
      <c r="BU1099" s="10">
        <f t="shared" si="936"/>
        <v>1.1548471101453658E-3</v>
      </c>
      <c r="BV1099" s="58">
        <f t="shared" si="923"/>
        <v>0</v>
      </c>
      <c r="BW1099" s="58">
        <f t="shared" si="924"/>
        <v>0</v>
      </c>
      <c r="BX1099" s="44">
        <f t="shared" si="925"/>
        <v>0</v>
      </c>
      <c r="BY1099" s="44"/>
      <c r="BZ1099" s="44">
        <f t="shared" si="930"/>
        <v>0.69623999999998887</v>
      </c>
      <c r="CB1099" s="46">
        <f t="shared" si="910"/>
        <v>43111.958333333336</v>
      </c>
      <c r="CC1099" s="9">
        <f t="shared" si="911"/>
        <v>28.138305876386202</v>
      </c>
      <c r="CD1099" s="2">
        <f t="shared" si="912"/>
        <v>0</v>
      </c>
      <c r="CE1099" s="61">
        <f t="shared" si="897"/>
        <v>0</v>
      </c>
      <c r="CF1099" s="9" t="str">
        <f t="shared" si="926"/>
        <v/>
      </c>
      <c r="CG1099" s="9" t="str">
        <f t="shared" si="927"/>
        <v/>
      </c>
      <c r="CH1099" s="9">
        <f t="shared" si="928"/>
        <v>28.138305876386202</v>
      </c>
      <c r="CJ1099" s="4">
        <f t="shared" si="942"/>
        <v>43111.958333333336</v>
      </c>
      <c r="CK1099" s="3">
        <f t="shared" si="929"/>
        <v>28.138305876386202</v>
      </c>
    </row>
    <row r="1100" spans="1:89" x14ac:dyDescent="0.25">
      <c r="A1100" s="1">
        <v>43114.958333333336</v>
      </c>
      <c r="B1100" s="3">
        <v>25.830452006816301</v>
      </c>
      <c r="C1100">
        <f t="shared" si="913"/>
        <v>0</v>
      </c>
      <c r="D1100">
        <f t="shared" si="914"/>
        <v>0</v>
      </c>
      <c r="E1100">
        <f t="shared" si="915"/>
        <v>25.830452006816301</v>
      </c>
      <c r="F1100">
        <f t="shared" si="916"/>
        <v>25.830452006816301</v>
      </c>
      <c r="H1100" s="4">
        <f t="shared" si="907"/>
        <v>43114.958333333336</v>
      </c>
      <c r="I1100">
        <f t="shared" si="908"/>
        <v>25.830452006816301</v>
      </c>
      <c r="J1100">
        <f t="shared" si="909"/>
        <v>25.830452006816301</v>
      </c>
      <c r="L1100" s="7">
        <v>43112.958333333336</v>
      </c>
      <c r="M1100" s="9">
        <v>13791.19</v>
      </c>
      <c r="N1100" s="10">
        <f t="shared" si="931"/>
        <v>-0.19612787400289697</v>
      </c>
      <c r="O1100" s="8">
        <f t="shared" si="937"/>
        <v>-0.99999829310291843</v>
      </c>
      <c r="P1100" s="11">
        <f t="shared" si="899"/>
        <v>0</v>
      </c>
      <c r="Q1100" s="11">
        <f t="shared" si="900"/>
        <v>0</v>
      </c>
      <c r="R1100" s="11"/>
      <c r="S1100" s="12">
        <f t="shared" si="938"/>
        <v>43114.958333333336</v>
      </c>
      <c r="T1100" s="9">
        <f t="shared" si="932"/>
        <v>25.830452006816301</v>
      </c>
      <c r="U1100" s="9" t="str">
        <f t="shared" si="933"/>
        <v/>
      </c>
      <c r="W1100" s="1">
        <v>43114.958333333336</v>
      </c>
      <c r="X1100" s="3">
        <v>7067805.7694610897</v>
      </c>
      <c r="Z1100" s="12">
        <f t="shared" si="939"/>
        <v>43114.958333333336</v>
      </c>
      <c r="AA1100" s="21">
        <f t="shared" si="940"/>
        <v>7067805.7694610897</v>
      </c>
      <c r="AB1100" s="21" t="str">
        <f t="shared" si="941"/>
        <v/>
      </c>
      <c r="AK1100" s="12">
        <v>42643</v>
      </c>
      <c r="AL1100" s="2">
        <v>604.52125000000001</v>
      </c>
      <c r="AM1100" s="10">
        <f t="shared" si="934"/>
        <v>1.5591862461332251E-3</v>
      </c>
      <c r="AN1100" s="39">
        <f t="shared" si="917"/>
        <v>42644</v>
      </c>
      <c r="AO1100" s="40">
        <f t="shared" si="935"/>
        <v>0</v>
      </c>
      <c r="AS1100" s="4">
        <f t="shared" si="892"/>
        <v>43114.958333333336</v>
      </c>
      <c r="AT1100" s="3">
        <f t="shared" si="893"/>
        <v>7067805.7694610897</v>
      </c>
      <c r="AU1100">
        <f t="shared" si="918"/>
        <v>0</v>
      </c>
      <c r="AV1100">
        <f t="shared" si="919"/>
        <v>7067805.7694610897</v>
      </c>
      <c r="AW1100" t="str">
        <f t="shared" si="920"/>
        <v/>
      </c>
      <c r="AY1100" s="12">
        <f t="shared" si="898"/>
        <v>43114.958333333336</v>
      </c>
      <c r="AZ1100" s="2">
        <f t="shared" si="901"/>
        <v>25.830452006816301</v>
      </c>
      <c r="BA1100" s="2">
        <f t="shared" si="902"/>
        <v>0</v>
      </c>
      <c r="BB1100" s="53">
        <f t="shared" ref="BB1100:BB1163" si="943">AU1100</f>
        <v>0</v>
      </c>
      <c r="BC1100" s="9" t="str">
        <f t="shared" si="894"/>
        <v/>
      </c>
      <c r="BD1100" s="9" t="str">
        <f t="shared" si="895"/>
        <v/>
      </c>
      <c r="BE1100" s="9">
        <f t="shared" si="896"/>
        <v>25.830452006816301</v>
      </c>
      <c r="BG1100" s="4">
        <f t="shared" si="903"/>
        <v>43114.958333333336</v>
      </c>
      <c r="BH1100" s="45" t="str">
        <f t="shared" si="904"/>
        <v/>
      </c>
      <c r="BI1100" s="45" t="str">
        <f t="shared" si="905"/>
        <v/>
      </c>
      <c r="BJ1100" s="45">
        <f t="shared" si="906"/>
        <v>25.830452006816301</v>
      </c>
      <c r="BN1100" s="4">
        <f t="shared" si="921"/>
        <v>43114.958333333336</v>
      </c>
      <c r="BO1100" s="45">
        <f t="shared" si="922"/>
        <v>25.830452006816301</v>
      </c>
      <c r="BS1100" s="12">
        <v>42643</v>
      </c>
      <c r="BT1100" s="2">
        <v>604.52125000000001</v>
      </c>
      <c r="BU1100" s="10">
        <f t="shared" si="936"/>
        <v>1.5573877014468333E-3</v>
      </c>
      <c r="BV1100" s="58">
        <f t="shared" si="923"/>
        <v>0</v>
      </c>
      <c r="BW1100" s="58">
        <f t="shared" si="924"/>
        <v>0</v>
      </c>
      <c r="BX1100" s="44">
        <f t="shared" si="925"/>
        <v>0</v>
      </c>
      <c r="BY1100" s="44"/>
      <c r="BZ1100" s="44">
        <f t="shared" si="930"/>
        <v>0.94001000000002932</v>
      </c>
      <c r="CB1100" s="46">
        <f t="shared" si="910"/>
        <v>43114.958333333336</v>
      </c>
      <c r="CC1100" s="9">
        <f t="shared" si="911"/>
        <v>25.830452006816301</v>
      </c>
      <c r="CD1100" s="2">
        <f t="shared" si="912"/>
        <v>0</v>
      </c>
      <c r="CE1100" s="61">
        <f t="shared" si="897"/>
        <v>0</v>
      </c>
      <c r="CF1100" s="9" t="str">
        <f t="shared" si="926"/>
        <v/>
      </c>
      <c r="CG1100" s="9" t="str">
        <f t="shared" si="927"/>
        <v/>
      </c>
      <c r="CH1100" s="9">
        <f t="shared" si="928"/>
        <v>25.830452006816301</v>
      </c>
      <c r="CJ1100" s="4">
        <f t="shared" si="942"/>
        <v>43114.958333333336</v>
      </c>
      <c r="CK1100" s="3">
        <f t="shared" si="929"/>
        <v>25.830452006816301</v>
      </c>
    </row>
    <row r="1101" spans="1:89" x14ac:dyDescent="0.25">
      <c r="A1101" s="1">
        <v>43117.958333333336</v>
      </c>
      <c r="B1101" s="3">
        <v>24.411258525067201</v>
      </c>
      <c r="C1101">
        <f t="shared" si="913"/>
        <v>0</v>
      </c>
      <c r="D1101">
        <f t="shared" si="914"/>
        <v>0</v>
      </c>
      <c r="E1101">
        <f t="shared" si="915"/>
        <v>24.411258525067201</v>
      </c>
      <c r="F1101">
        <f t="shared" si="916"/>
        <v>24.411258525067201</v>
      </c>
      <c r="H1101" s="4">
        <f t="shared" si="907"/>
        <v>43117.958333333336</v>
      </c>
      <c r="I1101">
        <f t="shared" si="908"/>
        <v>24.411258525067201</v>
      </c>
      <c r="J1101">
        <f t="shared" si="909"/>
        <v>24.411258525067201</v>
      </c>
      <c r="L1101" s="7">
        <v>43115.958333333336</v>
      </c>
      <c r="M1101" s="9">
        <v>13554.14</v>
      </c>
      <c r="N1101" s="10">
        <f t="shared" si="931"/>
        <v>-6.1179906105107471E-2</v>
      </c>
      <c r="O1101" s="8">
        <f t="shared" si="937"/>
        <v>-0.9785170180632442</v>
      </c>
      <c r="P1101" s="11">
        <f t="shared" si="899"/>
        <v>0</v>
      </c>
      <c r="Q1101" s="11">
        <f t="shared" si="900"/>
        <v>0</v>
      </c>
      <c r="R1101" s="11"/>
      <c r="S1101" s="12">
        <f t="shared" si="938"/>
        <v>43117.958333333336</v>
      </c>
      <c r="T1101" s="9">
        <f t="shared" si="932"/>
        <v>24.411258525067201</v>
      </c>
      <c r="U1101" s="9" t="str">
        <f t="shared" si="933"/>
        <v/>
      </c>
      <c r="W1101" s="1">
        <v>43117.958333333336</v>
      </c>
      <c r="X1101" s="3">
        <v>7636110.1904847901</v>
      </c>
      <c r="Z1101" s="12">
        <f t="shared" si="939"/>
        <v>43117.958333333336</v>
      </c>
      <c r="AA1101" s="21">
        <f t="shared" si="940"/>
        <v>7636110.1904847901</v>
      </c>
      <c r="AB1101" s="21" t="str">
        <f t="shared" si="941"/>
        <v/>
      </c>
      <c r="AK1101" s="12">
        <v>42644</v>
      </c>
      <c r="AL1101" s="2">
        <v>610.58375000000001</v>
      </c>
      <c r="AM1101" s="10">
        <f t="shared" si="934"/>
        <v>1.0044215423262658E-2</v>
      </c>
      <c r="AN1101" s="39">
        <f t="shared" si="917"/>
        <v>42645</v>
      </c>
      <c r="AO1101" s="40">
        <f t="shared" si="935"/>
        <v>0</v>
      </c>
      <c r="AS1101" s="4">
        <f t="shared" si="892"/>
        <v>43117.958333333336</v>
      </c>
      <c r="AT1101" s="3">
        <f t="shared" si="893"/>
        <v>7636110.1904847901</v>
      </c>
      <c r="AU1101">
        <f t="shared" si="918"/>
        <v>0</v>
      </c>
      <c r="AV1101">
        <f t="shared" si="919"/>
        <v>7636110.1904847901</v>
      </c>
      <c r="AW1101" t="str">
        <f t="shared" si="920"/>
        <v/>
      </c>
      <c r="AY1101" s="12">
        <f t="shared" si="898"/>
        <v>43117.958333333336</v>
      </c>
      <c r="AZ1101" s="2">
        <f t="shared" si="901"/>
        <v>24.411258525067201</v>
      </c>
      <c r="BA1101" s="2">
        <f t="shared" si="902"/>
        <v>0</v>
      </c>
      <c r="BB1101" s="53">
        <f t="shared" si="943"/>
        <v>0</v>
      </c>
      <c r="BC1101" s="9" t="str">
        <f t="shared" si="894"/>
        <v/>
      </c>
      <c r="BD1101" s="9" t="str">
        <f t="shared" si="895"/>
        <v/>
      </c>
      <c r="BE1101" s="9">
        <f t="shared" si="896"/>
        <v>24.411258525067201</v>
      </c>
      <c r="BG1101" s="4">
        <f t="shared" si="903"/>
        <v>43117.958333333336</v>
      </c>
      <c r="BH1101" s="45" t="str">
        <f t="shared" si="904"/>
        <v/>
      </c>
      <c r="BI1101" s="45" t="str">
        <f t="shared" si="905"/>
        <v/>
      </c>
      <c r="BJ1101" s="45">
        <f t="shared" si="906"/>
        <v>24.411258525067201</v>
      </c>
      <c r="BN1101" s="4">
        <f t="shared" si="921"/>
        <v>43117.958333333336</v>
      </c>
      <c r="BO1101" s="45">
        <f t="shared" si="922"/>
        <v>24.411258525067201</v>
      </c>
      <c r="BS1101" s="12">
        <v>42644</v>
      </c>
      <c r="BT1101" s="2">
        <v>610.58375000000001</v>
      </c>
      <c r="BU1101" s="10">
        <f t="shared" si="936"/>
        <v>1.0028597009617115E-2</v>
      </c>
      <c r="BV1101" s="58">
        <f t="shared" si="923"/>
        <v>0</v>
      </c>
      <c r="BW1101" s="58">
        <f t="shared" si="924"/>
        <v>0</v>
      </c>
      <c r="BX1101" s="44">
        <f t="shared" si="925"/>
        <v>0</v>
      </c>
      <c r="BY1101" s="44"/>
      <c r="BZ1101" s="44">
        <f t="shared" si="930"/>
        <v>6.0625</v>
      </c>
      <c r="CB1101" s="46">
        <f t="shared" si="910"/>
        <v>43117.958333333336</v>
      </c>
      <c r="CC1101" s="9">
        <f t="shared" si="911"/>
        <v>24.411258525067201</v>
      </c>
      <c r="CD1101" s="2">
        <f t="shared" si="912"/>
        <v>0</v>
      </c>
      <c r="CE1101" s="61">
        <f t="shared" si="897"/>
        <v>0</v>
      </c>
      <c r="CF1101" s="9" t="str">
        <f t="shared" si="926"/>
        <v/>
      </c>
      <c r="CG1101" s="9" t="str">
        <f t="shared" si="927"/>
        <v/>
      </c>
      <c r="CH1101" s="9">
        <f t="shared" si="928"/>
        <v>24.411258525067201</v>
      </c>
      <c r="CJ1101" s="4">
        <f t="shared" si="942"/>
        <v>43117.958333333336</v>
      </c>
      <c r="CK1101" s="3">
        <f t="shared" si="929"/>
        <v>24.411258525067201</v>
      </c>
    </row>
    <row r="1102" spans="1:89" x14ac:dyDescent="0.25">
      <c r="A1102" s="1">
        <v>43120.958333333336</v>
      </c>
      <c r="B1102" s="3">
        <v>18.860829534924601</v>
      </c>
      <c r="C1102">
        <f t="shared" si="913"/>
        <v>0</v>
      </c>
      <c r="D1102">
        <f t="shared" si="914"/>
        <v>0</v>
      </c>
      <c r="E1102">
        <f t="shared" si="915"/>
        <v>18.860829534924601</v>
      </c>
      <c r="F1102">
        <f t="shared" si="916"/>
        <v>18.860829534924601</v>
      </c>
      <c r="H1102" s="4">
        <f t="shared" si="907"/>
        <v>43120.958333333336</v>
      </c>
      <c r="I1102">
        <f t="shared" si="908"/>
        <v>18.860829534924601</v>
      </c>
      <c r="J1102">
        <f t="shared" si="909"/>
        <v>18.860829534924601</v>
      </c>
      <c r="L1102" s="7">
        <v>43118.958333333336</v>
      </c>
      <c r="M1102" s="9">
        <v>11174.82</v>
      </c>
      <c r="N1102" s="10">
        <f t="shared" si="931"/>
        <v>-0.18971314295575659</v>
      </c>
      <c r="O1102" s="8">
        <f t="shared" si="937"/>
        <v>-0.99999723182627964</v>
      </c>
      <c r="P1102" s="11">
        <f t="shared" si="899"/>
        <v>0</v>
      </c>
      <c r="Q1102" s="11">
        <f t="shared" si="900"/>
        <v>0</v>
      </c>
      <c r="R1102" s="11"/>
      <c r="S1102" s="12">
        <f t="shared" si="938"/>
        <v>43120.958333333336</v>
      </c>
      <c r="T1102" s="9">
        <f t="shared" si="932"/>
        <v>18.860829534924601</v>
      </c>
      <c r="U1102" s="9" t="str">
        <f t="shared" si="933"/>
        <v/>
      </c>
      <c r="W1102" s="1">
        <v>43120.958333333336</v>
      </c>
      <c r="X1102" s="3">
        <v>4066809.7859795098</v>
      </c>
      <c r="Z1102" s="12">
        <f t="shared" si="939"/>
        <v>43120.958333333336</v>
      </c>
      <c r="AA1102" s="21">
        <f t="shared" si="940"/>
        <v>4066809.7859795098</v>
      </c>
      <c r="AB1102" s="21" t="str">
        <f t="shared" si="941"/>
        <v/>
      </c>
      <c r="AK1102" s="12">
        <v>42645</v>
      </c>
      <c r="AL1102" s="2">
        <v>613.23748999999998</v>
      </c>
      <c r="AM1102" s="10">
        <f t="shared" si="934"/>
        <v>4.3898208706475922E-3</v>
      </c>
      <c r="AN1102" s="39">
        <f t="shared" si="917"/>
        <v>42646</v>
      </c>
      <c r="AO1102" s="40">
        <f t="shared" si="935"/>
        <v>0</v>
      </c>
      <c r="AS1102" s="4">
        <f t="shared" si="892"/>
        <v>43120.958333333336</v>
      </c>
      <c r="AT1102" s="3">
        <f t="shared" si="893"/>
        <v>4066809.7859795098</v>
      </c>
      <c r="AU1102">
        <f t="shared" si="918"/>
        <v>0</v>
      </c>
      <c r="AV1102">
        <f t="shared" si="919"/>
        <v>4066809.7859795098</v>
      </c>
      <c r="AW1102" t="str">
        <f t="shared" si="920"/>
        <v/>
      </c>
      <c r="AY1102" s="12">
        <f t="shared" si="898"/>
        <v>43120.958333333336</v>
      </c>
      <c r="AZ1102" s="2">
        <f t="shared" si="901"/>
        <v>18.860829534924601</v>
      </c>
      <c r="BA1102" s="2">
        <f t="shared" si="902"/>
        <v>0</v>
      </c>
      <c r="BB1102" s="53">
        <f t="shared" si="943"/>
        <v>0</v>
      </c>
      <c r="BC1102" s="9" t="str">
        <f t="shared" si="894"/>
        <v/>
      </c>
      <c r="BD1102" s="9" t="str">
        <f t="shared" si="895"/>
        <v/>
      </c>
      <c r="BE1102" s="9">
        <f t="shared" si="896"/>
        <v>18.860829534924601</v>
      </c>
      <c r="BG1102" s="4">
        <f t="shared" si="903"/>
        <v>43120.958333333336</v>
      </c>
      <c r="BH1102" s="45" t="str">
        <f t="shared" si="904"/>
        <v/>
      </c>
      <c r="BI1102" s="45" t="str">
        <f t="shared" si="905"/>
        <v/>
      </c>
      <c r="BJ1102" s="45">
        <f t="shared" si="906"/>
        <v>18.860829534924601</v>
      </c>
      <c r="BN1102" s="4">
        <f t="shared" si="921"/>
        <v>43120.958333333336</v>
      </c>
      <c r="BO1102" s="45">
        <f t="shared" si="922"/>
        <v>18.860829534924601</v>
      </c>
      <c r="BS1102" s="12">
        <v>42645</v>
      </c>
      <c r="BT1102" s="2">
        <v>613.23748999999998</v>
      </c>
      <c r="BU1102" s="10">
        <f t="shared" si="936"/>
        <v>4.3462342389557051E-3</v>
      </c>
      <c r="BV1102" s="58">
        <f t="shared" si="923"/>
        <v>0</v>
      </c>
      <c r="BW1102" s="58">
        <f t="shared" si="924"/>
        <v>0</v>
      </c>
      <c r="BX1102" s="44">
        <f t="shared" si="925"/>
        <v>0</v>
      </c>
      <c r="BY1102" s="44"/>
      <c r="BZ1102" s="44">
        <f t="shared" si="930"/>
        <v>2.6537399999999707</v>
      </c>
      <c r="CB1102" s="46">
        <f t="shared" si="910"/>
        <v>43120.958333333336</v>
      </c>
      <c r="CC1102" s="9">
        <f t="shared" si="911"/>
        <v>18.860829534924601</v>
      </c>
      <c r="CD1102" s="2">
        <f t="shared" si="912"/>
        <v>0</v>
      </c>
      <c r="CE1102" s="61">
        <f t="shared" si="897"/>
        <v>0</v>
      </c>
      <c r="CF1102" s="9" t="str">
        <f t="shared" si="926"/>
        <v/>
      </c>
      <c r="CG1102" s="9" t="str">
        <f t="shared" si="927"/>
        <v/>
      </c>
      <c r="CH1102" s="9">
        <f t="shared" si="928"/>
        <v>18.860829534924601</v>
      </c>
      <c r="CJ1102" s="4">
        <f t="shared" si="942"/>
        <v>43120.958333333336</v>
      </c>
      <c r="CK1102" s="3">
        <f t="shared" si="929"/>
        <v>18.860829534924601</v>
      </c>
    </row>
    <row r="1103" spans="1:89" x14ac:dyDescent="0.25">
      <c r="A1103" s="1">
        <v>43123.958333333336</v>
      </c>
      <c r="B1103" s="3">
        <v>12.4090063155913</v>
      </c>
      <c r="C1103">
        <f t="shared" si="913"/>
        <v>0</v>
      </c>
      <c r="D1103">
        <f t="shared" si="914"/>
        <v>0</v>
      </c>
      <c r="E1103">
        <f t="shared" si="915"/>
        <v>12.4090063155913</v>
      </c>
      <c r="F1103">
        <f t="shared" si="916"/>
        <v>12.4090063155913</v>
      </c>
      <c r="H1103" s="4">
        <f t="shared" si="907"/>
        <v>43123.958333333336</v>
      </c>
      <c r="I1103">
        <f t="shared" si="908"/>
        <v>12.4090063155913</v>
      </c>
      <c r="J1103">
        <f t="shared" si="909"/>
        <v>12.4090063155913</v>
      </c>
      <c r="L1103" s="7">
        <v>43121.958333333336</v>
      </c>
      <c r="M1103" s="9">
        <v>11513.42</v>
      </c>
      <c r="N1103" s="10">
        <f t="shared" si="931"/>
        <v>-0.15056064051278795</v>
      </c>
      <c r="O1103" s="8">
        <f t="shared" si="937"/>
        <v>-0.99995114753506353</v>
      </c>
      <c r="P1103" s="11">
        <f t="shared" si="899"/>
        <v>0</v>
      </c>
      <c r="Q1103" s="11">
        <f t="shared" si="900"/>
        <v>0</v>
      </c>
      <c r="R1103" s="11"/>
      <c r="S1103" s="12">
        <f t="shared" si="938"/>
        <v>43123.958333333336</v>
      </c>
      <c r="T1103" s="9">
        <f t="shared" si="932"/>
        <v>12.4090063155913</v>
      </c>
      <c r="U1103" s="9" t="str">
        <f t="shared" si="933"/>
        <v/>
      </c>
      <c r="W1103" s="1">
        <v>43123.958333333336</v>
      </c>
      <c r="X1103" s="3">
        <v>3107500.58856931</v>
      </c>
      <c r="Z1103" s="12">
        <f t="shared" si="939"/>
        <v>43123.958333333336</v>
      </c>
      <c r="AA1103" s="21">
        <f t="shared" si="940"/>
        <v>3107500.58856931</v>
      </c>
      <c r="AB1103" s="21" t="str">
        <f t="shared" si="941"/>
        <v/>
      </c>
      <c r="AK1103" s="12">
        <v>42646</v>
      </c>
      <c r="AL1103" s="2">
        <v>611.88873999999998</v>
      </c>
      <c r="AM1103" s="10">
        <f t="shared" si="934"/>
        <v>-2.2089516794379076E-3</v>
      </c>
      <c r="AN1103" s="39">
        <f t="shared" si="917"/>
        <v>42647</v>
      </c>
      <c r="AO1103" s="40">
        <f t="shared" si="935"/>
        <v>0</v>
      </c>
      <c r="AS1103" s="4">
        <f t="shared" si="892"/>
        <v>43123.958333333336</v>
      </c>
      <c r="AT1103" s="3">
        <f t="shared" si="893"/>
        <v>3107500.58856931</v>
      </c>
      <c r="AU1103">
        <f t="shared" si="918"/>
        <v>0</v>
      </c>
      <c r="AV1103">
        <f t="shared" si="919"/>
        <v>3107500.58856931</v>
      </c>
      <c r="AW1103" t="str">
        <f t="shared" si="920"/>
        <v/>
      </c>
      <c r="AY1103" s="12">
        <f t="shared" si="898"/>
        <v>43123.958333333336</v>
      </c>
      <c r="AZ1103" s="2">
        <f t="shared" si="901"/>
        <v>12.4090063155913</v>
      </c>
      <c r="BA1103" s="2">
        <f t="shared" si="902"/>
        <v>0</v>
      </c>
      <c r="BB1103" s="53">
        <f t="shared" si="943"/>
        <v>0</v>
      </c>
      <c r="BC1103" s="9" t="str">
        <f t="shared" si="894"/>
        <v/>
      </c>
      <c r="BD1103" s="9" t="str">
        <f t="shared" si="895"/>
        <v/>
      </c>
      <c r="BE1103" s="9">
        <f t="shared" si="896"/>
        <v>12.4090063155913</v>
      </c>
      <c r="BG1103" s="4">
        <f t="shared" si="903"/>
        <v>43123.958333333336</v>
      </c>
      <c r="BH1103" s="45" t="str">
        <f t="shared" si="904"/>
        <v/>
      </c>
      <c r="BI1103" s="45" t="str">
        <f t="shared" si="905"/>
        <v/>
      </c>
      <c r="BJ1103" s="45">
        <f t="shared" si="906"/>
        <v>12.4090063155913</v>
      </c>
      <c r="BN1103" s="4">
        <f t="shared" si="921"/>
        <v>43123.958333333336</v>
      </c>
      <c r="BO1103" s="45">
        <f t="shared" si="922"/>
        <v>12.4090063155913</v>
      </c>
      <c r="BS1103" s="12">
        <v>42646</v>
      </c>
      <c r="BT1103" s="2">
        <v>611.88873999999998</v>
      </c>
      <c r="BU1103" s="10">
        <f t="shared" si="936"/>
        <v>-2.1993926039975075E-3</v>
      </c>
      <c r="BV1103" s="58">
        <f t="shared" si="923"/>
        <v>0</v>
      </c>
      <c r="BW1103" s="58">
        <f t="shared" si="924"/>
        <v>0</v>
      </c>
      <c r="BX1103" s="44">
        <f t="shared" si="925"/>
        <v>0</v>
      </c>
      <c r="BY1103" s="44"/>
      <c r="BZ1103" s="44">
        <f t="shared" si="930"/>
        <v>-1.3487499999999955</v>
      </c>
      <c r="CB1103" s="46">
        <f t="shared" si="910"/>
        <v>43123.958333333336</v>
      </c>
      <c r="CC1103" s="9">
        <f t="shared" si="911"/>
        <v>12.4090063155913</v>
      </c>
      <c r="CD1103" s="2">
        <f t="shared" si="912"/>
        <v>0</v>
      </c>
      <c r="CE1103" s="61">
        <f t="shared" si="897"/>
        <v>0</v>
      </c>
      <c r="CF1103" s="9" t="str">
        <f t="shared" si="926"/>
        <v/>
      </c>
      <c r="CG1103" s="9" t="str">
        <f t="shared" si="927"/>
        <v/>
      </c>
      <c r="CH1103" s="9">
        <f t="shared" si="928"/>
        <v>12.4090063155913</v>
      </c>
      <c r="CJ1103" s="4">
        <f t="shared" si="942"/>
        <v>43123.958333333336</v>
      </c>
      <c r="CK1103" s="3">
        <f t="shared" si="929"/>
        <v>12.4090063155913</v>
      </c>
    </row>
    <row r="1104" spans="1:89" x14ac:dyDescent="0.25">
      <c r="A1104" s="1">
        <v>43126.958333333336</v>
      </c>
      <c r="B1104" s="3">
        <v>9.77275001278087</v>
      </c>
      <c r="C1104">
        <f t="shared" si="913"/>
        <v>0</v>
      </c>
      <c r="D1104">
        <f t="shared" si="914"/>
        <v>0</v>
      </c>
      <c r="E1104">
        <f t="shared" si="915"/>
        <v>9.77275001278087</v>
      </c>
      <c r="F1104">
        <f t="shared" si="916"/>
        <v>9.77275001278087</v>
      </c>
      <c r="H1104" s="4">
        <f t="shared" si="907"/>
        <v>43126.958333333336</v>
      </c>
      <c r="I1104">
        <f t="shared" si="908"/>
        <v>9.77275001278087</v>
      </c>
      <c r="J1104">
        <f t="shared" si="909"/>
        <v>9.77275001278087</v>
      </c>
      <c r="L1104" s="7">
        <v>43124.958333333336</v>
      </c>
      <c r="M1104" s="9">
        <v>11392.03</v>
      </c>
      <c r="N1104" s="10">
        <f t="shared" si="931"/>
        <v>1.9437449551760203E-2</v>
      </c>
      <c r="O1104" s="8">
        <f t="shared" si="937"/>
        <v>2.2255380351386318</v>
      </c>
      <c r="P1104" s="11">
        <f t="shared" si="899"/>
        <v>0</v>
      </c>
      <c r="Q1104" s="11">
        <f t="shared" si="900"/>
        <v>0</v>
      </c>
      <c r="R1104" s="11"/>
      <c r="S1104" s="12">
        <f t="shared" si="938"/>
        <v>43126.958333333336</v>
      </c>
      <c r="T1104" s="9">
        <f t="shared" si="932"/>
        <v>9.77275001278087</v>
      </c>
      <c r="U1104" s="9" t="str">
        <f t="shared" si="933"/>
        <v/>
      </c>
      <c r="W1104" s="1">
        <v>43126.958333333336</v>
      </c>
      <c r="X1104" s="3">
        <v>1891789.4019740999</v>
      </c>
      <c r="Z1104" s="12">
        <f t="shared" si="939"/>
        <v>43126.958333333336</v>
      </c>
      <c r="AA1104" s="21">
        <f t="shared" si="940"/>
        <v>1891789.4019740999</v>
      </c>
      <c r="AB1104" s="21" t="str">
        <f t="shared" si="941"/>
        <v/>
      </c>
      <c r="AK1104" s="12">
        <v>42647</v>
      </c>
      <c r="AL1104" s="2">
        <v>609.495</v>
      </c>
      <c r="AM1104" s="10">
        <f t="shared" si="934"/>
        <v>-3.9034469337482611E-3</v>
      </c>
      <c r="AN1104" s="39">
        <f t="shared" si="917"/>
        <v>42648</v>
      </c>
      <c r="AO1104" s="40">
        <f t="shared" si="935"/>
        <v>0</v>
      </c>
      <c r="AS1104" s="4">
        <f t="shared" si="892"/>
        <v>43126.958333333336</v>
      </c>
      <c r="AT1104" s="3">
        <f t="shared" si="893"/>
        <v>1891789.4019740999</v>
      </c>
      <c r="AU1104">
        <f t="shared" si="918"/>
        <v>1</v>
      </c>
      <c r="AV1104" t="str">
        <f t="shared" si="919"/>
        <v/>
      </c>
      <c r="AW1104">
        <f t="shared" si="920"/>
        <v>1891789.4019740999</v>
      </c>
      <c r="AY1104" s="12">
        <f t="shared" si="898"/>
        <v>43126.958333333336</v>
      </c>
      <c r="AZ1104" s="2">
        <f t="shared" si="901"/>
        <v>9.77275001278087</v>
      </c>
      <c r="BA1104" s="2">
        <f t="shared" si="902"/>
        <v>0</v>
      </c>
      <c r="BB1104" s="53">
        <f t="shared" si="943"/>
        <v>1</v>
      </c>
      <c r="BC1104" s="9" t="str">
        <f t="shared" si="894"/>
        <v/>
      </c>
      <c r="BD1104" s="9">
        <f t="shared" si="895"/>
        <v>0.1</v>
      </c>
      <c r="BE1104" s="9" t="str">
        <f t="shared" si="896"/>
        <v/>
      </c>
      <c r="BG1104" s="4">
        <f t="shared" si="903"/>
        <v>43126.958333333336</v>
      </c>
      <c r="BH1104" s="45" t="str">
        <f t="shared" si="904"/>
        <v/>
      </c>
      <c r="BI1104" s="45">
        <f t="shared" si="905"/>
        <v>0.1</v>
      </c>
      <c r="BJ1104" s="45" t="str">
        <f t="shared" si="906"/>
        <v/>
      </c>
      <c r="BN1104" s="4">
        <f t="shared" si="921"/>
        <v>43126.958333333336</v>
      </c>
      <c r="BO1104" s="45">
        <f t="shared" si="922"/>
        <v>0.1</v>
      </c>
      <c r="BS1104" s="12">
        <v>42647</v>
      </c>
      <c r="BT1104" s="2">
        <v>609.495</v>
      </c>
      <c r="BU1104" s="10">
        <f t="shared" si="936"/>
        <v>-3.9120510699379432E-3</v>
      </c>
      <c r="BV1104" s="58">
        <f t="shared" si="923"/>
        <v>0</v>
      </c>
      <c r="BW1104" s="58">
        <f t="shared" si="924"/>
        <v>0</v>
      </c>
      <c r="BX1104" s="44">
        <f t="shared" si="925"/>
        <v>0</v>
      </c>
      <c r="BY1104" s="44"/>
      <c r="BZ1104" s="44">
        <f t="shared" si="930"/>
        <v>-2.3937399999999798</v>
      </c>
      <c r="CB1104" s="46">
        <f t="shared" si="910"/>
        <v>43126.958333333336</v>
      </c>
      <c r="CC1104" s="9">
        <f t="shared" si="911"/>
        <v>9.77275001278087</v>
      </c>
      <c r="CD1104" s="2">
        <f t="shared" si="912"/>
        <v>0</v>
      </c>
      <c r="CE1104" s="61">
        <f t="shared" si="897"/>
        <v>0</v>
      </c>
      <c r="CF1104" s="9" t="str">
        <f t="shared" si="926"/>
        <v/>
      </c>
      <c r="CG1104" s="9" t="str">
        <f t="shared" si="927"/>
        <v/>
      </c>
      <c r="CH1104" s="9">
        <f t="shared" si="928"/>
        <v>9.77275001278087</v>
      </c>
      <c r="CJ1104" s="4">
        <f t="shared" si="942"/>
        <v>43126.958333333336</v>
      </c>
      <c r="CK1104" s="3">
        <f t="shared" si="929"/>
        <v>9.77275001278087</v>
      </c>
    </row>
    <row r="1105" spans="1:89" x14ac:dyDescent="0.25">
      <c r="A1105" s="1">
        <v>43129.958333333336</v>
      </c>
      <c r="B1105" s="3">
        <v>7.1588926887418198</v>
      </c>
      <c r="C1105">
        <f t="shared" si="913"/>
        <v>0</v>
      </c>
      <c r="D1105">
        <f t="shared" si="914"/>
        <v>0</v>
      </c>
      <c r="E1105">
        <f t="shared" si="915"/>
        <v>7.1588926887418198</v>
      </c>
      <c r="F1105">
        <f t="shared" si="916"/>
        <v>7.1588926887418198</v>
      </c>
      <c r="H1105" s="4">
        <f t="shared" si="907"/>
        <v>43129.958333333336</v>
      </c>
      <c r="I1105">
        <f t="shared" si="908"/>
        <v>7.1588926887418198</v>
      </c>
      <c r="J1105">
        <f t="shared" si="909"/>
        <v>7.1588926887418198</v>
      </c>
      <c r="L1105" s="7">
        <v>43127.958333333336</v>
      </c>
      <c r="M1105" s="9">
        <v>11431.37</v>
      </c>
      <c r="N1105" s="10">
        <f t="shared" si="931"/>
        <v>-7.1264663323321199E-3</v>
      </c>
      <c r="O1105" s="8">
        <f t="shared" si="937"/>
        <v>-0.35278635941996872</v>
      </c>
      <c r="P1105" s="11">
        <f t="shared" si="899"/>
        <v>0</v>
      </c>
      <c r="Q1105" s="11">
        <f t="shared" si="900"/>
        <v>0</v>
      </c>
      <c r="R1105" s="11"/>
      <c r="S1105" s="12">
        <f t="shared" si="938"/>
        <v>43129.958333333336</v>
      </c>
      <c r="T1105" s="9">
        <f t="shared" si="932"/>
        <v>7.1588926887418198</v>
      </c>
      <c r="U1105" s="9" t="str">
        <f t="shared" si="933"/>
        <v/>
      </c>
      <c r="W1105" s="1">
        <v>43129.958333333336</v>
      </c>
      <c r="X1105" s="3">
        <v>1723703.8638098801</v>
      </c>
      <c r="Z1105" s="12">
        <f t="shared" si="939"/>
        <v>43129.958333333336</v>
      </c>
      <c r="AA1105" s="21">
        <f t="shared" si="940"/>
        <v>1723703.8638098801</v>
      </c>
      <c r="AB1105" s="21" t="str">
        <f t="shared" si="941"/>
        <v/>
      </c>
      <c r="AK1105" s="12">
        <v>42648</v>
      </c>
      <c r="AL1105" s="2">
        <v>608.125</v>
      </c>
      <c r="AM1105" s="10">
        <f t="shared" si="934"/>
        <v>-2.2389691302376388E-3</v>
      </c>
      <c r="AN1105" s="39">
        <f t="shared" si="917"/>
        <v>42649</v>
      </c>
      <c r="AO1105" s="40">
        <f t="shared" si="935"/>
        <v>0</v>
      </c>
      <c r="AS1105" s="4">
        <f t="shared" si="892"/>
        <v>43129.958333333336</v>
      </c>
      <c r="AT1105" s="3">
        <f t="shared" si="893"/>
        <v>1723703.8638098801</v>
      </c>
      <c r="AU1105">
        <f t="shared" si="918"/>
        <v>0</v>
      </c>
      <c r="AV1105">
        <f t="shared" si="919"/>
        <v>1723703.8638098801</v>
      </c>
      <c r="AW1105" t="str">
        <f t="shared" si="920"/>
        <v/>
      </c>
      <c r="AY1105" s="12">
        <f t="shared" si="898"/>
        <v>43129.958333333336</v>
      </c>
      <c r="AZ1105" s="2">
        <f t="shared" si="901"/>
        <v>7.1588926887418198</v>
      </c>
      <c r="BA1105" s="2">
        <f t="shared" si="902"/>
        <v>0</v>
      </c>
      <c r="BB1105" s="53">
        <f t="shared" si="943"/>
        <v>0</v>
      </c>
      <c r="BC1105" s="9" t="str">
        <f t="shared" si="894"/>
        <v/>
      </c>
      <c r="BD1105" s="9" t="str">
        <f t="shared" si="895"/>
        <v/>
      </c>
      <c r="BE1105" s="9">
        <f t="shared" si="896"/>
        <v>7.1588926887418198</v>
      </c>
      <c r="BG1105" s="4">
        <f t="shared" si="903"/>
        <v>43129.958333333336</v>
      </c>
      <c r="BH1105" s="45" t="str">
        <f t="shared" si="904"/>
        <v/>
      </c>
      <c r="BI1105" s="45" t="str">
        <f t="shared" si="905"/>
        <v/>
      </c>
      <c r="BJ1105" s="45">
        <f t="shared" si="906"/>
        <v>7.1588926887418198</v>
      </c>
      <c r="BN1105" s="4">
        <f t="shared" si="921"/>
        <v>43129.958333333336</v>
      </c>
      <c r="BO1105" s="45">
        <f t="shared" si="922"/>
        <v>7.1588926887418198</v>
      </c>
      <c r="BS1105" s="12">
        <v>42648</v>
      </c>
      <c r="BT1105" s="2">
        <v>608.125</v>
      </c>
      <c r="BU1105" s="10">
        <f t="shared" si="936"/>
        <v>-2.2477624918990388E-3</v>
      </c>
      <c r="BV1105" s="58">
        <f t="shared" si="923"/>
        <v>0</v>
      </c>
      <c r="BW1105" s="58">
        <f t="shared" si="924"/>
        <v>0</v>
      </c>
      <c r="BX1105" s="44">
        <f t="shared" si="925"/>
        <v>0</v>
      </c>
      <c r="BY1105" s="44"/>
      <c r="BZ1105" s="44">
        <f t="shared" si="930"/>
        <v>-1.3700000000000045</v>
      </c>
      <c r="CB1105" s="46">
        <f t="shared" si="910"/>
        <v>43129.958333333336</v>
      </c>
      <c r="CC1105" s="9">
        <f t="shared" si="911"/>
        <v>7.1588926887418198</v>
      </c>
      <c r="CD1105" s="2">
        <f t="shared" si="912"/>
        <v>0</v>
      </c>
      <c r="CE1105" s="61">
        <f t="shared" si="897"/>
        <v>0</v>
      </c>
      <c r="CF1105" s="9" t="str">
        <f t="shared" si="926"/>
        <v/>
      </c>
      <c r="CG1105" s="9" t="str">
        <f t="shared" si="927"/>
        <v/>
      </c>
      <c r="CH1105" s="9">
        <f t="shared" si="928"/>
        <v>7.1588926887418198</v>
      </c>
      <c r="CJ1105" s="4">
        <f t="shared" si="942"/>
        <v>43129.958333333336</v>
      </c>
      <c r="CK1105" s="3">
        <f t="shared" si="929"/>
        <v>7.1588926887418198</v>
      </c>
    </row>
    <row r="1106" spans="1:89" x14ac:dyDescent="0.25">
      <c r="A1106" s="1">
        <v>43132.958333333336</v>
      </c>
      <c r="B1106" s="3">
        <v>9.9508907443857595</v>
      </c>
      <c r="C1106">
        <f t="shared" si="913"/>
        <v>0</v>
      </c>
      <c r="D1106">
        <f t="shared" si="914"/>
        <v>0</v>
      </c>
      <c r="E1106">
        <f t="shared" si="915"/>
        <v>9.9508907443857595</v>
      </c>
      <c r="F1106">
        <f t="shared" si="916"/>
        <v>9.9508907443857595</v>
      </c>
      <c r="H1106" s="4">
        <f t="shared" si="907"/>
        <v>43132.958333333336</v>
      </c>
      <c r="I1106">
        <f t="shared" si="908"/>
        <v>9.9508907443857595</v>
      </c>
      <c r="J1106">
        <f t="shared" si="909"/>
        <v>9.9508907443857595</v>
      </c>
      <c r="L1106" s="7">
        <v>43130.958333333336</v>
      </c>
      <c r="M1106" s="9">
        <v>10082.52</v>
      </c>
      <c r="N1106" s="10">
        <f t="shared" si="931"/>
        <v>-0.11494966217610032</v>
      </c>
      <c r="O1106" s="8">
        <f t="shared" si="937"/>
        <v>-0.99940586522214503</v>
      </c>
      <c r="P1106" s="11">
        <f t="shared" si="899"/>
        <v>0</v>
      </c>
      <c r="Q1106" s="11">
        <f t="shared" si="900"/>
        <v>0</v>
      </c>
      <c r="R1106" s="11"/>
      <c r="S1106" s="12">
        <f t="shared" si="938"/>
        <v>43132.958333333336</v>
      </c>
      <c r="T1106" s="9">
        <f t="shared" si="932"/>
        <v>9.9508907443857595</v>
      </c>
      <c r="U1106" s="9" t="str">
        <f t="shared" si="933"/>
        <v/>
      </c>
      <c r="W1106" s="1">
        <v>43132.958333333336</v>
      </c>
      <c r="X1106" s="3">
        <v>2347594.2426339998</v>
      </c>
      <c r="Z1106" s="12">
        <f t="shared" si="939"/>
        <v>43132.958333333336</v>
      </c>
      <c r="AA1106" s="21">
        <f t="shared" si="940"/>
        <v>2347594.2426339998</v>
      </c>
      <c r="AB1106" s="21" t="str">
        <f t="shared" si="941"/>
        <v/>
      </c>
      <c r="AK1106" s="12">
        <v>42649</v>
      </c>
      <c r="AL1106" s="2">
        <v>610.57000000000005</v>
      </c>
      <c r="AM1106" s="10">
        <f t="shared" si="934"/>
        <v>4.0115177318928788E-3</v>
      </c>
      <c r="AN1106" s="39">
        <f t="shared" si="917"/>
        <v>42650</v>
      </c>
      <c r="AO1106" s="40">
        <f t="shared" si="935"/>
        <v>0</v>
      </c>
      <c r="AS1106" s="4">
        <f t="shared" ref="AS1106:AS1169" si="944">W1106</f>
        <v>43132.958333333336</v>
      </c>
      <c r="AT1106" s="3">
        <f t="shared" ref="AT1106:AT1169" si="945">X1106</f>
        <v>2347594.2426339998</v>
      </c>
      <c r="AU1106">
        <f t="shared" si="918"/>
        <v>0</v>
      </c>
      <c r="AV1106">
        <f t="shared" si="919"/>
        <v>2347594.2426339998</v>
      </c>
      <c r="AW1106" t="str">
        <f t="shared" si="920"/>
        <v/>
      </c>
      <c r="AY1106" s="12">
        <f t="shared" si="898"/>
        <v>43132.958333333336</v>
      </c>
      <c r="AZ1106" s="2">
        <f t="shared" si="901"/>
        <v>9.9508907443857595</v>
      </c>
      <c r="BA1106" s="2">
        <f t="shared" si="902"/>
        <v>0</v>
      </c>
      <c r="BB1106" s="53">
        <f t="shared" si="943"/>
        <v>0</v>
      </c>
      <c r="BC1106" s="9" t="str">
        <f t="shared" ref="BC1106:BC1169" si="946">IF(BA1106=1, 0.1, "")</f>
        <v/>
      </c>
      <c r="BD1106" s="9" t="str">
        <f t="shared" ref="BD1106:BD1169" si="947">IF(BB1106=1, 0.1, "")</f>
        <v/>
      </c>
      <c r="BE1106" s="9">
        <f t="shared" ref="BE1106:BE1169" si="948">IF( OR(BA1106=1,BB1106=1),"",AZ1106)</f>
        <v>9.9508907443857595</v>
      </c>
      <c r="BG1106" s="4">
        <f t="shared" si="903"/>
        <v>43132.958333333336</v>
      </c>
      <c r="BH1106" s="45" t="str">
        <f t="shared" si="904"/>
        <v/>
      </c>
      <c r="BI1106" s="45" t="str">
        <f t="shared" si="905"/>
        <v/>
      </c>
      <c r="BJ1106" s="45">
        <f t="shared" si="906"/>
        <v>9.9508907443857595</v>
      </c>
      <c r="BN1106" s="4">
        <f t="shared" si="921"/>
        <v>43132.958333333336</v>
      </c>
      <c r="BO1106" s="45">
        <f t="shared" si="922"/>
        <v>9.9508907443857595</v>
      </c>
      <c r="BS1106" s="12">
        <v>42649</v>
      </c>
      <c r="BT1106" s="2">
        <v>610.57000000000005</v>
      </c>
      <c r="BU1106" s="10">
        <f t="shared" si="936"/>
        <v>4.0205549845838441E-3</v>
      </c>
      <c r="BV1106" s="58">
        <f t="shared" si="923"/>
        <v>0</v>
      </c>
      <c r="BW1106" s="58">
        <f t="shared" si="924"/>
        <v>0</v>
      </c>
      <c r="BX1106" s="44">
        <f t="shared" si="925"/>
        <v>0</v>
      </c>
      <c r="BY1106" s="44"/>
      <c r="BZ1106" s="44">
        <f t="shared" si="930"/>
        <v>2.44500000000005</v>
      </c>
      <c r="CB1106" s="46">
        <f t="shared" si="910"/>
        <v>43132.958333333336</v>
      </c>
      <c r="CC1106" s="9">
        <f t="shared" si="911"/>
        <v>9.9508907443857595</v>
      </c>
      <c r="CD1106" s="2">
        <f t="shared" si="912"/>
        <v>0</v>
      </c>
      <c r="CE1106" s="61">
        <f t="shared" si="897"/>
        <v>0</v>
      </c>
      <c r="CF1106" s="9" t="str">
        <f t="shared" si="926"/>
        <v/>
      </c>
      <c r="CG1106" s="9" t="str">
        <f t="shared" si="927"/>
        <v/>
      </c>
      <c r="CH1106" s="9">
        <f t="shared" si="928"/>
        <v>9.9508907443857595</v>
      </c>
      <c r="CJ1106" s="4">
        <f t="shared" si="942"/>
        <v>43132.958333333336</v>
      </c>
      <c r="CK1106" s="3">
        <f t="shared" si="929"/>
        <v>9.9508907443857595</v>
      </c>
    </row>
    <row r="1107" spans="1:89" x14ac:dyDescent="0.25">
      <c r="A1107" s="1">
        <v>43135.958333333336</v>
      </c>
      <c r="B1107" s="3">
        <v>6.0567348275572996</v>
      </c>
      <c r="C1107">
        <f t="shared" si="913"/>
        <v>0</v>
      </c>
      <c r="D1107">
        <f t="shared" si="914"/>
        <v>0</v>
      </c>
      <c r="E1107">
        <f t="shared" si="915"/>
        <v>6.0567348275572996</v>
      </c>
      <c r="F1107">
        <f t="shared" si="916"/>
        <v>6.0567348275572996</v>
      </c>
      <c r="H1107" s="4">
        <f t="shared" si="907"/>
        <v>43135.958333333336</v>
      </c>
      <c r="I1107">
        <f t="shared" si="908"/>
        <v>6.0567348275572996</v>
      </c>
      <c r="J1107">
        <f t="shared" si="909"/>
        <v>6.0567348275572996</v>
      </c>
      <c r="L1107" s="7">
        <v>43133.958333333336</v>
      </c>
      <c r="M1107" s="9">
        <v>8852.73</v>
      </c>
      <c r="N1107" s="10">
        <f t="shared" si="931"/>
        <v>-0.22557576213524722</v>
      </c>
      <c r="O1107" s="8">
        <f t="shared" si="937"/>
        <v>-0.99999982371365681</v>
      </c>
      <c r="P1107" s="11">
        <f t="shared" si="899"/>
        <v>0</v>
      </c>
      <c r="Q1107" s="11">
        <f t="shared" si="900"/>
        <v>0</v>
      </c>
      <c r="R1107" s="11"/>
      <c r="S1107" s="12">
        <f t="shared" si="938"/>
        <v>43135.958333333336</v>
      </c>
      <c r="T1107" s="9">
        <f t="shared" si="932"/>
        <v>6.0567348275572996</v>
      </c>
      <c r="U1107" s="9" t="str">
        <f t="shared" si="933"/>
        <v/>
      </c>
      <c r="W1107" s="1">
        <v>43135.958333333336</v>
      </c>
      <c r="X1107" s="3">
        <v>1314099.4718609699</v>
      </c>
      <c r="Z1107" s="12">
        <f t="shared" si="939"/>
        <v>43135.958333333336</v>
      </c>
      <c r="AA1107" s="21">
        <f t="shared" si="940"/>
        <v>1314099.4718609699</v>
      </c>
      <c r="AB1107" s="21" t="str">
        <f t="shared" si="941"/>
        <v/>
      </c>
      <c r="AK1107" s="12">
        <v>42650</v>
      </c>
      <c r="AL1107" s="2">
        <v>610.23374999999999</v>
      </c>
      <c r="AM1107" s="10">
        <f t="shared" si="934"/>
        <v>-5.5292908530329076E-4</v>
      </c>
      <c r="AN1107" s="39">
        <f t="shared" si="917"/>
        <v>42651</v>
      </c>
      <c r="AO1107" s="40">
        <f t="shared" si="935"/>
        <v>0</v>
      </c>
      <c r="AS1107" s="4">
        <f t="shared" si="944"/>
        <v>43135.958333333336</v>
      </c>
      <c r="AT1107" s="3">
        <f t="shared" si="945"/>
        <v>1314099.4718609699</v>
      </c>
      <c r="AU1107">
        <f t="shared" si="918"/>
        <v>0</v>
      </c>
      <c r="AV1107">
        <f t="shared" si="919"/>
        <v>1314099.4718609699</v>
      </c>
      <c r="AW1107" t="str">
        <f t="shared" si="920"/>
        <v/>
      </c>
      <c r="AY1107" s="12">
        <f t="shared" si="898"/>
        <v>43135.958333333336</v>
      </c>
      <c r="AZ1107" s="2">
        <f t="shared" si="901"/>
        <v>6.0567348275572996</v>
      </c>
      <c r="BA1107" s="2">
        <f t="shared" si="902"/>
        <v>0</v>
      </c>
      <c r="BB1107" s="53">
        <f t="shared" si="943"/>
        <v>0</v>
      </c>
      <c r="BC1107" s="9" t="str">
        <f t="shared" si="946"/>
        <v/>
      </c>
      <c r="BD1107" s="9" t="str">
        <f t="shared" si="947"/>
        <v/>
      </c>
      <c r="BE1107" s="9">
        <f t="shared" si="948"/>
        <v>6.0567348275572996</v>
      </c>
      <c r="BG1107" s="4">
        <f t="shared" si="903"/>
        <v>43135.958333333336</v>
      </c>
      <c r="BH1107" s="45" t="str">
        <f t="shared" si="904"/>
        <v/>
      </c>
      <c r="BI1107" s="45" t="str">
        <f t="shared" si="905"/>
        <v/>
      </c>
      <c r="BJ1107" s="45">
        <f t="shared" si="906"/>
        <v>6.0567348275572996</v>
      </c>
      <c r="BN1107" s="4">
        <f t="shared" si="921"/>
        <v>43135.958333333336</v>
      </c>
      <c r="BO1107" s="45">
        <f t="shared" si="922"/>
        <v>6.0567348275572996</v>
      </c>
      <c r="BS1107" s="12">
        <v>42650</v>
      </c>
      <c r="BT1107" s="2">
        <v>610.23374999999999</v>
      </c>
      <c r="BU1107" s="10">
        <f t="shared" si="936"/>
        <v>-5.5071490574391737E-4</v>
      </c>
      <c r="BV1107" s="58">
        <f t="shared" si="923"/>
        <v>0</v>
      </c>
      <c r="BW1107" s="58">
        <f t="shared" si="924"/>
        <v>0</v>
      </c>
      <c r="BX1107" s="44">
        <f t="shared" si="925"/>
        <v>0</v>
      </c>
      <c r="BY1107" s="44"/>
      <c r="BZ1107" s="44">
        <f t="shared" si="930"/>
        <v>-0.33625000000006366</v>
      </c>
      <c r="CB1107" s="46">
        <f t="shared" si="910"/>
        <v>43135.958333333336</v>
      </c>
      <c r="CC1107" s="9">
        <f t="shared" si="911"/>
        <v>6.0567348275572996</v>
      </c>
      <c r="CD1107" s="2">
        <f t="shared" si="912"/>
        <v>0</v>
      </c>
      <c r="CE1107" s="61">
        <f t="shared" si="897"/>
        <v>0</v>
      </c>
      <c r="CF1107" s="9" t="str">
        <f t="shared" si="926"/>
        <v/>
      </c>
      <c r="CG1107" s="9" t="str">
        <f t="shared" si="927"/>
        <v/>
      </c>
      <c r="CH1107" s="9">
        <f t="shared" si="928"/>
        <v>6.0567348275572996</v>
      </c>
      <c r="CJ1107" s="4">
        <f t="shared" si="942"/>
        <v>43135.958333333336</v>
      </c>
      <c r="CK1107" s="3">
        <f t="shared" si="929"/>
        <v>6.0567348275572996</v>
      </c>
    </row>
    <row r="1108" spans="1:89" x14ac:dyDescent="0.25">
      <c r="A1108" s="1">
        <v>43138.958333333336</v>
      </c>
      <c r="B1108" s="3">
        <v>4.16164316699592</v>
      </c>
      <c r="C1108">
        <f t="shared" si="913"/>
        <v>0</v>
      </c>
      <c r="D1108">
        <f t="shared" si="914"/>
        <v>0</v>
      </c>
      <c r="E1108">
        <f t="shared" si="915"/>
        <v>4.16164316699592</v>
      </c>
      <c r="F1108">
        <f t="shared" si="916"/>
        <v>4.16164316699592</v>
      </c>
      <c r="H1108" s="4">
        <f t="shared" si="907"/>
        <v>43138.958333333336</v>
      </c>
      <c r="I1108">
        <f t="shared" si="908"/>
        <v>4.16164316699592</v>
      </c>
      <c r="J1108">
        <f t="shared" si="909"/>
        <v>4.16164316699592</v>
      </c>
      <c r="L1108" s="7">
        <v>43136.958333333336</v>
      </c>
      <c r="M1108" s="9">
        <v>6925.46</v>
      </c>
      <c r="N1108" s="10">
        <f t="shared" si="931"/>
        <v>-0.31312211629632275</v>
      </c>
      <c r="O1108" s="8">
        <f t="shared" si="937"/>
        <v>-0.9999999998806457</v>
      </c>
      <c r="P1108" s="11">
        <f t="shared" si="899"/>
        <v>0</v>
      </c>
      <c r="Q1108" s="11">
        <f t="shared" si="900"/>
        <v>0</v>
      </c>
      <c r="R1108" s="11"/>
      <c r="S1108" s="12">
        <f t="shared" si="938"/>
        <v>43138.958333333336</v>
      </c>
      <c r="T1108" s="9">
        <f t="shared" si="932"/>
        <v>4.16164316699592</v>
      </c>
      <c r="U1108" s="9" t="str">
        <f t="shared" si="933"/>
        <v/>
      </c>
      <c r="W1108" s="1">
        <v>43138.958333333336</v>
      </c>
      <c r="X1108" s="3">
        <v>721166.98276555596</v>
      </c>
      <c r="Z1108" s="12">
        <f t="shared" si="939"/>
        <v>43138.958333333336</v>
      </c>
      <c r="AA1108" s="21">
        <f t="shared" si="940"/>
        <v>721166.98276555596</v>
      </c>
      <c r="AB1108" s="21" t="str">
        <f t="shared" si="941"/>
        <v/>
      </c>
      <c r="AK1108" s="12">
        <v>42651</v>
      </c>
      <c r="AL1108" s="2">
        <v>617.44500000000005</v>
      </c>
      <c r="AM1108" s="10">
        <f t="shared" si="934"/>
        <v>1.1810685097531918E-2</v>
      </c>
      <c r="AN1108" s="39">
        <f t="shared" si="917"/>
        <v>42652</v>
      </c>
      <c r="AO1108" s="40">
        <f t="shared" si="935"/>
        <v>0</v>
      </c>
      <c r="AS1108" s="4">
        <f t="shared" si="944"/>
        <v>43138.958333333336</v>
      </c>
      <c r="AT1108" s="3">
        <f t="shared" si="945"/>
        <v>721166.98276555596</v>
      </c>
      <c r="AU1108">
        <f t="shared" si="918"/>
        <v>0</v>
      </c>
      <c r="AV1108">
        <f t="shared" si="919"/>
        <v>721166.98276555596</v>
      </c>
      <c r="AW1108" t="str">
        <f t="shared" si="920"/>
        <v/>
      </c>
      <c r="AY1108" s="12">
        <f t="shared" si="898"/>
        <v>43138.958333333336</v>
      </c>
      <c r="AZ1108" s="2">
        <f t="shared" si="901"/>
        <v>4.16164316699592</v>
      </c>
      <c r="BA1108" s="2">
        <f t="shared" si="902"/>
        <v>0</v>
      </c>
      <c r="BB1108" s="53">
        <f t="shared" si="943"/>
        <v>0</v>
      </c>
      <c r="BC1108" s="9" t="str">
        <f t="shared" si="946"/>
        <v/>
      </c>
      <c r="BD1108" s="9" t="str">
        <f t="shared" si="947"/>
        <v/>
      </c>
      <c r="BE1108" s="9">
        <f t="shared" si="948"/>
        <v>4.16164316699592</v>
      </c>
      <c r="BG1108" s="4">
        <f t="shared" si="903"/>
        <v>43138.958333333336</v>
      </c>
      <c r="BH1108" s="45" t="str">
        <f t="shared" si="904"/>
        <v/>
      </c>
      <c r="BI1108" s="45" t="str">
        <f t="shared" si="905"/>
        <v/>
      </c>
      <c r="BJ1108" s="45">
        <f t="shared" si="906"/>
        <v>4.16164316699592</v>
      </c>
      <c r="BN1108" s="4">
        <f t="shared" si="921"/>
        <v>43138.958333333336</v>
      </c>
      <c r="BO1108" s="45">
        <f t="shared" si="922"/>
        <v>4.16164316699592</v>
      </c>
      <c r="BS1108" s="12">
        <v>42651</v>
      </c>
      <c r="BT1108" s="2">
        <v>617.44500000000005</v>
      </c>
      <c r="BU1108" s="10">
        <f t="shared" si="936"/>
        <v>1.1817193001862096E-2</v>
      </c>
      <c r="BV1108" s="58">
        <f t="shared" si="923"/>
        <v>0</v>
      </c>
      <c r="BW1108" s="58">
        <f t="shared" si="924"/>
        <v>0</v>
      </c>
      <c r="BX1108" s="44">
        <f t="shared" si="925"/>
        <v>0</v>
      </c>
      <c r="BY1108" s="44"/>
      <c r="BZ1108" s="44">
        <f t="shared" si="930"/>
        <v>7.2112500000000637</v>
      </c>
      <c r="CB1108" s="46">
        <f t="shared" si="910"/>
        <v>43138.958333333336</v>
      </c>
      <c r="CC1108" s="9">
        <f t="shared" si="911"/>
        <v>4.16164316699592</v>
      </c>
      <c r="CD1108" s="2">
        <f t="shared" si="912"/>
        <v>0</v>
      </c>
      <c r="CE1108" s="61">
        <f t="shared" si="897"/>
        <v>0</v>
      </c>
      <c r="CF1108" s="9" t="str">
        <f t="shared" si="926"/>
        <v/>
      </c>
      <c r="CG1108" s="9" t="str">
        <f t="shared" si="927"/>
        <v/>
      </c>
      <c r="CH1108" s="9">
        <f t="shared" si="928"/>
        <v>4.16164316699592</v>
      </c>
      <c r="CJ1108" s="4">
        <f t="shared" si="942"/>
        <v>43138.958333333336</v>
      </c>
      <c r="CK1108" s="3">
        <f t="shared" si="929"/>
        <v>4.16164316699592</v>
      </c>
    </row>
    <row r="1109" spans="1:89" x14ac:dyDescent="0.25">
      <c r="A1109" s="1">
        <v>43141.958333333336</v>
      </c>
      <c r="B1109" s="3">
        <v>3.47059075693759</v>
      </c>
      <c r="C1109">
        <f t="shared" si="913"/>
        <v>0</v>
      </c>
      <c r="D1109">
        <f t="shared" si="914"/>
        <v>0</v>
      </c>
      <c r="E1109">
        <f t="shared" si="915"/>
        <v>3.47059075693759</v>
      </c>
      <c r="F1109">
        <f t="shared" si="916"/>
        <v>3.47059075693759</v>
      </c>
      <c r="H1109" s="4">
        <f t="shared" si="907"/>
        <v>43141.958333333336</v>
      </c>
      <c r="I1109">
        <f t="shared" si="908"/>
        <v>3.47059075693759</v>
      </c>
      <c r="J1109">
        <f t="shared" si="909"/>
        <v>3.47059075693759</v>
      </c>
      <c r="L1109" s="7">
        <v>43139.958333333336</v>
      </c>
      <c r="M1109" s="9">
        <v>8245.08</v>
      </c>
      <c r="N1109" s="10">
        <f t="shared" si="931"/>
        <v>-6.8639843302574416E-2</v>
      </c>
      <c r="O1109" s="8">
        <f t="shared" si="937"/>
        <v>-0.98677718222108701</v>
      </c>
      <c r="P1109" s="11">
        <f t="shared" si="899"/>
        <v>0</v>
      </c>
      <c r="Q1109" s="11">
        <f t="shared" si="900"/>
        <v>0</v>
      </c>
      <c r="R1109" s="11"/>
      <c r="S1109" s="12">
        <f t="shared" si="938"/>
        <v>43141.958333333336</v>
      </c>
      <c r="T1109" s="9">
        <f t="shared" si="932"/>
        <v>3.47059075693759</v>
      </c>
      <c r="U1109" s="9" t="str">
        <f t="shared" si="933"/>
        <v/>
      </c>
      <c r="W1109" s="1">
        <v>43141.958333333336</v>
      </c>
      <c r="X1109" s="3">
        <v>514636.55039249099</v>
      </c>
      <c r="Z1109" s="12">
        <f t="shared" si="939"/>
        <v>43141.958333333336</v>
      </c>
      <c r="AA1109" s="21">
        <f t="shared" si="940"/>
        <v>514636.55039249099</v>
      </c>
      <c r="AB1109" s="21" t="str">
        <f t="shared" si="941"/>
        <v/>
      </c>
      <c r="AK1109" s="12">
        <v>42652</v>
      </c>
      <c r="AL1109" s="2">
        <v>614.59625000000005</v>
      </c>
      <c r="AM1109" s="10">
        <f t="shared" si="934"/>
        <v>-4.6682930926059E-3</v>
      </c>
      <c r="AN1109" s="39">
        <f t="shared" si="917"/>
        <v>42653</v>
      </c>
      <c r="AO1109" s="40">
        <f t="shared" si="935"/>
        <v>0</v>
      </c>
      <c r="AS1109" s="4">
        <f t="shared" si="944"/>
        <v>43141.958333333336</v>
      </c>
      <c r="AT1109" s="3">
        <f t="shared" si="945"/>
        <v>514636.55039249099</v>
      </c>
      <c r="AU1109">
        <f t="shared" si="918"/>
        <v>0</v>
      </c>
      <c r="AV1109">
        <f t="shared" si="919"/>
        <v>514636.55039249099</v>
      </c>
      <c r="AW1109" t="str">
        <f t="shared" si="920"/>
        <v/>
      </c>
      <c r="AY1109" s="12">
        <f t="shared" si="898"/>
        <v>43141.958333333336</v>
      </c>
      <c r="AZ1109" s="2">
        <f t="shared" si="901"/>
        <v>3.47059075693759</v>
      </c>
      <c r="BA1109" s="2">
        <f t="shared" si="902"/>
        <v>0</v>
      </c>
      <c r="BB1109" s="53">
        <f t="shared" si="943"/>
        <v>0</v>
      </c>
      <c r="BC1109" s="9" t="str">
        <f t="shared" si="946"/>
        <v/>
      </c>
      <c r="BD1109" s="9" t="str">
        <f t="shared" si="947"/>
        <v/>
      </c>
      <c r="BE1109" s="9">
        <f t="shared" si="948"/>
        <v>3.47059075693759</v>
      </c>
      <c r="BG1109" s="4">
        <f t="shared" si="903"/>
        <v>43141.958333333336</v>
      </c>
      <c r="BH1109" s="45" t="str">
        <f t="shared" si="904"/>
        <v/>
      </c>
      <c r="BI1109" s="45" t="str">
        <f t="shared" si="905"/>
        <v/>
      </c>
      <c r="BJ1109" s="45">
        <f t="shared" si="906"/>
        <v>3.47059075693759</v>
      </c>
      <c r="BN1109" s="4">
        <f t="shared" si="921"/>
        <v>43141.958333333336</v>
      </c>
      <c r="BO1109" s="45">
        <f t="shared" si="922"/>
        <v>3.47059075693759</v>
      </c>
      <c r="BS1109" s="12">
        <v>42652</v>
      </c>
      <c r="BT1109" s="2">
        <v>614.59625000000005</v>
      </c>
      <c r="BU1109" s="10">
        <f t="shared" si="936"/>
        <v>-4.6137712670764122E-3</v>
      </c>
      <c r="BV1109" s="58">
        <f t="shared" si="923"/>
        <v>0</v>
      </c>
      <c r="BW1109" s="58">
        <f t="shared" si="924"/>
        <v>0</v>
      </c>
      <c r="BX1109" s="44">
        <f t="shared" si="925"/>
        <v>0</v>
      </c>
      <c r="BY1109" s="44"/>
      <c r="BZ1109" s="44">
        <f t="shared" si="930"/>
        <v>-2.8487499999999955</v>
      </c>
      <c r="CB1109" s="46">
        <f t="shared" si="910"/>
        <v>43141.958333333336</v>
      </c>
      <c r="CC1109" s="9">
        <f t="shared" si="911"/>
        <v>3.47059075693759</v>
      </c>
      <c r="CD1109" s="2">
        <f t="shared" si="912"/>
        <v>0</v>
      </c>
      <c r="CE1109" s="61">
        <f t="shared" si="897"/>
        <v>0</v>
      </c>
      <c r="CF1109" s="9" t="str">
        <f t="shared" si="926"/>
        <v/>
      </c>
      <c r="CG1109" s="9" t="str">
        <f t="shared" si="927"/>
        <v/>
      </c>
      <c r="CH1109" s="9">
        <f t="shared" si="928"/>
        <v>3.47059075693759</v>
      </c>
      <c r="CJ1109" s="4">
        <f t="shared" si="942"/>
        <v>43141.958333333336</v>
      </c>
      <c r="CK1109" s="3">
        <f t="shared" si="929"/>
        <v>3.47059075693759</v>
      </c>
    </row>
    <row r="1110" spans="1:89" x14ac:dyDescent="0.25">
      <c r="A1110" s="1">
        <v>43144.958333333336</v>
      </c>
      <c r="B1110" s="3">
        <v>2.9261912444856901</v>
      </c>
      <c r="C1110">
        <f t="shared" si="913"/>
        <v>0</v>
      </c>
      <c r="D1110">
        <f t="shared" si="914"/>
        <v>0</v>
      </c>
      <c r="E1110">
        <f t="shared" si="915"/>
        <v>2.9261912444856901</v>
      </c>
      <c r="F1110">
        <f t="shared" si="916"/>
        <v>2.9261912444856901</v>
      </c>
      <c r="H1110" s="4">
        <f t="shared" si="907"/>
        <v>43144.958333333336</v>
      </c>
      <c r="I1110">
        <f t="shared" si="908"/>
        <v>2.9261912444856901</v>
      </c>
      <c r="J1110">
        <f t="shared" si="909"/>
        <v>2.9261912444856901</v>
      </c>
      <c r="L1110" s="7">
        <v>43142.958333333336</v>
      </c>
      <c r="M1110" s="9">
        <v>8068.02</v>
      </c>
      <c r="N1110" s="10">
        <f t="shared" si="931"/>
        <v>0.16497965478105431</v>
      </c>
      <c r="O1110" s="8">
        <f t="shared" si="937"/>
        <v>10822.450576046986</v>
      </c>
      <c r="P1110" s="11">
        <f t="shared" si="899"/>
        <v>1</v>
      </c>
      <c r="Q1110" s="11">
        <f t="shared" si="900"/>
        <v>1</v>
      </c>
      <c r="R1110" s="11"/>
      <c r="S1110" s="12">
        <f t="shared" si="938"/>
        <v>43144.958333333336</v>
      </c>
      <c r="T1110" s="9" t="str">
        <f t="shared" si="932"/>
        <v/>
      </c>
      <c r="U1110" s="9">
        <f t="shared" si="933"/>
        <v>2.9261912444856901</v>
      </c>
      <c r="W1110" s="1">
        <v>43144.958333333336</v>
      </c>
      <c r="X1110" s="3">
        <v>574753.70566814602</v>
      </c>
      <c r="Z1110" s="12">
        <f t="shared" si="939"/>
        <v>43144.958333333336</v>
      </c>
      <c r="AA1110" s="21" t="str">
        <f t="shared" si="940"/>
        <v/>
      </c>
      <c r="AB1110" s="21">
        <f t="shared" si="941"/>
        <v>574753.70566814602</v>
      </c>
      <c r="AK1110" s="12">
        <v>42653</v>
      </c>
      <c r="AL1110" s="2">
        <v>615.91624999999999</v>
      </c>
      <c r="AM1110" s="10">
        <f t="shared" si="934"/>
        <v>2.1378422369602739E-3</v>
      </c>
      <c r="AN1110" s="39">
        <f t="shared" si="917"/>
        <v>42654</v>
      </c>
      <c r="AO1110" s="40">
        <f t="shared" si="935"/>
        <v>0</v>
      </c>
      <c r="AS1110" s="4">
        <f t="shared" si="944"/>
        <v>43144.958333333336</v>
      </c>
      <c r="AT1110" s="3">
        <f t="shared" si="945"/>
        <v>574753.70566814602</v>
      </c>
      <c r="AU1110">
        <f t="shared" si="918"/>
        <v>0</v>
      </c>
      <c r="AV1110">
        <f t="shared" si="919"/>
        <v>574753.70566814602</v>
      </c>
      <c r="AW1110" t="str">
        <f t="shared" si="920"/>
        <v/>
      </c>
      <c r="AY1110" s="12">
        <f t="shared" si="898"/>
        <v>43144.958333333336</v>
      </c>
      <c r="AZ1110" s="2">
        <f t="shared" si="901"/>
        <v>2.9261912444856901</v>
      </c>
      <c r="BA1110" s="2">
        <f t="shared" si="902"/>
        <v>0</v>
      </c>
      <c r="BB1110" s="53">
        <f t="shared" si="943"/>
        <v>0</v>
      </c>
      <c r="BC1110" s="9" t="str">
        <f t="shared" si="946"/>
        <v/>
      </c>
      <c r="BD1110" s="9" t="str">
        <f t="shared" si="947"/>
        <v/>
      </c>
      <c r="BE1110" s="9">
        <f t="shared" si="948"/>
        <v>2.9261912444856901</v>
      </c>
      <c r="BG1110" s="4">
        <f t="shared" si="903"/>
        <v>43144.958333333336</v>
      </c>
      <c r="BH1110" s="45" t="str">
        <f t="shared" si="904"/>
        <v/>
      </c>
      <c r="BI1110" s="45" t="str">
        <f t="shared" si="905"/>
        <v/>
      </c>
      <c r="BJ1110" s="45">
        <f t="shared" si="906"/>
        <v>2.9261912444856901</v>
      </c>
      <c r="BN1110" s="4">
        <f t="shared" si="921"/>
        <v>43144.958333333336</v>
      </c>
      <c r="BO1110" s="45">
        <f t="shared" si="922"/>
        <v>2.9261912444856901</v>
      </c>
      <c r="BS1110" s="12">
        <v>42653</v>
      </c>
      <c r="BT1110" s="2">
        <v>615.91624999999999</v>
      </c>
      <c r="BU1110" s="10">
        <f t="shared" si="936"/>
        <v>2.1477514709859298E-3</v>
      </c>
      <c r="BV1110" s="58">
        <f t="shared" si="923"/>
        <v>0</v>
      </c>
      <c r="BW1110" s="58">
        <f t="shared" si="924"/>
        <v>0</v>
      </c>
      <c r="BX1110" s="44">
        <f t="shared" si="925"/>
        <v>0</v>
      </c>
      <c r="BY1110" s="44"/>
      <c r="BZ1110" s="44">
        <f t="shared" si="930"/>
        <v>1.3199999999999363</v>
      </c>
      <c r="CB1110" s="46">
        <f t="shared" si="910"/>
        <v>43144.958333333336</v>
      </c>
      <c r="CC1110" s="9">
        <f t="shared" si="911"/>
        <v>2.9261912444856901</v>
      </c>
      <c r="CD1110" s="2">
        <f t="shared" si="912"/>
        <v>0</v>
      </c>
      <c r="CE1110" s="61">
        <f t="shared" si="897"/>
        <v>0</v>
      </c>
      <c r="CF1110" s="9" t="str">
        <f t="shared" si="926"/>
        <v/>
      </c>
      <c r="CG1110" s="9" t="str">
        <f t="shared" si="927"/>
        <v/>
      </c>
      <c r="CH1110" s="9">
        <f t="shared" si="928"/>
        <v>2.9261912444856901</v>
      </c>
      <c r="CJ1110" s="4">
        <f t="shared" si="942"/>
        <v>43144.958333333336</v>
      </c>
      <c r="CK1110" s="3">
        <f t="shared" si="929"/>
        <v>2.9261912444856901</v>
      </c>
    </row>
    <row r="1111" spans="1:89" x14ac:dyDescent="0.25">
      <c r="A1111" s="1">
        <v>43147.958333333336</v>
      </c>
      <c r="B1111" s="3">
        <v>2.9841838682958701</v>
      </c>
      <c r="C1111">
        <f t="shared" si="913"/>
        <v>0</v>
      </c>
      <c r="D1111">
        <f t="shared" si="914"/>
        <v>0</v>
      </c>
      <c r="E1111">
        <f t="shared" si="915"/>
        <v>2.9841838682958701</v>
      </c>
      <c r="F1111">
        <f t="shared" si="916"/>
        <v>2.9841838682958701</v>
      </c>
      <c r="H1111" s="4">
        <f t="shared" si="907"/>
        <v>43147.958333333336</v>
      </c>
      <c r="I1111">
        <f t="shared" si="908"/>
        <v>2.9841838682958701</v>
      </c>
      <c r="J1111">
        <f t="shared" si="909"/>
        <v>2.9841838682958701</v>
      </c>
      <c r="L1111" s="7">
        <v>43145.958333333336</v>
      </c>
      <c r="M1111" s="9">
        <v>9471.64</v>
      </c>
      <c r="N1111" s="10">
        <f t="shared" si="931"/>
        <v>0.14876265603244596</v>
      </c>
      <c r="O1111" s="8">
        <f t="shared" si="937"/>
        <v>4612.2869553174014</v>
      </c>
      <c r="P1111" s="11">
        <f t="shared" si="899"/>
        <v>1</v>
      </c>
      <c r="Q1111" s="11">
        <f t="shared" si="900"/>
        <v>1</v>
      </c>
      <c r="R1111" s="11"/>
      <c r="S1111" s="12">
        <f t="shared" si="938"/>
        <v>43147.958333333336</v>
      </c>
      <c r="T1111" s="9" t="str">
        <f t="shared" si="932"/>
        <v/>
      </c>
      <c r="U1111" s="9">
        <f t="shared" si="933"/>
        <v>2.9841838682958701</v>
      </c>
      <c r="W1111" s="1">
        <v>43147.958333333336</v>
      </c>
      <c r="X1111" s="3">
        <v>518618.330287271</v>
      </c>
      <c r="Z1111" s="12">
        <f t="shared" si="939"/>
        <v>43147.958333333336</v>
      </c>
      <c r="AA1111" s="21" t="str">
        <f t="shared" si="940"/>
        <v/>
      </c>
      <c r="AB1111" s="21">
        <f t="shared" si="941"/>
        <v>518618.330287271</v>
      </c>
      <c r="AK1111" s="12">
        <v>42654</v>
      </c>
      <c r="AL1111" s="2">
        <v>618.32749999999999</v>
      </c>
      <c r="AM1111" s="10">
        <f t="shared" si="934"/>
        <v>3.9233073745568656E-3</v>
      </c>
      <c r="AN1111" s="39">
        <f t="shared" si="917"/>
        <v>42655</v>
      </c>
      <c r="AO1111" s="40">
        <f t="shared" si="935"/>
        <v>0</v>
      </c>
      <c r="AS1111" s="4">
        <f t="shared" si="944"/>
        <v>43147.958333333336</v>
      </c>
      <c r="AT1111" s="3">
        <f t="shared" si="945"/>
        <v>518618.330287271</v>
      </c>
      <c r="AU1111">
        <f t="shared" si="918"/>
        <v>1</v>
      </c>
      <c r="AV1111" t="str">
        <f t="shared" si="919"/>
        <v/>
      </c>
      <c r="AW1111">
        <f t="shared" si="920"/>
        <v>518618.330287271</v>
      </c>
      <c r="AY1111" s="12">
        <f t="shared" si="898"/>
        <v>43147.958333333336</v>
      </c>
      <c r="AZ1111" s="2">
        <f t="shared" si="901"/>
        <v>2.9841838682958701</v>
      </c>
      <c r="BA1111" s="2">
        <f t="shared" si="902"/>
        <v>0</v>
      </c>
      <c r="BB1111" s="53">
        <f t="shared" si="943"/>
        <v>1</v>
      </c>
      <c r="BC1111" s="9" t="str">
        <f t="shared" si="946"/>
        <v/>
      </c>
      <c r="BD1111" s="9">
        <f t="shared" si="947"/>
        <v>0.1</v>
      </c>
      <c r="BE1111" s="9" t="str">
        <f t="shared" si="948"/>
        <v/>
      </c>
      <c r="BG1111" s="4">
        <f t="shared" si="903"/>
        <v>43147.958333333336</v>
      </c>
      <c r="BH1111" s="45" t="str">
        <f t="shared" si="904"/>
        <v/>
      </c>
      <c r="BI1111" s="45">
        <f t="shared" si="905"/>
        <v>0.1</v>
      </c>
      <c r="BJ1111" s="45" t="str">
        <f t="shared" si="906"/>
        <v/>
      </c>
      <c r="BN1111" s="4">
        <f t="shared" si="921"/>
        <v>43147.958333333336</v>
      </c>
      <c r="BO1111" s="45">
        <f t="shared" si="922"/>
        <v>0.1</v>
      </c>
      <c r="BS1111" s="12">
        <v>42654</v>
      </c>
      <c r="BT1111" s="2">
        <v>618.32749999999999</v>
      </c>
      <c r="BU1111" s="10">
        <f t="shared" si="936"/>
        <v>3.9148991441612319E-3</v>
      </c>
      <c r="BV1111" s="58">
        <f t="shared" si="923"/>
        <v>0</v>
      </c>
      <c r="BW1111" s="58">
        <f t="shared" si="924"/>
        <v>0</v>
      </c>
      <c r="BX1111" s="44">
        <f t="shared" si="925"/>
        <v>0</v>
      </c>
      <c r="BY1111" s="44"/>
      <c r="BZ1111" s="44">
        <f t="shared" si="930"/>
        <v>2.4112499999999955</v>
      </c>
      <c r="CB1111" s="46">
        <f t="shared" si="910"/>
        <v>43147.958333333336</v>
      </c>
      <c r="CC1111" s="9">
        <f t="shared" si="911"/>
        <v>2.9841838682958701</v>
      </c>
      <c r="CD1111" s="2">
        <f t="shared" si="912"/>
        <v>0</v>
      </c>
      <c r="CE1111" s="61">
        <f t="shared" si="897"/>
        <v>0</v>
      </c>
      <c r="CF1111" s="9" t="str">
        <f t="shared" si="926"/>
        <v/>
      </c>
      <c r="CG1111" s="9" t="str">
        <f t="shared" si="927"/>
        <v/>
      </c>
      <c r="CH1111" s="9">
        <f t="shared" si="928"/>
        <v>2.9841838682958701</v>
      </c>
      <c r="CJ1111" s="4">
        <f t="shared" si="942"/>
        <v>43147.958333333336</v>
      </c>
      <c r="CK1111" s="3">
        <f t="shared" si="929"/>
        <v>2.9841838682958701</v>
      </c>
    </row>
    <row r="1112" spans="1:89" x14ac:dyDescent="0.25">
      <c r="A1112" s="1">
        <v>43150.958333333336</v>
      </c>
      <c r="B1112" s="3">
        <v>3.0273491800274299</v>
      </c>
      <c r="C1112">
        <f t="shared" si="913"/>
        <v>0</v>
      </c>
      <c r="D1112">
        <f t="shared" si="914"/>
        <v>0</v>
      </c>
      <c r="E1112">
        <f t="shared" si="915"/>
        <v>3.0273491800274299</v>
      </c>
      <c r="F1112">
        <f t="shared" si="916"/>
        <v>3.0273491800274299</v>
      </c>
      <c r="H1112" s="4">
        <f t="shared" si="907"/>
        <v>43150.958333333336</v>
      </c>
      <c r="I1112">
        <f t="shared" si="908"/>
        <v>3.0273491800274299</v>
      </c>
      <c r="J1112">
        <f t="shared" si="909"/>
        <v>3.0273491800274299</v>
      </c>
      <c r="L1112" s="7">
        <v>43148.958333333336</v>
      </c>
      <c r="M1112" s="9">
        <v>11085.83</v>
      </c>
      <c r="N1112" s="10">
        <f t="shared" si="931"/>
        <v>0.37404592452671154</v>
      </c>
      <c r="O1112" s="8">
        <f t="shared" si="937"/>
        <v>248356732.81101015</v>
      </c>
      <c r="P1112" s="11">
        <f t="shared" si="899"/>
        <v>1</v>
      </c>
      <c r="Q1112" s="11">
        <f t="shared" si="900"/>
        <v>1</v>
      </c>
      <c r="R1112" s="11"/>
      <c r="S1112" s="12">
        <f t="shared" si="938"/>
        <v>43150.958333333336</v>
      </c>
      <c r="T1112" s="9" t="str">
        <f t="shared" si="932"/>
        <v/>
      </c>
      <c r="U1112" s="9">
        <f t="shared" si="933"/>
        <v>3.0273491800274299</v>
      </c>
      <c r="W1112" s="1">
        <v>43150.958333333336</v>
      </c>
      <c r="X1112" s="3">
        <v>600792.58152234403</v>
      </c>
      <c r="Z1112" s="12">
        <f t="shared" si="939"/>
        <v>43150.958333333336</v>
      </c>
      <c r="AA1112" s="21" t="str">
        <f t="shared" si="940"/>
        <v/>
      </c>
      <c r="AB1112" s="21">
        <f t="shared" si="941"/>
        <v>600792.58152234403</v>
      </c>
      <c r="AK1112" s="12">
        <v>42655</v>
      </c>
      <c r="AL1112" s="2">
        <v>637.21623999999997</v>
      </c>
      <c r="AM1112" s="10">
        <f t="shared" si="934"/>
        <v>3.0667708474975266E-2</v>
      </c>
      <c r="AN1112" s="39">
        <f t="shared" si="917"/>
        <v>42656</v>
      </c>
      <c r="AO1112" s="40">
        <f t="shared" si="935"/>
        <v>0</v>
      </c>
      <c r="AS1112" s="4">
        <f t="shared" si="944"/>
        <v>43150.958333333336</v>
      </c>
      <c r="AT1112" s="3">
        <f t="shared" si="945"/>
        <v>600792.58152234403</v>
      </c>
      <c r="AU1112">
        <f t="shared" si="918"/>
        <v>0</v>
      </c>
      <c r="AV1112">
        <f t="shared" si="919"/>
        <v>600792.58152234403</v>
      </c>
      <c r="AW1112" t="str">
        <f t="shared" si="920"/>
        <v/>
      </c>
      <c r="AY1112" s="12">
        <f t="shared" si="898"/>
        <v>43150.958333333336</v>
      </c>
      <c r="AZ1112" s="2">
        <f t="shared" si="901"/>
        <v>3.0273491800274299</v>
      </c>
      <c r="BA1112" s="2">
        <f t="shared" si="902"/>
        <v>0</v>
      </c>
      <c r="BB1112" s="53">
        <f t="shared" si="943"/>
        <v>0</v>
      </c>
      <c r="BC1112" s="9" t="str">
        <f t="shared" si="946"/>
        <v/>
      </c>
      <c r="BD1112" s="9" t="str">
        <f t="shared" si="947"/>
        <v/>
      </c>
      <c r="BE1112" s="9">
        <f t="shared" si="948"/>
        <v>3.0273491800274299</v>
      </c>
      <c r="BG1112" s="4">
        <f t="shared" si="903"/>
        <v>43150.958333333336</v>
      </c>
      <c r="BH1112" s="45" t="str">
        <f t="shared" si="904"/>
        <v/>
      </c>
      <c r="BI1112" s="45" t="str">
        <f t="shared" si="905"/>
        <v/>
      </c>
      <c r="BJ1112" s="45">
        <f t="shared" si="906"/>
        <v>3.0273491800274299</v>
      </c>
      <c r="BN1112" s="4">
        <f t="shared" si="921"/>
        <v>43150.958333333336</v>
      </c>
      <c r="BO1112" s="45">
        <f t="shared" si="922"/>
        <v>3.0273491800274299</v>
      </c>
      <c r="BS1112" s="12">
        <v>42655</v>
      </c>
      <c r="BT1112" s="2">
        <v>637.21623999999997</v>
      </c>
      <c r="BU1112" s="10">
        <f t="shared" si="936"/>
        <v>3.0548115683032024E-2</v>
      </c>
      <c r="BV1112" s="58">
        <f t="shared" si="923"/>
        <v>0</v>
      </c>
      <c r="BW1112" s="58">
        <f t="shared" si="924"/>
        <v>0</v>
      </c>
      <c r="BX1112" s="44">
        <f t="shared" si="925"/>
        <v>0</v>
      </c>
      <c r="BY1112" s="44"/>
      <c r="BZ1112" s="44">
        <f t="shared" si="930"/>
        <v>18.888739999999984</v>
      </c>
      <c r="CB1112" s="46">
        <f t="shared" si="910"/>
        <v>43150.958333333336</v>
      </c>
      <c r="CC1112" s="9">
        <f t="shared" si="911"/>
        <v>3.0273491800274299</v>
      </c>
      <c r="CD1112" s="2">
        <f t="shared" si="912"/>
        <v>0</v>
      </c>
      <c r="CE1112" s="61">
        <f t="shared" si="897"/>
        <v>0</v>
      </c>
      <c r="CF1112" s="9" t="str">
        <f t="shared" si="926"/>
        <v/>
      </c>
      <c r="CG1112" s="9" t="str">
        <f t="shared" si="927"/>
        <v/>
      </c>
      <c r="CH1112" s="9">
        <f t="shared" si="928"/>
        <v>3.0273491800274299</v>
      </c>
      <c r="CJ1112" s="4">
        <f t="shared" si="942"/>
        <v>43150.958333333336</v>
      </c>
      <c r="CK1112" s="3">
        <f t="shared" si="929"/>
        <v>3.0273491800274299</v>
      </c>
    </row>
    <row r="1113" spans="1:89" x14ac:dyDescent="0.25">
      <c r="A1113" s="1">
        <v>43153.958333333336</v>
      </c>
      <c r="B1113" s="3">
        <v>3.9606598674479399</v>
      </c>
      <c r="C1113">
        <f t="shared" si="913"/>
        <v>0</v>
      </c>
      <c r="D1113">
        <f t="shared" si="914"/>
        <v>0</v>
      </c>
      <c r="E1113">
        <f t="shared" si="915"/>
        <v>3.9606598674479399</v>
      </c>
      <c r="F1113">
        <f t="shared" si="916"/>
        <v>3.9606598674479399</v>
      </c>
      <c r="H1113" s="4">
        <f t="shared" si="907"/>
        <v>43153.958333333336</v>
      </c>
      <c r="I1113">
        <f t="shared" si="908"/>
        <v>3.9606598674479399</v>
      </c>
      <c r="J1113">
        <f t="shared" si="909"/>
        <v>3.9606598674479399</v>
      </c>
      <c r="L1113" s="7">
        <v>43151.958333333336</v>
      </c>
      <c r="M1113" s="9">
        <v>11245.98</v>
      </c>
      <c r="N1113" s="10">
        <f t="shared" si="931"/>
        <v>0.18733186649830444</v>
      </c>
      <c r="O1113" s="8">
        <f t="shared" si="937"/>
        <v>34392.064112835622</v>
      </c>
      <c r="P1113" s="11">
        <f t="shared" si="899"/>
        <v>1</v>
      </c>
      <c r="Q1113" s="11">
        <f t="shared" si="900"/>
        <v>1</v>
      </c>
      <c r="R1113" s="11"/>
      <c r="S1113" s="12">
        <f t="shared" si="938"/>
        <v>43153.958333333336</v>
      </c>
      <c r="T1113" s="9" t="str">
        <f t="shared" si="932"/>
        <v/>
      </c>
      <c r="U1113" s="9">
        <f t="shared" si="933"/>
        <v>3.9606598674479399</v>
      </c>
      <c r="W1113" s="1">
        <v>43153.958333333336</v>
      </c>
      <c r="X1113" s="3">
        <v>736940.17823670094</v>
      </c>
      <c r="Z1113" s="12">
        <f t="shared" si="939"/>
        <v>43153.958333333336</v>
      </c>
      <c r="AA1113" s="21" t="str">
        <f t="shared" si="940"/>
        <v/>
      </c>
      <c r="AB1113" s="21">
        <f t="shared" si="941"/>
        <v>736940.17823670094</v>
      </c>
      <c r="AK1113" s="12">
        <v>42656</v>
      </c>
      <c r="AL1113" s="2">
        <v>637.73625000000004</v>
      </c>
      <c r="AM1113" s="10">
        <f t="shared" si="934"/>
        <v>8.4099445682113481E-4</v>
      </c>
      <c r="AN1113" s="39">
        <f t="shared" si="917"/>
        <v>42657</v>
      </c>
      <c r="AO1113" s="40">
        <f t="shared" si="935"/>
        <v>0</v>
      </c>
      <c r="AS1113" s="4">
        <f t="shared" si="944"/>
        <v>43153.958333333336</v>
      </c>
      <c r="AT1113" s="3">
        <f t="shared" si="945"/>
        <v>736940.17823670094</v>
      </c>
      <c r="AU1113">
        <f t="shared" si="918"/>
        <v>0</v>
      </c>
      <c r="AV1113">
        <f t="shared" si="919"/>
        <v>736940.17823670094</v>
      </c>
      <c r="AW1113" t="str">
        <f t="shared" si="920"/>
        <v/>
      </c>
      <c r="AY1113" s="12">
        <f t="shared" si="898"/>
        <v>43153.958333333336</v>
      </c>
      <c r="AZ1113" s="2">
        <f t="shared" si="901"/>
        <v>3.9606598674479399</v>
      </c>
      <c r="BA1113" s="2">
        <f t="shared" si="902"/>
        <v>0</v>
      </c>
      <c r="BB1113" s="53">
        <f t="shared" si="943"/>
        <v>0</v>
      </c>
      <c r="BC1113" s="9" t="str">
        <f t="shared" si="946"/>
        <v/>
      </c>
      <c r="BD1113" s="9" t="str">
        <f t="shared" si="947"/>
        <v/>
      </c>
      <c r="BE1113" s="9">
        <f t="shared" si="948"/>
        <v>3.9606598674479399</v>
      </c>
      <c r="BG1113" s="4">
        <f t="shared" si="903"/>
        <v>43153.958333333336</v>
      </c>
      <c r="BH1113" s="45" t="str">
        <f t="shared" si="904"/>
        <v/>
      </c>
      <c r="BI1113" s="45" t="str">
        <f t="shared" si="905"/>
        <v/>
      </c>
      <c r="BJ1113" s="45">
        <f t="shared" si="906"/>
        <v>3.9606598674479399</v>
      </c>
      <c r="BN1113" s="4">
        <f t="shared" si="921"/>
        <v>43153.958333333336</v>
      </c>
      <c r="BO1113" s="45">
        <f t="shared" si="922"/>
        <v>3.9606598674479399</v>
      </c>
      <c r="BS1113" s="12">
        <v>42656</v>
      </c>
      <c r="BT1113" s="2">
        <v>637.73625000000004</v>
      </c>
      <c r="BU1113" s="10">
        <f t="shared" si="936"/>
        <v>8.1606520260699925E-4</v>
      </c>
      <c r="BV1113" s="58">
        <f t="shared" si="923"/>
        <v>0</v>
      </c>
      <c r="BW1113" s="58">
        <f t="shared" si="924"/>
        <v>0</v>
      </c>
      <c r="BX1113" s="44">
        <f t="shared" si="925"/>
        <v>0</v>
      </c>
      <c r="BY1113" s="44"/>
      <c r="BZ1113" s="44">
        <f t="shared" si="930"/>
        <v>0.52001000000007025</v>
      </c>
      <c r="CB1113" s="46">
        <f t="shared" si="910"/>
        <v>43153.958333333336</v>
      </c>
      <c r="CC1113" s="9">
        <f t="shared" si="911"/>
        <v>3.9606598674479399</v>
      </c>
      <c r="CD1113" s="2">
        <f t="shared" si="912"/>
        <v>0</v>
      </c>
      <c r="CE1113" s="61">
        <f t="shared" si="897"/>
        <v>0</v>
      </c>
      <c r="CF1113" s="9" t="str">
        <f t="shared" si="926"/>
        <v/>
      </c>
      <c r="CG1113" s="9" t="str">
        <f t="shared" si="927"/>
        <v/>
      </c>
      <c r="CH1113" s="9">
        <f t="shared" si="928"/>
        <v>3.9606598674479399</v>
      </c>
      <c r="CJ1113" s="4">
        <f t="shared" si="942"/>
        <v>43153.958333333336</v>
      </c>
      <c r="CK1113" s="3">
        <f t="shared" si="929"/>
        <v>3.9606598674479399</v>
      </c>
    </row>
    <row r="1114" spans="1:89" x14ac:dyDescent="0.25">
      <c r="A1114" s="1">
        <v>43156.958333333336</v>
      </c>
      <c r="B1114" s="3">
        <v>2.4787768511652399</v>
      </c>
      <c r="C1114">
        <f t="shared" si="913"/>
        <v>0</v>
      </c>
      <c r="D1114">
        <f t="shared" si="914"/>
        <v>0</v>
      </c>
      <c r="E1114">
        <f t="shared" si="915"/>
        <v>2.4787768511652399</v>
      </c>
      <c r="F1114">
        <f t="shared" si="916"/>
        <v>2.4787768511652399</v>
      </c>
      <c r="H1114" s="4">
        <f t="shared" si="907"/>
        <v>43156.958333333336</v>
      </c>
      <c r="I1114">
        <f t="shared" si="908"/>
        <v>2.4787768511652399</v>
      </c>
      <c r="J1114">
        <f t="shared" si="909"/>
        <v>2.4787768511652399</v>
      </c>
      <c r="L1114" s="7">
        <v>43154.958333333336</v>
      </c>
      <c r="M1114" s="9">
        <v>10171.299999999999</v>
      </c>
      <c r="N1114" s="10">
        <f t="shared" si="931"/>
        <v>-8.2495401787687592E-2</v>
      </c>
      <c r="O1114" s="8">
        <f t="shared" si="937"/>
        <v>-0.9946870567677073</v>
      </c>
      <c r="P1114" s="11">
        <f t="shared" si="899"/>
        <v>0</v>
      </c>
      <c r="Q1114" s="11">
        <f t="shared" si="900"/>
        <v>0</v>
      </c>
      <c r="R1114" s="11"/>
      <c r="S1114" s="12">
        <f t="shared" si="938"/>
        <v>43156.958333333336</v>
      </c>
      <c r="T1114" s="9">
        <f t="shared" si="932"/>
        <v>2.4787768511652399</v>
      </c>
      <c r="U1114" s="9" t="str">
        <f t="shared" si="933"/>
        <v/>
      </c>
      <c r="W1114" s="1">
        <v>43156.958333333336</v>
      </c>
      <c r="X1114" s="3">
        <v>469262.203247795</v>
      </c>
      <c r="Z1114" s="12">
        <f t="shared" si="939"/>
        <v>43156.958333333336</v>
      </c>
      <c r="AA1114" s="21">
        <f t="shared" si="940"/>
        <v>469262.203247795</v>
      </c>
      <c r="AB1114" s="21" t="str">
        <f t="shared" si="941"/>
        <v/>
      </c>
      <c r="AK1114" s="12">
        <v>42657</v>
      </c>
      <c r="AL1114" s="2">
        <v>635.88374999999996</v>
      </c>
      <c r="AM1114" s="10">
        <f t="shared" si="934"/>
        <v>-2.9071763770491432E-3</v>
      </c>
      <c r="AN1114" s="39">
        <f t="shared" si="917"/>
        <v>42658</v>
      </c>
      <c r="AO1114" s="40">
        <f t="shared" si="935"/>
        <v>0</v>
      </c>
      <c r="AS1114" s="4">
        <f t="shared" si="944"/>
        <v>43156.958333333336</v>
      </c>
      <c r="AT1114" s="3">
        <f t="shared" si="945"/>
        <v>469262.203247795</v>
      </c>
      <c r="AU1114">
        <f t="shared" si="918"/>
        <v>1</v>
      </c>
      <c r="AV1114" t="str">
        <f t="shared" si="919"/>
        <v/>
      </c>
      <c r="AW1114">
        <f t="shared" si="920"/>
        <v>469262.203247795</v>
      </c>
      <c r="AY1114" s="12">
        <f t="shared" si="898"/>
        <v>43156.958333333336</v>
      </c>
      <c r="AZ1114" s="2">
        <f t="shared" si="901"/>
        <v>2.4787768511652399</v>
      </c>
      <c r="BA1114" s="2">
        <f t="shared" si="902"/>
        <v>0</v>
      </c>
      <c r="BB1114" s="53">
        <f t="shared" si="943"/>
        <v>1</v>
      </c>
      <c r="BC1114" s="9" t="str">
        <f t="shared" si="946"/>
        <v/>
      </c>
      <c r="BD1114" s="9">
        <f t="shared" si="947"/>
        <v>0.1</v>
      </c>
      <c r="BE1114" s="9" t="str">
        <f t="shared" si="948"/>
        <v/>
      </c>
      <c r="BG1114" s="4">
        <f t="shared" si="903"/>
        <v>43156.958333333336</v>
      </c>
      <c r="BH1114" s="45" t="str">
        <f t="shared" si="904"/>
        <v/>
      </c>
      <c r="BI1114" s="45">
        <f t="shared" si="905"/>
        <v>0.1</v>
      </c>
      <c r="BJ1114" s="45" t="str">
        <f t="shared" si="906"/>
        <v/>
      </c>
      <c r="BN1114" s="4">
        <f t="shared" si="921"/>
        <v>43156.958333333336</v>
      </c>
      <c r="BO1114" s="45">
        <f t="shared" si="922"/>
        <v>0.1</v>
      </c>
      <c r="BS1114" s="12">
        <v>42657</v>
      </c>
      <c r="BT1114" s="2">
        <v>635.88374999999996</v>
      </c>
      <c r="BU1114" s="10">
        <f t="shared" si="936"/>
        <v>-2.9048058660615219E-3</v>
      </c>
      <c r="BV1114" s="58">
        <f t="shared" si="923"/>
        <v>0</v>
      </c>
      <c r="BW1114" s="58">
        <f t="shared" si="924"/>
        <v>0</v>
      </c>
      <c r="BX1114" s="44">
        <f t="shared" si="925"/>
        <v>0</v>
      </c>
      <c r="BY1114" s="44"/>
      <c r="BZ1114" s="44">
        <f t="shared" si="930"/>
        <v>-1.8525000000000773</v>
      </c>
      <c r="CB1114" s="46">
        <f t="shared" si="910"/>
        <v>43156.958333333336</v>
      </c>
      <c r="CC1114" s="9">
        <f t="shared" si="911"/>
        <v>2.4787768511652399</v>
      </c>
      <c r="CD1114" s="2">
        <f t="shared" si="912"/>
        <v>0</v>
      </c>
      <c r="CE1114" s="61">
        <f t="shared" si="897"/>
        <v>0</v>
      </c>
      <c r="CF1114" s="9" t="str">
        <f t="shared" si="926"/>
        <v/>
      </c>
      <c r="CG1114" s="9" t="str">
        <f t="shared" si="927"/>
        <v/>
      </c>
      <c r="CH1114" s="9">
        <f t="shared" si="928"/>
        <v>2.4787768511652399</v>
      </c>
      <c r="CJ1114" s="4">
        <f t="shared" si="942"/>
        <v>43156.958333333336</v>
      </c>
      <c r="CK1114" s="3">
        <f t="shared" si="929"/>
        <v>2.4787768511652399</v>
      </c>
    </row>
    <row r="1115" spans="1:89" x14ac:dyDescent="0.25">
      <c r="A1115" s="1">
        <v>43159.958333333336</v>
      </c>
      <c r="B1115" s="3">
        <v>2.3667807852290998</v>
      </c>
      <c r="C1115">
        <f t="shared" si="913"/>
        <v>0</v>
      </c>
      <c r="D1115">
        <f t="shared" si="914"/>
        <v>0</v>
      </c>
      <c r="E1115">
        <f t="shared" si="915"/>
        <v>2.3667807852290998</v>
      </c>
      <c r="F1115">
        <f t="shared" si="916"/>
        <v>2.3667807852290998</v>
      </c>
      <c r="H1115" s="4">
        <f t="shared" si="907"/>
        <v>43159.958333333336</v>
      </c>
      <c r="I1115">
        <f t="shared" si="908"/>
        <v>2.3667807852290998</v>
      </c>
      <c r="J1115">
        <f t="shared" si="909"/>
        <v>2.3667807852290998</v>
      </c>
      <c r="L1115" s="7">
        <v>43157.958333333336</v>
      </c>
      <c r="M1115" s="9">
        <v>10319.459999999999</v>
      </c>
      <c r="N1115" s="10">
        <f t="shared" si="931"/>
        <v>-8.2386772873506847E-2</v>
      </c>
      <c r="O1115" s="8">
        <f t="shared" si="937"/>
        <v>-0.99464865483311893</v>
      </c>
      <c r="P1115" s="11">
        <f t="shared" si="899"/>
        <v>0</v>
      </c>
      <c r="Q1115" s="11">
        <f t="shared" si="900"/>
        <v>0</v>
      </c>
      <c r="R1115" s="11"/>
      <c r="S1115" s="12">
        <f t="shared" si="938"/>
        <v>43159.958333333336</v>
      </c>
      <c r="T1115" s="9">
        <f t="shared" si="932"/>
        <v>2.3667807852290998</v>
      </c>
      <c r="U1115" s="9" t="str">
        <f t="shared" si="933"/>
        <v/>
      </c>
      <c r="W1115" s="1">
        <v>43159.958333333336</v>
      </c>
      <c r="X1115" s="3">
        <v>571658.03017952503</v>
      </c>
      <c r="Z1115" s="12">
        <f t="shared" si="939"/>
        <v>43159.958333333336</v>
      </c>
      <c r="AA1115" s="21">
        <f t="shared" si="940"/>
        <v>571658.03017952503</v>
      </c>
      <c r="AB1115" s="21" t="str">
        <f t="shared" si="941"/>
        <v/>
      </c>
      <c r="AK1115" s="12">
        <v>42658</v>
      </c>
      <c r="AL1115" s="2">
        <v>638.97500000000002</v>
      </c>
      <c r="AM1115" s="10">
        <f t="shared" si="934"/>
        <v>4.847223283920365E-3</v>
      </c>
      <c r="AN1115" s="39">
        <f t="shared" si="917"/>
        <v>42659</v>
      </c>
      <c r="AO1115" s="40">
        <f t="shared" si="935"/>
        <v>0</v>
      </c>
      <c r="AS1115" s="4">
        <f t="shared" si="944"/>
        <v>43159.958333333336</v>
      </c>
      <c r="AT1115" s="3">
        <f t="shared" si="945"/>
        <v>571658.03017952503</v>
      </c>
      <c r="AU1115">
        <f t="shared" si="918"/>
        <v>1</v>
      </c>
      <c r="AV1115" t="str">
        <f t="shared" si="919"/>
        <v/>
      </c>
      <c r="AW1115">
        <f t="shared" si="920"/>
        <v>571658.03017952503</v>
      </c>
      <c r="AY1115" s="12">
        <f t="shared" si="898"/>
        <v>43159.958333333336</v>
      </c>
      <c r="AZ1115" s="2">
        <f t="shared" si="901"/>
        <v>2.3667807852290998</v>
      </c>
      <c r="BA1115" s="2">
        <f t="shared" si="902"/>
        <v>0</v>
      </c>
      <c r="BB1115" s="53">
        <f t="shared" si="943"/>
        <v>1</v>
      </c>
      <c r="BC1115" s="9" t="str">
        <f t="shared" si="946"/>
        <v/>
      </c>
      <c r="BD1115" s="9">
        <f t="shared" si="947"/>
        <v>0.1</v>
      </c>
      <c r="BE1115" s="9" t="str">
        <f t="shared" si="948"/>
        <v/>
      </c>
      <c r="BG1115" s="4">
        <f t="shared" si="903"/>
        <v>43159.958333333336</v>
      </c>
      <c r="BH1115" s="45" t="str">
        <f t="shared" si="904"/>
        <v/>
      </c>
      <c r="BI1115" s="45">
        <f t="shared" si="905"/>
        <v>0.1</v>
      </c>
      <c r="BJ1115" s="45" t="str">
        <f t="shared" si="906"/>
        <v/>
      </c>
      <c r="BN1115" s="4">
        <f t="shared" si="921"/>
        <v>43159.958333333336</v>
      </c>
      <c r="BO1115" s="45">
        <f t="shared" si="922"/>
        <v>0.1</v>
      </c>
      <c r="BS1115" s="12">
        <v>42658</v>
      </c>
      <c r="BT1115" s="2">
        <v>638.97500000000002</v>
      </c>
      <c r="BU1115" s="10">
        <f t="shared" si="936"/>
        <v>4.8613445460747489E-3</v>
      </c>
      <c r="BV1115" s="58">
        <f t="shared" si="923"/>
        <v>0</v>
      </c>
      <c r="BW1115" s="58">
        <f t="shared" si="924"/>
        <v>0</v>
      </c>
      <c r="BX1115" s="44">
        <f t="shared" si="925"/>
        <v>0</v>
      </c>
      <c r="BY1115" s="44"/>
      <c r="BZ1115" s="44">
        <f t="shared" si="930"/>
        <v>3.0912500000000591</v>
      </c>
      <c r="CB1115" s="46">
        <f t="shared" si="910"/>
        <v>43159.958333333336</v>
      </c>
      <c r="CC1115" s="9">
        <f t="shared" si="911"/>
        <v>2.3667807852290998</v>
      </c>
      <c r="CD1115" s="2">
        <f t="shared" si="912"/>
        <v>0</v>
      </c>
      <c r="CE1115" s="61">
        <f t="shared" si="897"/>
        <v>0</v>
      </c>
      <c r="CF1115" s="9" t="str">
        <f t="shared" si="926"/>
        <v/>
      </c>
      <c r="CG1115" s="9" t="str">
        <f t="shared" si="927"/>
        <v/>
      </c>
      <c r="CH1115" s="9">
        <f t="shared" si="928"/>
        <v>2.3667807852290998</v>
      </c>
      <c r="CJ1115" s="4">
        <f t="shared" si="942"/>
        <v>43159.958333333336</v>
      </c>
      <c r="CK1115" s="3">
        <f t="shared" si="929"/>
        <v>2.3667807852290998</v>
      </c>
    </row>
    <row r="1116" spans="1:89" x14ac:dyDescent="0.25">
      <c r="A1116" s="1">
        <v>43162.958333333336</v>
      </c>
      <c r="B1116" s="3">
        <v>2.3502031296255299</v>
      </c>
      <c r="C1116">
        <f t="shared" si="913"/>
        <v>0</v>
      </c>
      <c r="D1116">
        <f t="shared" si="914"/>
        <v>0</v>
      </c>
      <c r="E1116">
        <f t="shared" si="915"/>
        <v>2.3502031296255299</v>
      </c>
      <c r="F1116">
        <f t="shared" si="916"/>
        <v>2.3502031296255299</v>
      </c>
      <c r="H1116" s="4">
        <f t="shared" si="907"/>
        <v>43162.958333333336</v>
      </c>
      <c r="I1116">
        <f t="shared" si="908"/>
        <v>2.3502031296255299</v>
      </c>
      <c r="J1116">
        <f t="shared" si="909"/>
        <v>2.3502031296255299</v>
      </c>
      <c r="L1116" s="7">
        <v>43160.958333333336</v>
      </c>
      <c r="M1116" s="9">
        <v>10931.12</v>
      </c>
      <c r="N1116" s="10">
        <f t="shared" si="931"/>
        <v>7.4702348765644661E-2</v>
      </c>
      <c r="O1116" s="8">
        <f t="shared" si="937"/>
        <v>79.050745384684234</v>
      </c>
      <c r="P1116" s="11">
        <f t="shared" si="899"/>
        <v>1</v>
      </c>
      <c r="Q1116" s="11">
        <f t="shared" si="900"/>
        <v>1</v>
      </c>
      <c r="R1116" s="11"/>
      <c r="S1116" s="12">
        <f t="shared" si="938"/>
        <v>43162.958333333336</v>
      </c>
      <c r="T1116" s="9" t="str">
        <f t="shared" si="932"/>
        <v/>
      </c>
      <c r="U1116" s="9">
        <f t="shared" si="933"/>
        <v>2.3502031296255299</v>
      </c>
      <c r="W1116" s="1">
        <v>43162.958333333336</v>
      </c>
      <c r="X1116" s="3">
        <v>376575.39766302903</v>
      </c>
      <c r="Z1116" s="12">
        <f t="shared" si="939"/>
        <v>43162.958333333336</v>
      </c>
      <c r="AA1116" s="21" t="str">
        <f t="shared" si="940"/>
        <v/>
      </c>
      <c r="AB1116" s="21">
        <f t="shared" si="941"/>
        <v>376575.39766302903</v>
      </c>
      <c r="AK1116" s="12">
        <v>42659</v>
      </c>
      <c r="AL1116" s="2">
        <v>638.60500000000002</v>
      </c>
      <c r="AM1116" s="10">
        <f t="shared" si="934"/>
        <v>-5.8186736176227901E-4</v>
      </c>
      <c r="AN1116" s="39">
        <f t="shared" si="917"/>
        <v>42660</v>
      </c>
      <c r="AO1116" s="40">
        <f t="shared" si="935"/>
        <v>0</v>
      </c>
      <c r="AS1116" s="4">
        <f t="shared" si="944"/>
        <v>43162.958333333336</v>
      </c>
      <c r="AT1116" s="3">
        <f t="shared" si="945"/>
        <v>376575.39766302903</v>
      </c>
      <c r="AU1116">
        <f t="shared" si="918"/>
        <v>1</v>
      </c>
      <c r="AV1116" t="str">
        <f t="shared" si="919"/>
        <v/>
      </c>
      <c r="AW1116">
        <f t="shared" si="920"/>
        <v>376575.39766302903</v>
      </c>
      <c r="AY1116" s="12">
        <f t="shared" si="898"/>
        <v>43162.958333333336</v>
      </c>
      <c r="AZ1116" s="2">
        <f t="shared" si="901"/>
        <v>2.3502031296255299</v>
      </c>
      <c r="BA1116" s="2">
        <f t="shared" si="902"/>
        <v>0</v>
      </c>
      <c r="BB1116" s="53">
        <f t="shared" si="943"/>
        <v>1</v>
      </c>
      <c r="BC1116" s="9" t="str">
        <f t="shared" si="946"/>
        <v/>
      </c>
      <c r="BD1116" s="9">
        <f t="shared" si="947"/>
        <v>0.1</v>
      </c>
      <c r="BE1116" s="9" t="str">
        <f t="shared" si="948"/>
        <v/>
      </c>
      <c r="BG1116" s="4">
        <f t="shared" si="903"/>
        <v>43162.958333333336</v>
      </c>
      <c r="BH1116" s="45" t="str">
        <f t="shared" si="904"/>
        <v/>
      </c>
      <c r="BI1116" s="45">
        <f t="shared" si="905"/>
        <v>0.1</v>
      </c>
      <c r="BJ1116" s="45" t="str">
        <f t="shared" si="906"/>
        <v/>
      </c>
      <c r="BN1116" s="4">
        <f t="shared" si="921"/>
        <v>43162.958333333336</v>
      </c>
      <c r="BO1116" s="45">
        <f t="shared" si="922"/>
        <v>0.1</v>
      </c>
      <c r="BS1116" s="12">
        <v>42659</v>
      </c>
      <c r="BT1116" s="2">
        <v>638.60500000000002</v>
      </c>
      <c r="BU1116" s="10">
        <f t="shared" si="936"/>
        <v>-5.7905238859111007E-4</v>
      </c>
      <c r="BV1116" s="58">
        <f t="shared" si="923"/>
        <v>0</v>
      </c>
      <c r="BW1116" s="58">
        <f t="shared" si="924"/>
        <v>0</v>
      </c>
      <c r="BX1116" s="44">
        <f t="shared" si="925"/>
        <v>0</v>
      </c>
      <c r="BY1116" s="44"/>
      <c r="BZ1116" s="44">
        <f t="shared" si="930"/>
        <v>-0.37000000000000455</v>
      </c>
      <c r="CB1116" s="46">
        <f t="shared" si="910"/>
        <v>43162.958333333336</v>
      </c>
      <c r="CC1116" s="9">
        <f t="shared" si="911"/>
        <v>2.3502031296255299</v>
      </c>
      <c r="CD1116" s="2">
        <f t="shared" si="912"/>
        <v>0</v>
      </c>
      <c r="CE1116" s="61">
        <f t="shared" si="897"/>
        <v>0</v>
      </c>
      <c r="CF1116" s="9" t="str">
        <f t="shared" si="926"/>
        <v/>
      </c>
      <c r="CG1116" s="9" t="str">
        <f t="shared" si="927"/>
        <v/>
      </c>
      <c r="CH1116" s="9">
        <f t="shared" si="928"/>
        <v>2.3502031296255299</v>
      </c>
      <c r="CJ1116" s="4">
        <f t="shared" si="942"/>
        <v>43162.958333333336</v>
      </c>
      <c r="CK1116" s="3">
        <f t="shared" si="929"/>
        <v>2.3502031296255299</v>
      </c>
    </row>
    <row r="1117" spans="1:89" x14ac:dyDescent="0.25">
      <c r="A1117" s="1">
        <v>43165.958333333336</v>
      </c>
      <c r="B1117" s="3">
        <v>1.69392131467231</v>
      </c>
      <c r="C1117">
        <f t="shared" si="913"/>
        <v>0</v>
      </c>
      <c r="D1117">
        <f t="shared" si="914"/>
        <v>0</v>
      </c>
      <c r="E1117">
        <f t="shared" si="915"/>
        <v>1.69392131467231</v>
      </c>
      <c r="F1117">
        <f t="shared" si="916"/>
        <v>1.69392131467231</v>
      </c>
      <c r="H1117" s="4">
        <f t="shared" si="907"/>
        <v>43165.958333333336</v>
      </c>
      <c r="I1117">
        <f t="shared" si="908"/>
        <v>1.69392131467231</v>
      </c>
      <c r="J1117">
        <f t="shared" si="909"/>
        <v>1.69392131467231</v>
      </c>
      <c r="L1117" s="7">
        <v>43163.958333333336</v>
      </c>
      <c r="M1117" s="9">
        <v>11516.83</v>
      </c>
      <c r="N1117" s="10">
        <f t="shared" si="931"/>
        <v>0.11603029615890763</v>
      </c>
      <c r="O1117" s="8">
        <f t="shared" si="937"/>
        <v>793.8570735220319</v>
      </c>
      <c r="P1117" s="11">
        <f t="shared" si="899"/>
        <v>1</v>
      </c>
      <c r="Q1117" s="11">
        <f t="shared" si="900"/>
        <v>1</v>
      </c>
      <c r="R1117" s="11"/>
      <c r="S1117" s="12">
        <f t="shared" si="938"/>
        <v>43165.958333333336</v>
      </c>
      <c r="T1117" s="9" t="str">
        <f t="shared" si="932"/>
        <v/>
      </c>
      <c r="U1117" s="9">
        <f t="shared" si="933"/>
        <v>1.69392131467231</v>
      </c>
      <c r="W1117" s="1">
        <v>43165.958333333336</v>
      </c>
      <c r="X1117" s="3">
        <v>362763.41306496301</v>
      </c>
      <c r="Z1117" s="12">
        <f t="shared" si="939"/>
        <v>43165.958333333336</v>
      </c>
      <c r="AA1117" s="21" t="str">
        <f t="shared" si="940"/>
        <v/>
      </c>
      <c r="AB1117" s="21">
        <f t="shared" si="941"/>
        <v>362763.41306496301</v>
      </c>
      <c r="AK1117" s="12">
        <v>42660</v>
      </c>
      <c r="AL1117" s="2">
        <v>636.63499999999999</v>
      </c>
      <c r="AM1117" s="10">
        <f t="shared" si="934"/>
        <v>-3.0830627176337529E-3</v>
      </c>
      <c r="AN1117" s="39">
        <f t="shared" si="917"/>
        <v>42661</v>
      </c>
      <c r="AO1117" s="40">
        <f t="shared" si="935"/>
        <v>0</v>
      </c>
      <c r="AS1117" s="4">
        <f t="shared" si="944"/>
        <v>43165.958333333336</v>
      </c>
      <c r="AT1117" s="3">
        <f t="shared" si="945"/>
        <v>362763.41306496301</v>
      </c>
      <c r="AU1117">
        <f t="shared" si="918"/>
        <v>0</v>
      </c>
      <c r="AV1117">
        <f t="shared" si="919"/>
        <v>362763.41306496301</v>
      </c>
      <c r="AW1117" t="str">
        <f t="shared" si="920"/>
        <v/>
      </c>
      <c r="AY1117" s="12">
        <f t="shared" si="898"/>
        <v>43165.958333333336</v>
      </c>
      <c r="AZ1117" s="2">
        <f t="shared" si="901"/>
        <v>1.69392131467231</v>
      </c>
      <c r="BA1117" s="2">
        <f t="shared" si="902"/>
        <v>0</v>
      </c>
      <c r="BB1117" s="53">
        <f t="shared" si="943"/>
        <v>0</v>
      </c>
      <c r="BC1117" s="9" t="str">
        <f t="shared" si="946"/>
        <v/>
      </c>
      <c r="BD1117" s="9" t="str">
        <f t="shared" si="947"/>
        <v/>
      </c>
      <c r="BE1117" s="9">
        <f t="shared" si="948"/>
        <v>1.69392131467231</v>
      </c>
      <c r="BG1117" s="4">
        <f t="shared" si="903"/>
        <v>43165.958333333336</v>
      </c>
      <c r="BH1117" s="45" t="str">
        <f t="shared" si="904"/>
        <v/>
      </c>
      <c r="BI1117" s="45" t="str">
        <f t="shared" si="905"/>
        <v/>
      </c>
      <c r="BJ1117" s="45">
        <f t="shared" si="906"/>
        <v>1.69392131467231</v>
      </c>
      <c r="BN1117" s="4">
        <f t="shared" si="921"/>
        <v>43165.958333333336</v>
      </c>
      <c r="BO1117" s="45">
        <f t="shared" si="922"/>
        <v>1.69392131467231</v>
      </c>
      <c r="BS1117" s="12">
        <v>42660</v>
      </c>
      <c r="BT1117" s="2">
        <v>636.63499999999999</v>
      </c>
      <c r="BU1117" s="10">
        <f t="shared" si="936"/>
        <v>-3.0848490068195946E-3</v>
      </c>
      <c r="BV1117" s="58">
        <f t="shared" si="923"/>
        <v>0</v>
      </c>
      <c r="BW1117" s="58">
        <f t="shared" si="924"/>
        <v>0</v>
      </c>
      <c r="BX1117" s="44">
        <f t="shared" si="925"/>
        <v>0</v>
      </c>
      <c r="BY1117" s="44"/>
      <c r="BZ1117" s="44">
        <f t="shared" si="930"/>
        <v>-1.9700000000000273</v>
      </c>
      <c r="CB1117" s="46">
        <f t="shared" si="910"/>
        <v>43165.958333333336</v>
      </c>
      <c r="CC1117" s="9">
        <f t="shared" si="911"/>
        <v>1.69392131467231</v>
      </c>
      <c r="CD1117" s="2">
        <f t="shared" si="912"/>
        <v>0</v>
      </c>
      <c r="CE1117" s="61">
        <f t="shared" si="897"/>
        <v>0</v>
      </c>
      <c r="CF1117" s="9" t="str">
        <f t="shared" si="926"/>
        <v/>
      </c>
      <c r="CG1117" s="9" t="str">
        <f t="shared" si="927"/>
        <v/>
      </c>
      <c r="CH1117" s="9">
        <f t="shared" si="928"/>
        <v>1.69392131467231</v>
      </c>
      <c r="CJ1117" s="4">
        <f t="shared" si="942"/>
        <v>43165.958333333336</v>
      </c>
      <c r="CK1117" s="3">
        <f t="shared" si="929"/>
        <v>1.69392131467231</v>
      </c>
    </row>
    <row r="1118" spans="1:89" x14ac:dyDescent="0.25">
      <c r="A1118" s="1">
        <v>43168.958333333336</v>
      </c>
      <c r="B1118" s="3">
        <v>2.39366726657427</v>
      </c>
      <c r="C1118">
        <f t="shared" si="913"/>
        <v>0</v>
      </c>
      <c r="D1118">
        <f t="shared" si="914"/>
        <v>0</v>
      </c>
      <c r="E1118">
        <f t="shared" si="915"/>
        <v>2.39366726657427</v>
      </c>
      <c r="F1118">
        <f t="shared" si="916"/>
        <v>2.39366726657427</v>
      </c>
      <c r="H1118" s="4">
        <f t="shared" si="907"/>
        <v>43168.958333333336</v>
      </c>
      <c r="I1118">
        <f t="shared" si="908"/>
        <v>2.39366726657427</v>
      </c>
      <c r="J1118">
        <f t="shared" si="909"/>
        <v>2.39366726657427</v>
      </c>
      <c r="L1118" s="7">
        <v>43166.958333333336</v>
      </c>
      <c r="M1118" s="9">
        <v>9920.4599999999991</v>
      </c>
      <c r="N1118" s="10">
        <f t="shared" si="931"/>
        <v>-9.245713156565856E-2</v>
      </c>
      <c r="O1118" s="8">
        <f t="shared" si="937"/>
        <v>-0.99726524645191195</v>
      </c>
      <c r="P1118" s="11">
        <f t="shared" si="899"/>
        <v>0</v>
      </c>
      <c r="Q1118" s="11">
        <f t="shared" si="900"/>
        <v>0</v>
      </c>
      <c r="R1118" s="11"/>
      <c r="S1118" s="12">
        <f t="shared" si="938"/>
        <v>43168.958333333336</v>
      </c>
      <c r="T1118" s="9">
        <f t="shared" si="932"/>
        <v>2.39366726657427</v>
      </c>
      <c r="U1118" s="9" t="str">
        <f t="shared" si="933"/>
        <v/>
      </c>
      <c r="W1118" s="1">
        <v>43168.958333333336</v>
      </c>
      <c r="X1118" s="3">
        <v>373957.84972236498</v>
      </c>
      <c r="Z1118" s="12">
        <f t="shared" si="939"/>
        <v>43168.958333333336</v>
      </c>
      <c r="AA1118" s="21">
        <f t="shared" si="940"/>
        <v>373957.84972236498</v>
      </c>
      <c r="AB1118" s="21" t="str">
        <f t="shared" si="941"/>
        <v/>
      </c>
      <c r="AK1118" s="12">
        <v>42661</v>
      </c>
      <c r="AL1118" s="2">
        <v>637.01625000000001</v>
      </c>
      <c r="AM1118" s="10">
        <f t="shared" si="934"/>
        <v>5.9700440804569765E-4</v>
      </c>
      <c r="AN1118" s="39">
        <f t="shared" si="917"/>
        <v>42662</v>
      </c>
      <c r="AO1118" s="40">
        <f t="shared" si="935"/>
        <v>0</v>
      </c>
      <c r="AS1118" s="4">
        <f t="shared" si="944"/>
        <v>43168.958333333336</v>
      </c>
      <c r="AT1118" s="3">
        <f t="shared" si="945"/>
        <v>373957.84972236498</v>
      </c>
      <c r="AU1118">
        <f t="shared" si="918"/>
        <v>0</v>
      </c>
      <c r="AV1118">
        <f t="shared" si="919"/>
        <v>373957.84972236498</v>
      </c>
      <c r="AW1118" t="str">
        <f t="shared" si="920"/>
        <v/>
      </c>
      <c r="AY1118" s="12">
        <f t="shared" si="898"/>
        <v>43168.958333333336</v>
      </c>
      <c r="AZ1118" s="2">
        <f t="shared" si="901"/>
        <v>2.39366726657427</v>
      </c>
      <c r="BA1118" s="2">
        <f t="shared" si="902"/>
        <v>0</v>
      </c>
      <c r="BB1118" s="53">
        <f t="shared" si="943"/>
        <v>0</v>
      </c>
      <c r="BC1118" s="9" t="str">
        <f t="shared" si="946"/>
        <v/>
      </c>
      <c r="BD1118" s="9" t="str">
        <f t="shared" si="947"/>
        <v/>
      </c>
      <c r="BE1118" s="9">
        <f t="shared" si="948"/>
        <v>2.39366726657427</v>
      </c>
      <c r="BG1118" s="4">
        <f t="shared" si="903"/>
        <v>43168.958333333336</v>
      </c>
      <c r="BH1118" s="45" t="str">
        <f t="shared" si="904"/>
        <v/>
      </c>
      <c r="BI1118" s="45" t="str">
        <f t="shared" si="905"/>
        <v/>
      </c>
      <c r="BJ1118" s="45">
        <f t="shared" si="906"/>
        <v>2.39366726657427</v>
      </c>
      <c r="BN1118" s="4">
        <f t="shared" si="921"/>
        <v>43168.958333333336</v>
      </c>
      <c r="BO1118" s="45">
        <f t="shared" si="922"/>
        <v>2.39366726657427</v>
      </c>
      <c r="BS1118" s="12">
        <v>42661</v>
      </c>
      <c r="BT1118" s="2">
        <v>637.01625000000001</v>
      </c>
      <c r="BU1118" s="10">
        <f t="shared" si="936"/>
        <v>5.988517753501186E-4</v>
      </c>
      <c r="BV1118" s="58">
        <f t="shared" si="923"/>
        <v>0</v>
      </c>
      <c r="BW1118" s="58">
        <f t="shared" si="924"/>
        <v>0</v>
      </c>
      <c r="BX1118" s="44">
        <f t="shared" si="925"/>
        <v>0</v>
      </c>
      <c r="BY1118" s="44"/>
      <c r="BZ1118" s="44">
        <f t="shared" si="930"/>
        <v>0.38125000000002274</v>
      </c>
      <c r="CB1118" s="46">
        <f t="shared" si="910"/>
        <v>43168.958333333336</v>
      </c>
      <c r="CC1118" s="9">
        <f t="shared" si="911"/>
        <v>2.39366726657427</v>
      </c>
      <c r="CD1118" s="2">
        <f t="shared" si="912"/>
        <v>0</v>
      </c>
      <c r="CE1118" s="61">
        <f t="shared" ref="CE1118:CE1181" si="949">BX1118</f>
        <v>0</v>
      </c>
      <c r="CF1118" s="9" t="str">
        <f t="shared" si="926"/>
        <v/>
      </c>
      <c r="CG1118" s="9" t="str">
        <f t="shared" si="927"/>
        <v/>
      </c>
      <c r="CH1118" s="9">
        <f t="shared" si="928"/>
        <v>2.39366726657427</v>
      </c>
      <c r="CJ1118" s="4">
        <f t="shared" si="942"/>
        <v>43168.958333333336</v>
      </c>
      <c r="CK1118" s="3">
        <f t="shared" si="929"/>
        <v>2.39366726657427</v>
      </c>
    </row>
    <row r="1119" spans="1:89" x14ac:dyDescent="0.25">
      <c r="A1119" s="1">
        <v>43172</v>
      </c>
      <c r="B1119" s="3">
        <v>2.85725640235363</v>
      </c>
      <c r="C1119">
        <f t="shared" si="913"/>
        <v>0</v>
      </c>
      <c r="D1119">
        <f t="shared" si="914"/>
        <v>0</v>
      </c>
      <c r="E1119">
        <f t="shared" si="915"/>
        <v>2.85725640235363</v>
      </c>
      <c r="F1119">
        <f t="shared" si="916"/>
        <v>2.85725640235363</v>
      </c>
      <c r="H1119" s="4">
        <f t="shared" si="907"/>
        <v>43172</v>
      </c>
      <c r="I1119">
        <f t="shared" si="908"/>
        <v>2.85725640235363</v>
      </c>
      <c r="J1119">
        <f t="shared" si="909"/>
        <v>2.85725640235363</v>
      </c>
      <c r="L1119" s="7">
        <v>43169.958333333336</v>
      </c>
      <c r="M1119" s="9">
        <v>8777.3700000000008</v>
      </c>
      <c r="N1119" s="10">
        <f t="shared" si="931"/>
        <v>-0.23786580161381207</v>
      </c>
      <c r="O1119" s="8">
        <f t="shared" si="937"/>
        <v>-0.99999993338380011</v>
      </c>
      <c r="P1119" s="11">
        <f t="shared" si="899"/>
        <v>0</v>
      </c>
      <c r="Q1119" s="11">
        <f t="shared" si="900"/>
        <v>0</v>
      </c>
      <c r="R1119" s="11"/>
      <c r="S1119" s="12">
        <f t="shared" si="938"/>
        <v>43172</v>
      </c>
      <c r="T1119" s="9">
        <f t="shared" si="932"/>
        <v>2.85725640235363</v>
      </c>
      <c r="U1119" s="9" t="str">
        <f t="shared" si="933"/>
        <v/>
      </c>
      <c r="W1119" s="1">
        <v>43172</v>
      </c>
      <c r="X1119" s="3">
        <v>562265.20113715902</v>
      </c>
      <c r="Z1119" s="12">
        <f t="shared" si="939"/>
        <v>43172</v>
      </c>
      <c r="AA1119" s="21">
        <f t="shared" si="940"/>
        <v>562265.20113715902</v>
      </c>
      <c r="AB1119" s="21" t="str">
        <f t="shared" si="941"/>
        <v/>
      </c>
      <c r="AK1119" s="12">
        <v>42662</v>
      </c>
      <c r="AL1119" s="2">
        <v>634.60500000000002</v>
      </c>
      <c r="AM1119" s="10">
        <f t="shared" si="934"/>
        <v>-3.7874920480337956E-3</v>
      </c>
      <c r="AN1119" s="39">
        <f t="shared" si="917"/>
        <v>42663</v>
      </c>
      <c r="AO1119" s="40">
        <f t="shared" si="935"/>
        <v>0</v>
      </c>
      <c r="AS1119" s="4">
        <f t="shared" si="944"/>
        <v>43172</v>
      </c>
      <c r="AT1119" s="3">
        <f t="shared" si="945"/>
        <v>562265.20113715902</v>
      </c>
      <c r="AU1119">
        <f t="shared" si="918"/>
        <v>1</v>
      </c>
      <c r="AV1119" t="str">
        <f t="shared" si="919"/>
        <v/>
      </c>
      <c r="AW1119">
        <f t="shared" si="920"/>
        <v>562265.20113715902</v>
      </c>
      <c r="AY1119" s="12">
        <f t="shared" ref="AY1119:AY1182" si="950">A1119</f>
        <v>43172</v>
      </c>
      <c r="AZ1119" s="2">
        <f t="shared" si="901"/>
        <v>2.85725640235363</v>
      </c>
      <c r="BA1119" s="2">
        <f t="shared" si="902"/>
        <v>0</v>
      </c>
      <c r="BB1119" s="53">
        <f t="shared" si="943"/>
        <v>1</v>
      </c>
      <c r="BC1119" s="9" t="str">
        <f t="shared" si="946"/>
        <v/>
      </c>
      <c r="BD1119" s="9">
        <f t="shared" si="947"/>
        <v>0.1</v>
      </c>
      <c r="BE1119" s="9" t="str">
        <f t="shared" si="948"/>
        <v/>
      </c>
      <c r="BG1119" s="4">
        <f t="shared" si="903"/>
        <v>43172</v>
      </c>
      <c r="BH1119" s="45" t="str">
        <f t="shared" si="904"/>
        <v/>
      </c>
      <c r="BI1119" s="45">
        <f t="shared" si="905"/>
        <v>0.1</v>
      </c>
      <c r="BJ1119" s="45" t="str">
        <f t="shared" si="906"/>
        <v/>
      </c>
      <c r="BN1119" s="4">
        <f t="shared" si="921"/>
        <v>43172</v>
      </c>
      <c r="BO1119" s="45">
        <f t="shared" si="922"/>
        <v>0.1</v>
      </c>
      <c r="BS1119" s="12">
        <v>42662</v>
      </c>
      <c r="BT1119" s="2">
        <v>634.60500000000002</v>
      </c>
      <c r="BU1119" s="10">
        <f t="shared" si="936"/>
        <v>-3.7852252591672434E-3</v>
      </c>
      <c r="BV1119" s="58">
        <f t="shared" si="923"/>
        <v>0</v>
      </c>
      <c r="BW1119" s="58">
        <f t="shared" si="924"/>
        <v>0</v>
      </c>
      <c r="BX1119" s="44">
        <f t="shared" si="925"/>
        <v>0</v>
      </c>
      <c r="BY1119" s="44"/>
      <c r="BZ1119" s="44">
        <f t="shared" si="930"/>
        <v>-2.4112499999999955</v>
      </c>
      <c r="CB1119" s="46">
        <f t="shared" si="910"/>
        <v>43172</v>
      </c>
      <c r="CC1119" s="9">
        <f t="shared" si="911"/>
        <v>2.85725640235363</v>
      </c>
      <c r="CD1119" s="2">
        <f t="shared" si="912"/>
        <v>0</v>
      </c>
      <c r="CE1119" s="61">
        <f t="shared" si="949"/>
        <v>0</v>
      </c>
      <c r="CF1119" s="9" t="str">
        <f t="shared" si="926"/>
        <v/>
      </c>
      <c r="CG1119" s="9" t="str">
        <f t="shared" si="927"/>
        <v/>
      </c>
      <c r="CH1119" s="9">
        <f t="shared" si="928"/>
        <v>2.85725640235363</v>
      </c>
      <c r="CJ1119" s="4">
        <f t="shared" si="942"/>
        <v>43172</v>
      </c>
      <c r="CK1119" s="3">
        <f t="shared" si="929"/>
        <v>2.85725640235363</v>
      </c>
    </row>
    <row r="1120" spans="1:89" x14ac:dyDescent="0.25">
      <c r="A1120" s="1">
        <v>43175</v>
      </c>
      <c r="B1120" s="3">
        <v>1.3174280889361101</v>
      </c>
      <c r="C1120">
        <f t="shared" si="913"/>
        <v>0</v>
      </c>
      <c r="D1120">
        <f t="shared" si="914"/>
        <v>0</v>
      </c>
      <c r="E1120">
        <f t="shared" si="915"/>
        <v>1.3174280889361101</v>
      </c>
      <c r="F1120">
        <f t="shared" si="916"/>
        <v>1.3174280889361101</v>
      </c>
      <c r="H1120" s="4">
        <f t="shared" si="907"/>
        <v>43175</v>
      </c>
      <c r="I1120">
        <f t="shared" si="908"/>
        <v>1.3174280889361101</v>
      </c>
      <c r="J1120">
        <f t="shared" si="909"/>
        <v>1.3174280889361101</v>
      </c>
      <c r="L1120" s="7">
        <v>43173</v>
      </c>
      <c r="M1120" s="9">
        <v>9153.5400000000009</v>
      </c>
      <c r="N1120" s="10">
        <f t="shared" si="931"/>
        <v>-7.7306899075244323E-2</v>
      </c>
      <c r="O1120" s="8">
        <f t="shared" si="937"/>
        <v>-0.99251283399223234</v>
      </c>
      <c r="P1120" s="11">
        <f t="shared" si="899"/>
        <v>0</v>
      </c>
      <c r="Q1120" s="11">
        <f t="shared" si="900"/>
        <v>0</v>
      </c>
      <c r="R1120" s="11"/>
      <c r="S1120" s="12">
        <f t="shared" si="938"/>
        <v>43175</v>
      </c>
      <c r="T1120" s="9">
        <f t="shared" si="932"/>
        <v>1.3174280889361101</v>
      </c>
      <c r="U1120" s="9" t="str">
        <f t="shared" si="933"/>
        <v/>
      </c>
      <c r="W1120" s="1">
        <v>43175</v>
      </c>
      <c r="X1120" s="3">
        <v>246331.386641185</v>
      </c>
      <c r="Z1120" s="12">
        <f t="shared" si="939"/>
        <v>43175</v>
      </c>
      <c r="AA1120" s="21">
        <f t="shared" si="940"/>
        <v>246331.386641185</v>
      </c>
      <c r="AB1120" s="21" t="str">
        <f t="shared" si="941"/>
        <v/>
      </c>
      <c r="AK1120" s="12">
        <v>42663</v>
      </c>
      <c r="AL1120" s="2">
        <v>626.36874999999998</v>
      </c>
      <c r="AM1120" s="10">
        <f t="shared" si="934"/>
        <v>-1.2929418990488925E-2</v>
      </c>
      <c r="AN1120" s="39">
        <f t="shared" si="917"/>
        <v>42664</v>
      </c>
      <c r="AO1120" s="40">
        <f t="shared" si="935"/>
        <v>0</v>
      </c>
      <c r="AS1120" s="4">
        <f t="shared" si="944"/>
        <v>43175</v>
      </c>
      <c r="AT1120" s="3">
        <f t="shared" si="945"/>
        <v>246331.386641185</v>
      </c>
      <c r="AU1120">
        <f t="shared" si="918"/>
        <v>0</v>
      </c>
      <c r="AV1120">
        <f t="shared" si="919"/>
        <v>246331.386641185</v>
      </c>
      <c r="AW1120" t="str">
        <f t="shared" si="920"/>
        <v/>
      </c>
      <c r="AY1120" s="12">
        <f t="shared" si="950"/>
        <v>43175</v>
      </c>
      <c r="AZ1120" s="2">
        <f t="shared" si="901"/>
        <v>1.3174280889361101</v>
      </c>
      <c r="BA1120" s="2">
        <f t="shared" si="902"/>
        <v>0</v>
      </c>
      <c r="BB1120" s="53">
        <f t="shared" si="943"/>
        <v>0</v>
      </c>
      <c r="BC1120" s="9" t="str">
        <f t="shared" si="946"/>
        <v/>
      </c>
      <c r="BD1120" s="9" t="str">
        <f t="shared" si="947"/>
        <v/>
      </c>
      <c r="BE1120" s="9">
        <f t="shared" si="948"/>
        <v>1.3174280889361101</v>
      </c>
      <c r="BG1120" s="4">
        <f t="shared" si="903"/>
        <v>43175</v>
      </c>
      <c r="BH1120" s="45" t="str">
        <f t="shared" si="904"/>
        <v/>
      </c>
      <c r="BI1120" s="45" t="str">
        <f t="shared" si="905"/>
        <v/>
      </c>
      <c r="BJ1120" s="45">
        <f t="shared" si="906"/>
        <v>1.3174280889361101</v>
      </c>
      <c r="BN1120" s="4">
        <f t="shared" si="921"/>
        <v>43175</v>
      </c>
      <c r="BO1120" s="45">
        <f t="shared" si="922"/>
        <v>1.3174280889361101</v>
      </c>
      <c r="BS1120" s="12">
        <v>42663</v>
      </c>
      <c r="BT1120" s="2">
        <v>626.36874999999998</v>
      </c>
      <c r="BU1120" s="10">
        <f t="shared" si="936"/>
        <v>-1.2978545709535917E-2</v>
      </c>
      <c r="BV1120" s="58">
        <f t="shared" si="923"/>
        <v>0</v>
      </c>
      <c r="BW1120" s="58">
        <f t="shared" si="924"/>
        <v>0</v>
      </c>
      <c r="BX1120" s="44">
        <f t="shared" si="925"/>
        <v>0</v>
      </c>
      <c r="BY1120" s="44"/>
      <c r="BZ1120" s="44">
        <f t="shared" si="930"/>
        <v>-8.2362500000000409</v>
      </c>
      <c r="CB1120" s="46">
        <f t="shared" si="910"/>
        <v>43175</v>
      </c>
      <c r="CC1120" s="9">
        <f t="shared" si="911"/>
        <v>1.3174280889361101</v>
      </c>
      <c r="CD1120" s="2">
        <f t="shared" si="912"/>
        <v>0</v>
      </c>
      <c r="CE1120" s="61">
        <f t="shared" si="949"/>
        <v>0</v>
      </c>
      <c r="CF1120" s="9" t="str">
        <f t="shared" si="926"/>
        <v/>
      </c>
      <c r="CG1120" s="9" t="str">
        <f t="shared" si="927"/>
        <v/>
      </c>
      <c r="CH1120" s="9">
        <f t="shared" si="928"/>
        <v>1.3174280889361101</v>
      </c>
      <c r="CJ1120" s="4">
        <f t="shared" si="942"/>
        <v>43175</v>
      </c>
      <c r="CK1120" s="3">
        <f t="shared" si="929"/>
        <v>1.3174280889361101</v>
      </c>
    </row>
    <row r="1121" spans="1:89" x14ac:dyDescent="0.25">
      <c r="A1121" s="1">
        <v>43178</v>
      </c>
      <c r="B1121" s="3">
        <v>1.3336394131273499</v>
      </c>
      <c r="C1121">
        <f t="shared" si="913"/>
        <v>0</v>
      </c>
      <c r="D1121">
        <f t="shared" si="914"/>
        <v>0</v>
      </c>
      <c r="E1121">
        <f t="shared" si="915"/>
        <v>1.3336394131273499</v>
      </c>
      <c r="F1121">
        <f t="shared" si="916"/>
        <v>1.3336394131273499</v>
      </c>
      <c r="H1121" s="4">
        <f t="shared" si="907"/>
        <v>43178</v>
      </c>
      <c r="I1121">
        <f t="shared" si="908"/>
        <v>1.3336394131273499</v>
      </c>
      <c r="J1121">
        <f t="shared" si="909"/>
        <v>1.3336394131273499</v>
      </c>
      <c r="L1121" s="7">
        <v>43176</v>
      </c>
      <c r="M1121" s="9">
        <v>8297.89</v>
      </c>
      <c r="N1121" s="10">
        <f t="shared" si="931"/>
        <v>-5.4626841525422916E-2</v>
      </c>
      <c r="O1121" s="8">
        <f t="shared" si="937"/>
        <v>-0.96720063504659159</v>
      </c>
      <c r="P1121" s="11">
        <f t="shared" ref="P1121:P1184" si="951">IF(O1121&gt;$P$5,1,0)</f>
        <v>0</v>
      </c>
      <c r="Q1121" s="11">
        <f t="shared" ref="Q1121:Q1184" si="952">IF(O1121&gt;$Q$5,1,0)</f>
        <v>0</v>
      </c>
      <c r="R1121" s="11"/>
      <c r="S1121" s="12">
        <f t="shared" si="938"/>
        <v>43178</v>
      </c>
      <c r="T1121" s="9">
        <f t="shared" si="932"/>
        <v>1.3336394131273499</v>
      </c>
      <c r="U1121" s="9" t="str">
        <f t="shared" si="933"/>
        <v/>
      </c>
      <c r="W1121" s="1">
        <v>43178</v>
      </c>
      <c r="X1121" s="3">
        <v>257964.538041811</v>
      </c>
      <c r="Z1121" s="12">
        <f t="shared" si="939"/>
        <v>43178</v>
      </c>
      <c r="AA1121" s="21">
        <f t="shared" si="940"/>
        <v>257964.538041811</v>
      </c>
      <c r="AB1121" s="21" t="str">
        <f t="shared" si="941"/>
        <v/>
      </c>
      <c r="AK1121" s="12">
        <v>42664</v>
      </c>
      <c r="AL1121" s="2">
        <v>629.61248999999998</v>
      </c>
      <c r="AM1121" s="10">
        <f t="shared" si="934"/>
        <v>5.1114315203945803E-3</v>
      </c>
      <c r="AN1121" s="39">
        <f t="shared" si="917"/>
        <v>42665</v>
      </c>
      <c r="AO1121" s="40">
        <f t="shared" si="935"/>
        <v>0</v>
      </c>
      <c r="AS1121" s="4">
        <f t="shared" si="944"/>
        <v>43178</v>
      </c>
      <c r="AT1121" s="3">
        <f t="shared" si="945"/>
        <v>257964.538041811</v>
      </c>
      <c r="AU1121">
        <f t="shared" si="918"/>
        <v>0</v>
      </c>
      <c r="AV1121">
        <f t="shared" si="919"/>
        <v>257964.538041811</v>
      </c>
      <c r="AW1121" t="str">
        <f t="shared" si="920"/>
        <v/>
      </c>
      <c r="AY1121" s="12">
        <f t="shared" si="950"/>
        <v>43178</v>
      </c>
      <c r="AZ1121" s="2">
        <f t="shared" si="901"/>
        <v>1.3336394131273499</v>
      </c>
      <c r="BA1121" s="2">
        <f t="shared" si="902"/>
        <v>0</v>
      </c>
      <c r="BB1121" s="53">
        <f t="shared" si="943"/>
        <v>0</v>
      </c>
      <c r="BC1121" s="9" t="str">
        <f t="shared" si="946"/>
        <v/>
      </c>
      <c r="BD1121" s="9" t="str">
        <f t="shared" si="947"/>
        <v/>
      </c>
      <c r="BE1121" s="9">
        <f t="shared" si="948"/>
        <v>1.3336394131273499</v>
      </c>
      <c r="BG1121" s="4">
        <f t="shared" si="903"/>
        <v>43178</v>
      </c>
      <c r="BH1121" s="45" t="str">
        <f t="shared" si="904"/>
        <v/>
      </c>
      <c r="BI1121" s="45" t="str">
        <f t="shared" si="905"/>
        <v/>
      </c>
      <c r="BJ1121" s="45">
        <f t="shared" si="906"/>
        <v>1.3336394131273499</v>
      </c>
      <c r="BN1121" s="4">
        <f t="shared" si="921"/>
        <v>43178</v>
      </c>
      <c r="BO1121" s="45">
        <f t="shared" si="922"/>
        <v>1.3336394131273499</v>
      </c>
      <c r="BS1121" s="12">
        <v>42664</v>
      </c>
      <c r="BT1121" s="2">
        <v>629.61248999999998</v>
      </c>
      <c r="BU1121" s="10">
        <f t="shared" si="936"/>
        <v>5.1786427723286045E-3</v>
      </c>
      <c r="BV1121" s="58">
        <f t="shared" si="923"/>
        <v>0</v>
      </c>
      <c r="BW1121" s="58">
        <f t="shared" si="924"/>
        <v>0</v>
      </c>
      <c r="BX1121" s="44">
        <f t="shared" si="925"/>
        <v>0</v>
      </c>
      <c r="BY1121" s="44"/>
      <c r="BZ1121" s="44">
        <f t="shared" si="930"/>
        <v>3.2437400000000025</v>
      </c>
      <c r="CB1121" s="46">
        <f t="shared" si="910"/>
        <v>43178</v>
      </c>
      <c r="CC1121" s="9">
        <f t="shared" si="911"/>
        <v>1.3336394131273499</v>
      </c>
      <c r="CD1121" s="2">
        <f t="shared" si="912"/>
        <v>0</v>
      </c>
      <c r="CE1121" s="61">
        <f t="shared" si="949"/>
        <v>0</v>
      </c>
      <c r="CF1121" s="9" t="str">
        <f t="shared" si="926"/>
        <v/>
      </c>
      <c r="CG1121" s="9" t="str">
        <f t="shared" si="927"/>
        <v/>
      </c>
      <c r="CH1121" s="9">
        <f t="shared" si="928"/>
        <v>1.3336394131273499</v>
      </c>
      <c r="CJ1121" s="4">
        <f t="shared" si="942"/>
        <v>43178</v>
      </c>
      <c r="CK1121" s="3">
        <f t="shared" si="929"/>
        <v>1.3336394131273499</v>
      </c>
    </row>
    <row r="1122" spans="1:89" x14ac:dyDescent="0.25">
      <c r="A1122" s="1">
        <v>43181</v>
      </c>
      <c r="B1122" s="3">
        <v>1.3145274647012899</v>
      </c>
      <c r="C1122">
        <f t="shared" si="913"/>
        <v>0</v>
      </c>
      <c r="D1122">
        <f t="shared" si="914"/>
        <v>0</v>
      </c>
      <c r="E1122">
        <f t="shared" si="915"/>
        <v>1.3145274647012899</v>
      </c>
      <c r="F1122">
        <f t="shared" si="916"/>
        <v>1.3145274647012899</v>
      </c>
      <c r="H1122" s="4">
        <f t="shared" si="907"/>
        <v>43181</v>
      </c>
      <c r="I1122">
        <f t="shared" si="908"/>
        <v>1.3145274647012899</v>
      </c>
      <c r="J1122">
        <f t="shared" si="909"/>
        <v>1.3145274647012899</v>
      </c>
      <c r="L1122" s="7">
        <v>43179</v>
      </c>
      <c r="M1122" s="9">
        <v>8605.64</v>
      </c>
      <c r="N1122" s="10">
        <f t="shared" si="931"/>
        <v>-5.9856623776156699E-2</v>
      </c>
      <c r="O1122" s="8">
        <f t="shared" si="937"/>
        <v>-0.97659507916511645</v>
      </c>
      <c r="P1122" s="11">
        <f t="shared" si="951"/>
        <v>0</v>
      </c>
      <c r="Q1122" s="11">
        <f t="shared" si="952"/>
        <v>0</v>
      </c>
      <c r="R1122" s="11"/>
      <c r="S1122" s="12">
        <f t="shared" si="938"/>
        <v>43181</v>
      </c>
      <c r="T1122" s="9">
        <f t="shared" si="932"/>
        <v>1.3145274647012899</v>
      </c>
      <c r="U1122" s="9" t="str">
        <f t="shared" si="933"/>
        <v/>
      </c>
      <c r="W1122" s="1">
        <v>43181</v>
      </c>
      <c r="X1122" s="3">
        <v>243433.39760563799</v>
      </c>
      <c r="Z1122" s="12">
        <f t="shared" si="939"/>
        <v>43181</v>
      </c>
      <c r="AA1122" s="21">
        <f t="shared" si="940"/>
        <v>243433.39760563799</v>
      </c>
      <c r="AB1122" s="21" t="str">
        <f t="shared" si="941"/>
        <v/>
      </c>
      <c r="AK1122" s="12">
        <v>42665</v>
      </c>
      <c r="AL1122" s="2">
        <v>630.61874999999998</v>
      </c>
      <c r="AM1122" s="10">
        <f t="shared" si="934"/>
        <v>1.6064977698839501E-3</v>
      </c>
      <c r="AN1122" s="39">
        <f t="shared" si="917"/>
        <v>42666</v>
      </c>
      <c r="AO1122" s="40">
        <f t="shared" si="935"/>
        <v>0</v>
      </c>
      <c r="AS1122" s="4">
        <f t="shared" si="944"/>
        <v>43181</v>
      </c>
      <c r="AT1122" s="3">
        <f t="shared" si="945"/>
        <v>243433.39760563799</v>
      </c>
      <c r="AU1122">
        <f t="shared" si="918"/>
        <v>1</v>
      </c>
      <c r="AV1122" t="str">
        <f t="shared" si="919"/>
        <v/>
      </c>
      <c r="AW1122">
        <f t="shared" si="920"/>
        <v>243433.39760563799</v>
      </c>
      <c r="AY1122" s="12">
        <f t="shared" si="950"/>
        <v>43181</v>
      </c>
      <c r="AZ1122" s="2">
        <f t="shared" si="901"/>
        <v>1.3145274647012899</v>
      </c>
      <c r="BA1122" s="2">
        <f t="shared" si="902"/>
        <v>0</v>
      </c>
      <c r="BB1122" s="53">
        <f t="shared" si="943"/>
        <v>1</v>
      </c>
      <c r="BC1122" s="9" t="str">
        <f t="shared" si="946"/>
        <v/>
      </c>
      <c r="BD1122" s="9">
        <f t="shared" si="947"/>
        <v>0.1</v>
      </c>
      <c r="BE1122" s="9" t="str">
        <f t="shared" si="948"/>
        <v/>
      </c>
      <c r="BG1122" s="4">
        <f t="shared" si="903"/>
        <v>43181</v>
      </c>
      <c r="BH1122" s="45" t="str">
        <f t="shared" si="904"/>
        <v/>
      </c>
      <c r="BI1122" s="45">
        <f t="shared" si="905"/>
        <v>0.1</v>
      </c>
      <c r="BJ1122" s="45" t="str">
        <f t="shared" si="906"/>
        <v/>
      </c>
      <c r="BN1122" s="4">
        <f t="shared" si="921"/>
        <v>43181</v>
      </c>
      <c r="BO1122" s="45">
        <f t="shared" si="922"/>
        <v>0.1</v>
      </c>
      <c r="BS1122" s="12">
        <v>42665</v>
      </c>
      <c r="BT1122" s="2">
        <v>630.61874999999998</v>
      </c>
      <c r="BU1122" s="10">
        <f t="shared" si="936"/>
        <v>1.5982211534590069E-3</v>
      </c>
      <c r="BV1122" s="58">
        <f t="shared" si="923"/>
        <v>0</v>
      </c>
      <c r="BW1122" s="58">
        <f t="shared" si="924"/>
        <v>0</v>
      </c>
      <c r="BX1122" s="44">
        <f t="shared" si="925"/>
        <v>0</v>
      </c>
      <c r="BY1122" s="44"/>
      <c r="BZ1122" s="44">
        <f t="shared" si="930"/>
        <v>1.0062599999999975</v>
      </c>
      <c r="CB1122" s="46">
        <f t="shared" si="910"/>
        <v>43181</v>
      </c>
      <c r="CC1122" s="9">
        <f t="shared" si="911"/>
        <v>1.3145274647012899</v>
      </c>
      <c r="CD1122" s="2">
        <f t="shared" si="912"/>
        <v>0</v>
      </c>
      <c r="CE1122" s="61">
        <f t="shared" si="949"/>
        <v>0</v>
      </c>
      <c r="CF1122" s="9" t="str">
        <f t="shared" si="926"/>
        <v/>
      </c>
      <c r="CG1122" s="9" t="str">
        <f t="shared" si="927"/>
        <v/>
      </c>
      <c r="CH1122" s="9">
        <f t="shared" si="928"/>
        <v>1.3145274647012899</v>
      </c>
      <c r="CJ1122" s="4">
        <f t="shared" si="942"/>
        <v>43181</v>
      </c>
      <c r="CK1122" s="3">
        <f t="shared" si="929"/>
        <v>1.3145274647012899</v>
      </c>
    </row>
    <row r="1123" spans="1:89" x14ac:dyDescent="0.25">
      <c r="A1123" s="1">
        <v>43184</v>
      </c>
      <c r="B1123" s="3">
        <v>1.27510670694158</v>
      </c>
      <c r="C1123">
        <f t="shared" si="913"/>
        <v>0</v>
      </c>
      <c r="D1123">
        <f t="shared" si="914"/>
        <v>0</v>
      </c>
      <c r="E1123">
        <f t="shared" si="915"/>
        <v>1.27510670694158</v>
      </c>
      <c r="F1123">
        <f t="shared" si="916"/>
        <v>1.27510670694158</v>
      </c>
      <c r="H1123" s="4">
        <f t="shared" si="907"/>
        <v>43184</v>
      </c>
      <c r="I1123">
        <f t="shared" si="908"/>
        <v>1.27510670694158</v>
      </c>
      <c r="J1123">
        <f t="shared" si="909"/>
        <v>1.27510670694158</v>
      </c>
      <c r="L1123" s="7">
        <v>43182</v>
      </c>
      <c r="M1123" s="9">
        <v>8725.3700000000008</v>
      </c>
      <c r="N1123" s="10">
        <f t="shared" si="931"/>
        <v>5.1516710874692409E-2</v>
      </c>
      <c r="O1123" s="8">
        <f t="shared" si="937"/>
        <v>20.239822667539986</v>
      </c>
      <c r="P1123" s="11">
        <f t="shared" si="951"/>
        <v>1</v>
      </c>
      <c r="Q1123" s="11">
        <f t="shared" si="952"/>
        <v>1</v>
      </c>
      <c r="R1123" s="11"/>
      <c r="S1123" s="12">
        <f t="shared" si="938"/>
        <v>43184</v>
      </c>
      <c r="T1123" s="9" t="str">
        <f t="shared" si="932"/>
        <v/>
      </c>
      <c r="U1123" s="9">
        <f t="shared" si="933"/>
        <v>1.27510670694158</v>
      </c>
      <c r="W1123" s="1">
        <v>43184</v>
      </c>
      <c r="X1123" s="3">
        <v>172790.98496435999</v>
      </c>
      <c r="Z1123" s="12">
        <f t="shared" si="939"/>
        <v>43184</v>
      </c>
      <c r="AA1123" s="21" t="str">
        <f t="shared" si="940"/>
        <v/>
      </c>
      <c r="AB1123" s="21">
        <f t="shared" si="941"/>
        <v>172790.98496435999</v>
      </c>
      <c r="AK1123" s="12">
        <v>42666</v>
      </c>
      <c r="AL1123" s="2">
        <v>650.89499999999998</v>
      </c>
      <c r="AM1123" s="10">
        <f t="shared" si="934"/>
        <v>3.220433254111589E-2</v>
      </c>
      <c r="AN1123" s="39">
        <f t="shared" si="917"/>
        <v>42667</v>
      </c>
      <c r="AO1123" s="40">
        <f t="shared" si="935"/>
        <v>0</v>
      </c>
      <c r="AS1123" s="4">
        <f t="shared" si="944"/>
        <v>43184</v>
      </c>
      <c r="AT1123" s="3">
        <f t="shared" si="945"/>
        <v>172790.98496435999</v>
      </c>
      <c r="AU1123">
        <f t="shared" si="918"/>
        <v>1</v>
      </c>
      <c r="AV1123" t="str">
        <f t="shared" si="919"/>
        <v/>
      </c>
      <c r="AW1123">
        <f t="shared" si="920"/>
        <v>172790.98496435999</v>
      </c>
      <c r="AY1123" s="12">
        <f t="shared" si="950"/>
        <v>43184</v>
      </c>
      <c r="AZ1123" s="2">
        <f t="shared" si="901"/>
        <v>1.27510670694158</v>
      </c>
      <c r="BA1123" s="2">
        <f t="shared" si="902"/>
        <v>0</v>
      </c>
      <c r="BB1123" s="53">
        <f t="shared" si="943"/>
        <v>1</v>
      </c>
      <c r="BC1123" s="9" t="str">
        <f t="shared" si="946"/>
        <v/>
      </c>
      <c r="BD1123" s="9">
        <f t="shared" si="947"/>
        <v>0.1</v>
      </c>
      <c r="BE1123" s="9" t="str">
        <f t="shared" si="948"/>
        <v/>
      </c>
      <c r="BG1123" s="4">
        <f t="shared" si="903"/>
        <v>43184</v>
      </c>
      <c r="BH1123" s="45" t="str">
        <f t="shared" si="904"/>
        <v/>
      </c>
      <c r="BI1123" s="45">
        <f t="shared" si="905"/>
        <v>0.1</v>
      </c>
      <c r="BJ1123" s="45" t="str">
        <f t="shared" si="906"/>
        <v/>
      </c>
      <c r="BN1123" s="4">
        <f t="shared" si="921"/>
        <v>43184</v>
      </c>
      <c r="BO1123" s="45">
        <f t="shared" si="922"/>
        <v>0.1</v>
      </c>
      <c r="BS1123" s="12">
        <v>42666</v>
      </c>
      <c r="BT1123" s="2">
        <v>650.89499999999998</v>
      </c>
      <c r="BU1123" s="10">
        <f t="shared" si="936"/>
        <v>3.215294502423216E-2</v>
      </c>
      <c r="BV1123" s="58">
        <f t="shared" si="923"/>
        <v>0</v>
      </c>
      <c r="BW1123" s="58">
        <f t="shared" si="924"/>
        <v>0</v>
      </c>
      <c r="BX1123" s="44">
        <f t="shared" si="925"/>
        <v>0</v>
      </c>
      <c r="BY1123" s="44"/>
      <c r="BZ1123" s="44">
        <f t="shared" si="930"/>
        <v>20.276250000000005</v>
      </c>
      <c r="CB1123" s="46">
        <f t="shared" si="910"/>
        <v>43184</v>
      </c>
      <c r="CC1123" s="9">
        <f t="shared" si="911"/>
        <v>1.27510670694158</v>
      </c>
      <c r="CD1123" s="2">
        <f t="shared" si="912"/>
        <v>0</v>
      </c>
      <c r="CE1123" s="61">
        <f t="shared" si="949"/>
        <v>0</v>
      </c>
      <c r="CF1123" s="9" t="str">
        <f t="shared" si="926"/>
        <v/>
      </c>
      <c r="CG1123" s="9" t="str">
        <f t="shared" si="927"/>
        <v/>
      </c>
      <c r="CH1123" s="9">
        <f t="shared" si="928"/>
        <v>1.27510670694158</v>
      </c>
      <c r="CJ1123" s="4">
        <f t="shared" si="942"/>
        <v>43184</v>
      </c>
      <c r="CK1123" s="3">
        <f t="shared" si="929"/>
        <v>1.27510670694158</v>
      </c>
    </row>
    <row r="1124" spans="1:89" x14ac:dyDescent="0.25">
      <c r="A1124" s="1">
        <v>43187</v>
      </c>
      <c r="B1124" s="3">
        <v>1.0693529665210499</v>
      </c>
      <c r="C1124">
        <f t="shared" si="913"/>
        <v>0</v>
      </c>
      <c r="D1124">
        <f t="shared" si="914"/>
        <v>0</v>
      </c>
      <c r="E1124">
        <f t="shared" si="915"/>
        <v>1.0693529665210499</v>
      </c>
      <c r="F1124">
        <f t="shared" si="916"/>
        <v>1.0693529665210499</v>
      </c>
      <c r="H1124" s="4">
        <f t="shared" si="907"/>
        <v>43187</v>
      </c>
      <c r="I1124">
        <f t="shared" si="908"/>
        <v>1.0693529665210499</v>
      </c>
      <c r="J1124">
        <f t="shared" si="909"/>
        <v>1.0693529665210499</v>
      </c>
      <c r="L1124" s="7">
        <v>43185</v>
      </c>
      <c r="M1124" s="9">
        <v>8457.9599999999991</v>
      </c>
      <c r="N1124" s="10">
        <f t="shared" si="931"/>
        <v>-1.7160838705779037E-2</v>
      </c>
      <c r="O1124" s="8">
        <f t="shared" si="937"/>
        <v>-0.65111480860876103</v>
      </c>
      <c r="P1124" s="11">
        <f t="shared" si="951"/>
        <v>0</v>
      </c>
      <c r="Q1124" s="11">
        <f t="shared" si="952"/>
        <v>0</v>
      </c>
      <c r="R1124" s="11"/>
      <c r="S1124" s="12">
        <f t="shared" si="938"/>
        <v>43187</v>
      </c>
      <c r="T1124" s="9">
        <f t="shared" si="932"/>
        <v>1.0693529665210499</v>
      </c>
      <c r="U1124" s="9" t="str">
        <f t="shared" si="933"/>
        <v/>
      </c>
      <c r="W1124" s="1">
        <v>43187</v>
      </c>
      <c r="X1124" s="3">
        <v>191960.62037316</v>
      </c>
      <c r="Z1124" s="12">
        <f t="shared" si="939"/>
        <v>43187</v>
      </c>
      <c r="AA1124" s="21">
        <f t="shared" si="940"/>
        <v>191960.62037316</v>
      </c>
      <c r="AB1124" s="21" t="str">
        <f t="shared" si="941"/>
        <v/>
      </c>
      <c r="AK1124" s="12">
        <v>42667</v>
      </c>
      <c r="AL1124" s="2">
        <v>647.69375000000002</v>
      </c>
      <c r="AM1124" s="10">
        <f t="shared" si="934"/>
        <v>-5.0763634922050115E-3</v>
      </c>
      <c r="AN1124" s="39">
        <f t="shared" si="917"/>
        <v>42668</v>
      </c>
      <c r="AO1124" s="40">
        <f t="shared" si="935"/>
        <v>0</v>
      </c>
      <c r="AS1124" s="4">
        <f t="shared" si="944"/>
        <v>43187</v>
      </c>
      <c r="AT1124" s="3">
        <f t="shared" si="945"/>
        <v>191960.62037316</v>
      </c>
      <c r="AU1124">
        <f t="shared" si="918"/>
        <v>0</v>
      </c>
      <c r="AV1124">
        <f t="shared" si="919"/>
        <v>191960.62037316</v>
      </c>
      <c r="AW1124" t="str">
        <f t="shared" si="920"/>
        <v/>
      </c>
      <c r="AY1124" s="12">
        <f t="shared" si="950"/>
        <v>43187</v>
      </c>
      <c r="AZ1124" s="2">
        <f t="shared" si="901"/>
        <v>1.0693529665210499</v>
      </c>
      <c r="BA1124" s="2">
        <f t="shared" si="902"/>
        <v>0</v>
      </c>
      <c r="BB1124" s="53">
        <f t="shared" si="943"/>
        <v>0</v>
      </c>
      <c r="BC1124" s="9" t="str">
        <f t="shared" si="946"/>
        <v/>
      </c>
      <c r="BD1124" s="9" t="str">
        <f t="shared" si="947"/>
        <v/>
      </c>
      <c r="BE1124" s="9">
        <f t="shared" si="948"/>
        <v>1.0693529665210499</v>
      </c>
      <c r="BG1124" s="4">
        <f t="shared" si="903"/>
        <v>43187</v>
      </c>
      <c r="BH1124" s="45" t="str">
        <f t="shared" si="904"/>
        <v/>
      </c>
      <c r="BI1124" s="45" t="str">
        <f t="shared" si="905"/>
        <v/>
      </c>
      <c r="BJ1124" s="45">
        <f t="shared" si="906"/>
        <v>1.0693529665210499</v>
      </c>
      <c r="BN1124" s="4">
        <f t="shared" si="921"/>
        <v>43187</v>
      </c>
      <c r="BO1124" s="45">
        <f t="shared" si="922"/>
        <v>1.0693529665210499</v>
      </c>
      <c r="BS1124" s="12">
        <v>42667</v>
      </c>
      <c r="BT1124" s="2">
        <v>647.69375000000002</v>
      </c>
      <c r="BU1124" s="10">
        <f t="shared" si="936"/>
        <v>-4.9182279783989112E-3</v>
      </c>
      <c r="BV1124" s="58">
        <f t="shared" si="923"/>
        <v>0</v>
      </c>
      <c r="BW1124" s="58">
        <f t="shared" si="924"/>
        <v>0</v>
      </c>
      <c r="BX1124" s="44">
        <f t="shared" si="925"/>
        <v>0</v>
      </c>
      <c r="BY1124" s="44"/>
      <c r="BZ1124" s="44">
        <f t="shared" si="930"/>
        <v>-3.2012499999999591</v>
      </c>
      <c r="CB1124" s="46">
        <f t="shared" si="910"/>
        <v>43187</v>
      </c>
      <c r="CC1124" s="9">
        <f t="shared" si="911"/>
        <v>1.0693529665210499</v>
      </c>
      <c r="CD1124" s="2">
        <f t="shared" si="912"/>
        <v>0</v>
      </c>
      <c r="CE1124" s="61">
        <f t="shared" si="949"/>
        <v>0</v>
      </c>
      <c r="CF1124" s="9" t="str">
        <f t="shared" si="926"/>
        <v/>
      </c>
      <c r="CG1124" s="9" t="str">
        <f t="shared" si="927"/>
        <v/>
      </c>
      <c r="CH1124" s="9">
        <f t="shared" si="928"/>
        <v>1.0693529665210499</v>
      </c>
      <c r="CJ1124" s="4">
        <f t="shared" si="942"/>
        <v>43187</v>
      </c>
      <c r="CK1124" s="3">
        <f t="shared" si="929"/>
        <v>1.0693529665210499</v>
      </c>
    </row>
    <row r="1125" spans="1:89" x14ac:dyDescent="0.25">
      <c r="A1125" s="1">
        <v>43190</v>
      </c>
      <c r="B1125" s="3">
        <v>0.94882598499217297</v>
      </c>
      <c r="C1125">
        <f t="shared" si="913"/>
        <v>1</v>
      </c>
      <c r="D1125">
        <f t="shared" si="914"/>
        <v>0</v>
      </c>
      <c r="E1125">
        <f t="shared" si="915"/>
        <v>1</v>
      </c>
      <c r="F1125">
        <f t="shared" si="916"/>
        <v>0.94882598499217297</v>
      </c>
      <c r="H1125" s="4">
        <f t="shared" si="907"/>
        <v>43190</v>
      </c>
      <c r="I1125">
        <f t="shared" si="908"/>
        <v>1</v>
      </c>
      <c r="J1125">
        <f t="shared" si="909"/>
        <v>0.94882598499217297</v>
      </c>
      <c r="L1125" s="7">
        <v>43188</v>
      </c>
      <c r="M1125" s="9">
        <v>7950.61</v>
      </c>
      <c r="N1125" s="10">
        <f t="shared" si="931"/>
        <v>-8.8793942262620509E-2</v>
      </c>
      <c r="O1125" s="8">
        <f t="shared" si="937"/>
        <v>-0.99650583778870105</v>
      </c>
      <c r="P1125" s="11">
        <f t="shared" si="951"/>
        <v>0</v>
      </c>
      <c r="Q1125" s="11">
        <f t="shared" si="952"/>
        <v>0</v>
      </c>
      <c r="R1125" s="11"/>
      <c r="S1125" s="12">
        <f t="shared" si="938"/>
        <v>43190</v>
      </c>
      <c r="T1125" s="9">
        <f t="shared" si="932"/>
        <v>0.94882598499217297</v>
      </c>
      <c r="U1125" s="9" t="str">
        <f t="shared" si="933"/>
        <v/>
      </c>
      <c r="W1125" s="1">
        <v>43190</v>
      </c>
      <c r="X1125" s="3">
        <v>141903.56783747399</v>
      </c>
      <c r="Z1125" s="12">
        <f t="shared" si="939"/>
        <v>43190</v>
      </c>
      <c r="AA1125" s="21">
        <f t="shared" si="940"/>
        <v>141903.56783747399</v>
      </c>
      <c r="AB1125" s="21" t="str">
        <f t="shared" si="941"/>
        <v/>
      </c>
      <c r="AK1125" s="12">
        <v>42668</v>
      </c>
      <c r="AL1125" s="2">
        <v>652.23500000000001</v>
      </c>
      <c r="AM1125" s="10">
        <f t="shared" si="934"/>
        <v>6.9769317631875969E-3</v>
      </c>
      <c r="AN1125" s="39">
        <f t="shared" si="917"/>
        <v>42669</v>
      </c>
      <c r="AO1125" s="40">
        <f t="shared" si="935"/>
        <v>0</v>
      </c>
      <c r="AS1125" s="4">
        <f t="shared" si="944"/>
        <v>43190</v>
      </c>
      <c r="AT1125" s="3">
        <f t="shared" si="945"/>
        <v>141903.56783747399</v>
      </c>
      <c r="AU1125">
        <f t="shared" si="918"/>
        <v>0</v>
      </c>
      <c r="AV1125">
        <f t="shared" si="919"/>
        <v>141903.56783747399</v>
      </c>
      <c r="AW1125" t="str">
        <f t="shared" si="920"/>
        <v/>
      </c>
      <c r="AY1125" s="12">
        <f t="shared" si="950"/>
        <v>43190</v>
      </c>
      <c r="AZ1125" s="2">
        <f t="shared" ref="AZ1125:AZ1188" si="953">B1125</f>
        <v>0.94882598499217297</v>
      </c>
      <c r="BA1125" s="2">
        <f t="shared" ref="BA1125:BA1188" si="954">D1125</f>
        <v>0</v>
      </c>
      <c r="BB1125" s="53">
        <f t="shared" si="943"/>
        <v>0</v>
      </c>
      <c r="BC1125" s="9" t="str">
        <f t="shared" si="946"/>
        <v/>
      </c>
      <c r="BD1125" s="9" t="str">
        <f t="shared" si="947"/>
        <v/>
      </c>
      <c r="BE1125" s="9">
        <f t="shared" si="948"/>
        <v>0.94882598499217297</v>
      </c>
      <c r="BG1125" s="4">
        <f t="shared" si="903"/>
        <v>43190</v>
      </c>
      <c r="BH1125" s="45" t="str">
        <f t="shared" si="904"/>
        <v/>
      </c>
      <c r="BI1125" s="45" t="str">
        <f t="shared" si="905"/>
        <v/>
      </c>
      <c r="BJ1125" s="45">
        <f t="shared" si="906"/>
        <v>0.94882598499217297</v>
      </c>
      <c r="BN1125" s="4">
        <f t="shared" si="921"/>
        <v>43190</v>
      </c>
      <c r="BO1125" s="45">
        <f t="shared" si="922"/>
        <v>0.94882598499217297</v>
      </c>
      <c r="BS1125" s="12">
        <v>42668</v>
      </c>
      <c r="BT1125" s="2">
        <v>652.23500000000001</v>
      </c>
      <c r="BU1125" s="10">
        <f t="shared" si="936"/>
        <v>7.0114155030830396E-3</v>
      </c>
      <c r="BV1125" s="58">
        <f t="shared" si="923"/>
        <v>0</v>
      </c>
      <c r="BW1125" s="58">
        <f t="shared" si="924"/>
        <v>0</v>
      </c>
      <c r="BX1125" s="44">
        <f t="shared" si="925"/>
        <v>0</v>
      </c>
      <c r="BY1125" s="44"/>
      <c r="BZ1125" s="44">
        <f t="shared" si="930"/>
        <v>4.5412499999999909</v>
      </c>
      <c r="CB1125" s="46">
        <f t="shared" si="910"/>
        <v>43190</v>
      </c>
      <c r="CC1125" s="9">
        <f t="shared" si="911"/>
        <v>0.94882598499217297</v>
      </c>
      <c r="CD1125" s="2">
        <f t="shared" si="912"/>
        <v>0</v>
      </c>
      <c r="CE1125" s="61">
        <f t="shared" si="949"/>
        <v>0</v>
      </c>
      <c r="CF1125" s="9" t="str">
        <f t="shared" si="926"/>
        <v/>
      </c>
      <c r="CG1125" s="9" t="str">
        <f t="shared" si="927"/>
        <v/>
      </c>
      <c r="CH1125" s="9">
        <f t="shared" si="928"/>
        <v>0.94882598499217297</v>
      </c>
      <c r="CJ1125" s="4">
        <f t="shared" si="942"/>
        <v>43190</v>
      </c>
      <c r="CK1125" s="3">
        <f t="shared" si="929"/>
        <v>0.94882598499217297</v>
      </c>
    </row>
    <row r="1126" spans="1:89" x14ac:dyDescent="0.25">
      <c r="A1126" s="1">
        <v>43193</v>
      </c>
      <c r="B1126" s="3">
        <v>0.92558033242281001</v>
      </c>
      <c r="C1126">
        <f t="shared" si="913"/>
        <v>1</v>
      </c>
      <c r="D1126">
        <f t="shared" si="914"/>
        <v>0</v>
      </c>
      <c r="E1126">
        <f t="shared" si="915"/>
        <v>1</v>
      </c>
      <c r="F1126">
        <f t="shared" si="916"/>
        <v>0.92558033242281001</v>
      </c>
      <c r="H1126" s="4">
        <f t="shared" si="907"/>
        <v>43193</v>
      </c>
      <c r="I1126">
        <f t="shared" si="908"/>
        <v>1</v>
      </c>
      <c r="J1126">
        <f t="shared" si="909"/>
        <v>0.92558033242281001</v>
      </c>
      <c r="L1126" s="7">
        <v>43191</v>
      </c>
      <c r="M1126" s="9">
        <v>6937.56</v>
      </c>
      <c r="N1126" s="10">
        <f t="shared" si="931"/>
        <v>-0.17975965835733426</v>
      </c>
      <c r="O1126" s="8">
        <f t="shared" si="937"/>
        <v>-0.99999418229378312</v>
      </c>
      <c r="P1126" s="11">
        <f t="shared" si="951"/>
        <v>0</v>
      </c>
      <c r="Q1126" s="11">
        <f t="shared" si="952"/>
        <v>0</v>
      </c>
      <c r="R1126" s="11"/>
      <c r="S1126" s="12">
        <f t="shared" si="938"/>
        <v>43193</v>
      </c>
      <c r="T1126" s="9">
        <f t="shared" si="932"/>
        <v>0.92558033242281001</v>
      </c>
      <c r="U1126" s="9" t="str">
        <f t="shared" si="933"/>
        <v/>
      </c>
      <c r="W1126" s="1">
        <v>43193</v>
      </c>
      <c r="X1126" s="3">
        <v>184306.183693692</v>
      </c>
      <c r="Z1126" s="12">
        <f t="shared" si="939"/>
        <v>43193</v>
      </c>
      <c r="AA1126" s="21">
        <f t="shared" si="940"/>
        <v>184306.183693692</v>
      </c>
      <c r="AB1126" s="21" t="str">
        <f t="shared" si="941"/>
        <v/>
      </c>
      <c r="AK1126" s="12">
        <v>42669</v>
      </c>
      <c r="AL1126" s="2">
        <v>657.05624999999998</v>
      </c>
      <c r="AM1126" s="10">
        <f t="shared" si="934"/>
        <v>7.4437185784175987E-3</v>
      </c>
      <c r="AN1126" s="39">
        <f t="shared" si="917"/>
        <v>42670</v>
      </c>
      <c r="AO1126" s="40">
        <f t="shared" si="935"/>
        <v>0</v>
      </c>
      <c r="AS1126" s="4">
        <f t="shared" si="944"/>
        <v>43193</v>
      </c>
      <c r="AT1126" s="3">
        <f t="shared" si="945"/>
        <v>184306.183693692</v>
      </c>
      <c r="AU1126">
        <f t="shared" si="918"/>
        <v>0</v>
      </c>
      <c r="AV1126">
        <f t="shared" si="919"/>
        <v>184306.183693692</v>
      </c>
      <c r="AW1126" t="str">
        <f t="shared" si="920"/>
        <v/>
      </c>
      <c r="AY1126" s="12">
        <f t="shared" si="950"/>
        <v>43193</v>
      </c>
      <c r="AZ1126" s="2">
        <f t="shared" si="953"/>
        <v>0.92558033242281001</v>
      </c>
      <c r="BA1126" s="2">
        <f t="shared" si="954"/>
        <v>0</v>
      </c>
      <c r="BB1126" s="53">
        <f t="shared" si="943"/>
        <v>0</v>
      </c>
      <c r="BC1126" s="9" t="str">
        <f t="shared" si="946"/>
        <v/>
      </c>
      <c r="BD1126" s="9" t="str">
        <f t="shared" si="947"/>
        <v/>
      </c>
      <c r="BE1126" s="9">
        <f t="shared" si="948"/>
        <v>0.92558033242281001</v>
      </c>
      <c r="BG1126" s="4">
        <f t="shared" si="903"/>
        <v>43193</v>
      </c>
      <c r="BH1126" s="45" t="str">
        <f t="shared" si="904"/>
        <v/>
      </c>
      <c r="BI1126" s="45" t="str">
        <f t="shared" si="905"/>
        <v/>
      </c>
      <c r="BJ1126" s="45">
        <f t="shared" si="906"/>
        <v>0.92558033242281001</v>
      </c>
      <c r="BN1126" s="4">
        <f t="shared" si="921"/>
        <v>43193</v>
      </c>
      <c r="BO1126" s="45">
        <f t="shared" si="922"/>
        <v>0.92558033242281001</v>
      </c>
      <c r="BS1126" s="12">
        <v>42669</v>
      </c>
      <c r="BT1126" s="2">
        <v>657.05624999999998</v>
      </c>
      <c r="BU1126" s="10">
        <f t="shared" si="936"/>
        <v>7.3918909595467328E-3</v>
      </c>
      <c r="BV1126" s="58">
        <f t="shared" si="923"/>
        <v>0</v>
      </c>
      <c r="BW1126" s="58">
        <f t="shared" si="924"/>
        <v>0</v>
      </c>
      <c r="BX1126" s="44">
        <f t="shared" si="925"/>
        <v>0</v>
      </c>
      <c r="BY1126" s="44"/>
      <c r="BZ1126" s="44">
        <f t="shared" si="930"/>
        <v>4.8212499999999636</v>
      </c>
      <c r="CB1126" s="46">
        <f t="shared" si="910"/>
        <v>43193</v>
      </c>
      <c r="CC1126" s="9">
        <f t="shared" si="911"/>
        <v>0.92558033242281001</v>
      </c>
      <c r="CD1126" s="2">
        <f t="shared" si="912"/>
        <v>0</v>
      </c>
      <c r="CE1126" s="61">
        <f t="shared" si="949"/>
        <v>0</v>
      </c>
      <c r="CF1126" s="9" t="str">
        <f t="shared" si="926"/>
        <v/>
      </c>
      <c r="CG1126" s="9" t="str">
        <f t="shared" si="927"/>
        <v/>
      </c>
      <c r="CH1126" s="9">
        <f t="shared" si="928"/>
        <v>0.92558033242281001</v>
      </c>
      <c r="CJ1126" s="4">
        <f t="shared" si="942"/>
        <v>43193</v>
      </c>
      <c r="CK1126" s="3">
        <f t="shared" si="929"/>
        <v>0.92558033242281001</v>
      </c>
    </row>
    <row r="1127" spans="1:89" x14ac:dyDescent="0.25">
      <c r="A1127" s="1">
        <v>43196</v>
      </c>
      <c r="B1127" s="3">
        <v>1.3122344376532</v>
      </c>
      <c r="C1127">
        <f t="shared" si="913"/>
        <v>0</v>
      </c>
      <c r="D1127">
        <f t="shared" si="914"/>
        <v>0</v>
      </c>
      <c r="E1127">
        <f t="shared" si="915"/>
        <v>1.3122344376532</v>
      </c>
      <c r="F1127">
        <f t="shared" si="916"/>
        <v>1.3122344376532</v>
      </c>
      <c r="H1127" s="4">
        <f t="shared" si="907"/>
        <v>43196</v>
      </c>
      <c r="I1127">
        <f t="shared" si="908"/>
        <v>1.3122344376532</v>
      </c>
      <c r="J1127">
        <f t="shared" si="909"/>
        <v>1.3122344376532</v>
      </c>
      <c r="L1127" s="7">
        <v>43194</v>
      </c>
      <c r="M1127" s="9">
        <v>7426.48</v>
      </c>
      <c r="N1127" s="10">
        <f t="shared" si="931"/>
        <v>-6.5923243625331904E-2</v>
      </c>
      <c r="O1127" s="8">
        <f t="shared" si="937"/>
        <v>-0.98421397753576545</v>
      </c>
      <c r="P1127" s="11">
        <f t="shared" si="951"/>
        <v>0</v>
      </c>
      <c r="Q1127" s="11">
        <f t="shared" si="952"/>
        <v>0</v>
      </c>
      <c r="R1127" s="11"/>
      <c r="S1127" s="12">
        <f t="shared" si="938"/>
        <v>43196</v>
      </c>
      <c r="T1127" s="9">
        <f t="shared" si="932"/>
        <v>1.3122344376532</v>
      </c>
      <c r="U1127" s="9" t="str">
        <f t="shared" si="933"/>
        <v/>
      </c>
      <c r="W1127" s="1">
        <v>43196</v>
      </c>
      <c r="X1127" s="3">
        <v>232442.647113699</v>
      </c>
      <c r="Z1127" s="12">
        <f t="shared" si="939"/>
        <v>43196</v>
      </c>
      <c r="AA1127" s="21">
        <f t="shared" si="940"/>
        <v>232442.647113699</v>
      </c>
      <c r="AB1127" s="21" t="str">
        <f t="shared" si="941"/>
        <v/>
      </c>
      <c r="AK1127" s="12">
        <v>42670</v>
      </c>
      <c r="AL1127" s="2">
        <v>684.37750000000005</v>
      </c>
      <c r="AM1127" s="10">
        <f t="shared" si="934"/>
        <v>4.1888659762202393E-2</v>
      </c>
      <c r="AN1127" s="39">
        <f t="shared" si="917"/>
        <v>42671</v>
      </c>
      <c r="AO1127" s="40">
        <f t="shared" si="935"/>
        <v>0</v>
      </c>
      <c r="AS1127" s="4">
        <f t="shared" si="944"/>
        <v>43196</v>
      </c>
      <c r="AT1127" s="3">
        <f t="shared" si="945"/>
        <v>232442.647113699</v>
      </c>
      <c r="AU1127">
        <f t="shared" si="918"/>
        <v>0</v>
      </c>
      <c r="AV1127">
        <f t="shared" si="919"/>
        <v>232442.647113699</v>
      </c>
      <c r="AW1127" t="str">
        <f t="shared" si="920"/>
        <v/>
      </c>
      <c r="AY1127" s="12">
        <f t="shared" si="950"/>
        <v>43196</v>
      </c>
      <c r="AZ1127" s="2">
        <f t="shared" si="953"/>
        <v>1.3122344376532</v>
      </c>
      <c r="BA1127" s="2">
        <f t="shared" si="954"/>
        <v>0</v>
      </c>
      <c r="BB1127" s="53">
        <f t="shared" si="943"/>
        <v>0</v>
      </c>
      <c r="BC1127" s="9" t="str">
        <f t="shared" si="946"/>
        <v/>
      </c>
      <c r="BD1127" s="9" t="str">
        <f t="shared" si="947"/>
        <v/>
      </c>
      <c r="BE1127" s="9">
        <f t="shared" si="948"/>
        <v>1.3122344376532</v>
      </c>
      <c r="BG1127" s="4">
        <f t="shared" si="903"/>
        <v>43196</v>
      </c>
      <c r="BH1127" s="45" t="str">
        <f t="shared" si="904"/>
        <v/>
      </c>
      <c r="BI1127" s="45" t="str">
        <f t="shared" si="905"/>
        <v/>
      </c>
      <c r="BJ1127" s="45">
        <f t="shared" si="906"/>
        <v>1.3122344376532</v>
      </c>
      <c r="BN1127" s="4">
        <f t="shared" si="921"/>
        <v>43196</v>
      </c>
      <c r="BO1127" s="45">
        <f t="shared" si="922"/>
        <v>1.3122344376532</v>
      </c>
      <c r="BS1127" s="12">
        <v>42670</v>
      </c>
      <c r="BT1127" s="2">
        <v>684.37750000000005</v>
      </c>
      <c r="BU1127" s="10">
        <f t="shared" si="936"/>
        <v>4.1581295360937631E-2</v>
      </c>
      <c r="BV1127" s="58">
        <f t="shared" si="923"/>
        <v>0</v>
      </c>
      <c r="BW1127" s="58">
        <f t="shared" si="924"/>
        <v>0</v>
      </c>
      <c r="BX1127" s="44">
        <f t="shared" si="925"/>
        <v>0</v>
      </c>
      <c r="BY1127" s="44"/>
      <c r="BZ1127" s="44">
        <f t="shared" si="930"/>
        <v>27.321250000000077</v>
      </c>
      <c r="CB1127" s="46">
        <f t="shared" si="910"/>
        <v>43196</v>
      </c>
      <c r="CC1127" s="9">
        <f t="shared" si="911"/>
        <v>1.3122344376532</v>
      </c>
      <c r="CD1127" s="2">
        <f t="shared" si="912"/>
        <v>0</v>
      </c>
      <c r="CE1127" s="61">
        <f t="shared" si="949"/>
        <v>0</v>
      </c>
      <c r="CF1127" s="9" t="str">
        <f t="shared" si="926"/>
        <v/>
      </c>
      <c r="CG1127" s="9" t="str">
        <f t="shared" si="927"/>
        <v/>
      </c>
      <c r="CH1127" s="9">
        <f t="shared" si="928"/>
        <v>1.3122344376532</v>
      </c>
      <c r="CJ1127" s="4">
        <f t="shared" si="942"/>
        <v>43196</v>
      </c>
      <c r="CK1127" s="3">
        <f t="shared" si="929"/>
        <v>1.3122344376532</v>
      </c>
    </row>
    <row r="1128" spans="1:89" x14ac:dyDescent="0.25">
      <c r="A1128" s="1">
        <v>43199</v>
      </c>
      <c r="B1128" s="3">
        <v>0.87242734556344004</v>
      </c>
      <c r="C1128">
        <f t="shared" si="913"/>
        <v>1</v>
      </c>
      <c r="D1128">
        <f t="shared" si="914"/>
        <v>0</v>
      </c>
      <c r="E1128">
        <f t="shared" si="915"/>
        <v>1</v>
      </c>
      <c r="F1128">
        <f t="shared" si="916"/>
        <v>0.87242734556344004</v>
      </c>
      <c r="H1128" s="4">
        <f t="shared" si="907"/>
        <v>43199</v>
      </c>
      <c r="I1128">
        <f t="shared" si="908"/>
        <v>1</v>
      </c>
      <c r="J1128">
        <f t="shared" si="909"/>
        <v>0.87242734556344004</v>
      </c>
      <c r="L1128" s="7">
        <v>43197</v>
      </c>
      <c r="M1128" s="9">
        <v>6634.68</v>
      </c>
      <c r="N1128" s="10">
        <f t="shared" si="931"/>
        <v>-4.3658000795668804E-2</v>
      </c>
      <c r="O1128" s="8">
        <f t="shared" si="937"/>
        <v>-0.93383351087950039</v>
      </c>
      <c r="P1128" s="11">
        <f t="shared" si="951"/>
        <v>0</v>
      </c>
      <c r="Q1128" s="11">
        <f t="shared" si="952"/>
        <v>0</v>
      </c>
      <c r="R1128" s="11"/>
      <c r="S1128" s="12">
        <f t="shared" si="938"/>
        <v>43199</v>
      </c>
      <c r="T1128" s="9">
        <f t="shared" si="932"/>
        <v>0.87242734556344004</v>
      </c>
      <c r="U1128" s="9" t="str">
        <f t="shared" si="933"/>
        <v/>
      </c>
      <c r="W1128" s="1">
        <v>43199</v>
      </c>
      <c r="X1128" s="3">
        <v>154038.389414718</v>
      </c>
      <c r="Z1128" s="12">
        <f t="shared" si="939"/>
        <v>43199</v>
      </c>
      <c r="AA1128" s="21">
        <f t="shared" si="940"/>
        <v>154038.389414718</v>
      </c>
      <c r="AB1128" s="21" t="str">
        <f t="shared" si="941"/>
        <v/>
      </c>
      <c r="AK1128" s="12">
        <v>42671</v>
      </c>
      <c r="AL1128" s="2">
        <v>684.29750000000001</v>
      </c>
      <c r="AM1128" s="10">
        <f t="shared" si="934"/>
        <v>-1.2175517697311444E-4</v>
      </c>
      <c r="AN1128" s="39">
        <f t="shared" si="917"/>
        <v>42672</v>
      </c>
      <c r="AO1128" s="40">
        <f t="shared" si="935"/>
        <v>0</v>
      </c>
      <c r="AS1128" s="4">
        <f t="shared" si="944"/>
        <v>43199</v>
      </c>
      <c r="AT1128" s="3">
        <f t="shared" si="945"/>
        <v>154038.389414718</v>
      </c>
      <c r="AU1128">
        <f t="shared" si="918"/>
        <v>0</v>
      </c>
      <c r="AV1128">
        <f t="shared" si="919"/>
        <v>154038.389414718</v>
      </c>
      <c r="AW1128" t="str">
        <f t="shared" si="920"/>
        <v/>
      </c>
      <c r="AY1128" s="12">
        <f t="shared" si="950"/>
        <v>43199</v>
      </c>
      <c r="AZ1128" s="2">
        <f t="shared" si="953"/>
        <v>0.87242734556344004</v>
      </c>
      <c r="BA1128" s="2">
        <f t="shared" si="954"/>
        <v>0</v>
      </c>
      <c r="BB1128" s="53">
        <f t="shared" si="943"/>
        <v>0</v>
      </c>
      <c r="BC1128" s="9" t="str">
        <f t="shared" si="946"/>
        <v/>
      </c>
      <c r="BD1128" s="9" t="str">
        <f t="shared" si="947"/>
        <v/>
      </c>
      <c r="BE1128" s="9">
        <f t="shared" si="948"/>
        <v>0.87242734556344004</v>
      </c>
      <c r="BG1128" s="4">
        <f t="shared" si="903"/>
        <v>43199</v>
      </c>
      <c r="BH1128" s="45" t="str">
        <f t="shared" si="904"/>
        <v/>
      </c>
      <c r="BI1128" s="45" t="str">
        <f t="shared" si="905"/>
        <v/>
      </c>
      <c r="BJ1128" s="45">
        <f t="shared" si="906"/>
        <v>0.87242734556344004</v>
      </c>
      <c r="BN1128" s="4">
        <f t="shared" si="921"/>
        <v>43199</v>
      </c>
      <c r="BO1128" s="45">
        <f t="shared" si="922"/>
        <v>0.87242734556344004</v>
      </c>
      <c r="BS1128" s="12">
        <v>42671</v>
      </c>
      <c r="BT1128" s="2">
        <v>684.29750000000001</v>
      </c>
      <c r="BU1128" s="10">
        <f t="shared" si="936"/>
        <v>-1.168945501569542E-4</v>
      </c>
      <c r="BV1128" s="58">
        <f t="shared" si="923"/>
        <v>0</v>
      </c>
      <c r="BW1128" s="58">
        <f t="shared" si="924"/>
        <v>0</v>
      </c>
      <c r="BX1128" s="44">
        <f t="shared" si="925"/>
        <v>0</v>
      </c>
      <c r="BY1128" s="44"/>
      <c r="BZ1128" s="44">
        <f t="shared" si="930"/>
        <v>-8.0000000000040927E-2</v>
      </c>
      <c r="CB1128" s="46">
        <f t="shared" si="910"/>
        <v>43199</v>
      </c>
      <c r="CC1128" s="9">
        <f t="shared" si="911"/>
        <v>0.87242734556344004</v>
      </c>
      <c r="CD1128" s="2">
        <f t="shared" si="912"/>
        <v>0</v>
      </c>
      <c r="CE1128" s="61">
        <f t="shared" si="949"/>
        <v>0</v>
      </c>
      <c r="CF1128" s="9" t="str">
        <f t="shared" si="926"/>
        <v/>
      </c>
      <c r="CG1128" s="9" t="str">
        <f t="shared" si="927"/>
        <v/>
      </c>
      <c r="CH1128" s="9">
        <f t="shared" si="928"/>
        <v>0.87242734556344004</v>
      </c>
      <c r="CJ1128" s="4">
        <f t="shared" si="942"/>
        <v>43199</v>
      </c>
      <c r="CK1128" s="3">
        <f t="shared" si="929"/>
        <v>0.87242734556344004</v>
      </c>
    </row>
    <row r="1129" spans="1:89" x14ac:dyDescent="0.25">
      <c r="A1129" s="1">
        <v>43202</v>
      </c>
      <c r="B1129" s="3">
        <v>1.25342060758145</v>
      </c>
      <c r="C1129">
        <f t="shared" si="913"/>
        <v>0</v>
      </c>
      <c r="D1129">
        <f t="shared" si="914"/>
        <v>0</v>
      </c>
      <c r="E1129">
        <f t="shared" si="915"/>
        <v>1.25342060758145</v>
      </c>
      <c r="F1129">
        <f t="shared" si="916"/>
        <v>1.25342060758145</v>
      </c>
      <c r="H1129" s="4">
        <f t="shared" si="907"/>
        <v>43202</v>
      </c>
      <c r="I1129">
        <f t="shared" si="908"/>
        <v>1.25342060758145</v>
      </c>
      <c r="J1129">
        <f t="shared" si="909"/>
        <v>1.25342060758145</v>
      </c>
      <c r="L1129" s="7">
        <v>43200</v>
      </c>
      <c r="M1129" s="9">
        <v>6784.41</v>
      </c>
      <c r="N1129" s="10">
        <f t="shared" si="931"/>
        <v>-8.6456840925983741E-2</v>
      </c>
      <c r="O1129" s="8">
        <f t="shared" si="937"/>
        <v>-0.99591663301102618</v>
      </c>
      <c r="P1129" s="11">
        <f t="shared" si="951"/>
        <v>0</v>
      </c>
      <c r="Q1129" s="11">
        <f t="shared" si="952"/>
        <v>0</v>
      </c>
      <c r="R1129" s="11"/>
      <c r="S1129" s="12">
        <f t="shared" si="938"/>
        <v>43202</v>
      </c>
      <c r="T1129" s="9">
        <f t="shared" si="932"/>
        <v>1.25342060758145</v>
      </c>
      <c r="U1129" s="9" t="str">
        <f t="shared" si="933"/>
        <v/>
      </c>
      <c r="W1129" s="1">
        <v>43202</v>
      </c>
      <c r="X1129" s="3">
        <v>266496.02248092898</v>
      </c>
      <c r="Z1129" s="12">
        <f t="shared" si="939"/>
        <v>43202</v>
      </c>
      <c r="AA1129" s="21">
        <f t="shared" si="940"/>
        <v>266496.02248092898</v>
      </c>
      <c r="AB1129" s="21" t="str">
        <f t="shared" si="941"/>
        <v/>
      </c>
      <c r="AK1129" s="12">
        <v>42672</v>
      </c>
      <c r="AL1129" s="2">
        <v>700.13499999999999</v>
      </c>
      <c r="AM1129" s="10">
        <f t="shared" si="934"/>
        <v>2.3141467976372655E-2</v>
      </c>
      <c r="AN1129" s="39">
        <f t="shared" si="917"/>
        <v>42673</v>
      </c>
      <c r="AO1129" s="40">
        <f t="shared" si="935"/>
        <v>0</v>
      </c>
      <c r="AS1129" s="4">
        <f t="shared" si="944"/>
        <v>43202</v>
      </c>
      <c r="AT1129" s="3">
        <f t="shared" si="945"/>
        <v>266496.02248092898</v>
      </c>
      <c r="AU1129">
        <f t="shared" si="918"/>
        <v>0</v>
      </c>
      <c r="AV1129">
        <f t="shared" si="919"/>
        <v>266496.02248092898</v>
      </c>
      <c r="AW1129" t="str">
        <f t="shared" si="920"/>
        <v/>
      </c>
      <c r="AY1129" s="12">
        <f t="shared" si="950"/>
        <v>43202</v>
      </c>
      <c r="AZ1129" s="2">
        <f t="shared" si="953"/>
        <v>1.25342060758145</v>
      </c>
      <c r="BA1129" s="2">
        <f t="shared" si="954"/>
        <v>0</v>
      </c>
      <c r="BB1129" s="53">
        <f t="shared" si="943"/>
        <v>0</v>
      </c>
      <c r="BC1129" s="9" t="str">
        <f t="shared" si="946"/>
        <v/>
      </c>
      <c r="BD1129" s="9" t="str">
        <f t="shared" si="947"/>
        <v/>
      </c>
      <c r="BE1129" s="9">
        <f t="shared" si="948"/>
        <v>1.25342060758145</v>
      </c>
      <c r="BG1129" s="4">
        <f t="shared" si="903"/>
        <v>43202</v>
      </c>
      <c r="BH1129" s="45" t="str">
        <f t="shared" si="904"/>
        <v/>
      </c>
      <c r="BI1129" s="45" t="str">
        <f t="shared" si="905"/>
        <v/>
      </c>
      <c r="BJ1129" s="45">
        <f t="shared" si="906"/>
        <v>1.25342060758145</v>
      </c>
      <c r="BN1129" s="4">
        <f t="shared" si="921"/>
        <v>43202</v>
      </c>
      <c r="BO1129" s="45">
        <f t="shared" si="922"/>
        <v>1.25342060758145</v>
      </c>
      <c r="BS1129" s="12">
        <v>42672</v>
      </c>
      <c r="BT1129" s="2">
        <v>700.13499999999999</v>
      </c>
      <c r="BU1129" s="10">
        <f t="shared" si="936"/>
        <v>2.3144173404111481E-2</v>
      </c>
      <c r="BV1129" s="58">
        <f t="shared" si="923"/>
        <v>0</v>
      </c>
      <c r="BW1129" s="58">
        <f t="shared" si="924"/>
        <v>0</v>
      </c>
      <c r="BX1129" s="44">
        <f t="shared" si="925"/>
        <v>0</v>
      </c>
      <c r="BY1129" s="44"/>
      <c r="BZ1129" s="44">
        <f t="shared" si="930"/>
        <v>15.837499999999977</v>
      </c>
      <c r="CB1129" s="46">
        <f t="shared" si="910"/>
        <v>43202</v>
      </c>
      <c r="CC1129" s="9">
        <f t="shared" si="911"/>
        <v>1.25342060758145</v>
      </c>
      <c r="CD1129" s="2">
        <f t="shared" si="912"/>
        <v>0</v>
      </c>
      <c r="CE1129" s="61">
        <f t="shared" si="949"/>
        <v>0</v>
      </c>
      <c r="CF1129" s="9" t="str">
        <f t="shared" si="926"/>
        <v/>
      </c>
      <c r="CG1129" s="9" t="str">
        <f t="shared" si="927"/>
        <v/>
      </c>
      <c r="CH1129" s="9">
        <f t="shared" si="928"/>
        <v>1.25342060758145</v>
      </c>
      <c r="CJ1129" s="4">
        <f t="shared" si="942"/>
        <v>43202</v>
      </c>
      <c r="CK1129" s="3">
        <f t="shared" si="929"/>
        <v>1.25342060758145</v>
      </c>
    </row>
    <row r="1130" spans="1:89" x14ac:dyDescent="0.25">
      <c r="A1130" s="1">
        <v>43205</v>
      </c>
      <c r="B1130" s="3">
        <v>1.1481658807508199</v>
      </c>
      <c r="C1130">
        <f t="shared" si="913"/>
        <v>0</v>
      </c>
      <c r="D1130">
        <f t="shared" si="914"/>
        <v>0</v>
      </c>
      <c r="E1130">
        <f t="shared" si="915"/>
        <v>1.1481658807508199</v>
      </c>
      <c r="F1130">
        <f t="shared" si="916"/>
        <v>1.1481658807508199</v>
      </c>
      <c r="H1130" s="4">
        <f t="shared" si="907"/>
        <v>43205</v>
      </c>
      <c r="I1130">
        <f t="shared" si="908"/>
        <v>1.1481658807508199</v>
      </c>
      <c r="J1130">
        <f t="shared" si="909"/>
        <v>1.1481658807508199</v>
      </c>
      <c r="L1130" s="7">
        <v>43203</v>
      </c>
      <c r="M1130" s="9">
        <v>7941.46</v>
      </c>
      <c r="N1130" s="10">
        <f t="shared" si="931"/>
        <v>0.19696202379014507</v>
      </c>
      <c r="O1130" s="8">
        <f t="shared" si="937"/>
        <v>56218.79763118524</v>
      </c>
      <c r="P1130" s="11">
        <f t="shared" si="951"/>
        <v>1</v>
      </c>
      <c r="Q1130" s="11">
        <f t="shared" si="952"/>
        <v>1</v>
      </c>
      <c r="R1130" s="11"/>
      <c r="S1130" s="12">
        <f t="shared" si="938"/>
        <v>43205</v>
      </c>
      <c r="T1130" s="9" t="str">
        <f t="shared" si="932"/>
        <v/>
      </c>
      <c r="U1130" s="9">
        <f t="shared" si="933"/>
        <v>1.1481658807508199</v>
      </c>
      <c r="W1130" s="1">
        <v>43205</v>
      </c>
      <c r="X1130" s="3">
        <v>200151.72083012501</v>
      </c>
      <c r="Z1130" s="12">
        <f t="shared" si="939"/>
        <v>43205</v>
      </c>
      <c r="AA1130" s="21" t="str">
        <f t="shared" si="940"/>
        <v/>
      </c>
      <c r="AB1130" s="21">
        <f t="shared" si="941"/>
        <v>200151.72083012501</v>
      </c>
      <c r="AK1130" s="12">
        <v>42673</v>
      </c>
      <c r="AL1130" s="2">
        <v>704.91</v>
      </c>
      <c r="AM1130" s="10">
        <f t="shared" si="934"/>
        <v>6.9779591478852064E-3</v>
      </c>
      <c r="AN1130" s="39">
        <f t="shared" si="917"/>
        <v>42674</v>
      </c>
      <c r="AO1130" s="40">
        <f t="shared" si="935"/>
        <v>0</v>
      </c>
      <c r="AS1130" s="4">
        <f t="shared" si="944"/>
        <v>43205</v>
      </c>
      <c r="AT1130" s="3">
        <f t="shared" si="945"/>
        <v>200151.72083012501</v>
      </c>
      <c r="AU1130">
        <f t="shared" si="918"/>
        <v>0</v>
      </c>
      <c r="AV1130">
        <f t="shared" si="919"/>
        <v>200151.72083012501</v>
      </c>
      <c r="AW1130" t="str">
        <f t="shared" si="920"/>
        <v/>
      </c>
      <c r="AY1130" s="12">
        <f t="shared" si="950"/>
        <v>43205</v>
      </c>
      <c r="AZ1130" s="2">
        <f t="shared" si="953"/>
        <v>1.1481658807508199</v>
      </c>
      <c r="BA1130" s="2">
        <f t="shared" si="954"/>
        <v>0</v>
      </c>
      <c r="BB1130" s="53">
        <f t="shared" si="943"/>
        <v>0</v>
      </c>
      <c r="BC1130" s="9" t="str">
        <f t="shared" si="946"/>
        <v/>
      </c>
      <c r="BD1130" s="9" t="str">
        <f t="shared" si="947"/>
        <v/>
      </c>
      <c r="BE1130" s="9">
        <f t="shared" si="948"/>
        <v>1.1481658807508199</v>
      </c>
      <c r="BG1130" s="4">
        <f t="shared" si="903"/>
        <v>43205</v>
      </c>
      <c r="BH1130" s="45" t="str">
        <f t="shared" si="904"/>
        <v/>
      </c>
      <c r="BI1130" s="45" t="str">
        <f t="shared" si="905"/>
        <v/>
      </c>
      <c r="BJ1130" s="45">
        <f t="shared" si="906"/>
        <v>1.1481658807508199</v>
      </c>
      <c r="BN1130" s="4">
        <f t="shared" si="921"/>
        <v>43205</v>
      </c>
      <c r="BO1130" s="45">
        <f t="shared" si="922"/>
        <v>1.1481658807508199</v>
      </c>
      <c r="BS1130" s="12">
        <v>42673</v>
      </c>
      <c r="BT1130" s="2">
        <v>704.91</v>
      </c>
      <c r="BU1130" s="10">
        <f t="shared" si="936"/>
        <v>6.8201132638705071E-3</v>
      </c>
      <c r="BV1130" s="58">
        <f t="shared" si="923"/>
        <v>0</v>
      </c>
      <c r="BW1130" s="58">
        <f t="shared" si="924"/>
        <v>0</v>
      </c>
      <c r="BX1130" s="44">
        <f t="shared" si="925"/>
        <v>0</v>
      </c>
      <c r="BY1130" s="44"/>
      <c r="BZ1130" s="44">
        <f t="shared" si="930"/>
        <v>4.7749999999999773</v>
      </c>
      <c r="CB1130" s="46">
        <f t="shared" si="910"/>
        <v>43205</v>
      </c>
      <c r="CC1130" s="9">
        <f t="shared" si="911"/>
        <v>1.1481658807508199</v>
      </c>
      <c r="CD1130" s="2">
        <f t="shared" si="912"/>
        <v>0</v>
      </c>
      <c r="CE1130" s="61">
        <f t="shared" si="949"/>
        <v>0</v>
      </c>
      <c r="CF1130" s="9" t="str">
        <f t="shared" si="926"/>
        <v/>
      </c>
      <c r="CG1130" s="9" t="str">
        <f t="shared" si="927"/>
        <v/>
      </c>
      <c r="CH1130" s="9">
        <f t="shared" si="928"/>
        <v>1.1481658807508199</v>
      </c>
      <c r="CJ1130" s="4">
        <f t="shared" si="942"/>
        <v>43205</v>
      </c>
      <c r="CK1130" s="3">
        <f t="shared" si="929"/>
        <v>1.1481658807508199</v>
      </c>
    </row>
    <row r="1131" spans="1:89" x14ac:dyDescent="0.25">
      <c r="A1131" s="1">
        <v>43208</v>
      </c>
      <c r="B1131" s="3">
        <v>1.01627986133905</v>
      </c>
      <c r="C1131">
        <f t="shared" si="913"/>
        <v>0</v>
      </c>
      <c r="D1131">
        <f t="shared" si="914"/>
        <v>0</v>
      </c>
      <c r="E1131">
        <f t="shared" si="915"/>
        <v>1.01627986133905</v>
      </c>
      <c r="F1131">
        <f t="shared" si="916"/>
        <v>1.01627986133905</v>
      </c>
      <c r="H1131" s="4">
        <f t="shared" si="907"/>
        <v>43208</v>
      </c>
      <c r="I1131">
        <f t="shared" si="908"/>
        <v>1.01627986133905</v>
      </c>
      <c r="J1131">
        <f t="shared" si="909"/>
        <v>1.01627986133905</v>
      </c>
      <c r="L1131" s="7">
        <v>43206</v>
      </c>
      <c r="M1131" s="9">
        <v>8368.1</v>
      </c>
      <c r="N1131" s="10">
        <f t="shared" si="931"/>
        <v>0.23343076258657725</v>
      </c>
      <c r="O1131" s="8">
        <f t="shared" si="937"/>
        <v>348991.04609182751</v>
      </c>
      <c r="P1131" s="11">
        <f t="shared" si="951"/>
        <v>1</v>
      </c>
      <c r="Q1131" s="11">
        <f t="shared" si="952"/>
        <v>1</v>
      </c>
      <c r="R1131" s="11"/>
      <c r="S1131" s="12">
        <f t="shared" si="938"/>
        <v>43208</v>
      </c>
      <c r="T1131" s="9" t="str">
        <f t="shared" si="932"/>
        <v/>
      </c>
      <c r="U1131" s="9">
        <f t="shared" si="933"/>
        <v>1.01627986133905</v>
      </c>
      <c r="W1131" s="1">
        <v>43208</v>
      </c>
      <c r="X1131" s="3">
        <v>204008.01936519999</v>
      </c>
      <c r="Z1131" s="12">
        <f t="shared" si="939"/>
        <v>43208</v>
      </c>
      <c r="AA1131" s="21" t="str">
        <f t="shared" si="940"/>
        <v/>
      </c>
      <c r="AB1131" s="21">
        <f t="shared" si="941"/>
        <v>204008.01936519999</v>
      </c>
      <c r="AK1131" s="12">
        <v>42674</v>
      </c>
      <c r="AL1131" s="2">
        <v>693.89625000000001</v>
      </c>
      <c r="AM1131" s="10">
        <f t="shared" si="934"/>
        <v>-1.5730894756011284E-2</v>
      </c>
      <c r="AN1131" s="39">
        <f t="shared" si="917"/>
        <v>42675</v>
      </c>
      <c r="AO1131" s="40">
        <f t="shared" si="935"/>
        <v>0</v>
      </c>
      <c r="AS1131" s="4">
        <f t="shared" si="944"/>
        <v>43208</v>
      </c>
      <c r="AT1131" s="3">
        <f t="shared" si="945"/>
        <v>204008.01936519999</v>
      </c>
      <c r="AU1131">
        <f t="shared" si="918"/>
        <v>0</v>
      </c>
      <c r="AV1131">
        <f t="shared" si="919"/>
        <v>204008.01936519999</v>
      </c>
      <c r="AW1131" t="str">
        <f t="shared" si="920"/>
        <v/>
      </c>
      <c r="AY1131" s="12">
        <f t="shared" si="950"/>
        <v>43208</v>
      </c>
      <c r="AZ1131" s="2">
        <f t="shared" si="953"/>
        <v>1.01627986133905</v>
      </c>
      <c r="BA1131" s="2">
        <f t="shared" si="954"/>
        <v>0</v>
      </c>
      <c r="BB1131" s="53">
        <f t="shared" si="943"/>
        <v>0</v>
      </c>
      <c r="BC1131" s="9" t="str">
        <f t="shared" si="946"/>
        <v/>
      </c>
      <c r="BD1131" s="9" t="str">
        <f t="shared" si="947"/>
        <v/>
      </c>
      <c r="BE1131" s="9">
        <f t="shared" si="948"/>
        <v>1.01627986133905</v>
      </c>
      <c r="BG1131" s="4">
        <f t="shared" si="903"/>
        <v>43208</v>
      </c>
      <c r="BH1131" s="45" t="str">
        <f t="shared" si="904"/>
        <v/>
      </c>
      <c r="BI1131" s="45" t="str">
        <f t="shared" si="905"/>
        <v/>
      </c>
      <c r="BJ1131" s="45">
        <f t="shared" si="906"/>
        <v>1.01627986133905</v>
      </c>
      <c r="BN1131" s="4">
        <f t="shared" si="921"/>
        <v>43208</v>
      </c>
      <c r="BO1131" s="45">
        <f t="shared" si="922"/>
        <v>1.01627986133905</v>
      </c>
      <c r="BS1131" s="12">
        <v>42674</v>
      </c>
      <c r="BT1131" s="2">
        <v>693.89625000000001</v>
      </c>
      <c r="BU1131" s="10">
        <f t="shared" si="936"/>
        <v>-1.5624335021492047E-2</v>
      </c>
      <c r="BV1131" s="58">
        <f t="shared" si="923"/>
        <v>0</v>
      </c>
      <c r="BW1131" s="58">
        <f t="shared" si="924"/>
        <v>0</v>
      </c>
      <c r="BX1131" s="44">
        <f t="shared" si="925"/>
        <v>0</v>
      </c>
      <c r="BY1131" s="44"/>
      <c r="BZ1131" s="44">
        <f t="shared" si="930"/>
        <v>-11.013749999999959</v>
      </c>
      <c r="CB1131" s="46">
        <f t="shared" si="910"/>
        <v>43208</v>
      </c>
      <c r="CC1131" s="9">
        <f t="shared" si="911"/>
        <v>1.01627986133905</v>
      </c>
      <c r="CD1131" s="2">
        <f t="shared" si="912"/>
        <v>0</v>
      </c>
      <c r="CE1131" s="61">
        <f t="shared" si="949"/>
        <v>0</v>
      </c>
      <c r="CF1131" s="9" t="str">
        <f t="shared" si="926"/>
        <v/>
      </c>
      <c r="CG1131" s="9" t="str">
        <f t="shared" si="927"/>
        <v/>
      </c>
      <c r="CH1131" s="9">
        <f t="shared" si="928"/>
        <v>1.01627986133905</v>
      </c>
      <c r="CJ1131" s="4">
        <f t="shared" si="942"/>
        <v>43208</v>
      </c>
      <c r="CK1131" s="3">
        <f t="shared" si="929"/>
        <v>1.01627986133905</v>
      </c>
    </row>
    <row r="1132" spans="1:89" x14ac:dyDescent="0.25">
      <c r="A1132" s="1">
        <v>43211</v>
      </c>
      <c r="B1132" s="3">
        <v>1.2882337679747999</v>
      </c>
      <c r="C1132">
        <f t="shared" si="913"/>
        <v>0</v>
      </c>
      <c r="D1132">
        <f t="shared" si="914"/>
        <v>0</v>
      </c>
      <c r="E1132">
        <f t="shared" si="915"/>
        <v>1.2882337679747999</v>
      </c>
      <c r="F1132">
        <f t="shared" si="916"/>
        <v>1.2882337679747999</v>
      </c>
      <c r="H1132" s="4">
        <f t="shared" si="907"/>
        <v>43211</v>
      </c>
      <c r="I1132">
        <f t="shared" si="908"/>
        <v>1.2882337679747999</v>
      </c>
      <c r="J1132">
        <f t="shared" si="909"/>
        <v>1.2882337679747999</v>
      </c>
      <c r="L1132" s="7">
        <v>43209</v>
      </c>
      <c r="M1132" s="9">
        <v>8175.96</v>
      </c>
      <c r="N1132" s="10">
        <f t="shared" si="931"/>
        <v>2.9528575350124535E-2</v>
      </c>
      <c r="O1132" s="8">
        <f t="shared" si="937"/>
        <v>4.8726797998224711</v>
      </c>
      <c r="P1132" s="11">
        <f t="shared" si="951"/>
        <v>0</v>
      </c>
      <c r="Q1132" s="11">
        <f t="shared" si="952"/>
        <v>0</v>
      </c>
      <c r="R1132" s="11"/>
      <c r="S1132" s="12">
        <f t="shared" si="938"/>
        <v>43211</v>
      </c>
      <c r="T1132" s="9">
        <f t="shared" si="932"/>
        <v>1.2882337679747999</v>
      </c>
      <c r="U1132" s="9" t="str">
        <f t="shared" si="933"/>
        <v/>
      </c>
      <c r="W1132" s="1">
        <v>43211</v>
      </c>
      <c r="X1132" s="3">
        <v>256724.37821708899</v>
      </c>
      <c r="Z1132" s="12">
        <f t="shared" si="939"/>
        <v>43211</v>
      </c>
      <c r="AA1132" s="21">
        <f t="shared" si="940"/>
        <v>256724.37821708899</v>
      </c>
      <c r="AB1132" s="21" t="str">
        <f t="shared" si="941"/>
        <v/>
      </c>
      <c r="AK1132" s="12">
        <v>42675</v>
      </c>
      <c r="AL1132" s="2">
        <v>708.95500000000004</v>
      </c>
      <c r="AM1132" s="10">
        <f t="shared" si="934"/>
        <v>2.1362656225617501E-2</v>
      </c>
      <c r="AN1132" s="39">
        <f t="shared" si="917"/>
        <v>42676</v>
      </c>
      <c r="AO1132" s="40">
        <f t="shared" si="935"/>
        <v>0</v>
      </c>
      <c r="AS1132" s="4">
        <f t="shared" si="944"/>
        <v>43211</v>
      </c>
      <c r="AT1132" s="3">
        <f t="shared" si="945"/>
        <v>256724.37821708899</v>
      </c>
      <c r="AU1132">
        <f t="shared" si="918"/>
        <v>0</v>
      </c>
      <c r="AV1132">
        <f t="shared" si="919"/>
        <v>256724.37821708899</v>
      </c>
      <c r="AW1132" t="str">
        <f t="shared" si="920"/>
        <v/>
      </c>
      <c r="AY1132" s="12">
        <f t="shared" si="950"/>
        <v>43211</v>
      </c>
      <c r="AZ1132" s="2">
        <f t="shared" si="953"/>
        <v>1.2882337679747999</v>
      </c>
      <c r="BA1132" s="2">
        <f t="shared" si="954"/>
        <v>0</v>
      </c>
      <c r="BB1132" s="53">
        <f t="shared" si="943"/>
        <v>0</v>
      </c>
      <c r="BC1132" s="9" t="str">
        <f t="shared" si="946"/>
        <v/>
      </c>
      <c r="BD1132" s="9" t="str">
        <f t="shared" si="947"/>
        <v/>
      </c>
      <c r="BE1132" s="9">
        <f t="shared" si="948"/>
        <v>1.2882337679747999</v>
      </c>
      <c r="BG1132" s="4">
        <f t="shared" si="903"/>
        <v>43211</v>
      </c>
      <c r="BH1132" s="45" t="str">
        <f t="shared" si="904"/>
        <v/>
      </c>
      <c r="BI1132" s="45" t="str">
        <f t="shared" si="905"/>
        <v/>
      </c>
      <c r="BJ1132" s="45">
        <f t="shared" si="906"/>
        <v>1.2882337679747999</v>
      </c>
      <c r="BN1132" s="4">
        <f t="shared" si="921"/>
        <v>43211</v>
      </c>
      <c r="BO1132" s="45">
        <f t="shared" si="922"/>
        <v>1.2882337679747999</v>
      </c>
      <c r="BS1132" s="12">
        <v>42675</v>
      </c>
      <c r="BT1132" s="2">
        <v>708.95500000000004</v>
      </c>
      <c r="BU1132" s="10">
        <f t="shared" si="936"/>
        <v>2.170173134672515E-2</v>
      </c>
      <c r="BV1132" s="58">
        <f t="shared" si="923"/>
        <v>0</v>
      </c>
      <c r="BW1132" s="58">
        <f t="shared" si="924"/>
        <v>0</v>
      </c>
      <c r="BX1132" s="44">
        <f t="shared" si="925"/>
        <v>0</v>
      </c>
      <c r="BY1132" s="44"/>
      <c r="BZ1132" s="44">
        <f t="shared" si="930"/>
        <v>15.058750000000032</v>
      </c>
      <c r="CB1132" s="46">
        <f t="shared" si="910"/>
        <v>43211</v>
      </c>
      <c r="CC1132" s="9">
        <f t="shared" si="911"/>
        <v>1.2882337679747999</v>
      </c>
      <c r="CD1132" s="2">
        <f t="shared" si="912"/>
        <v>0</v>
      </c>
      <c r="CE1132" s="61">
        <f t="shared" si="949"/>
        <v>0</v>
      </c>
      <c r="CF1132" s="9" t="str">
        <f t="shared" si="926"/>
        <v/>
      </c>
      <c r="CG1132" s="9" t="str">
        <f t="shared" si="927"/>
        <v/>
      </c>
      <c r="CH1132" s="9">
        <f t="shared" si="928"/>
        <v>1.2882337679747999</v>
      </c>
      <c r="CJ1132" s="4">
        <f t="shared" si="942"/>
        <v>43211</v>
      </c>
      <c r="CK1132" s="3">
        <f t="shared" si="929"/>
        <v>1.2882337679747999</v>
      </c>
    </row>
    <row r="1133" spans="1:89" x14ac:dyDescent="0.25">
      <c r="A1133" s="1">
        <v>43214</v>
      </c>
      <c r="B1133" s="3">
        <v>2.37300172919032</v>
      </c>
      <c r="C1133">
        <f t="shared" si="913"/>
        <v>0</v>
      </c>
      <c r="D1133">
        <f t="shared" si="914"/>
        <v>0</v>
      </c>
      <c r="E1133">
        <f t="shared" si="915"/>
        <v>2.37300172919032</v>
      </c>
      <c r="F1133">
        <f t="shared" si="916"/>
        <v>2.37300172919032</v>
      </c>
      <c r="H1133" s="4">
        <f t="shared" si="907"/>
        <v>43214</v>
      </c>
      <c r="I1133">
        <f t="shared" si="908"/>
        <v>2.37300172919032</v>
      </c>
      <c r="J1133">
        <f t="shared" si="909"/>
        <v>2.37300172919032</v>
      </c>
      <c r="L1133" s="7">
        <v>43212</v>
      </c>
      <c r="M1133" s="9">
        <v>8930.6</v>
      </c>
      <c r="N1133" s="10">
        <f t="shared" si="931"/>
        <v>6.7219559995697939E-2</v>
      </c>
      <c r="O1133" s="8">
        <f t="shared" si="937"/>
        <v>51.332489771597807</v>
      </c>
      <c r="P1133" s="11">
        <f t="shared" si="951"/>
        <v>1</v>
      </c>
      <c r="Q1133" s="11">
        <f t="shared" si="952"/>
        <v>1</v>
      </c>
      <c r="R1133" s="11"/>
      <c r="S1133" s="12">
        <f t="shared" si="938"/>
        <v>43214</v>
      </c>
      <c r="T1133" s="9" t="str">
        <f t="shared" si="932"/>
        <v/>
      </c>
      <c r="U1133" s="9">
        <f t="shared" si="933"/>
        <v>2.37300172919032</v>
      </c>
      <c r="W1133" s="1">
        <v>43214</v>
      </c>
      <c r="X1133" s="3">
        <v>611131.00032702903</v>
      </c>
      <c r="Z1133" s="12">
        <f t="shared" si="939"/>
        <v>43214</v>
      </c>
      <c r="AA1133" s="21" t="str">
        <f t="shared" si="940"/>
        <v/>
      </c>
      <c r="AB1133" s="21">
        <f t="shared" si="941"/>
        <v>611131.00032702903</v>
      </c>
      <c r="AK1133" s="12">
        <v>42676</v>
      </c>
      <c r="AL1133" s="2">
        <v>725.6925</v>
      </c>
      <c r="AM1133" s="10">
        <f t="shared" si="934"/>
        <v>2.4121041149883653E-2</v>
      </c>
      <c r="AN1133" s="39">
        <f t="shared" si="917"/>
        <v>42677</v>
      </c>
      <c r="AO1133" s="40">
        <f t="shared" si="935"/>
        <v>0</v>
      </c>
      <c r="AS1133" s="4">
        <f t="shared" si="944"/>
        <v>43214</v>
      </c>
      <c r="AT1133" s="3">
        <f t="shared" si="945"/>
        <v>611131.00032702903</v>
      </c>
      <c r="AU1133">
        <f t="shared" si="918"/>
        <v>0</v>
      </c>
      <c r="AV1133">
        <f t="shared" si="919"/>
        <v>611131.00032702903</v>
      </c>
      <c r="AW1133" t="str">
        <f t="shared" si="920"/>
        <v/>
      </c>
      <c r="AY1133" s="12">
        <f t="shared" si="950"/>
        <v>43214</v>
      </c>
      <c r="AZ1133" s="2">
        <f t="shared" si="953"/>
        <v>2.37300172919032</v>
      </c>
      <c r="BA1133" s="2">
        <f t="shared" si="954"/>
        <v>0</v>
      </c>
      <c r="BB1133" s="53">
        <f t="shared" si="943"/>
        <v>0</v>
      </c>
      <c r="BC1133" s="9" t="str">
        <f t="shared" si="946"/>
        <v/>
      </c>
      <c r="BD1133" s="9" t="str">
        <f t="shared" si="947"/>
        <v/>
      </c>
      <c r="BE1133" s="9">
        <f t="shared" si="948"/>
        <v>2.37300172919032</v>
      </c>
      <c r="BG1133" s="4">
        <f t="shared" si="903"/>
        <v>43214</v>
      </c>
      <c r="BH1133" s="45" t="str">
        <f t="shared" si="904"/>
        <v/>
      </c>
      <c r="BI1133" s="45" t="str">
        <f t="shared" si="905"/>
        <v/>
      </c>
      <c r="BJ1133" s="45">
        <f t="shared" si="906"/>
        <v>2.37300172919032</v>
      </c>
      <c r="BN1133" s="4">
        <f t="shared" si="921"/>
        <v>43214</v>
      </c>
      <c r="BO1133" s="45">
        <f t="shared" si="922"/>
        <v>2.37300172919032</v>
      </c>
      <c r="BS1133" s="12">
        <v>42676</v>
      </c>
      <c r="BT1133" s="2">
        <v>725.6925</v>
      </c>
      <c r="BU1133" s="10">
        <f t="shared" si="936"/>
        <v>2.3608691665902567E-2</v>
      </c>
      <c r="BV1133" s="58">
        <f t="shared" si="923"/>
        <v>0</v>
      </c>
      <c r="BW1133" s="58">
        <f t="shared" si="924"/>
        <v>0</v>
      </c>
      <c r="BX1133" s="44">
        <f t="shared" si="925"/>
        <v>0</v>
      </c>
      <c r="BY1133" s="44"/>
      <c r="BZ1133" s="44">
        <f t="shared" si="930"/>
        <v>16.737499999999955</v>
      </c>
      <c r="CB1133" s="46">
        <f t="shared" si="910"/>
        <v>43214</v>
      </c>
      <c r="CC1133" s="9">
        <f t="shared" si="911"/>
        <v>2.37300172919032</v>
      </c>
      <c r="CD1133" s="2">
        <f t="shared" si="912"/>
        <v>0</v>
      </c>
      <c r="CE1133" s="61">
        <f t="shared" si="949"/>
        <v>0</v>
      </c>
      <c r="CF1133" s="9" t="str">
        <f t="shared" si="926"/>
        <v/>
      </c>
      <c r="CG1133" s="9" t="str">
        <f t="shared" si="927"/>
        <v/>
      </c>
      <c r="CH1133" s="9">
        <f t="shared" si="928"/>
        <v>2.37300172919032</v>
      </c>
      <c r="CJ1133" s="4">
        <f t="shared" si="942"/>
        <v>43214</v>
      </c>
      <c r="CK1133" s="3">
        <f t="shared" si="929"/>
        <v>2.37300172919032</v>
      </c>
    </row>
    <row r="1134" spans="1:89" x14ac:dyDescent="0.25">
      <c r="A1134" s="1">
        <v>43217</v>
      </c>
      <c r="B1134" s="3">
        <v>2.4337629818551001</v>
      </c>
      <c r="C1134">
        <f t="shared" si="913"/>
        <v>0</v>
      </c>
      <c r="D1134">
        <f t="shared" si="914"/>
        <v>0</v>
      </c>
      <c r="E1134">
        <f t="shared" si="915"/>
        <v>2.4337629818551001</v>
      </c>
      <c r="F1134">
        <f t="shared" si="916"/>
        <v>2.4337629818551001</v>
      </c>
      <c r="H1134" s="4">
        <f t="shared" si="907"/>
        <v>43217</v>
      </c>
      <c r="I1134">
        <f t="shared" si="908"/>
        <v>2.4337629818551001</v>
      </c>
      <c r="J1134">
        <f t="shared" si="909"/>
        <v>2.4337629818551001</v>
      </c>
      <c r="L1134" s="7">
        <v>43215</v>
      </c>
      <c r="M1134" s="9">
        <v>9658.11</v>
      </c>
      <c r="N1134" s="10">
        <f t="shared" si="931"/>
        <v>0.18128146419503038</v>
      </c>
      <c r="O1134" s="8">
        <f t="shared" si="937"/>
        <v>25204.647262749746</v>
      </c>
      <c r="P1134" s="11">
        <f t="shared" si="951"/>
        <v>1</v>
      </c>
      <c r="Q1134" s="11">
        <f t="shared" si="952"/>
        <v>1</v>
      </c>
      <c r="R1134" s="11"/>
      <c r="S1134" s="12">
        <f t="shared" si="938"/>
        <v>43217</v>
      </c>
      <c r="T1134" s="9" t="str">
        <f t="shared" si="932"/>
        <v/>
      </c>
      <c r="U1134" s="9">
        <f t="shared" si="933"/>
        <v>2.4337629818551001</v>
      </c>
      <c r="W1134" s="1">
        <v>43217</v>
      </c>
      <c r="X1134" s="3">
        <v>513813.60696626798</v>
      </c>
      <c r="Z1134" s="12">
        <f t="shared" si="939"/>
        <v>43217</v>
      </c>
      <c r="AA1134" s="21" t="str">
        <f t="shared" si="940"/>
        <v/>
      </c>
      <c r="AB1134" s="21">
        <f t="shared" si="941"/>
        <v>513813.60696626798</v>
      </c>
      <c r="AK1134" s="12">
        <v>42677</v>
      </c>
      <c r="AL1134" s="2">
        <v>741.84875</v>
      </c>
      <c r="AM1134" s="10">
        <f t="shared" si="934"/>
        <v>2.2788822985944101E-2</v>
      </c>
      <c r="AN1134" s="39">
        <f t="shared" si="917"/>
        <v>42678</v>
      </c>
      <c r="AO1134" s="40">
        <f t="shared" si="935"/>
        <v>0</v>
      </c>
      <c r="AS1134" s="4">
        <f t="shared" si="944"/>
        <v>43217</v>
      </c>
      <c r="AT1134" s="3">
        <f t="shared" si="945"/>
        <v>513813.60696626798</v>
      </c>
      <c r="AU1134">
        <f t="shared" si="918"/>
        <v>0</v>
      </c>
      <c r="AV1134">
        <f t="shared" si="919"/>
        <v>513813.60696626798</v>
      </c>
      <c r="AW1134" t="str">
        <f t="shared" si="920"/>
        <v/>
      </c>
      <c r="AY1134" s="12">
        <f t="shared" si="950"/>
        <v>43217</v>
      </c>
      <c r="AZ1134" s="2">
        <f t="shared" si="953"/>
        <v>2.4337629818551001</v>
      </c>
      <c r="BA1134" s="2">
        <f t="shared" si="954"/>
        <v>0</v>
      </c>
      <c r="BB1134" s="53">
        <f t="shared" si="943"/>
        <v>0</v>
      </c>
      <c r="BC1134" s="9" t="str">
        <f t="shared" si="946"/>
        <v/>
      </c>
      <c r="BD1134" s="9" t="str">
        <f t="shared" si="947"/>
        <v/>
      </c>
      <c r="BE1134" s="9">
        <f t="shared" si="948"/>
        <v>2.4337629818551001</v>
      </c>
      <c r="BG1134" s="4">
        <f t="shared" si="903"/>
        <v>43217</v>
      </c>
      <c r="BH1134" s="45" t="str">
        <f t="shared" si="904"/>
        <v/>
      </c>
      <c r="BI1134" s="45" t="str">
        <f t="shared" si="905"/>
        <v/>
      </c>
      <c r="BJ1134" s="45">
        <f t="shared" si="906"/>
        <v>2.4337629818551001</v>
      </c>
      <c r="BN1134" s="4">
        <f t="shared" si="921"/>
        <v>43217</v>
      </c>
      <c r="BO1134" s="45">
        <f t="shared" si="922"/>
        <v>2.4337629818551001</v>
      </c>
      <c r="BS1134" s="12">
        <v>42677</v>
      </c>
      <c r="BT1134" s="2">
        <v>741.84875</v>
      </c>
      <c r="BU1134" s="10">
        <f t="shared" si="936"/>
        <v>2.2263217547377159E-2</v>
      </c>
      <c r="BV1134" s="58">
        <f t="shared" si="923"/>
        <v>0</v>
      </c>
      <c r="BW1134" s="58">
        <f t="shared" si="924"/>
        <v>0</v>
      </c>
      <c r="BX1134" s="44">
        <f t="shared" si="925"/>
        <v>0</v>
      </c>
      <c r="BY1134" s="44"/>
      <c r="BZ1134" s="44">
        <f t="shared" si="930"/>
        <v>16.15625</v>
      </c>
      <c r="CB1134" s="46">
        <f t="shared" si="910"/>
        <v>43217</v>
      </c>
      <c r="CC1134" s="9">
        <f t="shared" si="911"/>
        <v>2.4337629818551001</v>
      </c>
      <c r="CD1134" s="2">
        <f t="shared" si="912"/>
        <v>0</v>
      </c>
      <c r="CE1134" s="61">
        <f t="shared" si="949"/>
        <v>0</v>
      </c>
      <c r="CF1134" s="9" t="str">
        <f t="shared" si="926"/>
        <v/>
      </c>
      <c r="CG1134" s="9" t="str">
        <f t="shared" si="927"/>
        <v/>
      </c>
      <c r="CH1134" s="9">
        <f t="shared" si="928"/>
        <v>2.4337629818551001</v>
      </c>
      <c r="CJ1134" s="4">
        <f t="shared" si="942"/>
        <v>43217</v>
      </c>
      <c r="CK1134" s="3">
        <f t="shared" si="929"/>
        <v>2.4337629818551001</v>
      </c>
    </row>
    <row r="1135" spans="1:89" x14ac:dyDescent="0.25">
      <c r="A1135" s="1">
        <v>43220</v>
      </c>
      <c r="B1135" s="3">
        <v>1.58728843803653</v>
      </c>
      <c r="C1135">
        <f t="shared" si="913"/>
        <v>0</v>
      </c>
      <c r="D1135">
        <f t="shared" si="914"/>
        <v>0</v>
      </c>
      <c r="E1135">
        <f t="shared" si="915"/>
        <v>1.58728843803653</v>
      </c>
      <c r="F1135">
        <f t="shared" si="916"/>
        <v>1.58728843803653</v>
      </c>
      <c r="H1135" s="4">
        <f t="shared" si="907"/>
        <v>43220</v>
      </c>
      <c r="I1135">
        <f t="shared" si="908"/>
        <v>1.58728843803653</v>
      </c>
      <c r="J1135">
        <f t="shared" si="909"/>
        <v>1.58728843803653</v>
      </c>
      <c r="L1135" s="7">
        <v>43218</v>
      </c>
      <c r="M1135" s="9">
        <v>8928.5499999999993</v>
      </c>
      <c r="N1135" s="10">
        <f t="shared" si="931"/>
        <v>-2.2954784672934533E-4</v>
      </c>
      <c r="O1135" s="8">
        <f t="shared" si="937"/>
        <v>-1.3868694771507539E-2</v>
      </c>
      <c r="P1135" s="11">
        <f t="shared" si="951"/>
        <v>0</v>
      </c>
      <c r="Q1135" s="11">
        <f t="shared" si="952"/>
        <v>0</v>
      </c>
      <c r="R1135" s="11"/>
      <c r="S1135" s="12">
        <f t="shared" si="938"/>
        <v>43220</v>
      </c>
      <c r="T1135" s="9">
        <f t="shared" si="932"/>
        <v>1.58728843803653</v>
      </c>
      <c r="U1135" s="9" t="str">
        <f t="shared" si="933"/>
        <v/>
      </c>
      <c r="W1135" s="1">
        <v>43220</v>
      </c>
      <c r="X1135" s="3">
        <v>341436.85404072498</v>
      </c>
      <c r="Z1135" s="12">
        <f t="shared" si="939"/>
        <v>43220</v>
      </c>
      <c r="AA1135" s="21">
        <f t="shared" si="940"/>
        <v>341436.85404072498</v>
      </c>
      <c r="AB1135" s="21" t="str">
        <f t="shared" si="941"/>
        <v/>
      </c>
      <c r="AK1135" s="12">
        <v>42678</v>
      </c>
      <c r="AL1135" s="2">
        <v>701.21875</v>
      </c>
      <c r="AM1135" s="10">
        <f t="shared" si="934"/>
        <v>-5.5987901211601326E-2</v>
      </c>
      <c r="AN1135" s="39">
        <f t="shared" si="917"/>
        <v>42679</v>
      </c>
      <c r="AO1135" s="40">
        <f t="shared" si="935"/>
        <v>0</v>
      </c>
      <c r="AS1135" s="4">
        <f t="shared" si="944"/>
        <v>43220</v>
      </c>
      <c r="AT1135" s="3">
        <f t="shared" si="945"/>
        <v>341436.85404072498</v>
      </c>
      <c r="AU1135">
        <f t="shared" si="918"/>
        <v>0</v>
      </c>
      <c r="AV1135">
        <f t="shared" si="919"/>
        <v>341436.85404072498</v>
      </c>
      <c r="AW1135" t="str">
        <f t="shared" si="920"/>
        <v/>
      </c>
      <c r="AY1135" s="12">
        <f t="shared" si="950"/>
        <v>43220</v>
      </c>
      <c r="AZ1135" s="2">
        <f t="shared" si="953"/>
        <v>1.58728843803653</v>
      </c>
      <c r="BA1135" s="2">
        <f t="shared" si="954"/>
        <v>0</v>
      </c>
      <c r="BB1135" s="53">
        <f t="shared" si="943"/>
        <v>0</v>
      </c>
      <c r="BC1135" s="9" t="str">
        <f t="shared" si="946"/>
        <v/>
      </c>
      <c r="BD1135" s="9" t="str">
        <f t="shared" si="947"/>
        <v/>
      </c>
      <c r="BE1135" s="9">
        <f t="shared" si="948"/>
        <v>1.58728843803653</v>
      </c>
      <c r="BG1135" s="4">
        <f t="shared" si="903"/>
        <v>43220</v>
      </c>
      <c r="BH1135" s="45" t="str">
        <f t="shared" si="904"/>
        <v/>
      </c>
      <c r="BI1135" s="45" t="str">
        <f t="shared" si="905"/>
        <v/>
      </c>
      <c r="BJ1135" s="45">
        <f t="shared" si="906"/>
        <v>1.58728843803653</v>
      </c>
      <c r="BN1135" s="4">
        <f t="shared" si="921"/>
        <v>43220</v>
      </c>
      <c r="BO1135" s="45">
        <f t="shared" si="922"/>
        <v>1.58728843803653</v>
      </c>
      <c r="BS1135" s="12">
        <v>42678</v>
      </c>
      <c r="BT1135" s="2">
        <v>701.21875</v>
      </c>
      <c r="BU1135" s="10">
        <f t="shared" si="936"/>
        <v>-5.4768576478695957E-2</v>
      </c>
      <c r="BV1135" s="58">
        <f t="shared" si="923"/>
        <v>0</v>
      </c>
      <c r="BW1135" s="58">
        <f t="shared" si="924"/>
        <v>0</v>
      </c>
      <c r="BX1135" s="44">
        <f t="shared" si="925"/>
        <v>0</v>
      </c>
      <c r="BY1135" s="44"/>
      <c r="BZ1135" s="44">
        <f t="shared" si="930"/>
        <v>-40.629999999999995</v>
      </c>
      <c r="CB1135" s="46">
        <f t="shared" si="910"/>
        <v>43220</v>
      </c>
      <c r="CC1135" s="9">
        <f t="shared" si="911"/>
        <v>1.58728843803653</v>
      </c>
      <c r="CD1135" s="2">
        <f t="shared" si="912"/>
        <v>0</v>
      </c>
      <c r="CE1135" s="61">
        <f t="shared" si="949"/>
        <v>0</v>
      </c>
      <c r="CF1135" s="9" t="str">
        <f t="shared" si="926"/>
        <v/>
      </c>
      <c r="CG1135" s="9" t="str">
        <f t="shared" si="927"/>
        <v/>
      </c>
      <c r="CH1135" s="9">
        <f t="shared" si="928"/>
        <v>1.58728843803653</v>
      </c>
      <c r="CJ1135" s="4">
        <f t="shared" si="942"/>
        <v>43220</v>
      </c>
      <c r="CK1135" s="3">
        <f t="shared" si="929"/>
        <v>1.58728843803653</v>
      </c>
    </row>
    <row r="1136" spans="1:89" x14ac:dyDescent="0.25">
      <c r="A1136" s="1">
        <v>43223</v>
      </c>
      <c r="B1136" s="3">
        <v>1.6218797010114601</v>
      </c>
      <c r="C1136">
        <f t="shared" si="913"/>
        <v>0</v>
      </c>
      <c r="D1136">
        <f t="shared" si="914"/>
        <v>0</v>
      </c>
      <c r="E1136">
        <f t="shared" si="915"/>
        <v>1.6218797010114601</v>
      </c>
      <c r="F1136">
        <f t="shared" si="916"/>
        <v>1.6218797010114601</v>
      </c>
      <c r="H1136" s="4">
        <f t="shared" si="907"/>
        <v>43223</v>
      </c>
      <c r="I1136">
        <f t="shared" si="908"/>
        <v>1.6218797010114601</v>
      </c>
      <c r="J1136">
        <f t="shared" si="909"/>
        <v>1.6218797010114601</v>
      </c>
      <c r="L1136" s="7">
        <v>43221</v>
      </c>
      <c r="M1136" s="9">
        <v>9239.5499999999993</v>
      </c>
      <c r="N1136" s="10">
        <f t="shared" si="931"/>
        <v>-4.3337671656255863E-2</v>
      </c>
      <c r="O1136" s="8">
        <f t="shared" si="937"/>
        <v>-0.93247168487983501</v>
      </c>
      <c r="P1136" s="11">
        <f t="shared" si="951"/>
        <v>0</v>
      </c>
      <c r="Q1136" s="11">
        <f t="shared" si="952"/>
        <v>0</v>
      </c>
      <c r="R1136" s="11"/>
      <c r="S1136" s="12">
        <f t="shared" si="938"/>
        <v>43223</v>
      </c>
      <c r="T1136" s="9">
        <f t="shared" si="932"/>
        <v>1.6218797010114601</v>
      </c>
      <c r="U1136" s="9" t="str">
        <f t="shared" si="933"/>
        <v/>
      </c>
      <c r="W1136" s="1">
        <v>43223</v>
      </c>
      <c r="X1136" s="3">
        <v>370633.57115484</v>
      </c>
      <c r="Z1136" s="12">
        <f t="shared" si="939"/>
        <v>43223</v>
      </c>
      <c r="AA1136" s="21">
        <f t="shared" si="940"/>
        <v>370633.57115484</v>
      </c>
      <c r="AB1136" s="21" t="str">
        <f t="shared" si="941"/>
        <v/>
      </c>
      <c r="AK1136" s="12">
        <v>42679</v>
      </c>
      <c r="AL1136" s="2">
        <v>702.17499999999995</v>
      </c>
      <c r="AM1136" s="10">
        <f t="shared" si="934"/>
        <v>1.2890093836512558E-3</v>
      </c>
      <c r="AN1136" s="39">
        <f t="shared" si="917"/>
        <v>42680</v>
      </c>
      <c r="AO1136" s="40">
        <f t="shared" si="935"/>
        <v>0</v>
      </c>
      <c r="AS1136" s="4">
        <f t="shared" si="944"/>
        <v>43223</v>
      </c>
      <c r="AT1136" s="3">
        <f t="shared" si="945"/>
        <v>370633.57115484</v>
      </c>
      <c r="AU1136">
        <f t="shared" si="918"/>
        <v>0</v>
      </c>
      <c r="AV1136">
        <f t="shared" si="919"/>
        <v>370633.57115484</v>
      </c>
      <c r="AW1136" t="str">
        <f t="shared" si="920"/>
        <v/>
      </c>
      <c r="AY1136" s="12">
        <f t="shared" si="950"/>
        <v>43223</v>
      </c>
      <c r="AZ1136" s="2">
        <f t="shared" si="953"/>
        <v>1.6218797010114601</v>
      </c>
      <c r="BA1136" s="2">
        <f t="shared" si="954"/>
        <v>0</v>
      </c>
      <c r="BB1136" s="53">
        <f t="shared" si="943"/>
        <v>0</v>
      </c>
      <c r="BC1136" s="9" t="str">
        <f t="shared" si="946"/>
        <v/>
      </c>
      <c r="BD1136" s="9" t="str">
        <f t="shared" si="947"/>
        <v/>
      </c>
      <c r="BE1136" s="9">
        <f t="shared" si="948"/>
        <v>1.6218797010114601</v>
      </c>
      <c r="BG1136" s="4">
        <f t="shared" si="903"/>
        <v>43223</v>
      </c>
      <c r="BH1136" s="45" t="str">
        <f t="shared" si="904"/>
        <v/>
      </c>
      <c r="BI1136" s="45" t="str">
        <f t="shared" si="905"/>
        <v/>
      </c>
      <c r="BJ1136" s="45">
        <f t="shared" si="906"/>
        <v>1.6218797010114601</v>
      </c>
      <c r="BN1136" s="4">
        <f t="shared" si="921"/>
        <v>43223</v>
      </c>
      <c r="BO1136" s="45">
        <f t="shared" si="922"/>
        <v>1.6218797010114601</v>
      </c>
      <c r="BS1136" s="12">
        <v>42679</v>
      </c>
      <c r="BT1136" s="2">
        <v>702.17499999999995</v>
      </c>
      <c r="BU1136" s="10">
        <f t="shared" si="936"/>
        <v>1.3636971344533422E-3</v>
      </c>
      <c r="BV1136" s="58">
        <f t="shared" si="923"/>
        <v>0</v>
      </c>
      <c r="BW1136" s="58">
        <f t="shared" si="924"/>
        <v>0</v>
      </c>
      <c r="BX1136" s="44">
        <f t="shared" si="925"/>
        <v>0</v>
      </c>
      <c r="BY1136" s="44"/>
      <c r="BZ1136" s="44">
        <f t="shared" si="930"/>
        <v>0.95624999999995453</v>
      </c>
      <c r="CB1136" s="46">
        <f t="shared" si="910"/>
        <v>43223</v>
      </c>
      <c r="CC1136" s="9">
        <f t="shared" si="911"/>
        <v>1.6218797010114601</v>
      </c>
      <c r="CD1136" s="2">
        <f t="shared" si="912"/>
        <v>0</v>
      </c>
      <c r="CE1136" s="61">
        <f t="shared" si="949"/>
        <v>0</v>
      </c>
      <c r="CF1136" s="9" t="str">
        <f t="shared" si="926"/>
        <v/>
      </c>
      <c r="CG1136" s="9" t="str">
        <f t="shared" si="927"/>
        <v/>
      </c>
      <c r="CH1136" s="9">
        <f t="shared" si="928"/>
        <v>1.6218797010114601</v>
      </c>
      <c r="CJ1136" s="4">
        <f t="shared" si="942"/>
        <v>43223</v>
      </c>
      <c r="CK1136" s="3">
        <f t="shared" si="929"/>
        <v>1.6218797010114601</v>
      </c>
    </row>
    <row r="1137" spans="1:89" x14ac:dyDescent="0.25">
      <c r="A1137" s="1">
        <v>43226</v>
      </c>
      <c r="B1137" s="3">
        <v>1.7585977487661499</v>
      </c>
      <c r="C1137">
        <f t="shared" si="913"/>
        <v>0</v>
      </c>
      <c r="D1137">
        <f t="shared" si="914"/>
        <v>0</v>
      </c>
      <c r="E1137">
        <f t="shared" si="915"/>
        <v>1.7585977487661499</v>
      </c>
      <c r="F1137">
        <f t="shared" si="916"/>
        <v>1.7585977487661499</v>
      </c>
      <c r="H1137" s="4">
        <f t="shared" si="907"/>
        <v>43226</v>
      </c>
      <c r="I1137">
        <f t="shared" si="908"/>
        <v>1.7585977487661499</v>
      </c>
      <c r="J1137">
        <f t="shared" si="909"/>
        <v>1.7585977487661499</v>
      </c>
      <c r="L1137" s="7">
        <v>43224</v>
      </c>
      <c r="M1137" s="9">
        <v>9753.35</v>
      </c>
      <c r="N1137" s="10">
        <f t="shared" si="931"/>
        <v>9.2377821706772223E-2</v>
      </c>
      <c r="O1137" s="8">
        <f t="shared" si="937"/>
        <v>214.94832797424112</v>
      </c>
      <c r="P1137" s="11">
        <f t="shared" si="951"/>
        <v>1</v>
      </c>
      <c r="Q1137" s="11">
        <f t="shared" si="952"/>
        <v>1</v>
      </c>
      <c r="R1137" s="11"/>
      <c r="S1137" s="12">
        <f t="shared" si="938"/>
        <v>43226</v>
      </c>
      <c r="T1137" s="9" t="str">
        <f t="shared" si="932"/>
        <v/>
      </c>
      <c r="U1137" s="9">
        <f t="shared" si="933"/>
        <v>1.7585977487661499</v>
      </c>
      <c r="W1137" s="1">
        <v>43226</v>
      </c>
      <c r="X1137" s="3">
        <v>302058.50792582199</v>
      </c>
      <c r="Z1137" s="12">
        <f t="shared" si="939"/>
        <v>43226</v>
      </c>
      <c r="AA1137" s="21" t="str">
        <f t="shared" si="940"/>
        <v/>
      </c>
      <c r="AB1137" s="21">
        <f t="shared" si="941"/>
        <v>302058.50792582199</v>
      </c>
      <c r="AK1137" s="12">
        <v>42680</v>
      </c>
      <c r="AL1137" s="2">
        <v>705.47874999999999</v>
      </c>
      <c r="AM1137" s="10">
        <f t="shared" si="934"/>
        <v>4.7114399037390779E-3</v>
      </c>
      <c r="AN1137" s="39">
        <f t="shared" si="917"/>
        <v>42681</v>
      </c>
      <c r="AO1137" s="40">
        <f t="shared" si="935"/>
        <v>0</v>
      </c>
      <c r="AS1137" s="4">
        <f t="shared" si="944"/>
        <v>43226</v>
      </c>
      <c r="AT1137" s="3">
        <f t="shared" si="945"/>
        <v>302058.50792582199</v>
      </c>
      <c r="AU1137">
        <f t="shared" si="918"/>
        <v>0</v>
      </c>
      <c r="AV1137">
        <f t="shared" si="919"/>
        <v>302058.50792582199</v>
      </c>
      <c r="AW1137" t="str">
        <f t="shared" si="920"/>
        <v/>
      </c>
      <c r="AY1137" s="12">
        <f t="shared" si="950"/>
        <v>43226</v>
      </c>
      <c r="AZ1137" s="2">
        <f t="shared" si="953"/>
        <v>1.7585977487661499</v>
      </c>
      <c r="BA1137" s="2">
        <f t="shared" si="954"/>
        <v>0</v>
      </c>
      <c r="BB1137" s="53">
        <f t="shared" si="943"/>
        <v>0</v>
      </c>
      <c r="BC1137" s="9" t="str">
        <f t="shared" si="946"/>
        <v/>
      </c>
      <c r="BD1137" s="9" t="str">
        <f t="shared" si="947"/>
        <v/>
      </c>
      <c r="BE1137" s="9">
        <f t="shared" si="948"/>
        <v>1.7585977487661499</v>
      </c>
      <c r="BG1137" s="4">
        <f t="shared" si="903"/>
        <v>43226</v>
      </c>
      <c r="BH1137" s="45" t="str">
        <f t="shared" si="904"/>
        <v/>
      </c>
      <c r="BI1137" s="45" t="str">
        <f t="shared" si="905"/>
        <v/>
      </c>
      <c r="BJ1137" s="45">
        <f t="shared" si="906"/>
        <v>1.7585977487661499</v>
      </c>
      <c r="BN1137" s="4">
        <f t="shared" si="921"/>
        <v>43226</v>
      </c>
      <c r="BO1137" s="45">
        <f t="shared" si="922"/>
        <v>1.7585977487661499</v>
      </c>
      <c r="BS1137" s="12">
        <v>42680</v>
      </c>
      <c r="BT1137" s="2">
        <v>705.47874999999999</v>
      </c>
      <c r="BU1137" s="10">
        <f t="shared" si="936"/>
        <v>4.7050236764339896E-3</v>
      </c>
      <c r="BV1137" s="58">
        <f t="shared" si="923"/>
        <v>0</v>
      </c>
      <c r="BW1137" s="58">
        <f t="shared" si="924"/>
        <v>0</v>
      </c>
      <c r="BX1137" s="44">
        <f t="shared" si="925"/>
        <v>0</v>
      </c>
      <c r="BY1137" s="44"/>
      <c r="BZ1137" s="44">
        <f t="shared" si="930"/>
        <v>3.3037500000000364</v>
      </c>
      <c r="CB1137" s="46">
        <f t="shared" si="910"/>
        <v>43226</v>
      </c>
      <c r="CC1137" s="9">
        <f t="shared" si="911"/>
        <v>1.7585977487661499</v>
      </c>
      <c r="CD1137" s="2">
        <f t="shared" si="912"/>
        <v>0</v>
      </c>
      <c r="CE1137" s="61">
        <f t="shared" si="949"/>
        <v>0</v>
      </c>
      <c r="CF1137" s="9" t="str">
        <f t="shared" si="926"/>
        <v/>
      </c>
      <c r="CG1137" s="9" t="str">
        <f t="shared" si="927"/>
        <v/>
      </c>
      <c r="CH1137" s="9">
        <f t="shared" si="928"/>
        <v>1.7585977487661499</v>
      </c>
      <c r="CJ1137" s="4">
        <f t="shared" si="942"/>
        <v>43226</v>
      </c>
      <c r="CK1137" s="3">
        <f t="shared" si="929"/>
        <v>1.7585977487661499</v>
      </c>
    </row>
    <row r="1138" spans="1:89" x14ac:dyDescent="0.25">
      <c r="A1138" s="1">
        <v>43229</v>
      </c>
      <c r="B1138" s="3">
        <v>1.3604783991988101</v>
      </c>
      <c r="C1138">
        <f t="shared" si="913"/>
        <v>0</v>
      </c>
      <c r="D1138">
        <f t="shared" si="914"/>
        <v>0</v>
      </c>
      <c r="E1138">
        <f t="shared" si="915"/>
        <v>1.3604783991988101</v>
      </c>
      <c r="F1138">
        <f t="shared" si="916"/>
        <v>1.3604783991988101</v>
      </c>
      <c r="H1138" s="4">
        <f t="shared" si="907"/>
        <v>43229</v>
      </c>
      <c r="I1138">
        <f t="shared" si="908"/>
        <v>1.3604783991988101</v>
      </c>
      <c r="J1138">
        <f t="shared" si="909"/>
        <v>1.3604783991988101</v>
      </c>
      <c r="L1138" s="7">
        <v>43227</v>
      </c>
      <c r="M1138" s="9">
        <v>9631.44</v>
      </c>
      <c r="N1138" s="10">
        <f t="shared" si="931"/>
        <v>4.2414403298862098E-2</v>
      </c>
      <c r="O1138" s="8">
        <f t="shared" si="937"/>
        <v>11.515778819434347</v>
      </c>
      <c r="P1138" s="11">
        <f t="shared" si="951"/>
        <v>1</v>
      </c>
      <c r="Q1138" s="11">
        <f t="shared" si="952"/>
        <v>1</v>
      </c>
      <c r="R1138" s="11"/>
      <c r="S1138" s="12">
        <f t="shared" si="938"/>
        <v>43229</v>
      </c>
      <c r="T1138" s="9" t="str">
        <f t="shared" si="932"/>
        <v/>
      </c>
      <c r="U1138" s="9">
        <f t="shared" si="933"/>
        <v>1.3604783991988101</v>
      </c>
      <c r="W1138" s="1">
        <v>43229</v>
      </c>
      <c r="X1138" s="3">
        <v>295323.12754928198</v>
      </c>
      <c r="Z1138" s="12">
        <f t="shared" si="939"/>
        <v>43229</v>
      </c>
      <c r="AA1138" s="21" t="str">
        <f t="shared" si="940"/>
        <v/>
      </c>
      <c r="AB1138" s="21">
        <f t="shared" si="941"/>
        <v>295323.12754928198</v>
      </c>
      <c r="AK1138" s="12">
        <v>42681</v>
      </c>
      <c r="AL1138" s="2">
        <v>705.47125000000005</v>
      </c>
      <c r="AM1138" s="10">
        <f t="shared" si="934"/>
        <v>-1.0681098016785469E-5</v>
      </c>
      <c r="AN1138" s="39">
        <f t="shared" si="917"/>
        <v>42682</v>
      </c>
      <c r="AO1138" s="40">
        <f t="shared" si="935"/>
        <v>0</v>
      </c>
      <c r="AS1138" s="4">
        <f t="shared" si="944"/>
        <v>43229</v>
      </c>
      <c r="AT1138" s="3">
        <f t="shared" si="945"/>
        <v>295323.12754928198</v>
      </c>
      <c r="AU1138">
        <f t="shared" si="918"/>
        <v>0</v>
      </c>
      <c r="AV1138">
        <f t="shared" si="919"/>
        <v>295323.12754928198</v>
      </c>
      <c r="AW1138" t="str">
        <f t="shared" si="920"/>
        <v/>
      </c>
      <c r="AY1138" s="12">
        <f t="shared" si="950"/>
        <v>43229</v>
      </c>
      <c r="AZ1138" s="2">
        <f t="shared" si="953"/>
        <v>1.3604783991988101</v>
      </c>
      <c r="BA1138" s="2">
        <f t="shared" si="954"/>
        <v>0</v>
      </c>
      <c r="BB1138" s="53">
        <f t="shared" si="943"/>
        <v>0</v>
      </c>
      <c r="BC1138" s="9" t="str">
        <f t="shared" si="946"/>
        <v/>
      </c>
      <c r="BD1138" s="9" t="str">
        <f t="shared" si="947"/>
        <v/>
      </c>
      <c r="BE1138" s="9">
        <f t="shared" si="948"/>
        <v>1.3604783991988101</v>
      </c>
      <c r="BG1138" s="4">
        <f t="shared" si="903"/>
        <v>43229</v>
      </c>
      <c r="BH1138" s="45" t="str">
        <f t="shared" si="904"/>
        <v/>
      </c>
      <c r="BI1138" s="45" t="str">
        <f t="shared" si="905"/>
        <v/>
      </c>
      <c r="BJ1138" s="45">
        <f t="shared" si="906"/>
        <v>1.3604783991988101</v>
      </c>
      <c r="BN1138" s="4">
        <f t="shared" si="921"/>
        <v>43229</v>
      </c>
      <c r="BO1138" s="45">
        <f t="shared" si="922"/>
        <v>1.3604783991988101</v>
      </c>
      <c r="BS1138" s="12">
        <v>42681</v>
      </c>
      <c r="BT1138" s="2">
        <v>705.47125000000005</v>
      </c>
      <c r="BU1138" s="10">
        <f t="shared" si="936"/>
        <v>-1.0631078540546168E-5</v>
      </c>
      <c r="BV1138" s="58">
        <f t="shared" si="923"/>
        <v>0</v>
      </c>
      <c r="BW1138" s="58">
        <f t="shared" si="924"/>
        <v>0</v>
      </c>
      <c r="BX1138" s="44">
        <f t="shared" si="925"/>
        <v>0</v>
      </c>
      <c r="BY1138" s="44"/>
      <c r="BZ1138" s="44">
        <f t="shared" si="930"/>
        <v>-7.4999999999363354E-3</v>
      </c>
      <c r="CB1138" s="46">
        <f t="shared" si="910"/>
        <v>43229</v>
      </c>
      <c r="CC1138" s="9">
        <f t="shared" si="911"/>
        <v>1.3604783991988101</v>
      </c>
      <c r="CD1138" s="2">
        <f t="shared" si="912"/>
        <v>0</v>
      </c>
      <c r="CE1138" s="61">
        <f t="shared" si="949"/>
        <v>0</v>
      </c>
      <c r="CF1138" s="9" t="str">
        <f t="shared" si="926"/>
        <v/>
      </c>
      <c r="CG1138" s="9" t="str">
        <f t="shared" si="927"/>
        <v/>
      </c>
      <c r="CH1138" s="9">
        <f t="shared" si="928"/>
        <v>1.3604783991988101</v>
      </c>
      <c r="CJ1138" s="4">
        <f t="shared" si="942"/>
        <v>43229</v>
      </c>
      <c r="CK1138" s="3">
        <f t="shared" si="929"/>
        <v>1.3604783991988101</v>
      </c>
    </row>
    <row r="1139" spans="1:89" x14ac:dyDescent="0.25">
      <c r="A1139" s="1">
        <v>43232</v>
      </c>
      <c r="B1139" s="3">
        <v>1.31591559045351</v>
      </c>
      <c r="C1139">
        <f t="shared" si="913"/>
        <v>0</v>
      </c>
      <c r="D1139">
        <f t="shared" si="914"/>
        <v>0</v>
      </c>
      <c r="E1139">
        <f t="shared" si="915"/>
        <v>1.31591559045351</v>
      </c>
      <c r="F1139">
        <f t="shared" si="916"/>
        <v>1.31591559045351</v>
      </c>
      <c r="H1139" s="4">
        <f t="shared" si="907"/>
        <v>43232</v>
      </c>
      <c r="I1139">
        <f t="shared" si="908"/>
        <v>1.31591559045351</v>
      </c>
      <c r="J1139">
        <f t="shared" si="909"/>
        <v>1.31591559045351</v>
      </c>
      <c r="L1139" s="7">
        <v>43230</v>
      </c>
      <c r="M1139" s="9">
        <v>9310.3700000000008</v>
      </c>
      <c r="N1139" s="10">
        <f t="shared" si="931"/>
        <v>-4.541824091209682E-2</v>
      </c>
      <c r="O1139" s="8">
        <f t="shared" si="937"/>
        <v>-0.94084853773337551</v>
      </c>
      <c r="P1139" s="11">
        <f t="shared" si="951"/>
        <v>0</v>
      </c>
      <c r="Q1139" s="11">
        <f t="shared" si="952"/>
        <v>0</v>
      </c>
      <c r="R1139" s="11"/>
      <c r="S1139" s="12">
        <f t="shared" si="938"/>
        <v>43232</v>
      </c>
      <c r="T1139" s="9">
        <f t="shared" si="932"/>
        <v>1.31591559045351</v>
      </c>
      <c r="U1139" s="9" t="str">
        <f t="shared" si="933"/>
        <v/>
      </c>
      <c r="W1139" s="1">
        <v>43232</v>
      </c>
      <c r="X1139" s="3">
        <v>240517.78796073</v>
      </c>
      <c r="Z1139" s="12">
        <f t="shared" si="939"/>
        <v>43232</v>
      </c>
      <c r="AA1139" s="21">
        <f t="shared" si="940"/>
        <v>240517.78796073</v>
      </c>
      <c r="AB1139" s="21" t="str">
        <f t="shared" si="941"/>
        <v/>
      </c>
      <c r="AK1139" s="12">
        <v>42682</v>
      </c>
      <c r="AL1139" s="2">
        <v>706.13374999999996</v>
      </c>
      <c r="AM1139" s="10">
        <f t="shared" si="934"/>
        <v>9.3907860442275413E-4</v>
      </c>
      <c r="AN1139" s="39">
        <f t="shared" si="917"/>
        <v>42683</v>
      </c>
      <c r="AO1139" s="40">
        <f t="shared" si="935"/>
        <v>0</v>
      </c>
      <c r="AS1139" s="4">
        <f t="shared" si="944"/>
        <v>43232</v>
      </c>
      <c r="AT1139" s="3">
        <f t="shared" si="945"/>
        <v>240517.78796073</v>
      </c>
      <c r="AU1139">
        <f t="shared" si="918"/>
        <v>0</v>
      </c>
      <c r="AV1139">
        <f t="shared" si="919"/>
        <v>240517.78796073</v>
      </c>
      <c r="AW1139" t="str">
        <f t="shared" si="920"/>
        <v/>
      </c>
      <c r="AY1139" s="12">
        <f t="shared" si="950"/>
        <v>43232</v>
      </c>
      <c r="AZ1139" s="2">
        <f t="shared" si="953"/>
        <v>1.31591559045351</v>
      </c>
      <c r="BA1139" s="2">
        <f t="shared" si="954"/>
        <v>0</v>
      </c>
      <c r="BB1139" s="53">
        <f t="shared" si="943"/>
        <v>0</v>
      </c>
      <c r="BC1139" s="9" t="str">
        <f t="shared" si="946"/>
        <v/>
      </c>
      <c r="BD1139" s="9" t="str">
        <f t="shared" si="947"/>
        <v/>
      </c>
      <c r="BE1139" s="9">
        <f t="shared" si="948"/>
        <v>1.31591559045351</v>
      </c>
      <c r="BG1139" s="4">
        <f t="shared" si="903"/>
        <v>43232</v>
      </c>
      <c r="BH1139" s="45" t="str">
        <f t="shared" si="904"/>
        <v/>
      </c>
      <c r="BI1139" s="45" t="str">
        <f t="shared" si="905"/>
        <v/>
      </c>
      <c r="BJ1139" s="45">
        <f t="shared" si="906"/>
        <v>1.31591559045351</v>
      </c>
      <c r="BN1139" s="4">
        <f t="shared" si="921"/>
        <v>43232</v>
      </c>
      <c r="BO1139" s="45">
        <f t="shared" si="922"/>
        <v>1.31591559045351</v>
      </c>
      <c r="BS1139" s="12">
        <v>42682</v>
      </c>
      <c r="BT1139" s="2">
        <v>706.13374999999996</v>
      </c>
      <c r="BU1139" s="10">
        <f t="shared" si="936"/>
        <v>9.3908858794728909E-4</v>
      </c>
      <c r="BV1139" s="58">
        <f t="shared" si="923"/>
        <v>0</v>
      </c>
      <c r="BW1139" s="58">
        <f t="shared" si="924"/>
        <v>0</v>
      </c>
      <c r="BX1139" s="44">
        <f t="shared" si="925"/>
        <v>0</v>
      </c>
      <c r="BY1139" s="44"/>
      <c r="BZ1139" s="44">
        <f t="shared" si="930"/>
        <v>0.66249999999990905</v>
      </c>
      <c r="CB1139" s="46">
        <f t="shared" si="910"/>
        <v>43232</v>
      </c>
      <c r="CC1139" s="9">
        <f t="shared" si="911"/>
        <v>1.31591559045351</v>
      </c>
      <c r="CD1139" s="2">
        <f t="shared" si="912"/>
        <v>0</v>
      </c>
      <c r="CE1139" s="61">
        <f t="shared" si="949"/>
        <v>0</v>
      </c>
      <c r="CF1139" s="9" t="str">
        <f t="shared" si="926"/>
        <v/>
      </c>
      <c r="CG1139" s="9" t="str">
        <f t="shared" si="927"/>
        <v/>
      </c>
      <c r="CH1139" s="9">
        <f t="shared" si="928"/>
        <v>1.31591559045351</v>
      </c>
      <c r="CJ1139" s="4">
        <f t="shared" si="942"/>
        <v>43232</v>
      </c>
      <c r="CK1139" s="3">
        <f t="shared" si="929"/>
        <v>1.31591559045351</v>
      </c>
    </row>
    <row r="1140" spans="1:89" x14ac:dyDescent="0.25">
      <c r="A1140" s="1">
        <v>43235</v>
      </c>
      <c r="B1140" s="3">
        <v>1.52061667815548</v>
      </c>
      <c r="C1140">
        <f t="shared" si="913"/>
        <v>0</v>
      </c>
      <c r="D1140">
        <f t="shared" si="914"/>
        <v>0</v>
      </c>
      <c r="E1140">
        <f t="shared" si="915"/>
        <v>1.52061667815548</v>
      </c>
      <c r="F1140">
        <f t="shared" si="916"/>
        <v>1.52061667815548</v>
      </c>
      <c r="H1140" s="4">
        <f t="shared" si="907"/>
        <v>43235</v>
      </c>
      <c r="I1140">
        <f t="shared" si="908"/>
        <v>1.52061667815548</v>
      </c>
      <c r="J1140">
        <f t="shared" si="909"/>
        <v>1.52061667815548</v>
      </c>
      <c r="L1140" s="7">
        <v>43233</v>
      </c>
      <c r="M1140" s="9">
        <v>8463.52</v>
      </c>
      <c r="N1140" s="10">
        <f t="shared" si="931"/>
        <v>-0.12126120289385596</v>
      </c>
      <c r="O1140" s="8">
        <f t="shared" si="937"/>
        <v>-0.99961558123421945</v>
      </c>
      <c r="P1140" s="11">
        <f t="shared" si="951"/>
        <v>0</v>
      </c>
      <c r="Q1140" s="11">
        <f t="shared" si="952"/>
        <v>0</v>
      </c>
      <c r="R1140" s="11"/>
      <c r="S1140" s="12">
        <f t="shared" si="938"/>
        <v>43235</v>
      </c>
      <c r="T1140" s="9">
        <f t="shared" si="932"/>
        <v>1.52061667815548</v>
      </c>
      <c r="U1140" s="9" t="str">
        <f t="shared" si="933"/>
        <v/>
      </c>
      <c r="W1140" s="1">
        <v>43235</v>
      </c>
      <c r="X1140" s="3">
        <v>326596.52951755503</v>
      </c>
      <c r="Z1140" s="12">
        <f t="shared" si="939"/>
        <v>43235</v>
      </c>
      <c r="AA1140" s="21">
        <f t="shared" si="940"/>
        <v>326596.52951755503</v>
      </c>
      <c r="AB1140" s="21" t="str">
        <f t="shared" si="941"/>
        <v/>
      </c>
      <c r="AK1140" s="12">
        <v>42683</v>
      </c>
      <c r="AL1140" s="2">
        <v>728.36125000000004</v>
      </c>
      <c r="AM1140" s="10">
        <f t="shared" si="934"/>
        <v>3.1507308058266126E-2</v>
      </c>
      <c r="AN1140" s="39">
        <f t="shared" si="917"/>
        <v>42684</v>
      </c>
      <c r="AO1140" s="40">
        <f t="shared" si="935"/>
        <v>0</v>
      </c>
      <c r="AS1140" s="4">
        <f t="shared" si="944"/>
        <v>43235</v>
      </c>
      <c r="AT1140" s="3">
        <f t="shared" si="945"/>
        <v>326596.52951755503</v>
      </c>
      <c r="AU1140">
        <f t="shared" si="918"/>
        <v>0</v>
      </c>
      <c r="AV1140">
        <f t="shared" si="919"/>
        <v>326596.52951755503</v>
      </c>
      <c r="AW1140" t="str">
        <f t="shared" si="920"/>
        <v/>
      </c>
      <c r="AY1140" s="12">
        <f t="shared" si="950"/>
        <v>43235</v>
      </c>
      <c r="AZ1140" s="2">
        <f t="shared" si="953"/>
        <v>1.52061667815548</v>
      </c>
      <c r="BA1140" s="2">
        <f t="shared" si="954"/>
        <v>0</v>
      </c>
      <c r="BB1140" s="53">
        <f t="shared" si="943"/>
        <v>0</v>
      </c>
      <c r="BC1140" s="9" t="str">
        <f t="shared" si="946"/>
        <v/>
      </c>
      <c r="BD1140" s="9" t="str">
        <f t="shared" si="947"/>
        <v/>
      </c>
      <c r="BE1140" s="9">
        <f t="shared" si="948"/>
        <v>1.52061667815548</v>
      </c>
      <c r="BG1140" s="4">
        <f t="shared" si="903"/>
        <v>43235</v>
      </c>
      <c r="BH1140" s="45" t="str">
        <f t="shared" si="904"/>
        <v/>
      </c>
      <c r="BI1140" s="45" t="str">
        <f t="shared" si="905"/>
        <v/>
      </c>
      <c r="BJ1140" s="45">
        <f t="shared" si="906"/>
        <v>1.52061667815548</v>
      </c>
      <c r="BN1140" s="4">
        <f t="shared" si="921"/>
        <v>43235</v>
      </c>
      <c r="BO1140" s="45">
        <f t="shared" si="922"/>
        <v>1.52061667815548</v>
      </c>
      <c r="BS1140" s="12">
        <v>42683</v>
      </c>
      <c r="BT1140" s="2">
        <v>728.36125000000004</v>
      </c>
      <c r="BU1140" s="10">
        <f t="shared" si="936"/>
        <v>3.1477747664659959E-2</v>
      </c>
      <c r="BV1140" s="58">
        <f t="shared" si="923"/>
        <v>0</v>
      </c>
      <c r="BW1140" s="58">
        <f t="shared" si="924"/>
        <v>0</v>
      </c>
      <c r="BX1140" s="44">
        <f t="shared" si="925"/>
        <v>0</v>
      </c>
      <c r="BY1140" s="44"/>
      <c r="BZ1140" s="44">
        <f t="shared" si="930"/>
        <v>22.227500000000077</v>
      </c>
      <c r="CB1140" s="46">
        <f t="shared" si="910"/>
        <v>43235</v>
      </c>
      <c r="CC1140" s="9">
        <f t="shared" si="911"/>
        <v>1.52061667815548</v>
      </c>
      <c r="CD1140" s="2">
        <f t="shared" si="912"/>
        <v>0</v>
      </c>
      <c r="CE1140" s="61">
        <f t="shared" si="949"/>
        <v>0</v>
      </c>
      <c r="CF1140" s="9" t="str">
        <f t="shared" si="926"/>
        <v/>
      </c>
      <c r="CG1140" s="9" t="str">
        <f t="shared" si="927"/>
        <v/>
      </c>
      <c r="CH1140" s="9">
        <f t="shared" si="928"/>
        <v>1.52061667815548</v>
      </c>
      <c r="CJ1140" s="4">
        <f t="shared" si="942"/>
        <v>43235</v>
      </c>
      <c r="CK1140" s="3">
        <f t="shared" si="929"/>
        <v>1.52061667815548</v>
      </c>
    </row>
    <row r="1141" spans="1:89" x14ac:dyDescent="0.25">
      <c r="A1141" s="1">
        <v>43238</v>
      </c>
      <c r="B1141" s="3">
        <v>2.6739545037629102</v>
      </c>
      <c r="C1141">
        <f t="shared" si="913"/>
        <v>0</v>
      </c>
      <c r="D1141">
        <f t="shared" si="914"/>
        <v>0</v>
      </c>
      <c r="E1141">
        <f t="shared" si="915"/>
        <v>2.6739545037629102</v>
      </c>
      <c r="F1141">
        <f t="shared" si="916"/>
        <v>2.6739545037629102</v>
      </c>
      <c r="H1141" s="4">
        <f t="shared" si="907"/>
        <v>43238</v>
      </c>
      <c r="I1141">
        <f t="shared" si="908"/>
        <v>2.6739545037629102</v>
      </c>
      <c r="J1141">
        <f t="shared" si="909"/>
        <v>2.6739545037629102</v>
      </c>
      <c r="L1141" s="7">
        <v>43236</v>
      </c>
      <c r="M1141" s="9">
        <v>8471.06</v>
      </c>
      <c r="N1141" s="10">
        <f t="shared" si="931"/>
        <v>-9.0147867377988328E-2</v>
      </c>
      <c r="O1141" s="8">
        <f t="shared" si="937"/>
        <v>-0.99680803546963737</v>
      </c>
      <c r="P1141" s="11">
        <f t="shared" si="951"/>
        <v>0</v>
      </c>
      <c r="Q1141" s="11">
        <f t="shared" si="952"/>
        <v>0</v>
      </c>
      <c r="R1141" s="11"/>
      <c r="S1141" s="12">
        <f t="shared" si="938"/>
        <v>43238</v>
      </c>
      <c r="T1141" s="9">
        <f t="shared" si="932"/>
        <v>2.6739545037629102</v>
      </c>
      <c r="U1141" s="9" t="str">
        <f t="shared" si="933"/>
        <v/>
      </c>
      <c r="W1141" s="1">
        <v>43238</v>
      </c>
      <c r="X1141" s="3">
        <v>567346.29683589505</v>
      </c>
      <c r="Z1141" s="12">
        <f t="shared" si="939"/>
        <v>43238</v>
      </c>
      <c r="AA1141" s="21">
        <f t="shared" si="940"/>
        <v>567346.29683589505</v>
      </c>
      <c r="AB1141" s="21" t="str">
        <f t="shared" si="941"/>
        <v/>
      </c>
      <c r="AK1141" s="12">
        <v>42684</v>
      </c>
      <c r="AL1141" s="2">
        <v>719.25250000000005</v>
      </c>
      <c r="AM1141" s="10">
        <f t="shared" si="934"/>
        <v>-1.2899468408074231E-2</v>
      </c>
      <c r="AN1141" s="39">
        <f t="shared" si="917"/>
        <v>42685</v>
      </c>
      <c r="AO1141" s="40">
        <f t="shared" si="935"/>
        <v>0</v>
      </c>
      <c r="AS1141" s="4">
        <f t="shared" si="944"/>
        <v>43238</v>
      </c>
      <c r="AT1141" s="3">
        <f t="shared" si="945"/>
        <v>567346.29683589505</v>
      </c>
      <c r="AU1141">
        <f t="shared" si="918"/>
        <v>0</v>
      </c>
      <c r="AV1141">
        <f t="shared" si="919"/>
        <v>567346.29683589505</v>
      </c>
      <c r="AW1141" t="str">
        <f t="shared" si="920"/>
        <v/>
      </c>
      <c r="AY1141" s="12">
        <f t="shared" si="950"/>
        <v>43238</v>
      </c>
      <c r="AZ1141" s="2">
        <f t="shared" si="953"/>
        <v>2.6739545037629102</v>
      </c>
      <c r="BA1141" s="2">
        <f t="shared" si="954"/>
        <v>0</v>
      </c>
      <c r="BB1141" s="53">
        <f t="shared" si="943"/>
        <v>0</v>
      </c>
      <c r="BC1141" s="9" t="str">
        <f t="shared" si="946"/>
        <v/>
      </c>
      <c r="BD1141" s="9" t="str">
        <f t="shared" si="947"/>
        <v/>
      </c>
      <c r="BE1141" s="9">
        <f t="shared" si="948"/>
        <v>2.6739545037629102</v>
      </c>
      <c r="BG1141" s="4">
        <f t="shared" si="903"/>
        <v>43238</v>
      </c>
      <c r="BH1141" s="45" t="str">
        <f t="shared" si="904"/>
        <v/>
      </c>
      <c r="BI1141" s="45" t="str">
        <f t="shared" si="905"/>
        <v/>
      </c>
      <c r="BJ1141" s="45">
        <f t="shared" si="906"/>
        <v>2.6739545037629102</v>
      </c>
      <c r="BN1141" s="4">
        <f t="shared" si="921"/>
        <v>43238</v>
      </c>
      <c r="BO1141" s="45">
        <f t="shared" si="922"/>
        <v>2.6739545037629102</v>
      </c>
      <c r="BS1141" s="12">
        <v>42684</v>
      </c>
      <c r="BT1141" s="2">
        <v>719.25250000000005</v>
      </c>
      <c r="BU1141" s="10">
        <f t="shared" si="936"/>
        <v>-1.2505813564354207E-2</v>
      </c>
      <c r="BV1141" s="58">
        <f t="shared" si="923"/>
        <v>0</v>
      </c>
      <c r="BW1141" s="58">
        <f t="shared" si="924"/>
        <v>0</v>
      </c>
      <c r="BX1141" s="44">
        <f t="shared" si="925"/>
        <v>0</v>
      </c>
      <c r="BY1141" s="44"/>
      <c r="BZ1141" s="44">
        <f t="shared" si="930"/>
        <v>-9.1087499999999864</v>
      </c>
      <c r="CB1141" s="46">
        <f t="shared" si="910"/>
        <v>43238</v>
      </c>
      <c r="CC1141" s="9">
        <f t="shared" si="911"/>
        <v>2.6739545037629102</v>
      </c>
      <c r="CD1141" s="2">
        <f t="shared" si="912"/>
        <v>0</v>
      </c>
      <c r="CE1141" s="61">
        <f t="shared" si="949"/>
        <v>0</v>
      </c>
      <c r="CF1141" s="9" t="str">
        <f t="shared" si="926"/>
        <v/>
      </c>
      <c r="CG1141" s="9" t="str">
        <f t="shared" si="927"/>
        <v/>
      </c>
      <c r="CH1141" s="9">
        <f t="shared" si="928"/>
        <v>2.6739545037629102</v>
      </c>
      <c r="CJ1141" s="4">
        <f t="shared" si="942"/>
        <v>43238</v>
      </c>
      <c r="CK1141" s="3">
        <f t="shared" si="929"/>
        <v>2.6739545037629102</v>
      </c>
    </row>
    <row r="1142" spans="1:89" x14ac:dyDescent="0.25">
      <c r="A1142" s="1">
        <v>43241</v>
      </c>
      <c r="B1142" s="3">
        <v>1.30628976042042</v>
      </c>
      <c r="C1142">
        <f t="shared" si="913"/>
        <v>0</v>
      </c>
      <c r="D1142">
        <f t="shared" si="914"/>
        <v>0</v>
      </c>
      <c r="E1142">
        <f t="shared" si="915"/>
        <v>1.30628976042042</v>
      </c>
      <c r="F1142">
        <f t="shared" si="916"/>
        <v>1.30628976042042</v>
      </c>
      <c r="H1142" s="4">
        <f t="shared" si="907"/>
        <v>43241</v>
      </c>
      <c r="I1142">
        <f t="shared" si="908"/>
        <v>1.30628976042042</v>
      </c>
      <c r="J1142">
        <f t="shared" si="909"/>
        <v>1.30628976042042</v>
      </c>
      <c r="L1142" s="7">
        <v>43239</v>
      </c>
      <c r="M1142" s="9">
        <v>8239.08</v>
      </c>
      <c r="N1142" s="10">
        <f t="shared" si="931"/>
        <v>-2.6518517118173112E-2</v>
      </c>
      <c r="O1142" s="8">
        <f t="shared" si="937"/>
        <v>-0.80504482034387503</v>
      </c>
      <c r="P1142" s="11">
        <f t="shared" si="951"/>
        <v>0</v>
      </c>
      <c r="Q1142" s="11">
        <f t="shared" si="952"/>
        <v>0</v>
      </c>
      <c r="R1142" s="11"/>
      <c r="S1142" s="12">
        <f t="shared" si="938"/>
        <v>43241</v>
      </c>
      <c r="T1142" s="9">
        <f t="shared" si="932"/>
        <v>1.30628976042042</v>
      </c>
      <c r="U1142" s="9" t="str">
        <f t="shared" si="933"/>
        <v/>
      </c>
      <c r="W1142" s="1">
        <v>43241</v>
      </c>
      <c r="X1142" s="3">
        <v>265937.08200590999</v>
      </c>
      <c r="Z1142" s="12">
        <f t="shared" si="939"/>
        <v>43241</v>
      </c>
      <c r="AA1142" s="21">
        <f t="shared" si="940"/>
        <v>265937.08200590999</v>
      </c>
      <c r="AB1142" s="21" t="str">
        <f t="shared" si="941"/>
        <v/>
      </c>
      <c r="AK1142" s="12">
        <v>42685</v>
      </c>
      <c r="AL1142" s="2">
        <v>714.57124999999996</v>
      </c>
      <c r="AM1142" s="10">
        <f t="shared" si="934"/>
        <v>-6.4270991901341414E-3</v>
      </c>
      <c r="AN1142" s="39">
        <f t="shared" si="917"/>
        <v>42686</v>
      </c>
      <c r="AO1142" s="40">
        <f t="shared" si="935"/>
        <v>0</v>
      </c>
      <c r="AS1142" s="4">
        <f t="shared" si="944"/>
        <v>43241</v>
      </c>
      <c r="AT1142" s="3">
        <f t="shared" si="945"/>
        <v>265937.08200590999</v>
      </c>
      <c r="AU1142">
        <f t="shared" si="918"/>
        <v>0</v>
      </c>
      <c r="AV1142">
        <f t="shared" si="919"/>
        <v>265937.08200590999</v>
      </c>
      <c r="AW1142" t="str">
        <f t="shared" si="920"/>
        <v/>
      </c>
      <c r="AY1142" s="12">
        <f t="shared" si="950"/>
        <v>43241</v>
      </c>
      <c r="AZ1142" s="2">
        <f t="shared" si="953"/>
        <v>1.30628976042042</v>
      </c>
      <c r="BA1142" s="2">
        <f t="shared" si="954"/>
        <v>0</v>
      </c>
      <c r="BB1142" s="53">
        <f t="shared" si="943"/>
        <v>0</v>
      </c>
      <c r="BC1142" s="9" t="str">
        <f t="shared" si="946"/>
        <v/>
      </c>
      <c r="BD1142" s="9" t="str">
        <f t="shared" si="947"/>
        <v/>
      </c>
      <c r="BE1142" s="9">
        <f t="shared" si="948"/>
        <v>1.30628976042042</v>
      </c>
      <c r="BG1142" s="4">
        <f t="shared" si="903"/>
        <v>43241</v>
      </c>
      <c r="BH1142" s="45" t="str">
        <f t="shared" si="904"/>
        <v/>
      </c>
      <c r="BI1142" s="45" t="str">
        <f t="shared" si="905"/>
        <v/>
      </c>
      <c r="BJ1142" s="45">
        <f t="shared" si="906"/>
        <v>1.30628976042042</v>
      </c>
      <c r="BN1142" s="4">
        <f t="shared" si="921"/>
        <v>43241</v>
      </c>
      <c r="BO1142" s="45">
        <f t="shared" si="922"/>
        <v>1.30628976042042</v>
      </c>
      <c r="BS1142" s="12">
        <v>42685</v>
      </c>
      <c r="BT1142" s="2">
        <v>714.57124999999996</v>
      </c>
      <c r="BU1142" s="10">
        <f t="shared" si="936"/>
        <v>-6.5084931925854838E-3</v>
      </c>
      <c r="BV1142" s="58">
        <f t="shared" si="923"/>
        <v>0</v>
      </c>
      <c r="BW1142" s="58">
        <f t="shared" si="924"/>
        <v>0</v>
      </c>
      <c r="BX1142" s="44">
        <f t="shared" si="925"/>
        <v>0</v>
      </c>
      <c r="BY1142" s="44"/>
      <c r="BZ1142" s="44">
        <f t="shared" si="930"/>
        <v>-4.6812500000000909</v>
      </c>
      <c r="CB1142" s="46">
        <f t="shared" si="910"/>
        <v>43241</v>
      </c>
      <c r="CC1142" s="9">
        <f t="shared" si="911"/>
        <v>1.30628976042042</v>
      </c>
      <c r="CD1142" s="2">
        <f t="shared" si="912"/>
        <v>0</v>
      </c>
      <c r="CE1142" s="61">
        <f t="shared" si="949"/>
        <v>0</v>
      </c>
      <c r="CF1142" s="9" t="str">
        <f t="shared" si="926"/>
        <v/>
      </c>
      <c r="CG1142" s="9" t="str">
        <f t="shared" si="927"/>
        <v/>
      </c>
      <c r="CH1142" s="9">
        <f t="shared" si="928"/>
        <v>1.30628976042042</v>
      </c>
      <c r="CJ1142" s="4">
        <f t="shared" si="942"/>
        <v>43241</v>
      </c>
      <c r="CK1142" s="3">
        <f t="shared" si="929"/>
        <v>1.30628976042042</v>
      </c>
    </row>
    <row r="1143" spans="1:89" x14ac:dyDescent="0.25">
      <c r="A1143" s="1">
        <v>43244</v>
      </c>
      <c r="B1143" s="3">
        <v>1.08104462347913</v>
      </c>
      <c r="C1143">
        <f t="shared" si="913"/>
        <v>0</v>
      </c>
      <c r="D1143">
        <f t="shared" si="914"/>
        <v>0</v>
      </c>
      <c r="E1143">
        <f t="shared" si="915"/>
        <v>1.08104462347913</v>
      </c>
      <c r="F1143">
        <f t="shared" si="916"/>
        <v>1.08104462347913</v>
      </c>
      <c r="H1143" s="4">
        <f t="shared" si="907"/>
        <v>43244</v>
      </c>
      <c r="I1143">
        <f t="shared" si="908"/>
        <v>1.08104462347913</v>
      </c>
      <c r="J1143">
        <f t="shared" si="909"/>
        <v>1.08104462347913</v>
      </c>
      <c r="L1143" s="7">
        <v>43242</v>
      </c>
      <c r="M1143" s="9">
        <v>8396.6299999999992</v>
      </c>
      <c r="N1143" s="10">
        <f t="shared" si="931"/>
        <v>-8.7863856471327439E-3</v>
      </c>
      <c r="O1143" s="8">
        <f t="shared" si="937"/>
        <v>-0.41542322606654236</v>
      </c>
      <c r="P1143" s="11">
        <f t="shared" si="951"/>
        <v>0</v>
      </c>
      <c r="Q1143" s="11">
        <f t="shared" si="952"/>
        <v>0</v>
      </c>
      <c r="R1143" s="11"/>
      <c r="S1143" s="12">
        <f t="shared" si="938"/>
        <v>43244</v>
      </c>
      <c r="T1143" s="9">
        <f t="shared" si="932"/>
        <v>1.08104462347913</v>
      </c>
      <c r="U1143" s="9" t="str">
        <f t="shared" si="933"/>
        <v/>
      </c>
      <c r="W1143" s="1">
        <v>43244</v>
      </c>
      <c r="X1143" s="3">
        <v>224856.20063903599</v>
      </c>
      <c r="Z1143" s="12">
        <f t="shared" si="939"/>
        <v>43244</v>
      </c>
      <c r="AA1143" s="21">
        <f t="shared" si="940"/>
        <v>224856.20063903599</v>
      </c>
      <c r="AB1143" s="21" t="str">
        <f t="shared" si="941"/>
        <v/>
      </c>
      <c r="AK1143" s="12">
        <v>42686</v>
      </c>
      <c r="AL1143" s="2">
        <v>715.77250000000004</v>
      </c>
      <c r="AM1143" s="10">
        <f t="shared" si="934"/>
        <v>1.6701367044258764E-3</v>
      </c>
      <c r="AN1143" s="39">
        <f t="shared" si="917"/>
        <v>42687</v>
      </c>
      <c r="AO1143" s="40">
        <f t="shared" si="935"/>
        <v>0</v>
      </c>
      <c r="AS1143" s="4">
        <f t="shared" si="944"/>
        <v>43244</v>
      </c>
      <c r="AT1143" s="3">
        <f t="shared" si="945"/>
        <v>224856.20063903599</v>
      </c>
      <c r="AU1143">
        <f t="shared" si="918"/>
        <v>0</v>
      </c>
      <c r="AV1143">
        <f t="shared" si="919"/>
        <v>224856.20063903599</v>
      </c>
      <c r="AW1143" t="str">
        <f t="shared" si="920"/>
        <v/>
      </c>
      <c r="AY1143" s="12">
        <f t="shared" si="950"/>
        <v>43244</v>
      </c>
      <c r="AZ1143" s="2">
        <f t="shared" si="953"/>
        <v>1.08104462347913</v>
      </c>
      <c r="BA1143" s="2">
        <f t="shared" si="954"/>
        <v>0</v>
      </c>
      <c r="BB1143" s="53">
        <f t="shared" si="943"/>
        <v>0</v>
      </c>
      <c r="BC1143" s="9" t="str">
        <f t="shared" si="946"/>
        <v/>
      </c>
      <c r="BD1143" s="9" t="str">
        <f t="shared" si="947"/>
        <v/>
      </c>
      <c r="BE1143" s="9">
        <f t="shared" si="948"/>
        <v>1.08104462347913</v>
      </c>
      <c r="BG1143" s="4">
        <f t="shared" si="903"/>
        <v>43244</v>
      </c>
      <c r="BH1143" s="45" t="str">
        <f t="shared" si="904"/>
        <v/>
      </c>
      <c r="BI1143" s="45" t="str">
        <f t="shared" si="905"/>
        <v/>
      </c>
      <c r="BJ1143" s="45">
        <f t="shared" si="906"/>
        <v>1.08104462347913</v>
      </c>
      <c r="BN1143" s="4">
        <f t="shared" si="921"/>
        <v>43244</v>
      </c>
      <c r="BO1143" s="45">
        <f t="shared" si="922"/>
        <v>1.08104462347913</v>
      </c>
      <c r="BS1143" s="12">
        <v>42686</v>
      </c>
      <c r="BT1143" s="2">
        <v>715.77250000000004</v>
      </c>
      <c r="BU1143" s="10">
        <f t="shared" si="936"/>
        <v>1.6810779890739696E-3</v>
      </c>
      <c r="BV1143" s="58">
        <f t="shared" si="923"/>
        <v>0</v>
      </c>
      <c r="BW1143" s="58">
        <f t="shared" si="924"/>
        <v>0</v>
      </c>
      <c r="BX1143" s="44">
        <f t="shared" si="925"/>
        <v>0</v>
      </c>
      <c r="BY1143" s="44"/>
      <c r="BZ1143" s="44">
        <f t="shared" si="930"/>
        <v>1.2012500000000728</v>
      </c>
      <c r="CB1143" s="46">
        <f t="shared" si="910"/>
        <v>43244</v>
      </c>
      <c r="CC1143" s="9">
        <f t="shared" si="911"/>
        <v>1.08104462347913</v>
      </c>
      <c r="CD1143" s="2">
        <f t="shared" si="912"/>
        <v>0</v>
      </c>
      <c r="CE1143" s="61">
        <f t="shared" si="949"/>
        <v>0</v>
      </c>
      <c r="CF1143" s="9" t="str">
        <f t="shared" si="926"/>
        <v/>
      </c>
      <c r="CG1143" s="9" t="str">
        <f t="shared" si="927"/>
        <v/>
      </c>
      <c r="CH1143" s="9">
        <f t="shared" si="928"/>
        <v>1.08104462347913</v>
      </c>
      <c r="CJ1143" s="4">
        <f t="shared" si="942"/>
        <v>43244</v>
      </c>
      <c r="CK1143" s="3">
        <f t="shared" si="929"/>
        <v>1.08104462347913</v>
      </c>
    </row>
    <row r="1144" spans="1:89" x14ac:dyDescent="0.25">
      <c r="A1144" s="1">
        <v>43247</v>
      </c>
      <c r="B1144" s="3">
        <v>0.98584039485384101</v>
      </c>
      <c r="C1144">
        <f t="shared" si="913"/>
        <v>1</v>
      </c>
      <c r="D1144">
        <f t="shared" si="914"/>
        <v>0</v>
      </c>
      <c r="E1144">
        <f t="shared" si="915"/>
        <v>1</v>
      </c>
      <c r="F1144">
        <f t="shared" si="916"/>
        <v>0.98584039485384101</v>
      </c>
      <c r="H1144" s="4">
        <f t="shared" si="907"/>
        <v>43247</v>
      </c>
      <c r="I1144">
        <f t="shared" si="908"/>
        <v>1</v>
      </c>
      <c r="J1144">
        <f t="shared" si="909"/>
        <v>0.98584039485384101</v>
      </c>
      <c r="L1144" s="7">
        <v>43245</v>
      </c>
      <c r="M1144" s="9">
        <v>7576.78</v>
      </c>
      <c r="N1144" s="10">
        <f t="shared" si="931"/>
        <v>-8.0385188637566357E-2</v>
      </c>
      <c r="O1144" s="8">
        <f t="shared" si="937"/>
        <v>-0.99389017070437802</v>
      </c>
      <c r="P1144" s="11">
        <f t="shared" si="951"/>
        <v>0</v>
      </c>
      <c r="Q1144" s="11">
        <f t="shared" si="952"/>
        <v>0</v>
      </c>
      <c r="R1144" s="11"/>
      <c r="S1144" s="12">
        <f t="shared" si="938"/>
        <v>43247</v>
      </c>
      <c r="T1144" s="9">
        <f t="shared" si="932"/>
        <v>0.98584039485384101</v>
      </c>
      <c r="U1144" s="9" t="str">
        <f t="shared" si="933"/>
        <v/>
      </c>
      <c r="W1144" s="1">
        <v>43247</v>
      </c>
      <c r="X1144" s="3">
        <v>142632.37416784899</v>
      </c>
      <c r="Z1144" s="12">
        <f t="shared" si="939"/>
        <v>43247</v>
      </c>
      <c r="AA1144" s="21">
        <f t="shared" si="940"/>
        <v>142632.37416784899</v>
      </c>
      <c r="AB1144" s="21" t="str">
        <f t="shared" si="941"/>
        <v/>
      </c>
      <c r="AK1144" s="12">
        <v>42687</v>
      </c>
      <c r="AL1144" s="2">
        <v>694.72125000000005</v>
      </c>
      <c r="AM1144" s="10">
        <f t="shared" si="934"/>
        <v>-2.9459973375643062E-2</v>
      </c>
      <c r="AN1144" s="39">
        <f t="shared" si="917"/>
        <v>42688</v>
      </c>
      <c r="AO1144" s="40">
        <f t="shared" si="935"/>
        <v>0</v>
      </c>
      <c r="AS1144" s="4">
        <f t="shared" si="944"/>
        <v>43247</v>
      </c>
      <c r="AT1144" s="3">
        <f t="shared" si="945"/>
        <v>142632.37416784899</v>
      </c>
      <c r="AU1144">
        <f t="shared" si="918"/>
        <v>0</v>
      </c>
      <c r="AV1144">
        <f t="shared" si="919"/>
        <v>142632.37416784899</v>
      </c>
      <c r="AW1144" t="str">
        <f t="shared" si="920"/>
        <v/>
      </c>
      <c r="AY1144" s="12">
        <f t="shared" si="950"/>
        <v>43247</v>
      </c>
      <c r="AZ1144" s="2">
        <f t="shared" si="953"/>
        <v>0.98584039485384101</v>
      </c>
      <c r="BA1144" s="2">
        <f t="shared" si="954"/>
        <v>0</v>
      </c>
      <c r="BB1144" s="53">
        <f t="shared" si="943"/>
        <v>0</v>
      </c>
      <c r="BC1144" s="9" t="str">
        <f t="shared" si="946"/>
        <v/>
      </c>
      <c r="BD1144" s="9" t="str">
        <f t="shared" si="947"/>
        <v/>
      </c>
      <c r="BE1144" s="9">
        <f t="shared" si="948"/>
        <v>0.98584039485384101</v>
      </c>
      <c r="BG1144" s="4">
        <f t="shared" si="903"/>
        <v>43247</v>
      </c>
      <c r="BH1144" s="45" t="str">
        <f t="shared" si="904"/>
        <v/>
      </c>
      <c r="BI1144" s="45" t="str">
        <f t="shared" si="905"/>
        <v/>
      </c>
      <c r="BJ1144" s="45">
        <f t="shared" si="906"/>
        <v>0.98584039485384101</v>
      </c>
      <c r="BN1144" s="4">
        <f t="shared" si="921"/>
        <v>43247</v>
      </c>
      <c r="BO1144" s="45">
        <f t="shared" si="922"/>
        <v>0.98584039485384101</v>
      </c>
      <c r="BS1144" s="12">
        <v>42687</v>
      </c>
      <c r="BT1144" s="2">
        <v>694.72125000000005</v>
      </c>
      <c r="BU1144" s="10">
        <f t="shared" si="936"/>
        <v>-2.9410531977688413E-2</v>
      </c>
      <c r="BV1144" s="58">
        <f t="shared" si="923"/>
        <v>0</v>
      </c>
      <c r="BW1144" s="58">
        <f t="shared" si="924"/>
        <v>0</v>
      </c>
      <c r="BX1144" s="44">
        <f t="shared" si="925"/>
        <v>0</v>
      </c>
      <c r="BY1144" s="44"/>
      <c r="BZ1144" s="44">
        <f t="shared" si="930"/>
        <v>-21.051249999999982</v>
      </c>
      <c r="CB1144" s="46">
        <f t="shared" si="910"/>
        <v>43247</v>
      </c>
      <c r="CC1144" s="9">
        <f t="shared" si="911"/>
        <v>0.98584039485384101</v>
      </c>
      <c r="CD1144" s="2">
        <f t="shared" si="912"/>
        <v>0</v>
      </c>
      <c r="CE1144" s="61">
        <f t="shared" si="949"/>
        <v>0</v>
      </c>
      <c r="CF1144" s="9" t="str">
        <f t="shared" si="926"/>
        <v/>
      </c>
      <c r="CG1144" s="9" t="str">
        <f t="shared" si="927"/>
        <v/>
      </c>
      <c r="CH1144" s="9">
        <f t="shared" si="928"/>
        <v>0.98584039485384101</v>
      </c>
      <c r="CJ1144" s="4">
        <f t="shared" si="942"/>
        <v>43247</v>
      </c>
      <c r="CK1144" s="3">
        <f t="shared" si="929"/>
        <v>0.98584039485384101</v>
      </c>
    </row>
    <row r="1145" spans="1:89" x14ac:dyDescent="0.25">
      <c r="A1145" s="1">
        <v>43250</v>
      </c>
      <c r="B1145" s="3">
        <v>0.82472654850777705</v>
      </c>
      <c r="C1145">
        <f t="shared" si="913"/>
        <v>1</v>
      </c>
      <c r="D1145">
        <f t="shared" si="914"/>
        <v>0</v>
      </c>
      <c r="E1145">
        <f t="shared" si="915"/>
        <v>1</v>
      </c>
      <c r="F1145">
        <f t="shared" si="916"/>
        <v>0.82472654850777705</v>
      </c>
      <c r="H1145" s="4">
        <f t="shared" si="907"/>
        <v>43250</v>
      </c>
      <c r="I1145">
        <f t="shared" si="908"/>
        <v>1</v>
      </c>
      <c r="J1145">
        <f t="shared" si="909"/>
        <v>0.82472654850777705</v>
      </c>
      <c r="L1145" s="7">
        <v>43248</v>
      </c>
      <c r="M1145" s="9">
        <v>7344.56</v>
      </c>
      <c r="N1145" s="10">
        <f t="shared" si="931"/>
        <v>-0.12529669641272737</v>
      </c>
      <c r="O1145" s="8">
        <f t="shared" si="937"/>
        <v>-0.99970946621265055</v>
      </c>
      <c r="P1145" s="11">
        <f t="shared" si="951"/>
        <v>0</v>
      </c>
      <c r="Q1145" s="11">
        <f t="shared" si="952"/>
        <v>0</v>
      </c>
      <c r="R1145" s="11"/>
      <c r="S1145" s="12">
        <f t="shared" si="938"/>
        <v>43250</v>
      </c>
      <c r="T1145" s="9">
        <f t="shared" si="932"/>
        <v>0.82472654850777705</v>
      </c>
      <c r="U1145" s="9" t="str">
        <f t="shared" si="933"/>
        <v/>
      </c>
      <c r="W1145" s="1">
        <v>43250</v>
      </c>
      <c r="X1145" s="3">
        <v>169206.67177769501</v>
      </c>
      <c r="Z1145" s="12">
        <f t="shared" si="939"/>
        <v>43250</v>
      </c>
      <c r="AA1145" s="21">
        <f t="shared" si="940"/>
        <v>169206.67177769501</v>
      </c>
      <c r="AB1145" s="21" t="str">
        <f t="shared" si="941"/>
        <v/>
      </c>
      <c r="AK1145" s="12">
        <v>42688</v>
      </c>
      <c r="AL1145" s="2">
        <v>704.62125000000003</v>
      </c>
      <c r="AM1145" s="10">
        <f t="shared" si="934"/>
        <v>1.3831210335686236E-2</v>
      </c>
      <c r="AN1145" s="39">
        <f t="shared" si="917"/>
        <v>42689</v>
      </c>
      <c r="AO1145" s="40">
        <f t="shared" si="935"/>
        <v>0</v>
      </c>
      <c r="AS1145" s="4">
        <f t="shared" si="944"/>
        <v>43250</v>
      </c>
      <c r="AT1145" s="3">
        <f t="shared" si="945"/>
        <v>169206.67177769501</v>
      </c>
      <c r="AU1145">
        <f t="shared" si="918"/>
        <v>0</v>
      </c>
      <c r="AV1145">
        <f t="shared" si="919"/>
        <v>169206.67177769501</v>
      </c>
      <c r="AW1145" t="str">
        <f t="shared" si="920"/>
        <v/>
      </c>
      <c r="AY1145" s="12">
        <f t="shared" si="950"/>
        <v>43250</v>
      </c>
      <c r="AZ1145" s="2">
        <f t="shared" si="953"/>
        <v>0.82472654850777705</v>
      </c>
      <c r="BA1145" s="2">
        <f t="shared" si="954"/>
        <v>0</v>
      </c>
      <c r="BB1145" s="53">
        <f t="shared" si="943"/>
        <v>0</v>
      </c>
      <c r="BC1145" s="9" t="str">
        <f t="shared" si="946"/>
        <v/>
      </c>
      <c r="BD1145" s="9" t="str">
        <f t="shared" si="947"/>
        <v/>
      </c>
      <c r="BE1145" s="9">
        <f t="shared" si="948"/>
        <v>0.82472654850777705</v>
      </c>
      <c r="BG1145" s="4">
        <f t="shared" si="903"/>
        <v>43250</v>
      </c>
      <c r="BH1145" s="45" t="str">
        <f t="shared" si="904"/>
        <v/>
      </c>
      <c r="BI1145" s="45" t="str">
        <f t="shared" si="905"/>
        <v/>
      </c>
      <c r="BJ1145" s="45">
        <f t="shared" si="906"/>
        <v>0.82472654850777705</v>
      </c>
      <c r="BN1145" s="4">
        <f t="shared" si="921"/>
        <v>43250</v>
      </c>
      <c r="BO1145" s="45">
        <f t="shared" si="922"/>
        <v>0.82472654850777705</v>
      </c>
      <c r="BS1145" s="12">
        <v>42688</v>
      </c>
      <c r="BT1145" s="2">
        <v>704.62125000000003</v>
      </c>
      <c r="BU1145" s="10">
        <f t="shared" si="936"/>
        <v>1.425031982251871E-2</v>
      </c>
      <c r="BV1145" s="58">
        <f t="shared" si="923"/>
        <v>0</v>
      </c>
      <c r="BW1145" s="58">
        <f t="shared" si="924"/>
        <v>0</v>
      </c>
      <c r="BX1145" s="44">
        <f t="shared" si="925"/>
        <v>0</v>
      </c>
      <c r="BY1145" s="44"/>
      <c r="BZ1145" s="44">
        <f t="shared" si="930"/>
        <v>9.8999999999999773</v>
      </c>
      <c r="CB1145" s="46">
        <f t="shared" si="910"/>
        <v>43250</v>
      </c>
      <c r="CC1145" s="9">
        <f t="shared" si="911"/>
        <v>0.82472654850777705</v>
      </c>
      <c r="CD1145" s="2">
        <f t="shared" si="912"/>
        <v>0</v>
      </c>
      <c r="CE1145" s="61">
        <f t="shared" si="949"/>
        <v>0</v>
      </c>
      <c r="CF1145" s="9" t="str">
        <f t="shared" si="926"/>
        <v/>
      </c>
      <c r="CG1145" s="9" t="str">
        <f t="shared" si="927"/>
        <v/>
      </c>
      <c r="CH1145" s="9">
        <f t="shared" si="928"/>
        <v>0.82472654850777705</v>
      </c>
      <c r="CJ1145" s="4">
        <f t="shared" si="942"/>
        <v>43250</v>
      </c>
      <c r="CK1145" s="3">
        <f t="shared" si="929"/>
        <v>0.82472654850777705</v>
      </c>
    </row>
    <row r="1146" spans="1:89" x14ac:dyDescent="0.25">
      <c r="A1146" s="1">
        <v>43253</v>
      </c>
      <c r="B1146" s="3">
        <v>0.70905824159401998</v>
      </c>
      <c r="C1146">
        <f t="shared" si="913"/>
        <v>1</v>
      </c>
      <c r="D1146">
        <f t="shared" si="914"/>
        <v>0</v>
      </c>
      <c r="E1146">
        <f t="shared" si="915"/>
        <v>1</v>
      </c>
      <c r="F1146">
        <f t="shared" si="916"/>
        <v>0.70905824159401998</v>
      </c>
      <c r="H1146" s="4">
        <f t="shared" si="907"/>
        <v>43253</v>
      </c>
      <c r="I1146">
        <f t="shared" si="908"/>
        <v>1</v>
      </c>
      <c r="J1146">
        <f t="shared" si="909"/>
        <v>0.70905824159401998</v>
      </c>
      <c r="L1146" s="7">
        <v>43251</v>
      </c>
      <c r="M1146" s="9">
        <v>7386.72</v>
      </c>
      <c r="N1146" s="10">
        <f t="shared" si="931"/>
        <v>-2.5084534591211502E-2</v>
      </c>
      <c r="O1146" s="8">
        <f t="shared" si="937"/>
        <v>-0.78678223433312366</v>
      </c>
      <c r="P1146" s="11">
        <f t="shared" si="951"/>
        <v>0</v>
      </c>
      <c r="Q1146" s="11">
        <f t="shared" si="952"/>
        <v>0</v>
      </c>
      <c r="R1146" s="11"/>
      <c r="S1146" s="12">
        <f t="shared" si="938"/>
        <v>43253</v>
      </c>
      <c r="T1146" s="9">
        <f t="shared" si="932"/>
        <v>0.70905824159401998</v>
      </c>
      <c r="U1146" s="9" t="str">
        <f t="shared" si="933"/>
        <v/>
      </c>
      <c r="W1146" s="1">
        <v>43253</v>
      </c>
      <c r="X1146" s="3">
        <v>123728.535983432</v>
      </c>
      <c r="Z1146" s="12">
        <f t="shared" si="939"/>
        <v>43253</v>
      </c>
      <c r="AA1146" s="21">
        <f t="shared" si="940"/>
        <v>123728.535983432</v>
      </c>
      <c r="AB1146" s="21" t="str">
        <f t="shared" si="941"/>
        <v/>
      </c>
      <c r="AK1146" s="12">
        <v>42689</v>
      </c>
      <c r="AL1146" s="2">
        <v>711.39625000000001</v>
      </c>
      <c r="AM1146" s="10">
        <f t="shared" si="934"/>
        <v>9.7521128078347629E-3</v>
      </c>
      <c r="AN1146" s="39">
        <f t="shared" si="917"/>
        <v>42690</v>
      </c>
      <c r="AO1146" s="40">
        <f t="shared" si="935"/>
        <v>0</v>
      </c>
      <c r="AS1146" s="4">
        <f t="shared" si="944"/>
        <v>43253</v>
      </c>
      <c r="AT1146" s="3">
        <f t="shared" si="945"/>
        <v>123728.535983432</v>
      </c>
      <c r="AU1146">
        <f t="shared" si="918"/>
        <v>0</v>
      </c>
      <c r="AV1146">
        <f t="shared" si="919"/>
        <v>123728.535983432</v>
      </c>
      <c r="AW1146" t="str">
        <f t="shared" si="920"/>
        <v/>
      </c>
      <c r="AY1146" s="12">
        <f t="shared" si="950"/>
        <v>43253</v>
      </c>
      <c r="AZ1146" s="2">
        <f t="shared" si="953"/>
        <v>0.70905824159401998</v>
      </c>
      <c r="BA1146" s="2">
        <f t="shared" si="954"/>
        <v>0</v>
      </c>
      <c r="BB1146" s="53">
        <f t="shared" si="943"/>
        <v>0</v>
      </c>
      <c r="BC1146" s="9" t="str">
        <f t="shared" si="946"/>
        <v/>
      </c>
      <c r="BD1146" s="9" t="str">
        <f t="shared" si="947"/>
        <v/>
      </c>
      <c r="BE1146" s="9">
        <f t="shared" si="948"/>
        <v>0.70905824159401998</v>
      </c>
      <c r="BG1146" s="4">
        <f t="shared" si="903"/>
        <v>43253</v>
      </c>
      <c r="BH1146" s="45" t="str">
        <f t="shared" si="904"/>
        <v/>
      </c>
      <c r="BI1146" s="45" t="str">
        <f t="shared" si="905"/>
        <v/>
      </c>
      <c r="BJ1146" s="45">
        <f t="shared" si="906"/>
        <v>0.70905824159401998</v>
      </c>
      <c r="BN1146" s="4">
        <f t="shared" si="921"/>
        <v>43253</v>
      </c>
      <c r="BO1146" s="45">
        <f t="shared" si="922"/>
        <v>0.70905824159401998</v>
      </c>
      <c r="BS1146" s="12">
        <v>42689</v>
      </c>
      <c r="BT1146" s="2">
        <v>711.39625000000001</v>
      </c>
      <c r="BU1146" s="10">
        <f t="shared" si="936"/>
        <v>9.6150946341740009E-3</v>
      </c>
      <c r="BV1146" s="58">
        <f t="shared" si="923"/>
        <v>0</v>
      </c>
      <c r="BW1146" s="58">
        <f t="shared" si="924"/>
        <v>0</v>
      </c>
      <c r="BX1146" s="44">
        <f t="shared" si="925"/>
        <v>0</v>
      </c>
      <c r="BY1146" s="44"/>
      <c r="BZ1146" s="44">
        <f t="shared" si="930"/>
        <v>6.7749999999999773</v>
      </c>
      <c r="CB1146" s="46">
        <f t="shared" si="910"/>
        <v>43253</v>
      </c>
      <c r="CC1146" s="9">
        <f t="shared" si="911"/>
        <v>0.70905824159401998</v>
      </c>
      <c r="CD1146" s="2">
        <f t="shared" si="912"/>
        <v>0</v>
      </c>
      <c r="CE1146" s="61">
        <f t="shared" si="949"/>
        <v>0</v>
      </c>
      <c r="CF1146" s="9" t="str">
        <f t="shared" si="926"/>
        <v/>
      </c>
      <c r="CG1146" s="9" t="str">
        <f t="shared" si="927"/>
        <v/>
      </c>
      <c r="CH1146" s="9">
        <f t="shared" si="928"/>
        <v>0.70905824159401998</v>
      </c>
      <c r="CJ1146" s="4">
        <f t="shared" si="942"/>
        <v>43253</v>
      </c>
      <c r="CK1146" s="3">
        <f t="shared" si="929"/>
        <v>0.70905824159401998</v>
      </c>
    </row>
    <row r="1147" spans="1:89" x14ac:dyDescent="0.25">
      <c r="A1147" s="1">
        <v>43256</v>
      </c>
      <c r="B1147" s="3">
        <v>0.65144401719038403</v>
      </c>
      <c r="C1147">
        <f t="shared" si="913"/>
        <v>1</v>
      </c>
      <c r="D1147">
        <f t="shared" si="914"/>
        <v>0</v>
      </c>
      <c r="E1147">
        <f t="shared" si="915"/>
        <v>1</v>
      </c>
      <c r="F1147">
        <f t="shared" si="916"/>
        <v>0.65144401719038403</v>
      </c>
      <c r="H1147" s="4">
        <f t="shared" si="907"/>
        <v>43256</v>
      </c>
      <c r="I1147">
        <f t="shared" si="908"/>
        <v>1</v>
      </c>
      <c r="J1147">
        <f t="shared" si="909"/>
        <v>0.65144401719038403</v>
      </c>
      <c r="L1147" s="7">
        <v>43254</v>
      </c>
      <c r="M1147" s="9">
        <v>7637.14</v>
      </c>
      <c r="N1147" s="10">
        <f t="shared" si="931"/>
        <v>3.9836286993366506E-2</v>
      </c>
      <c r="O1147" s="8">
        <f t="shared" si="937"/>
        <v>9.7655347190249291</v>
      </c>
      <c r="P1147" s="11">
        <f t="shared" si="951"/>
        <v>0</v>
      </c>
      <c r="Q1147" s="11">
        <f t="shared" si="952"/>
        <v>1</v>
      </c>
      <c r="R1147" s="11"/>
      <c r="S1147" s="12">
        <f t="shared" si="938"/>
        <v>43256</v>
      </c>
      <c r="T1147" s="9" t="str">
        <f t="shared" si="932"/>
        <v/>
      </c>
      <c r="U1147" s="9">
        <f t="shared" si="933"/>
        <v>0.65144401719038403</v>
      </c>
      <c r="W1147" s="1">
        <v>43256</v>
      </c>
      <c r="X1147" s="3">
        <v>138693.08270385</v>
      </c>
      <c r="Z1147" s="12">
        <f t="shared" si="939"/>
        <v>43256</v>
      </c>
      <c r="AA1147" s="21" t="str">
        <f t="shared" si="940"/>
        <v/>
      </c>
      <c r="AB1147" s="21">
        <f t="shared" si="941"/>
        <v>138693.08270385</v>
      </c>
      <c r="AK1147" s="12">
        <v>42690</v>
      </c>
      <c r="AL1147" s="2">
        <v>710.92750000000001</v>
      </c>
      <c r="AM1147" s="10">
        <f t="shared" si="934"/>
        <v>-6.6525101251204105E-4</v>
      </c>
      <c r="AN1147" s="39">
        <f t="shared" si="917"/>
        <v>42691</v>
      </c>
      <c r="AO1147" s="40">
        <f t="shared" si="935"/>
        <v>0</v>
      </c>
      <c r="AS1147" s="4">
        <f t="shared" si="944"/>
        <v>43256</v>
      </c>
      <c r="AT1147" s="3">
        <f t="shared" si="945"/>
        <v>138693.08270385</v>
      </c>
      <c r="AU1147">
        <f t="shared" si="918"/>
        <v>0</v>
      </c>
      <c r="AV1147">
        <f t="shared" si="919"/>
        <v>138693.08270385</v>
      </c>
      <c r="AW1147" t="str">
        <f t="shared" si="920"/>
        <v/>
      </c>
      <c r="AY1147" s="12">
        <f t="shared" si="950"/>
        <v>43256</v>
      </c>
      <c r="AZ1147" s="2">
        <f t="shared" si="953"/>
        <v>0.65144401719038403</v>
      </c>
      <c r="BA1147" s="2">
        <f t="shared" si="954"/>
        <v>0</v>
      </c>
      <c r="BB1147" s="53">
        <f t="shared" si="943"/>
        <v>0</v>
      </c>
      <c r="BC1147" s="9" t="str">
        <f t="shared" si="946"/>
        <v/>
      </c>
      <c r="BD1147" s="9" t="str">
        <f t="shared" si="947"/>
        <v/>
      </c>
      <c r="BE1147" s="9">
        <f t="shared" si="948"/>
        <v>0.65144401719038403</v>
      </c>
      <c r="BG1147" s="4">
        <f t="shared" si="903"/>
        <v>43256</v>
      </c>
      <c r="BH1147" s="45" t="str">
        <f t="shared" si="904"/>
        <v/>
      </c>
      <c r="BI1147" s="45" t="str">
        <f t="shared" si="905"/>
        <v/>
      </c>
      <c r="BJ1147" s="45">
        <f t="shared" si="906"/>
        <v>0.65144401719038403</v>
      </c>
      <c r="BN1147" s="4">
        <f t="shared" si="921"/>
        <v>43256</v>
      </c>
      <c r="BO1147" s="45">
        <f t="shared" si="922"/>
        <v>0.65144401719038403</v>
      </c>
      <c r="BS1147" s="12">
        <v>42690</v>
      </c>
      <c r="BT1147" s="2">
        <v>710.92750000000001</v>
      </c>
      <c r="BU1147" s="10">
        <f t="shared" si="936"/>
        <v>-6.5891547783671902E-4</v>
      </c>
      <c r="BV1147" s="58">
        <f t="shared" si="923"/>
        <v>0</v>
      </c>
      <c r="BW1147" s="58">
        <f t="shared" si="924"/>
        <v>0</v>
      </c>
      <c r="BX1147" s="44">
        <f t="shared" si="925"/>
        <v>0</v>
      </c>
      <c r="BY1147" s="44"/>
      <c r="BZ1147" s="44">
        <f t="shared" si="930"/>
        <v>-0.46875</v>
      </c>
      <c r="CB1147" s="46">
        <f t="shared" si="910"/>
        <v>43256</v>
      </c>
      <c r="CC1147" s="9">
        <f t="shared" si="911"/>
        <v>0.65144401719038403</v>
      </c>
      <c r="CD1147" s="2">
        <f t="shared" si="912"/>
        <v>0</v>
      </c>
      <c r="CE1147" s="61">
        <f t="shared" si="949"/>
        <v>0</v>
      </c>
      <c r="CF1147" s="9" t="str">
        <f t="shared" si="926"/>
        <v/>
      </c>
      <c r="CG1147" s="9" t="str">
        <f t="shared" si="927"/>
        <v/>
      </c>
      <c r="CH1147" s="9">
        <f t="shared" si="928"/>
        <v>0.65144401719038403</v>
      </c>
      <c r="CJ1147" s="4">
        <f t="shared" si="942"/>
        <v>43256</v>
      </c>
      <c r="CK1147" s="3">
        <f t="shared" si="929"/>
        <v>0.65144401719038403</v>
      </c>
    </row>
    <row r="1148" spans="1:89" x14ac:dyDescent="0.25">
      <c r="A1148" s="1">
        <v>43259</v>
      </c>
      <c r="B1148" s="3">
        <v>0.68055428461746403</v>
      </c>
      <c r="C1148">
        <f t="shared" si="913"/>
        <v>1</v>
      </c>
      <c r="D1148">
        <f t="shared" si="914"/>
        <v>0</v>
      </c>
      <c r="E1148">
        <f t="shared" si="915"/>
        <v>1</v>
      </c>
      <c r="F1148">
        <f t="shared" si="916"/>
        <v>0.68055428461746403</v>
      </c>
      <c r="H1148" s="4">
        <f t="shared" si="907"/>
        <v>43259</v>
      </c>
      <c r="I1148">
        <f t="shared" si="908"/>
        <v>1</v>
      </c>
      <c r="J1148">
        <f t="shared" si="909"/>
        <v>0.68055428461746403</v>
      </c>
      <c r="L1148" s="7">
        <v>43257</v>
      </c>
      <c r="M1148" s="9">
        <v>7619.43</v>
      </c>
      <c r="N1148" s="10">
        <f t="shared" si="931"/>
        <v>3.1503833907336416E-2</v>
      </c>
      <c r="O1148" s="8">
        <f t="shared" si="937"/>
        <v>5.5989751912976153</v>
      </c>
      <c r="P1148" s="11">
        <f t="shared" si="951"/>
        <v>0</v>
      </c>
      <c r="Q1148" s="11">
        <f t="shared" si="952"/>
        <v>0</v>
      </c>
      <c r="R1148" s="11"/>
      <c r="S1148" s="12">
        <f t="shared" si="938"/>
        <v>43259</v>
      </c>
      <c r="T1148" s="9">
        <f t="shared" si="932"/>
        <v>0.68055428461746403</v>
      </c>
      <c r="U1148" s="9" t="str">
        <f t="shared" si="933"/>
        <v/>
      </c>
      <c r="W1148" s="1">
        <v>43259</v>
      </c>
      <c r="X1148" s="3">
        <v>138039.54776609899</v>
      </c>
      <c r="Z1148" s="12">
        <f t="shared" si="939"/>
        <v>43259</v>
      </c>
      <c r="AA1148" s="21">
        <f t="shared" si="940"/>
        <v>138039.54776609899</v>
      </c>
      <c r="AB1148" s="21" t="str">
        <f t="shared" si="941"/>
        <v/>
      </c>
      <c r="AK1148" s="12">
        <v>42691</v>
      </c>
      <c r="AL1148" s="2">
        <v>745.92624999999998</v>
      </c>
      <c r="AM1148" s="10">
        <f t="shared" si="934"/>
        <v>4.9197265237200749E-2</v>
      </c>
      <c r="AN1148" s="39">
        <f t="shared" si="917"/>
        <v>42692</v>
      </c>
      <c r="AO1148" s="40">
        <f t="shared" si="935"/>
        <v>0</v>
      </c>
      <c r="AS1148" s="4">
        <f t="shared" si="944"/>
        <v>43259</v>
      </c>
      <c r="AT1148" s="3">
        <f t="shared" si="945"/>
        <v>138039.54776609899</v>
      </c>
      <c r="AU1148">
        <f t="shared" si="918"/>
        <v>0</v>
      </c>
      <c r="AV1148">
        <f t="shared" si="919"/>
        <v>138039.54776609899</v>
      </c>
      <c r="AW1148" t="str">
        <f t="shared" si="920"/>
        <v/>
      </c>
      <c r="AY1148" s="12">
        <f t="shared" si="950"/>
        <v>43259</v>
      </c>
      <c r="AZ1148" s="2">
        <f t="shared" si="953"/>
        <v>0.68055428461746403</v>
      </c>
      <c r="BA1148" s="2">
        <f t="shared" si="954"/>
        <v>0</v>
      </c>
      <c r="BB1148" s="53">
        <f t="shared" si="943"/>
        <v>0</v>
      </c>
      <c r="BC1148" s="9" t="str">
        <f t="shared" si="946"/>
        <v/>
      </c>
      <c r="BD1148" s="9" t="str">
        <f t="shared" si="947"/>
        <v/>
      </c>
      <c r="BE1148" s="9">
        <f t="shared" si="948"/>
        <v>0.68055428461746403</v>
      </c>
      <c r="BG1148" s="4">
        <f t="shared" si="903"/>
        <v>43259</v>
      </c>
      <c r="BH1148" s="45" t="str">
        <f t="shared" si="904"/>
        <v/>
      </c>
      <c r="BI1148" s="45" t="str">
        <f t="shared" si="905"/>
        <v/>
      </c>
      <c r="BJ1148" s="45">
        <f t="shared" si="906"/>
        <v>0.68055428461746403</v>
      </c>
      <c r="BN1148" s="4">
        <f t="shared" si="921"/>
        <v>43259</v>
      </c>
      <c r="BO1148" s="45">
        <f t="shared" si="922"/>
        <v>0.68055428461746403</v>
      </c>
      <c r="BS1148" s="12">
        <v>42691</v>
      </c>
      <c r="BT1148" s="2">
        <v>745.92624999999998</v>
      </c>
      <c r="BU1148" s="10">
        <f t="shared" si="936"/>
        <v>4.9229703450773772E-2</v>
      </c>
      <c r="BV1148" s="58">
        <f t="shared" si="923"/>
        <v>0</v>
      </c>
      <c r="BW1148" s="58">
        <f t="shared" si="924"/>
        <v>0</v>
      </c>
      <c r="BX1148" s="44">
        <f t="shared" si="925"/>
        <v>0</v>
      </c>
      <c r="BY1148" s="44"/>
      <c r="BZ1148" s="44">
        <f t="shared" si="930"/>
        <v>34.998749999999973</v>
      </c>
      <c r="CB1148" s="46">
        <f t="shared" si="910"/>
        <v>43259</v>
      </c>
      <c r="CC1148" s="9">
        <f t="shared" si="911"/>
        <v>0.68055428461746403</v>
      </c>
      <c r="CD1148" s="2">
        <f t="shared" si="912"/>
        <v>0</v>
      </c>
      <c r="CE1148" s="61">
        <f t="shared" si="949"/>
        <v>0</v>
      </c>
      <c r="CF1148" s="9" t="str">
        <f t="shared" si="926"/>
        <v/>
      </c>
      <c r="CG1148" s="9" t="str">
        <f t="shared" si="927"/>
        <v/>
      </c>
      <c r="CH1148" s="9">
        <f t="shared" si="928"/>
        <v>0.68055428461746403</v>
      </c>
      <c r="CJ1148" s="4">
        <f t="shared" si="942"/>
        <v>43259</v>
      </c>
      <c r="CK1148" s="3">
        <f t="shared" si="929"/>
        <v>0.68055428461746403</v>
      </c>
    </row>
    <row r="1149" spans="1:89" x14ac:dyDescent="0.25">
      <c r="A1149" s="1">
        <v>43262</v>
      </c>
      <c r="B1149" s="3">
        <v>0.78141423717070502</v>
      </c>
      <c r="C1149">
        <f t="shared" si="913"/>
        <v>1</v>
      </c>
      <c r="D1149">
        <f t="shared" si="914"/>
        <v>0</v>
      </c>
      <c r="E1149">
        <f t="shared" si="915"/>
        <v>1</v>
      </c>
      <c r="F1149">
        <f t="shared" si="916"/>
        <v>0.78141423717070502</v>
      </c>
      <c r="H1149" s="4">
        <f t="shared" si="907"/>
        <v>43262</v>
      </c>
      <c r="I1149">
        <f t="shared" si="908"/>
        <v>1</v>
      </c>
      <c r="J1149">
        <f t="shared" si="909"/>
        <v>0.78141423717070502</v>
      </c>
      <c r="L1149" s="7">
        <v>43260</v>
      </c>
      <c r="M1149" s="9">
        <v>7615.54</v>
      </c>
      <c r="N1149" s="10">
        <f t="shared" si="931"/>
        <v>-2.8282838863763612E-3</v>
      </c>
      <c r="O1149" s="8">
        <f t="shared" si="937"/>
        <v>-0.15827145080592087</v>
      </c>
      <c r="P1149" s="11">
        <f t="shared" si="951"/>
        <v>0</v>
      </c>
      <c r="Q1149" s="11">
        <f t="shared" si="952"/>
        <v>0</v>
      </c>
      <c r="R1149" s="11"/>
      <c r="S1149" s="12">
        <f t="shared" si="938"/>
        <v>43262</v>
      </c>
      <c r="T1149" s="9">
        <f t="shared" si="932"/>
        <v>0.78141423717070502</v>
      </c>
      <c r="U1149" s="9" t="str">
        <f t="shared" si="933"/>
        <v/>
      </c>
      <c r="W1149" s="1">
        <v>43262</v>
      </c>
      <c r="X1149" s="3">
        <v>166594.38970784601</v>
      </c>
      <c r="Z1149" s="12">
        <f t="shared" si="939"/>
        <v>43262</v>
      </c>
      <c r="AA1149" s="21">
        <f t="shared" si="940"/>
        <v>166594.38970784601</v>
      </c>
      <c r="AB1149" s="21" t="str">
        <f t="shared" si="941"/>
        <v/>
      </c>
      <c r="AK1149" s="12">
        <v>42692</v>
      </c>
      <c r="AL1149" s="2">
        <v>738.66499999999996</v>
      </c>
      <c r="AM1149" s="10">
        <f t="shared" si="934"/>
        <v>-1.0213770039842343E-2</v>
      </c>
      <c r="AN1149" s="39">
        <f t="shared" si="917"/>
        <v>42693</v>
      </c>
      <c r="AO1149" s="40">
        <f t="shared" si="935"/>
        <v>0</v>
      </c>
      <c r="AS1149" s="4">
        <f t="shared" si="944"/>
        <v>43262</v>
      </c>
      <c r="AT1149" s="3">
        <f t="shared" si="945"/>
        <v>166594.38970784601</v>
      </c>
      <c r="AU1149">
        <f t="shared" si="918"/>
        <v>0</v>
      </c>
      <c r="AV1149">
        <f t="shared" si="919"/>
        <v>166594.38970784601</v>
      </c>
      <c r="AW1149" t="str">
        <f t="shared" si="920"/>
        <v/>
      </c>
      <c r="AY1149" s="12">
        <f t="shared" si="950"/>
        <v>43262</v>
      </c>
      <c r="AZ1149" s="2">
        <f t="shared" si="953"/>
        <v>0.78141423717070502</v>
      </c>
      <c r="BA1149" s="2">
        <f t="shared" si="954"/>
        <v>0</v>
      </c>
      <c r="BB1149" s="53">
        <f t="shared" si="943"/>
        <v>0</v>
      </c>
      <c r="BC1149" s="9" t="str">
        <f t="shared" si="946"/>
        <v/>
      </c>
      <c r="BD1149" s="9" t="str">
        <f t="shared" si="947"/>
        <v/>
      </c>
      <c r="BE1149" s="9">
        <f t="shared" si="948"/>
        <v>0.78141423717070502</v>
      </c>
      <c r="BG1149" s="4">
        <f t="shared" si="903"/>
        <v>43262</v>
      </c>
      <c r="BH1149" s="45" t="str">
        <f t="shared" si="904"/>
        <v/>
      </c>
      <c r="BI1149" s="45" t="str">
        <f t="shared" si="905"/>
        <v/>
      </c>
      <c r="BJ1149" s="45">
        <f t="shared" si="906"/>
        <v>0.78141423717070502</v>
      </c>
      <c r="BN1149" s="4">
        <f t="shared" si="921"/>
        <v>43262</v>
      </c>
      <c r="BO1149" s="45">
        <f t="shared" si="922"/>
        <v>0.78141423717070502</v>
      </c>
      <c r="BS1149" s="12">
        <v>42692</v>
      </c>
      <c r="BT1149" s="2">
        <v>738.66499999999996</v>
      </c>
      <c r="BU1149" s="10">
        <f t="shared" si="936"/>
        <v>-9.7345414509812708E-3</v>
      </c>
      <c r="BV1149" s="58">
        <f t="shared" si="923"/>
        <v>0</v>
      </c>
      <c r="BW1149" s="58">
        <f t="shared" si="924"/>
        <v>0</v>
      </c>
      <c r="BX1149" s="44">
        <f t="shared" si="925"/>
        <v>0</v>
      </c>
      <c r="BY1149" s="44"/>
      <c r="BZ1149" s="44">
        <f t="shared" si="930"/>
        <v>-7.2612500000000182</v>
      </c>
      <c r="CB1149" s="46">
        <f t="shared" si="910"/>
        <v>43262</v>
      </c>
      <c r="CC1149" s="9">
        <f t="shared" si="911"/>
        <v>0.78141423717070502</v>
      </c>
      <c r="CD1149" s="2">
        <f t="shared" si="912"/>
        <v>0</v>
      </c>
      <c r="CE1149" s="61">
        <f t="shared" si="949"/>
        <v>0</v>
      </c>
      <c r="CF1149" s="9" t="str">
        <f t="shared" si="926"/>
        <v/>
      </c>
      <c r="CG1149" s="9" t="str">
        <f t="shared" si="927"/>
        <v/>
      </c>
      <c r="CH1149" s="9">
        <f t="shared" si="928"/>
        <v>0.78141423717070502</v>
      </c>
      <c r="CJ1149" s="4">
        <f t="shared" si="942"/>
        <v>43262</v>
      </c>
      <c r="CK1149" s="3">
        <f t="shared" si="929"/>
        <v>0.78141423717070502</v>
      </c>
    </row>
    <row r="1150" spans="1:89" x14ac:dyDescent="0.25">
      <c r="A1150" s="1">
        <v>43265</v>
      </c>
      <c r="B1150" s="3">
        <v>0.86346927195746304</v>
      </c>
      <c r="C1150">
        <f t="shared" si="913"/>
        <v>1</v>
      </c>
      <c r="D1150">
        <f t="shared" si="914"/>
        <v>0</v>
      </c>
      <c r="E1150">
        <f t="shared" si="915"/>
        <v>1</v>
      </c>
      <c r="F1150">
        <f t="shared" si="916"/>
        <v>0.86346927195746304</v>
      </c>
      <c r="H1150" s="4">
        <f t="shared" si="907"/>
        <v>43265</v>
      </c>
      <c r="I1150">
        <f t="shared" si="908"/>
        <v>1</v>
      </c>
      <c r="J1150">
        <f t="shared" si="909"/>
        <v>0.86346927195746304</v>
      </c>
      <c r="L1150" s="7">
        <v>43263</v>
      </c>
      <c r="M1150" s="9">
        <v>6879.31</v>
      </c>
      <c r="N1150" s="10">
        <f t="shared" si="931"/>
        <v>-9.7135874993273752E-2</v>
      </c>
      <c r="O1150" s="8">
        <f t="shared" si="937"/>
        <v>-0.99800307169175417</v>
      </c>
      <c r="P1150" s="11">
        <f t="shared" si="951"/>
        <v>0</v>
      </c>
      <c r="Q1150" s="11">
        <f t="shared" si="952"/>
        <v>0</v>
      </c>
      <c r="R1150" s="11"/>
      <c r="S1150" s="12">
        <f t="shared" si="938"/>
        <v>43265</v>
      </c>
      <c r="T1150" s="9">
        <f t="shared" si="932"/>
        <v>0.86346927195746304</v>
      </c>
      <c r="U1150" s="9" t="str">
        <f t="shared" si="933"/>
        <v/>
      </c>
      <c r="W1150" s="1">
        <v>43265</v>
      </c>
      <c r="X1150" s="3">
        <v>181353.587719954</v>
      </c>
      <c r="Z1150" s="12">
        <f t="shared" si="939"/>
        <v>43265</v>
      </c>
      <c r="AA1150" s="21">
        <f t="shared" si="940"/>
        <v>181353.587719954</v>
      </c>
      <c r="AB1150" s="21" t="str">
        <f t="shared" si="941"/>
        <v/>
      </c>
      <c r="AK1150" s="12">
        <v>42693</v>
      </c>
      <c r="AL1150" s="2">
        <v>748.8075</v>
      </c>
      <c r="AM1150" s="10">
        <f t="shared" si="934"/>
        <v>1.3597188730119152E-2</v>
      </c>
      <c r="AN1150" s="39">
        <f t="shared" si="917"/>
        <v>42694</v>
      </c>
      <c r="AO1150" s="40">
        <f t="shared" si="935"/>
        <v>0</v>
      </c>
      <c r="AS1150" s="4">
        <f t="shared" si="944"/>
        <v>43265</v>
      </c>
      <c r="AT1150" s="3">
        <f t="shared" si="945"/>
        <v>181353.587719954</v>
      </c>
      <c r="AU1150">
        <f t="shared" si="918"/>
        <v>0</v>
      </c>
      <c r="AV1150">
        <f t="shared" si="919"/>
        <v>181353.587719954</v>
      </c>
      <c r="AW1150" t="str">
        <f t="shared" si="920"/>
        <v/>
      </c>
      <c r="AY1150" s="12">
        <f t="shared" si="950"/>
        <v>43265</v>
      </c>
      <c r="AZ1150" s="2">
        <f t="shared" si="953"/>
        <v>0.86346927195746304</v>
      </c>
      <c r="BA1150" s="2">
        <f t="shared" si="954"/>
        <v>0</v>
      </c>
      <c r="BB1150" s="53">
        <f t="shared" si="943"/>
        <v>0</v>
      </c>
      <c r="BC1150" s="9" t="str">
        <f t="shared" si="946"/>
        <v/>
      </c>
      <c r="BD1150" s="9" t="str">
        <f t="shared" si="947"/>
        <v/>
      </c>
      <c r="BE1150" s="9">
        <f t="shared" si="948"/>
        <v>0.86346927195746304</v>
      </c>
      <c r="BG1150" s="4">
        <f t="shared" si="903"/>
        <v>43265</v>
      </c>
      <c r="BH1150" s="45" t="str">
        <f t="shared" si="904"/>
        <v/>
      </c>
      <c r="BI1150" s="45" t="str">
        <f t="shared" si="905"/>
        <v/>
      </c>
      <c r="BJ1150" s="45">
        <f t="shared" si="906"/>
        <v>0.86346927195746304</v>
      </c>
      <c r="BN1150" s="4">
        <f t="shared" si="921"/>
        <v>43265</v>
      </c>
      <c r="BO1150" s="45">
        <f t="shared" si="922"/>
        <v>0.86346927195746304</v>
      </c>
      <c r="BS1150" s="12">
        <v>42693</v>
      </c>
      <c r="BT1150" s="2">
        <v>748.8075</v>
      </c>
      <c r="BU1150" s="10">
        <f t="shared" si="936"/>
        <v>1.3730852280803939E-2</v>
      </c>
      <c r="BV1150" s="58">
        <f t="shared" si="923"/>
        <v>0</v>
      </c>
      <c r="BW1150" s="58">
        <f t="shared" si="924"/>
        <v>0</v>
      </c>
      <c r="BX1150" s="44">
        <f t="shared" si="925"/>
        <v>0</v>
      </c>
      <c r="BY1150" s="44"/>
      <c r="BZ1150" s="44">
        <f t="shared" si="930"/>
        <v>10.142500000000041</v>
      </c>
      <c r="CB1150" s="46">
        <f t="shared" si="910"/>
        <v>43265</v>
      </c>
      <c r="CC1150" s="9">
        <f t="shared" si="911"/>
        <v>0.86346927195746304</v>
      </c>
      <c r="CD1150" s="2">
        <f t="shared" si="912"/>
        <v>0</v>
      </c>
      <c r="CE1150" s="61">
        <f t="shared" si="949"/>
        <v>0</v>
      </c>
      <c r="CF1150" s="9" t="str">
        <f t="shared" si="926"/>
        <v/>
      </c>
      <c r="CG1150" s="9" t="str">
        <f t="shared" si="927"/>
        <v/>
      </c>
      <c r="CH1150" s="9">
        <f t="shared" si="928"/>
        <v>0.86346927195746304</v>
      </c>
      <c r="CJ1150" s="4">
        <f t="shared" si="942"/>
        <v>43265</v>
      </c>
      <c r="CK1150" s="3">
        <f t="shared" si="929"/>
        <v>0.86346927195746304</v>
      </c>
    </row>
    <row r="1151" spans="1:89" x14ac:dyDescent="0.25">
      <c r="A1151" s="1">
        <v>43268</v>
      </c>
      <c r="B1151" s="3">
        <v>1.0527047396771401</v>
      </c>
      <c r="C1151">
        <f t="shared" si="913"/>
        <v>0</v>
      </c>
      <c r="D1151">
        <f t="shared" si="914"/>
        <v>0</v>
      </c>
      <c r="E1151">
        <f t="shared" si="915"/>
        <v>1.0527047396771401</v>
      </c>
      <c r="F1151">
        <f t="shared" si="916"/>
        <v>1.0527047396771401</v>
      </c>
      <c r="H1151" s="4">
        <f t="shared" si="907"/>
        <v>43268</v>
      </c>
      <c r="I1151">
        <f t="shared" si="908"/>
        <v>1.0527047396771401</v>
      </c>
      <c r="J1151">
        <f t="shared" si="909"/>
        <v>1.0527047396771401</v>
      </c>
      <c r="L1151" s="7">
        <v>43266</v>
      </c>
      <c r="M1151" s="9">
        <v>6637.41</v>
      </c>
      <c r="N1151" s="10">
        <f t="shared" si="931"/>
        <v>-0.12843869246304268</v>
      </c>
      <c r="O1151" s="8">
        <f t="shared" si="937"/>
        <v>-0.99976658713481314</v>
      </c>
      <c r="P1151" s="11">
        <f t="shared" si="951"/>
        <v>0</v>
      </c>
      <c r="Q1151" s="11">
        <f t="shared" si="952"/>
        <v>0</v>
      </c>
      <c r="R1151" s="11"/>
      <c r="S1151" s="12">
        <f t="shared" si="938"/>
        <v>43268</v>
      </c>
      <c r="T1151" s="9">
        <f t="shared" si="932"/>
        <v>1.0527047396771401</v>
      </c>
      <c r="U1151" s="9" t="str">
        <f t="shared" si="933"/>
        <v/>
      </c>
      <c r="W1151" s="1">
        <v>43268</v>
      </c>
      <c r="X1151" s="3">
        <v>153476.98211175</v>
      </c>
      <c r="Z1151" s="12">
        <f t="shared" si="939"/>
        <v>43268</v>
      </c>
      <c r="AA1151" s="21">
        <f t="shared" si="940"/>
        <v>153476.98211175</v>
      </c>
      <c r="AB1151" s="21" t="str">
        <f t="shared" si="941"/>
        <v/>
      </c>
      <c r="AK1151" s="12">
        <v>42694</v>
      </c>
      <c r="AL1151" s="2">
        <v>752.55250000000001</v>
      </c>
      <c r="AM1151" s="10">
        <f t="shared" si="934"/>
        <v>5.0699572878097716E-3</v>
      </c>
      <c r="AN1151" s="39">
        <f t="shared" si="917"/>
        <v>42695</v>
      </c>
      <c r="AO1151" s="40">
        <f t="shared" si="935"/>
        <v>0</v>
      </c>
      <c r="AS1151" s="4">
        <f t="shared" si="944"/>
        <v>43268</v>
      </c>
      <c r="AT1151" s="3">
        <f t="shared" si="945"/>
        <v>153476.98211175</v>
      </c>
      <c r="AU1151">
        <f t="shared" si="918"/>
        <v>0</v>
      </c>
      <c r="AV1151">
        <f t="shared" si="919"/>
        <v>153476.98211175</v>
      </c>
      <c r="AW1151" t="str">
        <f t="shared" si="920"/>
        <v/>
      </c>
      <c r="AY1151" s="12">
        <f t="shared" si="950"/>
        <v>43268</v>
      </c>
      <c r="AZ1151" s="2">
        <f t="shared" si="953"/>
        <v>1.0527047396771401</v>
      </c>
      <c r="BA1151" s="2">
        <f t="shared" si="954"/>
        <v>0</v>
      </c>
      <c r="BB1151" s="53">
        <f t="shared" si="943"/>
        <v>0</v>
      </c>
      <c r="BC1151" s="9" t="str">
        <f t="shared" si="946"/>
        <v/>
      </c>
      <c r="BD1151" s="9" t="str">
        <f t="shared" si="947"/>
        <v/>
      </c>
      <c r="BE1151" s="9">
        <f t="shared" si="948"/>
        <v>1.0527047396771401</v>
      </c>
      <c r="BG1151" s="4">
        <f t="shared" si="903"/>
        <v>43268</v>
      </c>
      <c r="BH1151" s="45" t="str">
        <f t="shared" si="904"/>
        <v/>
      </c>
      <c r="BI1151" s="45" t="str">
        <f t="shared" si="905"/>
        <v/>
      </c>
      <c r="BJ1151" s="45">
        <f t="shared" si="906"/>
        <v>1.0527047396771401</v>
      </c>
      <c r="BN1151" s="4">
        <f t="shared" si="921"/>
        <v>43268</v>
      </c>
      <c r="BO1151" s="45">
        <f t="shared" si="922"/>
        <v>1.0527047396771401</v>
      </c>
      <c r="BS1151" s="12">
        <v>42694</v>
      </c>
      <c r="BT1151" s="2">
        <v>752.55250000000001</v>
      </c>
      <c r="BU1151" s="10">
        <f t="shared" si="936"/>
        <v>5.0012853770829008E-3</v>
      </c>
      <c r="BV1151" s="58">
        <f t="shared" si="923"/>
        <v>0</v>
      </c>
      <c r="BW1151" s="58">
        <f t="shared" si="924"/>
        <v>0</v>
      </c>
      <c r="BX1151" s="44">
        <f t="shared" si="925"/>
        <v>0</v>
      </c>
      <c r="BY1151" s="44"/>
      <c r="BZ1151" s="44">
        <f t="shared" si="930"/>
        <v>3.7450000000000045</v>
      </c>
      <c r="CB1151" s="46">
        <f t="shared" si="910"/>
        <v>43268</v>
      </c>
      <c r="CC1151" s="9">
        <f t="shared" si="911"/>
        <v>1.0527047396771401</v>
      </c>
      <c r="CD1151" s="2">
        <f t="shared" si="912"/>
        <v>0</v>
      </c>
      <c r="CE1151" s="61">
        <f t="shared" si="949"/>
        <v>0</v>
      </c>
      <c r="CF1151" s="9" t="str">
        <f t="shared" si="926"/>
        <v/>
      </c>
      <c r="CG1151" s="9" t="str">
        <f t="shared" si="927"/>
        <v/>
      </c>
      <c r="CH1151" s="9">
        <f t="shared" si="928"/>
        <v>1.0527047396771401</v>
      </c>
      <c r="CJ1151" s="4">
        <f t="shared" si="942"/>
        <v>43268</v>
      </c>
      <c r="CK1151" s="3">
        <f t="shared" si="929"/>
        <v>1.0527047396771401</v>
      </c>
    </row>
    <row r="1152" spans="1:89" x14ac:dyDescent="0.25">
      <c r="A1152" s="1">
        <v>43271</v>
      </c>
      <c r="B1152" s="3">
        <v>6.7411304547868696</v>
      </c>
      <c r="C1152">
        <f t="shared" si="913"/>
        <v>0</v>
      </c>
      <c r="D1152">
        <f t="shared" si="914"/>
        <v>0</v>
      </c>
      <c r="E1152">
        <f t="shared" si="915"/>
        <v>6.7411304547868696</v>
      </c>
      <c r="F1152">
        <f t="shared" si="916"/>
        <v>6.7411304547868696</v>
      </c>
      <c r="H1152" s="4">
        <f t="shared" si="907"/>
        <v>43271</v>
      </c>
      <c r="I1152">
        <f t="shared" si="908"/>
        <v>6.7411304547868696</v>
      </c>
      <c r="J1152">
        <f t="shared" si="909"/>
        <v>6.7411304547868696</v>
      </c>
      <c r="L1152" s="7">
        <v>43269</v>
      </c>
      <c r="M1152" s="9">
        <v>6445.79</v>
      </c>
      <c r="N1152" s="10">
        <f t="shared" si="931"/>
        <v>-6.3017948020949829E-2</v>
      </c>
      <c r="O1152" s="8">
        <f t="shared" si="937"/>
        <v>-0.9809313895606192</v>
      </c>
      <c r="P1152" s="11">
        <f t="shared" si="951"/>
        <v>0</v>
      </c>
      <c r="Q1152" s="11">
        <f t="shared" si="952"/>
        <v>0</v>
      </c>
      <c r="R1152" s="11"/>
      <c r="S1152" s="12">
        <f t="shared" si="938"/>
        <v>43271</v>
      </c>
      <c r="T1152" s="9">
        <f t="shared" si="932"/>
        <v>6.7411304547868696</v>
      </c>
      <c r="U1152" s="9" t="str">
        <f t="shared" si="933"/>
        <v/>
      </c>
      <c r="W1152" s="1">
        <v>43271</v>
      </c>
      <c r="X1152" s="3">
        <v>1375763.6088651801</v>
      </c>
      <c r="Z1152" s="12">
        <f t="shared" si="939"/>
        <v>43271</v>
      </c>
      <c r="AA1152" s="21">
        <f t="shared" si="940"/>
        <v>1375763.6088651801</v>
      </c>
      <c r="AB1152" s="21" t="str">
        <f t="shared" si="941"/>
        <v/>
      </c>
      <c r="AK1152" s="12">
        <v>42695</v>
      </c>
      <c r="AL1152" s="2">
        <v>730.36500000000001</v>
      </c>
      <c r="AM1152" s="10">
        <f t="shared" si="934"/>
        <v>-2.9630445742063215E-2</v>
      </c>
      <c r="AN1152" s="39">
        <f t="shared" si="917"/>
        <v>42696</v>
      </c>
      <c r="AO1152" s="40">
        <f t="shared" si="935"/>
        <v>0</v>
      </c>
      <c r="AS1152" s="4">
        <f t="shared" si="944"/>
        <v>43271</v>
      </c>
      <c r="AT1152" s="3">
        <f t="shared" si="945"/>
        <v>1375763.6088651801</v>
      </c>
      <c r="AU1152">
        <f t="shared" si="918"/>
        <v>0</v>
      </c>
      <c r="AV1152">
        <f t="shared" si="919"/>
        <v>1375763.6088651801</v>
      </c>
      <c r="AW1152" t="str">
        <f t="shared" si="920"/>
        <v/>
      </c>
      <c r="AY1152" s="12">
        <f t="shared" si="950"/>
        <v>43271</v>
      </c>
      <c r="AZ1152" s="2">
        <f t="shared" si="953"/>
        <v>6.7411304547868696</v>
      </c>
      <c r="BA1152" s="2">
        <f t="shared" si="954"/>
        <v>0</v>
      </c>
      <c r="BB1152" s="53">
        <f t="shared" si="943"/>
        <v>0</v>
      </c>
      <c r="BC1152" s="9" t="str">
        <f t="shared" si="946"/>
        <v/>
      </c>
      <c r="BD1152" s="9" t="str">
        <f t="shared" si="947"/>
        <v/>
      </c>
      <c r="BE1152" s="9">
        <f t="shared" si="948"/>
        <v>6.7411304547868696</v>
      </c>
      <c r="BG1152" s="4">
        <f t="shared" si="903"/>
        <v>43271</v>
      </c>
      <c r="BH1152" s="45" t="str">
        <f t="shared" si="904"/>
        <v/>
      </c>
      <c r="BI1152" s="45" t="str">
        <f t="shared" si="905"/>
        <v/>
      </c>
      <c r="BJ1152" s="45">
        <f t="shared" si="906"/>
        <v>6.7411304547868696</v>
      </c>
      <c r="BN1152" s="4">
        <f t="shared" si="921"/>
        <v>43271</v>
      </c>
      <c r="BO1152" s="45">
        <f t="shared" si="922"/>
        <v>6.7411304547868696</v>
      </c>
      <c r="BS1152" s="12">
        <v>42695</v>
      </c>
      <c r="BT1152" s="2">
        <v>730.36500000000001</v>
      </c>
      <c r="BU1152" s="10">
        <f t="shared" si="936"/>
        <v>-2.9482992880895353E-2</v>
      </c>
      <c r="BV1152" s="58">
        <f t="shared" si="923"/>
        <v>0</v>
      </c>
      <c r="BW1152" s="58">
        <f t="shared" si="924"/>
        <v>0</v>
      </c>
      <c r="BX1152" s="44">
        <f t="shared" si="925"/>
        <v>0</v>
      </c>
      <c r="BY1152" s="44"/>
      <c r="BZ1152" s="44">
        <f t="shared" si="930"/>
        <v>-22.1875</v>
      </c>
      <c r="CB1152" s="46">
        <f t="shared" si="910"/>
        <v>43271</v>
      </c>
      <c r="CC1152" s="9">
        <f t="shared" si="911"/>
        <v>6.7411304547868696</v>
      </c>
      <c r="CD1152" s="2">
        <f t="shared" si="912"/>
        <v>0</v>
      </c>
      <c r="CE1152" s="61">
        <f t="shared" si="949"/>
        <v>0</v>
      </c>
      <c r="CF1152" s="9" t="str">
        <f t="shared" si="926"/>
        <v/>
      </c>
      <c r="CG1152" s="9" t="str">
        <f t="shared" si="927"/>
        <v/>
      </c>
      <c r="CH1152" s="9">
        <f t="shared" si="928"/>
        <v>6.7411304547868696</v>
      </c>
      <c r="CJ1152" s="4">
        <f t="shared" si="942"/>
        <v>43271</v>
      </c>
      <c r="CK1152" s="3">
        <f t="shared" si="929"/>
        <v>6.7411304547868696</v>
      </c>
    </row>
    <row r="1153" spans="1:89" x14ac:dyDescent="0.25">
      <c r="A1153" s="1">
        <v>43274</v>
      </c>
      <c r="B1153" s="3">
        <v>1.1908921931640799</v>
      </c>
      <c r="C1153">
        <f t="shared" si="913"/>
        <v>0</v>
      </c>
      <c r="D1153">
        <f t="shared" si="914"/>
        <v>0</v>
      </c>
      <c r="E1153">
        <f t="shared" si="915"/>
        <v>1.1908921931640799</v>
      </c>
      <c r="F1153">
        <f t="shared" si="916"/>
        <v>1.1908921931640799</v>
      </c>
      <c r="H1153" s="4">
        <f t="shared" si="907"/>
        <v>43274</v>
      </c>
      <c r="I1153">
        <f t="shared" si="908"/>
        <v>1.1908921931640799</v>
      </c>
      <c r="J1153">
        <f t="shared" si="909"/>
        <v>1.1908921931640799</v>
      </c>
      <c r="L1153" s="7">
        <v>43272</v>
      </c>
      <c r="M1153" s="9">
        <v>6760.83</v>
      </c>
      <c r="N1153" s="10">
        <f t="shared" si="931"/>
        <v>1.8594602412688094E-2</v>
      </c>
      <c r="O1153" s="8">
        <f t="shared" si="937"/>
        <v>2.0672560979083627</v>
      </c>
      <c r="P1153" s="11">
        <f t="shared" si="951"/>
        <v>0</v>
      </c>
      <c r="Q1153" s="11">
        <f t="shared" si="952"/>
        <v>0</v>
      </c>
      <c r="R1153" s="11"/>
      <c r="S1153" s="12">
        <f t="shared" si="938"/>
        <v>43274</v>
      </c>
      <c r="T1153" s="9">
        <f t="shared" si="932"/>
        <v>1.1908921931640799</v>
      </c>
      <c r="U1153" s="9" t="str">
        <f t="shared" si="933"/>
        <v/>
      </c>
      <c r="W1153" s="1">
        <v>43274</v>
      </c>
      <c r="X1153" s="3">
        <v>201681.16558891599</v>
      </c>
      <c r="Z1153" s="12">
        <f t="shared" si="939"/>
        <v>43274</v>
      </c>
      <c r="AA1153" s="21">
        <f t="shared" si="940"/>
        <v>201681.16558891599</v>
      </c>
      <c r="AB1153" s="21" t="str">
        <f t="shared" si="941"/>
        <v/>
      </c>
      <c r="AK1153" s="12">
        <v>42696</v>
      </c>
      <c r="AL1153" s="2">
        <v>734.84</v>
      </c>
      <c r="AM1153" s="10">
        <f t="shared" si="934"/>
        <v>5.9464289866820227E-3</v>
      </c>
      <c r="AN1153" s="39">
        <f t="shared" si="917"/>
        <v>42697</v>
      </c>
      <c r="AO1153" s="40">
        <f t="shared" si="935"/>
        <v>0</v>
      </c>
      <c r="AS1153" s="4">
        <f t="shared" si="944"/>
        <v>43274</v>
      </c>
      <c r="AT1153" s="3">
        <f t="shared" si="945"/>
        <v>201681.16558891599</v>
      </c>
      <c r="AU1153">
        <f t="shared" si="918"/>
        <v>0</v>
      </c>
      <c r="AV1153">
        <f t="shared" si="919"/>
        <v>201681.16558891599</v>
      </c>
      <c r="AW1153" t="str">
        <f t="shared" si="920"/>
        <v/>
      </c>
      <c r="AY1153" s="12">
        <f t="shared" si="950"/>
        <v>43274</v>
      </c>
      <c r="AZ1153" s="2">
        <f t="shared" si="953"/>
        <v>1.1908921931640799</v>
      </c>
      <c r="BA1153" s="2">
        <f t="shared" si="954"/>
        <v>0</v>
      </c>
      <c r="BB1153" s="53">
        <f t="shared" si="943"/>
        <v>0</v>
      </c>
      <c r="BC1153" s="9" t="str">
        <f t="shared" si="946"/>
        <v/>
      </c>
      <c r="BD1153" s="9" t="str">
        <f t="shared" si="947"/>
        <v/>
      </c>
      <c r="BE1153" s="9">
        <f t="shared" si="948"/>
        <v>1.1908921931640799</v>
      </c>
      <c r="BG1153" s="4">
        <f t="shared" si="903"/>
        <v>43274</v>
      </c>
      <c r="BH1153" s="45" t="str">
        <f t="shared" si="904"/>
        <v/>
      </c>
      <c r="BI1153" s="45" t="str">
        <f t="shared" si="905"/>
        <v/>
      </c>
      <c r="BJ1153" s="45">
        <f t="shared" si="906"/>
        <v>1.1908921931640799</v>
      </c>
      <c r="BN1153" s="4">
        <f t="shared" si="921"/>
        <v>43274</v>
      </c>
      <c r="BO1153" s="45">
        <f t="shared" si="922"/>
        <v>1.1908921931640799</v>
      </c>
      <c r="BS1153" s="12">
        <v>42696</v>
      </c>
      <c r="BT1153" s="2">
        <v>734.84</v>
      </c>
      <c r="BU1153" s="10">
        <f t="shared" si="936"/>
        <v>6.1270734495766123E-3</v>
      </c>
      <c r="BV1153" s="58">
        <f t="shared" si="923"/>
        <v>0</v>
      </c>
      <c r="BW1153" s="58">
        <f t="shared" si="924"/>
        <v>0</v>
      </c>
      <c r="BX1153" s="44">
        <f t="shared" si="925"/>
        <v>0</v>
      </c>
      <c r="BY1153" s="44"/>
      <c r="BZ1153" s="44">
        <f t="shared" si="930"/>
        <v>4.4750000000000227</v>
      </c>
      <c r="CB1153" s="46">
        <f t="shared" si="910"/>
        <v>43274</v>
      </c>
      <c r="CC1153" s="9">
        <f t="shared" si="911"/>
        <v>1.1908921931640799</v>
      </c>
      <c r="CD1153" s="2">
        <f t="shared" si="912"/>
        <v>0</v>
      </c>
      <c r="CE1153" s="61">
        <f t="shared" si="949"/>
        <v>0</v>
      </c>
      <c r="CF1153" s="9" t="str">
        <f t="shared" si="926"/>
        <v/>
      </c>
      <c r="CG1153" s="9" t="str">
        <f t="shared" si="927"/>
        <v/>
      </c>
      <c r="CH1153" s="9">
        <f t="shared" si="928"/>
        <v>1.1908921931640799</v>
      </c>
      <c r="CJ1153" s="4">
        <f t="shared" si="942"/>
        <v>43274</v>
      </c>
      <c r="CK1153" s="3">
        <f t="shared" si="929"/>
        <v>1.1908921931640799</v>
      </c>
    </row>
    <row r="1154" spans="1:89" x14ac:dyDescent="0.25">
      <c r="A1154" s="1">
        <v>43277</v>
      </c>
      <c r="B1154" s="3">
        <v>1.02682724434193</v>
      </c>
      <c r="C1154">
        <f t="shared" si="913"/>
        <v>0</v>
      </c>
      <c r="D1154">
        <f t="shared" si="914"/>
        <v>0</v>
      </c>
      <c r="E1154">
        <f t="shared" si="915"/>
        <v>1.02682724434193</v>
      </c>
      <c r="F1154">
        <f t="shared" si="916"/>
        <v>1.02682724434193</v>
      </c>
      <c r="H1154" s="4">
        <f t="shared" si="907"/>
        <v>43277</v>
      </c>
      <c r="I1154">
        <f t="shared" si="908"/>
        <v>1.02682724434193</v>
      </c>
      <c r="J1154">
        <f t="shared" si="909"/>
        <v>1.02682724434193</v>
      </c>
      <c r="L1154" s="7">
        <v>43275</v>
      </c>
      <c r="M1154" s="9">
        <v>6170.46</v>
      </c>
      <c r="N1154" s="10">
        <f t="shared" si="931"/>
        <v>-4.2714702154429469E-2</v>
      </c>
      <c r="O1154" s="8">
        <f t="shared" si="937"/>
        <v>-0.92974382571189396</v>
      </c>
      <c r="P1154" s="11">
        <f t="shared" si="951"/>
        <v>0</v>
      </c>
      <c r="Q1154" s="11">
        <f t="shared" si="952"/>
        <v>0</v>
      </c>
      <c r="R1154" s="11"/>
      <c r="S1154" s="12">
        <f t="shared" si="938"/>
        <v>43277</v>
      </c>
      <c r="T1154" s="9">
        <f t="shared" si="932"/>
        <v>1.02682724434193</v>
      </c>
      <c r="U1154" s="9" t="str">
        <f t="shared" si="933"/>
        <v/>
      </c>
      <c r="W1154" s="1">
        <v>43277</v>
      </c>
      <c r="X1154" s="3">
        <v>200646.15085339101</v>
      </c>
      <c r="Z1154" s="12">
        <f t="shared" si="939"/>
        <v>43277</v>
      </c>
      <c r="AA1154" s="21">
        <f t="shared" si="940"/>
        <v>200646.15085339101</v>
      </c>
      <c r="AB1154" s="21" t="str">
        <f t="shared" si="941"/>
        <v/>
      </c>
      <c r="AK1154" s="12">
        <v>42697</v>
      </c>
      <c r="AL1154" s="2">
        <v>745.97874999999999</v>
      </c>
      <c r="AM1154" s="10">
        <f t="shared" si="934"/>
        <v>1.5250936175747687E-2</v>
      </c>
      <c r="AN1154" s="39">
        <f t="shared" si="917"/>
        <v>42698</v>
      </c>
      <c r="AO1154" s="40">
        <f t="shared" si="935"/>
        <v>0</v>
      </c>
      <c r="AS1154" s="4">
        <f t="shared" si="944"/>
        <v>43277</v>
      </c>
      <c r="AT1154" s="3">
        <f t="shared" si="945"/>
        <v>200646.15085339101</v>
      </c>
      <c r="AU1154">
        <f t="shared" si="918"/>
        <v>0</v>
      </c>
      <c r="AV1154">
        <f t="shared" si="919"/>
        <v>200646.15085339101</v>
      </c>
      <c r="AW1154" t="str">
        <f t="shared" si="920"/>
        <v/>
      </c>
      <c r="AY1154" s="12">
        <f t="shared" si="950"/>
        <v>43277</v>
      </c>
      <c r="AZ1154" s="2">
        <f t="shared" si="953"/>
        <v>1.02682724434193</v>
      </c>
      <c r="BA1154" s="2">
        <f t="shared" si="954"/>
        <v>0</v>
      </c>
      <c r="BB1154" s="53">
        <f t="shared" si="943"/>
        <v>0</v>
      </c>
      <c r="BC1154" s="9" t="str">
        <f t="shared" si="946"/>
        <v/>
      </c>
      <c r="BD1154" s="9" t="str">
        <f t="shared" si="947"/>
        <v/>
      </c>
      <c r="BE1154" s="9">
        <f t="shared" si="948"/>
        <v>1.02682724434193</v>
      </c>
      <c r="BG1154" s="4">
        <f t="shared" ref="BG1154:BG1217" si="955">AY1154</f>
        <v>43277</v>
      </c>
      <c r="BH1154" s="45" t="str">
        <f t="shared" ref="BH1154:BH1217" si="956">BC1154</f>
        <v/>
      </c>
      <c r="BI1154" s="45" t="str">
        <f t="shared" ref="BI1154:BI1217" si="957">BD1154</f>
        <v/>
      </c>
      <c r="BJ1154" s="45">
        <f t="shared" ref="BJ1154:BJ1217" si="958">BE1154</f>
        <v>1.02682724434193</v>
      </c>
      <c r="BN1154" s="4">
        <f t="shared" si="921"/>
        <v>43277</v>
      </c>
      <c r="BO1154" s="45">
        <f t="shared" si="922"/>
        <v>1.02682724434193</v>
      </c>
      <c r="BS1154" s="12">
        <v>42697</v>
      </c>
      <c r="BT1154" s="2">
        <v>745.97874999999999</v>
      </c>
      <c r="BU1154" s="10">
        <f t="shared" si="936"/>
        <v>1.5158061618855748E-2</v>
      </c>
      <c r="BV1154" s="58">
        <f t="shared" si="923"/>
        <v>0</v>
      </c>
      <c r="BW1154" s="58">
        <f t="shared" si="924"/>
        <v>0</v>
      </c>
      <c r="BX1154" s="44">
        <f t="shared" si="925"/>
        <v>0</v>
      </c>
      <c r="BY1154" s="44"/>
      <c r="BZ1154" s="44">
        <f t="shared" si="930"/>
        <v>11.138749999999959</v>
      </c>
      <c r="CB1154" s="46">
        <f t="shared" si="910"/>
        <v>43277</v>
      </c>
      <c r="CC1154" s="9">
        <f t="shared" si="911"/>
        <v>1.02682724434193</v>
      </c>
      <c r="CD1154" s="2">
        <f t="shared" si="912"/>
        <v>0</v>
      </c>
      <c r="CE1154" s="61">
        <f t="shared" si="949"/>
        <v>0</v>
      </c>
      <c r="CF1154" s="9" t="str">
        <f t="shared" si="926"/>
        <v/>
      </c>
      <c r="CG1154" s="9" t="str">
        <f t="shared" si="927"/>
        <v/>
      </c>
      <c r="CH1154" s="9">
        <f t="shared" si="928"/>
        <v>1.02682724434193</v>
      </c>
      <c r="CJ1154" s="4">
        <f t="shared" si="942"/>
        <v>43277</v>
      </c>
      <c r="CK1154" s="3">
        <f t="shared" si="929"/>
        <v>1.02682724434193</v>
      </c>
    </row>
    <row r="1155" spans="1:89" x14ac:dyDescent="0.25">
      <c r="A1155" s="1">
        <v>43280</v>
      </c>
      <c r="B1155" s="3">
        <v>0.81515772900366601</v>
      </c>
      <c r="C1155">
        <f t="shared" si="913"/>
        <v>1</v>
      </c>
      <c r="D1155">
        <f t="shared" si="914"/>
        <v>0</v>
      </c>
      <c r="E1155">
        <f t="shared" si="915"/>
        <v>1</v>
      </c>
      <c r="F1155">
        <f t="shared" si="916"/>
        <v>0.81515772900366601</v>
      </c>
      <c r="H1155" s="4">
        <f t="shared" si="907"/>
        <v>43280</v>
      </c>
      <c r="I1155">
        <f t="shared" si="908"/>
        <v>1</v>
      </c>
      <c r="J1155">
        <f t="shared" si="909"/>
        <v>0.81515772900366601</v>
      </c>
      <c r="L1155" s="7">
        <v>43278</v>
      </c>
      <c r="M1155" s="9">
        <v>6097.46</v>
      </c>
      <c r="N1155" s="10">
        <f t="shared" si="931"/>
        <v>-9.811960957456406E-2</v>
      </c>
      <c r="O1155" s="8">
        <f t="shared" si="937"/>
        <v>-0.99813120884351669</v>
      </c>
      <c r="P1155" s="11">
        <f t="shared" si="951"/>
        <v>0</v>
      </c>
      <c r="Q1155" s="11">
        <f t="shared" si="952"/>
        <v>0</v>
      </c>
      <c r="R1155" s="11"/>
      <c r="S1155" s="12">
        <f t="shared" si="938"/>
        <v>43280</v>
      </c>
      <c r="T1155" s="9">
        <f t="shared" si="932"/>
        <v>0.81515772900366601</v>
      </c>
      <c r="U1155" s="9" t="str">
        <f t="shared" si="933"/>
        <v/>
      </c>
      <c r="W1155" s="1">
        <v>43280</v>
      </c>
      <c r="X1155" s="3">
        <v>161852.01256686501</v>
      </c>
      <c r="Z1155" s="12">
        <f t="shared" si="939"/>
        <v>43280</v>
      </c>
      <c r="AA1155" s="21">
        <f t="shared" si="940"/>
        <v>161852.01256686501</v>
      </c>
      <c r="AB1155" s="21" t="str">
        <f t="shared" si="941"/>
        <v/>
      </c>
      <c r="AK1155" s="12">
        <v>42698</v>
      </c>
      <c r="AL1155" s="2">
        <v>739.81875000000002</v>
      </c>
      <c r="AM1155" s="10">
        <f t="shared" si="934"/>
        <v>-8.3827772032006535E-3</v>
      </c>
      <c r="AN1155" s="39">
        <f t="shared" si="917"/>
        <v>42699</v>
      </c>
      <c r="AO1155" s="40">
        <f t="shared" si="935"/>
        <v>0</v>
      </c>
      <c r="AS1155" s="4">
        <f t="shared" si="944"/>
        <v>43280</v>
      </c>
      <c r="AT1155" s="3">
        <f t="shared" si="945"/>
        <v>161852.01256686501</v>
      </c>
      <c r="AU1155">
        <f t="shared" si="918"/>
        <v>0</v>
      </c>
      <c r="AV1155">
        <f t="shared" si="919"/>
        <v>161852.01256686501</v>
      </c>
      <c r="AW1155" t="str">
        <f t="shared" si="920"/>
        <v/>
      </c>
      <c r="AY1155" s="12">
        <f t="shared" si="950"/>
        <v>43280</v>
      </c>
      <c r="AZ1155" s="2">
        <f t="shared" si="953"/>
        <v>0.81515772900366601</v>
      </c>
      <c r="BA1155" s="2">
        <f t="shared" si="954"/>
        <v>0</v>
      </c>
      <c r="BB1155" s="53">
        <f t="shared" si="943"/>
        <v>0</v>
      </c>
      <c r="BC1155" s="9" t="str">
        <f t="shared" si="946"/>
        <v/>
      </c>
      <c r="BD1155" s="9" t="str">
        <f t="shared" si="947"/>
        <v/>
      </c>
      <c r="BE1155" s="9">
        <f t="shared" si="948"/>
        <v>0.81515772900366601</v>
      </c>
      <c r="BG1155" s="4">
        <f t="shared" si="955"/>
        <v>43280</v>
      </c>
      <c r="BH1155" s="45" t="str">
        <f t="shared" si="956"/>
        <v/>
      </c>
      <c r="BI1155" s="45" t="str">
        <f t="shared" si="957"/>
        <v/>
      </c>
      <c r="BJ1155" s="45">
        <f t="shared" si="958"/>
        <v>0.81515772900366601</v>
      </c>
      <c r="BN1155" s="4">
        <f t="shared" si="921"/>
        <v>43280</v>
      </c>
      <c r="BO1155" s="45">
        <f t="shared" si="922"/>
        <v>0.81515772900366601</v>
      </c>
      <c r="BS1155" s="12">
        <v>42698</v>
      </c>
      <c r="BT1155" s="2">
        <v>739.81875000000002</v>
      </c>
      <c r="BU1155" s="10">
        <f t="shared" si="936"/>
        <v>-8.2576078742188953E-3</v>
      </c>
      <c r="BV1155" s="58">
        <f t="shared" si="923"/>
        <v>0</v>
      </c>
      <c r="BW1155" s="58">
        <f t="shared" si="924"/>
        <v>0</v>
      </c>
      <c r="BX1155" s="44">
        <f t="shared" si="925"/>
        <v>0</v>
      </c>
      <c r="BY1155" s="44"/>
      <c r="BZ1155" s="44">
        <f t="shared" si="930"/>
        <v>-6.1599999999999682</v>
      </c>
      <c r="CB1155" s="46">
        <f t="shared" si="910"/>
        <v>43280</v>
      </c>
      <c r="CC1155" s="9">
        <f t="shared" si="911"/>
        <v>0.81515772900366601</v>
      </c>
      <c r="CD1155" s="2">
        <f t="shared" si="912"/>
        <v>0</v>
      </c>
      <c r="CE1155" s="61">
        <f t="shared" si="949"/>
        <v>0</v>
      </c>
      <c r="CF1155" s="9" t="str">
        <f t="shared" si="926"/>
        <v/>
      </c>
      <c r="CG1155" s="9" t="str">
        <f t="shared" si="927"/>
        <v/>
      </c>
      <c r="CH1155" s="9">
        <f t="shared" si="928"/>
        <v>0.81515772900366601</v>
      </c>
      <c r="CJ1155" s="4">
        <f t="shared" si="942"/>
        <v>43280</v>
      </c>
      <c r="CK1155" s="3">
        <f t="shared" si="929"/>
        <v>0.81515772900366601</v>
      </c>
    </row>
    <row r="1156" spans="1:89" x14ac:dyDescent="0.25">
      <c r="A1156" s="1">
        <v>43283</v>
      </c>
      <c r="B1156" s="3">
        <v>0.75990733712099701</v>
      </c>
      <c r="C1156">
        <f t="shared" si="913"/>
        <v>1</v>
      </c>
      <c r="D1156">
        <f t="shared" si="914"/>
        <v>0</v>
      </c>
      <c r="E1156">
        <f t="shared" si="915"/>
        <v>1</v>
      </c>
      <c r="F1156">
        <f t="shared" si="916"/>
        <v>0.75990733712099701</v>
      </c>
      <c r="H1156" s="4">
        <f t="shared" ref="H1156:H1219" si="959">A1156</f>
        <v>43283</v>
      </c>
      <c r="I1156">
        <f t="shared" ref="I1156:I1219" si="960">E1156</f>
        <v>1</v>
      </c>
      <c r="J1156">
        <f t="shared" ref="J1156:J1219" si="961">F1156</f>
        <v>0.75990733712099701</v>
      </c>
      <c r="L1156" s="7">
        <v>43281</v>
      </c>
      <c r="M1156" s="9">
        <v>6223.28</v>
      </c>
      <c r="N1156" s="10">
        <f t="shared" si="931"/>
        <v>8.5601397626756687E-3</v>
      </c>
      <c r="O1156" s="8">
        <f t="shared" si="937"/>
        <v>0.67954960011930599</v>
      </c>
      <c r="P1156" s="11">
        <f t="shared" si="951"/>
        <v>0</v>
      </c>
      <c r="Q1156" s="11">
        <f t="shared" si="952"/>
        <v>0</v>
      </c>
      <c r="R1156" s="11"/>
      <c r="S1156" s="12">
        <f t="shared" si="938"/>
        <v>43283</v>
      </c>
      <c r="T1156" s="9">
        <f t="shared" si="932"/>
        <v>0.75990733712099701</v>
      </c>
      <c r="U1156" s="9" t="str">
        <f t="shared" si="933"/>
        <v/>
      </c>
      <c r="W1156" s="1">
        <v>43283</v>
      </c>
      <c r="X1156" s="3">
        <v>152027.82177176399</v>
      </c>
      <c r="Z1156" s="12">
        <f t="shared" si="939"/>
        <v>43283</v>
      </c>
      <c r="AA1156" s="21">
        <f t="shared" si="940"/>
        <v>152027.82177176399</v>
      </c>
      <c r="AB1156" s="21" t="str">
        <f t="shared" si="941"/>
        <v/>
      </c>
      <c r="AK1156" s="12">
        <v>42699</v>
      </c>
      <c r="AL1156" s="2">
        <v>730.3125</v>
      </c>
      <c r="AM1156" s="10">
        <f t="shared" si="934"/>
        <v>-1.274332546335941E-2</v>
      </c>
      <c r="AN1156" s="39">
        <f t="shared" si="917"/>
        <v>42700</v>
      </c>
      <c r="AO1156" s="40">
        <f t="shared" si="935"/>
        <v>0</v>
      </c>
      <c r="AS1156" s="4">
        <f t="shared" si="944"/>
        <v>43283</v>
      </c>
      <c r="AT1156" s="3">
        <f t="shared" si="945"/>
        <v>152027.82177176399</v>
      </c>
      <c r="AU1156">
        <f t="shared" si="918"/>
        <v>0</v>
      </c>
      <c r="AV1156">
        <f t="shared" si="919"/>
        <v>152027.82177176399</v>
      </c>
      <c r="AW1156" t="str">
        <f t="shared" si="920"/>
        <v/>
      </c>
      <c r="AY1156" s="12">
        <f t="shared" si="950"/>
        <v>43283</v>
      </c>
      <c r="AZ1156" s="2">
        <f t="shared" si="953"/>
        <v>0.75990733712099701</v>
      </c>
      <c r="BA1156" s="2">
        <f t="shared" si="954"/>
        <v>0</v>
      </c>
      <c r="BB1156" s="53">
        <f t="shared" si="943"/>
        <v>0</v>
      </c>
      <c r="BC1156" s="9" t="str">
        <f t="shared" si="946"/>
        <v/>
      </c>
      <c r="BD1156" s="9" t="str">
        <f t="shared" si="947"/>
        <v/>
      </c>
      <c r="BE1156" s="9">
        <f t="shared" si="948"/>
        <v>0.75990733712099701</v>
      </c>
      <c r="BG1156" s="4">
        <f t="shared" si="955"/>
        <v>43283</v>
      </c>
      <c r="BH1156" s="45" t="str">
        <f t="shared" si="956"/>
        <v/>
      </c>
      <c r="BI1156" s="45" t="str">
        <f t="shared" si="957"/>
        <v/>
      </c>
      <c r="BJ1156" s="45">
        <f t="shared" si="958"/>
        <v>0.75990733712099701</v>
      </c>
      <c r="BN1156" s="4">
        <f t="shared" si="921"/>
        <v>43283</v>
      </c>
      <c r="BO1156" s="45">
        <f t="shared" si="922"/>
        <v>0.75990733712099701</v>
      </c>
      <c r="BS1156" s="12">
        <v>42699</v>
      </c>
      <c r="BT1156" s="2">
        <v>730.3125</v>
      </c>
      <c r="BU1156" s="10">
        <f t="shared" si="936"/>
        <v>-1.2849431026180429E-2</v>
      </c>
      <c r="BV1156" s="58">
        <f t="shared" si="923"/>
        <v>0</v>
      </c>
      <c r="BW1156" s="58">
        <f t="shared" si="924"/>
        <v>0</v>
      </c>
      <c r="BX1156" s="44">
        <f t="shared" si="925"/>
        <v>0</v>
      </c>
      <c r="BY1156" s="44"/>
      <c r="BZ1156" s="44">
        <f t="shared" si="930"/>
        <v>-9.5062500000000227</v>
      </c>
      <c r="CB1156" s="46">
        <f t="shared" ref="CB1156:CB1219" si="962">A1156</f>
        <v>43283</v>
      </c>
      <c r="CC1156" s="9">
        <f t="shared" ref="CC1156:CC1219" si="963">B1156</f>
        <v>0.75990733712099701</v>
      </c>
      <c r="CD1156" s="2">
        <f t="shared" ref="CD1156:CD1219" si="964">D1156</f>
        <v>0</v>
      </c>
      <c r="CE1156" s="61">
        <f t="shared" si="949"/>
        <v>0</v>
      </c>
      <c r="CF1156" s="9" t="str">
        <f t="shared" si="926"/>
        <v/>
      </c>
      <c r="CG1156" s="9" t="str">
        <f t="shared" si="927"/>
        <v/>
      </c>
      <c r="CH1156" s="9">
        <f t="shared" si="928"/>
        <v>0.75990733712099701</v>
      </c>
      <c r="CJ1156" s="4">
        <f t="shared" si="942"/>
        <v>43283</v>
      </c>
      <c r="CK1156" s="3">
        <f t="shared" si="929"/>
        <v>0.75990733712099701</v>
      </c>
    </row>
    <row r="1157" spans="1:89" x14ac:dyDescent="0.25">
      <c r="A1157" s="1">
        <v>43286</v>
      </c>
      <c r="B1157" s="3">
        <v>0.65279316005287602</v>
      </c>
      <c r="C1157">
        <f t="shared" si="913"/>
        <v>1</v>
      </c>
      <c r="D1157">
        <f t="shared" si="914"/>
        <v>0</v>
      </c>
      <c r="E1157">
        <f t="shared" si="915"/>
        <v>1</v>
      </c>
      <c r="F1157">
        <f t="shared" si="916"/>
        <v>0.65279316005287602</v>
      </c>
      <c r="H1157" s="4">
        <f t="shared" si="959"/>
        <v>43286</v>
      </c>
      <c r="I1157">
        <f t="shared" si="960"/>
        <v>1</v>
      </c>
      <c r="J1157">
        <f t="shared" si="961"/>
        <v>0.65279316005287602</v>
      </c>
      <c r="L1157" s="7">
        <v>43284</v>
      </c>
      <c r="M1157" s="9">
        <v>6626.44</v>
      </c>
      <c r="N1157" s="10">
        <f t="shared" si="931"/>
        <v>8.6754156648834027E-2</v>
      </c>
      <c r="O1157" s="8">
        <f t="shared" si="937"/>
        <v>156.75677630737277</v>
      </c>
      <c r="P1157" s="11">
        <f t="shared" si="951"/>
        <v>1</v>
      </c>
      <c r="Q1157" s="11">
        <f t="shared" si="952"/>
        <v>1</v>
      </c>
      <c r="R1157" s="11"/>
      <c r="S1157" s="12">
        <f t="shared" si="938"/>
        <v>43286</v>
      </c>
      <c r="T1157" s="9" t="str">
        <f t="shared" si="932"/>
        <v/>
      </c>
      <c r="U1157" s="9">
        <f t="shared" si="933"/>
        <v>0.65279316005287602</v>
      </c>
      <c r="W1157" s="1">
        <v>43286</v>
      </c>
      <c r="X1157" s="3">
        <v>130297.51474655401</v>
      </c>
      <c r="Z1157" s="12">
        <f t="shared" si="939"/>
        <v>43286</v>
      </c>
      <c r="AA1157" s="21" t="str">
        <f t="shared" si="940"/>
        <v/>
      </c>
      <c r="AB1157" s="21">
        <f t="shared" si="941"/>
        <v>130297.51474655401</v>
      </c>
      <c r="AK1157" s="12">
        <v>42700</v>
      </c>
      <c r="AL1157" s="2">
        <v>737.40250000000003</v>
      </c>
      <c r="AM1157" s="10">
        <f t="shared" si="934"/>
        <v>9.5834283735036878E-3</v>
      </c>
      <c r="AN1157" s="39">
        <f t="shared" si="917"/>
        <v>42701</v>
      </c>
      <c r="AO1157" s="40">
        <f t="shared" si="935"/>
        <v>0</v>
      </c>
      <c r="AS1157" s="4">
        <f t="shared" si="944"/>
        <v>43286</v>
      </c>
      <c r="AT1157" s="3">
        <f t="shared" si="945"/>
        <v>130297.51474655401</v>
      </c>
      <c r="AU1157">
        <f t="shared" si="918"/>
        <v>0</v>
      </c>
      <c r="AV1157">
        <f t="shared" si="919"/>
        <v>130297.51474655401</v>
      </c>
      <c r="AW1157" t="str">
        <f t="shared" si="920"/>
        <v/>
      </c>
      <c r="AY1157" s="12">
        <f t="shared" si="950"/>
        <v>43286</v>
      </c>
      <c r="AZ1157" s="2">
        <f t="shared" si="953"/>
        <v>0.65279316005287602</v>
      </c>
      <c r="BA1157" s="2">
        <f t="shared" si="954"/>
        <v>0</v>
      </c>
      <c r="BB1157" s="53">
        <f t="shared" si="943"/>
        <v>0</v>
      </c>
      <c r="BC1157" s="9" t="str">
        <f t="shared" si="946"/>
        <v/>
      </c>
      <c r="BD1157" s="9" t="str">
        <f t="shared" si="947"/>
        <v/>
      </c>
      <c r="BE1157" s="9">
        <f t="shared" si="948"/>
        <v>0.65279316005287602</v>
      </c>
      <c r="BG1157" s="4">
        <f t="shared" si="955"/>
        <v>43286</v>
      </c>
      <c r="BH1157" s="45" t="str">
        <f t="shared" si="956"/>
        <v/>
      </c>
      <c r="BI1157" s="45" t="str">
        <f t="shared" si="957"/>
        <v/>
      </c>
      <c r="BJ1157" s="45">
        <f t="shared" si="958"/>
        <v>0.65279316005287602</v>
      </c>
      <c r="BN1157" s="4">
        <f t="shared" si="921"/>
        <v>43286</v>
      </c>
      <c r="BO1157" s="45">
        <f t="shared" si="922"/>
        <v>0.65279316005287602</v>
      </c>
      <c r="BS1157" s="12">
        <v>42700</v>
      </c>
      <c r="BT1157" s="2">
        <v>737.40250000000003</v>
      </c>
      <c r="BU1157" s="10">
        <f t="shared" si="936"/>
        <v>9.7081728712024393E-3</v>
      </c>
      <c r="BV1157" s="58">
        <f t="shared" si="923"/>
        <v>0</v>
      </c>
      <c r="BW1157" s="58">
        <f t="shared" si="924"/>
        <v>0</v>
      </c>
      <c r="BX1157" s="44">
        <f t="shared" si="925"/>
        <v>0</v>
      </c>
      <c r="BY1157" s="44"/>
      <c r="BZ1157" s="44">
        <f t="shared" si="930"/>
        <v>7.0900000000000318</v>
      </c>
      <c r="CB1157" s="46">
        <f t="shared" si="962"/>
        <v>43286</v>
      </c>
      <c r="CC1157" s="9">
        <f t="shared" si="963"/>
        <v>0.65279316005287602</v>
      </c>
      <c r="CD1157" s="2">
        <f t="shared" si="964"/>
        <v>0</v>
      </c>
      <c r="CE1157" s="61">
        <f t="shared" si="949"/>
        <v>0</v>
      </c>
      <c r="CF1157" s="9" t="str">
        <f t="shared" si="926"/>
        <v/>
      </c>
      <c r="CG1157" s="9" t="str">
        <f t="shared" si="927"/>
        <v/>
      </c>
      <c r="CH1157" s="9">
        <f t="shared" si="928"/>
        <v>0.65279316005287602</v>
      </c>
      <c r="CJ1157" s="4">
        <f t="shared" si="942"/>
        <v>43286</v>
      </c>
      <c r="CK1157" s="3">
        <f t="shared" si="929"/>
        <v>0.65279316005287602</v>
      </c>
    </row>
    <row r="1158" spans="1:89" x14ac:dyDescent="0.25">
      <c r="A1158" s="1">
        <v>43289</v>
      </c>
      <c r="B1158" s="3">
        <v>0.68020506298070604</v>
      </c>
      <c r="C1158">
        <f t="shared" ref="C1158:C1221" si="965">IF(B1158&lt;1,1,0)</f>
        <v>1</v>
      </c>
      <c r="D1158">
        <f t="shared" ref="D1158:D1221" si="966">IF(B1158&lt;0.1,1,0)</f>
        <v>0</v>
      </c>
      <c r="E1158">
        <f t="shared" ref="E1158:E1221" si="967">IF(B1158&lt;1,1,B1158)</f>
        <v>1</v>
      </c>
      <c r="F1158">
        <f t="shared" ref="F1158:F1221" si="968">IF(B1158&lt;0.1,0.1,B1158)</f>
        <v>0.68020506298070604</v>
      </c>
      <c r="H1158" s="4">
        <f t="shared" si="959"/>
        <v>43289</v>
      </c>
      <c r="I1158">
        <f t="shared" si="960"/>
        <v>1</v>
      </c>
      <c r="J1158">
        <f t="shared" si="961"/>
        <v>0.68020506298070604</v>
      </c>
      <c r="L1158" s="7">
        <v>43287</v>
      </c>
      <c r="M1158" s="9">
        <v>6555.51</v>
      </c>
      <c r="N1158" s="10">
        <f t="shared" si="931"/>
        <v>5.3385031687470351E-2</v>
      </c>
      <c r="O1158" s="8">
        <f t="shared" si="937"/>
        <v>22.661985867601128</v>
      </c>
      <c r="P1158" s="11">
        <f t="shared" si="951"/>
        <v>1</v>
      </c>
      <c r="Q1158" s="11">
        <f t="shared" si="952"/>
        <v>1</v>
      </c>
      <c r="R1158" s="11"/>
      <c r="S1158" s="12">
        <f t="shared" si="938"/>
        <v>43289</v>
      </c>
      <c r="T1158" s="9" t="str">
        <f t="shared" si="932"/>
        <v/>
      </c>
      <c r="U1158" s="9">
        <f t="shared" si="933"/>
        <v>0.68020506298070604</v>
      </c>
      <c r="W1158" s="1">
        <v>43289</v>
      </c>
      <c r="X1158" s="3">
        <v>106173.208280658</v>
      </c>
      <c r="Z1158" s="12">
        <f t="shared" si="939"/>
        <v>43289</v>
      </c>
      <c r="AA1158" s="21" t="str">
        <f t="shared" si="940"/>
        <v/>
      </c>
      <c r="AB1158" s="21">
        <f t="shared" si="941"/>
        <v>106173.208280658</v>
      </c>
      <c r="AK1158" s="12">
        <v>42701</v>
      </c>
      <c r="AL1158" s="2">
        <v>727.44500000000005</v>
      </c>
      <c r="AM1158" s="10">
        <f t="shared" si="934"/>
        <v>-1.3634574240479222E-2</v>
      </c>
      <c r="AN1158" s="39">
        <f t="shared" ref="AN1158:AN1221" si="969">AK1158+1</f>
        <v>42702</v>
      </c>
      <c r="AO1158" s="40">
        <f t="shared" si="935"/>
        <v>0</v>
      </c>
      <c r="AS1158" s="4">
        <f t="shared" si="944"/>
        <v>43289</v>
      </c>
      <c r="AT1158" s="3">
        <f t="shared" si="945"/>
        <v>106173.208280658</v>
      </c>
      <c r="AU1158">
        <f t="shared" ref="AU1158:AU1221" si="970">IFERROR(  VLOOKUP(AS1158,$AN$5:$AO$2880,2), "")</f>
        <v>0</v>
      </c>
      <c r="AV1158">
        <f t="shared" ref="AV1158:AV1221" si="971">IFERROR( IF(AU1158=0,AT1158,""),"")</f>
        <v>106173.208280658</v>
      </c>
      <c r="AW1158" t="str">
        <f t="shared" ref="AW1158:AW1221" si="972">IFERROR( IF(AU1158=1,AT1158,""),"")</f>
        <v/>
      </c>
      <c r="AY1158" s="12">
        <f t="shared" si="950"/>
        <v>43289</v>
      </c>
      <c r="AZ1158" s="2">
        <f t="shared" si="953"/>
        <v>0.68020506298070604</v>
      </c>
      <c r="BA1158" s="2">
        <f t="shared" si="954"/>
        <v>0</v>
      </c>
      <c r="BB1158" s="53">
        <f t="shared" si="943"/>
        <v>0</v>
      </c>
      <c r="BC1158" s="9" t="str">
        <f t="shared" si="946"/>
        <v/>
      </c>
      <c r="BD1158" s="9" t="str">
        <f t="shared" si="947"/>
        <v/>
      </c>
      <c r="BE1158" s="9">
        <f t="shared" si="948"/>
        <v>0.68020506298070604</v>
      </c>
      <c r="BG1158" s="4">
        <f t="shared" si="955"/>
        <v>43289</v>
      </c>
      <c r="BH1158" s="45" t="str">
        <f t="shared" si="956"/>
        <v/>
      </c>
      <c r="BI1158" s="45" t="str">
        <f t="shared" si="957"/>
        <v/>
      </c>
      <c r="BJ1158" s="45">
        <f t="shared" si="958"/>
        <v>0.68020506298070604</v>
      </c>
      <c r="BN1158" s="4">
        <f t="shared" ref="BN1158:BN1221" si="973">BG1158</f>
        <v>43289</v>
      </c>
      <c r="BO1158" s="45">
        <f t="shared" ref="BO1158:BO1221" si="974">SUM(BH1158:BJ1158)</f>
        <v>0.68020506298070604</v>
      </c>
      <c r="BS1158" s="12">
        <v>42701</v>
      </c>
      <c r="BT1158" s="2">
        <v>727.44500000000005</v>
      </c>
      <c r="BU1158" s="10">
        <f t="shared" si="936"/>
        <v>-1.350348012110073E-2</v>
      </c>
      <c r="BV1158" s="58">
        <f t="shared" ref="BV1158:BV1221" si="975">IF(BU1158&gt;0.05,1,0)</f>
        <v>0</v>
      </c>
      <c r="BW1158" s="58">
        <f t="shared" ref="BW1158:BW1221" si="976">IF(BU1157&gt;0.05,1,0)</f>
        <v>0</v>
      </c>
      <c r="BX1158" s="44">
        <f t="shared" ref="BX1158:BX1221" si="977">IF( OR(BV1158=1,BW1158=1),1,0)</f>
        <v>0</v>
      </c>
      <c r="BY1158" s="44"/>
      <c r="BZ1158" s="44">
        <f t="shared" si="930"/>
        <v>-9.9574999999999818</v>
      </c>
      <c r="CB1158" s="46">
        <f t="shared" si="962"/>
        <v>43289</v>
      </c>
      <c r="CC1158" s="9">
        <f t="shared" si="963"/>
        <v>0.68020506298070604</v>
      </c>
      <c r="CD1158" s="2">
        <f t="shared" si="964"/>
        <v>0</v>
      </c>
      <c r="CE1158" s="61">
        <f t="shared" si="949"/>
        <v>0</v>
      </c>
      <c r="CF1158" s="9" t="str">
        <f t="shared" ref="CF1158:CF1221" si="978">IF(CD1158=1, 0.1, "")</f>
        <v/>
      </c>
      <c r="CG1158" s="9" t="str">
        <f t="shared" ref="CG1158:CG1221" si="979">IF(     CF1158=0.1, "",  IF(CE1158=1, 0.1, "") )</f>
        <v/>
      </c>
      <c r="CH1158" s="9">
        <f t="shared" ref="CH1158:CH1221" si="980">IF( OR(CD1158=1,CE1158=1),"",CC1158)</f>
        <v>0.68020506298070604</v>
      </c>
      <c r="CJ1158" s="4">
        <f t="shared" si="942"/>
        <v>43289</v>
      </c>
      <c r="CK1158" s="3">
        <f t="shared" ref="CK1158:CK1221" si="981">IF( CG1158=0.1, "", SUM(CF1158:CH1158) )</f>
        <v>0.68020506298070604</v>
      </c>
    </row>
    <row r="1159" spans="1:89" x14ac:dyDescent="0.25">
      <c r="A1159" s="1">
        <v>43292</v>
      </c>
      <c r="B1159" s="3">
        <v>0.63936132706520199</v>
      </c>
      <c r="C1159">
        <f t="shared" si="965"/>
        <v>1</v>
      </c>
      <c r="D1159">
        <f t="shared" si="966"/>
        <v>0</v>
      </c>
      <c r="E1159">
        <f t="shared" si="967"/>
        <v>1</v>
      </c>
      <c r="F1159">
        <f t="shared" si="968"/>
        <v>0.63936132706520199</v>
      </c>
      <c r="H1159" s="4">
        <f t="shared" si="959"/>
        <v>43292</v>
      </c>
      <c r="I1159">
        <f t="shared" si="960"/>
        <v>1</v>
      </c>
      <c r="J1159">
        <f t="shared" si="961"/>
        <v>0.63936132706520199</v>
      </c>
      <c r="L1159" s="7">
        <v>43290</v>
      </c>
      <c r="M1159" s="9">
        <v>6724.04</v>
      </c>
      <c r="N1159" s="10">
        <f t="shared" si="931"/>
        <v>1.4728874025872168E-2</v>
      </c>
      <c r="O1159" s="8">
        <f t="shared" si="937"/>
        <v>1.4338442556092428</v>
      </c>
      <c r="P1159" s="11">
        <f t="shared" si="951"/>
        <v>0</v>
      </c>
      <c r="Q1159" s="11">
        <f t="shared" si="952"/>
        <v>0</v>
      </c>
      <c r="R1159" s="11"/>
      <c r="S1159" s="12">
        <f t="shared" si="938"/>
        <v>43292</v>
      </c>
      <c r="T1159" s="9">
        <f t="shared" si="932"/>
        <v>0.63936132706520199</v>
      </c>
      <c r="U1159" s="9" t="str">
        <f t="shared" si="933"/>
        <v/>
      </c>
      <c r="W1159" s="1">
        <v>43292</v>
      </c>
      <c r="X1159" s="3">
        <v>131280.700647625</v>
      </c>
      <c r="Z1159" s="12">
        <f t="shared" si="939"/>
        <v>43292</v>
      </c>
      <c r="AA1159" s="21">
        <f t="shared" si="940"/>
        <v>131280.700647625</v>
      </c>
      <c r="AB1159" s="21" t="str">
        <f t="shared" si="941"/>
        <v/>
      </c>
      <c r="AK1159" s="12">
        <v>42702</v>
      </c>
      <c r="AL1159" s="2">
        <v>731.9</v>
      </c>
      <c r="AM1159" s="10">
        <f t="shared" si="934"/>
        <v>6.041476669796925E-3</v>
      </c>
      <c r="AN1159" s="39">
        <f t="shared" si="969"/>
        <v>42703</v>
      </c>
      <c r="AO1159" s="40">
        <f t="shared" si="935"/>
        <v>0</v>
      </c>
      <c r="AS1159" s="4">
        <f t="shared" si="944"/>
        <v>43292</v>
      </c>
      <c r="AT1159" s="3">
        <f t="shared" si="945"/>
        <v>131280.700647625</v>
      </c>
      <c r="AU1159">
        <f t="shared" si="970"/>
        <v>0</v>
      </c>
      <c r="AV1159">
        <f t="shared" si="971"/>
        <v>131280.700647625</v>
      </c>
      <c r="AW1159" t="str">
        <f t="shared" si="972"/>
        <v/>
      </c>
      <c r="AY1159" s="12">
        <f t="shared" si="950"/>
        <v>43292</v>
      </c>
      <c r="AZ1159" s="2">
        <f t="shared" si="953"/>
        <v>0.63936132706520199</v>
      </c>
      <c r="BA1159" s="2">
        <f t="shared" si="954"/>
        <v>0</v>
      </c>
      <c r="BB1159" s="53">
        <f t="shared" si="943"/>
        <v>0</v>
      </c>
      <c r="BC1159" s="9" t="str">
        <f t="shared" si="946"/>
        <v/>
      </c>
      <c r="BD1159" s="9" t="str">
        <f t="shared" si="947"/>
        <v/>
      </c>
      <c r="BE1159" s="9">
        <f t="shared" si="948"/>
        <v>0.63936132706520199</v>
      </c>
      <c r="BG1159" s="4">
        <f t="shared" si="955"/>
        <v>43292</v>
      </c>
      <c r="BH1159" s="45" t="str">
        <f t="shared" si="956"/>
        <v/>
      </c>
      <c r="BI1159" s="45" t="str">
        <f t="shared" si="957"/>
        <v/>
      </c>
      <c r="BJ1159" s="45">
        <f t="shared" si="958"/>
        <v>0.63936132706520199</v>
      </c>
      <c r="BN1159" s="4">
        <f t="shared" si="973"/>
        <v>43292</v>
      </c>
      <c r="BO1159" s="45">
        <f t="shared" si="974"/>
        <v>0.63936132706520199</v>
      </c>
      <c r="BS1159" s="12">
        <v>42702</v>
      </c>
      <c r="BT1159" s="2">
        <v>731.9</v>
      </c>
      <c r="BU1159" s="10">
        <f t="shared" si="936"/>
        <v>6.1241743362040113E-3</v>
      </c>
      <c r="BV1159" s="58">
        <f t="shared" si="975"/>
        <v>0</v>
      </c>
      <c r="BW1159" s="58">
        <f t="shared" si="976"/>
        <v>0</v>
      </c>
      <c r="BX1159" s="44">
        <f t="shared" si="977"/>
        <v>0</v>
      </c>
      <c r="BY1159" s="44"/>
      <c r="BZ1159" s="44">
        <f t="shared" ref="BZ1159:BZ1222" si="982">BT1159-BT1158</f>
        <v>4.4549999999999272</v>
      </c>
      <c r="CB1159" s="46">
        <f t="shared" si="962"/>
        <v>43292</v>
      </c>
      <c r="CC1159" s="9">
        <f t="shared" si="963"/>
        <v>0.63936132706520199</v>
      </c>
      <c r="CD1159" s="2">
        <f t="shared" si="964"/>
        <v>0</v>
      </c>
      <c r="CE1159" s="61">
        <f t="shared" si="949"/>
        <v>0</v>
      </c>
      <c r="CF1159" s="9" t="str">
        <f t="shared" si="978"/>
        <v/>
      </c>
      <c r="CG1159" s="9" t="str">
        <f t="shared" si="979"/>
        <v/>
      </c>
      <c r="CH1159" s="9">
        <f t="shared" si="980"/>
        <v>0.63936132706520199</v>
      </c>
      <c r="CJ1159" s="4">
        <f t="shared" si="942"/>
        <v>43292</v>
      </c>
      <c r="CK1159" s="3">
        <f t="shared" si="981"/>
        <v>0.63936132706520199</v>
      </c>
    </row>
    <row r="1160" spans="1:89" x14ac:dyDescent="0.25">
      <c r="A1160" s="1">
        <v>43295</v>
      </c>
      <c r="B1160" s="3">
        <v>0.53006136445247198</v>
      </c>
      <c r="C1160">
        <f t="shared" si="965"/>
        <v>1</v>
      </c>
      <c r="D1160">
        <f t="shared" si="966"/>
        <v>0</v>
      </c>
      <c r="E1160">
        <f t="shared" si="967"/>
        <v>1</v>
      </c>
      <c r="F1160">
        <f t="shared" si="968"/>
        <v>0.53006136445247198</v>
      </c>
      <c r="H1160" s="4">
        <f t="shared" si="959"/>
        <v>43295</v>
      </c>
      <c r="I1160">
        <f t="shared" si="960"/>
        <v>1</v>
      </c>
      <c r="J1160">
        <f t="shared" si="961"/>
        <v>0.53006136445247198</v>
      </c>
      <c r="L1160" s="7">
        <v>43293</v>
      </c>
      <c r="M1160" s="9">
        <v>6403.18</v>
      </c>
      <c r="N1160" s="10">
        <f t="shared" ref="N1160:N1223" si="983">IFERROR(  (M1160-M1158)/M1158,  0)</f>
        <v>-2.3236941138065525E-2</v>
      </c>
      <c r="O1160" s="8">
        <f t="shared" si="937"/>
        <v>-0.76075404885644426</v>
      </c>
      <c r="P1160" s="11">
        <f t="shared" si="951"/>
        <v>0</v>
      </c>
      <c r="Q1160" s="11">
        <f t="shared" si="952"/>
        <v>0</v>
      </c>
      <c r="R1160" s="11"/>
      <c r="S1160" s="12">
        <f t="shared" si="938"/>
        <v>43295</v>
      </c>
      <c r="T1160" s="9">
        <f t="shared" ref="T1160:T1223" si="984">IF($Q1160=0,B1160,"")</f>
        <v>0.53006136445247198</v>
      </c>
      <c r="U1160" s="9" t="str">
        <f t="shared" ref="U1160:U1223" si="985">IF($Q1160=1,B1160,"")</f>
        <v/>
      </c>
      <c r="W1160" s="1">
        <v>43295</v>
      </c>
      <c r="X1160" s="3">
        <v>93542.579291749993</v>
      </c>
      <c r="Z1160" s="12">
        <f t="shared" si="939"/>
        <v>43295</v>
      </c>
      <c r="AA1160" s="21">
        <f t="shared" si="940"/>
        <v>93542.579291749993</v>
      </c>
      <c r="AB1160" s="21" t="str">
        <f t="shared" si="941"/>
        <v/>
      </c>
      <c r="AK1160" s="12">
        <v>42703</v>
      </c>
      <c r="AL1160" s="2">
        <v>731.12625000000003</v>
      </c>
      <c r="AM1160" s="10">
        <f t="shared" ref="AM1160:AM1223" si="986">(AL1160-AL1159)/AL1158</f>
        <v>-1.0636542968883557E-3</v>
      </c>
      <c r="AN1160" s="39">
        <f t="shared" si="969"/>
        <v>42704</v>
      </c>
      <c r="AO1160" s="40">
        <f t="shared" ref="AO1160:AO1223" si="987">IF(AM1160&gt;$AP$5,1,0)</f>
        <v>0</v>
      </c>
      <c r="AS1160" s="4">
        <f t="shared" si="944"/>
        <v>43295</v>
      </c>
      <c r="AT1160" s="3">
        <f t="shared" si="945"/>
        <v>93542.579291749993</v>
      </c>
      <c r="AU1160">
        <f t="shared" si="970"/>
        <v>0</v>
      </c>
      <c r="AV1160">
        <f t="shared" si="971"/>
        <v>93542.579291749993</v>
      </c>
      <c r="AW1160" t="str">
        <f t="shared" si="972"/>
        <v/>
      </c>
      <c r="AY1160" s="12">
        <f t="shared" si="950"/>
        <v>43295</v>
      </c>
      <c r="AZ1160" s="2">
        <f t="shared" si="953"/>
        <v>0.53006136445247198</v>
      </c>
      <c r="BA1160" s="2">
        <f t="shared" si="954"/>
        <v>0</v>
      </c>
      <c r="BB1160" s="53">
        <f t="shared" si="943"/>
        <v>0</v>
      </c>
      <c r="BC1160" s="9" t="str">
        <f t="shared" si="946"/>
        <v/>
      </c>
      <c r="BD1160" s="9" t="str">
        <f t="shared" si="947"/>
        <v/>
      </c>
      <c r="BE1160" s="9">
        <f t="shared" si="948"/>
        <v>0.53006136445247198</v>
      </c>
      <c r="BG1160" s="4">
        <f t="shared" si="955"/>
        <v>43295</v>
      </c>
      <c r="BH1160" s="45" t="str">
        <f t="shared" si="956"/>
        <v/>
      </c>
      <c r="BI1160" s="45" t="str">
        <f t="shared" si="957"/>
        <v/>
      </c>
      <c r="BJ1160" s="45">
        <f t="shared" si="958"/>
        <v>0.53006136445247198</v>
      </c>
      <c r="BN1160" s="4">
        <f t="shared" si="973"/>
        <v>43295</v>
      </c>
      <c r="BO1160" s="45">
        <f t="shared" si="974"/>
        <v>0.53006136445247198</v>
      </c>
      <c r="BS1160" s="12">
        <v>42703</v>
      </c>
      <c r="BT1160" s="2">
        <v>731.12625000000003</v>
      </c>
      <c r="BU1160" s="10">
        <f t="shared" ref="BU1160:BU1223" si="988">(BT1160-BT1159)/BT1159</f>
        <v>-1.057179942615043E-3</v>
      </c>
      <c r="BV1160" s="58">
        <f t="shared" si="975"/>
        <v>0</v>
      </c>
      <c r="BW1160" s="58">
        <f t="shared" si="976"/>
        <v>0</v>
      </c>
      <c r="BX1160" s="44">
        <f t="shared" si="977"/>
        <v>0</v>
      </c>
      <c r="BY1160" s="44"/>
      <c r="BZ1160" s="44">
        <f t="shared" si="982"/>
        <v>-0.77374999999994998</v>
      </c>
      <c r="CB1160" s="46">
        <f t="shared" si="962"/>
        <v>43295</v>
      </c>
      <c r="CC1160" s="9">
        <f t="shared" si="963"/>
        <v>0.53006136445247198</v>
      </c>
      <c r="CD1160" s="2">
        <f t="shared" si="964"/>
        <v>0</v>
      </c>
      <c r="CE1160" s="61">
        <f t="shared" si="949"/>
        <v>0</v>
      </c>
      <c r="CF1160" s="9" t="str">
        <f t="shared" si="978"/>
        <v/>
      </c>
      <c r="CG1160" s="9" t="str">
        <f t="shared" si="979"/>
        <v/>
      </c>
      <c r="CH1160" s="9">
        <f t="shared" si="980"/>
        <v>0.53006136445247198</v>
      </c>
      <c r="CJ1160" s="4">
        <f t="shared" si="942"/>
        <v>43295</v>
      </c>
      <c r="CK1160" s="3">
        <f t="shared" si="981"/>
        <v>0.53006136445247198</v>
      </c>
    </row>
    <row r="1161" spans="1:89" x14ac:dyDescent="0.25">
      <c r="A1161" s="1">
        <v>43298</v>
      </c>
      <c r="B1161" s="3">
        <v>0.731273674820069</v>
      </c>
      <c r="C1161">
        <f t="shared" si="965"/>
        <v>1</v>
      </c>
      <c r="D1161">
        <f t="shared" si="966"/>
        <v>0</v>
      </c>
      <c r="E1161">
        <f t="shared" si="967"/>
        <v>1</v>
      </c>
      <c r="F1161">
        <f t="shared" si="968"/>
        <v>0.731273674820069</v>
      </c>
      <c r="H1161" s="4">
        <f t="shared" si="959"/>
        <v>43298</v>
      </c>
      <c r="I1161">
        <f t="shared" si="960"/>
        <v>1</v>
      </c>
      <c r="J1161">
        <f t="shared" si="961"/>
        <v>0.731273674820069</v>
      </c>
      <c r="L1161" s="7">
        <v>43296</v>
      </c>
      <c r="M1161" s="9">
        <v>6248.84</v>
      </c>
      <c r="N1161" s="10">
        <f t="shared" si="983"/>
        <v>-7.0671798502090974E-2</v>
      </c>
      <c r="O1161" s="8">
        <f t="shared" ref="O1161:O1224" si="989">(1+N1161)^(365/6) -1</f>
        <v>-0.98842232767957305</v>
      </c>
      <c r="P1161" s="11">
        <f t="shared" si="951"/>
        <v>0</v>
      </c>
      <c r="Q1161" s="11">
        <f t="shared" si="952"/>
        <v>0</v>
      </c>
      <c r="R1161" s="11"/>
      <c r="S1161" s="12">
        <f t="shared" ref="S1161:S1224" si="990">A1161</f>
        <v>43298</v>
      </c>
      <c r="T1161" s="9">
        <f t="shared" si="984"/>
        <v>0.731273674820069</v>
      </c>
      <c r="U1161" s="9" t="str">
        <f t="shared" si="985"/>
        <v/>
      </c>
      <c r="W1161" s="1">
        <v>43298</v>
      </c>
      <c r="X1161" s="3">
        <v>176467.306839205</v>
      </c>
      <c r="Z1161" s="12">
        <f t="shared" ref="Z1161:Z1224" si="991">A1161</f>
        <v>43298</v>
      </c>
      <c r="AA1161" s="21">
        <f t="shared" ref="AA1161:AA1224" si="992">IF($Q1161=0,X1161,"")</f>
        <v>176467.306839205</v>
      </c>
      <c r="AB1161" s="21" t="str">
        <f t="shared" ref="AB1161:AB1224" si="993">IF($Q1161=1,X1161,"")</f>
        <v/>
      </c>
      <c r="AK1161" s="12">
        <v>42704</v>
      </c>
      <c r="AL1161" s="2">
        <v>731.64</v>
      </c>
      <c r="AM1161" s="10">
        <f t="shared" si="986"/>
        <v>7.0194015575892753E-4</v>
      </c>
      <c r="AN1161" s="39">
        <f t="shared" si="969"/>
        <v>42705</v>
      </c>
      <c r="AO1161" s="40">
        <f t="shared" si="987"/>
        <v>0</v>
      </c>
      <c r="AS1161" s="4">
        <f t="shared" si="944"/>
        <v>43298</v>
      </c>
      <c r="AT1161" s="3">
        <f t="shared" si="945"/>
        <v>176467.306839205</v>
      </c>
      <c r="AU1161">
        <f t="shared" si="970"/>
        <v>0</v>
      </c>
      <c r="AV1161">
        <f t="shared" si="971"/>
        <v>176467.306839205</v>
      </c>
      <c r="AW1161" t="str">
        <f t="shared" si="972"/>
        <v/>
      </c>
      <c r="AY1161" s="12">
        <f t="shared" si="950"/>
        <v>43298</v>
      </c>
      <c r="AZ1161" s="2">
        <f t="shared" si="953"/>
        <v>0.731273674820069</v>
      </c>
      <c r="BA1161" s="2">
        <f t="shared" si="954"/>
        <v>0</v>
      </c>
      <c r="BB1161" s="53">
        <f t="shared" si="943"/>
        <v>0</v>
      </c>
      <c r="BC1161" s="9" t="str">
        <f t="shared" si="946"/>
        <v/>
      </c>
      <c r="BD1161" s="9" t="str">
        <f t="shared" si="947"/>
        <v/>
      </c>
      <c r="BE1161" s="9">
        <f t="shared" si="948"/>
        <v>0.731273674820069</v>
      </c>
      <c r="BG1161" s="4">
        <f t="shared" si="955"/>
        <v>43298</v>
      </c>
      <c r="BH1161" s="45" t="str">
        <f t="shared" si="956"/>
        <v/>
      </c>
      <c r="BI1161" s="45" t="str">
        <f t="shared" si="957"/>
        <v/>
      </c>
      <c r="BJ1161" s="45">
        <f t="shared" si="958"/>
        <v>0.731273674820069</v>
      </c>
      <c r="BN1161" s="4">
        <f t="shared" si="973"/>
        <v>43298</v>
      </c>
      <c r="BO1161" s="45">
        <f t="shared" si="974"/>
        <v>0.731273674820069</v>
      </c>
      <c r="BS1161" s="12">
        <v>42704</v>
      </c>
      <c r="BT1161" s="2">
        <v>731.64</v>
      </c>
      <c r="BU1161" s="10">
        <f t="shared" si="988"/>
        <v>7.0268301815173376E-4</v>
      </c>
      <c r="BV1161" s="58">
        <f t="shared" si="975"/>
        <v>0</v>
      </c>
      <c r="BW1161" s="58">
        <f t="shared" si="976"/>
        <v>0</v>
      </c>
      <c r="BX1161" s="44">
        <f t="shared" si="977"/>
        <v>0</v>
      </c>
      <c r="BY1161" s="44"/>
      <c r="BZ1161" s="44">
        <f t="shared" si="982"/>
        <v>0.51374999999995907</v>
      </c>
      <c r="CB1161" s="46">
        <f t="shared" si="962"/>
        <v>43298</v>
      </c>
      <c r="CC1161" s="9">
        <f t="shared" si="963"/>
        <v>0.731273674820069</v>
      </c>
      <c r="CD1161" s="2">
        <f t="shared" si="964"/>
        <v>0</v>
      </c>
      <c r="CE1161" s="61">
        <f t="shared" si="949"/>
        <v>0</v>
      </c>
      <c r="CF1161" s="9" t="str">
        <f t="shared" si="978"/>
        <v/>
      </c>
      <c r="CG1161" s="9" t="str">
        <f t="shared" si="979"/>
        <v/>
      </c>
      <c r="CH1161" s="9">
        <f t="shared" si="980"/>
        <v>0.731273674820069</v>
      </c>
      <c r="CJ1161" s="4">
        <f t="shared" ref="CJ1161:CJ1224" si="994">CB1161</f>
        <v>43298</v>
      </c>
      <c r="CK1161" s="3">
        <f t="shared" si="981"/>
        <v>0.731273674820069</v>
      </c>
    </row>
    <row r="1162" spans="1:89" x14ac:dyDescent="0.25">
      <c r="A1162" s="1">
        <v>43301</v>
      </c>
      <c r="B1162" s="3">
        <v>0.76005369019636104</v>
      </c>
      <c r="C1162">
        <f t="shared" si="965"/>
        <v>1</v>
      </c>
      <c r="D1162">
        <f t="shared" si="966"/>
        <v>0</v>
      </c>
      <c r="E1162">
        <f t="shared" si="967"/>
        <v>1</v>
      </c>
      <c r="F1162">
        <f t="shared" si="968"/>
        <v>0.76005369019636104</v>
      </c>
      <c r="H1162" s="4">
        <f t="shared" si="959"/>
        <v>43301</v>
      </c>
      <c r="I1162">
        <f t="shared" si="960"/>
        <v>1</v>
      </c>
      <c r="J1162">
        <f t="shared" si="961"/>
        <v>0.76005369019636104</v>
      </c>
      <c r="L1162" s="7">
        <v>43299</v>
      </c>
      <c r="M1162" s="9">
        <v>7321.62</v>
      </c>
      <c r="N1162" s="10">
        <f t="shared" si="983"/>
        <v>0.14343498074394279</v>
      </c>
      <c r="O1162" s="8">
        <f t="shared" si="989"/>
        <v>3475.9466009296143</v>
      </c>
      <c r="P1162" s="11">
        <f t="shared" si="951"/>
        <v>1</v>
      </c>
      <c r="Q1162" s="11">
        <f t="shared" si="952"/>
        <v>1</v>
      </c>
      <c r="R1162" s="11"/>
      <c r="S1162" s="12">
        <f t="shared" si="990"/>
        <v>43301</v>
      </c>
      <c r="T1162" s="9" t="str">
        <f t="shared" si="984"/>
        <v/>
      </c>
      <c r="U1162" s="9">
        <f t="shared" si="985"/>
        <v>0.76005369019636104</v>
      </c>
      <c r="W1162" s="1">
        <v>43301</v>
      </c>
      <c r="X1162" s="3">
        <v>171414.14869629499</v>
      </c>
      <c r="Z1162" s="12">
        <f t="shared" si="991"/>
        <v>43301</v>
      </c>
      <c r="AA1162" s="21" t="str">
        <f t="shared" si="992"/>
        <v/>
      </c>
      <c r="AB1162" s="21">
        <f t="shared" si="993"/>
        <v>171414.14869629499</v>
      </c>
      <c r="AK1162" s="12">
        <v>42705</v>
      </c>
      <c r="AL1162" s="2">
        <v>744.10249999999996</v>
      </c>
      <c r="AM1162" s="10">
        <f t="shared" si="986"/>
        <v>1.70456196860665E-2</v>
      </c>
      <c r="AN1162" s="39">
        <f t="shared" si="969"/>
        <v>42706</v>
      </c>
      <c r="AO1162" s="40">
        <f t="shared" si="987"/>
        <v>0</v>
      </c>
      <c r="AS1162" s="4">
        <f t="shared" si="944"/>
        <v>43301</v>
      </c>
      <c r="AT1162" s="3">
        <f t="shared" si="945"/>
        <v>171414.14869629499</v>
      </c>
      <c r="AU1162">
        <f t="shared" si="970"/>
        <v>0</v>
      </c>
      <c r="AV1162">
        <f t="shared" si="971"/>
        <v>171414.14869629499</v>
      </c>
      <c r="AW1162" t="str">
        <f t="shared" si="972"/>
        <v/>
      </c>
      <c r="AY1162" s="12">
        <f t="shared" si="950"/>
        <v>43301</v>
      </c>
      <c r="AZ1162" s="2">
        <f t="shared" si="953"/>
        <v>0.76005369019636104</v>
      </c>
      <c r="BA1162" s="2">
        <f t="shared" si="954"/>
        <v>0</v>
      </c>
      <c r="BB1162" s="53">
        <f t="shared" si="943"/>
        <v>0</v>
      </c>
      <c r="BC1162" s="9" t="str">
        <f t="shared" si="946"/>
        <v/>
      </c>
      <c r="BD1162" s="9" t="str">
        <f t="shared" si="947"/>
        <v/>
      </c>
      <c r="BE1162" s="9">
        <f t="shared" si="948"/>
        <v>0.76005369019636104</v>
      </c>
      <c r="BG1162" s="4">
        <f t="shared" si="955"/>
        <v>43301</v>
      </c>
      <c r="BH1162" s="45" t="str">
        <f t="shared" si="956"/>
        <v/>
      </c>
      <c r="BI1162" s="45" t="str">
        <f t="shared" si="957"/>
        <v/>
      </c>
      <c r="BJ1162" s="45">
        <f t="shared" si="958"/>
        <v>0.76005369019636104</v>
      </c>
      <c r="BN1162" s="4">
        <f t="shared" si="973"/>
        <v>43301</v>
      </c>
      <c r="BO1162" s="45">
        <f t="shared" si="974"/>
        <v>0.76005369019636104</v>
      </c>
      <c r="BS1162" s="12">
        <v>42705</v>
      </c>
      <c r="BT1162" s="2">
        <v>744.10249999999996</v>
      </c>
      <c r="BU1162" s="10">
        <f t="shared" si="988"/>
        <v>1.7033650429172785E-2</v>
      </c>
      <c r="BV1162" s="58">
        <f t="shared" si="975"/>
        <v>0</v>
      </c>
      <c r="BW1162" s="58">
        <f t="shared" si="976"/>
        <v>0</v>
      </c>
      <c r="BX1162" s="44">
        <f t="shared" si="977"/>
        <v>0</v>
      </c>
      <c r="BY1162" s="44"/>
      <c r="BZ1162" s="44">
        <f t="shared" si="982"/>
        <v>12.462499999999977</v>
      </c>
      <c r="CB1162" s="46">
        <f t="shared" si="962"/>
        <v>43301</v>
      </c>
      <c r="CC1162" s="9">
        <f t="shared" si="963"/>
        <v>0.76005369019636104</v>
      </c>
      <c r="CD1162" s="2">
        <f t="shared" si="964"/>
        <v>0</v>
      </c>
      <c r="CE1162" s="61">
        <f t="shared" si="949"/>
        <v>0</v>
      </c>
      <c r="CF1162" s="9" t="str">
        <f t="shared" si="978"/>
        <v/>
      </c>
      <c r="CG1162" s="9" t="str">
        <f t="shared" si="979"/>
        <v/>
      </c>
      <c r="CH1162" s="9">
        <f t="shared" si="980"/>
        <v>0.76005369019636104</v>
      </c>
      <c r="CJ1162" s="4">
        <f t="shared" si="994"/>
        <v>43301</v>
      </c>
      <c r="CK1162" s="3">
        <f t="shared" si="981"/>
        <v>0.76005369019636104</v>
      </c>
    </row>
    <row r="1163" spans="1:89" x14ac:dyDescent="0.25">
      <c r="A1163" s="1">
        <v>43304</v>
      </c>
      <c r="B1163" s="3">
        <v>0.872051259329233</v>
      </c>
      <c r="C1163">
        <f t="shared" si="965"/>
        <v>1</v>
      </c>
      <c r="D1163">
        <f t="shared" si="966"/>
        <v>0</v>
      </c>
      <c r="E1163">
        <f t="shared" si="967"/>
        <v>1</v>
      </c>
      <c r="F1163">
        <f t="shared" si="968"/>
        <v>0.872051259329233</v>
      </c>
      <c r="H1163" s="4">
        <f t="shared" si="959"/>
        <v>43304</v>
      </c>
      <c r="I1163">
        <f t="shared" si="960"/>
        <v>1</v>
      </c>
      <c r="J1163">
        <f t="shared" si="961"/>
        <v>0.872051259329233</v>
      </c>
      <c r="L1163" s="7">
        <v>43302</v>
      </c>
      <c r="M1163" s="9">
        <v>7334.99</v>
      </c>
      <c r="N1163" s="10">
        <f t="shared" si="983"/>
        <v>0.17381626029791122</v>
      </c>
      <c r="O1163" s="8">
        <f t="shared" si="989"/>
        <v>17138.864263205469</v>
      </c>
      <c r="P1163" s="11">
        <f t="shared" si="951"/>
        <v>1</v>
      </c>
      <c r="Q1163" s="11">
        <f t="shared" si="952"/>
        <v>1</v>
      </c>
      <c r="R1163" s="11"/>
      <c r="S1163" s="12">
        <f t="shared" si="990"/>
        <v>43304</v>
      </c>
      <c r="T1163" s="9" t="str">
        <f t="shared" si="984"/>
        <v/>
      </c>
      <c r="U1163" s="9">
        <f t="shared" si="985"/>
        <v>0.872051259329233</v>
      </c>
      <c r="W1163" s="1">
        <v>43304</v>
      </c>
      <c r="X1163" s="3">
        <v>201960.09525057601</v>
      </c>
      <c r="Z1163" s="12">
        <f t="shared" si="991"/>
        <v>43304</v>
      </c>
      <c r="AA1163" s="21" t="str">
        <f t="shared" si="992"/>
        <v/>
      </c>
      <c r="AB1163" s="21">
        <f t="shared" si="993"/>
        <v>201960.09525057601</v>
      </c>
      <c r="AK1163" s="12">
        <v>42706</v>
      </c>
      <c r="AL1163" s="2">
        <v>766.59249999999997</v>
      </c>
      <c r="AM1163" s="10">
        <f t="shared" si="986"/>
        <v>3.0739161336176275E-2</v>
      </c>
      <c r="AN1163" s="39">
        <f t="shared" si="969"/>
        <v>42707</v>
      </c>
      <c r="AO1163" s="40">
        <f t="shared" si="987"/>
        <v>0</v>
      </c>
      <c r="AS1163" s="4">
        <f t="shared" si="944"/>
        <v>43304</v>
      </c>
      <c r="AT1163" s="3">
        <f t="shared" si="945"/>
        <v>201960.09525057601</v>
      </c>
      <c r="AU1163">
        <f t="shared" si="970"/>
        <v>0</v>
      </c>
      <c r="AV1163">
        <f t="shared" si="971"/>
        <v>201960.09525057601</v>
      </c>
      <c r="AW1163" t="str">
        <f t="shared" si="972"/>
        <v/>
      </c>
      <c r="AY1163" s="12">
        <f t="shared" si="950"/>
        <v>43304</v>
      </c>
      <c r="AZ1163" s="2">
        <f t="shared" si="953"/>
        <v>0.872051259329233</v>
      </c>
      <c r="BA1163" s="2">
        <f t="shared" si="954"/>
        <v>0</v>
      </c>
      <c r="BB1163" s="53">
        <f t="shared" si="943"/>
        <v>0</v>
      </c>
      <c r="BC1163" s="9" t="str">
        <f t="shared" si="946"/>
        <v/>
      </c>
      <c r="BD1163" s="9" t="str">
        <f t="shared" si="947"/>
        <v/>
      </c>
      <c r="BE1163" s="9">
        <f t="shared" si="948"/>
        <v>0.872051259329233</v>
      </c>
      <c r="BG1163" s="4">
        <f t="shared" si="955"/>
        <v>43304</v>
      </c>
      <c r="BH1163" s="45" t="str">
        <f t="shared" si="956"/>
        <v/>
      </c>
      <c r="BI1163" s="45" t="str">
        <f t="shared" si="957"/>
        <v/>
      </c>
      <c r="BJ1163" s="45">
        <f t="shared" si="958"/>
        <v>0.872051259329233</v>
      </c>
      <c r="BN1163" s="4">
        <f t="shared" si="973"/>
        <v>43304</v>
      </c>
      <c r="BO1163" s="45">
        <f t="shared" si="974"/>
        <v>0.872051259329233</v>
      </c>
      <c r="BS1163" s="12">
        <v>42706</v>
      </c>
      <c r="BT1163" s="2">
        <v>766.59249999999997</v>
      </c>
      <c r="BU1163" s="10">
        <f t="shared" si="988"/>
        <v>3.0224330653371021E-2</v>
      </c>
      <c r="BV1163" s="58">
        <f t="shared" si="975"/>
        <v>0</v>
      </c>
      <c r="BW1163" s="58">
        <f t="shared" si="976"/>
        <v>0</v>
      </c>
      <c r="BX1163" s="44">
        <f t="shared" si="977"/>
        <v>0</v>
      </c>
      <c r="BY1163" s="44"/>
      <c r="BZ1163" s="44">
        <f t="shared" si="982"/>
        <v>22.490000000000009</v>
      </c>
      <c r="CB1163" s="46">
        <f t="shared" si="962"/>
        <v>43304</v>
      </c>
      <c r="CC1163" s="9">
        <f t="shared" si="963"/>
        <v>0.872051259329233</v>
      </c>
      <c r="CD1163" s="2">
        <f t="shared" si="964"/>
        <v>0</v>
      </c>
      <c r="CE1163" s="61">
        <f t="shared" si="949"/>
        <v>0</v>
      </c>
      <c r="CF1163" s="9" t="str">
        <f t="shared" si="978"/>
        <v/>
      </c>
      <c r="CG1163" s="9" t="str">
        <f t="shared" si="979"/>
        <v/>
      </c>
      <c r="CH1163" s="9">
        <f t="shared" si="980"/>
        <v>0.872051259329233</v>
      </c>
      <c r="CJ1163" s="4">
        <f t="shared" si="994"/>
        <v>43304</v>
      </c>
      <c r="CK1163" s="3">
        <f t="shared" si="981"/>
        <v>0.872051259329233</v>
      </c>
    </row>
    <row r="1164" spans="1:89" x14ac:dyDescent="0.25">
      <c r="A1164" s="1">
        <v>43307</v>
      </c>
      <c r="B1164" s="3">
        <v>0.84711054202306502</v>
      </c>
      <c r="C1164">
        <f t="shared" si="965"/>
        <v>1</v>
      </c>
      <c r="D1164">
        <f t="shared" si="966"/>
        <v>0</v>
      </c>
      <c r="E1164">
        <f t="shared" si="967"/>
        <v>1</v>
      </c>
      <c r="F1164">
        <f t="shared" si="968"/>
        <v>0.84711054202306502</v>
      </c>
      <c r="H1164" s="4">
        <f t="shared" si="959"/>
        <v>43307</v>
      </c>
      <c r="I1164">
        <f t="shared" si="960"/>
        <v>1</v>
      </c>
      <c r="J1164">
        <f t="shared" si="961"/>
        <v>0.84711054202306502</v>
      </c>
      <c r="L1164" s="7">
        <v>43305</v>
      </c>
      <c r="M1164" s="9">
        <v>7715.1</v>
      </c>
      <c r="N1164" s="10">
        <f t="shared" si="983"/>
        <v>5.3742204594065313E-2</v>
      </c>
      <c r="O1164" s="8">
        <f t="shared" si="989"/>
        <v>23.155042214119312</v>
      </c>
      <c r="P1164" s="11">
        <f t="shared" si="951"/>
        <v>1</v>
      </c>
      <c r="Q1164" s="11">
        <f t="shared" si="952"/>
        <v>1</v>
      </c>
      <c r="R1164" s="11"/>
      <c r="S1164" s="12">
        <f t="shared" si="990"/>
        <v>43307</v>
      </c>
      <c r="T1164" s="9" t="str">
        <f t="shared" si="984"/>
        <v/>
      </c>
      <c r="U1164" s="9">
        <f t="shared" si="985"/>
        <v>0.84711054202306502</v>
      </c>
      <c r="W1164" s="1">
        <v>43307</v>
      </c>
      <c r="X1164" s="3">
        <v>196939.64725169001</v>
      </c>
      <c r="Z1164" s="12">
        <f t="shared" si="991"/>
        <v>43307</v>
      </c>
      <c r="AA1164" s="21" t="str">
        <f t="shared" si="992"/>
        <v/>
      </c>
      <c r="AB1164" s="21">
        <f t="shared" si="993"/>
        <v>196939.64725169001</v>
      </c>
      <c r="AK1164" s="12">
        <v>42707</v>
      </c>
      <c r="AL1164" s="2">
        <v>769.91499999999996</v>
      </c>
      <c r="AM1164" s="10">
        <f t="shared" si="986"/>
        <v>4.4651106534381903E-3</v>
      </c>
      <c r="AN1164" s="39">
        <f t="shared" si="969"/>
        <v>42708</v>
      </c>
      <c r="AO1164" s="40">
        <f t="shared" si="987"/>
        <v>0</v>
      </c>
      <c r="AS1164" s="4">
        <f t="shared" si="944"/>
        <v>43307</v>
      </c>
      <c r="AT1164" s="3">
        <f t="shared" si="945"/>
        <v>196939.64725169001</v>
      </c>
      <c r="AU1164">
        <f t="shared" si="970"/>
        <v>0</v>
      </c>
      <c r="AV1164">
        <f t="shared" si="971"/>
        <v>196939.64725169001</v>
      </c>
      <c r="AW1164" t="str">
        <f t="shared" si="972"/>
        <v/>
      </c>
      <c r="AY1164" s="12">
        <f t="shared" si="950"/>
        <v>43307</v>
      </c>
      <c r="AZ1164" s="2">
        <f t="shared" si="953"/>
        <v>0.84711054202306502</v>
      </c>
      <c r="BA1164" s="2">
        <f t="shared" si="954"/>
        <v>0</v>
      </c>
      <c r="BB1164" s="53">
        <f t="shared" ref="BB1164:BB1227" si="995">AU1164</f>
        <v>0</v>
      </c>
      <c r="BC1164" s="9" t="str">
        <f t="shared" si="946"/>
        <v/>
      </c>
      <c r="BD1164" s="9" t="str">
        <f t="shared" si="947"/>
        <v/>
      </c>
      <c r="BE1164" s="9">
        <f t="shared" si="948"/>
        <v>0.84711054202306502</v>
      </c>
      <c r="BG1164" s="4">
        <f t="shared" si="955"/>
        <v>43307</v>
      </c>
      <c r="BH1164" s="45" t="str">
        <f t="shared" si="956"/>
        <v/>
      </c>
      <c r="BI1164" s="45" t="str">
        <f t="shared" si="957"/>
        <v/>
      </c>
      <c r="BJ1164" s="45">
        <f t="shared" si="958"/>
        <v>0.84711054202306502</v>
      </c>
      <c r="BN1164" s="4">
        <f t="shared" si="973"/>
        <v>43307</v>
      </c>
      <c r="BO1164" s="45">
        <f t="shared" si="974"/>
        <v>0.84711054202306502</v>
      </c>
      <c r="BS1164" s="12">
        <v>42707</v>
      </c>
      <c r="BT1164" s="2">
        <v>769.91499999999996</v>
      </c>
      <c r="BU1164" s="10">
        <f t="shared" si="988"/>
        <v>4.3341149306834999E-3</v>
      </c>
      <c r="BV1164" s="58">
        <f t="shared" si="975"/>
        <v>0</v>
      </c>
      <c r="BW1164" s="58">
        <f t="shared" si="976"/>
        <v>0</v>
      </c>
      <c r="BX1164" s="44">
        <f t="shared" si="977"/>
        <v>0</v>
      </c>
      <c r="BY1164" s="44"/>
      <c r="BZ1164" s="44">
        <f t="shared" si="982"/>
        <v>3.3224999999999909</v>
      </c>
      <c r="CB1164" s="46">
        <f t="shared" si="962"/>
        <v>43307</v>
      </c>
      <c r="CC1164" s="9">
        <f t="shared" si="963"/>
        <v>0.84711054202306502</v>
      </c>
      <c r="CD1164" s="2">
        <f t="shared" si="964"/>
        <v>0</v>
      </c>
      <c r="CE1164" s="61">
        <f t="shared" si="949"/>
        <v>0</v>
      </c>
      <c r="CF1164" s="9" t="str">
        <f t="shared" si="978"/>
        <v/>
      </c>
      <c r="CG1164" s="9" t="str">
        <f t="shared" si="979"/>
        <v/>
      </c>
      <c r="CH1164" s="9">
        <f t="shared" si="980"/>
        <v>0.84711054202306502</v>
      </c>
      <c r="CJ1164" s="4">
        <f t="shared" si="994"/>
        <v>43307</v>
      </c>
      <c r="CK1164" s="3">
        <f t="shared" si="981"/>
        <v>0.84711054202306502</v>
      </c>
    </row>
    <row r="1165" spans="1:89" x14ac:dyDescent="0.25">
      <c r="A1165" s="1">
        <v>43310</v>
      </c>
      <c r="B1165" s="3">
        <v>0.76353551325699798</v>
      </c>
      <c r="C1165">
        <f t="shared" si="965"/>
        <v>1</v>
      </c>
      <c r="D1165">
        <f t="shared" si="966"/>
        <v>0</v>
      </c>
      <c r="E1165">
        <f t="shared" si="967"/>
        <v>1</v>
      </c>
      <c r="F1165">
        <f t="shared" si="968"/>
        <v>0.76353551325699798</v>
      </c>
      <c r="H1165" s="4">
        <f t="shared" si="959"/>
        <v>43310</v>
      </c>
      <c r="I1165">
        <f t="shared" si="960"/>
        <v>1</v>
      </c>
      <c r="J1165">
        <f t="shared" si="961"/>
        <v>0.76353551325699798</v>
      </c>
      <c r="L1165" s="7">
        <v>43308</v>
      </c>
      <c r="M1165" s="9">
        <v>7939.81</v>
      </c>
      <c r="N1165" s="10">
        <f t="shared" si="983"/>
        <v>8.2456826798673291E-2</v>
      </c>
      <c r="O1165" s="8">
        <f t="shared" si="989"/>
        <v>122.96826206398499</v>
      </c>
      <c r="P1165" s="11">
        <f t="shared" si="951"/>
        <v>1</v>
      </c>
      <c r="Q1165" s="11">
        <f t="shared" si="952"/>
        <v>1</v>
      </c>
      <c r="R1165" s="11"/>
      <c r="S1165" s="12">
        <f t="shared" si="990"/>
        <v>43310</v>
      </c>
      <c r="T1165" s="9" t="str">
        <f t="shared" si="984"/>
        <v/>
      </c>
      <c r="U1165" s="9">
        <f t="shared" si="985"/>
        <v>0.76353551325699798</v>
      </c>
      <c r="W1165" s="1">
        <v>43310</v>
      </c>
      <c r="X1165" s="3">
        <v>128632.064382893</v>
      </c>
      <c r="Z1165" s="12">
        <f t="shared" si="991"/>
        <v>43310</v>
      </c>
      <c r="AA1165" s="21" t="str">
        <f t="shared" si="992"/>
        <v/>
      </c>
      <c r="AB1165" s="21">
        <f t="shared" si="993"/>
        <v>128632.064382893</v>
      </c>
      <c r="AK1165" s="12">
        <v>42708</v>
      </c>
      <c r="AL1165" s="2">
        <v>764.35749999999996</v>
      </c>
      <c r="AM1165" s="10">
        <f t="shared" si="986"/>
        <v>-7.2496143648679116E-3</v>
      </c>
      <c r="AN1165" s="39">
        <f t="shared" si="969"/>
        <v>42709</v>
      </c>
      <c r="AO1165" s="40">
        <f t="shared" si="987"/>
        <v>0</v>
      </c>
      <c r="AS1165" s="4">
        <f t="shared" si="944"/>
        <v>43310</v>
      </c>
      <c r="AT1165" s="3">
        <f t="shared" si="945"/>
        <v>128632.064382893</v>
      </c>
      <c r="AU1165">
        <f t="shared" si="970"/>
        <v>0</v>
      </c>
      <c r="AV1165">
        <f t="shared" si="971"/>
        <v>128632.064382893</v>
      </c>
      <c r="AW1165" t="str">
        <f t="shared" si="972"/>
        <v/>
      </c>
      <c r="AY1165" s="12">
        <f t="shared" si="950"/>
        <v>43310</v>
      </c>
      <c r="AZ1165" s="2">
        <f t="shared" si="953"/>
        <v>0.76353551325699798</v>
      </c>
      <c r="BA1165" s="2">
        <f t="shared" si="954"/>
        <v>0</v>
      </c>
      <c r="BB1165" s="53">
        <f t="shared" si="995"/>
        <v>0</v>
      </c>
      <c r="BC1165" s="9" t="str">
        <f t="shared" si="946"/>
        <v/>
      </c>
      <c r="BD1165" s="9" t="str">
        <f t="shared" si="947"/>
        <v/>
      </c>
      <c r="BE1165" s="9">
        <f t="shared" si="948"/>
        <v>0.76353551325699798</v>
      </c>
      <c r="BG1165" s="4">
        <f t="shared" si="955"/>
        <v>43310</v>
      </c>
      <c r="BH1165" s="45" t="str">
        <f t="shared" si="956"/>
        <v/>
      </c>
      <c r="BI1165" s="45" t="str">
        <f t="shared" si="957"/>
        <v/>
      </c>
      <c r="BJ1165" s="45">
        <f t="shared" si="958"/>
        <v>0.76353551325699798</v>
      </c>
      <c r="BN1165" s="4">
        <f t="shared" si="973"/>
        <v>43310</v>
      </c>
      <c r="BO1165" s="45">
        <f t="shared" si="974"/>
        <v>0.76353551325699798</v>
      </c>
      <c r="BS1165" s="12">
        <v>42708</v>
      </c>
      <c r="BT1165" s="2">
        <v>764.35749999999996</v>
      </c>
      <c r="BU1165" s="10">
        <f t="shared" si="988"/>
        <v>-7.2183292960911333E-3</v>
      </c>
      <c r="BV1165" s="58">
        <f t="shared" si="975"/>
        <v>0</v>
      </c>
      <c r="BW1165" s="58">
        <f t="shared" si="976"/>
        <v>0</v>
      </c>
      <c r="BX1165" s="44">
        <f t="shared" si="977"/>
        <v>0</v>
      </c>
      <c r="BY1165" s="44"/>
      <c r="BZ1165" s="44">
        <f t="shared" si="982"/>
        <v>-5.5575000000000045</v>
      </c>
      <c r="CB1165" s="46">
        <f t="shared" si="962"/>
        <v>43310</v>
      </c>
      <c r="CC1165" s="9">
        <f t="shared" si="963"/>
        <v>0.76353551325699798</v>
      </c>
      <c r="CD1165" s="2">
        <f t="shared" si="964"/>
        <v>0</v>
      </c>
      <c r="CE1165" s="61">
        <f t="shared" si="949"/>
        <v>0</v>
      </c>
      <c r="CF1165" s="9" t="str">
        <f t="shared" si="978"/>
        <v/>
      </c>
      <c r="CG1165" s="9" t="str">
        <f t="shared" si="979"/>
        <v/>
      </c>
      <c r="CH1165" s="9">
        <f t="shared" si="980"/>
        <v>0.76353551325699798</v>
      </c>
      <c r="CJ1165" s="4">
        <f t="shared" si="994"/>
        <v>43310</v>
      </c>
      <c r="CK1165" s="3">
        <f t="shared" si="981"/>
        <v>0.76353551325699798</v>
      </c>
    </row>
    <row r="1166" spans="1:89" x14ac:dyDescent="0.25">
      <c r="A1166" s="1">
        <v>43313</v>
      </c>
      <c r="B1166" s="3">
        <v>0.668817363194811</v>
      </c>
      <c r="C1166">
        <f t="shared" si="965"/>
        <v>1</v>
      </c>
      <c r="D1166">
        <f t="shared" si="966"/>
        <v>0</v>
      </c>
      <c r="E1166">
        <f t="shared" si="967"/>
        <v>1</v>
      </c>
      <c r="F1166">
        <f t="shared" si="968"/>
        <v>0.668817363194811</v>
      </c>
      <c r="H1166" s="4">
        <f t="shared" si="959"/>
        <v>43313</v>
      </c>
      <c r="I1166">
        <f t="shared" si="960"/>
        <v>1</v>
      </c>
      <c r="J1166">
        <f t="shared" si="961"/>
        <v>0.668817363194811</v>
      </c>
      <c r="L1166" s="7">
        <v>43311</v>
      </c>
      <c r="M1166" s="9">
        <v>8220.91</v>
      </c>
      <c r="N1166" s="10">
        <f t="shared" si="983"/>
        <v>6.5561042630685212E-2</v>
      </c>
      <c r="O1166" s="8">
        <f t="shared" si="989"/>
        <v>46.608225302135274</v>
      </c>
      <c r="P1166" s="11">
        <f t="shared" si="951"/>
        <v>1</v>
      </c>
      <c r="Q1166" s="11">
        <f t="shared" si="952"/>
        <v>1</v>
      </c>
      <c r="R1166" s="11"/>
      <c r="S1166" s="12">
        <f t="shared" si="990"/>
        <v>43313</v>
      </c>
      <c r="T1166" s="9" t="str">
        <f t="shared" si="984"/>
        <v/>
      </c>
      <c r="U1166" s="9">
        <f t="shared" si="985"/>
        <v>0.668817363194811</v>
      </c>
      <c r="W1166" s="1">
        <v>43313</v>
      </c>
      <c r="X1166" s="3">
        <v>161214.41249392999</v>
      </c>
      <c r="Z1166" s="12">
        <f t="shared" si="991"/>
        <v>43313</v>
      </c>
      <c r="AA1166" s="21" t="str">
        <f t="shared" si="992"/>
        <v/>
      </c>
      <c r="AB1166" s="21">
        <f t="shared" si="993"/>
        <v>161214.41249392999</v>
      </c>
      <c r="AK1166" s="12">
        <v>42709</v>
      </c>
      <c r="AL1166" s="2">
        <v>760.1</v>
      </c>
      <c r="AM1166" s="10">
        <f t="shared" si="986"/>
        <v>-5.5298312151340553E-3</v>
      </c>
      <c r="AN1166" s="39">
        <f t="shared" si="969"/>
        <v>42710</v>
      </c>
      <c r="AO1166" s="40">
        <f t="shared" si="987"/>
        <v>0</v>
      </c>
      <c r="AS1166" s="4">
        <f t="shared" si="944"/>
        <v>43313</v>
      </c>
      <c r="AT1166" s="3">
        <f t="shared" si="945"/>
        <v>161214.41249392999</v>
      </c>
      <c r="AU1166">
        <f t="shared" si="970"/>
        <v>0</v>
      </c>
      <c r="AV1166">
        <f t="shared" si="971"/>
        <v>161214.41249392999</v>
      </c>
      <c r="AW1166" t="str">
        <f t="shared" si="972"/>
        <v/>
      </c>
      <c r="AY1166" s="12">
        <f t="shared" si="950"/>
        <v>43313</v>
      </c>
      <c r="AZ1166" s="2">
        <f t="shared" si="953"/>
        <v>0.668817363194811</v>
      </c>
      <c r="BA1166" s="2">
        <f t="shared" si="954"/>
        <v>0</v>
      </c>
      <c r="BB1166" s="53">
        <f t="shared" si="995"/>
        <v>0</v>
      </c>
      <c r="BC1166" s="9" t="str">
        <f t="shared" si="946"/>
        <v/>
      </c>
      <c r="BD1166" s="9" t="str">
        <f t="shared" si="947"/>
        <v/>
      </c>
      <c r="BE1166" s="9">
        <f t="shared" si="948"/>
        <v>0.668817363194811</v>
      </c>
      <c r="BG1166" s="4">
        <f t="shared" si="955"/>
        <v>43313</v>
      </c>
      <c r="BH1166" s="45" t="str">
        <f t="shared" si="956"/>
        <v/>
      </c>
      <c r="BI1166" s="45" t="str">
        <f t="shared" si="957"/>
        <v/>
      </c>
      <c r="BJ1166" s="45">
        <f t="shared" si="958"/>
        <v>0.668817363194811</v>
      </c>
      <c r="BN1166" s="4">
        <f t="shared" si="973"/>
        <v>43313</v>
      </c>
      <c r="BO1166" s="45">
        <f t="shared" si="974"/>
        <v>0.668817363194811</v>
      </c>
      <c r="BS1166" s="12">
        <v>42709</v>
      </c>
      <c r="BT1166" s="2">
        <v>760.1</v>
      </c>
      <c r="BU1166" s="10">
        <f t="shared" si="988"/>
        <v>-5.5700375805823018E-3</v>
      </c>
      <c r="BV1166" s="58">
        <f t="shared" si="975"/>
        <v>0</v>
      </c>
      <c r="BW1166" s="58">
        <f t="shared" si="976"/>
        <v>0</v>
      </c>
      <c r="BX1166" s="44">
        <f t="shared" si="977"/>
        <v>0</v>
      </c>
      <c r="BY1166" s="44"/>
      <c r="BZ1166" s="44">
        <f t="shared" si="982"/>
        <v>-4.2574999999999363</v>
      </c>
      <c r="CB1166" s="46">
        <f t="shared" si="962"/>
        <v>43313</v>
      </c>
      <c r="CC1166" s="9">
        <f t="shared" si="963"/>
        <v>0.668817363194811</v>
      </c>
      <c r="CD1166" s="2">
        <f t="shared" si="964"/>
        <v>0</v>
      </c>
      <c r="CE1166" s="61">
        <f t="shared" si="949"/>
        <v>0</v>
      </c>
      <c r="CF1166" s="9" t="str">
        <f t="shared" si="978"/>
        <v/>
      </c>
      <c r="CG1166" s="9" t="str">
        <f t="shared" si="979"/>
        <v/>
      </c>
      <c r="CH1166" s="9">
        <f t="shared" si="980"/>
        <v>0.668817363194811</v>
      </c>
      <c r="CJ1166" s="4">
        <f t="shared" si="994"/>
        <v>43313</v>
      </c>
      <c r="CK1166" s="3">
        <f t="shared" si="981"/>
        <v>0.668817363194811</v>
      </c>
    </row>
    <row r="1167" spans="1:89" x14ac:dyDescent="0.25">
      <c r="A1167" s="1">
        <v>43316</v>
      </c>
      <c r="B1167" s="3">
        <v>0.652352531528687</v>
      </c>
      <c r="C1167">
        <f t="shared" si="965"/>
        <v>1</v>
      </c>
      <c r="D1167">
        <f t="shared" si="966"/>
        <v>0</v>
      </c>
      <c r="E1167">
        <f t="shared" si="967"/>
        <v>1</v>
      </c>
      <c r="F1167">
        <f t="shared" si="968"/>
        <v>0.652352531528687</v>
      </c>
      <c r="H1167" s="4">
        <f t="shared" si="959"/>
        <v>43316</v>
      </c>
      <c r="I1167">
        <f t="shared" si="960"/>
        <v>1</v>
      </c>
      <c r="J1167">
        <f t="shared" si="961"/>
        <v>0.652352531528687</v>
      </c>
      <c r="L1167" s="7">
        <v>43314</v>
      </c>
      <c r="M1167" s="9">
        <v>7607.7</v>
      </c>
      <c r="N1167" s="10">
        <f t="shared" si="983"/>
        <v>-4.1828456852242124E-2</v>
      </c>
      <c r="O1167" s="8">
        <f t="shared" si="989"/>
        <v>-0.92567547025352681</v>
      </c>
      <c r="P1167" s="11">
        <f t="shared" si="951"/>
        <v>0</v>
      </c>
      <c r="Q1167" s="11">
        <f t="shared" si="952"/>
        <v>0</v>
      </c>
      <c r="R1167" s="11"/>
      <c r="S1167" s="12">
        <f t="shared" si="990"/>
        <v>43316</v>
      </c>
      <c r="T1167" s="9">
        <f t="shared" si="984"/>
        <v>0.652352531528687</v>
      </c>
      <c r="U1167" s="9" t="str">
        <f t="shared" si="985"/>
        <v/>
      </c>
      <c r="W1167" s="1">
        <v>43316</v>
      </c>
      <c r="X1167" s="3">
        <v>125027.929135194</v>
      </c>
      <c r="Z1167" s="12">
        <f t="shared" si="991"/>
        <v>43316</v>
      </c>
      <c r="AA1167" s="21">
        <f t="shared" si="992"/>
        <v>125027.929135194</v>
      </c>
      <c r="AB1167" s="21" t="str">
        <f t="shared" si="993"/>
        <v/>
      </c>
      <c r="AK1167" s="12">
        <v>42710</v>
      </c>
      <c r="AL1167" s="2">
        <v>754.82624999999996</v>
      </c>
      <c r="AM1167" s="10">
        <f t="shared" si="986"/>
        <v>-6.8995855996703947E-3</v>
      </c>
      <c r="AN1167" s="39">
        <f t="shared" si="969"/>
        <v>42711</v>
      </c>
      <c r="AO1167" s="40">
        <f t="shared" si="987"/>
        <v>0</v>
      </c>
      <c r="AS1167" s="4">
        <f t="shared" si="944"/>
        <v>43316</v>
      </c>
      <c r="AT1167" s="3">
        <f t="shared" si="945"/>
        <v>125027.929135194</v>
      </c>
      <c r="AU1167">
        <f t="shared" si="970"/>
        <v>0</v>
      </c>
      <c r="AV1167">
        <f t="shared" si="971"/>
        <v>125027.929135194</v>
      </c>
      <c r="AW1167" t="str">
        <f t="shared" si="972"/>
        <v/>
      </c>
      <c r="AY1167" s="12">
        <f t="shared" si="950"/>
        <v>43316</v>
      </c>
      <c r="AZ1167" s="2">
        <f t="shared" si="953"/>
        <v>0.652352531528687</v>
      </c>
      <c r="BA1167" s="2">
        <f t="shared" si="954"/>
        <v>0</v>
      </c>
      <c r="BB1167" s="53">
        <f t="shared" si="995"/>
        <v>0</v>
      </c>
      <c r="BC1167" s="9" t="str">
        <f t="shared" si="946"/>
        <v/>
      </c>
      <c r="BD1167" s="9" t="str">
        <f t="shared" si="947"/>
        <v/>
      </c>
      <c r="BE1167" s="9">
        <f t="shared" si="948"/>
        <v>0.652352531528687</v>
      </c>
      <c r="BG1167" s="4">
        <f t="shared" si="955"/>
        <v>43316</v>
      </c>
      <c r="BH1167" s="45" t="str">
        <f t="shared" si="956"/>
        <v/>
      </c>
      <c r="BI1167" s="45" t="str">
        <f t="shared" si="957"/>
        <v/>
      </c>
      <c r="BJ1167" s="45">
        <f t="shared" si="958"/>
        <v>0.652352531528687</v>
      </c>
      <c r="BN1167" s="4">
        <f t="shared" si="973"/>
        <v>43316</v>
      </c>
      <c r="BO1167" s="45">
        <f t="shared" si="974"/>
        <v>0.652352531528687</v>
      </c>
      <c r="BS1167" s="12">
        <v>42710</v>
      </c>
      <c r="BT1167" s="2">
        <v>754.82624999999996</v>
      </c>
      <c r="BU1167" s="10">
        <f t="shared" si="988"/>
        <v>-6.9382318116038202E-3</v>
      </c>
      <c r="BV1167" s="58">
        <f t="shared" si="975"/>
        <v>0</v>
      </c>
      <c r="BW1167" s="58">
        <f t="shared" si="976"/>
        <v>0</v>
      </c>
      <c r="BX1167" s="44">
        <f t="shared" si="977"/>
        <v>0</v>
      </c>
      <c r="BY1167" s="44"/>
      <c r="BZ1167" s="44">
        <f t="shared" si="982"/>
        <v>-5.2737500000000637</v>
      </c>
      <c r="CB1167" s="46">
        <f t="shared" si="962"/>
        <v>43316</v>
      </c>
      <c r="CC1167" s="9">
        <f t="shared" si="963"/>
        <v>0.652352531528687</v>
      </c>
      <c r="CD1167" s="2">
        <f t="shared" si="964"/>
        <v>0</v>
      </c>
      <c r="CE1167" s="61">
        <f t="shared" si="949"/>
        <v>0</v>
      </c>
      <c r="CF1167" s="9" t="str">
        <f t="shared" si="978"/>
        <v/>
      </c>
      <c r="CG1167" s="9" t="str">
        <f t="shared" si="979"/>
        <v/>
      </c>
      <c r="CH1167" s="9">
        <f t="shared" si="980"/>
        <v>0.652352531528687</v>
      </c>
      <c r="CJ1167" s="4">
        <f t="shared" si="994"/>
        <v>43316</v>
      </c>
      <c r="CK1167" s="3">
        <f t="shared" si="981"/>
        <v>0.652352531528687</v>
      </c>
    </row>
    <row r="1168" spans="1:89" x14ac:dyDescent="0.25">
      <c r="A1168" s="1">
        <v>43319</v>
      </c>
      <c r="B1168" s="3">
        <v>0.55624808305775197</v>
      </c>
      <c r="C1168">
        <f t="shared" si="965"/>
        <v>1</v>
      </c>
      <c r="D1168">
        <f t="shared" si="966"/>
        <v>0</v>
      </c>
      <c r="E1168">
        <f t="shared" si="967"/>
        <v>1</v>
      </c>
      <c r="F1168">
        <f t="shared" si="968"/>
        <v>0.55624808305775197</v>
      </c>
      <c r="H1168" s="4">
        <f t="shared" si="959"/>
        <v>43319</v>
      </c>
      <c r="I1168">
        <f t="shared" si="960"/>
        <v>1</v>
      </c>
      <c r="J1168">
        <f t="shared" si="961"/>
        <v>0.55624808305775197</v>
      </c>
      <c r="L1168" s="7">
        <v>43317</v>
      </c>
      <c r="M1168" s="9">
        <v>7011.28</v>
      </c>
      <c r="N1168" s="10">
        <f t="shared" si="983"/>
        <v>-0.14714064501375154</v>
      </c>
      <c r="O1168" s="8">
        <f t="shared" si="989"/>
        <v>-0.99993762035443268</v>
      </c>
      <c r="P1168" s="11">
        <f t="shared" si="951"/>
        <v>0</v>
      </c>
      <c r="Q1168" s="11">
        <f t="shared" si="952"/>
        <v>0</v>
      </c>
      <c r="R1168" s="11"/>
      <c r="S1168" s="12">
        <f t="shared" si="990"/>
        <v>43319</v>
      </c>
      <c r="T1168" s="9">
        <f t="shared" si="984"/>
        <v>0.55624808305775197</v>
      </c>
      <c r="U1168" s="9" t="str">
        <f t="shared" si="985"/>
        <v/>
      </c>
      <c r="W1168" s="1">
        <v>43319</v>
      </c>
      <c r="X1168" s="3">
        <v>131492.040602105</v>
      </c>
      <c r="Z1168" s="12">
        <f t="shared" si="991"/>
        <v>43319</v>
      </c>
      <c r="AA1168" s="21">
        <f t="shared" si="992"/>
        <v>131492.040602105</v>
      </c>
      <c r="AB1168" s="21" t="str">
        <f t="shared" si="993"/>
        <v/>
      </c>
      <c r="AK1168" s="12">
        <v>42711</v>
      </c>
      <c r="AL1168" s="2">
        <v>758.35374999999999</v>
      </c>
      <c r="AM1168" s="10">
        <f t="shared" si="986"/>
        <v>4.6408367320089879E-3</v>
      </c>
      <c r="AN1168" s="39">
        <f t="shared" si="969"/>
        <v>42712</v>
      </c>
      <c r="AO1168" s="40">
        <f t="shared" si="987"/>
        <v>0</v>
      </c>
      <c r="AS1168" s="4">
        <f t="shared" si="944"/>
        <v>43319</v>
      </c>
      <c r="AT1168" s="3">
        <f t="shared" si="945"/>
        <v>131492.040602105</v>
      </c>
      <c r="AU1168">
        <f t="shared" si="970"/>
        <v>0</v>
      </c>
      <c r="AV1168">
        <f t="shared" si="971"/>
        <v>131492.040602105</v>
      </c>
      <c r="AW1168" t="str">
        <f t="shared" si="972"/>
        <v/>
      </c>
      <c r="AY1168" s="12">
        <f t="shared" si="950"/>
        <v>43319</v>
      </c>
      <c r="AZ1168" s="2">
        <f t="shared" si="953"/>
        <v>0.55624808305775197</v>
      </c>
      <c r="BA1168" s="2">
        <f t="shared" si="954"/>
        <v>0</v>
      </c>
      <c r="BB1168" s="53">
        <f t="shared" si="995"/>
        <v>0</v>
      </c>
      <c r="BC1168" s="9" t="str">
        <f t="shared" si="946"/>
        <v/>
      </c>
      <c r="BD1168" s="9" t="str">
        <f t="shared" si="947"/>
        <v/>
      </c>
      <c r="BE1168" s="9">
        <f t="shared" si="948"/>
        <v>0.55624808305775197</v>
      </c>
      <c r="BG1168" s="4">
        <f t="shared" si="955"/>
        <v>43319</v>
      </c>
      <c r="BH1168" s="45" t="str">
        <f t="shared" si="956"/>
        <v/>
      </c>
      <c r="BI1168" s="45" t="str">
        <f t="shared" si="957"/>
        <v/>
      </c>
      <c r="BJ1168" s="45">
        <f t="shared" si="958"/>
        <v>0.55624808305775197</v>
      </c>
      <c r="BN1168" s="4">
        <f t="shared" si="973"/>
        <v>43319</v>
      </c>
      <c r="BO1168" s="45">
        <f t="shared" si="974"/>
        <v>0.55624808305775197</v>
      </c>
      <c r="BS1168" s="12">
        <v>42711</v>
      </c>
      <c r="BT1168" s="2">
        <v>758.35374999999999</v>
      </c>
      <c r="BU1168" s="10">
        <f t="shared" si="988"/>
        <v>4.6732608994454446E-3</v>
      </c>
      <c r="BV1168" s="58">
        <f t="shared" si="975"/>
        <v>0</v>
      </c>
      <c r="BW1168" s="58">
        <f t="shared" si="976"/>
        <v>0</v>
      </c>
      <c r="BX1168" s="44">
        <f t="shared" si="977"/>
        <v>0</v>
      </c>
      <c r="BY1168" s="44"/>
      <c r="BZ1168" s="44">
        <f t="shared" si="982"/>
        <v>3.5275000000000318</v>
      </c>
      <c r="CB1168" s="46">
        <f t="shared" si="962"/>
        <v>43319</v>
      </c>
      <c r="CC1168" s="9">
        <f t="shared" si="963"/>
        <v>0.55624808305775197</v>
      </c>
      <c r="CD1168" s="2">
        <f t="shared" si="964"/>
        <v>0</v>
      </c>
      <c r="CE1168" s="61">
        <f t="shared" si="949"/>
        <v>0</v>
      </c>
      <c r="CF1168" s="9" t="str">
        <f t="shared" si="978"/>
        <v/>
      </c>
      <c r="CG1168" s="9" t="str">
        <f t="shared" si="979"/>
        <v/>
      </c>
      <c r="CH1168" s="9">
        <f t="shared" si="980"/>
        <v>0.55624808305775197</v>
      </c>
      <c r="CJ1168" s="4">
        <f t="shared" si="994"/>
        <v>43319</v>
      </c>
      <c r="CK1168" s="3">
        <f t="shared" si="981"/>
        <v>0.55624808305775197</v>
      </c>
    </row>
    <row r="1169" spans="1:89" x14ac:dyDescent="0.25">
      <c r="A1169" s="1">
        <v>43322</v>
      </c>
      <c r="B1169" s="3">
        <v>0.57445709469893702</v>
      </c>
      <c r="C1169">
        <f t="shared" si="965"/>
        <v>1</v>
      </c>
      <c r="D1169">
        <f t="shared" si="966"/>
        <v>0</v>
      </c>
      <c r="E1169">
        <f t="shared" si="967"/>
        <v>1</v>
      </c>
      <c r="F1169">
        <f t="shared" si="968"/>
        <v>0.57445709469893702</v>
      </c>
      <c r="H1169" s="4">
        <f t="shared" si="959"/>
        <v>43322</v>
      </c>
      <c r="I1169">
        <f t="shared" si="960"/>
        <v>1</v>
      </c>
      <c r="J1169">
        <f t="shared" si="961"/>
        <v>0.57445709469893702</v>
      </c>
      <c r="L1169" s="7">
        <v>43320</v>
      </c>
      <c r="M1169" s="9">
        <v>6718.23</v>
      </c>
      <c r="N1169" s="10">
        <f t="shared" si="983"/>
        <v>-0.11691707086241575</v>
      </c>
      <c r="O1169" s="8">
        <f t="shared" si="989"/>
        <v>-0.9994810917067698</v>
      </c>
      <c r="P1169" s="11">
        <f t="shared" si="951"/>
        <v>0</v>
      </c>
      <c r="Q1169" s="11">
        <f t="shared" si="952"/>
        <v>0</v>
      </c>
      <c r="R1169" s="11"/>
      <c r="S1169" s="12">
        <f t="shared" si="990"/>
        <v>43322</v>
      </c>
      <c r="T1169" s="9">
        <f t="shared" si="984"/>
        <v>0.57445709469893702</v>
      </c>
      <c r="U1169" s="9" t="str">
        <f t="shared" si="985"/>
        <v/>
      </c>
      <c r="W1169" s="1">
        <v>43322</v>
      </c>
      <c r="X1169" s="3">
        <v>130895.7935981</v>
      </c>
      <c r="Z1169" s="12">
        <f t="shared" si="991"/>
        <v>43322</v>
      </c>
      <c r="AA1169" s="21">
        <f t="shared" si="992"/>
        <v>130895.7935981</v>
      </c>
      <c r="AB1169" s="21" t="str">
        <f t="shared" si="993"/>
        <v/>
      </c>
      <c r="AK1169" s="12">
        <v>42712</v>
      </c>
      <c r="AL1169" s="2">
        <v>763.23625000000004</v>
      </c>
      <c r="AM1169" s="10">
        <f t="shared" si="986"/>
        <v>6.4683760004372532E-3</v>
      </c>
      <c r="AN1169" s="39">
        <f t="shared" si="969"/>
        <v>42713</v>
      </c>
      <c r="AO1169" s="40">
        <f t="shared" si="987"/>
        <v>0</v>
      </c>
      <c r="AS1169" s="4">
        <f t="shared" si="944"/>
        <v>43322</v>
      </c>
      <c r="AT1169" s="3">
        <f t="shared" si="945"/>
        <v>130895.7935981</v>
      </c>
      <c r="AU1169">
        <f t="shared" si="970"/>
        <v>0</v>
      </c>
      <c r="AV1169">
        <f t="shared" si="971"/>
        <v>130895.7935981</v>
      </c>
      <c r="AW1169" t="str">
        <f t="shared" si="972"/>
        <v/>
      </c>
      <c r="AY1169" s="12">
        <f t="shared" si="950"/>
        <v>43322</v>
      </c>
      <c r="AZ1169" s="2">
        <f t="shared" si="953"/>
        <v>0.57445709469893702</v>
      </c>
      <c r="BA1169" s="2">
        <f t="shared" si="954"/>
        <v>0</v>
      </c>
      <c r="BB1169" s="53">
        <f t="shared" si="995"/>
        <v>0</v>
      </c>
      <c r="BC1169" s="9" t="str">
        <f t="shared" si="946"/>
        <v/>
      </c>
      <c r="BD1169" s="9" t="str">
        <f t="shared" si="947"/>
        <v/>
      </c>
      <c r="BE1169" s="9">
        <f t="shared" si="948"/>
        <v>0.57445709469893702</v>
      </c>
      <c r="BG1169" s="4">
        <f t="shared" si="955"/>
        <v>43322</v>
      </c>
      <c r="BH1169" s="45" t="str">
        <f t="shared" si="956"/>
        <v/>
      </c>
      <c r="BI1169" s="45" t="str">
        <f t="shared" si="957"/>
        <v/>
      </c>
      <c r="BJ1169" s="45">
        <f t="shared" si="958"/>
        <v>0.57445709469893702</v>
      </c>
      <c r="BN1169" s="4">
        <f t="shared" si="973"/>
        <v>43322</v>
      </c>
      <c r="BO1169" s="45">
        <f t="shared" si="974"/>
        <v>0.57445709469893702</v>
      </c>
      <c r="BS1169" s="12">
        <v>42712</v>
      </c>
      <c r="BT1169" s="2">
        <v>763.23625000000004</v>
      </c>
      <c r="BU1169" s="10">
        <f t="shared" si="988"/>
        <v>6.438288199933145E-3</v>
      </c>
      <c r="BV1169" s="58">
        <f t="shared" si="975"/>
        <v>0</v>
      </c>
      <c r="BW1169" s="58">
        <f t="shared" si="976"/>
        <v>0</v>
      </c>
      <c r="BX1169" s="44">
        <f t="shared" si="977"/>
        <v>0</v>
      </c>
      <c r="BY1169" s="44"/>
      <c r="BZ1169" s="44">
        <f t="shared" si="982"/>
        <v>4.88250000000005</v>
      </c>
      <c r="CB1169" s="46">
        <f t="shared" si="962"/>
        <v>43322</v>
      </c>
      <c r="CC1169" s="9">
        <f t="shared" si="963"/>
        <v>0.57445709469893702</v>
      </c>
      <c r="CD1169" s="2">
        <f t="shared" si="964"/>
        <v>0</v>
      </c>
      <c r="CE1169" s="61">
        <f t="shared" si="949"/>
        <v>0</v>
      </c>
      <c r="CF1169" s="9" t="str">
        <f t="shared" si="978"/>
        <v/>
      </c>
      <c r="CG1169" s="9" t="str">
        <f t="shared" si="979"/>
        <v/>
      </c>
      <c r="CH1169" s="9">
        <f t="shared" si="980"/>
        <v>0.57445709469893702</v>
      </c>
      <c r="CJ1169" s="4">
        <f t="shared" si="994"/>
        <v>43322</v>
      </c>
      <c r="CK1169" s="3">
        <f t="shared" si="981"/>
        <v>0.57445709469893702</v>
      </c>
    </row>
    <row r="1170" spans="1:89" x14ac:dyDescent="0.25">
      <c r="A1170" s="1">
        <v>43325</v>
      </c>
      <c r="B1170" s="3">
        <v>0.56478773219743705</v>
      </c>
      <c r="C1170">
        <f t="shared" si="965"/>
        <v>1</v>
      </c>
      <c r="D1170">
        <f t="shared" si="966"/>
        <v>0</v>
      </c>
      <c r="E1170">
        <f t="shared" si="967"/>
        <v>1</v>
      </c>
      <c r="F1170">
        <f t="shared" si="968"/>
        <v>0.56478773219743705</v>
      </c>
      <c r="H1170" s="4">
        <f t="shared" si="959"/>
        <v>43325</v>
      </c>
      <c r="I1170">
        <f t="shared" si="960"/>
        <v>1</v>
      </c>
      <c r="J1170">
        <f t="shared" si="961"/>
        <v>0.56478773219743705</v>
      </c>
      <c r="L1170" s="7">
        <v>43323</v>
      </c>
      <c r="M1170" s="9">
        <v>6138.96</v>
      </c>
      <c r="N1170" s="10">
        <f t="shared" si="983"/>
        <v>-0.12441665430563317</v>
      </c>
      <c r="O1170" s="8">
        <f t="shared" si="989"/>
        <v>-0.99969113825739664</v>
      </c>
      <c r="P1170" s="11">
        <f t="shared" si="951"/>
        <v>0</v>
      </c>
      <c r="Q1170" s="11">
        <f t="shared" si="952"/>
        <v>0</v>
      </c>
      <c r="R1170" s="11"/>
      <c r="S1170" s="12">
        <f t="shared" si="990"/>
        <v>43325</v>
      </c>
      <c r="T1170" s="9">
        <f t="shared" si="984"/>
        <v>0.56478773219743705</v>
      </c>
      <c r="U1170" s="9" t="str">
        <f t="shared" si="985"/>
        <v/>
      </c>
      <c r="W1170" s="1">
        <v>43325</v>
      </c>
      <c r="X1170" s="3">
        <v>128277.97846307499</v>
      </c>
      <c r="Z1170" s="12">
        <f t="shared" si="991"/>
        <v>43325</v>
      </c>
      <c r="AA1170" s="21">
        <f t="shared" si="992"/>
        <v>128277.97846307499</v>
      </c>
      <c r="AB1170" s="21" t="str">
        <f t="shared" si="993"/>
        <v/>
      </c>
      <c r="AK1170" s="12">
        <v>42713</v>
      </c>
      <c r="AL1170" s="2">
        <v>766.87249999999995</v>
      </c>
      <c r="AM1170" s="10">
        <f t="shared" si="986"/>
        <v>4.7949258508972947E-3</v>
      </c>
      <c r="AN1170" s="39">
        <f t="shared" si="969"/>
        <v>42714</v>
      </c>
      <c r="AO1170" s="40">
        <f t="shared" si="987"/>
        <v>0</v>
      </c>
      <c r="AS1170" s="4">
        <f t="shared" ref="AS1170:AS1233" si="996">W1170</f>
        <v>43325</v>
      </c>
      <c r="AT1170" s="3">
        <f t="shared" ref="AT1170:AT1233" si="997">X1170</f>
        <v>128277.97846307499</v>
      </c>
      <c r="AU1170">
        <f t="shared" si="970"/>
        <v>0</v>
      </c>
      <c r="AV1170">
        <f t="shared" si="971"/>
        <v>128277.97846307499</v>
      </c>
      <c r="AW1170" t="str">
        <f t="shared" si="972"/>
        <v/>
      </c>
      <c r="AY1170" s="12">
        <f t="shared" si="950"/>
        <v>43325</v>
      </c>
      <c r="AZ1170" s="2">
        <f t="shared" si="953"/>
        <v>0.56478773219743705</v>
      </c>
      <c r="BA1170" s="2">
        <f t="shared" si="954"/>
        <v>0</v>
      </c>
      <c r="BB1170" s="53">
        <f t="shared" si="995"/>
        <v>0</v>
      </c>
      <c r="BC1170" s="9" t="str">
        <f t="shared" ref="BC1170:BC1233" si="998">IF(BA1170=1, 0.1, "")</f>
        <v/>
      </c>
      <c r="BD1170" s="9" t="str">
        <f t="shared" ref="BD1170:BD1233" si="999">IF(BB1170=1, 0.1, "")</f>
        <v/>
      </c>
      <c r="BE1170" s="9">
        <f t="shared" ref="BE1170:BE1233" si="1000">IF( OR(BA1170=1,BB1170=1),"",AZ1170)</f>
        <v>0.56478773219743705</v>
      </c>
      <c r="BG1170" s="4">
        <f t="shared" si="955"/>
        <v>43325</v>
      </c>
      <c r="BH1170" s="45" t="str">
        <f t="shared" si="956"/>
        <v/>
      </c>
      <c r="BI1170" s="45" t="str">
        <f t="shared" si="957"/>
        <v/>
      </c>
      <c r="BJ1170" s="45">
        <f t="shared" si="958"/>
        <v>0.56478773219743705</v>
      </c>
      <c r="BN1170" s="4">
        <f t="shared" si="973"/>
        <v>43325</v>
      </c>
      <c r="BO1170" s="45">
        <f t="shared" si="974"/>
        <v>0.56478773219743705</v>
      </c>
      <c r="BS1170" s="12">
        <v>42713</v>
      </c>
      <c r="BT1170" s="2">
        <v>766.87249999999995</v>
      </c>
      <c r="BU1170" s="10">
        <f t="shared" si="988"/>
        <v>4.7642522220346642E-3</v>
      </c>
      <c r="BV1170" s="58">
        <f t="shared" si="975"/>
        <v>0</v>
      </c>
      <c r="BW1170" s="58">
        <f t="shared" si="976"/>
        <v>0</v>
      </c>
      <c r="BX1170" s="44">
        <f t="shared" si="977"/>
        <v>0</v>
      </c>
      <c r="BY1170" s="44"/>
      <c r="BZ1170" s="44">
        <f t="shared" si="982"/>
        <v>3.6362499999999045</v>
      </c>
      <c r="CB1170" s="46">
        <f t="shared" si="962"/>
        <v>43325</v>
      </c>
      <c r="CC1170" s="9">
        <f t="shared" si="963"/>
        <v>0.56478773219743705</v>
      </c>
      <c r="CD1170" s="2">
        <f t="shared" si="964"/>
        <v>0</v>
      </c>
      <c r="CE1170" s="61">
        <f t="shared" si="949"/>
        <v>0</v>
      </c>
      <c r="CF1170" s="9" t="str">
        <f t="shared" si="978"/>
        <v/>
      </c>
      <c r="CG1170" s="9" t="str">
        <f t="shared" si="979"/>
        <v/>
      </c>
      <c r="CH1170" s="9">
        <f t="shared" si="980"/>
        <v>0.56478773219743705</v>
      </c>
      <c r="CJ1170" s="4">
        <f t="shared" si="994"/>
        <v>43325</v>
      </c>
      <c r="CK1170" s="3">
        <f t="shared" si="981"/>
        <v>0.56478773219743705</v>
      </c>
    </row>
    <row r="1171" spans="1:89" x14ac:dyDescent="0.25">
      <c r="A1171" s="1">
        <v>43328</v>
      </c>
      <c r="B1171" s="3">
        <v>0.65641930568961604</v>
      </c>
      <c r="C1171">
        <f t="shared" si="965"/>
        <v>1</v>
      </c>
      <c r="D1171">
        <f t="shared" si="966"/>
        <v>0</v>
      </c>
      <c r="E1171">
        <f t="shared" si="967"/>
        <v>1</v>
      </c>
      <c r="F1171">
        <f t="shared" si="968"/>
        <v>0.65641930568961604</v>
      </c>
      <c r="H1171" s="4">
        <f t="shared" si="959"/>
        <v>43328</v>
      </c>
      <c r="I1171">
        <f t="shared" si="960"/>
        <v>1</v>
      </c>
      <c r="J1171">
        <f t="shared" si="961"/>
        <v>0.65641930568961604</v>
      </c>
      <c r="L1171" s="7">
        <v>43326</v>
      </c>
      <c r="M1171" s="9">
        <v>6252.13</v>
      </c>
      <c r="N1171" s="10">
        <f t="shared" si="983"/>
        <v>-6.9378392820727997E-2</v>
      </c>
      <c r="O1171" s="8">
        <f t="shared" si="989"/>
        <v>-0.98740014591226488</v>
      </c>
      <c r="P1171" s="11">
        <f t="shared" si="951"/>
        <v>0</v>
      </c>
      <c r="Q1171" s="11">
        <f t="shared" si="952"/>
        <v>0</v>
      </c>
      <c r="R1171" s="11"/>
      <c r="S1171" s="12">
        <f t="shared" si="990"/>
        <v>43328</v>
      </c>
      <c r="T1171" s="9">
        <f t="shared" si="984"/>
        <v>0.65641930568961604</v>
      </c>
      <c r="U1171" s="9" t="str">
        <f t="shared" si="985"/>
        <v/>
      </c>
      <c r="W1171" s="1">
        <v>43328</v>
      </c>
      <c r="X1171" s="3">
        <v>152509.17938739699</v>
      </c>
      <c r="Z1171" s="12">
        <f t="shared" si="991"/>
        <v>43328</v>
      </c>
      <c r="AA1171" s="21">
        <f t="shared" si="992"/>
        <v>152509.17938739699</v>
      </c>
      <c r="AB1171" s="21" t="str">
        <f t="shared" si="993"/>
        <v/>
      </c>
      <c r="AK1171" s="12">
        <v>42714</v>
      </c>
      <c r="AL1171" s="2">
        <v>773.28250000000003</v>
      </c>
      <c r="AM1171" s="10">
        <f t="shared" si="986"/>
        <v>8.3984480558936779E-3</v>
      </c>
      <c r="AN1171" s="39">
        <f t="shared" si="969"/>
        <v>42715</v>
      </c>
      <c r="AO1171" s="40">
        <f t="shared" si="987"/>
        <v>0</v>
      </c>
      <c r="AS1171" s="4">
        <f t="shared" si="996"/>
        <v>43328</v>
      </c>
      <c r="AT1171" s="3">
        <f t="shared" si="997"/>
        <v>152509.17938739699</v>
      </c>
      <c r="AU1171">
        <f t="shared" si="970"/>
        <v>0</v>
      </c>
      <c r="AV1171">
        <f t="shared" si="971"/>
        <v>152509.17938739699</v>
      </c>
      <c r="AW1171" t="str">
        <f t="shared" si="972"/>
        <v/>
      </c>
      <c r="AY1171" s="12">
        <f t="shared" si="950"/>
        <v>43328</v>
      </c>
      <c r="AZ1171" s="2">
        <f t="shared" si="953"/>
        <v>0.65641930568961604</v>
      </c>
      <c r="BA1171" s="2">
        <f t="shared" si="954"/>
        <v>0</v>
      </c>
      <c r="BB1171" s="53">
        <f t="shared" si="995"/>
        <v>0</v>
      </c>
      <c r="BC1171" s="9" t="str">
        <f t="shared" si="998"/>
        <v/>
      </c>
      <c r="BD1171" s="9" t="str">
        <f t="shared" si="999"/>
        <v/>
      </c>
      <c r="BE1171" s="9">
        <f t="shared" si="1000"/>
        <v>0.65641930568961604</v>
      </c>
      <c r="BG1171" s="4">
        <f t="shared" si="955"/>
        <v>43328</v>
      </c>
      <c r="BH1171" s="45" t="str">
        <f t="shared" si="956"/>
        <v/>
      </c>
      <c r="BI1171" s="45" t="str">
        <f t="shared" si="957"/>
        <v/>
      </c>
      <c r="BJ1171" s="45">
        <f t="shared" si="958"/>
        <v>0.65641930568961604</v>
      </c>
      <c r="BN1171" s="4">
        <f t="shared" si="973"/>
        <v>43328</v>
      </c>
      <c r="BO1171" s="45">
        <f t="shared" si="974"/>
        <v>0.65641930568961604</v>
      </c>
      <c r="BS1171" s="12">
        <v>42714</v>
      </c>
      <c r="BT1171" s="2">
        <v>773.28250000000003</v>
      </c>
      <c r="BU1171" s="10">
        <f t="shared" si="988"/>
        <v>8.3586254559918135E-3</v>
      </c>
      <c r="BV1171" s="58">
        <f t="shared" si="975"/>
        <v>0</v>
      </c>
      <c r="BW1171" s="58">
        <f t="shared" si="976"/>
        <v>0</v>
      </c>
      <c r="BX1171" s="44">
        <f t="shared" si="977"/>
        <v>0</v>
      </c>
      <c r="BY1171" s="44"/>
      <c r="BZ1171" s="44">
        <f t="shared" si="982"/>
        <v>6.4100000000000819</v>
      </c>
      <c r="CB1171" s="46">
        <f t="shared" si="962"/>
        <v>43328</v>
      </c>
      <c r="CC1171" s="9">
        <f t="shared" si="963"/>
        <v>0.65641930568961604</v>
      </c>
      <c r="CD1171" s="2">
        <f t="shared" si="964"/>
        <v>0</v>
      </c>
      <c r="CE1171" s="61">
        <f t="shared" si="949"/>
        <v>0</v>
      </c>
      <c r="CF1171" s="9" t="str">
        <f t="shared" si="978"/>
        <v/>
      </c>
      <c r="CG1171" s="9" t="str">
        <f t="shared" si="979"/>
        <v/>
      </c>
      <c r="CH1171" s="9">
        <f t="shared" si="980"/>
        <v>0.65641930568961604</v>
      </c>
      <c r="CJ1171" s="4">
        <f t="shared" si="994"/>
        <v>43328</v>
      </c>
      <c r="CK1171" s="3">
        <f t="shared" si="981"/>
        <v>0.65641930568961604</v>
      </c>
    </row>
    <row r="1172" spans="1:89" x14ac:dyDescent="0.25">
      <c r="A1172" s="1">
        <v>43331</v>
      </c>
      <c r="B1172" s="3">
        <v>0.65116452984895801</v>
      </c>
      <c r="C1172">
        <f t="shared" si="965"/>
        <v>1</v>
      </c>
      <c r="D1172">
        <f t="shared" si="966"/>
        <v>0</v>
      </c>
      <c r="E1172">
        <f t="shared" si="967"/>
        <v>1</v>
      </c>
      <c r="F1172">
        <f t="shared" si="968"/>
        <v>0.65116452984895801</v>
      </c>
      <c r="H1172" s="4">
        <f t="shared" si="959"/>
        <v>43331</v>
      </c>
      <c r="I1172">
        <f t="shared" si="960"/>
        <v>1</v>
      </c>
      <c r="J1172">
        <f t="shared" si="961"/>
        <v>0.65116452984895801</v>
      </c>
      <c r="L1172" s="7">
        <v>43329</v>
      </c>
      <c r="M1172" s="9">
        <v>6312.75</v>
      </c>
      <c r="N1172" s="10">
        <f t="shared" si="983"/>
        <v>2.8309355330544583E-2</v>
      </c>
      <c r="O1172" s="8">
        <f t="shared" si="989"/>
        <v>4.4642476230937582</v>
      </c>
      <c r="P1172" s="11">
        <f t="shared" si="951"/>
        <v>0</v>
      </c>
      <c r="Q1172" s="11">
        <f t="shared" si="952"/>
        <v>0</v>
      </c>
      <c r="R1172" s="11"/>
      <c r="S1172" s="12">
        <f t="shared" si="990"/>
        <v>43331</v>
      </c>
      <c r="T1172" s="9">
        <f t="shared" si="984"/>
        <v>0.65116452984895801</v>
      </c>
      <c r="U1172" s="9" t="str">
        <f t="shared" si="985"/>
        <v/>
      </c>
      <c r="W1172" s="1">
        <v>43331</v>
      </c>
      <c r="X1172" s="3">
        <v>109303.82681591601</v>
      </c>
      <c r="Z1172" s="12">
        <f t="shared" si="991"/>
        <v>43331</v>
      </c>
      <c r="AA1172" s="21">
        <f t="shared" si="992"/>
        <v>109303.82681591601</v>
      </c>
      <c r="AB1172" s="21" t="str">
        <f t="shared" si="993"/>
        <v/>
      </c>
      <c r="AK1172" s="12">
        <v>42715</v>
      </c>
      <c r="AL1172" s="2">
        <v>765.95249999999999</v>
      </c>
      <c r="AM1172" s="10">
        <f t="shared" si="986"/>
        <v>-9.5583033685521929E-3</v>
      </c>
      <c r="AN1172" s="39">
        <f t="shared" si="969"/>
        <v>42716</v>
      </c>
      <c r="AO1172" s="40">
        <f t="shared" si="987"/>
        <v>0</v>
      </c>
      <c r="AS1172" s="4">
        <f t="shared" si="996"/>
        <v>43331</v>
      </c>
      <c r="AT1172" s="3">
        <f t="shared" si="997"/>
        <v>109303.82681591601</v>
      </c>
      <c r="AU1172">
        <f t="shared" si="970"/>
        <v>0</v>
      </c>
      <c r="AV1172">
        <f t="shared" si="971"/>
        <v>109303.82681591601</v>
      </c>
      <c r="AW1172" t="str">
        <f t="shared" si="972"/>
        <v/>
      </c>
      <c r="AY1172" s="12">
        <f t="shared" si="950"/>
        <v>43331</v>
      </c>
      <c r="AZ1172" s="2">
        <f t="shared" si="953"/>
        <v>0.65116452984895801</v>
      </c>
      <c r="BA1172" s="2">
        <f t="shared" si="954"/>
        <v>0</v>
      </c>
      <c r="BB1172" s="53">
        <f t="shared" si="995"/>
        <v>0</v>
      </c>
      <c r="BC1172" s="9" t="str">
        <f t="shared" si="998"/>
        <v/>
      </c>
      <c r="BD1172" s="9" t="str">
        <f t="shared" si="999"/>
        <v/>
      </c>
      <c r="BE1172" s="9">
        <f t="shared" si="1000"/>
        <v>0.65116452984895801</v>
      </c>
      <c r="BG1172" s="4">
        <f t="shared" si="955"/>
        <v>43331</v>
      </c>
      <c r="BH1172" s="45" t="str">
        <f t="shared" si="956"/>
        <v/>
      </c>
      <c r="BI1172" s="45" t="str">
        <f t="shared" si="957"/>
        <v/>
      </c>
      <c r="BJ1172" s="45">
        <f t="shared" si="958"/>
        <v>0.65116452984895801</v>
      </c>
      <c r="BN1172" s="4">
        <f t="shared" si="973"/>
        <v>43331</v>
      </c>
      <c r="BO1172" s="45">
        <f t="shared" si="974"/>
        <v>0.65116452984895801</v>
      </c>
      <c r="BS1172" s="12">
        <v>42715</v>
      </c>
      <c r="BT1172" s="2">
        <v>765.95249999999999</v>
      </c>
      <c r="BU1172" s="10">
        <f t="shared" si="988"/>
        <v>-9.4790713613718668E-3</v>
      </c>
      <c r="BV1172" s="58">
        <f t="shared" si="975"/>
        <v>0</v>
      </c>
      <c r="BW1172" s="58">
        <f t="shared" si="976"/>
        <v>0</v>
      </c>
      <c r="BX1172" s="44">
        <f t="shared" si="977"/>
        <v>0</v>
      </c>
      <c r="BY1172" s="44"/>
      <c r="BZ1172" s="44">
        <f t="shared" si="982"/>
        <v>-7.3300000000000409</v>
      </c>
      <c r="CB1172" s="46">
        <f t="shared" si="962"/>
        <v>43331</v>
      </c>
      <c r="CC1172" s="9">
        <f t="shared" si="963"/>
        <v>0.65116452984895801</v>
      </c>
      <c r="CD1172" s="2">
        <f t="shared" si="964"/>
        <v>0</v>
      </c>
      <c r="CE1172" s="61">
        <f t="shared" si="949"/>
        <v>0</v>
      </c>
      <c r="CF1172" s="9" t="str">
        <f t="shared" si="978"/>
        <v/>
      </c>
      <c r="CG1172" s="9" t="str">
        <f t="shared" si="979"/>
        <v/>
      </c>
      <c r="CH1172" s="9">
        <f t="shared" si="980"/>
        <v>0.65116452984895801</v>
      </c>
      <c r="CJ1172" s="4">
        <f t="shared" si="994"/>
        <v>43331</v>
      </c>
      <c r="CK1172" s="3">
        <f t="shared" si="981"/>
        <v>0.65116452984895801</v>
      </c>
    </row>
    <row r="1173" spans="1:89" x14ac:dyDescent="0.25">
      <c r="A1173" s="1">
        <v>43334</v>
      </c>
      <c r="B1173" s="3">
        <v>0.68510508472641496</v>
      </c>
      <c r="C1173">
        <f t="shared" si="965"/>
        <v>1</v>
      </c>
      <c r="D1173">
        <f t="shared" si="966"/>
        <v>0</v>
      </c>
      <c r="E1173">
        <f t="shared" si="967"/>
        <v>1</v>
      </c>
      <c r="F1173">
        <f t="shared" si="968"/>
        <v>0.68510508472641496</v>
      </c>
      <c r="H1173" s="4">
        <f t="shared" si="959"/>
        <v>43334</v>
      </c>
      <c r="I1173">
        <f t="shared" si="960"/>
        <v>1</v>
      </c>
      <c r="J1173">
        <f t="shared" si="961"/>
        <v>0.68510508472641496</v>
      </c>
      <c r="L1173" s="7">
        <v>43332</v>
      </c>
      <c r="M1173" s="9">
        <v>6486.58</v>
      </c>
      <c r="N1173" s="10">
        <f t="shared" si="983"/>
        <v>3.7499220265733407E-2</v>
      </c>
      <c r="O1173" s="8">
        <f t="shared" si="989"/>
        <v>8.388363331399102</v>
      </c>
      <c r="P1173" s="11">
        <f t="shared" si="951"/>
        <v>0</v>
      </c>
      <c r="Q1173" s="11">
        <f t="shared" si="952"/>
        <v>0</v>
      </c>
      <c r="R1173" s="11"/>
      <c r="S1173" s="12">
        <f t="shared" si="990"/>
        <v>43334</v>
      </c>
      <c r="T1173" s="9">
        <f t="shared" si="984"/>
        <v>0.68510508472641496</v>
      </c>
      <c r="U1173" s="9" t="str">
        <f t="shared" si="985"/>
        <v/>
      </c>
      <c r="W1173" s="1">
        <v>43334</v>
      </c>
      <c r="X1173" s="3">
        <v>161682.05957509499</v>
      </c>
      <c r="Z1173" s="12">
        <f t="shared" si="991"/>
        <v>43334</v>
      </c>
      <c r="AA1173" s="21">
        <f t="shared" si="992"/>
        <v>161682.05957509499</v>
      </c>
      <c r="AB1173" s="21" t="str">
        <f t="shared" si="993"/>
        <v/>
      </c>
      <c r="AK1173" s="12">
        <v>42716</v>
      </c>
      <c r="AL1173" s="2">
        <v>769.82749999999999</v>
      </c>
      <c r="AM1173" s="10">
        <f t="shared" si="986"/>
        <v>5.0111052558411704E-3</v>
      </c>
      <c r="AN1173" s="39">
        <f t="shared" si="969"/>
        <v>42717</v>
      </c>
      <c r="AO1173" s="40">
        <f t="shared" si="987"/>
        <v>0</v>
      </c>
      <c r="AS1173" s="4">
        <f t="shared" si="996"/>
        <v>43334</v>
      </c>
      <c r="AT1173" s="3">
        <f t="shared" si="997"/>
        <v>161682.05957509499</v>
      </c>
      <c r="AU1173">
        <f t="shared" si="970"/>
        <v>0</v>
      </c>
      <c r="AV1173">
        <f t="shared" si="971"/>
        <v>161682.05957509499</v>
      </c>
      <c r="AW1173" t="str">
        <f t="shared" si="972"/>
        <v/>
      </c>
      <c r="AY1173" s="12">
        <f t="shared" si="950"/>
        <v>43334</v>
      </c>
      <c r="AZ1173" s="2">
        <f t="shared" si="953"/>
        <v>0.68510508472641496</v>
      </c>
      <c r="BA1173" s="2">
        <f t="shared" si="954"/>
        <v>0</v>
      </c>
      <c r="BB1173" s="53">
        <f t="shared" si="995"/>
        <v>0</v>
      </c>
      <c r="BC1173" s="9" t="str">
        <f t="shared" si="998"/>
        <v/>
      </c>
      <c r="BD1173" s="9" t="str">
        <f t="shared" si="999"/>
        <v/>
      </c>
      <c r="BE1173" s="9">
        <f t="shared" si="1000"/>
        <v>0.68510508472641496</v>
      </c>
      <c r="BG1173" s="4">
        <f t="shared" si="955"/>
        <v>43334</v>
      </c>
      <c r="BH1173" s="45" t="str">
        <f t="shared" si="956"/>
        <v/>
      </c>
      <c r="BI1173" s="45" t="str">
        <f t="shared" si="957"/>
        <v/>
      </c>
      <c r="BJ1173" s="45">
        <f t="shared" si="958"/>
        <v>0.68510508472641496</v>
      </c>
      <c r="BN1173" s="4">
        <f t="shared" si="973"/>
        <v>43334</v>
      </c>
      <c r="BO1173" s="45">
        <f t="shared" si="974"/>
        <v>0.68510508472641496</v>
      </c>
      <c r="BS1173" s="12">
        <v>42716</v>
      </c>
      <c r="BT1173" s="2">
        <v>769.82749999999999</v>
      </c>
      <c r="BU1173" s="10">
        <f t="shared" si="988"/>
        <v>5.0590604508765234E-3</v>
      </c>
      <c r="BV1173" s="58">
        <f t="shared" si="975"/>
        <v>0</v>
      </c>
      <c r="BW1173" s="58">
        <f t="shared" si="976"/>
        <v>0</v>
      </c>
      <c r="BX1173" s="44">
        <f t="shared" si="977"/>
        <v>0</v>
      </c>
      <c r="BY1173" s="44"/>
      <c r="BZ1173" s="44">
        <f t="shared" si="982"/>
        <v>3.875</v>
      </c>
      <c r="CB1173" s="46">
        <f t="shared" si="962"/>
        <v>43334</v>
      </c>
      <c r="CC1173" s="9">
        <f t="shared" si="963"/>
        <v>0.68510508472641496</v>
      </c>
      <c r="CD1173" s="2">
        <f t="shared" si="964"/>
        <v>0</v>
      </c>
      <c r="CE1173" s="61">
        <f t="shared" si="949"/>
        <v>0</v>
      </c>
      <c r="CF1173" s="9" t="str">
        <f t="shared" si="978"/>
        <v/>
      </c>
      <c r="CG1173" s="9" t="str">
        <f t="shared" si="979"/>
        <v/>
      </c>
      <c r="CH1173" s="9">
        <f t="shared" si="980"/>
        <v>0.68510508472641496</v>
      </c>
      <c r="CJ1173" s="4">
        <f t="shared" si="994"/>
        <v>43334</v>
      </c>
      <c r="CK1173" s="3">
        <f t="shared" si="981"/>
        <v>0.68510508472641496</v>
      </c>
    </row>
    <row r="1174" spans="1:89" x14ac:dyDescent="0.25">
      <c r="A1174" s="1">
        <v>43337</v>
      </c>
      <c r="B1174" s="3">
        <v>0.71930656409400795</v>
      </c>
      <c r="C1174">
        <f t="shared" si="965"/>
        <v>1</v>
      </c>
      <c r="D1174">
        <f t="shared" si="966"/>
        <v>0</v>
      </c>
      <c r="E1174">
        <f t="shared" si="967"/>
        <v>1</v>
      </c>
      <c r="F1174">
        <f t="shared" si="968"/>
        <v>0.71930656409400795</v>
      </c>
      <c r="H1174" s="4">
        <f t="shared" si="959"/>
        <v>43337</v>
      </c>
      <c r="I1174">
        <f t="shared" si="960"/>
        <v>1</v>
      </c>
      <c r="J1174">
        <f t="shared" si="961"/>
        <v>0.71930656409400795</v>
      </c>
      <c r="L1174" s="7">
        <v>43335</v>
      </c>
      <c r="M1174" s="9">
        <v>6354.57</v>
      </c>
      <c r="N1174" s="10">
        <f t="shared" si="983"/>
        <v>6.6246881311630762E-3</v>
      </c>
      <c r="O1174" s="8">
        <f t="shared" si="989"/>
        <v>0.49432238034702602</v>
      </c>
      <c r="P1174" s="11">
        <f t="shared" si="951"/>
        <v>0</v>
      </c>
      <c r="Q1174" s="11">
        <f t="shared" si="952"/>
        <v>0</v>
      </c>
      <c r="R1174" s="11"/>
      <c r="S1174" s="12">
        <f t="shared" si="990"/>
        <v>43337</v>
      </c>
      <c r="T1174" s="9">
        <f t="shared" si="984"/>
        <v>0.71930656409400795</v>
      </c>
      <c r="U1174" s="9" t="str">
        <f t="shared" si="985"/>
        <v/>
      </c>
      <c r="W1174" s="1">
        <v>43337</v>
      </c>
      <c r="X1174" s="3">
        <v>141286.19531934499</v>
      </c>
      <c r="Z1174" s="12">
        <f t="shared" si="991"/>
        <v>43337</v>
      </c>
      <c r="AA1174" s="21">
        <f t="shared" si="992"/>
        <v>141286.19531934499</v>
      </c>
      <c r="AB1174" s="21" t="str">
        <f t="shared" si="993"/>
        <v/>
      </c>
      <c r="AK1174" s="12">
        <v>42717</v>
      </c>
      <c r="AL1174" s="2">
        <v>774.38625000000002</v>
      </c>
      <c r="AM1174" s="10">
        <f t="shared" si="986"/>
        <v>5.9517398272086481E-3</v>
      </c>
      <c r="AN1174" s="39">
        <f t="shared" si="969"/>
        <v>42718</v>
      </c>
      <c r="AO1174" s="40">
        <f t="shared" si="987"/>
        <v>0</v>
      </c>
      <c r="AS1174" s="4">
        <f t="shared" si="996"/>
        <v>43337</v>
      </c>
      <c r="AT1174" s="3">
        <f t="shared" si="997"/>
        <v>141286.19531934499</v>
      </c>
      <c r="AU1174">
        <f t="shared" si="970"/>
        <v>0</v>
      </c>
      <c r="AV1174">
        <f t="shared" si="971"/>
        <v>141286.19531934499</v>
      </c>
      <c r="AW1174" t="str">
        <f t="shared" si="972"/>
        <v/>
      </c>
      <c r="AY1174" s="12">
        <f t="shared" si="950"/>
        <v>43337</v>
      </c>
      <c r="AZ1174" s="2">
        <f t="shared" si="953"/>
        <v>0.71930656409400795</v>
      </c>
      <c r="BA1174" s="2">
        <f t="shared" si="954"/>
        <v>0</v>
      </c>
      <c r="BB1174" s="53">
        <f t="shared" si="995"/>
        <v>0</v>
      </c>
      <c r="BC1174" s="9" t="str">
        <f t="shared" si="998"/>
        <v/>
      </c>
      <c r="BD1174" s="9" t="str">
        <f t="shared" si="999"/>
        <v/>
      </c>
      <c r="BE1174" s="9">
        <f t="shared" si="1000"/>
        <v>0.71930656409400795</v>
      </c>
      <c r="BG1174" s="4">
        <f t="shared" si="955"/>
        <v>43337</v>
      </c>
      <c r="BH1174" s="45" t="str">
        <f t="shared" si="956"/>
        <v/>
      </c>
      <c r="BI1174" s="45" t="str">
        <f t="shared" si="957"/>
        <v/>
      </c>
      <c r="BJ1174" s="45">
        <f t="shared" si="958"/>
        <v>0.71930656409400795</v>
      </c>
      <c r="BN1174" s="4">
        <f t="shared" si="973"/>
        <v>43337</v>
      </c>
      <c r="BO1174" s="45">
        <f t="shared" si="974"/>
        <v>0.71930656409400795</v>
      </c>
      <c r="BS1174" s="12">
        <v>42717</v>
      </c>
      <c r="BT1174" s="2">
        <v>774.38625000000002</v>
      </c>
      <c r="BU1174" s="10">
        <f t="shared" si="988"/>
        <v>5.921781178251013E-3</v>
      </c>
      <c r="BV1174" s="58">
        <f t="shared" si="975"/>
        <v>0</v>
      </c>
      <c r="BW1174" s="58">
        <f t="shared" si="976"/>
        <v>0</v>
      </c>
      <c r="BX1174" s="44">
        <f t="shared" si="977"/>
        <v>0</v>
      </c>
      <c r="BY1174" s="44"/>
      <c r="BZ1174" s="44">
        <f t="shared" si="982"/>
        <v>4.5587500000000318</v>
      </c>
      <c r="CB1174" s="46">
        <f t="shared" si="962"/>
        <v>43337</v>
      </c>
      <c r="CC1174" s="9">
        <f t="shared" si="963"/>
        <v>0.71930656409400795</v>
      </c>
      <c r="CD1174" s="2">
        <f t="shared" si="964"/>
        <v>0</v>
      </c>
      <c r="CE1174" s="61">
        <f t="shared" si="949"/>
        <v>0</v>
      </c>
      <c r="CF1174" s="9" t="str">
        <f t="shared" si="978"/>
        <v/>
      </c>
      <c r="CG1174" s="9" t="str">
        <f t="shared" si="979"/>
        <v/>
      </c>
      <c r="CH1174" s="9">
        <f t="shared" si="980"/>
        <v>0.71930656409400795</v>
      </c>
      <c r="CJ1174" s="4">
        <f t="shared" si="994"/>
        <v>43337</v>
      </c>
      <c r="CK1174" s="3">
        <f t="shared" si="981"/>
        <v>0.71930656409400795</v>
      </c>
    </row>
    <row r="1175" spans="1:89" x14ac:dyDescent="0.25">
      <c r="A1175" s="1">
        <v>43340</v>
      </c>
      <c r="B1175" s="3">
        <v>1.32454494748556</v>
      </c>
      <c r="C1175">
        <f t="shared" si="965"/>
        <v>0</v>
      </c>
      <c r="D1175">
        <f t="shared" si="966"/>
        <v>0</v>
      </c>
      <c r="E1175">
        <f t="shared" si="967"/>
        <v>1.32454494748556</v>
      </c>
      <c r="F1175">
        <f t="shared" si="968"/>
        <v>1.32454494748556</v>
      </c>
      <c r="H1175" s="4">
        <f t="shared" si="959"/>
        <v>43340</v>
      </c>
      <c r="I1175">
        <f t="shared" si="960"/>
        <v>1.32454494748556</v>
      </c>
      <c r="J1175">
        <f t="shared" si="961"/>
        <v>1.32454494748556</v>
      </c>
      <c r="L1175" s="7">
        <v>43338</v>
      </c>
      <c r="M1175" s="9">
        <v>6738.27</v>
      </c>
      <c r="N1175" s="10">
        <f t="shared" si="983"/>
        <v>3.8801648942894486E-2</v>
      </c>
      <c r="O1175" s="8">
        <f t="shared" si="989"/>
        <v>9.1329292907452224</v>
      </c>
      <c r="P1175" s="11">
        <f t="shared" si="951"/>
        <v>0</v>
      </c>
      <c r="Q1175" s="11">
        <f t="shared" si="952"/>
        <v>1</v>
      </c>
      <c r="R1175" s="11"/>
      <c r="S1175" s="12">
        <f t="shared" si="990"/>
        <v>43340</v>
      </c>
      <c r="T1175" s="9" t="str">
        <f t="shared" si="984"/>
        <v/>
      </c>
      <c r="U1175" s="9">
        <f t="shared" si="985"/>
        <v>1.32454494748556</v>
      </c>
      <c r="W1175" s="1">
        <v>43340</v>
      </c>
      <c r="X1175" s="3">
        <v>315293.35475451499</v>
      </c>
      <c r="Z1175" s="12">
        <f t="shared" si="991"/>
        <v>43340</v>
      </c>
      <c r="AA1175" s="21" t="str">
        <f t="shared" si="992"/>
        <v/>
      </c>
      <c r="AB1175" s="21">
        <f t="shared" si="993"/>
        <v>315293.35475451499</v>
      </c>
      <c r="AK1175" s="12">
        <v>42718</v>
      </c>
      <c r="AL1175" s="2">
        <v>778.35625000000005</v>
      </c>
      <c r="AM1175" s="10">
        <f t="shared" si="986"/>
        <v>5.1569994576707474E-3</v>
      </c>
      <c r="AN1175" s="39">
        <f t="shared" si="969"/>
        <v>42719</v>
      </c>
      <c r="AO1175" s="40">
        <f t="shared" si="987"/>
        <v>0</v>
      </c>
      <c r="AS1175" s="4">
        <f t="shared" si="996"/>
        <v>43340</v>
      </c>
      <c r="AT1175" s="3">
        <f t="shared" si="997"/>
        <v>315293.35475451499</v>
      </c>
      <c r="AU1175">
        <f t="shared" si="970"/>
        <v>0</v>
      </c>
      <c r="AV1175">
        <f t="shared" si="971"/>
        <v>315293.35475451499</v>
      </c>
      <c r="AW1175" t="str">
        <f t="shared" si="972"/>
        <v/>
      </c>
      <c r="AY1175" s="12">
        <f t="shared" si="950"/>
        <v>43340</v>
      </c>
      <c r="AZ1175" s="2">
        <f t="shared" si="953"/>
        <v>1.32454494748556</v>
      </c>
      <c r="BA1175" s="2">
        <f t="shared" si="954"/>
        <v>0</v>
      </c>
      <c r="BB1175" s="53">
        <f t="shared" si="995"/>
        <v>0</v>
      </c>
      <c r="BC1175" s="9" t="str">
        <f t="shared" si="998"/>
        <v/>
      </c>
      <c r="BD1175" s="9" t="str">
        <f t="shared" si="999"/>
        <v/>
      </c>
      <c r="BE1175" s="9">
        <f t="shared" si="1000"/>
        <v>1.32454494748556</v>
      </c>
      <c r="BG1175" s="4">
        <f t="shared" si="955"/>
        <v>43340</v>
      </c>
      <c r="BH1175" s="45" t="str">
        <f t="shared" si="956"/>
        <v/>
      </c>
      <c r="BI1175" s="45" t="str">
        <f t="shared" si="957"/>
        <v/>
      </c>
      <c r="BJ1175" s="45">
        <f t="shared" si="958"/>
        <v>1.32454494748556</v>
      </c>
      <c r="BN1175" s="4">
        <f t="shared" si="973"/>
        <v>43340</v>
      </c>
      <c r="BO1175" s="45">
        <f t="shared" si="974"/>
        <v>1.32454494748556</v>
      </c>
      <c r="BS1175" s="12">
        <v>42718</v>
      </c>
      <c r="BT1175" s="2">
        <v>778.35625000000005</v>
      </c>
      <c r="BU1175" s="10">
        <f t="shared" si="988"/>
        <v>5.126640613776429E-3</v>
      </c>
      <c r="BV1175" s="58">
        <f t="shared" si="975"/>
        <v>0</v>
      </c>
      <c r="BW1175" s="58">
        <f t="shared" si="976"/>
        <v>0</v>
      </c>
      <c r="BX1175" s="44">
        <f t="shared" si="977"/>
        <v>0</v>
      </c>
      <c r="BY1175" s="44"/>
      <c r="BZ1175" s="44">
        <f t="shared" si="982"/>
        <v>3.9700000000000273</v>
      </c>
      <c r="CB1175" s="46">
        <f t="shared" si="962"/>
        <v>43340</v>
      </c>
      <c r="CC1175" s="9">
        <f t="shared" si="963"/>
        <v>1.32454494748556</v>
      </c>
      <c r="CD1175" s="2">
        <f t="shared" si="964"/>
        <v>0</v>
      </c>
      <c r="CE1175" s="61">
        <f t="shared" si="949"/>
        <v>0</v>
      </c>
      <c r="CF1175" s="9" t="str">
        <f t="shared" si="978"/>
        <v/>
      </c>
      <c r="CG1175" s="9" t="str">
        <f t="shared" si="979"/>
        <v/>
      </c>
      <c r="CH1175" s="9">
        <f t="shared" si="980"/>
        <v>1.32454494748556</v>
      </c>
      <c r="CJ1175" s="4">
        <f t="shared" si="994"/>
        <v>43340</v>
      </c>
      <c r="CK1175" s="3">
        <f t="shared" si="981"/>
        <v>1.32454494748556</v>
      </c>
    </row>
    <row r="1176" spans="1:89" x14ac:dyDescent="0.25">
      <c r="A1176" s="1">
        <v>43343</v>
      </c>
      <c r="B1176" s="3">
        <v>0.74335832227009402</v>
      </c>
      <c r="C1176">
        <f t="shared" si="965"/>
        <v>1</v>
      </c>
      <c r="D1176">
        <f t="shared" si="966"/>
        <v>0</v>
      </c>
      <c r="E1176">
        <f t="shared" si="967"/>
        <v>1</v>
      </c>
      <c r="F1176">
        <f t="shared" si="968"/>
        <v>0.74335832227009402</v>
      </c>
      <c r="H1176" s="4">
        <f t="shared" si="959"/>
        <v>43343</v>
      </c>
      <c r="I1176">
        <f t="shared" si="960"/>
        <v>1</v>
      </c>
      <c r="J1176">
        <f t="shared" si="961"/>
        <v>0.74335832227009402</v>
      </c>
      <c r="L1176" s="7">
        <v>43341</v>
      </c>
      <c r="M1176" s="9">
        <v>7078.19</v>
      </c>
      <c r="N1176" s="10">
        <f t="shared" si="983"/>
        <v>0.11387395213208761</v>
      </c>
      <c r="O1176" s="8">
        <f t="shared" si="989"/>
        <v>705.63139220732069</v>
      </c>
      <c r="P1176" s="11">
        <f t="shared" si="951"/>
        <v>1</v>
      </c>
      <c r="Q1176" s="11">
        <f t="shared" si="952"/>
        <v>1</v>
      </c>
      <c r="R1176" s="11"/>
      <c r="S1176" s="12">
        <f t="shared" si="990"/>
        <v>43343</v>
      </c>
      <c r="T1176" s="9" t="str">
        <f t="shared" si="984"/>
        <v/>
      </c>
      <c r="U1176" s="9">
        <f t="shared" si="985"/>
        <v>0.74335832227009402</v>
      </c>
      <c r="W1176" s="1">
        <v>43343</v>
      </c>
      <c r="X1176" s="3">
        <v>176232.41761050501</v>
      </c>
      <c r="Z1176" s="12">
        <f t="shared" si="991"/>
        <v>43343</v>
      </c>
      <c r="AA1176" s="21" t="str">
        <f t="shared" si="992"/>
        <v/>
      </c>
      <c r="AB1176" s="21">
        <f t="shared" si="993"/>
        <v>176232.41761050501</v>
      </c>
      <c r="AK1176" s="12">
        <v>42719</v>
      </c>
      <c r="AL1176" s="2">
        <v>776.98249999999996</v>
      </c>
      <c r="AM1176" s="10">
        <f t="shared" si="986"/>
        <v>-1.7739855272483032E-3</v>
      </c>
      <c r="AN1176" s="39">
        <f t="shared" si="969"/>
        <v>42720</v>
      </c>
      <c r="AO1176" s="40">
        <f t="shared" si="987"/>
        <v>0</v>
      </c>
      <c r="AS1176" s="4">
        <f t="shared" si="996"/>
        <v>43343</v>
      </c>
      <c r="AT1176" s="3">
        <f t="shared" si="997"/>
        <v>176232.41761050501</v>
      </c>
      <c r="AU1176">
        <f t="shared" si="970"/>
        <v>0</v>
      </c>
      <c r="AV1176">
        <f t="shared" si="971"/>
        <v>176232.41761050501</v>
      </c>
      <c r="AW1176" t="str">
        <f t="shared" si="972"/>
        <v/>
      </c>
      <c r="AY1176" s="12">
        <f t="shared" si="950"/>
        <v>43343</v>
      </c>
      <c r="AZ1176" s="2">
        <f t="shared" si="953"/>
        <v>0.74335832227009402</v>
      </c>
      <c r="BA1176" s="2">
        <f t="shared" si="954"/>
        <v>0</v>
      </c>
      <c r="BB1176" s="53">
        <f t="shared" si="995"/>
        <v>0</v>
      </c>
      <c r="BC1176" s="9" t="str">
        <f t="shared" si="998"/>
        <v/>
      </c>
      <c r="BD1176" s="9" t="str">
        <f t="shared" si="999"/>
        <v/>
      </c>
      <c r="BE1176" s="9">
        <f t="shared" si="1000"/>
        <v>0.74335832227009402</v>
      </c>
      <c r="BG1176" s="4">
        <f t="shared" si="955"/>
        <v>43343</v>
      </c>
      <c r="BH1176" s="45" t="str">
        <f t="shared" si="956"/>
        <v/>
      </c>
      <c r="BI1176" s="45" t="str">
        <f t="shared" si="957"/>
        <v/>
      </c>
      <c r="BJ1176" s="45">
        <f t="shared" si="958"/>
        <v>0.74335832227009402</v>
      </c>
      <c r="BN1176" s="4">
        <f t="shared" si="973"/>
        <v>43343</v>
      </c>
      <c r="BO1176" s="45">
        <f t="shared" si="974"/>
        <v>0.74335832227009402</v>
      </c>
      <c r="BS1176" s="12">
        <v>42719</v>
      </c>
      <c r="BT1176" s="2">
        <v>776.98249999999996</v>
      </c>
      <c r="BU1176" s="10">
        <f t="shared" si="988"/>
        <v>-1.7649373278625132E-3</v>
      </c>
      <c r="BV1176" s="58">
        <f t="shared" si="975"/>
        <v>0</v>
      </c>
      <c r="BW1176" s="58">
        <f t="shared" si="976"/>
        <v>0</v>
      </c>
      <c r="BX1176" s="44">
        <f t="shared" si="977"/>
        <v>0</v>
      </c>
      <c r="BY1176" s="44"/>
      <c r="BZ1176" s="44">
        <f t="shared" si="982"/>
        <v>-1.3737500000000864</v>
      </c>
      <c r="CB1176" s="46">
        <f t="shared" si="962"/>
        <v>43343</v>
      </c>
      <c r="CC1176" s="9">
        <f t="shared" si="963"/>
        <v>0.74335832227009402</v>
      </c>
      <c r="CD1176" s="2">
        <f t="shared" si="964"/>
        <v>0</v>
      </c>
      <c r="CE1176" s="61">
        <f t="shared" si="949"/>
        <v>0</v>
      </c>
      <c r="CF1176" s="9" t="str">
        <f t="shared" si="978"/>
        <v/>
      </c>
      <c r="CG1176" s="9" t="str">
        <f t="shared" si="979"/>
        <v/>
      </c>
      <c r="CH1176" s="9">
        <f t="shared" si="980"/>
        <v>0.74335832227009402</v>
      </c>
      <c r="CJ1176" s="4">
        <f t="shared" si="994"/>
        <v>43343</v>
      </c>
      <c r="CK1176" s="3">
        <f t="shared" si="981"/>
        <v>0.74335832227009402</v>
      </c>
    </row>
    <row r="1177" spans="1:89" x14ac:dyDescent="0.25">
      <c r="A1177" s="1">
        <v>43346</v>
      </c>
      <c r="B1177" s="3">
        <v>0.64903255669818405</v>
      </c>
      <c r="C1177">
        <f t="shared" si="965"/>
        <v>1</v>
      </c>
      <c r="D1177">
        <f t="shared" si="966"/>
        <v>0</v>
      </c>
      <c r="E1177">
        <f t="shared" si="967"/>
        <v>1</v>
      </c>
      <c r="F1177">
        <f t="shared" si="968"/>
        <v>0.64903255669818405</v>
      </c>
      <c r="H1177" s="4">
        <f t="shared" si="959"/>
        <v>43346</v>
      </c>
      <c r="I1177">
        <f t="shared" si="960"/>
        <v>1</v>
      </c>
      <c r="J1177">
        <f t="shared" si="961"/>
        <v>0.64903255669818405</v>
      </c>
      <c r="L1177" s="7">
        <v>43344</v>
      </c>
      <c r="M1177" s="9">
        <v>7018.78</v>
      </c>
      <c r="N1177" s="10">
        <f t="shared" si="983"/>
        <v>4.1629379647891714E-2</v>
      </c>
      <c r="O1177" s="8">
        <f t="shared" si="989"/>
        <v>10.955129093190079</v>
      </c>
      <c r="P1177" s="11">
        <f t="shared" si="951"/>
        <v>1</v>
      </c>
      <c r="Q1177" s="11">
        <f t="shared" si="952"/>
        <v>1</v>
      </c>
      <c r="R1177" s="11"/>
      <c r="S1177" s="12">
        <f t="shared" si="990"/>
        <v>43346</v>
      </c>
      <c r="T1177" s="9" t="str">
        <f t="shared" si="984"/>
        <v/>
      </c>
      <c r="U1177" s="9">
        <f t="shared" si="985"/>
        <v>0.64903255669818405</v>
      </c>
      <c r="W1177" s="1">
        <v>43346</v>
      </c>
      <c r="X1177" s="3">
        <v>144667.40979035501</v>
      </c>
      <c r="Z1177" s="12">
        <f t="shared" si="991"/>
        <v>43346</v>
      </c>
      <c r="AA1177" s="21" t="str">
        <f t="shared" si="992"/>
        <v/>
      </c>
      <c r="AB1177" s="21">
        <f t="shared" si="993"/>
        <v>144667.40979035501</v>
      </c>
      <c r="AK1177" s="12">
        <v>42720</v>
      </c>
      <c r="AL1177" s="2">
        <v>776.41499999999996</v>
      </c>
      <c r="AM1177" s="10">
        <f t="shared" si="986"/>
        <v>-7.2910058858009481E-4</v>
      </c>
      <c r="AN1177" s="39">
        <f t="shared" si="969"/>
        <v>42721</v>
      </c>
      <c r="AO1177" s="40">
        <f t="shared" si="987"/>
        <v>0</v>
      </c>
      <c r="AS1177" s="4">
        <f t="shared" si="996"/>
        <v>43346</v>
      </c>
      <c r="AT1177" s="3">
        <f t="shared" si="997"/>
        <v>144667.40979035501</v>
      </c>
      <c r="AU1177">
        <f t="shared" si="970"/>
        <v>0</v>
      </c>
      <c r="AV1177">
        <f t="shared" si="971"/>
        <v>144667.40979035501</v>
      </c>
      <c r="AW1177" t="str">
        <f t="shared" si="972"/>
        <v/>
      </c>
      <c r="AY1177" s="12">
        <f t="shared" si="950"/>
        <v>43346</v>
      </c>
      <c r="AZ1177" s="2">
        <f t="shared" si="953"/>
        <v>0.64903255669818405</v>
      </c>
      <c r="BA1177" s="2">
        <f t="shared" si="954"/>
        <v>0</v>
      </c>
      <c r="BB1177" s="53">
        <f t="shared" si="995"/>
        <v>0</v>
      </c>
      <c r="BC1177" s="9" t="str">
        <f t="shared" si="998"/>
        <v/>
      </c>
      <c r="BD1177" s="9" t="str">
        <f t="shared" si="999"/>
        <v/>
      </c>
      <c r="BE1177" s="9">
        <f t="shared" si="1000"/>
        <v>0.64903255669818405</v>
      </c>
      <c r="BG1177" s="4">
        <f t="shared" si="955"/>
        <v>43346</v>
      </c>
      <c r="BH1177" s="45" t="str">
        <f t="shared" si="956"/>
        <v/>
      </c>
      <c r="BI1177" s="45" t="str">
        <f t="shared" si="957"/>
        <v/>
      </c>
      <c r="BJ1177" s="45">
        <f t="shared" si="958"/>
        <v>0.64903255669818405</v>
      </c>
      <c r="BN1177" s="4">
        <f t="shared" si="973"/>
        <v>43346</v>
      </c>
      <c r="BO1177" s="45">
        <f t="shared" si="974"/>
        <v>0.64903255669818405</v>
      </c>
      <c r="BS1177" s="12">
        <v>42720</v>
      </c>
      <c r="BT1177" s="2">
        <v>776.41499999999996</v>
      </c>
      <c r="BU1177" s="10">
        <f t="shared" si="988"/>
        <v>-7.303896805912559E-4</v>
      </c>
      <c r="BV1177" s="58">
        <f t="shared" si="975"/>
        <v>0</v>
      </c>
      <c r="BW1177" s="58">
        <f t="shared" si="976"/>
        <v>0</v>
      </c>
      <c r="BX1177" s="44">
        <f t="shared" si="977"/>
        <v>0</v>
      </c>
      <c r="BY1177" s="44"/>
      <c r="BZ1177" s="44">
        <f t="shared" si="982"/>
        <v>-0.56749999999999545</v>
      </c>
      <c r="CB1177" s="46">
        <f t="shared" si="962"/>
        <v>43346</v>
      </c>
      <c r="CC1177" s="9">
        <f t="shared" si="963"/>
        <v>0.64903255669818405</v>
      </c>
      <c r="CD1177" s="2">
        <f t="shared" si="964"/>
        <v>0</v>
      </c>
      <c r="CE1177" s="61">
        <f t="shared" si="949"/>
        <v>0</v>
      </c>
      <c r="CF1177" s="9" t="str">
        <f t="shared" si="978"/>
        <v/>
      </c>
      <c r="CG1177" s="9" t="str">
        <f t="shared" si="979"/>
        <v/>
      </c>
      <c r="CH1177" s="9">
        <f t="shared" si="980"/>
        <v>0.64903255669818405</v>
      </c>
      <c r="CJ1177" s="4">
        <f t="shared" si="994"/>
        <v>43346</v>
      </c>
      <c r="CK1177" s="3">
        <f t="shared" si="981"/>
        <v>0.64903255669818405</v>
      </c>
    </row>
    <row r="1178" spans="1:89" x14ac:dyDescent="0.25">
      <c r="A1178" s="1">
        <v>43349</v>
      </c>
      <c r="B1178" s="3">
        <v>0.79662908740907101</v>
      </c>
      <c r="C1178">
        <f t="shared" si="965"/>
        <v>1</v>
      </c>
      <c r="D1178">
        <f t="shared" si="966"/>
        <v>0</v>
      </c>
      <c r="E1178">
        <f t="shared" si="967"/>
        <v>1</v>
      </c>
      <c r="F1178">
        <f t="shared" si="968"/>
        <v>0.79662908740907101</v>
      </c>
      <c r="H1178" s="4">
        <f t="shared" si="959"/>
        <v>43349</v>
      </c>
      <c r="I1178">
        <f t="shared" si="960"/>
        <v>1</v>
      </c>
      <c r="J1178">
        <f t="shared" si="961"/>
        <v>0.79662908740907101</v>
      </c>
      <c r="L1178" s="7">
        <v>43347</v>
      </c>
      <c r="M1178" s="9">
        <v>7265.08</v>
      </c>
      <c r="N1178" s="10">
        <f t="shared" si="983"/>
        <v>2.6403642739174893E-2</v>
      </c>
      <c r="O1178" s="8">
        <f t="shared" si="989"/>
        <v>3.8811584105599133</v>
      </c>
      <c r="P1178" s="11">
        <f t="shared" si="951"/>
        <v>0</v>
      </c>
      <c r="Q1178" s="11">
        <f t="shared" si="952"/>
        <v>0</v>
      </c>
      <c r="R1178" s="11"/>
      <c r="S1178" s="12">
        <f t="shared" si="990"/>
        <v>43349</v>
      </c>
      <c r="T1178" s="9">
        <f t="shared" si="984"/>
        <v>0.79662908740907101</v>
      </c>
      <c r="U1178" s="9" t="str">
        <f t="shared" si="985"/>
        <v/>
      </c>
      <c r="W1178" s="1">
        <v>43349</v>
      </c>
      <c r="X1178" s="3">
        <v>200958.45021889999</v>
      </c>
      <c r="Z1178" s="12">
        <f t="shared" si="991"/>
        <v>43349</v>
      </c>
      <c r="AA1178" s="21">
        <f t="shared" si="992"/>
        <v>200958.45021889999</v>
      </c>
      <c r="AB1178" s="21" t="str">
        <f t="shared" si="993"/>
        <v/>
      </c>
      <c r="AK1178" s="12">
        <v>42721</v>
      </c>
      <c r="AL1178" s="2">
        <v>786.97249999999997</v>
      </c>
      <c r="AM1178" s="10">
        <f t="shared" si="986"/>
        <v>1.3587822119545814E-2</v>
      </c>
      <c r="AN1178" s="39">
        <f t="shared" si="969"/>
        <v>42722</v>
      </c>
      <c r="AO1178" s="40">
        <f t="shared" si="987"/>
        <v>0</v>
      </c>
      <c r="AS1178" s="4">
        <f t="shared" si="996"/>
        <v>43349</v>
      </c>
      <c r="AT1178" s="3">
        <f t="shared" si="997"/>
        <v>200958.45021889999</v>
      </c>
      <c r="AU1178">
        <f t="shared" si="970"/>
        <v>0</v>
      </c>
      <c r="AV1178">
        <f t="shared" si="971"/>
        <v>200958.45021889999</v>
      </c>
      <c r="AW1178" t="str">
        <f t="shared" si="972"/>
        <v/>
      </c>
      <c r="AY1178" s="12">
        <f t="shared" si="950"/>
        <v>43349</v>
      </c>
      <c r="AZ1178" s="2">
        <f t="shared" si="953"/>
        <v>0.79662908740907101</v>
      </c>
      <c r="BA1178" s="2">
        <f t="shared" si="954"/>
        <v>0</v>
      </c>
      <c r="BB1178" s="53">
        <f t="shared" si="995"/>
        <v>0</v>
      </c>
      <c r="BC1178" s="9" t="str">
        <f t="shared" si="998"/>
        <v/>
      </c>
      <c r="BD1178" s="9" t="str">
        <f t="shared" si="999"/>
        <v/>
      </c>
      <c r="BE1178" s="9">
        <f t="shared" si="1000"/>
        <v>0.79662908740907101</v>
      </c>
      <c r="BG1178" s="4">
        <f t="shared" si="955"/>
        <v>43349</v>
      </c>
      <c r="BH1178" s="45" t="str">
        <f t="shared" si="956"/>
        <v/>
      </c>
      <c r="BI1178" s="45" t="str">
        <f t="shared" si="957"/>
        <v/>
      </c>
      <c r="BJ1178" s="45">
        <f t="shared" si="958"/>
        <v>0.79662908740907101</v>
      </c>
      <c r="BN1178" s="4">
        <f t="shared" si="973"/>
        <v>43349</v>
      </c>
      <c r="BO1178" s="45">
        <f t="shared" si="974"/>
        <v>0.79662908740907101</v>
      </c>
      <c r="BS1178" s="12">
        <v>42721</v>
      </c>
      <c r="BT1178" s="2">
        <v>786.97249999999997</v>
      </c>
      <c r="BU1178" s="10">
        <f t="shared" si="988"/>
        <v>1.3597753778584912E-2</v>
      </c>
      <c r="BV1178" s="58">
        <f t="shared" si="975"/>
        <v>0</v>
      </c>
      <c r="BW1178" s="58">
        <f t="shared" si="976"/>
        <v>0</v>
      </c>
      <c r="BX1178" s="44">
        <f t="shared" si="977"/>
        <v>0</v>
      </c>
      <c r="BY1178" s="44"/>
      <c r="BZ1178" s="44">
        <f t="shared" si="982"/>
        <v>10.557500000000005</v>
      </c>
      <c r="CB1178" s="46">
        <f t="shared" si="962"/>
        <v>43349</v>
      </c>
      <c r="CC1178" s="9">
        <f t="shared" si="963"/>
        <v>0.79662908740907101</v>
      </c>
      <c r="CD1178" s="2">
        <f t="shared" si="964"/>
        <v>0</v>
      </c>
      <c r="CE1178" s="61">
        <f t="shared" si="949"/>
        <v>0</v>
      </c>
      <c r="CF1178" s="9" t="str">
        <f t="shared" si="978"/>
        <v/>
      </c>
      <c r="CG1178" s="9" t="str">
        <f t="shared" si="979"/>
        <v/>
      </c>
      <c r="CH1178" s="9">
        <f t="shared" si="980"/>
        <v>0.79662908740907101</v>
      </c>
      <c r="CJ1178" s="4">
        <f t="shared" si="994"/>
        <v>43349</v>
      </c>
      <c r="CK1178" s="3">
        <f t="shared" si="981"/>
        <v>0.79662908740907101</v>
      </c>
    </row>
    <row r="1179" spans="1:89" x14ac:dyDescent="0.25">
      <c r="A1179" s="1">
        <v>43352</v>
      </c>
      <c r="B1179" s="3">
        <v>0.60778453613778505</v>
      </c>
      <c r="C1179">
        <f t="shared" si="965"/>
        <v>1</v>
      </c>
      <c r="D1179">
        <f t="shared" si="966"/>
        <v>0</v>
      </c>
      <c r="E1179">
        <f t="shared" si="967"/>
        <v>1</v>
      </c>
      <c r="F1179">
        <f t="shared" si="968"/>
        <v>0.60778453613778505</v>
      </c>
      <c r="H1179" s="4">
        <f t="shared" si="959"/>
        <v>43352</v>
      </c>
      <c r="I1179">
        <f t="shared" si="960"/>
        <v>1</v>
      </c>
      <c r="J1179">
        <f t="shared" si="961"/>
        <v>0.60778453613778505</v>
      </c>
      <c r="L1179" s="7">
        <v>43350</v>
      </c>
      <c r="M1179" s="9">
        <v>6501.19</v>
      </c>
      <c r="N1179" s="10">
        <f t="shared" si="983"/>
        <v>-7.3743585067490389E-2</v>
      </c>
      <c r="O1179" s="8">
        <f t="shared" si="989"/>
        <v>-0.99053436507741144</v>
      </c>
      <c r="P1179" s="11">
        <f t="shared" si="951"/>
        <v>0</v>
      </c>
      <c r="Q1179" s="11">
        <f t="shared" si="952"/>
        <v>0</v>
      </c>
      <c r="R1179" s="11"/>
      <c r="S1179" s="12">
        <f t="shared" si="990"/>
        <v>43352</v>
      </c>
      <c r="T1179" s="9">
        <f t="shared" si="984"/>
        <v>0.60778453613778505</v>
      </c>
      <c r="U1179" s="9" t="str">
        <f t="shared" si="985"/>
        <v/>
      </c>
      <c r="W1179" s="1">
        <v>43352</v>
      </c>
      <c r="X1179" s="3">
        <v>117282.35858489999</v>
      </c>
      <c r="Z1179" s="12">
        <f t="shared" si="991"/>
        <v>43352</v>
      </c>
      <c r="AA1179" s="21">
        <f t="shared" si="992"/>
        <v>117282.35858489999</v>
      </c>
      <c r="AB1179" s="21" t="str">
        <f t="shared" si="993"/>
        <v/>
      </c>
      <c r="AK1179" s="12">
        <v>42722</v>
      </c>
      <c r="AL1179" s="2">
        <v>789.24625000000003</v>
      </c>
      <c r="AM1179" s="10">
        <f t="shared" si="986"/>
        <v>2.9285240496384844E-3</v>
      </c>
      <c r="AN1179" s="39">
        <f t="shared" si="969"/>
        <v>42723</v>
      </c>
      <c r="AO1179" s="40">
        <f t="shared" si="987"/>
        <v>0</v>
      </c>
      <c r="AS1179" s="4">
        <f t="shared" si="996"/>
        <v>43352</v>
      </c>
      <c r="AT1179" s="3">
        <f t="shared" si="997"/>
        <v>117282.35858489999</v>
      </c>
      <c r="AU1179">
        <f t="shared" si="970"/>
        <v>0</v>
      </c>
      <c r="AV1179">
        <f t="shared" si="971"/>
        <v>117282.35858489999</v>
      </c>
      <c r="AW1179" t="str">
        <f t="shared" si="972"/>
        <v/>
      </c>
      <c r="AY1179" s="12">
        <f t="shared" si="950"/>
        <v>43352</v>
      </c>
      <c r="AZ1179" s="2">
        <f t="shared" si="953"/>
        <v>0.60778453613778505</v>
      </c>
      <c r="BA1179" s="2">
        <f t="shared" si="954"/>
        <v>0</v>
      </c>
      <c r="BB1179" s="53">
        <f t="shared" si="995"/>
        <v>0</v>
      </c>
      <c r="BC1179" s="9" t="str">
        <f t="shared" si="998"/>
        <v/>
      </c>
      <c r="BD1179" s="9" t="str">
        <f t="shared" si="999"/>
        <v/>
      </c>
      <c r="BE1179" s="9">
        <f t="shared" si="1000"/>
        <v>0.60778453613778505</v>
      </c>
      <c r="BG1179" s="4">
        <f t="shared" si="955"/>
        <v>43352</v>
      </c>
      <c r="BH1179" s="45" t="str">
        <f t="shared" si="956"/>
        <v/>
      </c>
      <c r="BI1179" s="45" t="str">
        <f t="shared" si="957"/>
        <v/>
      </c>
      <c r="BJ1179" s="45">
        <f t="shared" si="958"/>
        <v>0.60778453613778505</v>
      </c>
      <c r="BN1179" s="4">
        <f t="shared" si="973"/>
        <v>43352</v>
      </c>
      <c r="BO1179" s="45">
        <f t="shared" si="974"/>
        <v>0.60778453613778505</v>
      </c>
      <c r="BS1179" s="12">
        <v>42722</v>
      </c>
      <c r="BT1179" s="2">
        <v>789.24625000000003</v>
      </c>
      <c r="BU1179" s="10">
        <f t="shared" si="988"/>
        <v>2.8892369174273102E-3</v>
      </c>
      <c r="BV1179" s="58">
        <f t="shared" si="975"/>
        <v>0</v>
      </c>
      <c r="BW1179" s="58">
        <f t="shared" si="976"/>
        <v>0</v>
      </c>
      <c r="BX1179" s="44">
        <f t="shared" si="977"/>
        <v>0</v>
      </c>
      <c r="BY1179" s="44"/>
      <c r="BZ1179" s="44">
        <f t="shared" si="982"/>
        <v>2.2737500000000637</v>
      </c>
      <c r="CB1179" s="46">
        <f t="shared" si="962"/>
        <v>43352</v>
      </c>
      <c r="CC1179" s="9">
        <f t="shared" si="963"/>
        <v>0.60778453613778505</v>
      </c>
      <c r="CD1179" s="2">
        <f t="shared" si="964"/>
        <v>0</v>
      </c>
      <c r="CE1179" s="61">
        <f t="shared" si="949"/>
        <v>0</v>
      </c>
      <c r="CF1179" s="9" t="str">
        <f t="shared" si="978"/>
        <v/>
      </c>
      <c r="CG1179" s="9" t="str">
        <f t="shared" si="979"/>
        <v/>
      </c>
      <c r="CH1179" s="9">
        <f t="shared" si="980"/>
        <v>0.60778453613778505</v>
      </c>
      <c r="CJ1179" s="4">
        <f t="shared" si="994"/>
        <v>43352</v>
      </c>
      <c r="CK1179" s="3">
        <f t="shared" si="981"/>
        <v>0.60778453613778505</v>
      </c>
    </row>
    <row r="1180" spans="1:89" x14ac:dyDescent="0.25">
      <c r="A1180" s="1">
        <v>43355</v>
      </c>
      <c r="B1180" s="3">
        <v>0.64120163077603498</v>
      </c>
      <c r="C1180">
        <f t="shared" si="965"/>
        <v>1</v>
      </c>
      <c r="D1180">
        <f t="shared" si="966"/>
        <v>0</v>
      </c>
      <c r="E1180">
        <f t="shared" si="967"/>
        <v>1</v>
      </c>
      <c r="F1180">
        <f t="shared" si="968"/>
        <v>0.64120163077603498</v>
      </c>
      <c r="H1180" s="4">
        <f t="shared" si="959"/>
        <v>43355</v>
      </c>
      <c r="I1180">
        <f t="shared" si="960"/>
        <v>1</v>
      </c>
      <c r="J1180">
        <f t="shared" si="961"/>
        <v>0.64120163077603498</v>
      </c>
      <c r="L1180" s="7">
        <v>43353</v>
      </c>
      <c r="M1180" s="9">
        <v>6240.98</v>
      </c>
      <c r="N1180" s="10">
        <f t="shared" si="983"/>
        <v>-0.14096197151304601</v>
      </c>
      <c r="O1180" s="8">
        <f t="shared" si="989"/>
        <v>-0.99990322710815971</v>
      </c>
      <c r="P1180" s="11">
        <f t="shared" si="951"/>
        <v>0</v>
      </c>
      <c r="Q1180" s="11">
        <f t="shared" si="952"/>
        <v>0</v>
      </c>
      <c r="R1180" s="11"/>
      <c r="S1180" s="12">
        <f t="shared" si="990"/>
        <v>43355</v>
      </c>
      <c r="T1180" s="9">
        <f t="shared" si="984"/>
        <v>0.64120163077603498</v>
      </c>
      <c r="U1180" s="9" t="str">
        <f t="shared" si="985"/>
        <v/>
      </c>
      <c r="W1180" s="1">
        <v>43355</v>
      </c>
      <c r="X1180" s="3">
        <v>150980.54199067899</v>
      </c>
      <c r="Z1180" s="12">
        <f t="shared" si="991"/>
        <v>43355</v>
      </c>
      <c r="AA1180" s="21">
        <f t="shared" si="992"/>
        <v>150980.54199067899</v>
      </c>
      <c r="AB1180" s="21" t="str">
        <f t="shared" si="993"/>
        <v/>
      </c>
      <c r="AK1180" s="12">
        <v>42723</v>
      </c>
      <c r="AL1180" s="2">
        <v>791</v>
      </c>
      <c r="AM1180" s="10">
        <f t="shared" si="986"/>
        <v>2.228476852748944E-3</v>
      </c>
      <c r="AN1180" s="39">
        <f t="shared" si="969"/>
        <v>42724</v>
      </c>
      <c r="AO1180" s="40">
        <f t="shared" si="987"/>
        <v>0</v>
      </c>
      <c r="AS1180" s="4">
        <f t="shared" si="996"/>
        <v>43355</v>
      </c>
      <c r="AT1180" s="3">
        <f t="shared" si="997"/>
        <v>150980.54199067899</v>
      </c>
      <c r="AU1180">
        <f t="shared" si="970"/>
        <v>0</v>
      </c>
      <c r="AV1180">
        <f t="shared" si="971"/>
        <v>150980.54199067899</v>
      </c>
      <c r="AW1180" t="str">
        <f t="shared" si="972"/>
        <v/>
      </c>
      <c r="AY1180" s="12">
        <f t="shared" si="950"/>
        <v>43355</v>
      </c>
      <c r="AZ1180" s="2">
        <f t="shared" si="953"/>
        <v>0.64120163077603498</v>
      </c>
      <c r="BA1180" s="2">
        <f t="shared" si="954"/>
        <v>0</v>
      </c>
      <c r="BB1180" s="53">
        <f t="shared" si="995"/>
        <v>0</v>
      </c>
      <c r="BC1180" s="9" t="str">
        <f t="shared" si="998"/>
        <v/>
      </c>
      <c r="BD1180" s="9" t="str">
        <f t="shared" si="999"/>
        <v/>
      </c>
      <c r="BE1180" s="9">
        <f t="shared" si="1000"/>
        <v>0.64120163077603498</v>
      </c>
      <c r="BG1180" s="4">
        <f t="shared" si="955"/>
        <v>43355</v>
      </c>
      <c r="BH1180" s="45" t="str">
        <f t="shared" si="956"/>
        <v/>
      </c>
      <c r="BI1180" s="45" t="str">
        <f t="shared" si="957"/>
        <v/>
      </c>
      <c r="BJ1180" s="45">
        <f t="shared" si="958"/>
        <v>0.64120163077603498</v>
      </c>
      <c r="BN1180" s="4">
        <f t="shared" si="973"/>
        <v>43355</v>
      </c>
      <c r="BO1180" s="45">
        <f t="shared" si="974"/>
        <v>0.64120163077603498</v>
      </c>
      <c r="BS1180" s="12">
        <v>42723</v>
      </c>
      <c r="BT1180" s="2">
        <v>791</v>
      </c>
      <c r="BU1180" s="10">
        <f t="shared" si="988"/>
        <v>2.2220568041976356E-3</v>
      </c>
      <c r="BV1180" s="58">
        <f t="shared" si="975"/>
        <v>0</v>
      </c>
      <c r="BW1180" s="58">
        <f t="shared" si="976"/>
        <v>0</v>
      </c>
      <c r="BX1180" s="44">
        <f t="shared" si="977"/>
        <v>0</v>
      </c>
      <c r="BY1180" s="44"/>
      <c r="BZ1180" s="44">
        <f t="shared" si="982"/>
        <v>1.7537499999999682</v>
      </c>
      <c r="CB1180" s="46">
        <f t="shared" si="962"/>
        <v>43355</v>
      </c>
      <c r="CC1180" s="9">
        <f t="shared" si="963"/>
        <v>0.64120163077603498</v>
      </c>
      <c r="CD1180" s="2">
        <f t="shared" si="964"/>
        <v>0</v>
      </c>
      <c r="CE1180" s="61">
        <f t="shared" si="949"/>
        <v>0</v>
      </c>
      <c r="CF1180" s="9" t="str">
        <f t="shared" si="978"/>
        <v/>
      </c>
      <c r="CG1180" s="9" t="str">
        <f t="shared" si="979"/>
        <v/>
      </c>
      <c r="CH1180" s="9">
        <f t="shared" si="980"/>
        <v>0.64120163077603498</v>
      </c>
      <c r="CJ1180" s="4">
        <f t="shared" si="994"/>
        <v>43355</v>
      </c>
      <c r="CK1180" s="3">
        <f t="shared" si="981"/>
        <v>0.64120163077603498</v>
      </c>
    </row>
    <row r="1181" spans="1:89" x14ac:dyDescent="0.25">
      <c r="A1181" s="1">
        <v>43358</v>
      </c>
      <c r="B1181" s="3">
        <v>0.484572453960604</v>
      </c>
      <c r="C1181">
        <f t="shared" si="965"/>
        <v>1</v>
      </c>
      <c r="D1181">
        <f t="shared" si="966"/>
        <v>0</v>
      </c>
      <c r="E1181">
        <f t="shared" si="967"/>
        <v>1</v>
      </c>
      <c r="F1181">
        <f t="shared" si="968"/>
        <v>0.484572453960604</v>
      </c>
      <c r="H1181" s="4">
        <f t="shared" si="959"/>
        <v>43358</v>
      </c>
      <c r="I1181">
        <f t="shared" si="960"/>
        <v>1</v>
      </c>
      <c r="J1181">
        <f t="shared" si="961"/>
        <v>0.484572453960604</v>
      </c>
      <c r="L1181" s="7">
        <v>43356</v>
      </c>
      <c r="M1181" s="9">
        <v>6326.04</v>
      </c>
      <c r="N1181" s="10">
        <f t="shared" si="983"/>
        <v>-2.6941221530212108E-2</v>
      </c>
      <c r="O1181" s="8">
        <f t="shared" si="989"/>
        <v>-0.81012823135392675</v>
      </c>
      <c r="P1181" s="11">
        <f t="shared" si="951"/>
        <v>0</v>
      </c>
      <c r="Q1181" s="11">
        <f t="shared" si="952"/>
        <v>0</v>
      </c>
      <c r="R1181" s="11"/>
      <c r="S1181" s="12">
        <f t="shared" si="990"/>
        <v>43358</v>
      </c>
      <c r="T1181" s="9">
        <f t="shared" si="984"/>
        <v>0.484572453960604</v>
      </c>
      <c r="U1181" s="9" t="str">
        <f t="shared" si="985"/>
        <v/>
      </c>
      <c r="W1181" s="1">
        <v>43358</v>
      </c>
      <c r="X1181" s="3">
        <v>102279.192429919</v>
      </c>
      <c r="Z1181" s="12">
        <f t="shared" si="991"/>
        <v>43358</v>
      </c>
      <c r="AA1181" s="21">
        <f t="shared" si="992"/>
        <v>102279.192429919</v>
      </c>
      <c r="AB1181" s="21" t="str">
        <f t="shared" si="993"/>
        <v/>
      </c>
      <c r="AK1181" s="12">
        <v>42724</v>
      </c>
      <c r="AL1181" s="2">
        <v>789.23249999999996</v>
      </c>
      <c r="AM1181" s="10">
        <f t="shared" si="986"/>
        <v>-2.239478489761644E-3</v>
      </c>
      <c r="AN1181" s="39">
        <f t="shared" si="969"/>
        <v>42725</v>
      </c>
      <c r="AO1181" s="40">
        <f t="shared" si="987"/>
        <v>0</v>
      </c>
      <c r="AS1181" s="4">
        <f t="shared" si="996"/>
        <v>43358</v>
      </c>
      <c r="AT1181" s="3">
        <f t="shared" si="997"/>
        <v>102279.192429919</v>
      </c>
      <c r="AU1181">
        <f t="shared" si="970"/>
        <v>0</v>
      </c>
      <c r="AV1181">
        <f t="shared" si="971"/>
        <v>102279.192429919</v>
      </c>
      <c r="AW1181" t="str">
        <f t="shared" si="972"/>
        <v/>
      </c>
      <c r="AY1181" s="12">
        <f t="shared" si="950"/>
        <v>43358</v>
      </c>
      <c r="AZ1181" s="2">
        <f t="shared" si="953"/>
        <v>0.484572453960604</v>
      </c>
      <c r="BA1181" s="2">
        <f t="shared" si="954"/>
        <v>0</v>
      </c>
      <c r="BB1181" s="53">
        <f t="shared" si="995"/>
        <v>0</v>
      </c>
      <c r="BC1181" s="9" t="str">
        <f t="shared" si="998"/>
        <v/>
      </c>
      <c r="BD1181" s="9" t="str">
        <f t="shared" si="999"/>
        <v/>
      </c>
      <c r="BE1181" s="9">
        <f t="shared" si="1000"/>
        <v>0.484572453960604</v>
      </c>
      <c r="BG1181" s="4">
        <f t="shared" si="955"/>
        <v>43358</v>
      </c>
      <c r="BH1181" s="45" t="str">
        <f t="shared" si="956"/>
        <v/>
      </c>
      <c r="BI1181" s="45" t="str">
        <f t="shared" si="957"/>
        <v/>
      </c>
      <c r="BJ1181" s="45">
        <f t="shared" si="958"/>
        <v>0.484572453960604</v>
      </c>
      <c r="BN1181" s="4">
        <f t="shared" si="973"/>
        <v>43358</v>
      </c>
      <c r="BO1181" s="45">
        <f t="shared" si="974"/>
        <v>0.484572453960604</v>
      </c>
      <c r="BS1181" s="12">
        <v>42724</v>
      </c>
      <c r="BT1181" s="2">
        <v>789.23249999999996</v>
      </c>
      <c r="BU1181" s="10">
        <f t="shared" si="988"/>
        <v>-2.2345132743363349E-3</v>
      </c>
      <c r="BV1181" s="58">
        <f t="shared" si="975"/>
        <v>0</v>
      </c>
      <c r="BW1181" s="58">
        <f t="shared" si="976"/>
        <v>0</v>
      </c>
      <c r="BX1181" s="44">
        <f t="shared" si="977"/>
        <v>0</v>
      </c>
      <c r="BY1181" s="44"/>
      <c r="BZ1181" s="44">
        <f t="shared" si="982"/>
        <v>-1.7675000000000409</v>
      </c>
      <c r="CB1181" s="46">
        <f t="shared" si="962"/>
        <v>43358</v>
      </c>
      <c r="CC1181" s="9">
        <f t="shared" si="963"/>
        <v>0.484572453960604</v>
      </c>
      <c r="CD1181" s="2">
        <f t="shared" si="964"/>
        <v>0</v>
      </c>
      <c r="CE1181" s="61">
        <f t="shared" si="949"/>
        <v>0</v>
      </c>
      <c r="CF1181" s="9" t="str">
        <f t="shared" si="978"/>
        <v/>
      </c>
      <c r="CG1181" s="9" t="str">
        <f t="shared" si="979"/>
        <v/>
      </c>
      <c r="CH1181" s="9">
        <f t="shared" si="980"/>
        <v>0.484572453960604</v>
      </c>
      <c r="CJ1181" s="4">
        <f t="shared" si="994"/>
        <v>43358</v>
      </c>
      <c r="CK1181" s="3">
        <f t="shared" si="981"/>
        <v>0.484572453960604</v>
      </c>
    </row>
    <row r="1182" spans="1:89" x14ac:dyDescent="0.25">
      <c r="A1182" s="1">
        <v>43361</v>
      </c>
      <c r="B1182" s="3">
        <v>0.48506498832471301</v>
      </c>
      <c r="C1182">
        <f t="shared" si="965"/>
        <v>1</v>
      </c>
      <c r="D1182">
        <f t="shared" si="966"/>
        <v>0</v>
      </c>
      <c r="E1182">
        <f t="shared" si="967"/>
        <v>1</v>
      </c>
      <c r="F1182">
        <f t="shared" si="968"/>
        <v>0.48506498832471301</v>
      </c>
      <c r="H1182" s="4">
        <f t="shared" si="959"/>
        <v>43361</v>
      </c>
      <c r="I1182">
        <f t="shared" si="960"/>
        <v>1</v>
      </c>
      <c r="J1182">
        <f t="shared" si="961"/>
        <v>0.48506498832471301</v>
      </c>
      <c r="L1182" s="7">
        <v>43359</v>
      </c>
      <c r="M1182" s="9">
        <v>6522.39</v>
      </c>
      <c r="N1182" s="10">
        <f t="shared" si="983"/>
        <v>4.509067486196091E-2</v>
      </c>
      <c r="O1182" s="8">
        <f t="shared" si="989"/>
        <v>13.628506931051522</v>
      </c>
      <c r="P1182" s="11">
        <f t="shared" si="951"/>
        <v>1</v>
      </c>
      <c r="Q1182" s="11">
        <f t="shared" si="952"/>
        <v>1</v>
      </c>
      <c r="R1182" s="11"/>
      <c r="S1182" s="12">
        <f t="shared" si="990"/>
        <v>43361</v>
      </c>
      <c r="T1182" s="9" t="str">
        <f t="shared" si="984"/>
        <v/>
      </c>
      <c r="U1182" s="9">
        <f t="shared" si="985"/>
        <v>0.48506498832471301</v>
      </c>
      <c r="W1182" s="1">
        <v>43361</v>
      </c>
      <c r="X1182" s="3">
        <v>120983.45419298499</v>
      </c>
      <c r="Z1182" s="12">
        <f t="shared" si="991"/>
        <v>43361</v>
      </c>
      <c r="AA1182" s="21" t="str">
        <f t="shared" si="992"/>
        <v/>
      </c>
      <c r="AB1182" s="21">
        <f t="shared" si="993"/>
        <v>120983.45419298499</v>
      </c>
      <c r="AK1182" s="12">
        <v>42725</v>
      </c>
      <c r="AL1182" s="2">
        <v>805.79624999999999</v>
      </c>
      <c r="AM1182" s="10">
        <f t="shared" si="986"/>
        <v>2.0940265486725698E-2</v>
      </c>
      <c r="AN1182" s="39">
        <f t="shared" si="969"/>
        <v>42726</v>
      </c>
      <c r="AO1182" s="40">
        <f t="shared" si="987"/>
        <v>0</v>
      </c>
      <c r="AS1182" s="4">
        <f t="shared" si="996"/>
        <v>43361</v>
      </c>
      <c r="AT1182" s="3">
        <f t="shared" si="997"/>
        <v>120983.45419298499</v>
      </c>
      <c r="AU1182">
        <f t="shared" si="970"/>
        <v>0</v>
      </c>
      <c r="AV1182">
        <f t="shared" si="971"/>
        <v>120983.45419298499</v>
      </c>
      <c r="AW1182" t="str">
        <f t="shared" si="972"/>
        <v/>
      </c>
      <c r="AY1182" s="12">
        <f t="shared" si="950"/>
        <v>43361</v>
      </c>
      <c r="AZ1182" s="2">
        <f t="shared" si="953"/>
        <v>0.48506498832471301</v>
      </c>
      <c r="BA1182" s="2">
        <f t="shared" si="954"/>
        <v>0</v>
      </c>
      <c r="BB1182" s="53">
        <f t="shared" si="995"/>
        <v>0</v>
      </c>
      <c r="BC1182" s="9" t="str">
        <f t="shared" si="998"/>
        <v/>
      </c>
      <c r="BD1182" s="9" t="str">
        <f t="shared" si="999"/>
        <v/>
      </c>
      <c r="BE1182" s="9">
        <f t="shared" si="1000"/>
        <v>0.48506498832471301</v>
      </c>
      <c r="BG1182" s="4">
        <f t="shared" si="955"/>
        <v>43361</v>
      </c>
      <c r="BH1182" s="45" t="str">
        <f t="shared" si="956"/>
        <v/>
      </c>
      <c r="BI1182" s="45" t="str">
        <f t="shared" si="957"/>
        <v/>
      </c>
      <c r="BJ1182" s="45">
        <f t="shared" si="958"/>
        <v>0.48506498832471301</v>
      </c>
      <c r="BN1182" s="4">
        <f t="shared" si="973"/>
        <v>43361</v>
      </c>
      <c r="BO1182" s="45">
        <f t="shared" si="974"/>
        <v>0.48506498832471301</v>
      </c>
      <c r="BS1182" s="12">
        <v>42725</v>
      </c>
      <c r="BT1182" s="2">
        <v>805.79624999999999</v>
      </c>
      <c r="BU1182" s="10">
        <f t="shared" si="988"/>
        <v>2.0987161577862071E-2</v>
      </c>
      <c r="BV1182" s="58">
        <f t="shared" si="975"/>
        <v>0</v>
      </c>
      <c r="BW1182" s="58">
        <f t="shared" si="976"/>
        <v>0</v>
      </c>
      <c r="BX1182" s="44">
        <f t="shared" si="977"/>
        <v>0</v>
      </c>
      <c r="BY1182" s="44"/>
      <c r="BZ1182" s="44">
        <f t="shared" si="982"/>
        <v>16.563750000000027</v>
      </c>
      <c r="CB1182" s="46">
        <f t="shared" si="962"/>
        <v>43361</v>
      </c>
      <c r="CC1182" s="9">
        <f t="shared" si="963"/>
        <v>0.48506498832471301</v>
      </c>
      <c r="CD1182" s="2">
        <f t="shared" si="964"/>
        <v>0</v>
      </c>
      <c r="CE1182" s="61">
        <f t="shared" ref="CE1182:CE1245" si="1001">BX1182</f>
        <v>0</v>
      </c>
      <c r="CF1182" s="9" t="str">
        <f t="shared" si="978"/>
        <v/>
      </c>
      <c r="CG1182" s="9" t="str">
        <f t="shared" si="979"/>
        <v/>
      </c>
      <c r="CH1182" s="9">
        <f t="shared" si="980"/>
        <v>0.48506498832471301</v>
      </c>
      <c r="CJ1182" s="4">
        <f t="shared" si="994"/>
        <v>43361</v>
      </c>
      <c r="CK1182" s="3">
        <f t="shared" si="981"/>
        <v>0.48506498832471301</v>
      </c>
    </row>
    <row r="1183" spans="1:89" x14ac:dyDescent="0.25">
      <c r="A1183" s="1">
        <v>43364</v>
      </c>
      <c r="B1183" s="3">
        <v>0.626296806790691</v>
      </c>
      <c r="C1183">
        <f t="shared" si="965"/>
        <v>1</v>
      </c>
      <c r="D1183">
        <f t="shared" si="966"/>
        <v>0</v>
      </c>
      <c r="E1183">
        <f t="shared" si="967"/>
        <v>1</v>
      </c>
      <c r="F1183">
        <f t="shared" si="968"/>
        <v>0.626296806790691</v>
      </c>
      <c r="H1183" s="4">
        <f t="shared" si="959"/>
        <v>43364</v>
      </c>
      <c r="I1183">
        <f t="shared" si="960"/>
        <v>1</v>
      </c>
      <c r="J1183">
        <f t="shared" si="961"/>
        <v>0.626296806790691</v>
      </c>
      <c r="L1183" s="7">
        <v>43362</v>
      </c>
      <c r="M1183" s="9">
        <v>6342.39</v>
      </c>
      <c r="N1183" s="10">
        <f t="shared" si="983"/>
        <v>2.584555266802038E-3</v>
      </c>
      <c r="O1183" s="8">
        <f t="shared" si="989"/>
        <v>0.17002402220118529</v>
      </c>
      <c r="P1183" s="11">
        <f t="shared" si="951"/>
        <v>0</v>
      </c>
      <c r="Q1183" s="11">
        <f t="shared" si="952"/>
        <v>0</v>
      </c>
      <c r="R1183" s="11"/>
      <c r="S1183" s="12">
        <f t="shared" si="990"/>
        <v>43364</v>
      </c>
      <c r="T1183" s="9">
        <f t="shared" si="984"/>
        <v>0.626296806790691</v>
      </c>
      <c r="U1183" s="9" t="str">
        <f t="shared" si="985"/>
        <v/>
      </c>
      <c r="W1183" s="1">
        <v>43364</v>
      </c>
      <c r="X1183" s="3">
        <v>171010.969391005</v>
      </c>
      <c r="Z1183" s="12">
        <f t="shared" si="991"/>
        <v>43364</v>
      </c>
      <c r="AA1183" s="21">
        <f t="shared" si="992"/>
        <v>171010.969391005</v>
      </c>
      <c r="AB1183" s="21" t="str">
        <f t="shared" si="993"/>
        <v/>
      </c>
      <c r="AK1183" s="12">
        <v>42726</v>
      </c>
      <c r="AL1183" s="2">
        <v>842.63874999999996</v>
      </c>
      <c r="AM1183" s="10">
        <f t="shared" si="986"/>
        <v>4.668142784287263E-2</v>
      </c>
      <c r="AN1183" s="39">
        <f t="shared" si="969"/>
        <v>42727</v>
      </c>
      <c r="AO1183" s="40">
        <f t="shared" si="987"/>
        <v>0</v>
      </c>
      <c r="AS1183" s="4">
        <f t="shared" si="996"/>
        <v>43364</v>
      </c>
      <c r="AT1183" s="3">
        <f t="shared" si="997"/>
        <v>171010.969391005</v>
      </c>
      <c r="AU1183">
        <f t="shared" si="970"/>
        <v>0</v>
      </c>
      <c r="AV1183">
        <f t="shared" si="971"/>
        <v>171010.969391005</v>
      </c>
      <c r="AW1183" t="str">
        <f t="shared" si="972"/>
        <v/>
      </c>
      <c r="AY1183" s="12">
        <f t="shared" ref="AY1183:AY1246" si="1002">A1183</f>
        <v>43364</v>
      </c>
      <c r="AZ1183" s="2">
        <f t="shared" si="953"/>
        <v>0.626296806790691</v>
      </c>
      <c r="BA1183" s="2">
        <f t="shared" si="954"/>
        <v>0</v>
      </c>
      <c r="BB1183" s="53">
        <f t="shared" si="995"/>
        <v>0</v>
      </c>
      <c r="BC1183" s="9" t="str">
        <f t="shared" si="998"/>
        <v/>
      </c>
      <c r="BD1183" s="9" t="str">
        <f t="shared" si="999"/>
        <v/>
      </c>
      <c r="BE1183" s="9">
        <f t="shared" si="1000"/>
        <v>0.626296806790691</v>
      </c>
      <c r="BG1183" s="4">
        <f t="shared" si="955"/>
        <v>43364</v>
      </c>
      <c r="BH1183" s="45" t="str">
        <f t="shared" si="956"/>
        <v/>
      </c>
      <c r="BI1183" s="45" t="str">
        <f t="shared" si="957"/>
        <v/>
      </c>
      <c r="BJ1183" s="45">
        <f t="shared" si="958"/>
        <v>0.626296806790691</v>
      </c>
      <c r="BN1183" s="4">
        <f t="shared" si="973"/>
        <v>43364</v>
      </c>
      <c r="BO1183" s="45">
        <f t="shared" si="974"/>
        <v>0.626296806790691</v>
      </c>
      <c r="BS1183" s="12">
        <v>42726</v>
      </c>
      <c r="BT1183" s="2">
        <v>842.63874999999996</v>
      </c>
      <c r="BU1183" s="10">
        <f t="shared" si="988"/>
        <v>4.5721855866169607E-2</v>
      </c>
      <c r="BV1183" s="58">
        <f t="shared" si="975"/>
        <v>0</v>
      </c>
      <c r="BW1183" s="58">
        <f t="shared" si="976"/>
        <v>0</v>
      </c>
      <c r="BX1183" s="44">
        <f t="shared" si="977"/>
        <v>0</v>
      </c>
      <c r="BY1183" s="44"/>
      <c r="BZ1183" s="44">
        <f t="shared" si="982"/>
        <v>36.842499999999973</v>
      </c>
      <c r="CB1183" s="46">
        <f t="shared" si="962"/>
        <v>43364</v>
      </c>
      <c r="CC1183" s="9">
        <f t="shared" si="963"/>
        <v>0.626296806790691</v>
      </c>
      <c r="CD1183" s="2">
        <f t="shared" si="964"/>
        <v>0</v>
      </c>
      <c r="CE1183" s="61">
        <f t="shared" si="1001"/>
        <v>0</v>
      </c>
      <c r="CF1183" s="9" t="str">
        <f t="shared" si="978"/>
        <v/>
      </c>
      <c r="CG1183" s="9" t="str">
        <f t="shared" si="979"/>
        <v/>
      </c>
      <c r="CH1183" s="9">
        <f t="shared" si="980"/>
        <v>0.626296806790691</v>
      </c>
      <c r="CJ1183" s="4">
        <f t="shared" si="994"/>
        <v>43364</v>
      </c>
      <c r="CK1183" s="3">
        <f t="shared" si="981"/>
        <v>0.626296806790691</v>
      </c>
    </row>
    <row r="1184" spans="1:89" x14ac:dyDescent="0.25">
      <c r="A1184" s="1">
        <v>43367</v>
      </c>
      <c r="B1184" s="3">
        <v>0.430895525178696</v>
      </c>
      <c r="C1184">
        <f t="shared" si="965"/>
        <v>1</v>
      </c>
      <c r="D1184">
        <f t="shared" si="966"/>
        <v>0</v>
      </c>
      <c r="E1184">
        <f t="shared" si="967"/>
        <v>1</v>
      </c>
      <c r="F1184">
        <f t="shared" si="968"/>
        <v>0.430895525178696</v>
      </c>
      <c r="H1184" s="4">
        <f t="shared" si="959"/>
        <v>43367</v>
      </c>
      <c r="I1184">
        <f t="shared" si="960"/>
        <v>1</v>
      </c>
      <c r="J1184">
        <f t="shared" si="961"/>
        <v>0.430895525178696</v>
      </c>
      <c r="L1184" s="7">
        <v>43365</v>
      </c>
      <c r="M1184" s="9">
        <v>6756.12</v>
      </c>
      <c r="N1184" s="10">
        <f t="shared" si="983"/>
        <v>3.5835023664638199E-2</v>
      </c>
      <c r="O1184" s="8">
        <f t="shared" si="989"/>
        <v>7.5148624633765841</v>
      </c>
      <c r="P1184" s="11">
        <f t="shared" si="951"/>
        <v>0</v>
      </c>
      <c r="Q1184" s="11">
        <f t="shared" si="952"/>
        <v>0</v>
      </c>
      <c r="R1184" s="11"/>
      <c r="S1184" s="12">
        <f t="shared" si="990"/>
        <v>43367</v>
      </c>
      <c r="T1184" s="9">
        <f t="shared" si="984"/>
        <v>0.430895525178696</v>
      </c>
      <c r="U1184" s="9" t="str">
        <f t="shared" si="985"/>
        <v/>
      </c>
      <c r="W1184" s="1">
        <v>43367</v>
      </c>
      <c r="X1184" s="3">
        <v>104869.198440365</v>
      </c>
      <c r="Z1184" s="12">
        <f t="shared" si="991"/>
        <v>43367</v>
      </c>
      <c r="AA1184" s="21">
        <f t="shared" si="992"/>
        <v>104869.198440365</v>
      </c>
      <c r="AB1184" s="21" t="str">
        <f t="shared" si="993"/>
        <v/>
      </c>
      <c r="AK1184" s="12">
        <v>42727</v>
      </c>
      <c r="AL1184" s="2">
        <v>910.9325</v>
      </c>
      <c r="AM1184" s="10">
        <f t="shared" si="986"/>
        <v>8.4753124626727974E-2</v>
      </c>
      <c r="AN1184" s="39">
        <f t="shared" si="969"/>
        <v>42728</v>
      </c>
      <c r="AO1184" s="40">
        <f t="shared" si="987"/>
        <v>1</v>
      </c>
      <c r="AS1184" s="4">
        <f t="shared" si="996"/>
        <v>43367</v>
      </c>
      <c r="AT1184" s="3">
        <f t="shared" si="997"/>
        <v>104869.198440365</v>
      </c>
      <c r="AU1184">
        <f t="shared" si="970"/>
        <v>0</v>
      </c>
      <c r="AV1184">
        <f t="shared" si="971"/>
        <v>104869.198440365</v>
      </c>
      <c r="AW1184" t="str">
        <f t="shared" si="972"/>
        <v/>
      </c>
      <c r="AY1184" s="12">
        <f t="shared" si="1002"/>
        <v>43367</v>
      </c>
      <c r="AZ1184" s="2">
        <f t="shared" si="953"/>
        <v>0.430895525178696</v>
      </c>
      <c r="BA1184" s="2">
        <f t="shared" si="954"/>
        <v>0</v>
      </c>
      <c r="BB1184" s="53">
        <f t="shared" si="995"/>
        <v>0</v>
      </c>
      <c r="BC1184" s="9" t="str">
        <f t="shared" si="998"/>
        <v/>
      </c>
      <c r="BD1184" s="9" t="str">
        <f t="shared" si="999"/>
        <v/>
      </c>
      <c r="BE1184" s="9">
        <f t="shared" si="1000"/>
        <v>0.430895525178696</v>
      </c>
      <c r="BG1184" s="4">
        <f t="shared" si="955"/>
        <v>43367</v>
      </c>
      <c r="BH1184" s="45" t="str">
        <f t="shared" si="956"/>
        <v/>
      </c>
      <c r="BI1184" s="45" t="str">
        <f t="shared" si="957"/>
        <v/>
      </c>
      <c r="BJ1184" s="45">
        <f t="shared" si="958"/>
        <v>0.430895525178696</v>
      </c>
      <c r="BN1184" s="4">
        <f t="shared" si="973"/>
        <v>43367</v>
      </c>
      <c r="BO1184" s="45">
        <f t="shared" si="974"/>
        <v>0.430895525178696</v>
      </c>
      <c r="BS1184" s="12">
        <v>42727</v>
      </c>
      <c r="BT1184" s="2">
        <v>910.9325</v>
      </c>
      <c r="BU1184" s="10">
        <f t="shared" si="988"/>
        <v>8.1047483277976534E-2</v>
      </c>
      <c r="BV1184" s="58">
        <f t="shared" si="975"/>
        <v>1</v>
      </c>
      <c r="BW1184" s="58">
        <f t="shared" si="976"/>
        <v>0</v>
      </c>
      <c r="BX1184" s="44">
        <f t="shared" si="977"/>
        <v>1</v>
      </c>
      <c r="BY1184" s="44"/>
      <c r="BZ1184" s="44">
        <f t="shared" si="982"/>
        <v>68.293750000000045</v>
      </c>
      <c r="CB1184" s="46">
        <f t="shared" si="962"/>
        <v>43367</v>
      </c>
      <c r="CC1184" s="9">
        <f t="shared" si="963"/>
        <v>0.430895525178696</v>
      </c>
      <c r="CD1184" s="2">
        <f t="shared" si="964"/>
        <v>0</v>
      </c>
      <c r="CE1184" s="61">
        <f t="shared" si="1001"/>
        <v>1</v>
      </c>
      <c r="CF1184" s="9" t="str">
        <f t="shared" si="978"/>
        <v/>
      </c>
      <c r="CG1184" s="9">
        <f t="shared" si="979"/>
        <v>0.1</v>
      </c>
      <c r="CH1184" s="9" t="str">
        <f t="shared" si="980"/>
        <v/>
      </c>
      <c r="CJ1184" s="4">
        <f t="shared" si="994"/>
        <v>43367</v>
      </c>
      <c r="CK1184" s="3" t="str">
        <f t="shared" si="981"/>
        <v/>
      </c>
    </row>
    <row r="1185" spans="1:89" x14ac:dyDescent="0.25">
      <c r="A1185" s="1">
        <v>43370</v>
      </c>
      <c r="B1185" s="3">
        <v>0.61984064851779597</v>
      </c>
      <c r="C1185">
        <f t="shared" si="965"/>
        <v>1</v>
      </c>
      <c r="D1185">
        <f t="shared" si="966"/>
        <v>0</v>
      </c>
      <c r="E1185">
        <f t="shared" si="967"/>
        <v>1</v>
      </c>
      <c r="F1185">
        <f t="shared" si="968"/>
        <v>0.61984064851779597</v>
      </c>
      <c r="H1185" s="4">
        <f t="shared" si="959"/>
        <v>43370</v>
      </c>
      <c r="I1185">
        <f t="shared" si="960"/>
        <v>1</v>
      </c>
      <c r="J1185">
        <f t="shared" si="961"/>
        <v>0.61984064851779597</v>
      </c>
      <c r="L1185" s="7">
        <v>43368</v>
      </c>
      <c r="M1185" s="9">
        <v>6583.45</v>
      </c>
      <c r="N1185" s="10">
        <f t="shared" si="983"/>
        <v>3.8007754174688012E-2</v>
      </c>
      <c r="O1185" s="8">
        <f t="shared" si="989"/>
        <v>8.6724471824357448</v>
      </c>
      <c r="P1185" s="11">
        <f t="shared" ref="P1185:P1248" si="1003">IF(O1185&gt;$P$5,1,0)</f>
        <v>0</v>
      </c>
      <c r="Q1185" s="11">
        <f t="shared" ref="Q1185:Q1248" si="1004">IF(O1185&gt;$Q$5,1,0)</f>
        <v>0</v>
      </c>
      <c r="R1185" s="11"/>
      <c r="S1185" s="12">
        <f t="shared" si="990"/>
        <v>43370</v>
      </c>
      <c r="T1185" s="9">
        <f t="shared" si="984"/>
        <v>0.61984064851779597</v>
      </c>
      <c r="U1185" s="9" t="str">
        <f t="shared" si="985"/>
        <v/>
      </c>
      <c r="W1185" s="1">
        <v>43370</v>
      </c>
      <c r="X1185" s="3">
        <v>154145.691517297</v>
      </c>
      <c r="Z1185" s="12">
        <f t="shared" si="991"/>
        <v>43370</v>
      </c>
      <c r="AA1185" s="21">
        <f t="shared" si="992"/>
        <v>154145.691517297</v>
      </c>
      <c r="AB1185" s="21" t="str">
        <f t="shared" si="993"/>
        <v/>
      </c>
      <c r="AK1185" s="12">
        <v>42728</v>
      </c>
      <c r="AL1185" s="2">
        <v>910.24749999999995</v>
      </c>
      <c r="AM1185" s="10">
        <f t="shared" si="986"/>
        <v>-8.1292250089383996E-4</v>
      </c>
      <c r="AN1185" s="39">
        <f t="shared" si="969"/>
        <v>42729</v>
      </c>
      <c r="AO1185" s="40">
        <f t="shared" si="987"/>
        <v>0</v>
      </c>
      <c r="AS1185" s="4">
        <f t="shared" si="996"/>
        <v>43370</v>
      </c>
      <c r="AT1185" s="3">
        <f t="shared" si="997"/>
        <v>154145.691517297</v>
      </c>
      <c r="AU1185">
        <f t="shared" si="970"/>
        <v>0</v>
      </c>
      <c r="AV1185">
        <f t="shared" si="971"/>
        <v>154145.691517297</v>
      </c>
      <c r="AW1185" t="str">
        <f t="shared" si="972"/>
        <v/>
      </c>
      <c r="AY1185" s="12">
        <f t="shared" si="1002"/>
        <v>43370</v>
      </c>
      <c r="AZ1185" s="2">
        <f t="shared" si="953"/>
        <v>0.61984064851779597</v>
      </c>
      <c r="BA1185" s="2">
        <f t="shared" si="954"/>
        <v>0</v>
      </c>
      <c r="BB1185" s="53">
        <f t="shared" si="995"/>
        <v>0</v>
      </c>
      <c r="BC1185" s="9" t="str">
        <f t="shared" si="998"/>
        <v/>
      </c>
      <c r="BD1185" s="9" t="str">
        <f t="shared" si="999"/>
        <v/>
      </c>
      <c r="BE1185" s="9">
        <f t="shared" si="1000"/>
        <v>0.61984064851779597</v>
      </c>
      <c r="BG1185" s="4">
        <f t="shared" si="955"/>
        <v>43370</v>
      </c>
      <c r="BH1185" s="45" t="str">
        <f t="shared" si="956"/>
        <v/>
      </c>
      <c r="BI1185" s="45" t="str">
        <f t="shared" si="957"/>
        <v/>
      </c>
      <c r="BJ1185" s="45">
        <f t="shared" si="958"/>
        <v>0.61984064851779597</v>
      </c>
      <c r="BN1185" s="4">
        <f t="shared" si="973"/>
        <v>43370</v>
      </c>
      <c r="BO1185" s="45">
        <f t="shared" si="974"/>
        <v>0.61984064851779597</v>
      </c>
      <c r="BS1185" s="12">
        <v>42728</v>
      </c>
      <c r="BT1185" s="2">
        <v>910.24749999999995</v>
      </c>
      <c r="BU1185" s="10">
        <f t="shared" si="988"/>
        <v>-7.5197668323400378E-4</v>
      </c>
      <c r="BV1185" s="58">
        <f t="shared" si="975"/>
        <v>0</v>
      </c>
      <c r="BW1185" s="58">
        <f t="shared" si="976"/>
        <v>1</v>
      </c>
      <c r="BX1185" s="44">
        <f t="shared" si="977"/>
        <v>1</v>
      </c>
      <c r="BY1185" s="44"/>
      <c r="BZ1185" s="44">
        <f t="shared" si="982"/>
        <v>-0.68500000000005912</v>
      </c>
      <c r="CB1185" s="46">
        <f t="shared" si="962"/>
        <v>43370</v>
      </c>
      <c r="CC1185" s="9">
        <f t="shared" si="963"/>
        <v>0.61984064851779597</v>
      </c>
      <c r="CD1185" s="2">
        <f t="shared" si="964"/>
        <v>0</v>
      </c>
      <c r="CE1185" s="61">
        <f t="shared" si="1001"/>
        <v>1</v>
      </c>
      <c r="CF1185" s="9" t="str">
        <f t="shared" si="978"/>
        <v/>
      </c>
      <c r="CG1185" s="9">
        <f t="shared" si="979"/>
        <v>0.1</v>
      </c>
      <c r="CH1185" s="9" t="str">
        <f t="shared" si="980"/>
        <v/>
      </c>
      <c r="CJ1185" s="4">
        <f t="shared" si="994"/>
        <v>43370</v>
      </c>
      <c r="CK1185" s="3" t="str">
        <f t="shared" si="981"/>
        <v/>
      </c>
    </row>
    <row r="1186" spans="1:89" x14ac:dyDescent="0.25">
      <c r="A1186" s="1">
        <v>43373</v>
      </c>
      <c r="B1186" s="3">
        <v>0.48830123633837202</v>
      </c>
      <c r="C1186">
        <f t="shared" si="965"/>
        <v>1</v>
      </c>
      <c r="D1186">
        <f t="shared" si="966"/>
        <v>0</v>
      </c>
      <c r="E1186">
        <f t="shared" si="967"/>
        <v>1</v>
      </c>
      <c r="F1186">
        <f t="shared" si="968"/>
        <v>0.48830123633837202</v>
      </c>
      <c r="H1186" s="4">
        <f t="shared" si="959"/>
        <v>43373</v>
      </c>
      <c r="I1186">
        <f t="shared" si="960"/>
        <v>1</v>
      </c>
      <c r="J1186">
        <f t="shared" si="961"/>
        <v>0.48830123633837202</v>
      </c>
      <c r="L1186" s="7">
        <v>43371</v>
      </c>
      <c r="M1186" s="9">
        <v>6686.08</v>
      </c>
      <c r="N1186" s="10">
        <f t="shared" si="983"/>
        <v>-1.0366896976371049E-2</v>
      </c>
      <c r="O1186" s="8">
        <f t="shared" si="989"/>
        <v>-0.46950493630211687</v>
      </c>
      <c r="P1186" s="11">
        <f t="shared" si="1003"/>
        <v>0</v>
      </c>
      <c r="Q1186" s="11">
        <f t="shared" si="1004"/>
        <v>0</v>
      </c>
      <c r="R1186" s="11"/>
      <c r="S1186" s="12">
        <f t="shared" si="990"/>
        <v>43373</v>
      </c>
      <c r="T1186" s="9">
        <f t="shared" si="984"/>
        <v>0.48830123633837202</v>
      </c>
      <c r="U1186" s="9" t="str">
        <f t="shared" si="985"/>
        <v/>
      </c>
      <c r="W1186" s="1">
        <v>43373</v>
      </c>
      <c r="X1186" s="3">
        <v>101669.200418012</v>
      </c>
      <c r="Z1186" s="12">
        <f t="shared" si="991"/>
        <v>43373</v>
      </c>
      <c r="AA1186" s="21">
        <f t="shared" si="992"/>
        <v>101669.200418012</v>
      </c>
      <c r="AB1186" s="21" t="str">
        <f t="shared" si="993"/>
        <v/>
      </c>
      <c r="AK1186" s="12">
        <v>42729</v>
      </c>
      <c r="AL1186" s="2">
        <v>870.13125000000002</v>
      </c>
      <c r="AM1186" s="10">
        <f t="shared" si="986"/>
        <v>-4.4038663677056118E-2</v>
      </c>
      <c r="AN1186" s="39">
        <f t="shared" si="969"/>
        <v>42730</v>
      </c>
      <c r="AO1186" s="40">
        <f t="shared" si="987"/>
        <v>0</v>
      </c>
      <c r="AS1186" s="4">
        <f t="shared" si="996"/>
        <v>43373</v>
      </c>
      <c r="AT1186" s="3">
        <f t="shared" si="997"/>
        <v>101669.200418012</v>
      </c>
      <c r="AU1186">
        <f t="shared" si="970"/>
        <v>0</v>
      </c>
      <c r="AV1186">
        <f t="shared" si="971"/>
        <v>101669.200418012</v>
      </c>
      <c r="AW1186" t="str">
        <f t="shared" si="972"/>
        <v/>
      </c>
      <c r="AY1186" s="12">
        <f t="shared" si="1002"/>
        <v>43373</v>
      </c>
      <c r="AZ1186" s="2">
        <f t="shared" si="953"/>
        <v>0.48830123633837202</v>
      </c>
      <c r="BA1186" s="2">
        <f t="shared" si="954"/>
        <v>0</v>
      </c>
      <c r="BB1186" s="53">
        <f t="shared" si="995"/>
        <v>0</v>
      </c>
      <c r="BC1186" s="9" t="str">
        <f t="shared" si="998"/>
        <v/>
      </c>
      <c r="BD1186" s="9" t="str">
        <f t="shared" si="999"/>
        <v/>
      </c>
      <c r="BE1186" s="9">
        <f t="shared" si="1000"/>
        <v>0.48830123633837202</v>
      </c>
      <c r="BG1186" s="4">
        <f t="shared" si="955"/>
        <v>43373</v>
      </c>
      <c r="BH1186" s="45" t="str">
        <f t="shared" si="956"/>
        <v/>
      </c>
      <c r="BI1186" s="45" t="str">
        <f t="shared" si="957"/>
        <v/>
      </c>
      <c r="BJ1186" s="45">
        <f t="shared" si="958"/>
        <v>0.48830123633837202</v>
      </c>
      <c r="BN1186" s="4">
        <f t="shared" si="973"/>
        <v>43373</v>
      </c>
      <c r="BO1186" s="45">
        <f t="shared" si="974"/>
        <v>0.48830123633837202</v>
      </c>
      <c r="BS1186" s="12">
        <v>42729</v>
      </c>
      <c r="BT1186" s="2">
        <v>870.13125000000002</v>
      </c>
      <c r="BU1186" s="10">
        <f t="shared" si="988"/>
        <v>-4.4071804646538357E-2</v>
      </c>
      <c r="BV1186" s="58">
        <f t="shared" si="975"/>
        <v>0</v>
      </c>
      <c r="BW1186" s="58">
        <f t="shared" si="976"/>
        <v>0</v>
      </c>
      <c r="BX1186" s="44">
        <f t="shared" si="977"/>
        <v>0</v>
      </c>
      <c r="BY1186" s="44"/>
      <c r="BZ1186" s="44">
        <f t="shared" si="982"/>
        <v>-40.116249999999923</v>
      </c>
      <c r="CB1186" s="46">
        <f t="shared" si="962"/>
        <v>43373</v>
      </c>
      <c r="CC1186" s="9">
        <f t="shared" si="963"/>
        <v>0.48830123633837202</v>
      </c>
      <c r="CD1186" s="2">
        <f t="shared" si="964"/>
        <v>0</v>
      </c>
      <c r="CE1186" s="61">
        <f t="shared" si="1001"/>
        <v>0</v>
      </c>
      <c r="CF1186" s="9" t="str">
        <f t="shared" si="978"/>
        <v/>
      </c>
      <c r="CG1186" s="9" t="str">
        <f t="shared" si="979"/>
        <v/>
      </c>
      <c r="CH1186" s="9">
        <f t="shared" si="980"/>
        <v>0.48830123633837202</v>
      </c>
      <c r="CJ1186" s="4">
        <f t="shared" si="994"/>
        <v>43373</v>
      </c>
      <c r="CK1186" s="3">
        <f t="shared" si="981"/>
        <v>0.48830123633837202</v>
      </c>
    </row>
    <row r="1187" spans="1:89" x14ac:dyDescent="0.25">
      <c r="A1187" s="1">
        <v>43376</v>
      </c>
      <c r="B1187" s="3">
        <v>0.56864177862521703</v>
      </c>
      <c r="C1187">
        <f t="shared" si="965"/>
        <v>1</v>
      </c>
      <c r="D1187">
        <f t="shared" si="966"/>
        <v>0</v>
      </c>
      <c r="E1187">
        <f t="shared" si="967"/>
        <v>1</v>
      </c>
      <c r="F1187">
        <f t="shared" si="968"/>
        <v>0.56864177862521703</v>
      </c>
      <c r="H1187" s="4">
        <f t="shared" si="959"/>
        <v>43376</v>
      </c>
      <c r="I1187">
        <f t="shared" si="960"/>
        <v>1</v>
      </c>
      <c r="J1187">
        <f t="shared" si="961"/>
        <v>0.56864177862521703</v>
      </c>
      <c r="L1187" s="7">
        <v>43374</v>
      </c>
      <c r="M1187" s="9">
        <v>6611.02</v>
      </c>
      <c r="N1187" s="10">
        <f t="shared" si="983"/>
        <v>4.1877738875514539E-3</v>
      </c>
      <c r="O1187" s="8">
        <f t="shared" si="989"/>
        <v>0.28946099619147492</v>
      </c>
      <c r="P1187" s="11">
        <f t="shared" si="1003"/>
        <v>0</v>
      </c>
      <c r="Q1187" s="11">
        <f t="shared" si="1004"/>
        <v>0</v>
      </c>
      <c r="R1187" s="11"/>
      <c r="S1187" s="12">
        <f t="shared" si="990"/>
        <v>43376</v>
      </c>
      <c r="T1187" s="9">
        <f t="shared" si="984"/>
        <v>0.56864177862521703</v>
      </c>
      <c r="U1187" s="9" t="str">
        <f t="shared" si="985"/>
        <v/>
      </c>
      <c r="W1187" s="1">
        <v>43376</v>
      </c>
      <c r="X1187" s="3">
        <v>138393.761514691</v>
      </c>
      <c r="Z1187" s="12">
        <f t="shared" si="991"/>
        <v>43376</v>
      </c>
      <c r="AA1187" s="21">
        <f t="shared" si="992"/>
        <v>138393.761514691</v>
      </c>
      <c r="AB1187" s="21" t="str">
        <f t="shared" si="993"/>
        <v/>
      </c>
      <c r="AK1187" s="12">
        <v>42730</v>
      </c>
      <c r="AL1187" s="2">
        <v>905.45624999999995</v>
      </c>
      <c r="AM1187" s="10">
        <f t="shared" si="986"/>
        <v>3.8808126361236844E-2</v>
      </c>
      <c r="AN1187" s="39">
        <f t="shared" si="969"/>
        <v>42731</v>
      </c>
      <c r="AO1187" s="40">
        <f t="shared" si="987"/>
        <v>0</v>
      </c>
      <c r="AS1187" s="4">
        <f t="shared" si="996"/>
        <v>43376</v>
      </c>
      <c r="AT1187" s="3">
        <f t="shared" si="997"/>
        <v>138393.761514691</v>
      </c>
      <c r="AU1187">
        <f t="shared" si="970"/>
        <v>0</v>
      </c>
      <c r="AV1187">
        <f t="shared" si="971"/>
        <v>138393.761514691</v>
      </c>
      <c r="AW1187" t="str">
        <f t="shared" si="972"/>
        <v/>
      </c>
      <c r="AY1187" s="12">
        <f t="shared" si="1002"/>
        <v>43376</v>
      </c>
      <c r="AZ1187" s="2">
        <f t="shared" si="953"/>
        <v>0.56864177862521703</v>
      </c>
      <c r="BA1187" s="2">
        <f t="shared" si="954"/>
        <v>0</v>
      </c>
      <c r="BB1187" s="53">
        <f t="shared" si="995"/>
        <v>0</v>
      </c>
      <c r="BC1187" s="9" t="str">
        <f t="shared" si="998"/>
        <v/>
      </c>
      <c r="BD1187" s="9" t="str">
        <f t="shared" si="999"/>
        <v/>
      </c>
      <c r="BE1187" s="9">
        <f t="shared" si="1000"/>
        <v>0.56864177862521703</v>
      </c>
      <c r="BG1187" s="4">
        <f t="shared" si="955"/>
        <v>43376</v>
      </c>
      <c r="BH1187" s="45" t="str">
        <f t="shared" si="956"/>
        <v/>
      </c>
      <c r="BI1187" s="45" t="str">
        <f t="shared" si="957"/>
        <v/>
      </c>
      <c r="BJ1187" s="45">
        <f t="shared" si="958"/>
        <v>0.56864177862521703</v>
      </c>
      <c r="BN1187" s="4">
        <f t="shared" si="973"/>
        <v>43376</v>
      </c>
      <c r="BO1187" s="45">
        <f t="shared" si="974"/>
        <v>0.56864177862521703</v>
      </c>
      <c r="BS1187" s="12">
        <v>42730</v>
      </c>
      <c r="BT1187" s="2">
        <v>905.45624999999995</v>
      </c>
      <c r="BU1187" s="10">
        <f t="shared" si="988"/>
        <v>4.0597323679617221E-2</v>
      </c>
      <c r="BV1187" s="58">
        <f t="shared" si="975"/>
        <v>0</v>
      </c>
      <c r="BW1187" s="58">
        <f t="shared" si="976"/>
        <v>0</v>
      </c>
      <c r="BX1187" s="44">
        <f t="shared" si="977"/>
        <v>0</v>
      </c>
      <c r="BY1187" s="44"/>
      <c r="BZ1187" s="44">
        <f t="shared" si="982"/>
        <v>35.324999999999932</v>
      </c>
      <c r="CB1187" s="46">
        <f t="shared" si="962"/>
        <v>43376</v>
      </c>
      <c r="CC1187" s="9">
        <f t="shared" si="963"/>
        <v>0.56864177862521703</v>
      </c>
      <c r="CD1187" s="2">
        <f t="shared" si="964"/>
        <v>0</v>
      </c>
      <c r="CE1187" s="61">
        <f t="shared" si="1001"/>
        <v>0</v>
      </c>
      <c r="CF1187" s="9" t="str">
        <f t="shared" si="978"/>
        <v/>
      </c>
      <c r="CG1187" s="9" t="str">
        <f t="shared" si="979"/>
        <v/>
      </c>
      <c r="CH1187" s="9">
        <f t="shared" si="980"/>
        <v>0.56864177862521703</v>
      </c>
      <c r="CJ1187" s="4">
        <f t="shared" si="994"/>
        <v>43376</v>
      </c>
      <c r="CK1187" s="3">
        <f t="shared" si="981"/>
        <v>0.56864177862521703</v>
      </c>
    </row>
    <row r="1188" spans="1:89" x14ac:dyDescent="0.25">
      <c r="A1188" s="1">
        <v>43379</v>
      </c>
      <c r="B1188" s="3">
        <v>0.53270071654385898</v>
      </c>
      <c r="C1188">
        <f t="shared" si="965"/>
        <v>1</v>
      </c>
      <c r="D1188">
        <f t="shared" si="966"/>
        <v>0</v>
      </c>
      <c r="E1188">
        <f t="shared" si="967"/>
        <v>1</v>
      </c>
      <c r="F1188">
        <f t="shared" si="968"/>
        <v>0.53270071654385898</v>
      </c>
      <c r="H1188" s="4">
        <f t="shared" si="959"/>
        <v>43379</v>
      </c>
      <c r="I1188">
        <f t="shared" si="960"/>
        <v>1</v>
      </c>
      <c r="J1188">
        <f t="shared" si="961"/>
        <v>0.53270071654385898</v>
      </c>
      <c r="L1188" s="7">
        <v>43377</v>
      </c>
      <c r="M1188" s="9">
        <v>6483.73</v>
      </c>
      <c r="N1188" s="10">
        <f t="shared" si="983"/>
        <v>-3.0264370154111282E-2</v>
      </c>
      <c r="O1188" s="8">
        <f t="shared" si="989"/>
        <v>-0.84580192426626555</v>
      </c>
      <c r="P1188" s="11">
        <f t="shared" si="1003"/>
        <v>0</v>
      </c>
      <c r="Q1188" s="11">
        <f t="shared" si="1004"/>
        <v>0</v>
      </c>
      <c r="R1188" s="11"/>
      <c r="S1188" s="12">
        <f t="shared" si="990"/>
        <v>43379</v>
      </c>
      <c r="T1188" s="9">
        <f t="shared" si="984"/>
        <v>0.53270071654385898</v>
      </c>
      <c r="U1188" s="9" t="str">
        <f t="shared" si="985"/>
        <v/>
      </c>
      <c r="W1188" s="1">
        <v>43379</v>
      </c>
      <c r="X1188" s="3">
        <v>115700.46483046</v>
      </c>
      <c r="Z1188" s="12">
        <f t="shared" si="991"/>
        <v>43379</v>
      </c>
      <c r="AA1188" s="21">
        <f t="shared" si="992"/>
        <v>115700.46483046</v>
      </c>
      <c r="AB1188" s="21" t="str">
        <f t="shared" si="993"/>
        <v/>
      </c>
      <c r="AK1188" s="12">
        <v>42731</v>
      </c>
      <c r="AL1188" s="2">
        <v>900.36625000000004</v>
      </c>
      <c r="AM1188" s="10">
        <f t="shared" si="986"/>
        <v>-5.8496922159730711E-3</v>
      </c>
      <c r="AN1188" s="39">
        <f t="shared" si="969"/>
        <v>42732</v>
      </c>
      <c r="AO1188" s="40">
        <f t="shared" si="987"/>
        <v>0</v>
      </c>
      <c r="AS1188" s="4">
        <f t="shared" si="996"/>
        <v>43379</v>
      </c>
      <c r="AT1188" s="3">
        <f t="shared" si="997"/>
        <v>115700.46483046</v>
      </c>
      <c r="AU1188">
        <f t="shared" si="970"/>
        <v>0</v>
      </c>
      <c r="AV1188">
        <f t="shared" si="971"/>
        <v>115700.46483046</v>
      </c>
      <c r="AW1188" t="str">
        <f t="shared" si="972"/>
        <v/>
      </c>
      <c r="AY1188" s="12">
        <f t="shared" si="1002"/>
        <v>43379</v>
      </c>
      <c r="AZ1188" s="2">
        <f t="shared" si="953"/>
        <v>0.53270071654385898</v>
      </c>
      <c r="BA1188" s="2">
        <f t="shared" si="954"/>
        <v>0</v>
      </c>
      <c r="BB1188" s="53">
        <f t="shared" si="995"/>
        <v>0</v>
      </c>
      <c r="BC1188" s="9" t="str">
        <f t="shared" si="998"/>
        <v/>
      </c>
      <c r="BD1188" s="9" t="str">
        <f t="shared" si="999"/>
        <v/>
      </c>
      <c r="BE1188" s="9">
        <f t="shared" si="1000"/>
        <v>0.53270071654385898</v>
      </c>
      <c r="BG1188" s="4">
        <f t="shared" si="955"/>
        <v>43379</v>
      </c>
      <c r="BH1188" s="45" t="str">
        <f t="shared" si="956"/>
        <v/>
      </c>
      <c r="BI1188" s="45" t="str">
        <f t="shared" si="957"/>
        <v/>
      </c>
      <c r="BJ1188" s="45">
        <f t="shared" si="958"/>
        <v>0.53270071654385898</v>
      </c>
      <c r="BN1188" s="4">
        <f t="shared" si="973"/>
        <v>43379</v>
      </c>
      <c r="BO1188" s="45">
        <f t="shared" si="974"/>
        <v>0.53270071654385898</v>
      </c>
      <c r="BS1188" s="12">
        <v>42731</v>
      </c>
      <c r="BT1188" s="2">
        <v>900.36625000000004</v>
      </c>
      <c r="BU1188" s="10">
        <f t="shared" si="988"/>
        <v>-5.6214753611783215E-3</v>
      </c>
      <c r="BV1188" s="58">
        <f t="shared" si="975"/>
        <v>0</v>
      </c>
      <c r="BW1188" s="58">
        <f t="shared" si="976"/>
        <v>0</v>
      </c>
      <c r="BX1188" s="44">
        <f t="shared" si="977"/>
        <v>0</v>
      </c>
      <c r="BY1188" s="44"/>
      <c r="BZ1188" s="44">
        <f t="shared" si="982"/>
        <v>-5.0899999999999181</v>
      </c>
      <c r="CB1188" s="46">
        <f t="shared" si="962"/>
        <v>43379</v>
      </c>
      <c r="CC1188" s="9">
        <f t="shared" si="963"/>
        <v>0.53270071654385898</v>
      </c>
      <c r="CD1188" s="2">
        <f t="shared" si="964"/>
        <v>0</v>
      </c>
      <c r="CE1188" s="61">
        <f t="shared" si="1001"/>
        <v>0</v>
      </c>
      <c r="CF1188" s="9" t="str">
        <f t="shared" si="978"/>
        <v/>
      </c>
      <c r="CG1188" s="9" t="str">
        <f t="shared" si="979"/>
        <v/>
      </c>
      <c r="CH1188" s="9">
        <f t="shared" si="980"/>
        <v>0.53270071654385898</v>
      </c>
      <c r="CJ1188" s="4">
        <f t="shared" si="994"/>
        <v>43379</v>
      </c>
      <c r="CK1188" s="3">
        <f t="shared" si="981"/>
        <v>0.53270071654385898</v>
      </c>
    </row>
    <row r="1189" spans="1:89" x14ac:dyDescent="0.25">
      <c r="A1189" s="1">
        <v>43382</v>
      </c>
      <c r="B1189" s="3">
        <v>0.46562359508727602</v>
      </c>
      <c r="C1189">
        <f t="shared" si="965"/>
        <v>1</v>
      </c>
      <c r="D1189">
        <f t="shared" si="966"/>
        <v>0</v>
      </c>
      <c r="E1189">
        <f t="shared" si="967"/>
        <v>1</v>
      </c>
      <c r="F1189">
        <f t="shared" si="968"/>
        <v>0.46562359508727602</v>
      </c>
      <c r="H1189" s="4">
        <f t="shared" si="959"/>
        <v>43382</v>
      </c>
      <c r="I1189">
        <f t="shared" si="960"/>
        <v>1</v>
      </c>
      <c r="J1189">
        <f t="shared" si="961"/>
        <v>0.46562359508727602</v>
      </c>
      <c r="L1189" s="7">
        <v>43380</v>
      </c>
      <c r="M1189" s="9">
        <v>6573.62</v>
      </c>
      <c r="N1189" s="10">
        <f t="shared" si="983"/>
        <v>-5.6572208222030098E-3</v>
      </c>
      <c r="O1189" s="8">
        <f t="shared" si="989"/>
        <v>-0.2918679890558713</v>
      </c>
      <c r="P1189" s="11">
        <f t="shared" si="1003"/>
        <v>0</v>
      </c>
      <c r="Q1189" s="11">
        <f t="shared" si="1004"/>
        <v>0</v>
      </c>
      <c r="R1189" s="11"/>
      <c r="S1189" s="12">
        <f t="shared" si="990"/>
        <v>43382</v>
      </c>
      <c r="T1189" s="9">
        <f t="shared" si="984"/>
        <v>0.46562359508727602</v>
      </c>
      <c r="U1189" s="9" t="str">
        <f t="shared" si="985"/>
        <v/>
      </c>
      <c r="W1189" s="1">
        <v>43382</v>
      </c>
      <c r="X1189" s="3">
        <v>109822.912384475</v>
      </c>
      <c r="Z1189" s="12">
        <f t="shared" si="991"/>
        <v>43382</v>
      </c>
      <c r="AA1189" s="21">
        <f t="shared" si="992"/>
        <v>109822.912384475</v>
      </c>
      <c r="AB1189" s="21" t="str">
        <f t="shared" si="993"/>
        <v/>
      </c>
      <c r="AK1189" s="12">
        <v>42732</v>
      </c>
      <c r="AL1189" s="2">
        <v>948.89874999999995</v>
      </c>
      <c r="AM1189" s="10">
        <f t="shared" si="986"/>
        <v>5.3600049698701531E-2</v>
      </c>
      <c r="AN1189" s="39">
        <f t="shared" si="969"/>
        <v>42733</v>
      </c>
      <c r="AO1189" s="40">
        <f t="shared" si="987"/>
        <v>1</v>
      </c>
      <c r="AS1189" s="4">
        <f t="shared" si="996"/>
        <v>43382</v>
      </c>
      <c r="AT1189" s="3">
        <f t="shared" si="997"/>
        <v>109822.912384475</v>
      </c>
      <c r="AU1189">
        <f t="shared" si="970"/>
        <v>0</v>
      </c>
      <c r="AV1189">
        <f t="shared" si="971"/>
        <v>109822.912384475</v>
      </c>
      <c r="AW1189" t="str">
        <f t="shared" si="972"/>
        <v/>
      </c>
      <c r="AY1189" s="12">
        <f t="shared" si="1002"/>
        <v>43382</v>
      </c>
      <c r="AZ1189" s="2">
        <f t="shared" ref="AZ1189:AZ1252" si="1005">B1189</f>
        <v>0.46562359508727602</v>
      </c>
      <c r="BA1189" s="2">
        <f t="shared" ref="BA1189:BA1252" si="1006">D1189</f>
        <v>0</v>
      </c>
      <c r="BB1189" s="53">
        <f t="shared" si="995"/>
        <v>0</v>
      </c>
      <c r="BC1189" s="9" t="str">
        <f t="shared" si="998"/>
        <v/>
      </c>
      <c r="BD1189" s="9" t="str">
        <f t="shared" si="999"/>
        <v/>
      </c>
      <c r="BE1189" s="9">
        <f t="shared" si="1000"/>
        <v>0.46562359508727602</v>
      </c>
      <c r="BG1189" s="4">
        <f t="shared" si="955"/>
        <v>43382</v>
      </c>
      <c r="BH1189" s="45" t="str">
        <f t="shared" si="956"/>
        <v/>
      </c>
      <c r="BI1189" s="45" t="str">
        <f t="shared" si="957"/>
        <v/>
      </c>
      <c r="BJ1189" s="45">
        <f t="shared" si="958"/>
        <v>0.46562359508727602</v>
      </c>
      <c r="BN1189" s="4">
        <f t="shared" si="973"/>
        <v>43382</v>
      </c>
      <c r="BO1189" s="45">
        <f t="shared" si="974"/>
        <v>0.46562359508727602</v>
      </c>
      <c r="BS1189" s="12">
        <v>42732</v>
      </c>
      <c r="BT1189" s="2">
        <v>948.89874999999995</v>
      </c>
      <c r="BU1189" s="10">
        <f t="shared" si="988"/>
        <v>5.3903064447384505E-2</v>
      </c>
      <c r="BV1189" s="58">
        <f t="shared" si="975"/>
        <v>1</v>
      </c>
      <c r="BW1189" s="58">
        <f t="shared" si="976"/>
        <v>0</v>
      </c>
      <c r="BX1189" s="44">
        <f t="shared" si="977"/>
        <v>1</v>
      </c>
      <c r="BY1189" s="44"/>
      <c r="BZ1189" s="44">
        <f t="shared" si="982"/>
        <v>48.532499999999914</v>
      </c>
      <c r="CB1189" s="46">
        <f t="shared" si="962"/>
        <v>43382</v>
      </c>
      <c r="CC1189" s="9">
        <f t="shared" si="963"/>
        <v>0.46562359508727602</v>
      </c>
      <c r="CD1189" s="2">
        <f t="shared" si="964"/>
        <v>0</v>
      </c>
      <c r="CE1189" s="61">
        <f t="shared" si="1001"/>
        <v>1</v>
      </c>
      <c r="CF1189" s="9" t="str">
        <f t="shared" si="978"/>
        <v/>
      </c>
      <c r="CG1189" s="9">
        <f t="shared" si="979"/>
        <v>0.1</v>
      </c>
      <c r="CH1189" s="9" t="str">
        <f t="shared" si="980"/>
        <v/>
      </c>
      <c r="CJ1189" s="4">
        <f t="shared" si="994"/>
        <v>43382</v>
      </c>
      <c r="CK1189" s="3" t="str">
        <f t="shared" si="981"/>
        <v/>
      </c>
    </row>
    <row r="1190" spans="1:89" x14ac:dyDescent="0.25">
      <c r="A1190" s="1">
        <v>43385</v>
      </c>
      <c r="B1190" s="3">
        <v>0.470336599694272</v>
      </c>
      <c r="C1190">
        <f t="shared" si="965"/>
        <v>1</v>
      </c>
      <c r="D1190">
        <f t="shared" si="966"/>
        <v>0</v>
      </c>
      <c r="E1190">
        <f t="shared" si="967"/>
        <v>1</v>
      </c>
      <c r="F1190">
        <f t="shared" si="968"/>
        <v>0.470336599694272</v>
      </c>
      <c r="H1190" s="4">
        <f t="shared" si="959"/>
        <v>43385</v>
      </c>
      <c r="I1190">
        <f t="shared" si="960"/>
        <v>1</v>
      </c>
      <c r="J1190">
        <f t="shared" si="961"/>
        <v>0.470336599694272</v>
      </c>
      <c r="L1190" s="7">
        <v>43383</v>
      </c>
      <c r="M1190" s="9">
        <v>6626.85</v>
      </c>
      <c r="N1190" s="10">
        <f t="shared" si="983"/>
        <v>2.2073713741935709E-2</v>
      </c>
      <c r="O1190" s="8">
        <f t="shared" si="989"/>
        <v>2.7742875932835411</v>
      </c>
      <c r="P1190" s="11">
        <f t="shared" si="1003"/>
        <v>0</v>
      </c>
      <c r="Q1190" s="11">
        <f t="shared" si="1004"/>
        <v>0</v>
      </c>
      <c r="R1190" s="11"/>
      <c r="S1190" s="12">
        <f t="shared" si="990"/>
        <v>43385</v>
      </c>
      <c r="T1190" s="9">
        <f t="shared" si="984"/>
        <v>0.470336599694272</v>
      </c>
      <c r="U1190" s="9" t="str">
        <f t="shared" si="985"/>
        <v/>
      </c>
      <c r="W1190" s="1">
        <v>43385</v>
      </c>
      <c r="X1190" s="3">
        <v>114373.632294055</v>
      </c>
      <c r="Z1190" s="12">
        <f t="shared" si="991"/>
        <v>43385</v>
      </c>
      <c r="AA1190" s="21">
        <f t="shared" si="992"/>
        <v>114373.632294055</v>
      </c>
      <c r="AB1190" s="21" t="str">
        <f t="shared" si="993"/>
        <v/>
      </c>
      <c r="AK1190" s="12">
        <v>42733</v>
      </c>
      <c r="AL1190" s="2">
        <v>971.64499999999998</v>
      </c>
      <c r="AM1190" s="10">
        <f t="shared" si="986"/>
        <v>2.5263330339181451E-2</v>
      </c>
      <c r="AN1190" s="39">
        <f t="shared" si="969"/>
        <v>42734</v>
      </c>
      <c r="AO1190" s="40">
        <f t="shared" si="987"/>
        <v>0</v>
      </c>
      <c r="AS1190" s="4">
        <f t="shared" si="996"/>
        <v>43385</v>
      </c>
      <c r="AT1190" s="3">
        <f t="shared" si="997"/>
        <v>114373.632294055</v>
      </c>
      <c r="AU1190">
        <f t="shared" si="970"/>
        <v>0</v>
      </c>
      <c r="AV1190">
        <f t="shared" si="971"/>
        <v>114373.632294055</v>
      </c>
      <c r="AW1190" t="str">
        <f t="shared" si="972"/>
        <v/>
      </c>
      <c r="AY1190" s="12">
        <f t="shared" si="1002"/>
        <v>43385</v>
      </c>
      <c r="AZ1190" s="2">
        <f t="shared" si="1005"/>
        <v>0.470336599694272</v>
      </c>
      <c r="BA1190" s="2">
        <f t="shared" si="1006"/>
        <v>0</v>
      </c>
      <c r="BB1190" s="53">
        <f t="shared" si="995"/>
        <v>0</v>
      </c>
      <c r="BC1190" s="9" t="str">
        <f t="shared" si="998"/>
        <v/>
      </c>
      <c r="BD1190" s="9" t="str">
        <f t="shared" si="999"/>
        <v/>
      </c>
      <c r="BE1190" s="9">
        <f t="shared" si="1000"/>
        <v>0.470336599694272</v>
      </c>
      <c r="BG1190" s="4">
        <f t="shared" si="955"/>
        <v>43385</v>
      </c>
      <c r="BH1190" s="45" t="str">
        <f t="shared" si="956"/>
        <v/>
      </c>
      <c r="BI1190" s="45" t="str">
        <f t="shared" si="957"/>
        <v/>
      </c>
      <c r="BJ1190" s="45">
        <f t="shared" si="958"/>
        <v>0.470336599694272</v>
      </c>
      <c r="BN1190" s="4">
        <f t="shared" si="973"/>
        <v>43385</v>
      </c>
      <c r="BO1190" s="45">
        <f t="shared" si="974"/>
        <v>0.470336599694272</v>
      </c>
      <c r="BS1190" s="12">
        <v>42733</v>
      </c>
      <c r="BT1190" s="2">
        <v>971.64499999999998</v>
      </c>
      <c r="BU1190" s="10">
        <f t="shared" si="988"/>
        <v>2.3971208730120083E-2</v>
      </c>
      <c r="BV1190" s="58">
        <f t="shared" si="975"/>
        <v>0</v>
      </c>
      <c r="BW1190" s="58">
        <f t="shared" si="976"/>
        <v>1</v>
      </c>
      <c r="BX1190" s="44">
        <f t="shared" si="977"/>
        <v>1</v>
      </c>
      <c r="BY1190" s="44"/>
      <c r="BZ1190" s="44">
        <f t="shared" si="982"/>
        <v>22.746250000000032</v>
      </c>
      <c r="CB1190" s="46">
        <f t="shared" si="962"/>
        <v>43385</v>
      </c>
      <c r="CC1190" s="9">
        <f t="shared" si="963"/>
        <v>0.470336599694272</v>
      </c>
      <c r="CD1190" s="2">
        <f t="shared" si="964"/>
        <v>0</v>
      </c>
      <c r="CE1190" s="61">
        <f t="shared" si="1001"/>
        <v>1</v>
      </c>
      <c r="CF1190" s="9" t="str">
        <f t="shared" si="978"/>
        <v/>
      </c>
      <c r="CG1190" s="9">
        <f t="shared" si="979"/>
        <v>0.1</v>
      </c>
      <c r="CH1190" s="9" t="str">
        <f t="shared" si="980"/>
        <v/>
      </c>
      <c r="CJ1190" s="4">
        <f t="shared" si="994"/>
        <v>43385</v>
      </c>
      <c r="CK1190" s="3" t="str">
        <f t="shared" si="981"/>
        <v/>
      </c>
    </row>
    <row r="1191" spans="1:89" x14ac:dyDescent="0.25">
      <c r="A1191" s="1">
        <v>43388</v>
      </c>
      <c r="B1191" s="3">
        <v>0.55206220410616502</v>
      </c>
      <c r="C1191">
        <f t="shared" si="965"/>
        <v>1</v>
      </c>
      <c r="D1191">
        <f t="shared" si="966"/>
        <v>0</v>
      </c>
      <c r="E1191">
        <f t="shared" si="967"/>
        <v>1</v>
      </c>
      <c r="F1191">
        <f t="shared" si="968"/>
        <v>0.55206220410616502</v>
      </c>
      <c r="H1191" s="4">
        <f t="shared" si="959"/>
        <v>43388</v>
      </c>
      <c r="I1191">
        <f t="shared" si="960"/>
        <v>1</v>
      </c>
      <c r="J1191">
        <f t="shared" si="961"/>
        <v>0.55206220410616502</v>
      </c>
      <c r="L1191" s="7">
        <v>43386</v>
      </c>
      <c r="M1191" s="9">
        <v>6247</v>
      </c>
      <c r="N1191" s="10">
        <f t="shared" si="983"/>
        <v>-4.9686474119282814E-2</v>
      </c>
      <c r="O1191" s="8">
        <f t="shared" si="989"/>
        <v>-0.95496290205940459</v>
      </c>
      <c r="P1191" s="11">
        <f t="shared" si="1003"/>
        <v>0</v>
      </c>
      <c r="Q1191" s="11">
        <f t="shared" si="1004"/>
        <v>0</v>
      </c>
      <c r="R1191" s="11"/>
      <c r="S1191" s="12">
        <f t="shared" si="990"/>
        <v>43388</v>
      </c>
      <c r="T1191" s="9">
        <f t="shared" si="984"/>
        <v>0.55206220410616502</v>
      </c>
      <c r="U1191" s="9" t="str">
        <f t="shared" si="985"/>
        <v/>
      </c>
      <c r="W1191" s="1">
        <v>43388</v>
      </c>
      <c r="X1191" s="3">
        <v>148939.20585919</v>
      </c>
      <c r="Z1191" s="12">
        <f t="shared" si="991"/>
        <v>43388</v>
      </c>
      <c r="AA1191" s="21">
        <f t="shared" si="992"/>
        <v>148939.20585919</v>
      </c>
      <c r="AB1191" s="21" t="str">
        <f t="shared" si="993"/>
        <v/>
      </c>
      <c r="AK1191" s="12">
        <v>42734</v>
      </c>
      <c r="AL1191" s="2">
        <v>954.84375</v>
      </c>
      <c r="AM1191" s="10">
        <f t="shared" si="986"/>
        <v>-1.7706051356901863E-2</v>
      </c>
      <c r="AN1191" s="39">
        <f t="shared" si="969"/>
        <v>42735</v>
      </c>
      <c r="AO1191" s="40">
        <f t="shared" si="987"/>
        <v>0</v>
      </c>
      <c r="AS1191" s="4">
        <f t="shared" si="996"/>
        <v>43388</v>
      </c>
      <c r="AT1191" s="3">
        <f t="shared" si="997"/>
        <v>148939.20585919</v>
      </c>
      <c r="AU1191">
        <f t="shared" si="970"/>
        <v>0</v>
      </c>
      <c r="AV1191">
        <f t="shared" si="971"/>
        <v>148939.20585919</v>
      </c>
      <c r="AW1191" t="str">
        <f t="shared" si="972"/>
        <v/>
      </c>
      <c r="AY1191" s="12">
        <f t="shared" si="1002"/>
        <v>43388</v>
      </c>
      <c r="AZ1191" s="2">
        <f t="shared" si="1005"/>
        <v>0.55206220410616502</v>
      </c>
      <c r="BA1191" s="2">
        <f t="shared" si="1006"/>
        <v>0</v>
      </c>
      <c r="BB1191" s="53">
        <f t="shared" si="995"/>
        <v>0</v>
      </c>
      <c r="BC1191" s="9" t="str">
        <f t="shared" si="998"/>
        <v/>
      </c>
      <c r="BD1191" s="9" t="str">
        <f t="shared" si="999"/>
        <v/>
      </c>
      <c r="BE1191" s="9">
        <f t="shared" si="1000"/>
        <v>0.55206220410616502</v>
      </c>
      <c r="BG1191" s="4">
        <f t="shared" si="955"/>
        <v>43388</v>
      </c>
      <c r="BH1191" s="45" t="str">
        <f t="shared" si="956"/>
        <v/>
      </c>
      <c r="BI1191" s="45" t="str">
        <f t="shared" si="957"/>
        <v/>
      </c>
      <c r="BJ1191" s="45">
        <f t="shared" si="958"/>
        <v>0.55206220410616502</v>
      </c>
      <c r="BN1191" s="4">
        <f t="shared" si="973"/>
        <v>43388</v>
      </c>
      <c r="BO1191" s="45">
        <f t="shared" si="974"/>
        <v>0.55206220410616502</v>
      </c>
      <c r="BS1191" s="12">
        <v>42734</v>
      </c>
      <c r="BT1191" s="2">
        <v>954.84375</v>
      </c>
      <c r="BU1191" s="10">
        <f t="shared" si="988"/>
        <v>-1.729155195570397E-2</v>
      </c>
      <c r="BV1191" s="58">
        <f t="shared" si="975"/>
        <v>0</v>
      </c>
      <c r="BW1191" s="58">
        <f t="shared" si="976"/>
        <v>0</v>
      </c>
      <c r="BX1191" s="44">
        <f t="shared" si="977"/>
        <v>0</v>
      </c>
      <c r="BY1191" s="44"/>
      <c r="BZ1191" s="44">
        <f t="shared" si="982"/>
        <v>-16.801249999999982</v>
      </c>
      <c r="CB1191" s="46">
        <f t="shared" si="962"/>
        <v>43388</v>
      </c>
      <c r="CC1191" s="9">
        <f t="shared" si="963"/>
        <v>0.55206220410616502</v>
      </c>
      <c r="CD1191" s="2">
        <f t="shared" si="964"/>
        <v>0</v>
      </c>
      <c r="CE1191" s="61">
        <f t="shared" si="1001"/>
        <v>0</v>
      </c>
      <c r="CF1191" s="9" t="str">
        <f t="shared" si="978"/>
        <v/>
      </c>
      <c r="CG1191" s="9" t="str">
        <f t="shared" si="979"/>
        <v/>
      </c>
      <c r="CH1191" s="9">
        <f t="shared" si="980"/>
        <v>0.55206220410616502</v>
      </c>
      <c r="CJ1191" s="4">
        <f t="shared" si="994"/>
        <v>43388</v>
      </c>
      <c r="CK1191" s="3">
        <f t="shared" si="981"/>
        <v>0.55206220410616502</v>
      </c>
    </row>
    <row r="1192" spans="1:89" x14ac:dyDescent="0.25">
      <c r="A1192" s="1">
        <v>43391</v>
      </c>
      <c r="B1192" s="3">
        <v>0.45790038146325202</v>
      </c>
      <c r="C1192">
        <f t="shared" si="965"/>
        <v>1</v>
      </c>
      <c r="D1192">
        <f t="shared" si="966"/>
        <v>0</v>
      </c>
      <c r="E1192">
        <f t="shared" si="967"/>
        <v>1</v>
      </c>
      <c r="F1192">
        <f t="shared" si="968"/>
        <v>0.45790038146325202</v>
      </c>
      <c r="H1192" s="4">
        <f t="shared" si="959"/>
        <v>43391</v>
      </c>
      <c r="I1192">
        <f t="shared" si="960"/>
        <v>1</v>
      </c>
      <c r="J1192">
        <f t="shared" si="961"/>
        <v>0.45790038146325202</v>
      </c>
      <c r="L1192" s="7">
        <v>43389</v>
      </c>
      <c r="M1192" s="9">
        <v>6599.17</v>
      </c>
      <c r="N1192" s="10">
        <f t="shared" si="983"/>
        <v>-4.1769468148517451E-3</v>
      </c>
      <c r="O1192" s="8">
        <f t="shared" si="989"/>
        <v>-0.22479654101578916</v>
      </c>
      <c r="P1192" s="11">
        <f t="shared" si="1003"/>
        <v>0</v>
      </c>
      <c r="Q1192" s="11">
        <f t="shared" si="1004"/>
        <v>0</v>
      </c>
      <c r="R1192" s="11"/>
      <c r="S1192" s="12">
        <f t="shared" si="990"/>
        <v>43391</v>
      </c>
      <c r="T1192" s="9">
        <f t="shared" si="984"/>
        <v>0.45790038146325202</v>
      </c>
      <c r="U1192" s="9" t="str">
        <f t="shared" si="985"/>
        <v/>
      </c>
      <c r="W1192" s="1">
        <v>43391</v>
      </c>
      <c r="X1192" s="3">
        <v>117209.21854353001</v>
      </c>
      <c r="Z1192" s="12">
        <f t="shared" si="991"/>
        <v>43391</v>
      </c>
      <c r="AA1192" s="21">
        <f t="shared" si="992"/>
        <v>117209.21854353001</v>
      </c>
      <c r="AB1192" s="21" t="str">
        <f t="shared" si="993"/>
        <v/>
      </c>
      <c r="AK1192" s="12">
        <v>42735</v>
      </c>
      <c r="AL1192" s="2">
        <v>952.45500000000004</v>
      </c>
      <c r="AM1192" s="10">
        <f t="shared" si="986"/>
        <v>-2.4584596225987465E-3</v>
      </c>
      <c r="AN1192" s="39">
        <f t="shared" si="969"/>
        <v>42736</v>
      </c>
      <c r="AO1192" s="40">
        <f t="shared" si="987"/>
        <v>0</v>
      </c>
      <c r="AS1192" s="4">
        <f t="shared" si="996"/>
        <v>43391</v>
      </c>
      <c r="AT1192" s="3">
        <f t="shared" si="997"/>
        <v>117209.21854353001</v>
      </c>
      <c r="AU1192">
        <f t="shared" si="970"/>
        <v>0</v>
      </c>
      <c r="AV1192">
        <f t="shared" si="971"/>
        <v>117209.21854353001</v>
      </c>
      <c r="AW1192" t="str">
        <f t="shared" si="972"/>
        <v/>
      </c>
      <c r="AY1192" s="12">
        <f t="shared" si="1002"/>
        <v>43391</v>
      </c>
      <c r="AZ1192" s="2">
        <f t="shared" si="1005"/>
        <v>0.45790038146325202</v>
      </c>
      <c r="BA1192" s="2">
        <f t="shared" si="1006"/>
        <v>0</v>
      </c>
      <c r="BB1192" s="53">
        <f t="shared" si="995"/>
        <v>0</v>
      </c>
      <c r="BC1192" s="9" t="str">
        <f t="shared" si="998"/>
        <v/>
      </c>
      <c r="BD1192" s="9" t="str">
        <f t="shared" si="999"/>
        <v/>
      </c>
      <c r="BE1192" s="9">
        <f t="shared" si="1000"/>
        <v>0.45790038146325202</v>
      </c>
      <c r="BG1192" s="4">
        <f t="shared" si="955"/>
        <v>43391</v>
      </c>
      <c r="BH1192" s="45" t="str">
        <f t="shared" si="956"/>
        <v/>
      </c>
      <c r="BI1192" s="45" t="str">
        <f t="shared" si="957"/>
        <v/>
      </c>
      <c r="BJ1192" s="45">
        <f t="shared" si="958"/>
        <v>0.45790038146325202</v>
      </c>
      <c r="BN1192" s="4">
        <f t="shared" si="973"/>
        <v>43391</v>
      </c>
      <c r="BO1192" s="45">
        <f t="shared" si="974"/>
        <v>0.45790038146325202</v>
      </c>
      <c r="BS1192" s="12">
        <v>42735</v>
      </c>
      <c r="BT1192" s="2">
        <v>952.45500000000004</v>
      </c>
      <c r="BU1192" s="10">
        <f t="shared" si="988"/>
        <v>-2.5017182130583765E-3</v>
      </c>
      <c r="BV1192" s="58">
        <f t="shared" si="975"/>
        <v>0</v>
      </c>
      <c r="BW1192" s="58">
        <f t="shared" si="976"/>
        <v>0</v>
      </c>
      <c r="BX1192" s="44">
        <f t="shared" si="977"/>
        <v>0</v>
      </c>
      <c r="BY1192" s="44"/>
      <c r="BZ1192" s="44">
        <f t="shared" si="982"/>
        <v>-2.3887499999999591</v>
      </c>
      <c r="CB1192" s="46">
        <f t="shared" si="962"/>
        <v>43391</v>
      </c>
      <c r="CC1192" s="9">
        <f t="shared" si="963"/>
        <v>0.45790038146325202</v>
      </c>
      <c r="CD1192" s="2">
        <f t="shared" si="964"/>
        <v>0</v>
      </c>
      <c r="CE1192" s="61">
        <f t="shared" si="1001"/>
        <v>0</v>
      </c>
      <c r="CF1192" s="9" t="str">
        <f t="shared" si="978"/>
        <v/>
      </c>
      <c r="CG1192" s="9" t="str">
        <f t="shared" si="979"/>
        <v/>
      </c>
      <c r="CH1192" s="9">
        <f t="shared" si="980"/>
        <v>0.45790038146325202</v>
      </c>
      <c r="CJ1192" s="4">
        <f t="shared" si="994"/>
        <v>43391</v>
      </c>
      <c r="CK1192" s="3">
        <f t="shared" si="981"/>
        <v>0.45790038146325202</v>
      </c>
    </row>
    <row r="1193" spans="1:89" x14ac:dyDescent="0.25">
      <c r="A1193" s="1">
        <v>43394</v>
      </c>
      <c r="B1193" s="3">
        <v>0.379102021488192</v>
      </c>
      <c r="C1193">
        <f t="shared" si="965"/>
        <v>1</v>
      </c>
      <c r="D1193">
        <f t="shared" si="966"/>
        <v>0</v>
      </c>
      <c r="E1193">
        <f t="shared" si="967"/>
        <v>1</v>
      </c>
      <c r="F1193">
        <f t="shared" si="968"/>
        <v>0.379102021488192</v>
      </c>
      <c r="H1193" s="4">
        <f t="shared" si="959"/>
        <v>43394</v>
      </c>
      <c r="I1193">
        <f t="shared" si="960"/>
        <v>1</v>
      </c>
      <c r="J1193">
        <f t="shared" si="961"/>
        <v>0.379102021488192</v>
      </c>
      <c r="L1193" s="7">
        <v>43392</v>
      </c>
      <c r="M1193" s="9">
        <v>6509.61</v>
      </c>
      <c r="N1193" s="10">
        <f t="shared" si="983"/>
        <v>4.2037778133504032E-2</v>
      </c>
      <c r="O1193" s="8">
        <f t="shared" si="989"/>
        <v>11.243645281859623</v>
      </c>
      <c r="P1193" s="11">
        <f t="shared" si="1003"/>
        <v>1</v>
      </c>
      <c r="Q1193" s="11">
        <f t="shared" si="1004"/>
        <v>1</v>
      </c>
      <c r="R1193" s="11"/>
      <c r="S1193" s="12">
        <f t="shared" si="990"/>
        <v>43394</v>
      </c>
      <c r="T1193" s="9" t="str">
        <f t="shared" si="984"/>
        <v/>
      </c>
      <c r="U1193" s="9">
        <f t="shared" si="985"/>
        <v>0.379102021488192</v>
      </c>
      <c r="W1193" s="1">
        <v>43394</v>
      </c>
      <c r="X1193" s="3">
        <v>80181.973054860006</v>
      </c>
      <c r="Z1193" s="12">
        <f t="shared" si="991"/>
        <v>43394</v>
      </c>
      <c r="AA1193" s="21" t="str">
        <f t="shared" si="992"/>
        <v/>
      </c>
      <c r="AB1193" s="21">
        <f t="shared" si="993"/>
        <v>80181.973054860006</v>
      </c>
      <c r="AK1193" s="12">
        <v>42736</v>
      </c>
      <c r="AL1193" s="2">
        <v>964.32500000000005</v>
      </c>
      <c r="AM1193" s="10">
        <f t="shared" si="986"/>
        <v>1.2431353297332684E-2</v>
      </c>
      <c r="AN1193" s="39">
        <f t="shared" si="969"/>
        <v>42737</v>
      </c>
      <c r="AO1193" s="40">
        <f t="shared" si="987"/>
        <v>0</v>
      </c>
      <c r="AS1193" s="4">
        <f t="shared" si="996"/>
        <v>43394</v>
      </c>
      <c r="AT1193" s="3">
        <f t="shared" si="997"/>
        <v>80181.973054860006</v>
      </c>
      <c r="AU1193">
        <f t="shared" si="970"/>
        <v>0</v>
      </c>
      <c r="AV1193">
        <f t="shared" si="971"/>
        <v>80181.973054860006</v>
      </c>
      <c r="AW1193" t="str">
        <f t="shared" si="972"/>
        <v/>
      </c>
      <c r="AY1193" s="12">
        <f t="shared" si="1002"/>
        <v>43394</v>
      </c>
      <c r="AZ1193" s="2">
        <f t="shared" si="1005"/>
        <v>0.379102021488192</v>
      </c>
      <c r="BA1193" s="2">
        <f t="shared" si="1006"/>
        <v>0</v>
      </c>
      <c r="BB1193" s="53">
        <f t="shared" si="995"/>
        <v>0</v>
      </c>
      <c r="BC1193" s="9" t="str">
        <f t="shared" si="998"/>
        <v/>
      </c>
      <c r="BD1193" s="9" t="str">
        <f t="shared" si="999"/>
        <v/>
      </c>
      <c r="BE1193" s="9">
        <f t="shared" si="1000"/>
        <v>0.379102021488192</v>
      </c>
      <c r="BG1193" s="4">
        <f t="shared" si="955"/>
        <v>43394</v>
      </c>
      <c r="BH1193" s="45" t="str">
        <f t="shared" si="956"/>
        <v/>
      </c>
      <c r="BI1193" s="45" t="str">
        <f t="shared" si="957"/>
        <v/>
      </c>
      <c r="BJ1193" s="45">
        <f t="shared" si="958"/>
        <v>0.379102021488192</v>
      </c>
      <c r="BN1193" s="4">
        <f t="shared" si="973"/>
        <v>43394</v>
      </c>
      <c r="BO1193" s="45">
        <f t="shared" si="974"/>
        <v>0.379102021488192</v>
      </c>
      <c r="BS1193" s="12">
        <v>42736</v>
      </c>
      <c r="BT1193" s="2">
        <v>964.32500000000005</v>
      </c>
      <c r="BU1193" s="10">
        <f t="shared" si="988"/>
        <v>1.2462531038211783E-2</v>
      </c>
      <c r="BV1193" s="58">
        <f t="shared" si="975"/>
        <v>0</v>
      </c>
      <c r="BW1193" s="58">
        <f t="shared" si="976"/>
        <v>0</v>
      </c>
      <c r="BX1193" s="44">
        <f t="shared" si="977"/>
        <v>0</v>
      </c>
      <c r="BY1193" s="44"/>
      <c r="BZ1193" s="44">
        <f t="shared" si="982"/>
        <v>11.870000000000005</v>
      </c>
      <c r="CB1193" s="46">
        <f t="shared" si="962"/>
        <v>43394</v>
      </c>
      <c r="CC1193" s="9">
        <f t="shared" si="963"/>
        <v>0.379102021488192</v>
      </c>
      <c r="CD1193" s="2">
        <f t="shared" si="964"/>
        <v>0</v>
      </c>
      <c r="CE1193" s="61">
        <f t="shared" si="1001"/>
        <v>0</v>
      </c>
      <c r="CF1193" s="9" t="str">
        <f t="shared" si="978"/>
        <v/>
      </c>
      <c r="CG1193" s="9" t="str">
        <f t="shared" si="979"/>
        <v/>
      </c>
      <c r="CH1193" s="9">
        <f t="shared" si="980"/>
        <v>0.379102021488192</v>
      </c>
      <c r="CJ1193" s="4">
        <f t="shared" si="994"/>
        <v>43394</v>
      </c>
      <c r="CK1193" s="3">
        <f t="shared" si="981"/>
        <v>0.379102021488192</v>
      </c>
    </row>
    <row r="1194" spans="1:89" x14ac:dyDescent="0.25">
      <c r="A1194" s="1">
        <v>43397</v>
      </c>
      <c r="B1194" s="3">
        <v>0.428529111844418</v>
      </c>
      <c r="C1194">
        <f t="shared" si="965"/>
        <v>1</v>
      </c>
      <c r="D1194">
        <f t="shared" si="966"/>
        <v>0</v>
      </c>
      <c r="E1194">
        <f t="shared" si="967"/>
        <v>1</v>
      </c>
      <c r="F1194">
        <f t="shared" si="968"/>
        <v>0.428529111844418</v>
      </c>
      <c r="H1194" s="4">
        <f t="shared" si="959"/>
        <v>43397</v>
      </c>
      <c r="I1194">
        <f t="shared" si="960"/>
        <v>1</v>
      </c>
      <c r="J1194">
        <f t="shared" si="961"/>
        <v>0.428529111844418</v>
      </c>
      <c r="L1194" s="7">
        <v>43395</v>
      </c>
      <c r="M1194" s="9">
        <v>6504.78</v>
      </c>
      <c r="N1194" s="10">
        <f t="shared" si="983"/>
        <v>-1.4303313901596766E-2</v>
      </c>
      <c r="O1194" s="8">
        <f t="shared" si="989"/>
        <v>-0.58372160809595286</v>
      </c>
      <c r="P1194" s="11">
        <f t="shared" si="1003"/>
        <v>0</v>
      </c>
      <c r="Q1194" s="11">
        <f t="shared" si="1004"/>
        <v>0</v>
      </c>
      <c r="R1194" s="11"/>
      <c r="S1194" s="12">
        <f t="shared" si="990"/>
        <v>43397</v>
      </c>
      <c r="T1194" s="9">
        <f t="shared" si="984"/>
        <v>0.428529111844418</v>
      </c>
      <c r="U1194" s="9" t="str">
        <f t="shared" si="985"/>
        <v/>
      </c>
      <c r="W1194" s="1">
        <v>43397</v>
      </c>
      <c r="X1194" s="3">
        <v>108885.39055765999</v>
      </c>
      <c r="Z1194" s="12">
        <f t="shared" si="991"/>
        <v>43397</v>
      </c>
      <c r="AA1194" s="21">
        <f t="shared" si="992"/>
        <v>108885.39055765999</v>
      </c>
      <c r="AB1194" s="21" t="str">
        <f t="shared" si="993"/>
        <v/>
      </c>
      <c r="AK1194" s="12">
        <v>42737</v>
      </c>
      <c r="AL1194" s="2">
        <v>1009.97375</v>
      </c>
      <c r="AM1194" s="10">
        <f t="shared" si="986"/>
        <v>4.7927461139896321E-2</v>
      </c>
      <c r="AN1194" s="39">
        <f t="shared" si="969"/>
        <v>42738</v>
      </c>
      <c r="AO1194" s="40">
        <f t="shared" si="987"/>
        <v>0</v>
      </c>
      <c r="AS1194" s="4">
        <f t="shared" si="996"/>
        <v>43397</v>
      </c>
      <c r="AT1194" s="3">
        <f t="shared" si="997"/>
        <v>108885.39055765999</v>
      </c>
      <c r="AU1194">
        <f t="shared" si="970"/>
        <v>0</v>
      </c>
      <c r="AV1194">
        <f t="shared" si="971"/>
        <v>108885.39055765999</v>
      </c>
      <c r="AW1194" t="str">
        <f t="shared" si="972"/>
        <v/>
      </c>
      <c r="AY1194" s="12">
        <f t="shared" si="1002"/>
        <v>43397</v>
      </c>
      <c r="AZ1194" s="2">
        <f t="shared" si="1005"/>
        <v>0.428529111844418</v>
      </c>
      <c r="BA1194" s="2">
        <f t="shared" si="1006"/>
        <v>0</v>
      </c>
      <c r="BB1194" s="53">
        <f t="shared" si="995"/>
        <v>0</v>
      </c>
      <c r="BC1194" s="9" t="str">
        <f t="shared" si="998"/>
        <v/>
      </c>
      <c r="BD1194" s="9" t="str">
        <f t="shared" si="999"/>
        <v/>
      </c>
      <c r="BE1194" s="9">
        <f t="shared" si="1000"/>
        <v>0.428529111844418</v>
      </c>
      <c r="BG1194" s="4">
        <f t="shared" si="955"/>
        <v>43397</v>
      </c>
      <c r="BH1194" s="45" t="str">
        <f t="shared" si="956"/>
        <v/>
      </c>
      <c r="BI1194" s="45" t="str">
        <f t="shared" si="957"/>
        <v/>
      </c>
      <c r="BJ1194" s="45">
        <f t="shared" si="958"/>
        <v>0.428529111844418</v>
      </c>
      <c r="BN1194" s="4">
        <f t="shared" si="973"/>
        <v>43397</v>
      </c>
      <c r="BO1194" s="45">
        <f t="shared" si="974"/>
        <v>0.428529111844418</v>
      </c>
      <c r="BS1194" s="12">
        <v>42737</v>
      </c>
      <c r="BT1194" s="2">
        <v>1009.97375</v>
      </c>
      <c r="BU1194" s="10">
        <f t="shared" si="988"/>
        <v>4.7337515878982654E-2</v>
      </c>
      <c r="BV1194" s="58">
        <f t="shared" si="975"/>
        <v>0</v>
      </c>
      <c r="BW1194" s="58">
        <f t="shared" si="976"/>
        <v>0</v>
      </c>
      <c r="BX1194" s="44">
        <f t="shared" si="977"/>
        <v>0</v>
      </c>
      <c r="BY1194" s="44"/>
      <c r="BZ1194" s="44">
        <f t="shared" si="982"/>
        <v>45.64874999999995</v>
      </c>
      <c r="CB1194" s="46">
        <f t="shared" si="962"/>
        <v>43397</v>
      </c>
      <c r="CC1194" s="9">
        <f t="shared" si="963"/>
        <v>0.428529111844418</v>
      </c>
      <c r="CD1194" s="2">
        <f t="shared" si="964"/>
        <v>0</v>
      </c>
      <c r="CE1194" s="61">
        <f t="shared" si="1001"/>
        <v>0</v>
      </c>
      <c r="CF1194" s="9" t="str">
        <f t="shared" si="978"/>
        <v/>
      </c>
      <c r="CG1194" s="9" t="str">
        <f t="shared" si="979"/>
        <v/>
      </c>
      <c r="CH1194" s="9">
        <f t="shared" si="980"/>
        <v>0.428529111844418</v>
      </c>
      <c r="CJ1194" s="4">
        <f t="shared" si="994"/>
        <v>43397</v>
      </c>
      <c r="CK1194" s="3">
        <f t="shared" si="981"/>
        <v>0.428529111844418</v>
      </c>
    </row>
    <row r="1195" spans="1:89" x14ac:dyDescent="0.25">
      <c r="A1195" s="1">
        <v>43400</v>
      </c>
      <c r="B1195" s="3">
        <v>0.35696883474449098</v>
      </c>
      <c r="C1195">
        <f t="shared" si="965"/>
        <v>1</v>
      </c>
      <c r="D1195">
        <f t="shared" si="966"/>
        <v>0</v>
      </c>
      <c r="E1195">
        <f t="shared" si="967"/>
        <v>1</v>
      </c>
      <c r="F1195">
        <f t="shared" si="968"/>
        <v>0.35696883474449098</v>
      </c>
      <c r="H1195" s="4">
        <f t="shared" si="959"/>
        <v>43400</v>
      </c>
      <c r="I1195">
        <f t="shared" si="960"/>
        <v>1</v>
      </c>
      <c r="J1195">
        <f t="shared" si="961"/>
        <v>0.35696883474449098</v>
      </c>
      <c r="L1195" s="7">
        <v>43398</v>
      </c>
      <c r="M1195" s="9">
        <v>6489.77</v>
      </c>
      <c r="N1195" s="10">
        <f t="shared" si="983"/>
        <v>-3.0478016348136428E-3</v>
      </c>
      <c r="O1195" s="8">
        <f t="shared" si="989"/>
        <v>-0.16946985360023503</v>
      </c>
      <c r="P1195" s="11">
        <f t="shared" si="1003"/>
        <v>0</v>
      </c>
      <c r="Q1195" s="11">
        <f t="shared" si="1004"/>
        <v>0</v>
      </c>
      <c r="R1195" s="11"/>
      <c r="S1195" s="12">
        <f t="shared" si="990"/>
        <v>43400</v>
      </c>
      <c r="T1195" s="9">
        <f t="shared" si="984"/>
        <v>0.35696883474449098</v>
      </c>
      <c r="U1195" s="9" t="str">
        <f t="shared" si="985"/>
        <v/>
      </c>
      <c r="W1195" s="1">
        <v>43400</v>
      </c>
      <c r="X1195" s="3">
        <v>85334.113883340004</v>
      </c>
      <c r="Z1195" s="12">
        <f t="shared" si="991"/>
        <v>43400</v>
      </c>
      <c r="AA1195" s="21">
        <f t="shared" si="992"/>
        <v>85334.113883340004</v>
      </c>
      <c r="AB1195" s="21" t="str">
        <f t="shared" si="993"/>
        <v/>
      </c>
      <c r="AK1195" s="12">
        <v>42738</v>
      </c>
      <c r="AL1195" s="2">
        <v>1028.33375</v>
      </c>
      <c r="AM1195" s="10">
        <f t="shared" si="986"/>
        <v>1.9039224327897765E-2</v>
      </c>
      <c r="AN1195" s="39">
        <f t="shared" si="969"/>
        <v>42739</v>
      </c>
      <c r="AO1195" s="40">
        <f t="shared" si="987"/>
        <v>0</v>
      </c>
      <c r="AS1195" s="4">
        <f t="shared" si="996"/>
        <v>43400</v>
      </c>
      <c r="AT1195" s="3">
        <f t="shared" si="997"/>
        <v>85334.113883340004</v>
      </c>
      <c r="AU1195">
        <f t="shared" si="970"/>
        <v>0</v>
      </c>
      <c r="AV1195">
        <f t="shared" si="971"/>
        <v>85334.113883340004</v>
      </c>
      <c r="AW1195" t="str">
        <f t="shared" si="972"/>
        <v/>
      </c>
      <c r="AY1195" s="12">
        <f t="shared" si="1002"/>
        <v>43400</v>
      </c>
      <c r="AZ1195" s="2">
        <f t="shared" si="1005"/>
        <v>0.35696883474449098</v>
      </c>
      <c r="BA1195" s="2">
        <f t="shared" si="1006"/>
        <v>0</v>
      </c>
      <c r="BB1195" s="53">
        <f t="shared" si="995"/>
        <v>0</v>
      </c>
      <c r="BC1195" s="9" t="str">
        <f t="shared" si="998"/>
        <v/>
      </c>
      <c r="BD1195" s="9" t="str">
        <f t="shared" si="999"/>
        <v/>
      </c>
      <c r="BE1195" s="9">
        <f t="shared" si="1000"/>
        <v>0.35696883474449098</v>
      </c>
      <c r="BG1195" s="4">
        <f t="shared" si="955"/>
        <v>43400</v>
      </c>
      <c r="BH1195" s="45" t="str">
        <f t="shared" si="956"/>
        <v/>
      </c>
      <c r="BI1195" s="45" t="str">
        <f t="shared" si="957"/>
        <v/>
      </c>
      <c r="BJ1195" s="45">
        <f t="shared" si="958"/>
        <v>0.35696883474449098</v>
      </c>
      <c r="BN1195" s="4">
        <f t="shared" si="973"/>
        <v>43400</v>
      </c>
      <c r="BO1195" s="45">
        <f t="shared" si="974"/>
        <v>0.35696883474449098</v>
      </c>
      <c r="BS1195" s="12">
        <v>42738</v>
      </c>
      <c r="BT1195" s="2">
        <v>1028.33375</v>
      </c>
      <c r="BU1195" s="10">
        <f t="shared" si="988"/>
        <v>1.817869028774264E-2</v>
      </c>
      <c r="BV1195" s="58">
        <f t="shared" si="975"/>
        <v>0</v>
      </c>
      <c r="BW1195" s="58">
        <f t="shared" si="976"/>
        <v>0</v>
      </c>
      <c r="BX1195" s="44">
        <f t="shared" si="977"/>
        <v>0</v>
      </c>
      <c r="BY1195" s="44"/>
      <c r="BZ1195" s="44">
        <f t="shared" si="982"/>
        <v>18.360000000000014</v>
      </c>
      <c r="CB1195" s="46">
        <f t="shared" si="962"/>
        <v>43400</v>
      </c>
      <c r="CC1195" s="9">
        <f t="shared" si="963"/>
        <v>0.35696883474449098</v>
      </c>
      <c r="CD1195" s="2">
        <f t="shared" si="964"/>
        <v>0</v>
      </c>
      <c r="CE1195" s="61">
        <f t="shared" si="1001"/>
        <v>0</v>
      </c>
      <c r="CF1195" s="9" t="str">
        <f t="shared" si="978"/>
        <v/>
      </c>
      <c r="CG1195" s="9" t="str">
        <f t="shared" si="979"/>
        <v/>
      </c>
      <c r="CH1195" s="9">
        <f t="shared" si="980"/>
        <v>0.35696883474449098</v>
      </c>
      <c r="CJ1195" s="4">
        <f t="shared" si="994"/>
        <v>43400</v>
      </c>
      <c r="CK1195" s="3">
        <f t="shared" si="981"/>
        <v>0.35696883474449098</v>
      </c>
    </row>
    <row r="1196" spans="1:89" x14ac:dyDescent="0.25">
      <c r="A1196" s="1">
        <v>43403</v>
      </c>
      <c r="B1196" s="3">
        <v>0.41485188818587898</v>
      </c>
      <c r="C1196">
        <f t="shared" si="965"/>
        <v>1</v>
      </c>
      <c r="D1196">
        <f t="shared" si="966"/>
        <v>0</v>
      </c>
      <c r="E1196">
        <f t="shared" si="967"/>
        <v>1</v>
      </c>
      <c r="F1196">
        <f t="shared" si="968"/>
        <v>0.41485188818587898</v>
      </c>
      <c r="H1196" s="4">
        <f t="shared" si="959"/>
        <v>43403</v>
      </c>
      <c r="I1196">
        <f t="shared" si="960"/>
        <v>1</v>
      </c>
      <c r="J1196">
        <f t="shared" si="961"/>
        <v>0.41485188818587898</v>
      </c>
      <c r="L1196" s="7">
        <v>43401</v>
      </c>
      <c r="M1196" s="9">
        <v>6457.21</v>
      </c>
      <c r="N1196" s="10">
        <f t="shared" si="983"/>
        <v>-7.3130836092842053E-3</v>
      </c>
      <c r="O1196" s="8">
        <f t="shared" si="989"/>
        <v>-0.3601451640160459</v>
      </c>
      <c r="P1196" s="11">
        <f t="shared" si="1003"/>
        <v>0</v>
      </c>
      <c r="Q1196" s="11">
        <f t="shared" si="1004"/>
        <v>0</v>
      </c>
      <c r="R1196" s="11"/>
      <c r="S1196" s="12">
        <f t="shared" si="990"/>
        <v>43403</v>
      </c>
      <c r="T1196" s="9">
        <f t="shared" si="984"/>
        <v>0.41485188818587898</v>
      </c>
      <c r="U1196" s="9" t="str">
        <f t="shared" si="985"/>
        <v/>
      </c>
      <c r="W1196" s="1">
        <v>43403</v>
      </c>
      <c r="X1196" s="3">
        <v>118280.910952005</v>
      </c>
      <c r="Z1196" s="12">
        <f t="shared" si="991"/>
        <v>43403</v>
      </c>
      <c r="AA1196" s="21">
        <f t="shared" si="992"/>
        <v>118280.910952005</v>
      </c>
      <c r="AB1196" s="21" t="str">
        <f t="shared" si="993"/>
        <v/>
      </c>
      <c r="AK1196" s="12">
        <v>42739</v>
      </c>
      <c r="AL1196" s="2">
        <v>1047.0999899999999</v>
      </c>
      <c r="AM1196" s="10">
        <f t="shared" si="986"/>
        <v>1.8580918563477444E-2</v>
      </c>
      <c r="AN1196" s="39">
        <f t="shared" si="969"/>
        <v>42740</v>
      </c>
      <c r="AO1196" s="40">
        <f t="shared" si="987"/>
        <v>0</v>
      </c>
      <c r="AS1196" s="4">
        <f t="shared" si="996"/>
        <v>43403</v>
      </c>
      <c r="AT1196" s="3">
        <f t="shared" si="997"/>
        <v>118280.910952005</v>
      </c>
      <c r="AU1196">
        <f t="shared" si="970"/>
        <v>0</v>
      </c>
      <c r="AV1196">
        <f t="shared" si="971"/>
        <v>118280.910952005</v>
      </c>
      <c r="AW1196" t="str">
        <f t="shared" si="972"/>
        <v/>
      </c>
      <c r="AY1196" s="12">
        <f t="shared" si="1002"/>
        <v>43403</v>
      </c>
      <c r="AZ1196" s="2">
        <f t="shared" si="1005"/>
        <v>0.41485188818587898</v>
      </c>
      <c r="BA1196" s="2">
        <f t="shared" si="1006"/>
        <v>0</v>
      </c>
      <c r="BB1196" s="53">
        <f t="shared" si="995"/>
        <v>0</v>
      </c>
      <c r="BC1196" s="9" t="str">
        <f t="shared" si="998"/>
        <v/>
      </c>
      <c r="BD1196" s="9" t="str">
        <f t="shared" si="999"/>
        <v/>
      </c>
      <c r="BE1196" s="9">
        <f t="shared" si="1000"/>
        <v>0.41485188818587898</v>
      </c>
      <c r="BG1196" s="4">
        <f t="shared" si="955"/>
        <v>43403</v>
      </c>
      <c r="BH1196" s="45" t="str">
        <f t="shared" si="956"/>
        <v/>
      </c>
      <c r="BI1196" s="45" t="str">
        <f t="shared" si="957"/>
        <v/>
      </c>
      <c r="BJ1196" s="45">
        <f t="shared" si="958"/>
        <v>0.41485188818587898</v>
      </c>
      <c r="BN1196" s="4">
        <f t="shared" si="973"/>
        <v>43403</v>
      </c>
      <c r="BO1196" s="45">
        <f t="shared" si="974"/>
        <v>0.41485188818587898</v>
      </c>
      <c r="BS1196" s="12">
        <v>42739</v>
      </c>
      <c r="BT1196" s="2">
        <v>1047.0999899999999</v>
      </c>
      <c r="BU1196" s="10">
        <f t="shared" si="988"/>
        <v>1.8249172508438945E-2</v>
      </c>
      <c r="BV1196" s="58">
        <f t="shared" si="975"/>
        <v>0</v>
      </c>
      <c r="BW1196" s="58">
        <f t="shared" si="976"/>
        <v>0</v>
      </c>
      <c r="BX1196" s="44">
        <f t="shared" si="977"/>
        <v>0</v>
      </c>
      <c r="BY1196" s="44"/>
      <c r="BZ1196" s="44">
        <f t="shared" si="982"/>
        <v>18.766239999999925</v>
      </c>
      <c r="CB1196" s="46">
        <f t="shared" si="962"/>
        <v>43403</v>
      </c>
      <c r="CC1196" s="9">
        <f t="shared" si="963"/>
        <v>0.41485188818587898</v>
      </c>
      <c r="CD1196" s="2">
        <f t="shared" si="964"/>
        <v>0</v>
      </c>
      <c r="CE1196" s="61">
        <f t="shared" si="1001"/>
        <v>0</v>
      </c>
      <c r="CF1196" s="9" t="str">
        <f t="shared" si="978"/>
        <v/>
      </c>
      <c r="CG1196" s="9" t="str">
        <f t="shared" si="979"/>
        <v/>
      </c>
      <c r="CH1196" s="9">
        <f t="shared" si="980"/>
        <v>0.41485188818587898</v>
      </c>
      <c r="CJ1196" s="4">
        <f t="shared" si="994"/>
        <v>43403</v>
      </c>
      <c r="CK1196" s="3">
        <f t="shared" si="981"/>
        <v>0.41485188818587898</v>
      </c>
    </row>
    <row r="1197" spans="1:89" x14ac:dyDescent="0.25">
      <c r="A1197" s="1">
        <v>43406</v>
      </c>
      <c r="B1197" s="3">
        <v>0.39372775101081597</v>
      </c>
      <c r="C1197">
        <f t="shared" si="965"/>
        <v>1</v>
      </c>
      <c r="D1197">
        <f t="shared" si="966"/>
        <v>0</v>
      </c>
      <c r="E1197">
        <f t="shared" si="967"/>
        <v>1</v>
      </c>
      <c r="F1197">
        <f t="shared" si="968"/>
        <v>0.39372775101081597</v>
      </c>
      <c r="H1197" s="4">
        <f t="shared" si="959"/>
        <v>43406</v>
      </c>
      <c r="I1197">
        <f t="shared" si="960"/>
        <v>1</v>
      </c>
      <c r="J1197">
        <f t="shared" si="961"/>
        <v>0.39372775101081597</v>
      </c>
      <c r="L1197" s="7">
        <v>43404</v>
      </c>
      <c r="M1197" s="9">
        <v>6301.61</v>
      </c>
      <c r="N1197" s="10">
        <f t="shared" si="983"/>
        <v>-2.8993323338115336E-2</v>
      </c>
      <c r="O1197" s="8">
        <f t="shared" si="989"/>
        <v>-0.83301217237052883</v>
      </c>
      <c r="P1197" s="11">
        <f t="shared" si="1003"/>
        <v>0</v>
      </c>
      <c r="Q1197" s="11">
        <f t="shared" si="1004"/>
        <v>0</v>
      </c>
      <c r="R1197" s="11"/>
      <c r="S1197" s="12">
        <f t="shared" si="990"/>
        <v>43406</v>
      </c>
      <c r="T1197" s="9">
        <f t="shared" si="984"/>
        <v>0.39372775101081597</v>
      </c>
      <c r="U1197" s="9" t="str">
        <f t="shared" si="985"/>
        <v/>
      </c>
      <c r="W1197" s="1">
        <v>43406</v>
      </c>
      <c r="X1197" s="3">
        <v>118011.23135497</v>
      </c>
      <c r="Z1197" s="12">
        <f t="shared" si="991"/>
        <v>43406</v>
      </c>
      <c r="AA1197" s="21">
        <f t="shared" si="992"/>
        <v>118011.23135497</v>
      </c>
      <c r="AB1197" s="21" t="str">
        <f t="shared" si="993"/>
        <v/>
      </c>
      <c r="AK1197" s="12">
        <v>42740</v>
      </c>
      <c r="AL1197" s="2">
        <v>1140.385</v>
      </c>
      <c r="AM1197" s="10">
        <f t="shared" si="986"/>
        <v>9.0714721752543914E-2</v>
      </c>
      <c r="AN1197" s="39">
        <f t="shared" si="969"/>
        <v>42741</v>
      </c>
      <c r="AO1197" s="40">
        <f t="shared" si="987"/>
        <v>1</v>
      </c>
      <c r="AS1197" s="4">
        <f t="shared" si="996"/>
        <v>43406</v>
      </c>
      <c r="AT1197" s="3">
        <f t="shared" si="997"/>
        <v>118011.23135497</v>
      </c>
      <c r="AU1197">
        <f t="shared" si="970"/>
        <v>0</v>
      </c>
      <c r="AV1197">
        <f t="shared" si="971"/>
        <v>118011.23135497</v>
      </c>
      <c r="AW1197" t="str">
        <f t="shared" si="972"/>
        <v/>
      </c>
      <c r="AY1197" s="12">
        <f t="shared" si="1002"/>
        <v>43406</v>
      </c>
      <c r="AZ1197" s="2">
        <f t="shared" si="1005"/>
        <v>0.39372775101081597</v>
      </c>
      <c r="BA1197" s="2">
        <f t="shared" si="1006"/>
        <v>0</v>
      </c>
      <c r="BB1197" s="53">
        <f t="shared" si="995"/>
        <v>0</v>
      </c>
      <c r="BC1197" s="9" t="str">
        <f t="shared" si="998"/>
        <v/>
      </c>
      <c r="BD1197" s="9" t="str">
        <f t="shared" si="999"/>
        <v/>
      </c>
      <c r="BE1197" s="9">
        <f t="shared" si="1000"/>
        <v>0.39372775101081597</v>
      </c>
      <c r="BG1197" s="4">
        <f t="shared" si="955"/>
        <v>43406</v>
      </c>
      <c r="BH1197" s="45" t="str">
        <f t="shared" si="956"/>
        <v/>
      </c>
      <c r="BI1197" s="45" t="str">
        <f t="shared" si="957"/>
        <v/>
      </c>
      <c r="BJ1197" s="45">
        <f t="shared" si="958"/>
        <v>0.39372775101081597</v>
      </c>
      <c r="BN1197" s="4">
        <f t="shared" si="973"/>
        <v>43406</v>
      </c>
      <c r="BO1197" s="45">
        <f t="shared" si="974"/>
        <v>0.39372775101081597</v>
      </c>
      <c r="BS1197" s="12">
        <v>42740</v>
      </c>
      <c r="BT1197" s="2">
        <v>1140.385</v>
      </c>
      <c r="BU1197" s="10">
        <f t="shared" si="988"/>
        <v>8.9088922634790652E-2</v>
      </c>
      <c r="BV1197" s="58">
        <f t="shared" si="975"/>
        <v>1</v>
      </c>
      <c r="BW1197" s="58">
        <f t="shared" si="976"/>
        <v>0</v>
      </c>
      <c r="BX1197" s="44">
        <f t="shared" si="977"/>
        <v>1</v>
      </c>
      <c r="BY1197" s="44"/>
      <c r="BZ1197" s="44">
        <f t="shared" si="982"/>
        <v>93.285010000000057</v>
      </c>
      <c r="CB1197" s="46">
        <f t="shared" si="962"/>
        <v>43406</v>
      </c>
      <c r="CC1197" s="9">
        <f t="shared" si="963"/>
        <v>0.39372775101081597</v>
      </c>
      <c r="CD1197" s="2">
        <f t="shared" si="964"/>
        <v>0</v>
      </c>
      <c r="CE1197" s="61">
        <f t="shared" si="1001"/>
        <v>1</v>
      </c>
      <c r="CF1197" s="9" t="str">
        <f t="shared" si="978"/>
        <v/>
      </c>
      <c r="CG1197" s="9">
        <f t="shared" si="979"/>
        <v>0.1</v>
      </c>
      <c r="CH1197" s="9" t="str">
        <f t="shared" si="980"/>
        <v/>
      </c>
      <c r="CJ1197" s="4">
        <f t="shared" si="994"/>
        <v>43406</v>
      </c>
      <c r="CK1197" s="3" t="str">
        <f t="shared" si="981"/>
        <v/>
      </c>
    </row>
    <row r="1198" spans="1:89" x14ac:dyDescent="0.25">
      <c r="A1198" s="1">
        <v>43408.958333333336</v>
      </c>
      <c r="B1198" s="3">
        <v>0.40041928360679002</v>
      </c>
      <c r="C1198">
        <f t="shared" si="965"/>
        <v>1</v>
      </c>
      <c r="D1198">
        <f t="shared" si="966"/>
        <v>0</v>
      </c>
      <c r="E1198">
        <f t="shared" si="967"/>
        <v>1</v>
      </c>
      <c r="F1198">
        <f t="shared" si="968"/>
        <v>0.40041928360679002</v>
      </c>
      <c r="H1198" s="4">
        <f t="shared" si="959"/>
        <v>43408.958333333336</v>
      </c>
      <c r="I1198">
        <f t="shared" si="960"/>
        <v>1</v>
      </c>
      <c r="J1198">
        <f t="shared" si="961"/>
        <v>0.40041928360679002</v>
      </c>
      <c r="L1198" s="7">
        <v>43407</v>
      </c>
      <c r="M1198" s="9">
        <v>6390.42</v>
      </c>
      <c r="N1198" s="10">
        <f t="shared" si="983"/>
        <v>-1.0343476516947716E-2</v>
      </c>
      <c r="O1198" s="8">
        <f t="shared" si="989"/>
        <v>-0.46874065774945639</v>
      </c>
      <c r="P1198" s="11">
        <f t="shared" si="1003"/>
        <v>0</v>
      </c>
      <c r="Q1198" s="11">
        <f t="shared" si="1004"/>
        <v>0</v>
      </c>
      <c r="R1198" s="11"/>
      <c r="S1198" s="12">
        <f t="shared" si="990"/>
        <v>43408.958333333336</v>
      </c>
      <c r="T1198" s="9">
        <f t="shared" si="984"/>
        <v>0.40041928360679002</v>
      </c>
      <c r="U1198" s="9" t="str">
        <f t="shared" si="985"/>
        <v/>
      </c>
      <c r="W1198" s="1">
        <v>43408.958333333336</v>
      </c>
      <c r="X1198" s="3">
        <v>118822.420313897</v>
      </c>
      <c r="Z1198" s="12">
        <f t="shared" si="991"/>
        <v>43408.958333333336</v>
      </c>
      <c r="AA1198" s="21">
        <f t="shared" si="992"/>
        <v>118822.420313897</v>
      </c>
      <c r="AB1198" s="21" t="str">
        <f t="shared" si="993"/>
        <v/>
      </c>
      <c r="AK1198" s="12">
        <v>42741</v>
      </c>
      <c r="AL1198" s="2">
        <v>985.93875000000003</v>
      </c>
      <c r="AM1198" s="10">
        <f t="shared" si="986"/>
        <v>-0.14749904639002048</v>
      </c>
      <c r="AN1198" s="39">
        <f t="shared" si="969"/>
        <v>42742</v>
      </c>
      <c r="AO1198" s="40">
        <f t="shared" si="987"/>
        <v>0</v>
      </c>
      <c r="AS1198" s="4">
        <f t="shared" si="996"/>
        <v>43408.958333333336</v>
      </c>
      <c r="AT1198" s="3">
        <f t="shared" si="997"/>
        <v>118822.420313897</v>
      </c>
      <c r="AU1198">
        <f t="shared" si="970"/>
        <v>0</v>
      </c>
      <c r="AV1198">
        <f t="shared" si="971"/>
        <v>118822.420313897</v>
      </c>
      <c r="AW1198" t="str">
        <f t="shared" si="972"/>
        <v/>
      </c>
      <c r="AY1198" s="12">
        <f t="shared" si="1002"/>
        <v>43408.958333333336</v>
      </c>
      <c r="AZ1198" s="2">
        <f t="shared" si="1005"/>
        <v>0.40041928360679002</v>
      </c>
      <c r="BA1198" s="2">
        <f t="shared" si="1006"/>
        <v>0</v>
      </c>
      <c r="BB1198" s="53">
        <f t="shared" si="995"/>
        <v>0</v>
      </c>
      <c r="BC1198" s="9" t="str">
        <f t="shared" si="998"/>
        <v/>
      </c>
      <c r="BD1198" s="9" t="str">
        <f t="shared" si="999"/>
        <v/>
      </c>
      <c r="BE1198" s="9">
        <f t="shared" si="1000"/>
        <v>0.40041928360679002</v>
      </c>
      <c r="BG1198" s="4">
        <f t="shared" si="955"/>
        <v>43408.958333333336</v>
      </c>
      <c r="BH1198" s="45" t="str">
        <f t="shared" si="956"/>
        <v/>
      </c>
      <c r="BI1198" s="45" t="str">
        <f t="shared" si="957"/>
        <v/>
      </c>
      <c r="BJ1198" s="45">
        <f t="shared" si="958"/>
        <v>0.40041928360679002</v>
      </c>
      <c r="BN1198" s="4">
        <f t="shared" si="973"/>
        <v>43408.958333333336</v>
      </c>
      <c r="BO1198" s="45">
        <f t="shared" si="974"/>
        <v>0.40041928360679002</v>
      </c>
      <c r="BS1198" s="12">
        <v>42741</v>
      </c>
      <c r="BT1198" s="2">
        <v>985.93875000000003</v>
      </c>
      <c r="BU1198" s="10">
        <f t="shared" si="988"/>
        <v>-0.13543342818434123</v>
      </c>
      <c r="BV1198" s="58">
        <f t="shared" si="975"/>
        <v>0</v>
      </c>
      <c r="BW1198" s="58">
        <f t="shared" si="976"/>
        <v>1</v>
      </c>
      <c r="BX1198" s="44">
        <f t="shared" si="977"/>
        <v>1</v>
      </c>
      <c r="BY1198" s="44"/>
      <c r="BZ1198" s="44">
        <f t="shared" si="982"/>
        <v>-154.44624999999996</v>
      </c>
      <c r="CB1198" s="46">
        <f t="shared" si="962"/>
        <v>43408.958333333336</v>
      </c>
      <c r="CC1198" s="9">
        <f t="shared" si="963"/>
        <v>0.40041928360679002</v>
      </c>
      <c r="CD1198" s="2">
        <f t="shared" si="964"/>
        <v>0</v>
      </c>
      <c r="CE1198" s="61">
        <f t="shared" si="1001"/>
        <v>1</v>
      </c>
      <c r="CF1198" s="9" t="str">
        <f t="shared" si="978"/>
        <v/>
      </c>
      <c r="CG1198" s="9">
        <f t="shared" si="979"/>
        <v>0.1</v>
      </c>
      <c r="CH1198" s="9" t="str">
        <f t="shared" si="980"/>
        <v/>
      </c>
      <c r="CJ1198" s="4">
        <f t="shared" si="994"/>
        <v>43408.958333333336</v>
      </c>
      <c r="CK1198" s="3" t="str">
        <f t="shared" si="981"/>
        <v/>
      </c>
    </row>
    <row r="1199" spans="1:89" x14ac:dyDescent="0.25">
      <c r="A1199" s="1">
        <v>43411.958333333336</v>
      </c>
      <c r="B1199" s="3">
        <v>0.48833936725787702</v>
      </c>
      <c r="C1199">
        <f t="shared" si="965"/>
        <v>1</v>
      </c>
      <c r="D1199">
        <f t="shared" si="966"/>
        <v>0</v>
      </c>
      <c r="E1199">
        <f t="shared" si="967"/>
        <v>1</v>
      </c>
      <c r="F1199">
        <f t="shared" si="968"/>
        <v>0.48833936725787702</v>
      </c>
      <c r="H1199" s="4">
        <f t="shared" si="959"/>
        <v>43411.958333333336</v>
      </c>
      <c r="I1199">
        <f t="shared" si="960"/>
        <v>1</v>
      </c>
      <c r="J1199">
        <f t="shared" si="961"/>
        <v>0.48833936725787702</v>
      </c>
      <c r="L1199" s="7">
        <v>43409.958333333336</v>
      </c>
      <c r="M1199" s="9">
        <v>6437.76</v>
      </c>
      <c r="N1199" s="10">
        <f t="shared" si="983"/>
        <v>2.1605589682636747E-2</v>
      </c>
      <c r="O1199" s="8">
        <f t="shared" si="989"/>
        <v>2.6705545255017573</v>
      </c>
      <c r="P1199" s="11">
        <f t="shared" si="1003"/>
        <v>0</v>
      </c>
      <c r="Q1199" s="11">
        <f t="shared" si="1004"/>
        <v>0</v>
      </c>
      <c r="R1199" s="11"/>
      <c r="S1199" s="12">
        <f t="shared" si="990"/>
        <v>43411.958333333336</v>
      </c>
      <c r="T1199" s="9">
        <f t="shared" si="984"/>
        <v>0.48833936725787702</v>
      </c>
      <c r="U1199" s="9" t="str">
        <f t="shared" si="985"/>
        <v/>
      </c>
      <c r="W1199" s="1">
        <v>43411.958333333336</v>
      </c>
      <c r="X1199" s="3">
        <v>135561.54333268499</v>
      </c>
      <c r="Z1199" s="12">
        <f t="shared" si="991"/>
        <v>43411.958333333336</v>
      </c>
      <c r="AA1199" s="21">
        <f t="shared" si="992"/>
        <v>135561.54333268499</v>
      </c>
      <c r="AB1199" s="21" t="str">
        <f t="shared" si="993"/>
        <v/>
      </c>
      <c r="AK1199" s="12">
        <v>42742</v>
      </c>
      <c r="AL1199" s="2">
        <v>837.83624999999995</v>
      </c>
      <c r="AM1199" s="10">
        <f t="shared" si="986"/>
        <v>-0.12987061387163115</v>
      </c>
      <c r="AN1199" s="39">
        <f t="shared" si="969"/>
        <v>42743</v>
      </c>
      <c r="AO1199" s="40">
        <f t="shared" si="987"/>
        <v>0</v>
      </c>
      <c r="AS1199" s="4">
        <f t="shared" si="996"/>
        <v>43411.958333333336</v>
      </c>
      <c r="AT1199" s="3">
        <f t="shared" si="997"/>
        <v>135561.54333268499</v>
      </c>
      <c r="AU1199">
        <f t="shared" si="970"/>
        <v>0</v>
      </c>
      <c r="AV1199">
        <f t="shared" si="971"/>
        <v>135561.54333268499</v>
      </c>
      <c r="AW1199" t="str">
        <f t="shared" si="972"/>
        <v/>
      </c>
      <c r="AY1199" s="12">
        <f t="shared" si="1002"/>
        <v>43411.958333333336</v>
      </c>
      <c r="AZ1199" s="2">
        <f t="shared" si="1005"/>
        <v>0.48833936725787702</v>
      </c>
      <c r="BA1199" s="2">
        <f t="shared" si="1006"/>
        <v>0</v>
      </c>
      <c r="BB1199" s="53">
        <f t="shared" si="995"/>
        <v>0</v>
      </c>
      <c r="BC1199" s="9" t="str">
        <f t="shared" si="998"/>
        <v/>
      </c>
      <c r="BD1199" s="9" t="str">
        <f t="shared" si="999"/>
        <v/>
      </c>
      <c r="BE1199" s="9">
        <f t="shared" si="1000"/>
        <v>0.48833936725787702</v>
      </c>
      <c r="BG1199" s="4">
        <f t="shared" si="955"/>
        <v>43411.958333333336</v>
      </c>
      <c r="BH1199" s="45" t="str">
        <f t="shared" si="956"/>
        <v/>
      </c>
      <c r="BI1199" s="45" t="str">
        <f t="shared" si="957"/>
        <v/>
      </c>
      <c r="BJ1199" s="45">
        <f t="shared" si="958"/>
        <v>0.48833936725787702</v>
      </c>
      <c r="BN1199" s="4">
        <f t="shared" si="973"/>
        <v>43411.958333333336</v>
      </c>
      <c r="BO1199" s="45">
        <f t="shared" si="974"/>
        <v>0.48833936725787702</v>
      </c>
      <c r="BS1199" s="12">
        <v>42742</v>
      </c>
      <c r="BT1199" s="2">
        <v>837.83624999999995</v>
      </c>
      <c r="BU1199" s="10">
        <f t="shared" si="988"/>
        <v>-0.15021470654236896</v>
      </c>
      <c r="BV1199" s="58">
        <f t="shared" si="975"/>
        <v>0</v>
      </c>
      <c r="BW1199" s="58">
        <f t="shared" si="976"/>
        <v>0</v>
      </c>
      <c r="BX1199" s="44">
        <f t="shared" si="977"/>
        <v>0</v>
      </c>
      <c r="BY1199" s="44"/>
      <c r="BZ1199" s="44">
        <f t="shared" si="982"/>
        <v>-148.10250000000008</v>
      </c>
      <c r="CB1199" s="46">
        <f t="shared" si="962"/>
        <v>43411.958333333336</v>
      </c>
      <c r="CC1199" s="9">
        <f t="shared" si="963"/>
        <v>0.48833936725787702</v>
      </c>
      <c r="CD1199" s="2">
        <f t="shared" si="964"/>
        <v>0</v>
      </c>
      <c r="CE1199" s="61">
        <f t="shared" si="1001"/>
        <v>0</v>
      </c>
      <c r="CF1199" s="9" t="str">
        <f t="shared" si="978"/>
        <v/>
      </c>
      <c r="CG1199" s="9" t="str">
        <f t="shared" si="979"/>
        <v/>
      </c>
      <c r="CH1199" s="9">
        <f t="shared" si="980"/>
        <v>0.48833936725787702</v>
      </c>
      <c r="CJ1199" s="4">
        <f t="shared" si="994"/>
        <v>43411.958333333336</v>
      </c>
      <c r="CK1199" s="3">
        <f t="shared" si="981"/>
        <v>0.48833936725787702</v>
      </c>
    </row>
    <row r="1200" spans="1:89" x14ac:dyDescent="0.25">
      <c r="A1200" s="1">
        <v>43414.958333333336</v>
      </c>
      <c r="B1200" s="3">
        <v>0.36299408582075898</v>
      </c>
      <c r="C1200">
        <f t="shared" si="965"/>
        <v>1</v>
      </c>
      <c r="D1200">
        <f t="shared" si="966"/>
        <v>0</v>
      </c>
      <c r="E1200">
        <f t="shared" si="967"/>
        <v>1</v>
      </c>
      <c r="F1200">
        <f t="shared" si="968"/>
        <v>0.36299408582075898</v>
      </c>
      <c r="H1200" s="4">
        <f t="shared" si="959"/>
        <v>43414.958333333336</v>
      </c>
      <c r="I1200">
        <f t="shared" si="960"/>
        <v>1</v>
      </c>
      <c r="J1200">
        <f t="shared" si="961"/>
        <v>0.36299408582075898</v>
      </c>
      <c r="L1200" s="7">
        <v>43412.958333333336</v>
      </c>
      <c r="M1200" s="9">
        <v>6444.97</v>
      </c>
      <c r="N1200" s="10">
        <f t="shared" si="983"/>
        <v>8.5362151470482657E-3</v>
      </c>
      <c r="O1200" s="8">
        <f t="shared" si="989"/>
        <v>0.67712762629380685</v>
      </c>
      <c r="P1200" s="11">
        <f t="shared" si="1003"/>
        <v>0</v>
      </c>
      <c r="Q1200" s="11">
        <f t="shared" si="1004"/>
        <v>0</v>
      </c>
      <c r="R1200" s="11"/>
      <c r="S1200" s="12">
        <f t="shared" si="990"/>
        <v>43414.958333333336</v>
      </c>
      <c r="T1200" s="9">
        <f t="shared" si="984"/>
        <v>0.36299408582075898</v>
      </c>
      <c r="U1200" s="9" t="str">
        <f t="shared" si="985"/>
        <v/>
      </c>
      <c r="W1200" s="1">
        <v>43414.958333333336</v>
      </c>
      <c r="X1200" s="3">
        <v>89656.272250954993</v>
      </c>
      <c r="Z1200" s="12">
        <f t="shared" si="991"/>
        <v>43414.958333333336</v>
      </c>
      <c r="AA1200" s="21">
        <f t="shared" si="992"/>
        <v>89656.272250954993</v>
      </c>
      <c r="AB1200" s="21" t="str">
        <f t="shared" si="993"/>
        <v/>
      </c>
      <c r="AK1200" s="12">
        <v>42743</v>
      </c>
      <c r="AL1200" s="2">
        <v>923.52374999999995</v>
      </c>
      <c r="AM1200" s="10">
        <f t="shared" si="986"/>
        <v>8.6909557008485572E-2</v>
      </c>
      <c r="AN1200" s="39">
        <f t="shared" si="969"/>
        <v>42744</v>
      </c>
      <c r="AO1200" s="40">
        <f t="shared" si="987"/>
        <v>1</v>
      </c>
      <c r="AS1200" s="4">
        <f t="shared" si="996"/>
        <v>43414.958333333336</v>
      </c>
      <c r="AT1200" s="3">
        <f t="shared" si="997"/>
        <v>89656.272250954993</v>
      </c>
      <c r="AU1200">
        <f t="shared" si="970"/>
        <v>0</v>
      </c>
      <c r="AV1200">
        <f t="shared" si="971"/>
        <v>89656.272250954993</v>
      </c>
      <c r="AW1200" t="str">
        <f t="shared" si="972"/>
        <v/>
      </c>
      <c r="AY1200" s="12">
        <f t="shared" si="1002"/>
        <v>43414.958333333336</v>
      </c>
      <c r="AZ1200" s="2">
        <f t="shared" si="1005"/>
        <v>0.36299408582075898</v>
      </c>
      <c r="BA1200" s="2">
        <f t="shared" si="1006"/>
        <v>0</v>
      </c>
      <c r="BB1200" s="53">
        <f t="shared" si="995"/>
        <v>0</v>
      </c>
      <c r="BC1200" s="9" t="str">
        <f t="shared" si="998"/>
        <v/>
      </c>
      <c r="BD1200" s="9" t="str">
        <f t="shared" si="999"/>
        <v/>
      </c>
      <c r="BE1200" s="9">
        <f t="shared" si="1000"/>
        <v>0.36299408582075898</v>
      </c>
      <c r="BG1200" s="4">
        <f t="shared" si="955"/>
        <v>43414.958333333336</v>
      </c>
      <c r="BH1200" s="45" t="str">
        <f t="shared" si="956"/>
        <v/>
      </c>
      <c r="BI1200" s="45" t="str">
        <f t="shared" si="957"/>
        <v/>
      </c>
      <c r="BJ1200" s="45">
        <f t="shared" si="958"/>
        <v>0.36299408582075898</v>
      </c>
      <c r="BN1200" s="4">
        <f t="shared" si="973"/>
        <v>43414.958333333336</v>
      </c>
      <c r="BO1200" s="45">
        <f t="shared" si="974"/>
        <v>0.36299408582075898</v>
      </c>
      <c r="BS1200" s="12">
        <v>42743</v>
      </c>
      <c r="BT1200" s="2">
        <v>923.52374999999995</v>
      </c>
      <c r="BU1200" s="10">
        <f t="shared" si="988"/>
        <v>0.1022723712419939</v>
      </c>
      <c r="BV1200" s="58">
        <f t="shared" si="975"/>
        <v>1</v>
      </c>
      <c r="BW1200" s="58">
        <f t="shared" si="976"/>
        <v>0</v>
      </c>
      <c r="BX1200" s="44">
        <f t="shared" si="977"/>
        <v>1</v>
      </c>
      <c r="BY1200" s="44"/>
      <c r="BZ1200" s="44">
        <f t="shared" si="982"/>
        <v>85.6875</v>
      </c>
      <c r="CB1200" s="46">
        <f t="shared" si="962"/>
        <v>43414.958333333336</v>
      </c>
      <c r="CC1200" s="9">
        <f t="shared" si="963"/>
        <v>0.36299408582075898</v>
      </c>
      <c r="CD1200" s="2">
        <f t="shared" si="964"/>
        <v>0</v>
      </c>
      <c r="CE1200" s="61">
        <f t="shared" si="1001"/>
        <v>1</v>
      </c>
      <c r="CF1200" s="9" t="str">
        <f t="shared" si="978"/>
        <v/>
      </c>
      <c r="CG1200" s="9">
        <f t="shared" si="979"/>
        <v>0.1</v>
      </c>
      <c r="CH1200" s="9" t="str">
        <f t="shared" si="980"/>
        <v/>
      </c>
      <c r="CJ1200" s="4">
        <f t="shared" si="994"/>
        <v>43414.958333333336</v>
      </c>
      <c r="CK1200" s="3" t="str">
        <f t="shared" si="981"/>
        <v/>
      </c>
    </row>
    <row r="1201" spans="1:89" x14ac:dyDescent="0.25">
      <c r="A1201" s="1">
        <v>43417.958333333336</v>
      </c>
      <c r="B1201" s="3">
        <v>0.52879504550961398</v>
      </c>
      <c r="C1201">
        <f t="shared" si="965"/>
        <v>1</v>
      </c>
      <c r="D1201">
        <f t="shared" si="966"/>
        <v>0</v>
      </c>
      <c r="E1201">
        <f t="shared" si="967"/>
        <v>1</v>
      </c>
      <c r="F1201">
        <f t="shared" si="968"/>
        <v>0.52879504550961398</v>
      </c>
      <c r="H1201" s="4">
        <f t="shared" si="959"/>
        <v>43417.958333333336</v>
      </c>
      <c r="I1201">
        <f t="shared" si="960"/>
        <v>1</v>
      </c>
      <c r="J1201">
        <f t="shared" si="961"/>
        <v>0.52879504550961398</v>
      </c>
      <c r="L1201" s="7">
        <v>43415.958333333336</v>
      </c>
      <c r="M1201" s="9">
        <v>6408.53</v>
      </c>
      <c r="N1201" s="10">
        <f t="shared" si="983"/>
        <v>-4.5403991450443121E-3</v>
      </c>
      <c r="O1201" s="8">
        <f t="shared" si="989"/>
        <v>-0.24182160056761637</v>
      </c>
      <c r="P1201" s="11">
        <f t="shared" si="1003"/>
        <v>0</v>
      </c>
      <c r="Q1201" s="11">
        <f t="shared" si="1004"/>
        <v>0</v>
      </c>
      <c r="R1201" s="11"/>
      <c r="S1201" s="12">
        <f t="shared" si="990"/>
        <v>43417.958333333336</v>
      </c>
      <c r="T1201" s="9">
        <f t="shared" si="984"/>
        <v>0.52879504550961398</v>
      </c>
      <c r="U1201" s="9" t="str">
        <f t="shared" si="985"/>
        <v/>
      </c>
      <c r="W1201" s="1">
        <v>43417.958333333336</v>
      </c>
      <c r="X1201" s="3">
        <v>157433.389744168</v>
      </c>
      <c r="Z1201" s="12">
        <f t="shared" si="991"/>
        <v>43417.958333333336</v>
      </c>
      <c r="AA1201" s="21">
        <f t="shared" si="992"/>
        <v>157433.389744168</v>
      </c>
      <c r="AB1201" s="21" t="str">
        <f t="shared" si="993"/>
        <v/>
      </c>
      <c r="AK1201" s="12">
        <v>42744</v>
      </c>
      <c r="AL1201" s="2">
        <v>889.33875</v>
      </c>
      <c r="AM1201" s="10">
        <f t="shared" si="986"/>
        <v>-4.080152893838139E-2</v>
      </c>
      <c r="AN1201" s="39">
        <f t="shared" si="969"/>
        <v>42745</v>
      </c>
      <c r="AO1201" s="40">
        <f t="shared" si="987"/>
        <v>0</v>
      </c>
      <c r="AS1201" s="4">
        <f t="shared" si="996"/>
        <v>43417.958333333336</v>
      </c>
      <c r="AT1201" s="3">
        <f t="shared" si="997"/>
        <v>157433.389744168</v>
      </c>
      <c r="AU1201">
        <f t="shared" si="970"/>
        <v>0</v>
      </c>
      <c r="AV1201">
        <f t="shared" si="971"/>
        <v>157433.389744168</v>
      </c>
      <c r="AW1201" t="str">
        <f t="shared" si="972"/>
        <v/>
      </c>
      <c r="AY1201" s="12">
        <f t="shared" si="1002"/>
        <v>43417.958333333336</v>
      </c>
      <c r="AZ1201" s="2">
        <f t="shared" si="1005"/>
        <v>0.52879504550961398</v>
      </c>
      <c r="BA1201" s="2">
        <f t="shared" si="1006"/>
        <v>0</v>
      </c>
      <c r="BB1201" s="53">
        <f t="shared" si="995"/>
        <v>0</v>
      </c>
      <c r="BC1201" s="9" t="str">
        <f t="shared" si="998"/>
        <v/>
      </c>
      <c r="BD1201" s="9" t="str">
        <f t="shared" si="999"/>
        <v/>
      </c>
      <c r="BE1201" s="9">
        <f t="shared" si="1000"/>
        <v>0.52879504550961398</v>
      </c>
      <c r="BG1201" s="4">
        <f t="shared" si="955"/>
        <v>43417.958333333336</v>
      </c>
      <c r="BH1201" s="45" t="str">
        <f t="shared" si="956"/>
        <v/>
      </c>
      <c r="BI1201" s="45" t="str">
        <f t="shared" si="957"/>
        <v/>
      </c>
      <c r="BJ1201" s="45">
        <f t="shared" si="958"/>
        <v>0.52879504550961398</v>
      </c>
      <c r="BN1201" s="4">
        <f t="shared" si="973"/>
        <v>43417.958333333336</v>
      </c>
      <c r="BO1201" s="45">
        <f t="shared" si="974"/>
        <v>0.52879504550961398</v>
      </c>
      <c r="BS1201" s="12">
        <v>42744</v>
      </c>
      <c r="BT1201" s="2">
        <v>889.33875</v>
      </c>
      <c r="BU1201" s="10">
        <f t="shared" si="988"/>
        <v>-3.7015832023810917E-2</v>
      </c>
      <c r="BV1201" s="58">
        <f t="shared" si="975"/>
        <v>0</v>
      </c>
      <c r="BW1201" s="58">
        <f t="shared" si="976"/>
        <v>1</v>
      </c>
      <c r="BX1201" s="44">
        <f t="shared" si="977"/>
        <v>1</v>
      </c>
      <c r="BY1201" s="44"/>
      <c r="BZ1201" s="44">
        <f t="shared" si="982"/>
        <v>-34.184999999999945</v>
      </c>
      <c r="CB1201" s="46">
        <f t="shared" si="962"/>
        <v>43417.958333333336</v>
      </c>
      <c r="CC1201" s="9">
        <f t="shared" si="963"/>
        <v>0.52879504550961398</v>
      </c>
      <c r="CD1201" s="2">
        <f t="shared" si="964"/>
        <v>0</v>
      </c>
      <c r="CE1201" s="61">
        <f t="shared" si="1001"/>
        <v>1</v>
      </c>
      <c r="CF1201" s="9" t="str">
        <f t="shared" si="978"/>
        <v/>
      </c>
      <c r="CG1201" s="9">
        <f t="shared" si="979"/>
        <v>0.1</v>
      </c>
      <c r="CH1201" s="9" t="str">
        <f t="shared" si="980"/>
        <v/>
      </c>
      <c r="CJ1201" s="4">
        <f t="shared" si="994"/>
        <v>43417.958333333336</v>
      </c>
      <c r="CK1201" s="3" t="str">
        <f t="shared" si="981"/>
        <v/>
      </c>
    </row>
    <row r="1202" spans="1:89" x14ac:dyDescent="0.25">
      <c r="A1202" s="1">
        <v>43420.958333333336</v>
      </c>
      <c r="B1202" s="3">
        <v>0.44492480137340501</v>
      </c>
      <c r="C1202">
        <f t="shared" si="965"/>
        <v>1</v>
      </c>
      <c r="D1202">
        <f t="shared" si="966"/>
        <v>0</v>
      </c>
      <c r="E1202">
        <f t="shared" si="967"/>
        <v>1</v>
      </c>
      <c r="F1202">
        <f t="shared" si="968"/>
        <v>0.44492480137340501</v>
      </c>
      <c r="H1202" s="4">
        <f t="shared" si="959"/>
        <v>43420.958333333336</v>
      </c>
      <c r="I1202">
        <f t="shared" si="960"/>
        <v>1</v>
      </c>
      <c r="J1202">
        <f t="shared" si="961"/>
        <v>0.44492480137340501</v>
      </c>
      <c r="L1202" s="7">
        <v>43418.958333333336</v>
      </c>
      <c r="M1202" s="9">
        <v>5756.77</v>
      </c>
      <c r="N1202" s="10">
        <f t="shared" si="983"/>
        <v>-0.10678094700208066</v>
      </c>
      <c r="O1202" s="8">
        <f t="shared" si="989"/>
        <v>-0.99896101244142499</v>
      </c>
      <c r="P1202" s="11">
        <f t="shared" si="1003"/>
        <v>0</v>
      </c>
      <c r="Q1202" s="11">
        <f t="shared" si="1004"/>
        <v>0</v>
      </c>
      <c r="R1202" s="11"/>
      <c r="S1202" s="12">
        <f t="shared" si="990"/>
        <v>43420.958333333336</v>
      </c>
      <c r="T1202" s="9">
        <f t="shared" si="984"/>
        <v>0.44492480137340501</v>
      </c>
      <c r="U1202" s="9" t="str">
        <f t="shared" si="985"/>
        <v/>
      </c>
      <c r="W1202" s="1">
        <v>43420.958333333336</v>
      </c>
      <c r="X1202" s="3">
        <v>120442.478506185</v>
      </c>
      <c r="Z1202" s="12">
        <f t="shared" si="991"/>
        <v>43420.958333333336</v>
      </c>
      <c r="AA1202" s="21">
        <f t="shared" si="992"/>
        <v>120442.478506185</v>
      </c>
      <c r="AB1202" s="21" t="str">
        <f t="shared" si="993"/>
        <v/>
      </c>
      <c r="AK1202" s="12">
        <v>42745</v>
      </c>
      <c r="AL1202" s="2">
        <v>905.22625000000005</v>
      </c>
      <c r="AM1202" s="10">
        <f t="shared" si="986"/>
        <v>1.7203130942761404E-2</v>
      </c>
      <c r="AN1202" s="39">
        <f t="shared" si="969"/>
        <v>42746</v>
      </c>
      <c r="AO1202" s="40">
        <f t="shared" si="987"/>
        <v>0</v>
      </c>
      <c r="AS1202" s="4">
        <f t="shared" si="996"/>
        <v>43420.958333333336</v>
      </c>
      <c r="AT1202" s="3">
        <f t="shared" si="997"/>
        <v>120442.478506185</v>
      </c>
      <c r="AU1202">
        <f t="shared" si="970"/>
        <v>0</v>
      </c>
      <c r="AV1202">
        <f t="shared" si="971"/>
        <v>120442.478506185</v>
      </c>
      <c r="AW1202" t="str">
        <f t="shared" si="972"/>
        <v/>
      </c>
      <c r="AY1202" s="12">
        <f t="shared" si="1002"/>
        <v>43420.958333333336</v>
      </c>
      <c r="AZ1202" s="2">
        <f t="shared" si="1005"/>
        <v>0.44492480137340501</v>
      </c>
      <c r="BA1202" s="2">
        <f t="shared" si="1006"/>
        <v>0</v>
      </c>
      <c r="BB1202" s="53">
        <f t="shared" si="995"/>
        <v>0</v>
      </c>
      <c r="BC1202" s="9" t="str">
        <f t="shared" si="998"/>
        <v/>
      </c>
      <c r="BD1202" s="9" t="str">
        <f t="shared" si="999"/>
        <v/>
      </c>
      <c r="BE1202" s="9">
        <f t="shared" si="1000"/>
        <v>0.44492480137340501</v>
      </c>
      <c r="BG1202" s="4">
        <f t="shared" si="955"/>
        <v>43420.958333333336</v>
      </c>
      <c r="BH1202" s="45" t="str">
        <f t="shared" si="956"/>
        <v/>
      </c>
      <c r="BI1202" s="45" t="str">
        <f t="shared" si="957"/>
        <v/>
      </c>
      <c r="BJ1202" s="45">
        <f t="shared" si="958"/>
        <v>0.44492480137340501</v>
      </c>
      <c r="BN1202" s="4">
        <f t="shared" si="973"/>
        <v>43420.958333333336</v>
      </c>
      <c r="BO1202" s="45">
        <f t="shared" si="974"/>
        <v>0.44492480137340501</v>
      </c>
      <c r="BS1202" s="12">
        <v>42745</v>
      </c>
      <c r="BT1202" s="2">
        <v>905.22625000000005</v>
      </c>
      <c r="BU1202" s="10">
        <f t="shared" si="988"/>
        <v>1.7864396440613935E-2</v>
      </c>
      <c r="BV1202" s="58">
        <f t="shared" si="975"/>
        <v>0</v>
      </c>
      <c r="BW1202" s="58">
        <f t="shared" si="976"/>
        <v>0</v>
      </c>
      <c r="BX1202" s="44">
        <f t="shared" si="977"/>
        <v>0</v>
      </c>
      <c r="BY1202" s="44"/>
      <c r="BZ1202" s="44">
        <f t="shared" si="982"/>
        <v>15.887500000000045</v>
      </c>
      <c r="CB1202" s="46">
        <f t="shared" si="962"/>
        <v>43420.958333333336</v>
      </c>
      <c r="CC1202" s="9">
        <f t="shared" si="963"/>
        <v>0.44492480137340501</v>
      </c>
      <c r="CD1202" s="2">
        <f t="shared" si="964"/>
        <v>0</v>
      </c>
      <c r="CE1202" s="61">
        <f t="shared" si="1001"/>
        <v>0</v>
      </c>
      <c r="CF1202" s="9" t="str">
        <f t="shared" si="978"/>
        <v/>
      </c>
      <c r="CG1202" s="9" t="str">
        <f t="shared" si="979"/>
        <v/>
      </c>
      <c r="CH1202" s="9">
        <f t="shared" si="980"/>
        <v>0.44492480137340501</v>
      </c>
      <c r="CJ1202" s="4">
        <f t="shared" si="994"/>
        <v>43420.958333333336</v>
      </c>
      <c r="CK1202" s="3">
        <f t="shared" si="981"/>
        <v>0.44492480137340501</v>
      </c>
    </row>
    <row r="1203" spans="1:89" x14ac:dyDescent="0.25">
      <c r="A1203" s="1">
        <v>43423.958333333336</v>
      </c>
      <c r="B1203" s="3">
        <v>1.08676958608103</v>
      </c>
      <c r="C1203">
        <f t="shared" si="965"/>
        <v>0</v>
      </c>
      <c r="D1203">
        <f t="shared" si="966"/>
        <v>0</v>
      </c>
      <c r="E1203">
        <f t="shared" si="967"/>
        <v>1.08676958608103</v>
      </c>
      <c r="F1203">
        <f t="shared" si="968"/>
        <v>1.08676958608103</v>
      </c>
      <c r="H1203" s="4">
        <f t="shared" si="959"/>
        <v>43423.958333333336</v>
      </c>
      <c r="I1203">
        <f t="shared" si="960"/>
        <v>1.08676958608103</v>
      </c>
      <c r="J1203">
        <f t="shared" si="961"/>
        <v>1.08676958608103</v>
      </c>
      <c r="L1203" s="7">
        <v>43421.958333333336</v>
      </c>
      <c r="M1203" s="9">
        <v>5572.44</v>
      </c>
      <c r="N1203" s="10">
        <f t="shared" si="983"/>
        <v>-0.13046517688143774</v>
      </c>
      <c r="O1203" s="8">
        <f t="shared" si="989"/>
        <v>-0.99979740693518293</v>
      </c>
      <c r="P1203" s="11">
        <f t="shared" si="1003"/>
        <v>0</v>
      </c>
      <c r="Q1203" s="11">
        <f t="shared" si="1004"/>
        <v>0</v>
      </c>
      <c r="R1203" s="11"/>
      <c r="S1203" s="12">
        <f t="shared" si="990"/>
        <v>43423.958333333336</v>
      </c>
      <c r="T1203" s="9">
        <f t="shared" si="984"/>
        <v>1.08676958608103</v>
      </c>
      <c r="U1203" s="9" t="str">
        <f t="shared" si="985"/>
        <v/>
      </c>
      <c r="W1203" s="1">
        <v>43423.958333333336</v>
      </c>
      <c r="X1203" s="3">
        <v>319205.96282372001</v>
      </c>
      <c r="Z1203" s="12">
        <f t="shared" si="991"/>
        <v>43423.958333333336</v>
      </c>
      <c r="AA1203" s="21">
        <f t="shared" si="992"/>
        <v>319205.96282372001</v>
      </c>
      <c r="AB1203" s="21" t="str">
        <f t="shared" si="993"/>
        <v/>
      </c>
      <c r="AK1203" s="12">
        <v>42746</v>
      </c>
      <c r="AL1203" s="2">
        <v>910.60625000000005</v>
      </c>
      <c r="AM1203" s="10">
        <f t="shared" si="986"/>
        <v>6.0494384170261279E-3</v>
      </c>
      <c r="AN1203" s="39">
        <f t="shared" si="969"/>
        <v>42747</v>
      </c>
      <c r="AO1203" s="40">
        <f t="shared" si="987"/>
        <v>0</v>
      </c>
      <c r="AS1203" s="4">
        <f t="shared" si="996"/>
        <v>43423.958333333336</v>
      </c>
      <c r="AT1203" s="3">
        <f t="shared" si="997"/>
        <v>319205.96282372001</v>
      </c>
      <c r="AU1203">
        <f t="shared" si="970"/>
        <v>0</v>
      </c>
      <c r="AV1203">
        <f t="shared" si="971"/>
        <v>319205.96282372001</v>
      </c>
      <c r="AW1203" t="str">
        <f t="shared" si="972"/>
        <v/>
      </c>
      <c r="AY1203" s="12">
        <f t="shared" si="1002"/>
        <v>43423.958333333336</v>
      </c>
      <c r="AZ1203" s="2">
        <f t="shared" si="1005"/>
        <v>1.08676958608103</v>
      </c>
      <c r="BA1203" s="2">
        <f t="shared" si="1006"/>
        <v>0</v>
      </c>
      <c r="BB1203" s="53">
        <f t="shared" si="995"/>
        <v>0</v>
      </c>
      <c r="BC1203" s="9" t="str">
        <f t="shared" si="998"/>
        <v/>
      </c>
      <c r="BD1203" s="9" t="str">
        <f t="shared" si="999"/>
        <v/>
      </c>
      <c r="BE1203" s="9">
        <f t="shared" si="1000"/>
        <v>1.08676958608103</v>
      </c>
      <c r="BG1203" s="4">
        <f t="shared" si="955"/>
        <v>43423.958333333336</v>
      </c>
      <c r="BH1203" s="45" t="str">
        <f t="shared" si="956"/>
        <v/>
      </c>
      <c r="BI1203" s="45" t="str">
        <f t="shared" si="957"/>
        <v/>
      </c>
      <c r="BJ1203" s="45">
        <f t="shared" si="958"/>
        <v>1.08676958608103</v>
      </c>
      <c r="BN1203" s="4">
        <f t="shared" si="973"/>
        <v>43423.958333333336</v>
      </c>
      <c r="BO1203" s="45">
        <f t="shared" si="974"/>
        <v>1.08676958608103</v>
      </c>
      <c r="BS1203" s="12">
        <v>42746</v>
      </c>
      <c r="BT1203" s="2">
        <v>910.60625000000005</v>
      </c>
      <c r="BU1203" s="10">
        <f t="shared" si="988"/>
        <v>5.9432655648242582E-3</v>
      </c>
      <c r="BV1203" s="58">
        <f t="shared" si="975"/>
        <v>0</v>
      </c>
      <c r="BW1203" s="58">
        <f t="shared" si="976"/>
        <v>0</v>
      </c>
      <c r="BX1203" s="44">
        <f t="shared" si="977"/>
        <v>0</v>
      </c>
      <c r="BY1203" s="44"/>
      <c r="BZ1203" s="44">
        <f t="shared" si="982"/>
        <v>5.3799999999999955</v>
      </c>
      <c r="CB1203" s="46">
        <f t="shared" si="962"/>
        <v>43423.958333333336</v>
      </c>
      <c r="CC1203" s="9">
        <f t="shared" si="963"/>
        <v>1.08676958608103</v>
      </c>
      <c r="CD1203" s="2">
        <f t="shared" si="964"/>
        <v>0</v>
      </c>
      <c r="CE1203" s="61">
        <f t="shared" si="1001"/>
        <v>0</v>
      </c>
      <c r="CF1203" s="9" t="str">
        <f t="shared" si="978"/>
        <v/>
      </c>
      <c r="CG1203" s="9" t="str">
        <f t="shared" si="979"/>
        <v/>
      </c>
      <c r="CH1203" s="9">
        <f t="shared" si="980"/>
        <v>1.08676958608103</v>
      </c>
      <c r="CJ1203" s="4">
        <f t="shared" si="994"/>
        <v>43423.958333333336</v>
      </c>
      <c r="CK1203" s="3">
        <f t="shared" si="981"/>
        <v>1.08676958608103</v>
      </c>
    </row>
    <row r="1204" spans="1:89" x14ac:dyDescent="0.25">
      <c r="A1204" s="1">
        <v>43426.958333333336</v>
      </c>
      <c r="B1204" s="3">
        <v>0.57214025609175601</v>
      </c>
      <c r="C1204">
        <f t="shared" si="965"/>
        <v>1</v>
      </c>
      <c r="D1204">
        <f t="shared" si="966"/>
        <v>0</v>
      </c>
      <c r="E1204">
        <f t="shared" si="967"/>
        <v>1</v>
      </c>
      <c r="F1204">
        <f t="shared" si="968"/>
        <v>0.57214025609175601</v>
      </c>
      <c r="H1204" s="4">
        <f t="shared" si="959"/>
        <v>43426.958333333336</v>
      </c>
      <c r="I1204">
        <f t="shared" si="960"/>
        <v>1</v>
      </c>
      <c r="J1204">
        <f t="shared" si="961"/>
        <v>0.57214025609175601</v>
      </c>
      <c r="L1204" s="7">
        <v>43424.958333333336</v>
      </c>
      <c r="M1204" s="9">
        <v>4491.9799999999996</v>
      </c>
      <c r="N1204" s="10">
        <f t="shared" si="983"/>
        <v>-0.21970479974013218</v>
      </c>
      <c r="O1204" s="8">
        <f t="shared" si="989"/>
        <v>-0.99999972090509426</v>
      </c>
      <c r="P1204" s="11">
        <f t="shared" si="1003"/>
        <v>0</v>
      </c>
      <c r="Q1204" s="11">
        <f t="shared" si="1004"/>
        <v>0</v>
      </c>
      <c r="R1204" s="11"/>
      <c r="S1204" s="12">
        <f t="shared" si="990"/>
        <v>43426.958333333336</v>
      </c>
      <c r="T1204" s="9">
        <f t="shared" si="984"/>
        <v>0.57214025609175601</v>
      </c>
      <c r="U1204" s="9" t="str">
        <f t="shared" si="985"/>
        <v/>
      </c>
      <c r="W1204" s="1">
        <v>43426.958333333336</v>
      </c>
      <c r="X1204" s="3">
        <v>158280.31328676001</v>
      </c>
      <c r="Z1204" s="12">
        <f t="shared" si="991"/>
        <v>43426.958333333336</v>
      </c>
      <c r="AA1204" s="21">
        <f t="shared" si="992"/>
        <v>158280.31328676001</v>
      </c>
      <c r="AB1204" s="21" t="str">
        <f t="shared" si="993"/>
        <v/>
      </c>
      <c r="AK1204" s="12">
        <v>42747</v>
      </c>
      <c r="AL1204" s="2">
        <v>772.66125</v>
      </c>
      <c r="AM1204" s="10">
        <f t="shared" si="986"/>
        <v>-0.15238731753525711</v>
      </c>
      <c r="AN1204" s="39">
        <f t="shared" si="969"/>
        <v>42748</v>
      </c>
      <c r="AO1204" s="40">
        <f t="shared" si="987"/>
        <v>0</v>
      </c>
      <c r="AS1204" s="4">
        <f t="shared" si="996"/>
        <v>43426.958333333336</v>
      </c>
      <c r="AT1204" s="3">
        <f t="shared" si="997"/>
        <v>158280.31328676001</v>
      </c>
      <c r="AU1204">
        <f t="shared" si="970"/>
        <v>0</v>
      </c>
      <c r="AV1204">
        <f t="shared" si="971"/>
        <v>158280.31328676001</v>
      </c>
      <c r="AW1204" t="str">
        <f t="shared" si="972"/>
        <v/>
      </c>
      <c r="AY1204" s="12">
        <f t="shared" si="1002"/>
        <v>43426.958333333336</v>
      </c>
      <c r="AZ1204" s="2">
        <f t="shared" si="1005"/>
        <v>0.57214025609175601</v>
      </c>
      <c r="BA1204" s="2">
        <f t="shared" si="1006"/>
        <v>0</v>
      </c>
      <c r="BB1204" s="53">
        <f t="shared" si="995"/>
        <v>0</v>
      </c>
      <c r="BC1204" s="9" t="str">
        <f t="shared" si="998"/>
        <v/>
      </c>
      <c r="BD1204" s="9" t="str">
        <f t="shared" si="999"/>
        <v/>
      </c>
      <c r="BE1204" s="9">
        <f t="shared" si="1000"/>
        <v>0.57214025609175601</v>
      </c>
      <c r="BG1204" s="4">
        <f t="shared" si="955"/>
        <v>43426.958333333336</v>
      </c>
      <c r="BH1204" s="45" t="str">
        <f t="shared" si="956"/>
        <v/>
      </c>
      <c r="BI1204" s="45" t="str">
        <f t="shared" si="957"/>
        <v/>
      </c>
      <c r="BJ1204" s="45">
        <f t="shared" si="958"/>
        <v>0.57214025609175601</v>
      </c>
      <c r="BN1204" s="4">
        <f t="shared" si="973"/>
        <v>43426.958333333336</v>
      </c>
      <c r="BO1204" s="45">
        <f t="shared" si="974"/>
        <v>0.57214025609175601</v>
      </c>
      <c r="BS1204" s="12">
        <v>42747</v>
      </c>
      <c r="BT1204" s="2">
        <v>772.66125</v>
      </c>
      <c r="BU1204" s="10">
        <f t="shared" si="988"/>
        <v>-0.15148699012333822</v>
      </c>
      <c r="BV1204" s="58">
        <f t="shared" si="975"/>
        <v>0</v>
      </c>
      <c r="BW1204" s="58">
        <f t="shared" si="976"/>
        <v>0</v>
      </c>
      <c r="BX1204" s="44">
        <f t="shared" si="977"/>
        <v>0</v>
      </c>
      <c r="BY1204" s="44"/>
      <c r="BZ1204" s="44">
        <f t="shared" si="982"/>
        <v>-137.94500000000005</v>
      </c>
      <c r="CB1204" s="46">
        <f t="shared" si="962"/>
        <v>43426.958333333336</v>
      </c>
      <c r="CC1204" s="9">
        <f t="shared" si="963"/>
        <v>0.57214025609175601</v>
      </c>
      <c r="CD1204" s="2">
        <f t="shared" si="964"/>
        <v>0</v>
      </c>
      <c r="CE1204" s="61">
        <f t="shared" si="1001"/>
        <v>0</v>
      </c>
      <c r="CF1204" s="9" t="str">
        <f t="shared" si="978"/>
        <v/>
      </c>
      <c r="CG1204" s="9" t="str">
        <f t="shared" si="979"/>
        <v/>
      </c>
      <c r="CH1204" s="9">
        <f t="shared" si="980"/>
        <v>0.57214025609175601</v>
      </c>
      <c r="CJ1204" s="4">
        <f t="shared" si="994"/>
        <v>43426.958333333336</v>
      </c>
      <c r="CK1204" s="3">
        <f t="shared" si="981"/>
        <v>0.57214025609175601</v>
      </c>
    </row>
    <row r="1205" spans="1:89" x14ac:dyDescent="0.25">
      <c r="A1205" s="1">
        <v>43429.958333333336</v>
      </c>
      <c r="B1205" s="3">
        <v>0.56968491174904401</v>
      </c>
      <c r="C1205">
        <f t="shared" si="965"/>
        <v>1</v>
      </c>
      <c r="D1205">
        <f t="shared" si="966"/>
        <v>0</v>
      </c>
      <c r="E1205">
        <f t="shared" si="967"/>
        <v>1</v>
      </c>
      <c r="F1205">
        <f t="shared" si="968"/>
        <v>0.56968491174904401</v>
      </c>
      <c r="H1205" s="4">
        <f t="shared" si="959"/>
        <v>43429.958333333336</v>
      </c>
      <c r="I1205">
        <f t="shared" si="960"/>
        <v>1</v>
      </c>
      <c r="J1205">
        <f t="shared" si="961"/>
        <v>0.56968491174904401</v>
      </c>
      <c r="L1205" s="7">
        <v>43427.958333333336</v>
      </c>
      <c r="M1205" s="9">
        <v>4352.9799999999996</v>
      </c>
      <c r="N1205" s="10">
        <f t="shared" si="983"/>
        <v>-0.21883770843651976</v>
      </c>
      <c r="O1205" s="8">
        <f t="shared" si="989"/>
        <v>-0.99999970139713423</v>
      </c>
      <c r="P1205" s="11">
        <f t="shared" si="1003"/>
        <v>0</v>
      </c>
      <c r="Q1205" s="11">
        <f t="shared" si="1004"/>
        <v>0</v>
      </c>
      <c r="R1205" s="11"/>
      <c r="S1205" s="12">
        <f t="shared" si="990"/>
        <v>43429.958333333336</v>
      </c>
      <c r="T1205" s="9">
        <f t="shared" si="984"/>
        <v>0.56968491174904401</v>
      </c>
      <c r="U1205" s="9" t="str">
        <f t="shared" si="985"/>
        <v/>
      </c>
      <c r="W1205" s="1">
        <v>43429.958333333336</v>
      </c>
      <c r="X1205" s="3">
        <v>146444.34278403301</v>
      </c>
      <c r="Z1205" s="12">
        <f t="shared" si="991"/>
        <v>43429.958333333336</v>
      </c>
      <c r="AA1205" s="21">
        <f t="shared" si="992"/>
        <v>146444.34278403301</v>
      </c>
      <c r="AB1205" s="21" t="str">
        <f t="shared" si="993"/>
        <v/>
      </c>
      <c r="AK1205" s="12">
        <v>42748</v>
      </c>
      <c r="AL1205" s="2">
        <v>784.89374999999995</v>
      </c>
      <c r="AM1205" s="10">
        <f t="shared" si="986"/>
        <v>1.3433358270932094E-2</v>
      </c>
      <c r="AN1205" s="39">
        <f t="shared" si="969"/>
        <v>42749</v>
      </c>
      <c r="AO1205" s="40">
        <f t="shared" si="987"/>
        <v>0</v>
      </c>
      <c r="AS1205" s="4">
        <f t="shared" si="996"/>
        <v>43429.958333333336</v>
      </c>
      <c r="AT1205" s="3">
        <f t="shared" si="997"/>
        <v>146444.34278403301</v>
      </c>
      <c r="AU1205">
        <f t="shared" si="970"/>
        <v>0</v>
      </c>
      <c r="AV1205">
        <f t="shared" si="971"/>
        <v>146444.34278403301</v>
      </c>
      <c r="AW1205" t="str">
        <f t="shared" si="972"/>
        <v/>
      </c>
      <c r="AY1205" s="12">
        <f t="shared" si="1002"/>
        <v>43429.958333333336</v>
      </c>
      <c r="AZ1205" s="2">
        <f t="shared" si="1005"/>
        <v>0.56968491174904401</v>
      </c>
      <c r="BA1205" s="2">
        <f t="shared" si="1006"/>
        <v>0</v>
      </c>
      <c r="BB1205" s="53">
        <f t="shared" si="995"/>
        <v>0</v>
      </c>
      <c r="BC1205" s="9" t="str">
        <f t="shared" si="998"/>
        <v/>
      </c>
      <c r="BD1205" s="9" t="str">
        <f t="shared" si="999"/>
        <v/>
      </c>
      <c r="BE1205" s="9">
        <f t="shared" si="1000"/>
        <v>0.56968491174904401</v>
      </c>
      <c r="BG1205" s="4">
        <f t="shared" si="955"/>
        <v>43429.958333333336</v>
      </c>
      <c r="BH1205" s="45" t="str">
        <f t="shared" si="956"/>
        <v/>
      </c>
      <c r="BI1205" s="45" t="str">
        <f t="shared" si="957"/>
        <v/>
      </c>
      <c r="BJ1205" s="45">
        <f t="shared" si="958"/>
        <v>0.56968491174904401</v>
      </c>
      <c r="BN1205" s="4">
        <f t="shared" si="973"/>
        <v>43429.958333333336</v>
      </c>
      <c r="BO1205" s="45">
        <f t="shared" si="974"/>
        <v>0.56968491174904401</v>
      </c>
      <c r="BS1205" s="12">
        <v>42748</v>
      </c>
      <c r="BT1205" s="2">
        <v>784.89374999999995</v>
      </c>
      <c r="BU1205" s="10">
        <f t="shared" si="988"/>
        <v>1.5831646792174397E-2</v>
      </c>
      <c r="BV1205" s="58">
        <f t="shared" si="975"/>
        <v>0</v>
      </c>
      <c r="BW1205" s="58">
        <f t="shared" si="976"/>
        <v>0</v>
      </c>
      <c r="BX1205" s="44">
        <f t="shared" si="977"/>
        <v>0</v>
      </c>
      <c r="BY1205" s="44"/>
      <c r="BZ1205" s="44">
        <f t="shared" si="982"/>
        <v>12.232499999999959</v>
      </c>
      <c r="CB1205" s="46">
        <f t="shared" si="962"/>
        <v>43429.958333333336</v>
      </c>
      <c r="CC1205" s="9">
        <f t="shared" si="963"/>
        <v>0.56968491174904401</v>
      </c>
      <c r="CD1205" s="2">
        <f t="shared" si="964"/>
        <v>0</v>
      </c>
      <c r="CE1205" s="61">
        <f t="shared" si="1001"/>
        <v>0</v>
      </c>
      <c r="CF1205" s="9" t="str">
        <f t="shared" si="978"/>
        <v/>
      </c>
      <c r="CG1205" s="9" t="str">
        <f t="shared" si="979"/>
        <v/>
      </c>
      <c r="CH1205" s="9">
        <f t="shared" si="980"/>
        <v>0.56968491174904401</v>
      </c>
      <c r="CJ1205" s="4">
        <f t="shared" si="994"/>
        <v>43429.958333333336</v>
      </c>
      <c r="CK1205" s="3">
        <f t="shared" si="981"/>
        <v>0.56968491174904401</v>
      </c>
    </row>
    <row r="1206" spans="1:89" x14ac:dyDescent="0.25">
      <c r="A1206" s="1">
        <v>43432.958333333336</v>
      </c>
      <c r="B1206" s="3">
        <v>0.77254174314887003</v>
      </c>
      <c r="C1206">
        <f t="shared" si="965"/>
        <v>1</v>
      </c>
      <c r="D1206">
        <f t="shared" si="966"/>
        <v>0</v>
      </c>
      <c r="E1206">
        <f t="shared" si="967"/>
        <v>1</v>
      </c>
      <c r="F1206">
        <f t="shared" si="968"/>
        <v>0.77254174314887003</v>
      </c>
      <c r="H1206" s="4">
        <f t="shared" si="959"/>
        <v>43432.958333333336</v>
      </c>
      <c r="I1206">
        <f t="shared" si="960"/>
        <v>1</v>
      </c>
      <c r="J1206">
        <f t="shared" si="961"/>
        <v>0.77254174314887003</v>
      </c>
      <c r="L1206" s="7">
        <v>43430.958333333336</v>
      </c>
      <c r="M1206" s="9">
        <v>3793.35</v>
      </c>
      <c r="N1206" s="10">
        <f t="shared" si="983"/>
        <v>-0.15552829709838417</v>
      </c>
      <c r="O1206" s="8">
        <f t="shared" si="989"/>
        <v>-0.999965807802771</v>
      </c>
      <c r="P1206" s="11">
        <f t="shared" si="1003"/>
        <v>0</v>
      </c>
      <c r="Q1206" s="11">
        <f t="shared" si="1004"/>
        <v>0</v>
      </c>
      <c r="R1206" s="11"/>
      <c r="S1206" s="12">
        <f t="shared" si="990"/>
        <v>43432.958333333336</v>
      </c>
      <c r="T1206" s="9">
        <f t="shared" si="984"/>
        <v>0.77254174314887003</v>
      </c>
      <c r="U1206" s="9" t="str">
        <f t="shared" si="985"/>
        <v/>
      </c>
      <c r="W1206" s="1">
        <v>43432.958333333336</v>
      </c>
      <c r="X1206" s="3">
        <v>190219.86324857399</v>
      </c>
      <c r="Z1206" s="12">
        <f t="shared" si="991"/>
        <v>43432.958333333336</v>
      </c>
      <c r="AA1206" s="21">
        <f t="shared" si="992"/>
        <v>190219.86324857399</v>
      </c>
      <c r="AB1206" s="21" t="str">
        <f t="shared" si="993"/>
        <v/>
      </c>
      <c r="AK1206" s="12">
        <v>42749</v>
      </c>
      <c r="AL1206" s="2">
        <v>820.68875000000003</v>
      </c>
      <c r="AM1206" s="10">
        <f t="shared" si="986"/>
        <v>4.6326899401257761E-2</v>
      </c>
      <c r="AN1206" s="39">
        <f t="shared" si="969"/>
        <v>42750</v>
      </c>
      <c r="AO1206" s="40">
        <f t="shared" si="987"/>
        <v>0</v>
      </c>
      <c r="AS1206" s="4">
        <f t="shared" si="996"/>
        <v>43432.958333333336</v>
      </c>
      <c r="AT1206" s="3">
        <f t="shared" si="997"/>
        <v>190219.86324857399</v>
      </c>
      <c r="AU1206">
        <f t="shared" si="970"/>
        <v>0</v>
      </c>
      <c r="AV1206">
        <f t="shared" si="971"/>
        <v>190219.86324857399</v>
      </c>
      <c r="AW1206" t="str">
        <f t="shared" si="972"/>
        <v/>
      </c>
      <c r="AY1206" s="12">
        <f t="shared" si="1002"/>
        <v>43432.958333333336</v>
      </c>
      <c r="AZ1206" s="2">
        <f t="shared" si="1005"/>
        <v>0.77254174314887003</v>
      </c>
      <c r="BA1206" s="2">
        <f t="shared" si="1006"/>
        <v>0</v>
      </c>
      <c r="BB1206" s="53">
        <f t="shared" si="995"/>
        <v>0</v>
      </c>
      <c r="BC1206" s="9" t="str">
        <f t="shared" si="998"/>
        <v/>
      </c>
      <c r="BD1206" s="9" t="str">
        <f t="shared" si="999"/>
        <v/>
      </c>
      <c r="BE1206" s="9">
        <f t="shared" si="1000"/>
        <v>0.77254174314887003</v>
      </c>
      <c r="BG1206" s="4">
        <f t="shared" si="955"/>
        <v>43432.958333333336</v>
      </c>
      <c r="BH1206" s="45" t="str">
        <f t="shared" si="956"/>
        <v/>
      </c>
      <c r="BI1206" s="45" t="str">
        <f t="shared" si="957"/>
        <v/>
      </c>
      <c r="BJ1206" s="45">
        <f t="shared" si="958"/>
        <v>0.77254174314887003</v>
      </c>
      <c r="BN1206" s="4">
        <f t="shared" si="973"/>
        <v>43432.958333333336</v>
      </c>
      <c r="BO1206" s="45">
        <f t="shared" si="974"/>
        <v>0.77254174314887003</v>
      </c>
      <c r="BS1206" s="12">
        <v>42749</v>
      </c>
      <c r="BT1206" s="2">
        <v>820.68875000000003</v>
      </c>
      <c r="BU1206" s="10">
        <f t="shared" si="988"/>
        <v>4.5604898752219743E-2</v>
      </c>
      <c r="BV1206" s="58">
        <f t="shared" si="975"/>
        <v>0</v>
      </c>
      <c r="BW1206" s="58">
        <f t="shared" si="976"/>
        <v>0</v>
      </c>
      <c r="BX1206" s="44">
        <f t="shared" si="977"/>
        <v>0</v>
      </c>
      <c r="BY1206" s="44"/>
      <c r="BZ1206" s="44">
        <f t="shared" si="982"/>
        <v>35.795000000000073</v>
      </c>
      <c r="CB1206" s="46">
        <f t="shared" si="962"/>
        <v>43432.958333333336</v>
      </c>
      <c r="CC1206" s="9">
        <f t="shared" si="963"/>
        <v>0.77254174314887003</v>
      </c>
      <c r="CD1206" s="2">
        <f t="shared" si="964"/>
        <v>0</v>
      </c>
      <c r="CE1206" s="61">
        <f t="shared" si="1001"/>
        <v>0</v>
      </c>
      <c r="CF1206" s="9" t="str">
        <f t="shared" si="978"/>
        <v/>
      </c>
      <c r="CG1206" s="9" t="str">
        <f t="shared" si="979"/>
        <v/>
      </c>
      <c r="CH1206" s="9">
        <f t="shared" si="980"/>
        <v>0.77254174314887003</v>
      </c>
      <c r="CJ1206" s="4">
        <f t="shared" si="994"/>
        <v>43432.958333333336</v>
      </c>
      <c r="CK1206" s="3">
        <f t="shared" si="981"/>
        <v>0.77254174314887003</v>
      </c>
    </row>
    <row r="1207" spans="1:89" x14ac:dyDescent="0.25">
      <c r="A1207" s="1">
        <v>43435.958333333336</v>
      </c>
      <c r="B1207" s="3">
        <v>0.42983624819497701</v>
      </c>
      <c r="C1207">
        <f t="shared" si="965"/>
        <v>1</v>
      </c>
      <c r="D1207">
        <f t="shared" si="966"/>
        <v>0</v>
      </c>
      <c r="E1207">
        <f t="shared" si="967"/>
        <v>1</v>
      </c>
      <c r="F1207">
        <f t="shared" si="968"/>
        <v>0.42983624819497701</v>
      </c>
      <c r="H1207" s="4">
        <f t="shared" si="959"/>
        <v>43435.958333333336</v>
      </c>
      <c r="I1207">
        <f t="shared" si="960"/>
        <v>1</v>
      </c>
      <c r="J1207">
        <f t="shared" si="961"/>
        <v>0.42983624819497701</v>
      </c>
      <c r="L1207" s="7">
        <v>43433.958333333336</v>
      </c>
      <c r="M1207" s="9">
        <v>4278.7700000000004</v>
      </c>
      <c r="N1207" s="10">
        <f t="shared" si="983"/>
        <v>-1.7048091192699975E-2</v>
      </c>
      <c r="O1207" s="8">
        <f t="shared" si="989"/>
        <v>-0.64867171599922924</v>
      </c>
      <c r="P1207" s="11">
        <f t="shared" si="1003"/>
        <v>0</v>
      </c>
      <c r="Q1207" s="11">
        <f t="shared" si="1004"/>
        <v>0</v>
      </c>
      <c r="R1207" s="11"/>
      <c r="S1207" s="12">
        <f t="shared" si="990"/>
        <v>43435.958333333336</v>
      </c>
      <c r="T1207" s="9">
        <f t="shared" si="984"/>
        <v>0.42983624819497701</v>
      </c>
      <c r="U1207" s="9" t="str">
        <f t="shared" si="985"/>
        <v/>
      </c>
      <c r="W1207" s="1">
        <v>43435.958333333336</v>
      </c>
      <c r="X1207" s="3">
        <v>95712.92689432</v>
      </c>
      <c r="Z1207" s="12">
        <f t="shared" si="991"/>
        <v>43435.958333333336</v>
      </c>
      <c r="AA1207" s="21">
        <f t="shared" si="992"/>
        <v>95712.92689432</v>
      </c>
      <c r="AB1207" s="21" t="str">
        <f t="shared" si="993"/>
        <v/>
      </c>
      <c r="AK1207" s="12">
        <v>42750</v>
      </c>
      <c r="AL1207" s="2">
        <v>821.19624999999996</v>
      </c>
      <c r="AM1207" s="10">
        <f t="shared" si="986"/>
        <v>6.4658433068161953E-4</v>
      </c>
      <c r="AN1207" s="39">
        <f t="shared" si="969"/>
        <v>42751</v>
      </c>
      <c r="AO1207" s="40">
        <f t="shared" si="987"/>
        <v>0</v>
      </c>
      <c r="AS1207" s="4">
        <f t="shared" si="996"/>
        <v>43435.958333333336</v>
      </c>
      <c r="AT1207" s="3">
        <f t="shared" si="997"/>
        <v>95712.92689432</v>
      </c>
      <c r="AU1207">
        <f t="shared" si="970"/>
        <v>0</v>
      </c>
      <c r="AV1207">
        <f t="shared" si="971"/>
        <v>95712.92689432</v>
      </c>
      <c r="AW1207" t="str">
        <f t="shared" si="972"/>
        <v/>
      </c>
      <c r="AY1207" s="12">
        <f t="shared" si="1002"/>
        <v>43435.958333333336</v>
      </c>
      <c r="AZ1207" s="2">
        <f t="shared" si="1005"/>
        <v>0.42983624819497701</v>
      </c>
      <c r="BA1207" s="2">
        <f t="shared" si="1006"/>
        <v>0</v>
      </c>
      <c r="BB1207" s="53">
        <f t="shared" si="995"/>
        <v>0</v>
      </c>
      <c r="BC1207" s="9" t="str">
        <f t="shared" si="998"/>
        <v/>
      </c>
      <c r="BD1207" s="9" t="str">
        <f t="shared" si="999"/>
        <v/>
      </c>
      <c r="BE1207" s="9">
        <f t="shared" si="1000"/>
        <v>0.42983624819497701</v>
      </c>
      <c r="BG1207" s="4">
        <f t="shared" si="955"/>
        <v>43435.958333333336</v>
      </c>
      <c r="BH1207" s="45" t="str">
        <f t="shared" si="956"/>
        <v/>
      </c>
      <c r="BI1207" s="45" t="str">
        <f t="shared" si="957"/>
        <v/>
      </c>
      <c r="BJ1207" s="45">
        <f t="shared" si="958"/>
        <v>0.42983624819497701</v>
      </c>
      <c r="BN1207" s="4">
        <f t="shared" si="973"/>
        <v>43435.958333333336</v>
      </c>
      <c r="BO1207" s="45">
        <f t="shared" si="974"/>
        <v>0.42983624819497701</v>
      </c>
      <c r="BS1207" s="12">
        <v>42750</v>
      </c>
      <c r="BT1207" s="2">
        <v>821.19624999999996</v>
      </c>
      <c r="BU1207" s="10">
        <f t="shared" si="988"/>
        <v>6.1838303498121098E-4</v>
      </c>
      <c r="BV1207" s="58">
        <f t="shared" si="975"/>
        <v>0</v>
      </c>
      <c r="BW1207" s="58">
        <f t="shared" si="976"/>
        <v>0</v>
      </c>
      <c r="BX1207" s="44">
        <f t="shared" si="977"/>
        <v>0</v>
      </c>
      <c r="BY1207" s="44"/>
      <c r="BZ1207" s="44">
        <f t="shared" si="982"/>
        <v>0.50749999999993634</v>
      </c>
      <c r="CB1207" s="46">
        <f t="shared" si="962"/>
        <v>43435.958333333336</v>
      </c>
      <c r="CC1207" s="9">
        <f t="shared" si="963"/>
        <v>0.42983624819497701</v>
      </c>
      <c r="CD1207" s="2">
        <f t="shared" si="964"/>
        <v>0</v>
      </c>
      <c r="CE1207" s="61">
        <f t="shared" si="1001"/>
        <v>0</v>
      </c>
      <c r="CF1207" s="9" t="str">
        <f t="shared" si="978"/>
        <v/>
      </c>
      <c r="CG1207" s="9" t="str">
        <f t="shared" si="979"/>
        <v/>
      </c>
      <c r="CH1207" s="9">
        <f t="shared" si="980"/>
        <v>0.42983624819497701</v>
      </c>
      <c r="CJ1207" s="4">
        <f t="shared" si="994"/>
        <v>43435.958333333336</v>
      </c>
      <c r="CK1207" s="3">
        <f t="shared" si="981"/>
        <v>0.42983624819497701</v>
      </c>
    </row>
    <row r="1208" spans="1:89" x14ac:dyDescent="0.25">
      <c r="A1208" s="1">
        <v>43438.958333333336</v>
      </c>
      <c r="B1208" s="3">
        <v>0.39033520708012798</v>
      </c>
      <c r="C1208">
        <f t="shared" si="965"/>
        <v>1</v>
      </c>
      <c r="D1208">
        <f t="shared" si="966"/>
        <v>0</v>
      </c>
      <c r="E1208">
        <f t="shared" si="967"/>
        <v>1</v>
      </c>
      <c r="F1208">
        <f t="shared" si="968"/>
        <v>0.39033520708012798</v>
      </c>
      <c r="H1208" s="4">
        <f t="shared" si="959"/>
        <v>43438.958333333336</v>
      </c>
      <c r="I1208">
        <f t="shared" si="960"/>
        <v>1</v>
      </c>
      <c r="J1208">
        <f t="shared" si="961"/>
        <v>0.39033520708012798</v>
      </c>
      <c r="L1208" s="7">
        <v>43436.958333333336</v>
      </c>
      <c r="M1208" s="9">
        <v>4140.6000000000004</v>
      </c>
      <c r="N1208" s="10">
        <f t="shared" si="983"/>
        <v>9.1541777057218679E-2</v>
      </c>
      <c r="O1208" s="8">
        <f t="shared" si="989"/>
        <v>205.12090485343441</v>
      </c>
      <c r="P1208" s="11">
        <f t="shared" si="1003"/>
        <v>1</v>
      </c>
      <c r="Q1208" s="11">
        <f t="shared" si="1004"/>
        <v>1</v>
      </c>
      <c r="R1208" s="11"/>
      <c r="S1208" s="12">
        <f t="shared" si="990"/>
        <v>43438.958333333336</v>
      </c>
      <c r="T1208" s="9" t="str">
        <f t="shared" si="984"/>
        <v/>
      </c>
      <c r="U1208" s="9">
        <f t="shared" si="985"/>
        <v>0.39033520708012798</v>
      </c>
      <c r="W1208" s="1">
        <v>43438.958333333336</v>
      </c>
      <c r="X1208" s="3">
        <v>100121.37095126</v>
      </c>
      <c r="Z1208" s="12">
        <f t="shared" si="991"/>
        <v>43438.958333333336</v>
      </c>
      <c r="AA1208" s="21" t="str">
        <f t="shared" si="992"/>
        <v/>
      </c>
      <c r="AB1208" s="21">
        <f t="shared" si="993"/>
        <v>100121.37095126</v>
      </c>
      <c r="AK1208" s="12">
        <v>42751</v>
      </c>
      <c r="AL1208" s="2">
        <v>830.74</v>
      </c>
      <c r="AM1208" s="10">
        <f t="shared" si="986"/>
        <v>1.1628951901680199E-2</v>
      </c>
      <c r="AN1208" s="39">
        <f t="shared" si="969"/>
        <v>42752</v>
      </c>
      <c r="AO1208" s="40">
        <f t="shared" si="987"/>
        <v>0</v>
      </c>
      <c r="AS1208" s="4">
        <f t="shared" si="996"/>
        <v>43438.958333333336</v>
      </c>
      <c r="AT1208" s="3">
        <f t="shared" si="997"/>
        <v>100121.37095126</v>
      </c>
      <c r="AU1208">
        <f t="shared" si="970"/>
        <v>0</v>
      </c>
      <c r="AV1208">
        <f t="shared" si="971"/>
        <v>100121.37095126</v>
      </c>
      <c r="AW1208" t="str">
        <f t="shared" si="972"/>
        <v/>
      </c>
      <c r="AY1208" s="12">
        <f t="shared" si="1002"/>
        <v>43438.958333333336</v>
      </c>
      <c r="AZ1208" s="2">
        <f t="shared" si="1005"/>
        <v>0.39033520708012798</v>
      </c>
      <c r="BA1208" s="2">
        <f t="shared" si="1006"/>
        <v>0</v>
      </c>
      <c r="BB1208" s="53">
        <f t="shared" si="995"/>
        <v>0</v>
      </c>
      <c r="BC1208" s="9" t="str">
        <f t="shared" si="998"/>
        <v/>
      </c>
      <c r="BD1208" s="9" t="str">
        <f t="shared" si="999"/>
        <v/>
      </c>
      <c r="BE1208" s="9">
        <f t="shared" si="1000"/>
        <v>0.39033520708012798</v>
      </c>
      <c r="BG1208" s="4">
        <f t="shared" si="955"/>
        <v>43438.958333333336</v>
      </c>
      <c r="BH1208" s="45" t="str">
        <f t="shared" si="956"/>
        <v/>
      </c>
      <c r="BI1208" s="45" t="str">
        <f t="shared" si="957"/>
        <v/>
      </c>
      <c r="BJ1208" s="45">
        <f t="shared" si="958"/>
        <v>0.39033520708012798</v>
      </c>
      <c r="BN1208" s="4">
        <f t="shared" si="973"/>
        <v>43438.958333333336</v>
      </c>
      <c r="BO1208" s="45">
        <f t="shared" si="974"/>
        <v>0.39033520708012798</v>
      </c>
      <c r="BS1208" s="12">
        <v>42751</v>
      </c>
      <c r="BT1208" s="2">
        <v>830.74</v>
      </c>
      <c r="BU1208" s="10">
        <f t="shared" si="988"/>
        <v>1.1621765199244452E-2</v>
      </c>
      <c r="BV1208" s="58">
        <f t="shared" si="975"/>
        <v>0</v>
      </c>
      <c r="BW1208" s="58">
        <f t="shared" si="976"/>
        <v>0</v>
      </c>
      <c r="BX1208" s="44">
        <f t="shared" si="977"/>
        <v>0</v>
      </c>
      <c r="BY1208" s="44"/>
      <c r="BZ1208" s="44">
        <f t="shared" si="982"/>
        <v>9.5437500000000455</v>
      </c>
      <c r="CB1208" s="46">
        <f t="shared" si="962"/>
        <v>43438.958333333336</v>
      </c>
      <c r="CC1208" s="9">
        <f t="shared" si="963"/>
        <v>0.39033520708012798</v>
      </c>
      <c r="CD1208" s="2">
        <f t="shared" si="964"/>
        <v>0</v>
      </c>
      <c r="CE1208" s="61">
        <f t="shared" si="1001"/>
        <v>0</v>
      </c>
      <c r="CF1208" s="9" t="str">
        <f t="shared" si="978"/>
        <v/>
      </c>
      <c r="CG1208" s="9" t="str">
        <f t="shared" si="979"/>
        <v/>
      </c>
      <c r="CH1208" s="9">
        <f t="shared" si="980"/>
        <v>0.39033520708012798</v>
      </c>
      <c r="CJ1208" s="4">
        <f t="shared" si="994"/>
        <v>43438.958333333336</v>
      </c>
      <c r="CK1208" s="3">
        <f t="shared" si="981"/>
        <v>0.39033520708012798</v>
      </c>
    </row>
    <row r="1209" spans="1:89" x14ac:dyDescent="0.25">
      <c r="A1209" s="1">
        <v>43441.958333333336</v>
      </c>
      <c r="B1209" s="3">
        <v>0.28910258766986202</v>
      </c>
      <c r="C1209">
        <f t="shared" si="965"/>
        <v>1</v>
      </c>
      <c r="D1209">
        <f t="shared" si="966"/>
        <v>0</v>
      </c>
      <c r="E1209">
        <f t="shared" si="967"/>
        <v>1</v>
      </c>
      <c r="F1209">
        <f t="shared" si="968"/>
        <v>0.28910258766986202</v>
      </c>
      <c r="H1209" s="4">
        <f t="shared" si="959"/>
        <v>43441.958333333336</v>
      </c>
      <c r="I1209">
        <f t="shared" si="960"/>
        <v>1</v>
      </c>
      <c r="J1209">
        <f t="shared" si="961"/>
        <v>0.28910258766986202</v>
      </c>
      <c r="L1209" s="7">
        <v>43439.958333333336</v>
      </c>
      <c r="M1209" s="9">
        <v>3744.98</v>
      </c>
      <c r="N1209" s="10">
        <f t="shared" si="983"/>
        <v>-0.12475314167389234</v>
      </c>
      <c r="O1209" s="8">
        <f t="shared" si="989"/>
        <v>-0.99969827652546095</v>
      </c>
      <c r="P1209" s="11">
        <f t="shared" si="1003"/>
        <v>0</v>
      </c>
      <c r="Q1209" s="11">
        <f t="shared" si="1004"/>
        <v>0</v>
      </c>
      <c r="R1209" s="11"/>
      <c r="S1209" s="12">
        <f t="shared" si="990"/>
        <v>43441.958333333336</v>
      </c>
      <c r="T1209" s="9">
        <f t="shared" si="984"/>
        <v>0.28910258766986202</v>
      </c>
      <c r="U1209" s="9" t="str">
        <f t="shared" si="985"/>
        <v/>
      </c>
      <c r="W1209" s="1">
        <v>43441.958333333336</v>
      </c>
      <c r="X1209" s="3">
        <v>66812.764420855907</v>
      </c>
      <c r="Z1209" s="12">
        <f t="shared" si="991"/>
        <v>43441.958333333336</v>
      </c>
      <c r="AA1209" s="21">
        <f t="shared" si="992"/>
        <v>66812.764420855907</v>
      </c>
      <c r="AB1209" s="21" t="str">
        <f t="shared" si="993"/>
        <v/>
      </c>
      <c r="AK1209" s="12">
        <v>42752</v>
      </c>
      <c r="AL1209" s="2">
        <v>848.58124999999995</v>
      </c>
      <c r="AM1209" s="10">
        <f t="shared" si="986"/>
        <v>2.1725927267690209E-2</v>
      </c>
      <c r="AN1209" s="39">
        <f t="shared" si="969"/>
        <v>42753</v>
      </c>
      <c r="AO1209" s="40">
        <f t="shared" si="987"/>
        <v>0</v>
      </c>
      <c r="AS1209" s="4">
        <f t="shared" si="996"/>
        <v>43441.958333333336</v>
      </c>
      <c r="AT1209" s="3">
        <f t="shared" si="997"/>
        <v>66812.764420855907</v>
      </c>
      <c r="AU1209">
        <f t="shared" si="970"/>
        <v>0</v>
      </c>
      <c r="AV1209">
        <f t="shared" si="971"/>
        <v>66812.764420855907</v>
      </c>
      <c r="AW1209" t="str">
        <f t="shared" si="972"/>
        <v/>
      </c>
      <c r="AY1209" s="12">
        <f t="shared" si="1002"/>
        <v>43441.958333333336</v>
      </c>
      <c r="AZ1209" s="2">
        <f t="shared" si="1005"/>
        <v>0.28910258766986202</v>
      </c>
      <c r="BA1209" s="2">
        <f t="shared" si="1006"/>
        <v>0</v>
      </c>
      <c r="BB1209" s="53">
        <f t="shared" si="995"/>
        <v>0</v>
      </c>
      <c r="BC1209" s="9" t="str">
        <f t="shared" si="998"/>
        <v/>
      </c>
      <c r="BD1209" s="9" t="str">
        <f t="shared" si="999"/>
        <v/>
      </c>
      <c r="BE1209" s="9">
        <f t="shared" si="1000"/>
        <v>0.28910258766986202</v>
      </c>
      <c r="BG1209" s="4">
        <f t="shared" si="955"/>
        <v>43441.958333333336</v>
      </c>
      <c r="BH1209" s="45" t="str">
        <f t="shared" si="956"/>
        <v/>
      </c>
      <c r="BI1209" s="45" t="str">
        <f t="shared" si="957"/>
        <v/>
      </c>
      <c r="BJ1209" s="45">
        <f t="shared" si="958"/>
        <v>0.28910258766986202</v>
      </c>
      <c r="BN1209" s="4">
        <f t="shared" si="973"/>
        <v>43441.958333333336</v>
      </c>
      <c r="BO1209" s="45">
        <f t="shared" si="974"/>
        <v>0.28910258766986202</v>
      </c>
      <c r="BS1209" s="12">
        <v>42752</v>
      </c>
      <c r="BT1209" s="2">
        <v>848.58124999999995</v>
      </c>
      <c r="BU1209" s="10">
        <f t="shared" si="988"/>
        <v>2.1476334352504931E-2</v>
      </c>
      <c r="BV1209" s="58">
        <f t="shared" si="975"/>
        <v>0</v>
      </c>
      <c r="BW1209" s="58">
        <f t="shared" si="976"/>
        <v>0</v>
      </c>
      <c r="BX1209" s="44">
        <f t="shared" si="977"/>
        <v>0</v>
      </c>
      <c r="BY1209" s="44"/>
      <c r="BZ1209" s="44">
        <f t="shared" si="982"/>
        <v>17.841249999999945</v>
      </c>
      <c r="CB1209" s="46">
        <f t="shared" si="962"/>
        <v>43441.958333333336</v>
      </c>
      <c r="CC1209" s="9">
        <f t="shared" si="963"/>
        <v>0.28910258766986202</v>
      </c>
      <c r="CD1209" s="2">
        <f t="shared" si="964"/>
        <v>0</v>
      </c>
      <c r="CE1209" s="61">
        <f t="shared" si="1001"/>
        <v>0</v>
      </c>
      <c r="CF1209" s="9" t="str">
        <f t="shared" si="978"/>
        <v/>
      </c>
      <c r="CG1209" s="9" t="str">
        <f t="shared" si="979"/>
        <v/>
      </c>
      <c r="CH1209" s="9">
        <f t="shared" si="980"/>
        <v>0.28910258766986202</v>
      </c>
      <c r="CJ1209" s="4">
        <f t="shared" si="994"/>
        <v>43441.958333333336</v>
      </c>
      <c r="CK1209" s="3">
        <f t="shared" si="981"/>
        <v>0.28910258766986202</v>
      </c>
    </row>
    <row r="1210" spans="1:89" x14ac:dyDescent="0.25">
      <c r="A1210" s="1">
        <v>43444.958333333336</v>
      </c>
      <c r="B1210" s="3">
        <v>0.31128607550432003</v>
      </c>
      <c r="C1210">
        <f t="shared" si="965"/>
        <v>1</v>
      </c>
      <c r="D1210">
        <f t="shared" si="966"/>
        <v>0</v>
      </c>
      <c r="E1210">
        <f t="shared" si="967"/>
        <v>1</v>
      </c>
      <c r="F1210">
        <f t="shared" si="968"/>
        <v>0.31128607550432003</v>
      </c>
      <c r="H1210" s="4">
        <f t="shared" si="959"/>
        <v>43444.958333333336</v>
      </c>
      <c r="I1210">
        <f t="shared" si="960"/>
        <v>1</v>
      </c>
      <c r="J1210">
        <f t="shared" si="961"/>
        <v>0.31128607550432003</v>
      </c>
      <c r="L1210" s="7">
        <v>43442.958333333336</v>
      </c>
      <c r="M1210" s="9">
        <v>3453.66</v>
      </c>
      <c r="N1210" s="10">
        <f t="shared" si="983"/>
        <v>-0.16590349224750048</v>
      </c>
      <c r="O1210" s="8">
        <f t="shared" si="989"/>
        <v>-0.99998388148264794</v>
      </c>
      <c r="P1210" s="11">
        <f t="shared" si="1003"/>
        <v>0</v>
      </c>
      <c r="Q1210" s="11">
        <f t="shared" si="1004"/>
        <v>0</v>
      </c>
      <c r="R1210" s="11"/>
      <c r="S1210" s="12">
        <f t="shared" si="990"/>
        <v>43444.958333333336</v>
      </c>
      <c r="T1210" s="9">
        <f t="shared" si="984"/>
        <v>0.31128607550432003</v>
      </c>
      <c r="U1210" s="9" t="str">
        <f t="shared" si="985"/>
        <v/>
      </c>
      <c r="W1210" s="1">
        <v>43444.958333333336</v>
      </c>
      <c r="X1210" s="3">
        <v>78284.401270354996</v>
      </c>
      <c r="Z1210" s="12">
        <f t="shared" si="991"/>
        <v>43444.958333333336</v>
      </c>
      <c r="AA1210" s="21">
        <f t="shared" si="992"/>
        <v>78284.401270354996</v>
      </c>
      <c r="AB1210" s="21" t="str">
        <f t="shared" si="993"/>
        <v/>
      </c>
      <c r="AK1210" s="12">
        <v>42753</v>
      </c>
      <c r="AL1210" s="2">
        <v>890.29375000000005</v>
      </c>
      <c r="AM1210" s="10">
        <f t="shared" si="986"/>
        <v>5.0211257433132019E-2</v>
      </c>
      <c r="AN1210" s="39">
        <f t="shared" si="969"/>
        <v>42754</v>
      </c>
      <c r="AO1210" s="40">
        <f t="shared" si="987"/>
        <v>1</v>
      </c>
      <c r="AS1210" s="4">
        <f t="shared" si="996"/>
        <v>43444.958333333336</v>
      </c>
      <c r="AT1210" s="3">
        <f t="shared" si="997"/>
        <v>78284.401270354996</v>
      </c>
      <c r="AU1210">
        <f t="shared" si="970"/>
        <v>0</v>
      </c>
      <c r="AV1210">
        <f t="shared" si="971"/>
        <v>78284.401270354996</v>
      </c>
      <c r="AW1210" t="str">
        <f t="shared" si="972"/>
        <v/>
      </c>
      <c r="AY1210" s="12">
        <f t="shared" si="1002"/>
        <v>43444.958333333336</v>
      </c>
      <c r="AZ1210" s="2">
        <f t="shared" si="1005"/>
        <v>0.31128607550432003</v>
      </c>
      <c r="BA1210" s="2">
        <f t="shared" si="1006"/>
        <v>0</v>
      </c>
      <c r="BB1210" s="53">
        <f t="shared" si="995"/>
        <v>0</v>
      </c>
      <c r="BC1210" s="9" t="str">
        <f t="shared" si="998"/>
        <v/>
      </c>
      <c r="BD1210" s="9" t="str">
        <f t="shared" si="999"/>
        <v/>
      </c>
      <c r="BE1210" s="9">
        <f t="shared" si="1000"/>
        <v>0.31128607550432003</v>
      </c>
      <c r="BG1210" s="4">
        <f t="shared" si="955"/>
        <v>43444.958333333336</v>
      </c>
      <c r="BH1210" s="45" t="str">
        <f t="shared" si="956"/>
        <v/>
      </c>
      <c r="BI1210" s="45" t="str">
        <f t="shared" si="957"/>
        <v/>
      </c>
      <c r="BJ1210" s="45">
        <f t="shared" si="958"/>
        <v>0.31128607550432003</v>
      </c>
      <c r="BN1210" s="4">
        <f t="shared" si="973"/>
        <v>43444.958333333336</v>
      </c>
      <c r="BO1210" s="45">
        <f t="shared" si="974"/>
        <v>0.31128607550432003</v>
      </c>
      <c r="BS1210" s="12">
        <v>42753</v>
      </c>
      <c r="BT1210" s="2">
        <v>890.29375000000005</v>
      </c>
      <c r="BU1210" s="10">
        <f t="shared" si="988"/>
        <v>4.9155575850868841E-2</v>
      </c>
      <c r="BV1210" s="58">
        <f t="shared" si="975"/>
        <v>0</v>
      </c>
      <c r="BW1210" s="58">
        <f t="shared" si="976"/>
        <v>0</v>
      </c>
      <c r="BX1210" s="44">
        <f t="shared" si="977"/>
        <v>0</v>
      </c>
      <c r="BY1210" s="44"/>
      <c r="BZ1210" s="44">
        <f t="shared" si="982"/>
        <v>41.712500000000091</v>
      </c>
      <c r="CB1210" s="46">
        <f t="shared" si="962"/>
        <v>43444.958333333336</v>
      </c>
      <c r="CC1210" s="9">
        <f t="shared" si="963"/>
        <v>0.31128607550432003</v>
      </c>
      <c r="CD1210" s="2">
        <f t="shared" si="964"/>
        <v>0</v>
      </c>
      <c r="CE1210" s="61">
        <f t="shared" si="1001"/>
        <v>0</v>
      </c>
      <c r="CF1210" s="9" t="str">
        <f t="shared" si="978"/>
        <v/>
      </c>
      <c r="CG1210" s="9" t="str">
        <f t="shared" si="979"/>
        <v/>
      </c>
      <c r="CH1210" s="9">
        <f t="shared" si="980"/>
        <v>0.31128607550432003</v>
      </c>
      <c r="CJ1210" s="4">
        <f t="shared" si="994"/>
        <v>43444.958333333336</v>
      </c>
      <c r="CK1210" s="3">
        <f t="shared" si="981"/>
        <v>0.31128607550432003</v>
      </c>
    </row>
    <row r="1211" spans="1:89" x14ac:dyDescent="0.25">
      <c r="A1211" s="1">
        <v>43447.958333333336</v>
      </c>
      <c r="B1211" s="3">
        <v>0.29429648861151703</v>
      </c>
      <c r="C1211">
        <f t="shared" si="965"/>
        <v>1</v>
      </c>
      <c r="D1211">
        <f t="shared" si="966"/>
        <v>0</v>
      </c>
      <c r="E1211">
        <f t="shared" si="967"/>
        <v>1</v>
      </c>
      <c r="F1211">
        <f t="shared" si="968"/>
        <v>0.29429648861151703</v>
      </c>
      <c r="H1211" s="4">
        <f t="shared" si="959"/>
        <v>43447.958333333336</v>
      </c>
      <c r="I1211">
        <f t="shared" si="960"/>
        <v>1</v>
      </c>
      <c r="J1211">
        <f t="shared" si="961"/>
        <v>0.29429648861151703</v>
      </c>
      <c r="L1211" s="7">
        <v>43445.958333333336</v>
      </c>
      <c r="M1211" s="9">
        <v>3407.28</v>
      </c>
      <c r="N1211" s="10">
        <f t="shared" si="983"/>
        <v>-9.0174046323344803E-2</v>
      </c>
      <c r="O1211" s="8">
        <f t="shared" si="989"/>
        <v>-0.99681361769307775</v>
      </c>
      <c r="P1211" s="11">
        <f t="shared" si="1003"/>
        <v>0</v>
      </c>
      <c r="Q1211" s="11">
        <f t="shared" si="1004"/>
        <v>0</v>
      </c>
      <c r="R1211" s="11"/>
      <c r="S1211" s="12">
        <f t="shared" si="990"/>
        <v>43447.958333333336</v>
      </c>
      <c r="T1211" s="9">
        <f t="shared" si="984"/>
        <v>0.29429648861151703</v>
      </c>
      <c r="U1211" s="9" t="str">
        <f t="shared" si="985"/>
        <v/>
      </c>
      <c r="W1211" s="1">
        <v>43447.958333333336</v>
      </c>
      <c r="X1211" s="3">
        <v>81167.265855545003</v>
      </c>
      <c r="Z1211" s="12">
        <f t="shared" si="991"/>
        <v>43447.958333333336</v>
      </c>
      <c r="AA1211" s="21">
        <f t="shared" si="992"/>
        <v>81167.265855545003</v>
      </c>
      <c r="AB1211" s="21" t="str">
        <f t="shared" si="993"/>
        <v/>
      </c>
      <c r="AK1211" s="12">
        <v>42754</v>
      </c>
      <c r="AL1211" s="2">
        <v>888.0625</v>
      </c>
      <c r="AM1211" s="10">
        <f t="shared" si="986"/>
        <v>-2.6293887591789774E-3</v>
      </c>
      <c r="AN1211" s="39">
        <f t="shared" si="969"/>
        <v>42755</v>
      </c>
      <c r="AO1211" s="40">
        <f t="shared" si="987"/>
        <v>0</v>
      </c>
      <c r="AS1211" s="4">
        <f t="shared" si="996"/>
        <v>43447.958333333336</v>
      </c>
      <c r="AT1211" s="3">
        <f t="shared" si="997"/>
        <v>81167.265855545003</v>
      </c>
      <c r="AU1211">
        <f t="shared" si="970"/>
        <v>0</v>
      </c>
      <c r="AV1211">
        <f t="shared" si="971"/>
        <v>81167.265855545003</v>
      </c>
      <c r="AW1211" t="str">
        <f t="shared" si="972"/>
        <v/>
      </c>
      <c r="AY1211" s="12">
        <f t="shared" si="1002"/>
        <v>43447.958333333336</v>
      </c>
      <c r="AZ1211" s="2">
        <f t="shared" si="1005"/>
        <v>0.29429648861151703</v>
      </c>
      <c r="BA1211" s="2">
        <f t="shared" si="1006"/>
        <v>0</v>
      </c>
      <c r="BB1211" s="53">
        <f t="shared" si="995"/>
        <v>0</v>
      </c>
      <c r="BC1211" s="9" t="str">
        <f t="shared" si="998"/>
        <v/>
      </c>
      <c r="BD1211" s="9" t="str">
        <f t="shared" si="999"/>
        <v/>
      </c>
      <c r="BE1211" s="9">
        <f t="shared" si="1000"/>
        <v>0.29429648861151703</v>
      </c>
      <c r="BG1211" s="4">
        <f t="shared" si="955"/>
        <v>43447.958333333336</v>
      </c>
      <c r="BH1211" s="45" t="str">
        <f t="shared" si="956"/>
        <v/>
      </c>
      <c r="BI1211" s="45" t="str">
        <f t="shared" si="957"/>
        <v/>
      </c>
      <c r="BJ1211" s="45">
        <f t="shared" si="958"/>
        <v>0.29429648861151703</v>
      </c>
      <c r="BN1211" s="4">
        <f t="shared" si="973"/>
        <v>43447.958333333336</v>
      </c>
      <c r="BO1211" s="45">
        <f t="shared" si="974"/>
        <v>0.29429648861151703</v>
      </c>
      <c r="BS1211" s="12">
        <v>42754</v>
      </c>
      <c r="BT1211" s="2">
        <v>888.0625</v>
      </c>
      <c r="BU1211" s="10">
        <f t="shared" si="988"/>
        <v>-2.5061952866680748E-3</v>
      </c>
      <c r="BV1211" s="58">
        <f t="shared" si="975"/>
        <v>0</v>
      </c>
      <c r="BW1211" s="58">
        <f t="shared" si="976"/>
        <v>0</v>
      </c>
      <c r="BX1211" s="44">
        <f t="shared" si="977"/>
        <v>0</v>
      </c>
      <c r="BY1211" s="44"/>
      <c r="BZ1211" s="44">
        <f t="shared" si="982"/>
        <v>-2.2312500000000455</v>
      </c>
      <c r="CB1211" s="46">
        <f t="shared" si="962"/>
        <v>43447.958333333336</v>
      </c>
      <c r="CC1211" s="9">
        <f t="shared" si="963"/>
        <v>0.29429648861151703</v>
      </c>
      <c r="CD1211" s="2">
        <f t="shared" si="964"/>
        <v>0</v>
      </c>
      <c r="CE1211" s="61">
        <f t="shared" si="1001"/>
        <v>0</v>
      </c>
      <c r="CF1211" s="9" t="str">
        <f t="shared" si="978"/>
        <v/>
      </c>
      <c r="CG1211" s="9" t="str">
        <f t="shared" si="979"/>
        <v/>
      </c>
      <c r="CH1211" s="9">
        <f t="shared" si="980"/>
        <v>0.29429648861151703</v>
      </c>
      <c r="CJ1211" s="4">
        <f t="shared" si="994"/>
        <v>43447.958333333336</v>
      </c>
      <c r="CK1211" s="3">
        <f t="shared" si="981"/>
        <v>0.29429648861151703</v>
      </c>
    </row>
    <row r="1212" spans="1:89" x14ac:dyDescent="0.25">
      <c r="A1212" s="1">
        <v>43450.958333333336</v>
      </c>
      <c r="B1212" s="3">
        <v>0.23482330991242301</v>
      </c>
      <c r="C1212">
        <f t="shared" si="965"/>
        <v>1</v>
      </c>
      <c r="D1212">
        <f t="shared" si="966"/>
        <v>0</v>
      </c>
      <c r="E1212">
        <f t="shared" si="967"/>
        <v>1</v>
      </c>
      <c r="F1212">
        <f t="shared" si="968"/>
        <v>0.23482330991242301</v>
      </c>
      <c r="H1212" s="4">
        <f t="shared" si="959"/>
        <v>43450.958333333336</v>
      </c>
      <c r="I1212">
        <f t="shared" si="960"/>
        <v>1</v>
      </c>
      <c r="J1212">
        <f t="shared" si="961"/>
        <v>0.23482330991242301</v>
      </c>
      <c r="L1212" s="7">
        <v>43448.958333333336</v>
      </c>
      <c r="M1212" s="9">
        <v>3242.42</v>
      </c>
      <c r="N1212" s="10">
        <f t="shared" si="983"/>
        <v>-6.1164098376794415E-2</v>
      </c>
      <c r="O1212" s="8">
        <f t="shared" si="989"/>
        <v>-0.97849500187906979</v>
      </c>
      <c r="P1212" s="11">
        <f t="shared" si="1003"/>
        <v>0</v>
      </c>
      <c r="Q1212" s="11">
        <f t="shared" si="1004"/>
        <v>0</v>
      </c>
      <c r="R1212" s="11"/>
      <c r="S1212" s="12">
        <f t="shared" si="990"/>
        <v>43450.958333333336</v>
      </c>
      <c r="T1212" s="9">
        <f t="shared" si="984"/>
        <v>0.23482330991242301</v>
      </c>
      <c r="U1212" s="9" t="str">
        <f t="shared" si="985"/>
        <v/>
      </c>
      <c r="W1212" s="1">
        <v>43450.958333333336</v>
      </c>
      <c r="X1212" s="3">
        <v>70170.605937960005</v>
      </c>
      <c r="Z1212" s="12">
        <f t="shared" si="991"/>
        <v>43450.958333333336</v>
      </c>
      <c r="AA1212" s="21">
        <f t="shared" si="992"/>
        <v>70170.605937960005</v>
      </c>
      <c r="AB1212" s="21" t="str">
        <f t="shared" si="993"/>
        <v/>
      </c>
      <c r="AK1212" s="12">
        <v>42755</v>
      </c>
      <c r="AL1212" s="2">
        <v>896.16375000000005</v>
      </c>
      <c r="AM1212" s="10">
        <f t="shared" si="986"/>
        <v>9.0995247355157207E-3</v>
      </c>
      <c r="AN1212" s="39">
        <f t="shared" si="969"/>
        <v>42756</v>
      </c>
      <c r="AO1212" s="40">
        <f t="shared" si="987"/>
        <v>0</v>
      </c>
      <c r="AS1212" s="4">
        <f t="shared" si="996"/>
        <v>43450.958333333336</v>
      </c>
      <c r="AT1212" s="3">
        <f t="shared" si="997"/>
        <v>70170.605937960005</v>
      </c>
      <c r="AU1212">
        <f t="shared" si="970"/>
        <v>0</v>
      </c>
      <c r="AV1212">
        <f t="shared" si="971"/>
        <v>70170.605937960005</v>
      </c>
      <c r="AW1212" t="str">
        <f t="shared" si="972"/>
        <v/>
      </c>
      <c r="AY1212" s="12">
        <f t="shared" si="1002"/>
        <v>43450.958333333336</v>
      </c>
      <c r="AZ1212" s="2">
        <f t="shared" si="1005"/>
        <v>0.23482330991242301</v>
      </c>
      <c r="BA1212" s="2">
        <f t="shared" si="1006"/>
        <v>0</v>
      </c>
      <c r="BB1212" s="53">
        <f t="shared" si="995"/>
        <v>0</v>
      </c>
      <c r="BC1212" s="9" t="str">
        <f t="shared" si="998"/>
        <v/>
      </c>
      <c r="BD1212" s="9" t="str">
        <f t="shared" si="999"/>
        <v/>
      </c>
      <c r="BE1212" s="9">
        <f t="shared" si="1000"/>
        <v>0.23482330991242301</v>
      </c>
      <c r="BG1212" s="4">
        <f t="shared" si="955"/>
        <v>43450.958333333336</v>
      </c>
      <c r="BH1212" s="45" t="str">
        <f t="shared" si="956"/>
        <v/>
      </c>
      <c r="BI1212" s="45" t="str">
        <f t="shared" si="957"/>
        <v/>
      </c>
      <c r="BJ1212" s="45">
        <f t="shared" si="958"/>
        <v>0.23482330991242301</v>
      </c>
      <c r="BN1212" s="4">
        <f t="shared" si="973"/>
        <v>43450.958333333336</v>
      </c>
      <c r="BO1212" s="45">
        <f t="shared" si="974"/>
        <v>0.23482330991242301</v>
      </c>
      <c r="BS1212" s="12">
        <v>42755</v>
      </c>
      <c r="BT1212" s="2">
        <v>896.16375000000005</v>
      </c>
      <c r="BU1212" s="10">
        <f t="shared" si="988"/>
        <v>9.1223872193680628E-3</v>
      </c>
      <c r="BV1212" s="58">
        <f t="shared" si="975"/>
        <v>0</v>
      </c>
      <c r="BW1212" s="58">
        <f t="shared" si="976"/>
        <v>0</v>
      </c>
      <c r="BX1212" s="44">
        <f t="shared" si="977"/>
        <v>0</v>
      </c>
      <c r="BY1212" s="44"/>
      <c r="BZ1212" s="44">
        <f t="shared" si="982"/>
        <v>8.10125000000005</v>
      </c>
      <c r="CB1212" s="46">
        <f t="shared" si="962"/>
        <v>43450.958333333336</v>
      </c>
      <c r="CC1212" s="9">
        <f t="shared" si="963"/>
        <v>0.23482330991242301</v>
      </c>
      <c r="CD1212" s="2">
        <f t="shared" si="964"/>
        <v>0</v>
      </c>
      <c r="CE1212" s="61">
        <f t="shared" si="1001"/>
        <v>0</v>
      </c>
      <c r="CF1212" s="9" t="str">
        <f t="shared" si="978"/>
        <v/>
      </c>
      <c r="CG1212" s="9" t="str">
        <f t="shared" si="979"/>
        <v/>
      </c>
      <c r="CH1212" s="9">
        <f t="shared" si="980"/>
        <v>0.23482330991242301</v>
      </c>
      <c r="CJ1212" s="4">
        <f t="shared" si="994"/>
        <v>43450.958333333336</v>
      </c>
      <c r="CK1212" s="3">
        <f t="shared" si="981"/>
        <v>0.23482330991242301</v>
      </c>
    </row>
    <row r="1213" spans="1:89" x14ac:dyDescent="0.25">
      <c r="A1213" s="1">
        <v>43453.958333333336</v>
      </c>
      <c r="B1213" s="3">
        <v>0.37911263134130202</v>
      </c>
      <c r="C1213">
        <f t="shared" si="965"/>
        <v>1</v>
      </c>
      <c r="D1213">
        <f t="shared" si="966"/>
        <v>0</v>
      </c>
      <c r="E1213">
        <f t="shared" si="967"/>
        <v>1</v>
      </c>
      <c r="F1213">
        <f t="shared" si="968"/>
        <v>0.37911263134130202</v>
      </c>
      <c r="H1213" s="4">
        <f t="shared" si="959"/>
        <v>43453.958333333336</v>
      </c>
      <c r="I1213">
        <f t="shared" si="960"/>
        <v>1</v>
      </c>
      <c r="J1213">
        <f t="shared" si="961"/>
        <v>0.37911263134130202</v>
      </c>
      <c r="L1213" s="7">
        <v>43451.958333333336</v>
      </c>
      <c r="M1213" s="9">
        <v>3556.54</v>
      </c>
      <c r="N1213" s="10">
        <f t="shared" si="983"/>
        <v>4.3806203188466973E-2</v>
      </c>
      <c r="O1213" s="8">
        <f t="shared" si="989"/>
        <v>12.574035160311793</v>
      </c>
      <c r="P1213" s="11">
        <f t="shared" si="1003"/>
        <v>1</v>
      </c>
      <c r="Q1213" s="11">
        <f t="shared" si="1004"/>
        <v>1</v>
      </c>
      <c r="R1213" s="11"/>
      <c r="S1213" s="12">
        <f t="shared" si="990"/>
        <v>43453.958333333336</v>
      </c>
      <c r="T1213" s="9" t="str">
        <f t="shared" si="984"/>
        <v/>
      </c>
      <c r="U1213" s="9">
        <f t="shared" si="985"/>
        <v>0.37911263134130202</v>
      </c>
      <c r="W1213" s="1">
        <v>43453.958333333336</v>
      </c>
      <c r="X1213" s="3">
        <v>108908.82294331001</v>
      </c>
      <c r="Z1213" s="12">
        <f t="shared" si="991"/>
        <v>43453.958333333336</v>
      </c>
      <c r="AA1213" s="21" t="str">
        <f t="shared" si="992"/>
        <v/>
      </c>
      <c r="AB1213" s="21">
        <f t="shared" si="993"/>
        <v>108908.82294331001</v>
      </c>
      <c r="AK1213" s="12">
        <v>42756</v>
      </c>
      <c r="AL1213" s="2">
        <v>920.58875</v>
      </c>
      <c r="AM1213" s="10">
        <f t="shared" si="986"/>
        <v>2.7503694841297718E-2</v>
      </c>
      <c r="AN1213" s="39">
        <f t="shared" si="969"/>
        <v>42757</v>
      </c>
      <c r="AO1213" s="40">
        <f t="shared" si="987"/>
        <v>0</v>
      </c>
      <c r="AS1213" s="4">
        <f t="shared" si="996"/>
        <v>43453.958333333336</v>
      </c>
      <c r="AT1213" s="3">
        <f t="shared" si="997"/>
        <v>108908.82294331001</v>
      </c>
      <c r="AU1213">
        <f t="shared" si="970"/>
        <v>0</v>
      </c>
      <c r="AV1213">
        <f t="shared" si="971"/>
        <v>108908.82294331001</v>
      </c>
      <c r="AW1213" t="str">
        <f t="shared" si="972"/>
        <v/>
      </c>
      <c r="AY1213" s="12">
        <f t="shared" si="1002"/>
        <v>43453.958333333336</v>
      </c>
      <c r="AZ1213" s="2">
        <f t="shared" si="1005"/>
        <v>0.37911263134130202</v>
      </c>
      <c r="BA1213" s="2">
        <f t="shared" si="1006"/>
        <v>0</v>
      </c>
      <c r="BB1213" s="53">
        <f t="shared" si="995"/>
        <v>0</v>
      </c>
      <c r="BC1213" s="9" t="str">
        <f t="shared" si="998"/>
        <v/>
      </c>
      <c r="BD1213" s="9" t="str">
        <f t="shared" si="999"/>
        <v/>
      </c>
      <c r="BE1213" s="9">
        <f t="shared" si="1000"/>
        <v>0.37911263134130202</v>
      </c>
      <c r="BG1213" s="4">
        <f t="shared" si="955"/>
        <v>43453.958333333336</v>
      </c>
      <c r="BH1213" s="45" t="str">
        <f t="shared" si="956"/>
        <v/>
      </c>
      <c r="BI1213" s="45" t="str">
        <f t="shared" si="957"/>
        <v/>
      </c>
      <c r="BJ1213" s="45">
        <f t="shared" si="958"/>
        <v>0.37911263134130202</v>
      </c>
      <c r="BN1213" s="4">
        <f t="shared" si="973"/>
        <v>43453.958333333336</v>
      </c>
      <c r="BO1213" s="45">
        <f t="shared" si="974"/>
        <v>0.37911263134130202</v>
      </c>
      <c r="BS1213" s="12">
        <v>42756</v>
      </c>
      <c r="BT1213" s="2">
        <v>920.58875</v>
      </c>
      <c r="BU1213" s="10">
        <f t="shared" si="988"/>
        <v>2.7255063597473067E-2</v>
      </c>
      <c r="BV1213" s="58">
        <f t="shared" si="975"/>
        <v>0</v>
      </c>
      <c r="BW1213" s="58">
        <f t="shared" si="976"/>
        <v>0</v>
      </c>
      <c r="BX1213" s="44">
        <f t="shared" si="977"/>
        <v>0</v>
      </c>
      <c r="BY1213" s="44"/>
      <c r="BZ1213" s="44">
        <f t="shared" si="982"/>
        <v>24.424999999999955</v>
      </c>
      <c r="CB1213" s="46">
        <f t="shared" si="962"/>
        <v>43453.958333333336</v>
      </c>
      <c r="CC1213" s="9">
        <f t="shared" si="963"/>
        <v>0.37911263134130202</v>
      </c>
      <c r="CD1213" s="2">
        <f t="shared" si="964"/>
        <v>0</v>
      </c>
      <c r="CE1213" s="61">
        <f t="shared" si="1001"/>
        <v>0</v>
      </c>
      <c r="CF1213" s="9" t="str">
        <f t="shared" si="978"/>
        <v/>
      </c>
      <c r="CG1213" s="9" t="str">
        <f t="shared" si="979"/>
        <v/>
      </c>
      <c r="CH1213" s="9">
        <f t="shared" si="980"/>
        <v>0.37911263134130202</v>
      </c>
      <c r="CJ1213" s="4">
        <f t="shared" si="994"/>
        <v>43453.958333333336</v>
      </c>
      <c r="CK1213" s="3">
        <f t="shared" si="981"/>
        <v>0.37911263134130202</v>
      </c>
    </row>
    <row r="1214" spans="1:89" x14ac:dyDescent="0.25">
      <c r="A1214" s="1">
        <v>43456.958333333336</v>
      </c>
      <c r="B1214" s="3">
        <v>0.245247499957431</v>
      </c>
      <c r="C1214">
        <f t="shared" si="965"/>
        <v>1</v>
      </c>
      <c r="D1214">
        <f t="shared" si="966"/>
        <v>0</v>
      </c>
      <c r="E1214">
        <f t="shared" si="967"/>
        <v>1</v>
      </c>
      <c r="F1214">
        <f t="shared" si="968"/>
        <v>0.245247499957431</v>
      </c>
      <c r="H1214" s="4">
        <f t="shared" si="959"/>
        <v>43456.958333333336</v>
      </c>
      <c r="I1214">
        <f t="shared" si="960"/>
        <v>1</v>
      </c>
      <c r="J1214">
        <f t="shared" si="961"/>
        <v>0.245247499957431</v>
      </c>
      <c r="L1214" s="7">
        <v>43454.958333333336</v>
      </c>
      <c r="M1214" s="9">
        <v>4135.1899999999996</v>
      </c>
      <c r="N1214" s="10">
        <f t="shared" si="983"/>
        <v>0.27534064063261376</v>
      </c>
      <c r="O1214" s="8">
        <f t="shared" si="989"/>
        <v>2664364.4524483909</v>
      </c>
      <c r="P1214" s="11">
        <f t="shared" si="1003"/>
        <v>1</v>
      </c>
      <c r="Q1214" s="11">
        <f t="shared" si="1004"/>
        <v>1</v>
      </c>
      <c r="R1214" s="11"/>
      <c r="S1214" s="12">
        <f t="shared" si="990"/>
        <v>43456.958333333336</v>
      </c>
      <c r="T1214" s="9" t="str">
        <f t="shared" si="984"/>
        <v/>
      </c>
      <c r="U1214" s="9">
        <f t="shared" si="985"/>
        <v>0.245247499957431</v>
      </c>
      <c r="W1214" s="1">
        <v>43456.958333333336</v>
      </c>
      <c r="X1214" s="3">
        <v>61586.797436809997</v>
      </c>
      <c r="Z1214" s="12">
        <f t="shared" si="991"/>
        <v>43456.958333333336</v>
      </c>
      <c r="AA1214" s="21" t="str">
        <f t="shared" si="992"/>
        <v/>
      </c>
      <c r="AB1214" s="21">
        <f t="shared" si="993"/>
        <v>61586.797436809997</v>
      </c>
      <c r="AK1214" s="12">
        <v>42757</v>
      </c>
      <c r="AL1214" s="2">
        <v>934.77750000000003</v>
      </c>
      <c r="AM1214" s="10">
        <f t="shared" si="986"/>
        <v>1.5832764938327429E-2</v>
      </c>
      <c r="AN1214" s="39">
        <f t="shared" si="969"/>
        <v>42758</v>
      </c>
      <c r="AO1214" s="40">
        <f t="shared" si="987"/>
        <v>0</v>
      </c>
      <c r="AS1214" s="4">
        <f t="shared" si="996"/>
        <v>43456.958333333336</v>
      </c>
      <c r="AT1214" s="3">
        <f t="shared" si="997"/>
        <v>61586.797436809997</v>
      </c>
      <c r="AU1214">
        <f t="shared" si="970"/>
        <v>0</v>
      </c>
      <c r="AV1214">
        <f t="shared" si="971"/>
        <v>61586.797436809997</v>
      </c>
      <c r="AW1214" t="str">
        <f t="shared" si="972"/>
        <v/>
      </c>
      <c r="AY1214" s="12">
        <f t="shared" si="1002"/>
        <v>43456.958333333336</v>
      </c>
      <c r="AZ1214" s="2">
        <f t="shared" si="1005"/>
        <v>0.245247499957431</v>
      </c>
      <c r="BA1214" s="2">
        <f t="shared" si="1006"/>
        <v>0</v>
      </c>
      <c r="BB1214" s="53">
        <f t="shared" si="995"/>
        <v>0</v>
      </c>
      <c r="BC1214" s="9" t="str">
        <f t="shared" si="998"/>
        <v/>
      </c>
      <c r="BD1214" s="9" t="str">
        <f t="shared" si="999"/>
        <v/>
      </c>
      <c r="BE1214" s="9">
        <f t="shared" si="1000"/>
        <v>0.245247499957431</v>
      </c>
      <c r="BG1214" s="4">
        <f t="shared" si="955"/>
        <v>43456.958333333336</v>
      </c>
      <c r="BH1214" s="45" t="str">
        <f t="shared" si="956"/>
        <v/>
      </c>
      <c r="BI1214" s="45" t="str">
        <f t="shared" si="957"/>
        <v/>
      </c>
      <c r="BJ1214" s="45">
        <f t="shared" si="958"/>
        <v>0.245247499957431</v>
      </c>
      <c r="BN1214" s="4">
        <f t="shared" si="973"/>
        <v>43456.958333333336</v>
      </c>
      <c r="BO1214" s="45">
        <f t="shared" si="974"/>
        <v>0.245247499957431</v>
      </c>
      <c r="BS1214" s="12">
        <v>42757</v>
      </c>
      <c r="BT1214" s="2">
        <v>934.77750000000003</v>
      </c>
      <c r="BU1214" s="10">
        <f t="shared" si="988"/>
        <v>1.5412691063191927E-2</v>
      </c>
      <c r="BV1214" s="58">
        <f t="shared" si="975"/>
        <v>0</v>
      </c>
      <c r="BW1214" s="58">
        <f t="shared" si="976"/>
        <v>0</v>
      </c>
      <c r="BX1214" s="44">
        <f t="shared" si="977"/>
        <v>0</v>
      </c>
      <c r="BY1214" s="44"/>
      <c r="BZ1214" s="44">
        <f t="shared" si="982"/>
        <v>14.188750000000027</v>
      </c>
      <c r="CB1214" s="46">
        <f t="shared" si="962"/>
        <v>43456.958333333336</v>
      </c>
      <c r="CC1214" s="9">
        <f t="shared" si="963"/>
        <v>0.245247499957431</v>
      </c>
      <c r="CD1214" s="2">
        <f t="shared" si="964"/>
        <v>0</v>
      </c>
      <c r="CE1214" s="61">
        <f t="shared" si="1001"/>
        <v>0</v>
      </c>
      <c r="CF1214" s="9" t="str">
        <f t="shared" si="978"/>
        <v/>
      </c>
      <c r="CG1214" s="9" t="str">
        <f t="shared" si="979"/>
        <v/>
      </c>
      <c r="CH1214" s="9">
        <f t="shared" si="980"/>
        <v>0.245247499957431</v>
      </c>
      <c r="CJ1214" s="4">
        <f t="shared" si="994"/>
        <v>43456.958333333336</v>
      </c>
      <c r="CK1214" s="3">
        <f t="shared" si="981"/>
        <v>0.245247499957431</v>
      </c>
    </row>
    <row r="1215" spans="1:89" x14ac:dyDescent="0.25">
      <c r="A1215" s="1">
        <v>43459.958333333336</v>
      </c>
      <c r="B1215" s="3">
        <v>0.217646299543858</v>
      </c>
      <c r="C1215">
        <f t="shared" si="965"/>
        <v>1</v>
      </c>
      <c r="D1215">
        <f t="shared" si="966"/>
        <v>0</v>
      </c>
      <c r="E1215">
        <f t="shared" si="967"/>
        <v>1</v>
      </c>
      <c r="F1215">
        <f t="shared" si="968"/>
        <v>0.217646299543858</v>
      </c>
      <c r="H1215" s="4">
        <f t="shared" si="959"/>
        <v>43459.958333333336</v>
      </c>
      <c r="I1215">
        <f t="shared" si="960"/>
        <v>1</v>
      </c>
      <c r="J1215">
        <f t="shared" si="961"/>
        <v>0.217646299543858</v>
      </c>
      <c r="L1215" s="7">
        <v>43457.958333333336</v>
      </c>
      <c r="M1215" s="9">
        <v>3995.17</v>
      </c>
      <c r="N1215" s="10">
        <f t="shared" si="983"/>
        <v>0.12333054035663879</v>
      </c>
      <c r="O1215" s="8">
        <f t="shared" si="989"/>
        <v>1180.7990041900116</v>
      </c>
      <c r="P1215" s="11">
        <f t="shared" si="1003"/>
        <v>1</v>
      </c>
      <c r="Q1215" s="11">
        <f t="shared" si="1004"/>
        <v>1</v>
      </c>
      <c r="R1215" s="11"/>
      <c r="S1215" s="12">
        <f t="shared" si="990"/>
        <v>43459.958333333336</v>
      </c>
      <c r="T1215" s="9" t="str">
        <f t="shared" si="984"/>
        <v/>
      </c>
      <c r="U1215" s="9">
        <f t="shared" si="985"/>
        <v>0.217646299543858</v>
      </c>
      <c r="W1215" s="1">
        <v>43459.958333333336</v>
      </c>
      <c r="X1215" s="3">
        <v>61224.992293185001</v>
      </c>
      <c r="Z1215" s="12">
        <f t="shared" si="991"/>
        <v>43459.958333333336</v>
      </c>
      <c r="AA1215" s="21" t="str">
        <f t="shared" si="992"/>
        <v/>
      </c>
      <c r="AB1215" s="21">
        <f t="shared" si="993"/>
        <v>61224.992293185001</v>
      </c>
      <c r="AK1215" s="12">
        <v>42758</v>
      </c>
      <c r="AL1215" s="2">
        <v>920.36500000000001</v>
      </c>
      <c r="AM1215" s="10">
        <f t="shared" si="986"/>
        <v>-1.5655742045511661E-2</v>
      </c>
      <c r="AN1215" s="39">
        <f t="shared" si="969"/>
        <v>42759</v>
      </c>
      <c r="AO1215" s="40">
        <f t="shared" si="987"/>
        <v>0</v>
      </c>
      <c r="AS1215" s="4">
        <f t="shared" si="996"/>
        <v>43459.958333333336</v>
      </c>
      <c r="AT1215" s="3">
        <f t="shared" si="997"/>
        <v>61224.992293185001</v>
      </c>
      <c r="AU1215">
        <f t="shared" si="970"/>
        <v>0</v>
      </c>
      <c r="AV1215">
        <f t="shared" si="971"/>
        <v>61224.992293185001</v>
      </c>
      <c r="AW1215" t="str">
        <f t="shared" si="972"/>
        <v/>
      </c>
      <c r="AY1215" s="12">
        <f t="shared" si="1002"/>
        <v>43459.958333333336</v>
      </c>
      <c r="AZ1215" s="2">
        <f t="shared" si="1005"/>
        <v>0.217646299543858</v>
      </c>
      <c r="BA1215" s="2">
        <f t="shared" si="1006"/>
        <v>0</v>
      </c>
      <c r="BB1215" s="53">
        <f t="shared" si="995"/>
        <v>0</v>
      </c>
      <c r="BC1215" s="9" t="str">
        <f t="shared" si="998"/>
        <v/>
      </c>
      <c r="BD1215" s="9" t="str">
        <f t="shared" si="999"/>
        <v/>
      </c>
      <c r="BE1215" s="9">
        <f t="shared" si="1000"/>
        <v>0.217646299543858</v>
      </c>
      <c r="BG1215" s="4">
        <f t="shared" si="955"/>
        <v>43459.958333333336</v>
      </c>
      <c r="BH1215" s="45" t="str">
        <f t="shared" si="956"/>
        <v/>
      </c>
      <c r="BI1215" s="45" t="str">
        <f t="shared" si="957"/>
        <v/>
      </c>
      <c r="BJ1215" s="45">
        <f t="shared" si="958"/>
        <v>0.217646299543858</v>
      </c>
      <c r="BN1215" s="4">
        <f t="shared" si="973"/>
        <v>43459.958333333336</v>
      </c>
      <c r="BO1215" s="45">
        <f t="shared" si="974"/>
        <v>0.217646299543858</v>
      </c>
      <c r="BS1215" s="12">
        <v>42758</v>
      </c>
      <c r="BT1215" s="2">
        <v>920.36500000000001</v>
      </c>
      <c r="BU1215" s="10">
        <f t="shared" si="988"/>
        <v>-1.5418107517564363E-2</v>
      </c>
      <c r="BV1215" s="58">
        <f t="shared" si="975"/>
        <v>0</v>
      </c>
      <c r="BW1215" s="58">
        <f t="shared" si="976"/>
        <v>0</v>
      </c>
      <c r="BX1215" s="44">
        <f t="shared" si="977"/>
        <v>0</v>
      </c>
      <c r="BY1215" s="44"/>
      <c r="BZ1215" s="44">
        <f t="shared" si="982"/>
        <v>-14.412500000000023</v>
      </c>
      <c r="CB1215" s="46">
        <f t="shared" si="962"/>
        <v>43459.958333333336</v>
      </c>
      <c r="CC1215" s="9">
        <f t="shared" si="963"/>
        <v>0.217646299543858</v>
      </c>
      <c r="CD1215" s="2">
        <f t="shared" si="964"/>
        <v>0</v>
      </c>
      <c r="CE1215" s="61">
        <f t="shared" si="1001"/>
        <v>0</v>
      </c>
      <c r="CF1215" s="9" t="str">
        <f t="shared" si="978"/>
        <v/>
      </c>
      <c r="CG1215" s="9" t="str">
        <f t="shared" si="979"/>
        <v/>
      </c>
      <c r="CH1215" s="9">
        <f t="shared" si="980"/>
        <v>0.217646299543858</v>
      </c>
      <c r="CJ1215" s="4">
        <f t="shared" si="994"/>
        <v>43459.958333333336</v>
      </c>
      <c r="CK1215" s="3">
        <f t="shared" si="981"/>
        <v>0.217646299543858</v>
      </c>
    </row>
    <row r="1216" spans="1:89" x14ac:dyDescent="0.25">
      <c r="A1216" s="1">
        <v>43462.958333333336</v>
      </c>
      <c r="B1216" s="3">
        <v>0.223908286883369</v>
      </c>
      <c r="C1216">
        <f t="shared" si="965"/>
        <v>1</v>
      </c>
      <c r="D1216">
        <f t="shared" si="966"/>
        <v>0</v>
      </c>
      <c r="E1216">
        <f t="shared" si="967"/>
        <v>1</v>
      </c>
      <c r="F1216">
        <f t="shared" si="968"/>
        <v>0.223908286883369</v>
      </c>
      <c r="H1216" s="4">
        <f t="shared" si="959"/>
        <v>43462.958333333336</v>
      </c>
      <c r="I1216">
        <f t="shared" si="960"/>
        <v>1</v>
      </c>
      <c r="J1216">
        <f t="shared" si="961"/>
        <v>0.223908286883369</v>
      </c>
      <c r="L1216" s="7">
        <v>43460.958333333336</v>
      </c>
      <c r="M1216" s="9">
        <v>3848.21</v>
      </c>
      <c r="N1216" s="10">
        <f t="shared" si="983"/>
        <v>-6.9399471366490925E-2</v>
      </c>
      <c r="O1216" s="8">
        <f t="shared" si="989"/>
        <v>-0.98741749514972366</v>
      </c>
      <c r="P1216" s="11">
        <f t="shared" si="1003"/>
        <v>0</v>
      </c>
      <c r="Q1216" s="11">
        <f t="shared" si="1004"/>
        <v>0</v>
      </c>
      <c r="R1216" s="11"/>
      <c r="S1216" s="12">
        <f t="shared" si="990"/>
        <v>43462.958333333336</v>
      </c>
      <c r="T1216" s="9">
        <f t="shared" si="984"/>
        <v>0.223908286883369</v>
      </c>
      <c r="U1216" s="9" t="str">
        <f t="shared" si="985"/>
        <v/>
      </c>
      <c r="W1216" s="1">
        <v>43462.958333333336</v>
      </c>
      <c r="X1216" s="3">
        <v>59331.217858354998</v>
      </c>
      <c r="Z1216" s="12">
        <f t="shared" si="991"/>
        <v>43462.958333333336</v>
      </c>
      <c r="AA1216" s="21">
        <f t="shared" si="992"/>
        <v>59331.217858354998</v>
      </c>
      <c r="AB1216" s="21" t="str">
        <f t="shared" si="993"/>
        <v/>
      </c>
      <c r="AK1216" s="12">
        <v>42759</v>
      </c>
      <c r="AL1216" s="2">
        <v>912.21249999999998</v>
      </c>
      <c r="AM1216" s="10">
        <f t="shared" si="986"/>
        <v>-8.7213267328321784E-3</v>
      </c>
      <c r="AN1216" s="39">
        <f t="shared" si="969"/>
        <v>42760</v>
      </c>
      <c r="AO1216" s="40">
        <f t="shared" si="987"/>
        <v>0</v>
      </c>
      <c r="AS1216" s="4">
        <f t="shared" si="996"/>
        <v>43462.958333333336</v>
      </c>
      <c r="AT1216" s="3">
        <f t="shared" si="997"/>
        <v>59331.217858354998</v>
      </c>
      <c r="AU1216">
        <f t="shared" si="970"/>
        <v>0</v>
      </c>
      <c r="AV1216">
        <f t="shared" si="971"/>
        <v>59331.217858354998</v>
      </c>
      <c r="AW1216" t="str">
        <f t="shared" si="972"/>
        <v/>
      </c>
      <c r="AY1216" s="12">
        <f t="shared" si="1002"/>
        <v>43462.958333333336</v>
      </c>
      <c r="AZ1216" s="2">
        <f t="shared" si="1005"/>
        <v>0.223908286883369</v>
      </c>
      <c r="BA1216" s="2">
        <f t="shared" si="1006"/>
        <v>0</v>
      </c>
      <c r="BB1216" s="53">
        <f t="shared" si="995"/>
        <v>0</v>
      </c>
      <c r="BC1216" s="9" t="str">
        <f t="shared" si="998"/>
        <v/>
      </c>
      <c r="BD1216" s="9" t="str">
        <f t="shared" si="999"/>
        <v/>
      </c>
      <c r="BE1216" s="9">
        <f t="shared" si="1000"/>
        <v>0.223908286883369</v>
      </c>
      <c r="BG1216" s="4">
        <f t="shared" si="955"/>
        <v>43462.958333333336</v>
      </c>
      <c r="BH1216" s="45" t="str">
        <f t="shared" si="956"/>
        <v/>
      </c>
      <c r="BI1216" s="45" t="str">
        <f t="shared" si="957"/>
        <v/>
      </c>
      <c r="BJ1216" s="45">
        <f t="shared" si="958"/>
        <v>0.223908286883369</v>
      </c>
      <c r="BN1216" s="4">
        <f t="shared" si="973"/>
        <v>43462.958333333336</v>
      </c>
      <c r="BO1216" s="45">
        <f t="shared" si="974"/>
        <v>0.223908286883369</v>
      </c>
      <c r="BS1216" s="12">
        <v>42759</v>
      </c>
      <c r="BT1216" s="2">
        <v>912.21249999999998</v>
      </c>
      <c r="BU1216" s="10">
        <f t="shared" si="988"/>
        <v>-8.857898768423432E-3</v>
      </c>
      <c r="BV1216" s="58">
        <f t="shared" si="975"/>
        <v>0</v>
      </c>
      <c r="BW1216" s="58">
        <f t="shared" si="976"/>
        <v>0</v>
      </c>
      <c r="BX1216" s="44">
        <f t="shared" si="977"/>
        <v>0</v>
      </c>
      <c r="BY1216" s="44"/>
      <c r="BZ1216" s="44">
        <f t="shared" si="982"/>
        <v>-8.1525000000000318</v>
      </c>
      <c r="CB1216" s="46">
        <f t="shared" si="962"/>
        <v>43462.958333333336</v>
      </c>
      <c r="CC1216" s="9">
        <f t="shared" si="963"/>
        <v>0.223908286883369</v>
      </c>
      <c r="CD1216" s="2">
        <f t="shared" si="964"/>
        <v>0</v>
      </c>
      <c r="CE1216" s="61">
        <f t="shared" si="1001"/>
        <v>0</v>
      </c>
      <c r="CF1216" s="9" t="str">
        <f t="shared" si="978"/>
        <v/>
      </c>
      <c r="CG1216" s="9" t="str">
        <f t="shared" si="979"/>
        <v/>
      </c>
      <c r="CH1216" s="9">
        <f t="shared" si="980"/>
        <v>0.223908286883369</v>
      </c>
      <c r="CJ1216" s="4">
        <f t="shared" si="994"/>
        <v>43462.958333333336</v>
      </c>
      <c r="CK1216" s="3">
        <f t="shared" si="981"/>
        <v>0.223908286883369</v>
      </c>
    </row>
    <row r="1217" spans="1:89" x14ac:dyDescent="0.25">
      <c r="A1217" s="1">
        <v>43465.958333333336</v>
      </c>
      <c r="B1217" s="3">
        <v>0.17674903394185401</v>
      </c>
      <c r="C1217">
        <f t="shared" si="965"/>
        <v>1</v>
      </c>
      <c r="D1217">
        <f t="shared" si="966"/>
        <v>0</v>
      </c>
      <c r="E1217">
        <f t="shared" si="967"/>
        <v>1</v>
      </c>
      <c r="F1217">
        <f t="shared" si="968"/>
        <v>0.17674903394185401</v>
      </c>
      <c r="H1217" s="4">
        <f t="shared" si="959"/>
        <v>43465.958333333336</v>
      </c>
      <c r="I1217">
        <f t="shared" si="960"/>
        <v>1</v>
      </c>
      <c r="J1217">
        <f t="shared" si="961"/>
        <v>0.17674903394185401</v>
      </c>
      <c r="L1217" s="7">
        <v>43463.958333333336</v>
      </c>
      <c r="M1217" s="9">
        <v>3770.36</v>
      </c>
      <c r="N1217" s="10">
        <f t="shared" si="983"/>
        <v>-5.6270446564226285E-2</v>
      </c>
      <c r="O1217" s="8">
        <f t="shared" si="989"/>
        <v>-0.970495180904412</v>
      </c>
      <c r="P1217" s="11">
        <f t="shared" si="1003"/>
        <v>0</v>
      </c>
      <c r="Q1217" s="11">
        <f t="shared" si="1004"/>
        <v>0</v>
      </c>
      <c r="R1217" s="11"/>
      <c r="S1217" s="12">
        <f t="shared" si="990"/>
        <v>43465.958333333336</v>
      </c>
      <c r="T1217" s="9">
        <f t="shared" si="984"/>
        <v>0.17674903394185401</v>
      </c>
      <c r="U1217" s="9" t="str">
        <f t="shared" si="985"/>
        <v/>
      </c>
      <c r="W1217" s="1">
        <v>43465.958333333336</v>
      </c>
      <c r="X1217" s="3">
        <v>41541.148698320001</v>
      </c>
      <c r="Z1217" s="12">
        <f t="shared" si="991"/>
        <v>43465.958333333336</v>
      </c>
      <c r="AA1217" s="21">
        <f t="shared" si="992"/>
        <v>41541.148698320001</v>
      </c>
      <c r="AB1217" s="21" t="str">
        <f t="shared" si="993"/>
        <v/>
      </c>
      <c r="AK1217" s="12">
        <v>42760</v>
      </c>
      <c r="AL1217" s="2">
        <v>898.55</v>
      </c>
      <c r="AM1217" s="10">
        <f t="shared" si="986"/>
        <v>-1.4844654023132151E-2</v>
      </c>
      <c r="AN1217" s="39">
        <f t="shared" si="969"/>
        <v>42761</v>
      </c>
      <c r="AO1217" s="40">
        <f t="shared" si="987"/>
        <v>0</v>
      </c>
      <c r="AS1217" s="4">
        <f t="shared" si="996"/>
        <v>43465.958333333336</v>
      </c>
      <c r="AT1217" s="3">
        <f t="shared" si="997"/>
        <v>41541.148698320001</v>
      </c>
      <c r="AU1217">
        <f t="shared" si="970"/>
        <v>0</v>
      </c>
      <c r="AV1217">
        <f t="shared" si="971"/>
        <v>41541.148698320001</v>
      </c>
      <c r="AW1217" t="str">
        <f t="shared" si="972"/>
        <v/>
      </c>
      <c r="AY1217" s="12">
        <f t="shared" si="1002"/>
        <v>43465.958333333336</v>
      </c>
      <c r="AZ1217" s="2">
        <f t="shared" si="1005"/>
        <v>0.17674903394185401</v>
      </c>
      <c r="BA1217" s="2">
        <f t="shared" si="1006"/>
        <v>0</v>
      </c>
      <c r="BB1217" s="53">
        <f t="shared" si="995"/>
        <v>0</v>
      </c>
      <c r="BC1217" s="9" t="str">
        <f t="shared" si="998"/>
        <v/>
      </c>
      <c r="BD1217" s="9" t="str">
        <f t="shared" si="999"/>
        <v/>
      </c>
      <c r="BE1217" s="9">
        <f t="shared" si="1000"/>
        <v>0.17674903394185401</v>
      </c>
      <c r="BG1217" s="4">
        <f t="shared" si="955"/>
        <v>43465.958333333336</v>
      </c>
      <c r="BH1217" s="45" t="str">
        <f t="shared" si="956"/>
        <v/>
      </c>
      <c r="BI1217" s="45" t="str">
        <f t="shared" si="957"/>
        <v/>
      </c>
      <c r="BJ1217" s="45">
        <f t="shared" si="958"/>
        <v>0.17674903394185401</v>
      </c>
      <c r="BN1217" s="4">
        <f t="shared" si="973"/>
        <v>43465.958333333336</v>
      </c>
      <c r="BO1217" s="45">
        <f t="shared" si="974"/>
        <v>0.17674903394185401</v>
      </c>
      <c r="BS1217" s="12">
        <v>42760</v>
      </c>
      <c r="BT1217" s="2">
        <v>898.55</v>
      </c>
      <c r="BU1217" s="10">
        <f t="shared" si="988"/>
        <v>-1.4977321621880892E-2</v>
      </c>
      <c r="BV1217" s="58">
        <f t="shared" si="975"/>
        <v>0</v>
      </c>
      <c r="BW1217" s="58">
        <f t="shared" si="976"/>
        <v>0</v>
      </c>
      <c r="BX1217" s="44">
        <f t="shared" si="977"/>
        <v>0</v>
      </c>
      <c r="BY1217" s="44"/>
      <c r="BZ1217" s="44">
        <f t="shared" si="982"/>
        <v>-13.662500000000023</v>
      </c>
      <c r="CB1217" s="46">
        <f t="shared" si="962"/>
        <v>43465.958333333336</v>
      </c>
      <c r="CC1217" s="9">
        <f t="shared" si="963"/>
        <v>0.17674903394185401</v>
      </c>
      <c r="CD1217" s="2">
        <f t="shared" si="964"/>
        <v>0</v>
      </c>
      <c r="CE1217" s="61">
        <f t="shared" si="1001"/>
        <v>0</v>
      </c>
      <c r="CF1217" s="9" t="str">
        <f t="shared" si="978"/>
        <v/>
      </c>
      <c r="CG1217" s="9" t="str">
        <f t="shared" si="979"/>
        <v/>
      </c>
      <c r="CH1217" s="9">
        <f t="shared" si="980"/>
        <v>0.17674903394185401</v>
      </c>
      <c r="CJ1217" s="4">
        <f t="shared" si="994"/>
        <v>43465.958333333336</v>
      </c>
      <c r="CK1217" s="3">
        <f t="shared" si="981"/>
        <v>0.17674903394185401</v>
      </c>
    </row>
    <row r="1218" spans="1:89" x14ac:dyDescent="0.25">
      <c r="A1218" s="1">
        <v>43468.958333333336</v>
      </c>
      <c r="B1218" s="3">
        <v>0.26269455087153798</v>
      </c>
      <c r="C1218">
        <f t="shared" si="965"/>
        <v>1</v>
      </c>
      <c r="D1218">
        <f t="shared" si="966"/>
        <v>0</v>
      </c>
      <c r="E1218">
        <f t="shared" si="967"/>
        <v>1</v>
      </c>
      <c r="F1218">
        <f t="shared" si="968"/>
        <v>0.26269455087153798</v>
      </c>
      <c r="H1218" s="4">
        <f t="shared" si="959"/>
        <v>43468.958333333336</v>
      </c>
      <c r="I1218">
        <f t="shared" si="960"/>
        <v>1</v>
      </c>
      <c r="J1218">
        <f t="shared" si="961"/>
        <v>0.26269455087153798</v>
      </c>
      <c r="L1218" s="7">
        <v>43466.958333333336</v>
      </c>
      <c r="M1218" s="9">
        <v>3855.88</v>
      </c>
      <c r="N1218" s="10">
        <f t="shared" si="983"/>
        <v>1.9931344703121899E-3</v>
      </c>
      <c r="O1218" s="8">
        <f t="shared" si="989"/>
        <v>0.12876977066401807</v>
      </c>
      <c r="P1218" s="11">
        <f t="shared" si="1003"/>
        <v>0</v>
      </c>
      <c r="Q1218" s="11">
        <f t="shared" si="1004"/>
        <v>0</v>
      </c>
      <c r="R1218" s="11"/>
      <c r="S1218" s="12">
        <f t="shared" si="990"/>
        <v>43468.958333333336</v>
      </c>
      <c r="T1218" s="9">
        <f t="shared" si="984"/>
        <v>0.26269455087153798</v>
      </c>
      <c r="U1218" s="9" t="str">
        <f t="shared" si="985"/>
        <v/>
      </c>
      <c r="W1218" s="1">
        <v>43468.958333333336</v>
      </c>
      <c r="X1218" s="3">
        <v>74019.968988174995</v>
      </c>
      <c r="Z1218" s="12">
        <f t="shared" si="991"/>
        <v>43468.958333333336</v>
      </c>
      <c r="AA1218" s="21">
        <f t="shared" si="992"/>
        <v>74019.968988174995</v>
      </c>
      <c r="AB1218" s="21" t="str">
        <f t="shared" si="993"/>
        <v/>
      </c>
      <c r="AK1218" s="12">
        <v>42761</v>
      </c>
      <c r="AL1218" s="2">
        <v>901.05</v>
      </c>
      <c r="AM1218" s="10">
        <f t="shared" si="986"/>
        <v>2.7405895008016227E-3</v>
      </c>
      <c r="AN1218" s="39">
        <f t="shared" si="969"/>
        <v>42762</v>
      </c>
      <c r="AO1218" s="40">
        <f t="shared" si="987"/>
        <v>0</v>
      </c>
      <c r="AS1218" s="4">
        <f t="shared" si="996"/>
        <v>43468.958333333336</v>
      </c>
      <c r="AT1218" s="3">
        <f t="shared" si="997"/>
        <v>74019.968988174995</v>
      </c>
      <c r="AU1218">
        <f t="shared" si="970"/>
        <v>0</v>
      </c>
      <c r="AV1218">
        <f t="shared" si="971"/>
        <v>74019.968988174995</v>
      </c>
      <c r="AW1218" t="str">
        <f t="shared" si="972"/>
        <v/>
      </c>
      <c r="AY1218" s="12">
        <f t="shared" si="1002"/>
        <v>43468.958333333336</v>
      </c>
      <c r="AZ1218" s="2">
        <f t="shared" si="1005"/>
        <v>0.26269455087153798</v>
      </c>
      <c r="BA1218" s="2">
        <f t="shared" si="1006"/>
        <v>0</v>
      </c>
      <c r="BB1218" s="53">
        <f t="shared" si="995"/>
        <v>0</v>
      </c>
      <c r="BC1218" s="9" t="str">
        <f t="shared" si="998"/>
        <v/>
      </c>
      <c r="BD1218" s="9" t="str">
        <f t="shared" si="999"/>
        <v/>
      </c>
      <c r="BE1218" s="9">
        <f t="shared" si="1000"/>
        <v>0.26269455087153798</v>
      </c>
      <c r="BG1218" s="4">
        <f t="shared" ref="BG1218:BG1281" si="1007">AY1218</f>
        <v>43468.958333333336</v>
      </c>
      <c r="BH1218" s="45" t="str">
        <f t="shared" ref="BH1218:BH1281" si="1008">BC1218</f>
        <v/>
      </c>
      <c r="BI1218" s="45" t="str">
        <f t="shared" ref="BI1218:BI1281" si="1009">BD1218</f>
        <v/>
      </c>
      <c r="BJ1218" s="45">
        <f t="shared" ref="BJ1218:BJ1281" si="1010">BE1218</f>
        <v>0.26269455087153798</v>
      </c>
      <c r="BN1218" s="4">
        <f t="shared" si="973"/>
        <v>43468.958333333336</v>
      </c>
      <c r="BO1218" s="45">
        <f t="shared" si="974"/>
        <v>0.26269455087153798</v>
      </c>
      <c r="BS1218" s="12">
        <v>42761</v>
      </c>
      <c r="BT1218" s="2">
        <v>901.05</v>
      </c>
      <c r="BU1218" s="10">
        <f t="shared" si="988"/>
        <v>2.7822603082744424E-3</v>
      </c>
      <c r="BV1218" s="58">
        <f t="shared" si="975"/>
        <v>0</v>
      </c>
      <c r="BW1218" s="58">
        <f t="shared" si="976"/>
        <v>0</v>
      </c>
      <c r="BX1218" s="44">
        <f t="shared" si="977"/>
        <v>0</v>
      </c>
      <c r="BY1218" s="44"/>
      <c r="BZ1218" s="44">
        <f t="shared" si="982"/>
        <v>2.5</v>
      </c>
      <c r="CB1218" s="46">
        <f t="shared" si="962"/>
        <v>43468.958333333336</v>
      </c>
      <c r="CC1218" s="9">
        <f t="shared" si="963"/>
        <v>0.26269455087153798</v>
      </c>
      <c r="CD1218" s="2">
        <f t="shared" si="964"/>
        <v>0</v>
      </c>
      <c r="CE1218" s="61">
        <f t="shared" si="1001"/>
        <v>0</v>
      </c>
      <c r="CF1218" s="9" t="str">
        <f t="shared" si="978"/>
        <v/>
      </c>
      <c r="CG1218" s="9" t="str">
        <f t="shared" si="979"/>
        <v/>
      </c>
      <c r="CH1218" s="9">
        <f t="shared" si="980"/>
        <v>0.26269455087153798</v>
      </c>
      <c r="CJ1218" s="4">
        <f t="shared" si="994"/>
        <v>43468.958333333336</v>
      </c>
      <c r="CK1218" s="3">
        <f t="shared" si="981"/>
        <v>0.26269455087153798</v>
      </c>
    </row>
    <row r="1219" spans="1:89" x14ac:dyDescent="0.25">
      <c r="A1219" s="1">
        <v>43471.958333333336</v>
      </c>
      <c r="B1219" s="3">
        <v>0.33286356921767302</v>
      </c>
      <c r="C1219">
        <f t="shared" si="965"/>
        <v>1</v>
      </c>
      <c r="D1219">
        <f t="shared" si="966"/>
        <v>0</v>
      </c>
      <c r="E1219">
        <f t="shared" si="967"/>
        <v>1</v>
      </c>
      <c r="F1219">
        <f t="shared" si="968"/>
        <v>0.33286356921767302</v>
      </c>
      <c r="H1219" s="4">
        <f t="shared" si="959"/>
        <v>43471.958333333336</v>
      </c>
      <c r="I1219">
        <f t="shared" si="960"/>
        <v>1</v>
      </c>
      <c r="J1219">
        <f t="shared" si="961"/>
        <v>0.33286356921767302</v>
      </c>
      <c r="L1219" s="7">
        <v>43469.958333333336</v>
      </c>
      <c r="M1219" s="9">
        <v>3856.62</v>
      </c>
      <c r="N1219" s="10">
        <f t="shared" si="983"/>
        <v>2.2878451925015055E-2</v>
      </c>
      <c r="O1219" s="8">
        <f t="shared" si="989"/>
        <v>2.9593918058612405</v>
      </c>
      <c r="P1219" s="11">
        <f t="shared" si="1003"/>
        <v>0</v>
      </c>
      <c r="Q1219" s="11">
        <f t="shared" si="1004"/>
        <v>0</v>
      </c>
      <c r="R1219" s="11"/>
      <c r="S1219" s="12">
        <f t="shared" si="990"/>
        <v>43471.958333333336</v>
      </c>
      <c r="T1219" s="9">
        <f t="shared" si="984"/>
        <v>0.33286356921767302</v>
      </c>
      <c r="U1219" s="9" t="str">
        <f t="shared" si="985"/>
        <v/>
      </c>
      <c r="W1219" s="1">
        <v>43471.958333333336</v>
      </c>
      <c r="X1219" s="3">
        <v>96377.317831284905</v>
      </c>
      <c r="Z1219" s="12">
        <f t="shared" si="991"/>
        <v>43471.958333333336</v>
      </c>
      <c r="AA1219" s="21">
        <f t="shared" si="992"/>
        <v>96377.317831284905</v>
      </c>
      <c r="AB1219" s="21" t="str">
        <f t="shared" si="993"/>
        <v/>
      </c>
      <c r="AK1219" s="12">
        <v>42762</v>
      </c>
      <c r="AL1219" s="2">
        <v>912.84375</v>
      </c>
      <c r="AM1219" s="10">
        <f t="shared" si="986"/>
        <v>1.3125313004284732E-2</v>
      </c>
      <c r="AN1219" s="39">
        <f t="shared" si="969"/>
        <v>42763</v>
      </c>
      <c r="AO1219" s="40">
        <f t="shared" si="987"/>
        <v>0</v>
      </c>
      <c r="AS1219" s="4">
        <f t="shared" si="996"/>
        <v>43471.958333333336</v>
      </c>
      <c r="AT1219" s="3">
        <f t="shared" si="997"/>
        <v>96377.317831284905</v>
      </c>
      <c r="AU1219">
        <f t="shared" si="970"/>
        <v>0</v>
      </c>
      <c r="AV1219">
        <f t="shared" si="971"/>
        <v>96377.317831284905</v>
      </c>
      <c r="AW1219" t="str">
        <f t="shared" si="972"/>
        <v/>
      </c>
      <c r="AY1219" s="12">
        <f t="shared" si="1002"/>
        <v>43471.958333333336</v>
      </c>
      <c r="AZ1219" s="2">
        <f t="shared" si="1005"/>
        <v>0.33286356921767302</v>
      </c>
      <c r="BA1219" s="2">
        <f t="shared" si="1006"/>
        <v>0</v>
      </c>
      <c r="BB1219" s="53">
        <f t="shared" si="995"/>
        <v>0</v>
      </c>
      <c r="BC1219" s="9" t="str">
        <f t="shared" si="998"/>
        <v/>
      </c>
      <c r="BD1219" s="9" t="str">
        <f t="shared" si="999"/>
        <v/>
      </c>
      <c r="BE1219" s="9">
        <f t="shared" si="1000"/>
        <v>0.33286356921767302</v>
      </c>
      <c r="BG1219" s="4">
        <f t="shared" si="1007"/>
        <v>43471.958333333336</v>
      </c>
      <c r="BH1219" s="45" t="str">
        <f t="shared" si="1008"/>
        <v/>
      </c>
      <c r="BI1219" s="45" t="str">
        <f t="shared" si="1009"/>
        <v/>
      </c>
      <c r="BJ1219" s="45">
        <f t="shared" si="1010"/>
        <v>0.33286356921767302</v>
      </c>
      <c r="BN1219" s="4">
        <f t="shared" si="973"/>
        <v>43471.958333333336</v>
      </c>
      <c r="BO1219" s="45">
        <f t="shared" si="974"/>
        <v>0.33286356921767302</v>
      </c>
      <c r="BS1219" s="12">
        <v>42762</v>
      </c>
      <c r="BT1219" s="2">
        <v>912.84375</v>
      </c>
      <c r="BU1219" s="10">
        <f t="shared" si="988"/>
        <v>1.3088896287664444E-2</v>
      </c>
      <c r="BV1219" s="58">
        <f t="shared" si="975"/>
        <v>0</v>
      </c>
      <c r="BW1219" s="58">
        <f t="shared" si="976"/>
        <v>0</v>
      </c>
      <c r="BX1219" s="44">
        <f t="shared" si="977"/>
        <v>0</v>
      </c>
      <c r="BY1219" s="44"/>
      <c r="BZ1219" s="44">
        <f t="shared" si="982"/>
        <v>11.793750000000045</v>
      </c>
      <c r="CB1219" s="46">
        <f t="shared" si="962"/>
        <v>43471.958333333336</v>
      </c>
      <c r="CC1219" s="9">
        <f t="shared" si="963"/>
        <v>0.33286356921767302</v>
      </c>
      <c r="CD1219" s="2">
        <f t="shared" si="964"/>
        <v>0</v>
      </c>
      <c r="CE1219" s="61">
        <f t="shared" si="1001"/>
        <v>0</v>
      </c>
      <c r="CF1219" s="9" t="str">
        <f t="shared" si="978"/>
        <v/>
      </c>
      <c r="CG1219" s="9" t="str">
        <f t="shared" si="979"/>
        <v/>
      </c>
      <c r="CH1219" s="9">
        <f t="shared" si="980"/>
        <v>0.33286356921767302</v>
      </c>
      <c r="CJ1219" s="4">
        <f t="shared" si="994"/>
        <v>43471.958333333336</v>
      </c>
      <c r="CK1219" s="3">
        <f t="shared" si="981"/>
        <v>0.33286356921767302</v>
      </c>
    </row>
    <row r="1220" spans="1:89" x14ac:dyDescent="0.25">
      <c r="A1220" s="1">
        <v>43474.958333333336</v>
      </c>
      <c r="B1220" s="3">
        <v>0.30080272788849099</v>
      </c>
      <c r="C1220">
        <f t="shared" si="965"/>
        <v>1</v>
      </c>
      <c r="D1220">
        <f t="shared" si="966"/>
        <v>0</v>
      </c>
      <c r="E1220">
        <f t="shared" si="967"/>
        <v>1</v>
      </c>
      <c r="F1220">
        <f t="shared" si="968"/>
        <v>0.30080272788849099</v>
      </c>
      <c r="H1220" s="4">
        <f t="shared" ref="H1220:H1283" si="1011">A1220</f>
        <v>43474.958333333336</v>
      </c>
      <c r="I1220">
        <f t="shared" ref="I1220:I1283" si="1012">E1220</f>
        <v>1</v>
      </c>
      <c r="J1220">
        <f t="shared" ref="J1220:J1283" si="1013">F1220</f>
        <v>0.30080272788849099</v>
      </c>
      <c r="L1220" s="7">
        <v>43472.958333333336</v>
      </c>
      <c r="M1220" s="9">
        <v>4032.25</v>
      </c>
      <c r="N1220" s="10">
        <f t="shared" si="983"/>
        <v>4.5740531344336414E-2</v>
      </c>
      <c r="O1220" s="8">
        <f t="shared" si="989"/>
        <v>14.192284146873924</v>
      </c>
      <c r="P1220" s="11">
        <f t="shared" si="1003"/>
        <v>1</v>
      </c>
      <c r="Q1220" s="11">
        <f t="shared" si="1004"/>
        <v>1</v>
      </c>
      <c r="R1220" s="11"/>
      <c r="S1220" s="12">
        <f t="shared" si="990"/>
        <v>43474.958333333336</v>
      </c>
      <c r="T1220" s="9" t="str">
        <f t="shared" si="984"/>
        <v/>
      </c>
      <c r="U1220" s="9">
        <f t="shared" si="985"/>
        <v>0.30080272788849099</v>
      </c>
      <c r="W1220" s="1">
        <v>43474.958333333336</v>
      </c>
      <c r="X1220" s="3">
        <v>99192.105943052899</v>
      </c>
      <c r="Z1220" s="12">
        <f t="shared" si="991"/>
        <v>43474.958333333336</v>
      </c>
      <c r="AA1220" s="21" t="str">
        <f t="shared" si="992"/>
        <v/>
      </c>
      <c r="AB1220" s="21">
        <f t="shared" si="993"/>
        <v>99192.105943052899</v>
      </c>
      <c r="AK1220" s="12">
        <v>42763</v>
      </c>
      <c r="AL1220" s="2">
        <v>919.79499999999996</v>
      </c>
      <c r="AM1220" s="10">
        <f t="shared" si="986"/>
        <v>7.7146107319238212E-3</v>
      </c>
      <c r="AN1220" s="39">
        <f t="shared" si="969"/>
        <v>42764</v>
      </c>
      <c r="AO1220" s="40">
        <f t="shared" si="987"/>
        <v>0</v>
      </c>
      <c r="AS1220" s="4">
        <f t="shared" si="996"/>
        <v>43474.958333333336</v>
      </c>
      <c r="AT1220" s="3">
        <f t="shared" si="997"/>
        <v>99192.105943052899</v>
      </c>
      <c r="AU1220">
        <f t="shared" si="970"/>
        <v>0</v>
      </c>
      <c r="AV1220">
        <f t="shared" si="971"/>
        <v>99192.105943052899</v>
      </c>
      <c r="AW1220" t="str">
        <f t="shared" si="972"/>
        <v/>
      </c>
      <c r="AY1220" s="12">
        <f t="shared" si="1002"/>
        <v>43474.958333333336</v>
      </c>
      <c r="AZ1220" s="2">
        <f t="shared" si="1005"/>
        <v>0.30080272788849099</v>
      </c>
      <c r="BA1220" s="2">
        <f t="shared" si="1006"/>
        <v>0</v>
      </c>
      <c r="BB1220" s="53">
        <f t="shared" si="995"/>
        <v>0</v>
      </c>
      <c r="BC1220" s="9" t="str">
        <f t="shared" si="998"/>
        <v/>
      </c>
      <c r="BD1220" s="9" t="str">
        <f t="shared" si="999"/>
        <v/>
      </c>
      <c r="BE1220" s="9">
        <f t="shared" si="1000"/>
        <v>0.30080272788849099</v>
      </c>
      <c r="BG1220" s="4">
        <f t="shared" si="1007"/>
        <v>43474.958333333336</v>
      </c>
      <c r="BH1220" s="45" t="str">
        <f t="shared" si="1008"/>
        <v/>
      </c>
      <c r="BI1220" s="45" t="str">
        <f t="shared" si="1009"/>
        <v/>
      </c>
      <c r="BJ1220" s="45">
        <f t="shared" si="1010"/>
        <v>0.30080272788849099</v>
      </c>
      <c r="BN1220" s="4">
        <f t="shared" si="973"/>
        <v>43474.958333333336</v>
      </c>
      <c r="BO1220" s="45">
        <f t="shared" si="974"/>
        <v>0.30080272788849099</v>
      </c>
      <c r="BS1220" s="12">
        <v>42763</v>
      </c>
      <c r="BT1220" s="2">
        <v>919.79499999999996</v>
      </c>
      <c r="BU1220" s="10">
        <f t="shared" si="988"/>
        <v>7.6149395775563554E-3</v>
      </c>
      <c r="BV1220" s="58">
        <f t="shared" si="975"/>
        <v>0</v>
      </c>
      <c r="BW1220" s="58">
        <f t="shared" si="976"/>
        <v>0</v>
      </c>
      <c r="BX1220" s="44">
        <f t="shared" si="977"/>
        <v>0</v>
      </c>
      <c r="BY1220" s="44"/>
      <c r="BZ1220" s="44">
        <f t="shared" si="982"/>
        <v>6.9512499999999591</v>
      </c>
      <c r="CB1220" s="46">
        <f t="shared" ref="CB1220:CB1283" si="1014">A1220</f>
        <v>43474.958333333336</v>
      </c>
      <c r="CC1220" s="9">
        <f t="shared" ref="CC1220:CC1283" si="1015">B1220</f>
        <v>0.30080272788849099</v>
      </c>
      <c r="CD1220" s="2">
        <f t="shared" ref="CD1220:CD1283" si="1016">D1220</f>
        <v>0</v>
      </c>
      <c r="CE1220" s="61">
        <f t="shared" si="1001"/>
        <v>0</v>
      </c>
      <c r="CF1220" s="9" t="str">
        <f t="shared" si="978"/>
        <v/>
      </c>
      <c r="CG1220" s="9" t="str">
        <f t="shared" si="979"/>
        <v/>
      </c>
      <c r="CH1220" s="9">
        <f t="shared" si="980"/>
        <v>0.30080272788849099</v>
      </c>
      <c r="CJ1220" s="4">
        <f t="shared" si="994"/>
        <v>43474.958333333336</v>
      </c>
      <c r="CK1220" s="3">
        <f t="shared" si="981"/>
        <v>0.30080272788849099</v>
      </c>
    </row>
    <row r="1221" spans="1:89" x14ac:dyDescent="0.25">
      <c r="A1221" s="1">
        <v>43477.958333333336</v>
      </c>
      <c r="B1221" s="3">
        <v>0.182962574018324</v>
      </c>
      <c r="C1221">
        <f t="shared" si="965"/>
        <v>1</v>
      </c>
      <c r="D1221">
        <f t="shared" si="966"/>
        <v>0</v>
      </c>
      <c r="E1221">
        <f t="shared" si="967"/>
        <v>1</v>
      </c>
      <c r="F1221">
        <f t="shared" si="968"/>
        <v>0.182962574018324</v>
      </c>
      <c r="H1221" s="4">
        <f t="shared" si="1011"/>
        <v>43477.958333333336</v>
      </c>
      <c r="I1221">
        <f t="shared" si="1012"/>
        <v>1</v>
      </c>
      <c r="J1221">
        <f t="shared" si="1013"/>
        <v>0.182962574018324</v>
      </c>
      <c r="L1221" s="7">
        <v>43475.958333333336</v>
      </c>
      <c r="M1221" s="9">
        <v>3646.25</v>
      </c>
      <c r="N1221" s="10">
        <f t="shared" si="983"/>
        <v>-5.4547764622908113E-2</v>
      </c>
      <c r="O1221" s="8">
        <f t="shared" si="989"/>
        <v>-0.96703331782669821</v>
      </c>
      <c r="P1221" s="11">
        <f t="shared" si="1003"/>
        <v>0</v>
      </c>
      <c r="Q1221" s="11">
        <f t="shared" si="1004"/>
        <v>0</v>
      </c>
      <c r="R1221" s="11"/>
      <c r="S1221" s="12">
        <f t="shared" si="990"/>
        <v>43477.958333333336</v>
      </c>
      <c r="T1221" s="9">
        <f t="shared" si="984"/>
        <v>0.182962574018324</v>
      </c>
      <c r="U1221" s="9" t="str">
        <f t="shared" si="985"/>
        <v/>
      </c>
      <c r="W1221" s="1">
        <v>43477.958333333336</v>
      </c>
      <c r="X1221" s="3">
        <v>50842.920806230002</v>
      </c>
      <c r="Z1221" s="12">
        <f t="shared" si="991"/>
        <v>43477.958333333336</v>
      </c>
      <c r="AA1221" s="21">
        <f t="shared" si="992"/>
        <v>50842.920806230002</v>
      </c>
      <c r="AB1221" s="21" t="str">
        <f t="shared" si="993"/>
        <v/>
      </c>
      <c r="AK1221" s="12">
        <v>42764</v>
      </c>
      <c r="AL1221" s="2">
        <v>920.82875000000001</v>
      </c>
      <c r="AM1221" s="10">
        <f t="shared" si="986"/>
        <v>1.1324501044127811E-3</v>
      </c>
      <c r="AN1221" s="39">
        <f t="shared" si="969"/>
        <v>42765</v>
      </c>
      <c r="AO1221" s="40">
        <f t="shared" si="987"/>
        <v>0</v>
      </c>
      <c r="AS1221" s="4">
        <f t="shared" si="996"/>
        <v>43477.958333333336</v>
      </c>
      <c r="AT1221" s="3">
        <f t="shared" si="997"/>
        <v>50842.920806230002</v>
      </c>
      <c r="AU1221">
        <f t="shared" si="970"/>
        <v>0</v>
      </c>
      <c r="AV1221">
        <f t="shared" si="971"/>
        <v>50842.920806230002</v>
      </c>
      <c r="AW1221" t="str">
        <f t="shared" si="972"/>
        <v/>
      </c>
      <c r="AY1221" s="12">
        <f t="shared" si="1002"/>
        <v>43477.958333333336</v>
      </c>
      <c r="AZ1221" s="2">
        <f t="shared" si="1005"/>
        <v>0.182962574018324</v>
      </c>
      <c r="BA1221" s="2">
        <f t="shared" si="1006"/>
        <v>0</v>
      </c>
      <c r="BB1221" s="53">
        <f t="shared" si="995"/>
        <v>0</v>
      </c>
      <c r="BC1221" s="9" t="str">
        <f t="shared" si="998"/>
        <v/>
      </c>
      <c r="BD1221" s="9" t="str">
        <f t="shared" si="999"/>
        <v/>
      </c>
      <c r="BE1221" s="9">
        <f t="shared" si="1000"/>
        <v>0.182962574018324</v>
      </c>
      <c r="BG1221" s="4">
        <f t="shared" si="1007"/>
        <v>43477.958333333336</v>
      </c>
      <c r="BH1221" s="45" t="str">
        <f t="shared" si="1008"/>
        <v/>
      </c>
      <c r="BI1221" s="45" t="str">
        <f t="shared" si="1009"/>
        <v/>
      </c>
      <c r="BJ1221" s="45">
        <f t="shared" si="1010"/>
        <v>0.182962574018324</v>
      </c>
      <c r="BN1221" s="4">
        <f t="shared" si="973"/>
        <v>43477.958333333336</v>
      </c>
      <c r="BO1221" s="45">
        <f t="shared" si="974"/>
        <v>0.182962574018324</v>
      </c>
      <c r="BS1221" s="12">
        <v>42764</v>
      </c>
      <c r="BT1221" s="2">
        <v>920.82875000000001</v>
      </c>
      <c r="BU1221" s="10">
        <f t="shared" si="988"/>
        <v>1.1238917367457472E-3</v>
      </c>
      <c r="BV1221" s="58">
        <f t="shared" si="975"/>
        <v>0</v>
      </c>
      <c r="BW1221" s="58">
        <f t="shared" si="976"/>
        <v>0</v>
      </c>
      <c r="BX1221" s="44">
        <f t="shared" si="977"/>
        <v>0</v>
      </c>
      <c r="BY1221" s="44"/>
      <c r="BZ1221" s="44">
        <f t="shared" si="982"/>
        <v>1.0337500000000546</v>
      </c>
      <c r="CB1221" s="46">
        <f t="shared" si="1014"/>
        <v>43477.958333333336</v>
      </c>
      <c r="CC1221" s="9">
        <f t="shared" si="1015"/>
        <v>0.182962574018324</v>
      </c>
      <c r="CD1221" s="2">
        <f t="shared" si="1016"/>
        <v>0</v>
      </c>
      <c r="CE1221" s="61">
        <f t="shared" si="1001"/>
        <v>0</v>
      </c>
      <c r="CF1221" s="9" t="str">
        <f t="shared" si="978"/>
        <v/>
      </c>
      <c r="CG1221" s="9" t="str">
        <f t="shared" si="979"/>
        <v/>
      </c>
      <c r="CH1221" s="9">
        <f t="shared" si="980"/>
        <v>0.182962574018324</v>
      </c>
      <c r="CJ1221" s="4">
        <f t="shared" si="994"/>
        <v>43477.958333333336</v>
      </c>
      <c r="CK1221" s="3">
        <f t="shared" si="981"/>
        <v>0.182962574018324</v>
      </c>
    </row>
    <row r="1222" spans="1:89" x14ac:dyDescent="0.25">
      <c r="A1222" s="1">
        <v>43480.958333333336</v>
      </c>
      <c r="B1222" s="3">
        <v>0.29558446637297098</v>
      </c>
      <c r="C1222">
        <f t="shared" ref="C1222:C1285" si="1017">IF(B1222&lt;1,1,0)</f>
        <v>1</v>
      </c>
      <c r="D1222">
        <f t="shared" ref="D1222:D1285" si="1018">IF(B1222&lt;0.1,1,0)</f>
        <v>0</v>
      </c>
      <c r="E1222">
        <f t="shared" ref="E1222:E1285" si="1019">IF(B1222&lt;1,1,B1222)</f>
        <v>1</v>
      </c>
      <c r="F1222">
        <f t="shared" ref="F1222:F1285" si="1020">IF(B1222&lt;0.1,0.1,B1222)</f>
        <v>0.29558446637297098</v>
      </c>
      <c r="H1222" s="4">
        <f t="shared" si="1011"/>
        <v>43480.958333333336</v>
      </c>
      <c r="I1222">
        <f t="shared" si="1012"/>
        <v>1</v>
      </c>
      <c r="J1222">
        <f t="shared" si="1013"/>
        <v>0.29558446637297098</v>
      </c>
      <c r="L1222" s="7">
        <v>43478.958333333336</v>
      </c>
      <c r="M1222" s="9">
        <v>3531.96</v>
      </c>
      <c r="N1222" s="10">
        <f t="shared" si="983"/>
        <v>-0.12407216814433628</v>
      </c>
      <c r="O1222" s="8">
        <f t="shared" si="989"/>
        <v>-0.99968365826513261</v>
      </c>
      <c r="P1222" s="11">
        <f t="shared" si="1003"/>
        <v>0</v>
      </c>
      <c r="Q1222" s="11">
        <f t="shared" si="1004"/>
        <v>0</v>
      </c>
      <c r="R1222" s="11"/>
      <c r="S1222" s="12">
        <f t="shared" si="990"/>
        <v>43480.958333333336</v>
      </c>
      <c r="T1222" s="9">
        <f t="shared" si="984"/>
        <v>0.29558446637297098</v>
      </c>
      <c r="U1222" s="9" t="str">
        <f t="shared" si="985"/>
        <v/>
      </c>
      <c r="W1222" s="1">
        <v>43480.958333333336</v>
      </c>
      <c r="X1222" s="3">
        <v>90360.762539150004</v>
      </c>
      <c r="Z1222" s="12">
        <f t="shared" si="991"/>
        <v>43480.958333333336</v>
      </c>
      <c r="AA1222" s="21">
        <f t="shared" si="992"/>
        <v>90360.762539150004</v>
      </c>
      <c r="AB1222" s="21" t="str">
        <f t="shared" si="993"/>
        <v/>
      </c>
      <c r="AK1222" s="12">
        <v>42765</v>
      </c>
      <c r="AL1222" s="2">
        <v>916.91125</v>
      </c>
      <c r="AM1222" s="10">
        <f t="shared" si="986"/>
        <v>-4.2591012127702567E-3</v>
      </c>
      <c r="AN1222" s="39">
        <f t="shared" ref="AN1222:AN1285" si="1021">AK1222+1</f>
        <v>42766</v>
      </c>
      <c r="AO1222" s="40">
        <f t="shared" si="987"/>
        <v>0</v>
      </c>
      <c r="AS1222" s="4">
        <f t="shared" si="996"/>
        <v>43480.958333333336</v>
      </c>
      <c r="AT1222" s="3">
        <f t="shared" si="997"/>
        <v>90360.762539150004</v>
      </c>
      <c r="AU1222">
        <f t="shared" ref="AU1222:AU1285" si="1022">IFERROR(  VLOOKUP(AS1222,$AN$5:$AO$2880,2), "")</f>
        <v>0</v>
      </c>
      <c r="AV1222">
        <f t="shared" ref="AV1222:AV1285" si="1023">IFERROR( IF(AU1222=0,AT1222,""),"")</f>
        <v>90360.762539150004</v>
      </c>
      <c r="AW1222" t="str">
        <f t="shared" ref="AW1222:AW1285" si="1024">IFERROR( IF(AU1222=1,AT1222,""),"")</f>
        <v/>
      </c>
      <c r="AY1222" s="12">
        <f t="shared" si="1002"/>
        <v>43480.958333333336</v>
      </c>
      <c r="AZ1222" s="2">
        <f t="shared" si="1005"/>
        <v>0.29558446637297098</v>
      </c>
      <c r="BA1222" s="2">
        <f t="shared" si="1006"/>
        <v>0</v>
      </c>
      <c r="BB1222" s="53">
        <f t="shared" si="995"/>
        <v>0</v>
      </c>
      <c r="BC1222" s="9" t="str">
        <f t="shared" si="998"/>
        <v/>
      </c>
      <c r="BD1222" s="9" t="str">
        <f t="shared" si="999"/>
        <v/>
      </c>
      <c r="BE1222" s="9">
        <f t="shared" si="1000"/>
        <v>0.29558446637297098</v>
      </c>
      <c r="BG1222" s="4">
        <f t="shared" si="1007"/>
        <v>43480.958333333336</v>
      </c>
      <c r="BH1222" s="45" t="str">
        <f t="shared" si="1008"/>
        <v/>
      </c>
      <c r="BI1222" s="45" t="str">
        <f t="shared" si="1009"/>
        <v/>
      </c>
      <c r="BJ1222" s="45">
        <f t="shared" si="1010"/>
        <v>0.29558446637297098</v>
      </c>
      <c r="BN1222" s="4">
        <f t="shared" ref="BN1222:BN1285" si="1025">BG1222</f>
        <v>43480.958333333336</v>
      </c>
      <c r="BO1222" s="45">
        <f t="shared" ref="BO1222:BO1285" si="1026">SUM(BH1222:BJ1222)</f>
        <v>0.29558446637297098</v>
      </c>
      <c r="BS1222" s="12">
        <v>42765</v>
      </c>
      <c r="BT1222" s="2">
        <v>916.91125</v>
      </c>
      <c r="BU1222" s="10">
        <f t="shared" si="988"/>
        <v>-4.254319817881466E-3</v>
      </c>
      <c r="BV1222" s="58">
        <f t="shared" ref="BV1222:BV1285" si="1027">IF(BU1222&gt;0.05,1,0)</f>
        <v>0</v>
      </c>
      <c r="BW1222" s="58">
        <f t="shared" ref="BW1222:BW1285" si="1028">IF(BU1221&gt;0.05,1,0)</f>
        <v>0</v>
      </c>
      <c r="BX1222" s="44">
        <f t="shared" ref="BX1222:BX1285" si="1029">IF( OR(BV1222=1,BW1222=1),1,0)</f>
        <v>0</v>
      </c>
      <c r="BY1222" s="44"/>
      <c r="BZ1222" s="44">
        <f t="shared" si="982"/>
        <v>-3.9175000000000182</v>
      </c>
      <c r="CB1222" s="46">
        <f t="shared" si="1014"/>
        <v>43480.958333333336</v>
      </c>
      <c r="CC1222" s="9">
        <f t="shared" si="1015"/>
        <v>0.29558446637297098</v>
      </c>
      <c r="CD1222" s="2">
        <f t="shared" si="1016"/>
        <v>0</v>
      </c>
      <c r="CE1222" s="61">
        <f t="shared" si="1001"/>
        <v>0</v>
      </c>
      <c r="CF1222" s="9" t="str">
        <f t="shared" ref="CF1222:CF1285" si="1030">IF(CD1222=1, 0.1, "")</f>
        <v/>
      </c>
      <c r="CG1222" s="9" t="str">
        <f t="shared" ref="CG1222:CG1285" si="1031">IF(     CF1222=0.1, "",  IF(CE1222=1, 0.1, "") )</f>
        <v/>
      </c>
      <c r="CH1222" s="9">
        <f t="shared" ref="CH1222:CH1285" si="1032">IF( OR(CD1222=1,CE1222=1),"",CC1222)</f>
        <v>0.29558446637297098</v>
      </c>
      <c r="CJ1222" s="4">
        <f t="shared" si="994"/>
        <v>43480.958333333336</v>
      </c>
      <c r="CK1222" s="3">
        <f t="shared" ref="CK1222:CK1285" si="1033">IF( CG1222=0.1, "", SUM(CF1222:CH1222) )</f>
        <v>0.29558446637297098</v>
      </c>
    </row>
    <row r="1223" spans="1:89" x14ac:dyDescent="0.25">
      <c r="A1223" s="1">
        <v>43483.958333333336</v>
      </c>
      <c r="B1223" s="3">
        <v>0.23097976563677999</v>
      </c>
      <c r="C1223">
        <f t="shared" si="1017"/>
        <v>1</v>
      </c>
      <c r="D1223">
        <f t="shared" si="1018"/>
        <v>0</v>
      </c>
      <c r="E1223">
        <f t="shared" si="1019"/>
        <v>1</v>
      </c>
      <c r="F1223">
        <f t="shared" si="1020"/>
        <v>0.23097976563677999</v>
      </c>
      <c r="H1223" s="4">
        <f t="shared" si="1011"/>
        <v>43483.958333333336</v>
      </c>
      <c r="I1223">
        <f t="shared" si="1012"/>
        <v>1</v>
      </c>
      <c r="J1223">
        <f t="shared" si="1013"/>
        <v>0.23097976563677999</v>
      </c>
      <c r="L1223" s="7">
        <v>43481.958333333336</v>
      </c>
      <c r="M1223" s="9">
        <v>3621.43</v>
      </c>
      <c r="N1223" s="10">
        <f t="shared" si="983"/>
        <v>-6.8069934864587352E-3</v>
      </c>
      <c r="O1223" s="8">
        <f t="shared" si="989"/>
        <v>-0.33999501660461084</v>
      </c>
      <c r="P1223" s="11">
        <f t="shared" si="1003"/>
        <v>0</v>
      </c>
      <c r="Q1223" s="11">
        <f t="shared" si="1004"/>
        <v>0</v>
      </c>
      <c r="R1223" s="11"/>
      <c r="S1223" s="12">
        <f t="shared" si="990"/>
        <v>43483.958333333336</v>
      </c>
      <c r="T1223" s="9">
        <f t="shared" si="984"/>
        <v>0.23097976563677999</v>
      </c>
      <c r="U1223" s="9" t="str">
        <f t="shared" si="985"/>
        <v/>
      </c>
      <c r="W1223" s="1">
        <v>43483.958333333336</v>
      </c>
      <c r="X1223" s="3">
        <v>66289.113919865005</v>
      </c>
      <c r="Z1223" s="12">
        <f t="shared" si="991"/>
        <v>43483.958333333336</v>
      </c>
      <c r="AA1223" s="21">
        <f t="shared" si="992"/>
        <v>66289.113919865005</v>
      </c>
      <c r="AB1223" s="21" t="str">
        <f t="shared" si="993"/>
        <v/>
      </c>
      <c r="AK1223" s="12">
        <v>42766</v>
      </c>
      <c r="AL1223" s="2">
        <v>921.35125000000005</v>
      </c>
      <c r="AM1223" s="10">
        <f t="shared" si="986"/>
        <v>4.8217434566416983E-3</v>
      </c>
      <c r="AN1223" s="39">
        <f t="shared" si="1021"/>
        <v>42767</v>
      </c>
      <c r="AO1223" s="40">
        <f t="shared" si="987"/>
        <v>0</v>
      </c>
      <c r="AS1223" s="4">
        <f t="shared" si="996"/>
        <v>43483.958333333336</v>
      </c>
      <c r="AT1223" s="3">
        <f t="shared" si="997"/>
        <v>66289.113919865005</v>
      </c>
      <c r="AU1223">
        <f t="shared" si="1022"/>
        <v>0</v>
      </c>
      <c r="AV1223">
        <f t="shared" si="1023"/>
        <v>66289.113919865005</v>
      </c>
      <c r="AW1223" t="str">
        <f t="shared" si="1024"/>
        <v/>
      </c>
      <c r="AY1223" s="12">
        <f t="shared" si="1002"/>
        <v>43483.958333333336</v>
      </c>
      <c r="AZ1223" s="2">
        <f t="shared" si="1005"/>
        <v>0.23097976563677999</v>
      </c>
      <c r="BA1223" s="2">
        <f t="shared" si="1006"/>
        <v>0</v>
      </c>
      <c r="BB1223" s="53">
        <f t="shared" si="995"/>
        <v>0</v>
      </c>
      <c r="BC1223" s="9" t="str">
        <f t="shared" si="998"/>
        <v/>
      </c>
      <c r="BD1223" s="9" t="str">
        <f t="shared" si="999"/>
        <v/>
      </c>
      <c r="BE1223" s="9">
        <f t="shared" si="1000"/>
        <v>0.23097976563677999</v>
      </c>
      <c r="BG1223" s="4">
        <f t="shared" si="1007"/>
        <v>43483.958333333336</v>
      </c>
      <c r="BH1223" s="45" t="str">
        <f t="shared" si="1008"/>
        <v/>
      </c>
      <c r="BI1223" s="45" t="str">
        <f t="shared" si="1009"/>
        <v/>
      </c>
      <c r="BJ1223" s="45">
        <f t="shared" si="1010"/>
        <v>0.23097976563677999</v>
      </c>
      <c r="BN1223" s="4">
        <f t="shared" si="1025"/>
        <v>43483.958333333336</v>
      </c>
      <c r="BO1223" s="45">
        <f t="shared" si="1026"/>
        <v>0.23097976563677999</v>
      </c>
      <c r="BS1223" s="12">
        <v>42766</v>
      </c>
      <c r="BT1223" s="2">
        <v>921.35125000000005</v>
      </c>
      <c r="BU1223" s="10">
        <f t="shared" si="988"/>
        <v>4.8423443381243872E-3</v>
      </c>
      <c r="BV1223" s="58">
        <f t="shared" si="1027"/>
        <v>0</v>
      </c>
      <c r="BW1223" s="58">
        <f t="shared" si="1028"/>
        <v>0</v>
      </c>
      <c r="BX1223" s="44">
        <f t="shared" si="1029"/>
        <v>0</v>
      </c>
      <c r="BY1223" s="44"/>
      <c r="BZ1223" s="44">
        <f t="shared" ref="BZ1223:BZ1286" si="1034">BT1223-BT1222</f>
        <v>4.4400000000000546</v>
      </c>
      <c r="CB1223" s="46">
        <f t="shared" si="1014"/>
        <v>43483.958333333336</v>
      </c>
      <c r="CC1223" s="9">
        <f t="shared" si="1015"/>
        <v>0.23097976563677999</v>
      </c>
      <c r="CD1223" s="2">
        <f t="shared" si="1016"/>
        <v>0</v>
      </c>
      <c r="CE1223" s="61">
        <f t="shared" si="1001"/>
        <v>0</v>
      </c>
      <c r="CF1223" s="9" t="str">
        <f t="shared" si="1030"/>
        <v/>
      </c>
      <c r="CG1223" s="9" t="str">
        <f t="shared" si="1031"/>
        <v/>
      </c>
      <c r="CH1223" s="9">
        <f t="shared" si="1032"/>
        <v>0.23097976563677999</v>
      </c>
      <c r="CJ1223" s="4">
        <f t="shared" si="994"/>
        <v>43483.958333333336</v>
      </c>
      <c r="CK1223" s="3">
        <f t="shared" si="1033"/>
        <v>0.23097976563677999</v>
      </c>
    </row>
    <row r="1224" spans="1:89" x14ac:dyDescent="0.25">
      <c r="A1224" s="1">
        <v>43486.958333333336</v>
      </c>
      <c r="B1224" s="3">
        <v>0.25072352073454601</v>
      </c>
      <c r="C1224">
        <f t="shared" si="1017"/>
        <v>1</v>
      </c>
      <c r="D1224">
        <f t="shared" si="1018"/>
        <v>0</v>
      </c>
      <c r="E1224">
        <f t="shared" si="1019"/>
        <v>1</v>
      </c>
      <c r="F1224">
        <f t="shared" si="1020"/>
        <v>0.25072352073454601</v>
      </c>
      <c r="H1224" s="4">
        <f t="shared" si="1011"/>
        <v>43486.958333333336</v>
      </c>
      <c r="I1224">
        <f t="shared" si="1012"/>
        <v>1</v>
      </c>
      <c r="J1224">
        <f t="shared" si="1013"/>
        <v>0.25072352073454601</v>
      </c>
      <c r="L1224" s="7">
        <v>43484.958333333336</v>
      </c>
      <c r="M1224" s="9">
        <v>3703.98</v>
      </c>
      <c r="N1224" s="10">
        <f t="shared" ref="N1224:N1287" si="1035">IFERROR(  (M1224-M1222)/M1222,  0)</f>
        <v>4.8703835830530354E-2</v>
      </c>
      <c r="O1224" s="8">
        <f t="shared" si="989"/>
        <v>17.046047867270207</v>
      </c>
      <c r="P1224" s="11">
        <f t="shared" si="1003"/>
        <v>1</v>
      </c>
      <c r="Q1224" s="11">
        <f t="shared" si="1004"/>
        <v>1</v>
      </c>
      <c r="R1224" s="11"/>
      <c r="S1224" s="12">
        <f t="shared" si="990"/>
        <v>43486.958333333336</v>
      </c>
      <c r="T1224" s="9" t="str">
        <f t="shared" ref="T1224:T1287" si="1036">IF($Q1224=0,B1224,"")</f>
        <v/>
      </c>
      <c r="U1224" s="9">
        <f t="shared" ref="U1224:U1287" si="1037">IF($Q1224=1,B1224,"")</f>
        <v>0.25072352073454601</v>
      </c>
      <c r="W1224" s="1">
        <v>43486.958333333336</v>
      </c>
      <c r="X1224" s="3">
        <v>74224.191078254997</v>
      </c>
      <c r="Z1224" s="12">
        <f t="shared" si="991"/>
        <v>43486.958333333336</v>
      </c>
      <c r="AA1224" s="21" t="str">
        <f t="shared" si="992"/>
        <v/>
      </c>
      <c r="AB1224" s="21">
        <f t="shared" si="993"/>
        <v>74224.191078254997</v>
      </c>
      <c r="AK1224" s="12">
        <v>42767</v>
      </c>
      <c r="AL1224" s="2">
        <v>973.06500000000005</v>
      </c>
      <c r="AM1224" s="10">
        <f t="shared" ref="AM1224:AM1287" si="1038">(AL1224-AL1223)/AL1222</f>
        <v>5.6399951467494817E-2</v>
      </c>
      <c r="AN1224" s="39">
        <f t="shared" si="1021"/>
        <v>42768</v>
      </c>
      <c r="AO1224" s="40">
        <f t="shared" ref="AO1224:AO1287" si="1039">IF(AM1224&gt;$AP$5,1,0)</f>
        <v>1</v>
      </c>
      <c r="AS1224" s="4">
        <f t="shared" si="996"/>
        <v>43486.958333333336</v>
      </c>
      <c r="AT1224" s="3">
        <f t="shared" si="997"/>
        <v>74224.191078254997</v>
      </c>
      <c r="AU1224">
        <f t="shared" si="1022"/>
        <v>0</v>
      </c>
      <c r="AV1224">
        <f t="shared" si="1023"/>
        <v>74224.191078254997</v>
      </c>
      <c r="AW1224" t="str">
        <f t="shared" si="1024"/>
        <v/>
      </c>
      <c r="AY1224" s="12">
        <f t="shared" si="1002"/>
        <v>43486.958333333336</v>
      </c>
      <c r="AZ1224" s="2">
        <f t="shared" si="1005"/>
        <v>0.25072352073454601</v>
      </c>
      <c r="BA1224" s="2">
        <f t="shared" si="1006"/>
        <v>0</v>
      </c>
      <c r="BB1224" s="53">
        <f t="shared" si="995"/>
        <v>0</v>
      </c>
      <c r="BC1224" s="9" t="str">
        <f t="shared" si="998"/>
        <v/>
      </c>
      <c r="BD1224" s="9" t="str">
        <f t="shared" si="999"/>
        <v/>
      </c>
      <c r="BE1224" s="9">
        <f t="shared" si="1000"/>
        <v>0.25072352073454601</v>
      </c>
      <c r="BG1224" s="4">
        <f t="shared" si="1007"/>
        <v>43486.958333333336</v>
      </c>
      <c r="BH1224" s="45" t="str">
        <f t="shared" si="1008"/>
        <v/>
      </c>
      <c r="BI1224" s="45" t="str">
        <f t="shared" si="1009"/>
        <v/>
      </c>
      <c r="BJ1224" s="45">
        <f t="shared" si="1010"/>
        <v>0.25072352073454601</v>
      </c>
      <c r="BN1224" s="4">
        <f t="shared" si="1025"/>
        <v>43486.958333333336</v>
      </c>
      <c r="BO1224" s="45">
        <f t="shared" si="1026"/>
        <v>0.25072352073454601</v>
      </c>
      <c r="BS1224" s="12">
        <v>42767</v>
      </c>
      <c r="BT1224" s="2">
        <v>973.06500000000005</v>
      </c>
      <c r="BU1224" s="10">
        <f t="shared" ref="BU1224:BU1287" si="1040">(BT1224-BT1223)/BT1223</f>
        <v>5.6128159591686669E-2</v>
      </c>
      <c r="BV1224" s="58">
        <f t="shared" si="1027"/>
        <v>1</v>
      </c>
      <c r="BW1224" s="58">
        <f t="shared" si="1028"/>
        <v>0</v>
      </c>
      <c r="BX1224" s="44">
        <f t="shared" si="1029"/>
        <v>1</v>
      </c>
      <c r="BY1224" s="44"/>
      <c r="BZ1224" s="44">
        <f t="shared" si="1034"/>
        <v>51.713750000000005</v>
      </c>
      <c r="CB1224" s="46">
        <f t="shared" si="1014"/>
        <v>43486.958333333336</v>
      </c>
      <c r="CC1224" s="9">
        <f t="shared" si="1015"/>
        <v>0.25072352073454601</v>
      </c>
      <c r="CD1224" s="2">
        <f t="shared" si="1016"/>
        <v>0</v>
      </c>
      <c r="CE1224" s="61">
        <f t="shared" si="1001"/>
        <v>1</v>
      </c>
      <c r="CF1224" s="9" t="str">
        <f t="shared" si="1030"/>
        <v/>
      </c>
      <c r="CG1224" s="9">
        <f t="shared" si="1031"/>
        <v>0.1</v>
      </c>
      <c r="CH1224" s="9" t="str">
        <f t="shared" si="1032"/>
        <v/>
      </c>
      <c r="CJ1224" s="4">
        <f t="shared" si="994"/>
        <v>43486.958333333336</v>
      </c>
      <c r="CK1224" s="3" t="str">
        <f t="shared" si="1033"/>
        <v/>
      </c>
    </row>
    <row r="1225" spans="1:89" x14ac:dyDescent="0.25">
      <c r="A1225" s="1">
        <v>43489.958333333336</v>
      </c>
      <c r="B1225" s="3">
        <v>0.29232376658237702</v>
      </c>
      <c r="C1225">
        <f t="shared" si="1017"/>
        <v>1</v>
      </c>
      <c r="D1225">
        <f t="shared" si="1018"/>
        <v>0</v>
      </c>
      <c r="E1225">
        <f t="shared" si="1019"/>
        <v>1</v>
      </c>
      <c r="F1225">
        <f t="shared" si="1020"/>
        <v>0.29232376658237702</v>
      </c>
      <c r="H1225" s="4">
        <f t="shared" si="1011"/>
        <v>43489.958333333336</v>
      </c>
      <c r="I1225">
        <f t="shared" si="1012"/>
        <v>1</v>
      </c>
      <c r="J1225">
        <f t="shared" si="1013"/>
        <v>0.29232376658237702</v>
      </c>
      <c r="L1225" s="7">
        <v>43487.958333333336</v>
      </c>
      <c r="M1225" s="9">
        <v>3587.35</v>
      </c>
      <c r="N1225" s="10">
        <f t="shared" si="1035"/>
        <v>-9.4106471752870898E-3</v>
      </c>
      <c r="O1225" s="8">
        <f t="shared" ref="O1225:O1288" si="1041">(1+N1225)^(365/6) -1</f>
        <v>-0.43740302788891006</v>
      </c>
      <c r="P1225" s="11">
        <f t="shared" si="1003"/>
        <v>0</v>
      </c>
      <c r="Q1225" s="11">
        <f t="shared" si="1004"/>
        <v>0</v>
      </c>
      <c r="R1225" s="11"/>
      <c r="S1225" s="12">
        <f t="shared" ref="S1225:S1288" si="1042">A1225</f>
        <v>43489.958333333336</v>
      </c>
      <c r="T1225" s="9">
        <f t="shared" si="1036"/>
        <v>0.29232376658237702</v>
      </c>
      <c r="U1225" s="9" t="str">
        <f t="shared" si="1037"/>
        <v/>
      </c>
      <c r="W1225" s="1">
        <v>43489.958333333336</v>
      </c>
      <c r="X1225" s="3">
        <v>88476.172812655001</v>
      </c>
      <c r="Z1225" s="12">
        <f t="shared" ref="Z1225:Z1288" si="1043">A1225</f>
        <v>43489.958333333336</v>
      </c>
      <c r="AA1225" s="21">
        <f t="shared" ref="AA1225:AA1288" si="1044">IF($Q1225=0,X1225,"")</f>
        <v>88476.172812655001</v>
      </c>
      <c r="AB1225" s="21" t="str">
        <f t="shared" ref="AB1225:AB1288" si="1045">IF($Q1225=1,X1225,"")</f>
        <v/>
      </c>
      <c r="AK1225" s="12">
        <v>42768</v>
      </c>
      <c r="AL1225" s="2">
        <v>982.82749999999999</v>
      </c>
      <c r="AM1225" s="10">
        <f t="shared" si="1038"/>
        <v>1.0595850388220487E-2</v>
      </c>
      <c r="AN1225" s="39">
        <f t="shared" si="1021"/>
        <v>42769</v>
      </c>
      <c r="AO1225" s="40">
        <f t="shared" si="1039"/>
        <v>0</v>
      </c>
      <c r="AS1225" s="4">
        <f t="shared" si="996"/>
        <v>43489.958333333336</v>
      </c>
      <c r="AT1225" s="3">
        <f t="shared" si="997"/>
        <v>88476.172812655001</v>
      </c>
      <c r="AU1225">
        <f t="shared" si="1022"/>
        <v>0</v>
      </c>
      <c r="AV1225">
        <f t="shared" si="1023"/>
        <v>88476.172812655001</v>
      </c>
      <c r="AW1225" t="str">
        <f t="shared" si="1024"/>
        <v/>
      </c>
      <c r="AY1225" s="12">
        <f t="shared" si="1002"/>
        <v>43489.958333333336</v>
      </c>
      <c r="AZ1225" s="2">
        <f t="shared" si="1005"/>
        <v>0.29232376658237702</v>
      </c>
      <c r="BA1225" s="2">
        <f t="shared" si="1006"/>
        <v>0</v>
      </c>
      <c r="BB1225" s="53">
        <f t="shared" si="995"/>
        <v>0</v>
      </c>
      <c r="BC1225" s="9" t="str">
        <f t="shared" si="998"/>
        <v/>
      </c>
      <c r="BD1225" s="9" t="str">
        <f t="shared" si="999"/>
        <v/>
      </c>
      <c r="BE1225" s="9">
        <f t="shared" si="1000"/>
        <v>0.29232376658237702</v>
      </c>
      <c r="BG1225" s="4">
        <f t="shared" si="1007"/>
        <v>43489.958333333336</v>
      </c>
      <c r="BH1225" s="45" t="str">
        <f t="shared" si="1008"/>
        <v/>
      </c>
      <c r="BI1225" s="45" t="str">
        <f t="shared" si="1009"/>
        <v/>
      </c>
      <c r="BJ1225" s="45">
        <f t="shared" si="1010"/>
        <v>0.29232376658237702</v>
      </c>
      <c r="BN1225" s="4">
        <f t="shared" si="1025"/>
        <v>43489.958333333336</v>
      </c>
      <c r="BO1225" s="45">
        <f t="shared" si="1026"/>
        <v>0.29232376658237702</v>
      </c>
      <c r="BS1225" s="12">
        <v>42768</v>
      </c>
      <c r="BT1225" s="2">
        <v>982.82749999999999</v>
      </c>
      <c r="BU1225" s="10">
        <f t="shared" si="1040"/>
        <v>1.0032731626355826E-2</v>
      </c>
      <c r="BV1225" s="58">
        <f t="shared" si="1027"/>
        <v>0</v>
      </c>
      <c r="BW1225" s="58">
        <f t="shared" si="1028"/>
        <v>1</v>
      </c>
      <c r="BX1225" s="44">
        <f t="shared" si="1029"/>
        <v>1</v>
      </c>
      <c r="BY1225" s="44"/>
      <c r="BZ1225" s="44">
        <f t="shared" si="1034"/>
        <v>9.7624999999999318</v>
      </c>
      <c r="CB1225" s="46">
        <f t="shared" si="1014"/>
        <v>43489.958333333336</v>
      </c>
      <c r="CC1225" s="9">
        <f t="shared" si="1015"/>
        <v>0.29232376658237702</v>
      </c>
      <c r="CD1225" s="2">
        <f t="shared" si="1016"/>
        <v>0</v>
      </c>
      <c r="CE1225" s="61">
        <f t="shared" si="1001"/>
        <v>1</v>
      </c>
      <c r="CF1225" s="9" t="str">
        <f t="shared" si="1030"/>
        <v/>
      </c>
      <c r="CG1225" s="9">
        <f t="shared" si="1031"/>
        <v>0.1</v>
      </c>
      <c r="CH1225" s="9" t="str">
        <f t="shared" si="1032"/>
        <v/>
      </c>
      <c r="CJ1225" s="4">
        <f t="shared" ref="CJ1225:CJ1288" si="1046">CB1225</f>
        <v>43489.958333333336</v>
      </c>
      <c r="CK1225" s="3" t="str">
        <f t="shared" si="1033"/>
        <v/>
      </c>
    </row>
    <row r="1226" spans="1:89" x14ac:dyDescent="0.25">
      <c r="A1226" s="1">
        <v>43492.958333333336</v>
      </c>
      <c r="B1226" s="3">
        <v>0.26890068023881603</v>
      </c>
      <c r="C1226">
        <f t="shared" si="1017"/>
        <v>1</v>
      </c>
      <c r="D1226">
        <f t="shared" si="1018"/>
        <v>0</v>
      </c>
      <c r="E1226">
        <f t="shared" si="1019"/>
        <v>1</v>
      </c>
      <c r="F1226">
        <f t="shared" si="1020"/>
        <v>0.26890068023881603</v>
      </c>
      <c r="H1226" s="4">
        <f t="shared" si="1011"/>
        <v>43492.958333333336</v>
      </c>
      <c r="I1226">
        <f t="shared" si="1012"/>
        <v>1</v>
      </c>
      <c r="J1226">
        <f t="shared" si="1013"/>
        <v>0.26890068023881603</v>
      </c>
      <c r="L1226" s="7">
        <v>43490.958333333336</v>
      </c>
      <c r="M1226" s="9">
        <v>3577.79</v>
      </c>
      <c r="N1226" s="10">
        <f t="shared" si="1035"/>
        <v>-3.4068758470618105E-2</v>
      </c>
      <c r="O1226" s="8">
        <f t="shared" si="1041"/>
        <v>-0.87859741073091435</v>
      </c>
      <c r="P1226" s="11">
        <f t="shared" si="1003"/>
        <v>0</v>
      </c>
      <c r="Q1226" s="11">
        <f t="shared" si="1004"/>
        <v>0</v>
      </c>
      <c r="R1226" s="11"/>
      <c r="S1226" s="12">
        <f t="shared" si="1042"/>
        <v>43492.958333333336</v>
      </c>
      <c r="T1226" s="9">
        <f t="shared" si="1036"/>
        <v>0.26890068023881603</v>
      </c>
      <c r="U1226" s="9" t="str">
        <f t="shared" si="1037"/>
        <v/>
      </c>
      <c r="W1226" s="1">
        <v>43492.958333333336</v>
      </c>
      <c r="X1226" s="3">
        <v>82838.081355729999</v>
      </c>
      <c r="Z1226" s="12">
        <f t="shared" si="1043"/>
        <v>43492.958333333336</v>
      </c>
      <c r="AA1226" s="21">
        <f t="shared" si="1044"/>
        <v>82838.081355729999</v>
      </c>
      <c r="AB1226" s="21" t="str">
        <f t="shared" si="1045"/>
        <v/>
      </c>
      <c r="AK1226" s="12">
        <v>42769</v>
      </c>
      <c r="AL1226" s="2">
        <v>1020.09</v>
      </c>
      <c r="AM1226" s="10">
        <f t="shared" si="1038"/>
        <v>3.8293947475245789E-2</v>
      </c>
      <c r="AN1226" s="39">
        <f t="shared" si="1021"/>
        <v>42770</v>
      </c>
      <c r="AO1226" s="40">
        <f t="shared" si="1039"/>
        <v>0</v>
      </c>
      <c r="AS1226" s="4">
        <f t="shared" si="996"/>
        <v>43492.958333333336</v>
      </c>
      <c r="AT1226" s="3">
        <f t="shared" si="997"/>
        <v>82838.081355729999</v>
      </c>
      <c r="AU1226">
        <f t="shared" si="1022"/>
        <v>0</v>
      </c>
      <c r="AV1226">
        <f t="shared" si="1023"/>
        <v>82838.081355729999</v>
      </c>
      <c r="AW1226" t="str">
        <f t="shared" si="1024"/>
        <v/>
      </c>
      <c r="AY1226" s="12">
        <f t="shared" si="1002"/>
        <v>43492.958333333336</v>
      </c>
      <c r="AZ1226" s="2">
        <f t="shared" si="1005"/>
        <v>0.26890068023881603</v>
      </c>
      <c r="BA1226" s="2">
        <f t="shared" si="1006"/>
        <v>0</v>
      </c>
      <c r="BB1226" s="53">
        <f t="shared" si="995"/>
        <v>0</v>
      </c>
      <c r="BC1226" s="9" t="str">
        <f t="shared" si="998"/>
        <v/>
      </c>
      <c r="BD1226" s="9" t="str">
        <f t="shared" si="999"/>
        <v/>
      </c>
      <c r="BE1226" s="9">
        <f t="shared" si="1000"/>
        <v>0.26890068023881603</v>
      </c>
      <c r="BG1226" s="4">
        <f t="shared" si="1007"/>
        <v>43492.958333333336</v>
      </c>
      <c r="BH1226" s="45" t="str">
        <f t="shared" si="1008"/>
        <v/>
      </c>
      <c r="BI1226" s="45" t="str">
        <f t="shared" si="1009"/>
        <v/>
      </c>
      <c r="BJ1226" s="45">
        <f t="shared" si="1010"/>
        <v>0.26890068023881603</v>
      </c>
      <c r="BN1226" s="4">
        <f t="shared" si="1025"/>
        <v>43492.958333333336</v>
      </c>
      <c r="BO1226" s="45">
        <f t="shared" si="1026"/>
        <v>0.26890068023881603</v>
      </c>
      <c r="BS1226" s="12">
        <v>42769</v>
      </c>
      <c r="BT1226" s="2">
        <v>1020.09</v>
      </c>
      <c r="BU1226" s="10">
        <f t="shared" si="1040"/>
        <v>3.7913570794468048E-2</v>
      </c>
      <c r="BV1226" s="58">
        <f t="shared" si="1027"/>
        <v>0</v>
      </c>
      <c r="BW1226" s="58">
        <f t="shared" si="1028"/>
        <v>0</v>
      </c>
      <c r="BX1226" s="44">
        <f t="shared" si="1029"/>
        <v>0</v>
      </c>
      <c r="BY1226" s="44"/>
      <c r="BZ1226" s="44">
        <f t="shared" si="1034"/>
        <v>37.262500000000045</v>
      </c>
      <c r="CB1226" s="46">
        <f t="shared" si="1014"/>
        <v>43492.958333333336</v>
      </c>
      <c r="CC1226" s="9">
        <f t="shared" si="1015"/>
        <v>0.26890068023881603</v>
      </c>
      <c r="CD1226" s="2">
        <f t="shared" si="1016"/>
        <v>0</v>
      </c>
      <c r="CE1226" s="61">
        <f t="shared" si="1001"/>
        <v>0</v>
      </c>
      <c r="CF1226" s="9" t="str">
        <f t="shared" si="1030"/>
        <v/>
      </c>
      <c r="CG1226" s="9" t="str">
        <f t="shared" si="1031"/>
        <v/>
      </c>
      <c r="CH1226" s="9">
        <f t="shared" si="1032"/>
        <v>0.26890068023881603</v>
      </c>
      <c r="CJ1226" s="4">
        <f t="shared" si="1046"/>
        <v>43492.958333333336</v>
      </c>
      <c r="CK1226" s="3">
        <f t="shared" si="1033"/>
        <v>0.26890068023881603</v>
      </c>
    </row>
    <row r="1227" spans="1:89" x14ac:dyDescent="0.25">
      <c r="A1227" s="1">
        <v>43495.958333333336</v>
      </c>
      <c r="B1227" s="3">
        <v>0.28057628508235699</v>
      </c>
      <c r="C1227">
        <f t="shared" si="1017"/>
        <v>1</v>
      </c>
      <c r="D1227">
        <f t="shared" si="1018"/>
        <v>0</v>
      </c>
      <c r="E1227">
        <f t="shared" si="1019"/>
        <v>1</v>
      </c>
      <c r="F1227">
        <f t="shared" si="1020"/>
        <v>0.28057628508235699</v>
      </c>
      <c r="H1227" s="4">
        <f t="shared" si="1011"/>
        <v>43495.958333333336</v>
      </c>
      <c r="I1227">
        <f t="shared" si="1012"/>
        <v>1</v>
      </c>
      <c r="J1227">
        <f t="shared" si="1013"/>
        <v>0.28057628508235699</v>
      </c>
      <c r="L1227" s="7">
        <v>43493.958333333336</v>
      </c>
      <c r="M1227" s="9">
        <v>3448.58</v>
      </c>
      <c r="N1227" s="10">
        <f t="shared" si="1035"/>
        <v>-3.8683150515004108E-2</v>
      </c>
      <c r="O1227" s="8">
        <f t="shared" si="1041"/>
        <v>-0.90927741895227221</v>
      </c>
      <c r="P1227" s="11">
        <f t="shared" si="1003"/>
        <v>0</v>
      </c>
      <c r="Q1227" s="11">
        <f t="shared" si="1004"/>
        <v>0</v>
      </c>
      <c r="R1227" s="11"/>
      <c r="S1227" s="12">
        <f t="shared" si="1042"/>
        <v>43495.958333333336</v>
      </c>
      <c r="T1227" s="9">
        <f t="shared" si="1036"/>
        <v>0.28057628508235699</v>
      </c>
      <c r="U1227" s="9" t="str">
        <f t="shared" si="1037"/>
        <v/>
      </c>
      <c r="W1227" s="1">
        <v>43495.958333333336</v>
      </c>
      <c r="X1227" s="3">
        <v>99308.573223475003</v>
      </c>
      <c r="Z1227" s="12">
        <f t="shared" si="1043"/>
        <v>43495.958333333336</v>
      </c>
      <c r="AA1227" s="21">
        <f t="shared" si="1044"/>
        <v>99308.573223475003</v>
      </c>
      <c r="AB1227" s="21" t="str">
        <f t="shared" si="1045"/>
        <v/>
      </c>
      <c r="AK1227" s="12">
        <v>42770</v>
      </c>
      <c r="AL1227" s="2">
        <v>1011.215</v>
      </c>
      <c r="AM1227" s="10">
        <f t="shared" si="1038"/>
        <v>-9.0300688574546407E-3</v>
      </c>
      <c r="AN1227" s="39">
        <f t="shared" si="1021"/>
        <v>42771</v>
      </c>
      <c r="AO1227" s="40">
        <f t="shared" si="1039"/>
        <v>0</v>
      </c>
      <c r="AS1227" s="4">
        <f t="shared" si="996"/>
        <v>43495.958333333336</v>
      </c>
      <c r="AT1227" s="3">
        <f t="shared" si="997"/>
        <v>99308.573223475003</v>
      </c>
      <c r="AU1227">
        <f t="shared" si="1022"/>
        <v>0</v>
      </c>
      <c r="AV1227">
        <f t="shared" si="1023"/>
        <v>99308.573223475003</v>
      </c>
      <c r="AW1227" t="str">
        <f t="shared" si="1024"/>
        <v/>
      </c>
      <c r="AY1227" s="12">
        <f t="shared" si="1002"/>
        <v>43495.958333333336</v>
      </c>
      <c r="AZ1227" s="2">
        <f t="shared" si="1005"/>
        <v>0.28057628508235699</v>
      </c>
      <c r="BA1227" s="2">
        <f t="shared" si="1006"/>
        <v>0</v>
      </c>
      <c r="BB1227" s="53">
        <f t="shared" si="995"/>
        <v>0</v>
      </c>
      <c r="BC1227" s="9" t="str">
        <f t="shared" si="998"/>
        <v/>
      </c>
      <c r="BD1227" s="9" t="str">
        <f t="shared" si="999"/>
        <v/>
      </c>
      <c r="BE1227" s="9">
        <f t="shared" si="1000"/>
        <v>0.28057628508235699</v>
      </c>
      <c r="BG1227" s="4">
        <f t="shared" si="1007"/>
        <v>43495.958333333336</v>
      </c>
      <c r="BH1227" s="45" t="str">
        <f t="shared" si="1008"/>
        <v/>
      </c>
      <c r="BI1227" s="45" t="str">
        <f t="shared" si="1009"/>
        <v/>
      </c>
      <c r="BJ1227" s="45">
        <f t="shared" si="1010"/>
        <v>0.28057628508235699</v>
      </c>
      <c r="BN1227" s="4">
        <f t="shared" si="1025"/>
        <v>43495.958333333336</v>
      </c>
      <c r="BO1227" s="45">
        <f t="shared" si="1026"/>
        <v>0.28057628508235699</v>
      </c>
      <c r="BS1227" s="12">
        <v>42770</v>
      </c>
      <c r="BT1227" s="2">
        <v>1011.215</v>
      </c>
      <c r="BU1227" s="10">
        <f t="shared" si="1040"/>
        <v>-8.7002127263280694E-3</v>
      </c>
      <c r="BV1227" s="58">
        <f t="shared" si="1027"/>
        <v>0</v>
      </c>
      <c r="BW1227" s="58">
        <f t="shared" si="1028"/>
        <v>0</v>
      </c>
      <c r="BX1227" s="44">
        <f t="shared" si="1029"/>
        <v>0</v>
      </c>
      <c r="BY1227" s="44"/>
      <c r="BZ1227" s="44">
        <f t="shared" si="1034"/>
        <v>-8.875</v>
      </c>
      <c r="CB1227" s="46">
        <f t="shared" si="1014"/>
        <v>43495.958333333336</v>
      </c>
      <c r="CC1227" s="9">
        <f t="shared" si="1015"/>
        <v>0.28057628508235699</v>
      </c>
      <c r="CD1227" s="2">
        <f t="shared" si="1016"/>
        <v>0</v>
      </c>
      <c r="CE1227" s="61">
        <f t="shared" si="1001"/>
        <v>0</v>
      </c>
      <c r="CF1227" s="9" t="str">
        <f t="shared" si="1030"/>
        <v/>
      </c>
      <c r="CG1227" s="9" t="str">
        <f t="shared" si="1031"/>
        <v/>
      </c>
      <c r="CH1227" s="9">
        <f t="shared" si="1032"/>
        <v>0.28057628508235699</v>
      </c>
      <c r="CJ1227" s="4">
        <f t="shared" si="1046"/>
        <v>43495.958333333336</v>
      </c>
      <c r="CK1227" s="3">
        <f t="shared" si="1033"/>
        <v>0.28057628508235699</v>
      </c>
    </row>
    <row r="1228" spans="1:89" x14ac:dyDescent="0.25">
      <c r="A1228" s="1">
        <v>43498.958333333336</v>
      </c>
      <c r="B1228" s="3">
        <v>0.16742500340880101</v>
      </c>
      <c r="C1228">
        <f t="shared" si="1017"/>
        <v>1</v>
      </c>
      <c r="D1228">
        <f t="shared" si="1018"/>
        <v>0</v>
      </c>
      <c r="E1228">
        <f t="shared" si="1019"/>
        <v>1</v>
      </c>
      <c r="F1228">
        <f t="shared" si="1020"/>
        <v>0.16742500340880101</v>
      </c>
      <c r="H1228" s="4">
        <f t="shared" si="1011"/>
        <v>43498.958333333336</v>
      </c>
      <c r="I1228">
        <f t="shared" si="1012"/>
        <v>1</v>
      </c>
      <c r="J1228">
        <f t="shared" si="1013"/>
        <v>0.16742500340880101</v>
      </c>
      <c r="L1228" s="7">
        <v>43496.958333333336</v>
      </c>
      <c r="M1228" s="9">
        <v>3444.81</v>
      </c>
      <c r="N1228" s="10">
        <f t="shared" si="1035"/>
        <v>-3.7168196009268295E-2</v>
      </c>
      <c r="O1228" s="8">
        <f t="shared" si="1041"/>
        <v>-0.90015699058674503</v>
      </c>
      <c r="P1228" s="11">
        <f t="shared" si="1003"/>
        <v>0</v>
      </c>
      <c r="Q1228" s="11">
        <f t="shared" si="1004"/>
        <v>0</v>
      </c>
      <c r="R1228" s="11"/>
      <c r="S1228" s="12">
        <f t="shared" si="1042"/>
        <v>43498.958333333336</v>
      </c>
      <c r="T1228" s="9">
        <f t="shared" si="1036"/>
        <v>0.16742500340880101</v>
      </c>
      <c r="U1228" s="9" t="str">
        <f t="shared" si="1037"/>
        <v/>
      </c>
      <c r="W1228" s="1">
        <v>43498.958333333336</v>
      </c>
      <c r="X1228" s="3">
        <v>50881.463085955002</v>
      </c>
      <c r="Z1228" s="12">
        <f t="shared" si="1043"/>
        <v>43498.958333333336</v>
      </c>
      <c r="AA1228" s="21">
        <f t="shared" si="1044"/>
        <v>50881.463085955002</v>
      </c>
      <c r="AB1228" s="21" t="str">
        <f t="shared" si="1045"/>
        <v/>
      </c>
      <c r="AK1228" s="12">
        <v>42771</v>
      </c>
      <c r="AL1228" s="2">
        <v>1029.4012399999999</v>
      </c>
      <c r="AM1228" s="10">
        <f t="shared" si="1038"/>
        <v>1.7828073993471052E-2</v>
      </c>
      <c r="AN1228" s="39">
        <f t="shared" si="1021"/>
        <v>42772</v>
      </c>
      <c r="AO1228" s="40">
        <f t="shared" si="1039"/>
        <v>0</v>
      </c>
      <c r="AS1228" s="4">
        <f t="shared" si="996"/>
        <v>43498.958333333336</v>
      </c>
      <c r="AT1228" s="3">
        <f t="shared" si="997"/>
        <v>50881.463085955002</v>
      </c>
      <c r="AU1228">
        <f t="shared" si="1022"/>
        <v>0</v>
      </c>
      <c r="AV1228">
        <f t="shared" si="1023"/>
        <v>50881.463085955002</v>
      </c>
      <c r="AW1228" t="str">
        <f t="shared" si="1024"/>
        <v/>
      </c>
      <c r="AY1228" s="12">
        <f t="shared" si="1002"/>
        <v>43498.958333333336</v>
      </c>
      <c r="AZ1228" s="2">
        <f t="shared" si="1005"/>
        <v>0.16742500340880101</v>
      </c>
      <c r="BA1228" s="2">
        <f t="shared" si="1006"/>
        <v>0</v>
      </c>
      <c r="BB1228" s="53">
        <f t="shared" ref="BB1228:BB1291" si="1047">AU1228</f>
        <v>0</v>
      </c>
      <c r="BC1228" s="9" t="str">
        <f t="shared" si="998"/>
        <v/>
      </c>
      <c r="BD1228" s="9" t="str">
        <f t="shared" si="999"/>
        <v/>
      </c>
      <c r="BE1228" s="9">
        <f t="shared" si="1000"/>
        <v>0.16742500340880101</v>
      </c>
      <c r="BG1228" s="4">
        <f t="shared" si="1007"/>
        <v>43498.958333333336</v>
      </c>
      <c r="BH1228" s="45" t="str">
        <f t="shared" si="1008"/>
        <v/>
      </c>
      <c r="BI1228" s="45" t="str">
        <f t="shared" si="1009"/>
        <v/>
      </c>
      <c r="BJ1228" s="45">
        <f t="shared" si="1010"/>
        <v>0.16742500340880101</v>
      </c>
      <c r="BN1228" s="4">
        <f t="shared" si="1025"/>
        <v>43498.958333333336</v>
      </c>
      <c r="BO1228" s="45">
        <f t="shared" si="1026"/>
        <v>0.16742500340880101</v>
      </c>
      <c r="BS1228" s="12">
        <v>42771</v>
      </c>
      <c r="BT1228" s="2">
        <v>1029.4012399999999</v>
      </c>
      <c r="BU1228" s="10">
        <f t="shared" si="1040"/>
        <v>1.7984543346370341E-2</v>
      </c>
      <c r="BV1228" s="58">
        <f t="shared" si="1027"/>
        <v>0</v>
      </c>
      <c r="BW1228" s="58">
        <f t="shared" si="1028"/>
        <v>0</v>
      </c>
      <c r="BX1228" s="44">
        <f t="shared" si="1029"/>
        <v>0</v>
      </c>
      <c r="BY1228" s="44"/>
      <c r="BZ1228" s="44">
        <f t="shared" si="1034"/>
        <v>18.186239999999884</v>
      </c>
      <c r="CB1228" s="46">
        <f t="shared" si="1014"/>
        <v>43498.958333333336</v>
      </c>
      <c r="CC1228" s="9">
        <f t="shared" si="1015"/>
        <v>0.16742500340880101</v>
      </c>
      <c r="CD1228" s="2">
        <f t="shared" si="1016"/>
        <v>0</v>
      </c>
      <c r="CE1228" s="61">
        <f t="shared" si="1001"/>
        <v>0</v>
      </c>
      <c r="CF1228" s="9" t="str">
        <f t="shared" si="1030"/>
        <v/>
      </c>
      <c r="CG1228" s="9" t="str">
        <f t="shared" si="1031"/>
        <v/>
      </c>
      <c r="CH1228" s="9">
        <f t="shared" si="1032"/>
        <v>0.16742500340880101</v>
      </c>
      <c r="CJ1228" s="4">
        <f t="shared" si="1046"/>
        <v>43498.958333333336</v>
      </c>
      <c r="CK1228" s="3">
        <f t="shared" si="1033"/>
        <v>0.16742500340880101</v>
      </c>
    </row>
    <row r="1229" spans="1:89" x14ac:dyDescent="0.25">
      <c r="A1229" s="1">
        <v>43501.958333333336</v>
      </c>
      <c r="B1229" s="3">
        <v>0.21003609234555601</v>
      </c>
      <c r="C1229">
        <f t="shared" si="1017"/>
        <v>1</v>
      </c>
      <c r="D1229">
        <f t="shared" si="1018"/>
        <v>0</v>
      </c>
      <c r="E1229">
        <f t="shared" si="1019"/>
        <v>1</v>
      </c>
      <c r="F1229">
        <f t="shared" si="1020"/>
        <v>0.21003609234555601</v>
      </c>
      <c r="H1229" s="4">
        <f t="shared" si="1011"/>
        <v>43501.958333333336</v>
      </c>
      <c r="I1229">
        <f t="shared" si="1012"/>
        <v>1</v>
      </c>
      <c r="J1229">
        <f t="shared" si="1013"/>
        <v>0.21003609234555601</v>
      </c>
      <c r="L1229" s="7">
        <v>43499.958333333336</v>
      </c>
      <c r="M1229" s="9">
        <v>3456.02</v>
      </c>
      <c r="N1229" s="10">
        <f t="shared" si="1035"/>
        <v>2.1574097164630238E-3</v>
      </c>
      <c r="O1229" s="8">
        <f t="shared" si="1041"/>
        <v>0.14008298756599014</v>
      </c>
      <c r="P1229" s="11">
        <f t="shared" si="1003"/>
        <v>0</v>
      </c>
      <c r="Q1229" s="11">
        <f t="shared" si="1004"/>
        <v>0</v>
      </c>
      <c r="R1229" s="11"/>
      <c r="S1229" s="12">
        <f t="shared" si="1042"/>
        <v>43501.958333333336</v>
      </c>
      <c r="T1229" s="9">
        <f t="shared" si="1036"/>
        <v>0.21003609234555601</v>
      </c>
      <c r="U1229" s="9" t="str">
        <f t="shared" si="1037"/>
        <v/>
      </c>
      <c r="W1229" s="1">
        <v>43501.958333333336</v>
      </c>
      <c r="X1229" s="3">
        <v>73427.777739636993</v>
      </c>
      <c r="Z1229" s="12">
        <f t="shared" si="1043"/>
        <v>43501.958333333336</v>
      </c>
      <c r="AA1229" s="21">
        <f t="shared" si="1044"/>
        <v>73427.777739636993</v>
      </c>
      <c r="AB1229" s="21" t="str">
        <f t="shared" si="1045"/>
        <v/>
      </c>
      <c r="AK1229" s="12">
        <v>42772</v>
      </c>
      <c r="AL1229" s="2">
        <v>1019.3125</v>
      </c>
      <c r="AM1229" s="10">
        <f t="shared" si="1038"/>
        <v>-9.9768496313839446E-3</v>
      </c>
      <c r="AN1229" s="39">
        <f t="shared" si="1021"/>
        <v>42773</v>
      </c>
      <c r="AO1229" s="40">
        <f t="shared" si="1039"/>
        <v>0</v>
      </c>
      <c r="AS1229" s="4">
        <f t="shared" si="996"/>
        <v>43501.958333333336</v>
      </c>
      <c r="AT1229" s="3">
        <f t="shared" si="997"/>
        <v>73427.777739636993</v>
      </c>
      <c r="AU1229">
        <f t="shared" si="1022"/>
        <v>0</v>
      </c>
      <c r="AV1229">
        <f t="shared" si="1023"/>
        <v>73427.777739636993</v>
      </c>
      <c r="AW1229" t="str">
        <f t="shared" si="1024"/>
        <v/>
      </c>
      <c r="AY1229" s="12">
        <f t="shared" si="1002"/>
        <v>43501.958333333336</v>
      </c>
      <c r="AZ1229" s="2">
        <f t="shared" si="1005"/>
        <v>0.21003609234555601</v>
      </c>
      <c r="BA1229" s="2">
        <f t="shared" si="1006"/>
        <v>0</v>
      </c>
      <c r="BB1229" s="53">
        <f t="shared" si="1047"/>
        <v>0</v>
      </c>
      <c r="BC1229" s="9" t="str">
        <f t="shared" si="998"/>
        <v/>
      </c>
      <c r="BD1229" s="9" t="str">
        <f t="shared" si="999"/>
        <v/>
      </c>
      <c r="BE1229" s="9">
        <f t="shared" si="1000"/>
        <v>0.21003609234555601</v>
      </c>
      <c r="BG1229" s="4">
        <f t="shared" si="1007"/>
        <v>43501.958333333336</v>
      </c>
      <c r="BH1229" s="45" t="str">
        <f t="shared" si="1008"/>
        <v/>
      </c>
      <c r="BI1229" s="45" t="str">
        <f t="shared" si="1009"/>
        <v/>
      </c>
      <c r="BJ1229" s="45">
        <f t="shared" si="1010"/>
        <v>0.21003609234555601</v>
      </c>
      <c r="BN1229" s="4">
        <f t="shared" si="1025"/>
        <v>43501.958333333336</v>
      </c>
      <c r="BO1229" s="45">
        <f t="shared" si="1026"/>
        <v>0.21003609234555601</v>
      </c>
      <c r="BS1229" s="12">
        <v>42772</v>
      </c>
      <c r="BT1229" s="2">
        <v>1019.3125</v>
      </c>
      <c r="BU1229" s="10">
        <f t="shared" si="1040"/>
        <v>-9.8005904869513435E-3</v>
      </c>
      <c r="BV1229" s="58">
        <f t="shared" si="1027"/>
        <v>0</v>
      </c>
      <c r="BW1229" s="58">
        <f t="shared" si="1028"/>
        <v>0</v>
      </c>
      <c r="BX1229" s="44">
        <f t="shared" si="1029"/>
        <v>0</v>
      </c>
      <c r="BY1229" s="44"/>
      <c r="BZ1229" s="44">
        <f t="shared" si="1034"/>
        <v>-10.088739999999916</v>
      </c>
      <c r="CB1229" s="46">
        <f t="shared" si="1014"/>
        <v>43501.958333333336</v>
      </c>
      <c r="CC1229" s="9">
        <f t="shared" si="1015"/>
        <v>0.21003609234555601</v>
      </c>
      <c r="CD1229" s="2">
        <f t="shared" si="1016"/>
        <v>0</v>
      </c>
      <c r="CE1229" s="61">
        <f t="shared" si="1001"/>
        <v>0</v>
      </c>
      <c r="CF1229" s="9" t="str">
        <f t="shared" si="1030"/>
        <v/>
      </c>
      <c r="CG1229" s="9" t="str">
        <f t="shared" si="1031"/>
        <v/>
      </c>
      <c r="CH1229" s="9">
        <f t="shared" si="1032"/>
        <v>0.21003609234555601</v>
      </c>
      <c r="CJ1229" s="4">
        <f t="shared" si="1046"/>
        <v>43501.958333333336</v>
      </c>
      <c r="CK1229" s="3">
        <f t="shared" si="1033"/>
        <v>0.21003609234555601</v>
      </c>
    </row>
    <row r="1230" spans="1:89" x14ac:dyDescent="0.25">
      <c r="A1230" s="1">
        <v>43504.958333333336</v>
      </c>
      <c r="B1230" s="3">
        <v>0.206536669314762</v>
      </c>
      <c r="C1230">
        <f t="shared" si="1017"/>
        <v>1</v>
      </c>
      <c r="D1230">
        <f t="shared" si="1018"/>
        <v>0</v>
      </c>
      <c r="E1230">
        <f t="shared" si="1019"/>
        <v>1</v>
      </c>
      <c r="F1230">
        <f t="shared" si="1020"/>
        <v>0.206536669314762</v>
      </c>
      <c r="H1230" s="4">
        <f t="shared" si="1011"/>
        <v>43504.958333333336</v>
      </c>
      <c r="I1230">
        <f t="shared" si="1012"/>
        <v>1</v>
      </c>
      <c r="J1230">
        <f t="shared" si="1013"/>
        <v>0.206536669314762</v>
      </c>
      <c r="L1230" s="7">
        <v>43502.958333333336</v>
      </c>
      <c r="M1230" s="9">
        <v>3405.7</v>
      </c>
      <c r="N1230" s="10">
        <f t="shared" si="1035"/>
        <v>-1.1353311213100323E-2</v>
      </c>
      <c r="O1230" s="8">
        <f t="shared" si="1041"/>
        <v>-0.50073104122911127</v>
      </c>
      <c r="P1230" s="11">
        <f t="shared" si="1003"/>
        <v>0</v>
      </c>
      <c r="Q1230" s="11">
        <f t="shared" si="1004"/>
        <v>0</v>
      </c>
      <c r="R1230" s="11"/>
      <c r="S1230" s="12">
        <f t="shared" si="1042"/>
        <v>43504.958333333336</v>
      </c>
      <c r="T1230" s="9">
        <f t="shared" si="1036"/>
        <v>0.206536669314762</v>
      </c>
      <c r="U1230" s="9" t="str">
        <f t="shared" si="1037"/>
        <v/>
      </c>
      <c r="W1230" s="1">
        <v>43504.958333333336</v>
      </c>
      <c r="X1230" s="3">
        <v>64210.598196605002</v>
      </c>
      <c r="Z1230" s="12">
        <f t="shared" si="1043"/>
        <v>43504.958333333336</v>
      </c>
      <c r="AA1230" s="21">
        <f t="shared" si="1044"/>
        <v>64210.598196605002</v>
      </c>
      <c r="AB1230" s="21" t="str">
        <f t="shared" si="1045"/>
        <v/>
      </c>
      <c r="AK1230" s="12">
        <v>42773</v>
      </c>
      <c r="AL1230" s="2">
        <v>1029.4087500000001</v>
      </c>
      <c r="AM1230" s="10">
        <f t="shared" si="1038"/>
        <v>9.8078859901121317E-3</v>
      </c>
      <c r="AN1230" s="39">
        <f t="shared" si="1021"/>
        <v>42774</v>
      </c>
      <c r="AO1230" s="40">
        <f t="shared" si="1039"/>
        <v>0</v>
      </c>
      <c r="AS1230" s="4">
        <f t="shared" si="996"/>
        <v>43504.958333333336</v>
      </c>
      <c r="AT1230" s="3">
        <f t="shared" si="997"/>
        <v>64210.598196605002</v>
      </c>
      <c r="AU1230">
        <f t="shared" si="1022"/>
        <v>0</v>
      </c>
      <c r="AV1230">
        <f t="shared" si="1023"/>
        <v>64210.598196605002</v>
      </c>
      <c r="AW1230" t="str">
        <f t="shared" si="1024"/>
        <v/>
      </c>
      <c r="AY1230" s="12">
        <f t="shared" si="1002"/>
        <v>43504.958333333336</v>
      </c>
      <c r="AZ1230" s="2">
        <f t="shared" si="1005"/>
        <v>0.206536669314762</v>
      </c>
      <c r="BA1230" s="2">
        <f t="shared" si="1006"/>
        <v>0</v>
      </c>
      <c r="BB1230" s="53">
        <f t="shared" si="1047"/>
        <v>0</v>
      </c>
      <c r="BC1230" s="9" t="str">
        <f t="shared" si="998"/>
        <v/>
      </c>
      <c r="BD1230" s="9" t="str">
        <f t="shared" si="999"/>
        <v/>
      </c>
      <c r="BE1230" s="9">
        <f t="shared" si="1000"/>
        <v>0.206536669314762</v>
      </c>
      <c r="BG1230" s="4">
        <f t="shared" si="1007"/>
        <v>43504.958333333336</v>
      </c>
      <c r="BH1230" s="45" t="str">
        <f t="shared" si="1008"/>
        <v/>
      </c>
      <c r="BI1230" s="45" t="str">
        <f t="shared" si="1009"/>
        <v/>
      </c>
      <c r="BJ1230" s="45">
        <f t="shared" si="1010"/>
        <v>0.206536669314762</v>
      </c>
      <c r="BN1230" s="4">
        <f t="shared" si="1025"/>
        <v>43504.958333333336</v>
      </c>
      <c r="BO1230" s="45">
        <f t="shared" si="1026"/>
        <v>0.206536669314762</v>
      </c>
      <c r="BS1230" s="12">
        <v>42773</v>
      </c>
      <c r="BT1230" s="2">
        <v>1029.4087500000001</v>
      </c>
      <c r="BU1230" s="10">
        <f t="shared" si="1040"/>
        <v>9.9049604512846199E-3</v>
      </c>
      <c r="BV1230" s="58">
        <f t="shared" si="1027"/>
        <v>0</v>
      </c>
      <c r="BW1230" s="58">
        <f t="shared" si="1028"/>
        <v>0</v>
      </c>
      <c r="BX1230" s="44">
        <f t="shared" si="1029"/>
        <v>0</v>
      </c>
      <c r="BY1230" s="44"/>
      <c r="BZ1230" s="44">
        <f t="shared" si="1034"/>
        <v>10.096250000000055</v>
      </c>
      <c r="CB1230" s="46">
        <f t="shared" si="1014"/>
        <v>43504.958333333336</v>
      </c>
      <c r="CC1230" s="9">
        <f t="shared" si="1015"/>
        <v>0.206536669314762</v>
      </c>
      <c r="CD1230" s="2">
        <f t="shared" si="1016"/>
        <v>0</v>
      </c>
      <c r="CE1230" s="61">
        <f t="shared" si="1001"/>
        <v>0</v>
      </c>
      <c r="CF1230" s="9" t="str">
        <f t="shared" si="1030"/>
        <v/>
      </c>
      <c r="CG1230" s="9" t="str">
        <f t="shared" si="1031"/>
        <v/>
      </c>
      <c r="CH1230" s="9">
        <f t="shared" si="1032"/>
        <v>0.206536669314762</v>
      </c>
      <c r="CJ1230" s="4">
        <f t="shared" si="1046"/>
        <v>43504.958333333336</v>
      </c>
      <c r="CK1230" s="3">
        <f t="shared" si="1033"/>
        <v>0.206536669314762</v>
      </c>
    </row>
    <row r="1231" spans="1:89" x14ac:dyDescent="0.25">
      <c r="A1231" s="1">
        <v>43507.958333333336</v>
      </c>
      <c r="B1231" s="3">
        <v>0.45334908629012499</v>
      </c>
      <c r="C1231">
        <f t="shared" si="1017"/>
        <v>1</v>
      </c>
      <c r="D1231">
        <f t="shared" si="1018"/>
        <v>0</v>
      </c>
      <c r="E1231">
        <f t="shared" si="1019"/>
        <v>1</v>
      </c>
      <c r="F1231">
        <f t="shared" si="1020"/>
        <v>0.45334908629012499</v>
      </c>
      <c r="H1231" s="4">
        <f t="shared" si="1011"/>
        <v>43507.958333333336</v>
      </c>
      <c r="I1231">
        <f t="shared" si="1012"/>
        <v>1</v>
      </c>
      <c r="J1231">
        <f t="shared" si="1013"/>
        <v>0.45334908629012499</v>
      </c>
      <c r="L1231" s="7">
        <v>43505.958333333336</v>
      </c>
      <c r="M1231" s="9">
        <v>3664.38</v>
      </c>
      <c r="N1231" s="10">
        <f t="shared" si="1035"/>
        <v>6.0289002957158846E-2</v>
      </c>
      <c r="O1231" s="8">
        <f t="shared" si="1041"/>
        <v>34.208076834222204</v>
      </c>
      <c r="P1231" s="11">
        <f t="shared" si="1003"/>
        <v>1</v>
      </c>
      <c r="Q1231" s="11">
        <f t="shared" si="1004"/>
        <v>1</v>
      </c>
      <c r="R1231" s="11"/>
      <c r="S1231" s="12">
        <f t="shared" si="1042"/>
        <v>43507.958333333336</v>
      </c>
      <c r="T1231" s="9" t="str">
        <f t="shared" si="1036"/>
        <v/>
      </c>
      <c r="U1231" s="9">
        <f t="shared" si="1037"/>
        <v>0.45334908629012499</v>
      </c>
      <c r="W1231" s="1">
        <v>43507.958333333336</v>
      </c>
      <c r="X1231" s="3">
        <v>126939.55755758</v>
      </c>
      <c r="Z1231" s="12">
        <f t="shared" si="1043"/>
        <v>43507.958333333336</v>
      </c>
      <c r="AA1231" s="21" t="str">
        <f t="shared" si="1044"/>
        <v/>
      </c>
      <c r="AB1231" s="21">
        <f t="shared" si="1045"/>
        <v>126939.55755758</v>
      </c>
      <c r="AK1231" s="12">
        <v>42774</v>
      </c>
      <c r="AL1231" s="2">
        <v>1067.70875</v>
      </c>
      <c r="AM1231" s="10">
        <f t="shared" si="1038"/>
        <v>3.757434545343058E-2</v>
      </c>
      <c r="AN1231" s="39">
        <f t="shared" si="1021"/>
        <v>42775</v>
      </c>
      <c r="AO1231" s="40">
        <f t="shared" si="1039"/>
        <v>0</v>
      </c>
      <c r="AS1231" s="4">
        <f t="shared" si="996"/>
        <v>43507.958333333336</v>
      </c>
      <c r="AT1231" s="3">
        <f t="shared" si="997"/>
        <v>126939.55755758</v>
      </c>
      <c r="AU1231">
        <f t="shared" si="1022"/>
        <v>0</v>
      </c>
      <c r="AV1231">
        <f t="shared" si="1023"/>
        <v>126939.55755758</v>
      </c>
      <c r="AW1231" t="str">
        <f t="shared" si="1024"/>
        <v/>
      </c>
      <c r="AY1231" s="12">
        <f t="shared" si="1002"/>
        <v>43507.958333333336</v>
      </c>
      <c r="AZ1231" s="2">
        <f t="shared" si="1005"/>
        <v>0.45334908629012499</v>
      </c>
      <c r="BA1231" s="2">
        <f t="shared" si="1006"/>
        <v>0</v>
      </c>
      <c r="BB1231" s="53">
        <f t="shared" si="1047"/>
        <v>0</v>
      </c>
      <c r="BC1231" s="9" t="str">
        <f t="shared" si="998"/>
        <v/>
      </c>
      <c r="BD1231" s="9" t="str">
        <f t="shared" si="999"/>
        <v/>
      </c>
      <c r="BE1231" s="9">
        <f t="shared" si="1000"/>
        <v>0.45334908629012499</v>
      </c>
      <c r="BG1231" s="4">
        <f t="shared" si="1007"/>
        <v>43507.958333333336</v>
      </c>
      <c r="BH1231" s="45" t="str">
        <f t="shared" si="1008"/>
        <v/>
      </c>
      <c r="BI1231" s="45" t="str">
        <f t="shared" si="1009"/>
        <v/>
      </c>
      <c r="BJ1231" s="45">
        <f t="shared" si="1010"/>
        <v>0.45334908629012499</v>
      </c>
      <c r="BN1231" s="4">
        <f t="shared" si="1025"/>
        <v>43507.958333333336</v>
      </c>
      <c r="BO1231" s="45">
        <f t="shared" si="1026"/>
        <v>0.45334908629012499</v>
      </c>
      <c r="BS1231" s="12">
        <v>42774</v>
      </c>
      <c r="BT1231" s="2">
        <v>1067.70875</v>
      </c>
      <c r="BU1231" s="10">
        <f t="shared" si="1040"/>
        <v>3.7205823245625172E-2</v>
      </c>
      <c r="BV1231" s="58">
        <f t="shared" si="1027"/>
        <v>0</v>
      </c>
      <c r="BW1231" s="58">
        <f t="shared" si="1028"/>
        <v>0</v>
      </c>
      <c r="BX1231" s="44">
        <f t="shared" si="1029"/>
        <v>0</v>
      </c>
      <c r="BY1231" s="44"/>
      <c r="BZ1231" s="44">
        <f t="shared" si="1034"/>
        <v>38.299999999999955</v>
      </c>
      <c r="CB1231" s="46">
        <f t="shared" si="1014"/>
        <v>43507.958333333336</v>
      </c>
      <c r="CC1231" s="9">
        <f t="shared" si="1015"/>
        <v>0.45334908629012499</v>
      </c>
      <c r="CD1231" s="2">
        <f t="shared" si="1016"/>
        <v>0</v>
      </c>
      <c r="CE1231" s="61">
        <f t="shared" si="1001"/>
        <v>0</v>
      </c>
      <c r="CF1231" s="9" t="str">
        <f t="shared" si="1030"/>
        <v/>
      </c>
      <c r="CG1231" s="9" t="str">
        <f t="shared" si="1031"/>
        <v/>
      </c>
      <c r="CH1231" s="9">
        <f t="shared" si="1032"/>
        <v>0.45334908629012499</v>
      </c>
      <c r="CJ1231" s="4">
        <f t="shared" si="1046"/>
        <v>43507.958333333336</v>
      </c>
      <c r="CK1231" s="3">
        <f t="shared" si="1033"/>
        <v>0.45334908629012499</v>
      </c>
    </row>
    <row r="1232" spans="1:89" x14ac:dyDescent="0.25">
      <c r="A1232" s="1">
        <v>43510.958333333336</v>
      </c>
      <c r="B1232" s="3">
        <v>0.31831963310219102</v>
      </c>
      <c r="C1232">
        <f t="shared" si="1017"/>
        <v>1</v>
      </c>
      <c r="D1232">
        <f t="shared" si="1018"/>
        <v>0</v>
      </c>
      <c r="E1232">
        <f t="shared" si="1019"/>
        <v>1</v>
      </c>
      <c r="F1232">
        <f t="shared" si="1020"/>
        <v>0.31831963310219102</v>
      </c>
      <c r="H1232" s="4">
        <f t="shared" si="1011"/>
        <v>43510.958333333336</v>
      </c>
      <c r="I1232">
        <f t="shared" si="1012"/>
        <v>1</v>
      </c>
      <c r="J1232">
        <f t="shared" si="1013"/>
        <v>0.31831963310219102</v>
      </c>
      <c r="L1232" s="7">
        <v>43508.958333333336</v>
      </c>
      <c r="M1232" s="9">
        <v>3632.42</v>
      </c>
      <c r="N1232" s="10">
        <f t="shared" si="1035"/>
        <v>6.6570749038376911E-2</v>
      </c>
      <c r="O1232" s="8">
        <f t="shared" si="1041"/>
        <v>49.431845010664205</v>
      </c>
      <c r="P1232" s="11">
        <f t="shared" si="1003"/>
        <v>1</v>
      </c>
      <c r="Q1232" s="11">
        <f t="shared" si="1004"/>
        <v>1</v>
      </c>
      <c r="R1232" s="11"/>
      <c r="S1232" s="12">
        <f t="shared" si="1042"/>
        <v>43510.958333333336</v>
      </c>
      <c r="T1232" s="9" t="str">
        <f t="shared" si="1036"/>
        <v/>
      </c>
      <c r="U1232" s="9">
        <f t="shared" si="1037"/>
        <v>0.31831963310219102</v>
      </c>
      <c r="W1232" s="1">
        <v>43510.958333333336</v>
      </c>
      <c r="X1232" s="3">
        <v>94454.666410780002</v>
      </c>
      <c r="Z1232" s="12">
        <f t="shared" si="1043"/>
        <v>43510.958333333336</v>
      </c>
      <c r="AA1232" s="21" t="str">
        <f t="shared" si="1044"/>
        <v/>
      </c>
      <c r="AB1232" s="21">
        <f t="shared" si="1045"/>
        <v>94454.666410780002</v>
      </c>
      <c r="AK1232" s="12">
        <v>42775</v>
      </c>
      <c r="AL1232" s="2">
        <v>1072.2049999999999</v>
      </c>
      <c r="AM1232" s="10">
        <f t="shared" si="1038"/>
        <v>4.3677985056955445E-3</v>
      </c>
      <c r="AN1232" s="39">
        <f t="shared" si="1021"/>
        <v>42776</v>
      </c>
      <c r="AO1232" s="40">
        <f t="shared" si="1039"/>
        <v>0</v>
      </c>
      <c r="AS1232" s="4">
        <f t="shared" si="996"/>
        <v>43510.958333333336</v>
      </c>
      <c r="AT1232" s="3">
        <f t="shared" si="997"/>
        <v>94454.666410780002</v>
      </c>
      <c r="AU1232">
        <f t="shared" si="1022"/>
        <v>0</v>
      </c>
      <c r="AV1232">
        <f t="shared" si="1023"/>
        <v>94454.666410780002</v>
      </c>
      <c r="AW1232" t="str">
        <f t="shared" si="1024"/>
        <v/>
      </c>
      <c r="AY1232" s="12">
        <f t="shared" si="1002"/>
        <v>43510.958333333336</v>
      </c>
      <c r="AZ1232" s="2">
        <f t="shared" si="1005"/>
        <v>0.31831963310219102</v>
      </c>
      <c r="BA1232" s="2">
        <f t="shared" si="1006"/>
        <v>0</v>
      </c>
      <c r="BB1232" s="53">
        <f t="shared" si="1047"/>
        <v>0</v>
      </c>
      <c r="BC1232" s="9" t="str">
        <f t="shared" si="998"/>
        <v/>
      </c>
      <c r="BD1232" s="9" t="str">
        <f t="shared" si="999"/>
        <v/>
      </c>
      <c r="BE1232" s="9">
        <f t="shared" si="1000"/>
        <v>0.31831963310219102</v>
      </c>
      <c r="BG1232" s="4">
        <f t="shared" si="1007"/>
        <v>43510.958333333336</v>
      </c>
      <c r="BH1232" s="45" t="str">
        <f t="shared" si="1008"/>
        <v/>
      </c>
      <c r="BI1232" s="45" t="str">
        <f t="shared" si="1009"/>
        <v/>
      </c>
      <c r="BJ1232" s="45">
        <f t="shared" si="1010"/>
        <v>0.31831963310219102</v>
      </c>
      <c r="BN1232" s="4">
        <f t="shared" si="1025"/>
        <v>43510.958333333336</v>
      </c>
      <c r="BO1232" s="45">
        <f t="shared" si="1026"/>
        <v>0.31831963310219102</v>
      </c>
      <c r="BS1232" s="12">
        <v>42775</v>
      </c>
      <c r="BT1232" s="2">
        <v>1072.2049999999999</v>
      </c>
      <c r="BU1232" s="10">
        <f t="shared" si="1040"/>
        <v>4.2111203078554127E-3</v>
      </c>
      <c r="BV1232" s="58">
        <f t="shared" si="1027"/>
        <v>0</v>
      </c>
      <c r="BW1232" s="58">
        <f t="shared" si="1028"/>
        <v>0</v>
      </c>
      <c r="BX1232" s="44">
        <f t="shared" si="1029"/>
        <v>0</v>
      </c>
      <c r="BY1232" s="44"/>
      <c r="BZ1232" s="44">
        <f t="shared" si="1034"/>
        <v>4.4962499999999181</v>
      </c>
      <c r="CB1232" s="46">
        <f t="shared" si="1014"/>
        <v>43510.958333333336</v>
      </c>
      <c r="CC1232" s="9">
        <f t="shared" si="1015"/>
        <v>0.31831963310219102</v>
      </c>
      <c r="CD1232" s="2">
        <f t="shared" si="1016"/>
        <v>0</v>
      </c>
      <c r="CE1232" s="61">
        <f t="shared" si="1001"/>
        <v>0</v>
      </c>
      <c r="CF1232" s="9" t="str">
        <f t="shared" si="1030"/>
        <v/>
      </c>
      <c r="CG1232" s="9" t="str">
        <f t="shared" si="1031"/>
        <v/>
      </c>
      <c r="CH1232" s="9">
        <f t="shared" si="1032"/>
        <v>0.31831963310219102</v>
      </c>
      <c r="CJ1232" s="4">
        <f t="shared" si="1046"/>
        <v>43510.958333333336</v>
      </c>
      <c r="CK1232" s="3">
        <f t="shared" si="1033"/>
        <v>0.31831963310219102</v>
      </c>
    </row>
    <row r="1233" spans="1:89" x14ac:dyDescent="0.25">
      <c r="A1233" s="1">
        <v>43513.958333333336</v>
      </c>
      <c r="B1233" s="3">
        <v>0.32504179413147599</v>
      </c>
      <c r="C1233">
        <f t="shared" si="1017"/>
        <v>1</v>
      </c>
      <c r="D1233">
        <f t="shared" si="1018"/>
        <v>0</v>
      </c>
      <c r="E1233">
        <f t="shared" si="1019"/>
        <v>1</v>
      </c>
      <c r="F1233">
        <f t="shared" si="1020"/>
        <v>0.32504179413147599</v>
      </c>
      <c r="H1233" s="4">
        <f t="shared" si="1011"/>
        <v>43513.958333333336</v>
      </c>
      <c r="I1233">
        <f t="shared" si="1012"/>
        <v>1</v>
      </c>
      <c r="J1233">
        <f t="shared" si="1013"/>
        <v>0.32504179413147599</v>
      </c>
      <c r="L1233" s="7">
        <v>43511.958333333336</v>
      </c>
      <c r="M1233" s="9">
        <v>3608.2</v>
      </c>
      <c r="N1233" s="10">
        <f t="shared" si="1035"/>
        <v>-1.5331379387509017E-2</v>
      </c>
      <c r="O1233" s="8">
        <f t="shared" si="1041"/>
        <v>-0.60932618950778461</v>
      </c>
      <c r="P1233" s="11">
        <f t="shared" si="1003"/>
        <v>0</v>
      </c>
      <c r="Q1233" s="11">
        <f t="shared" si="1004"/>
        <v>0</v>
      </c>
      <c r="R1233" s="11"/>
      <c r="S1233" s="12">
        <f t="shared" si="1042"/>
        <v>43513.958333333336</v>
      </c>
      <c r="T1233" s="9">
        <f t="shared" si="1036"/>
        <v>0.32504179413147599</v>
      </c>
      <c r="U1233" s="9" t="str">
        <f t="shared" si="1037"/>
        <v/>
      </c>
      <c r="W1233" s="1">
        <v>43513.958333333336</v>
      </c>
      <c r="X1233" s="3">
        <v>113419.10851885501</v>
      </c>
      <c r="Z1233" s="12">
        <f t="shared" si="1043"/>
        <v>43513.958333333336</v>
      </c>
      <c r="AA1233" s="21">
        <f t="shared" si="1044"/>
        <v>113419.10851885501</v>
      </c>
      <c r="AB1233" s="21" t="str">
        <f t="shared" si="1045"/>
        <v/>
      </c>
      <c r="AK1233" s="12">
        <v>42776</v>
      </c>
      <c r="AL1233" s="2">
        <v>974.95875000000001</v>
      </c>
      <c r="AM1233" s="10">
        <f t="shared" si="1038"/>
        <v>-9.1079379090973939E-2</v>
      </c>
      <c r="AN1233" s="39">
        <f t="shared" si="1021"/>
        <v>42777</v>
      </c>
      <c r="AO1233" s="40">
        <f t="shared" si="1039"/>
        <v>0</v>
      </c>
      <c r="AS1233" s="4">
        <f t="shared" si="996"/>
        <v>43513.958333333336</v>
      </c>
      <c r="AT1233" s="3">
        <f t="shared" si="997"/>
        <v>113419.10851885501</v>
      </c>
      <c r="AU1233">
        <f t="shared" si="1022"/>
        <v>0</v>
      </c>
      <c r="AV1233">
        <f t="shared" si="1023"/>
        <v>113419.10851885501</v>
      </c>
      <c r="AW1233" t="str">
        <f t="shared" si="1024"/>
        <v/>
      </c>
      <c r="AY1233" s="12">
        <f t="shared" si="1002"/>
        <v>43513.958333333336</v>
      </c>
      <c r="AZ1233" s="2">
        <f t="shared" si="1005"/>
        <v>0.32504179413147599</v>
      </c>
      <c r="BA1233" s="2">
        <f t="shared" si="1006"/>
        <v>0</v>
      </c>
      <c r="BB1233" s="53">
        <f t="shared" si="1047"/>
        <v>0</v>
      </c>
      <c r="BC1233" s="9" t="str">
        <f t="shared" si="998"/>
        <v/>
      </c>
      <c r="BD1233" s="9" t="str">
        <f t="shared" si="999"/>
        <v/>
      </c>
      <c r="BE1233" s="9">
        <f t="shared" si="1000"/>
        <v>0.32504179413147599</v>
      </c>
      <c r="BG1233" s="4">
        <f t="shared" si="1007"/>
        <v>43513.958333333336</v>
      </c>
      <c r="BH1233" s="45" t="str">
        <f t="shared" si="1008"/>
        <v/>
      </c>
      <c r="BI1233" s="45" t="str">
        <f t="shared" si="1009"/>
        <v/>
      </c>
      <c r="BJ1233" s="45">
        <f t="shared" si="1010"/>
        <v>0.32504179413147599</v>
      </c>
      <c r="BN1233" s="4">
        <f t="shared" si="1025"/>
        <v>43513.958333333336</v>
      </c>
      <c r="BO1233" s="45">
        <f t="shared" si="1026"/>
        <v>0.32504179413147599</v>
      </c>
      <c r="BS1233" s="12">
        <v>42776</v>
      </c>
      <c r="BT1233" s="2">
        <v>974.95875000000001</v>
      </c>
      <c r="BU1233" s="10">
        <f t="shared" si="1040"/>
        <v>-9.069744125423769E-2</v>
      </c>
      <c r="BV1233" s="58">
        <f t="shared" si="1027"/>
        <v>0</v>
      </c>
      <c r="BW1233" s="58">
        <f t="shared" si="1028"/>
        <v>0</v>
      </c>
      <c r="BX1233" s="44">
        <f t="shared" si="1029"/>
        <v>0</v>
      </c>
      <c r="BY1233" s="44"/>
      <c r="BZ1233" s="44">
        <f t="shared" si="1034"/>
        <v>-97.246249999999918</v>
      </c>
      <c r="CB1233" s="46">
        <f t="shared" si="1014"/>
        <v>43513.958333333336</v>
      </c>
      <c r="CC1233" s="9">
        <f t="shared" si="1015"/>
        <v>0.32504179413147599</v>
      </c>
      <c r="CD1233" s="2">
        <f t="shared" si="1016"/>
        <v>0</v>
      </c>
      <c r="CE1233" s="61">
        <f t="shared" si="1001"/>
        <v>0</v>
      </c>
      <c r="CF1233" s="9" t="str">
        <f t="shared" si="1030"/>
        <v/>
      </c>
      <c r="CG1233" s="9" t="str">
        <f t="shared" si="1031"/>
        <v/>
      </c>
      <c r="CH1233" s="9">
        <f t="shared" si="1032"/>
        <v>0.32504179413147599</v>
      </c>
      <c r="CJ1233" s="4">
        <f t="shared" si="1046"/>
        <v>43513.958333333336</v>
      </c>
      <c r="CK1233" s="3">
        <f t="shared" si="1033"/>
        <v>0.32504179413147599</v>
      </c>
    </row>
    <row r="1234" spans="1:89" x14ac:dyDescent="0.25">
      <c r="A1234" s="1">
        <v>43516.958333333336</v>
      </c>
      <c r="B1234" s="3">
        <v>0.45796426065249402</v>
      </c>
      <c r="C1234">
        <f t="shared" si="1017"/>
        <v>1</v>
      </c>
      <c r="D1234">
        <f t="shared" si="1018"/>
        <v>0</v>
      </c>
      <c r="E1234">
        <f t="shared" si="1019"/>
        <v>1</v>
      </c>
      <c r="F1234">
        <f t="shared" si="1020"/>
        <v>0.45796426065249402</v>
      </c>
      <c r="H1234" s="4">
        <f t="shared" si="1011"/>
        <v>43516.958333333336</v>
      </c>
      <c r="I1234">
        <f t="shared" si="1012"/>
        <v>1</v>
      </c>
      <c r="J1234">
        <f t="shared" si="1013"/>
        <v>0.45796426065249402</v>
      </c>
      <c r="L1234" s="7">
        <v>43514.958333333336</v>
      </c>
      <c r="M1234" s="9">
        <v>3910.8</v>
      </c>
      <c r="N1234" s="10">
        <f t="shared" si="1035"/>
        <v>7.6637613491831916E-2</v>
      </c>
      <c r="O1234" s="8">
        <f t="shared" si="1041"/>
        <v>88.309471815937783</v>
      </c>
      <c r="P1234" s="11">
        <f t="shared" si="1003"/>
        <v>1</v>
      </c>
      <c r="Q1234" s="11">
        <f t="shared" si="1004"/>
        <v>1</v>
      </c>
      <c r="R1234" s="11"/>
      <c r="S1234" s="12">
        <f t="shared" si="1042"/>
        <v>43516.958333333336</v>
      </c>
      <c r="T1234" s="9" t="str">
        <f t="shared" si="1036"/>
        <v/>
      </c>
      <c r="U1234" s="9">
        <f t="shared" si="1037"/>
        <v>0.45796426065249402</v>
      </c>
      <c r="W1234" s="1">
        <v>43516.958333333336</v>
      </c>
      <c r="X1234" s="3">
        <v>138165.98558181501</v>
      </c>
      <c r="Z1234" s="12">
        <f t="shared" si="1043"/>
        <v>43516.958333333336</v>
      </c>
      <c r="AA1234" s="21" t="str">
        <f t="shared" si="1044"/>
        <v/>
      </c>
      <c r="AB1234" s="21">
        <f t="shared" si="1045"/>
        <v>138165.98558181501</v>
      </c>
      <c r="AK1234" s="12">
        <v>42777</v>
      </c>
      <c r="AL1234" s="2">
        <v>997.22749999999996</v>
      </c>
      <c r="AM1234" s="10">
        <f t="shared" si="1038"/>
        <v>2.0769115980619337E-2</v>
      </c>
      <c r="AN1234" s="39">
        <f t="shared" si="1021"/>
        <v>42778</v>
      </c>
      <c r="AO1234" s="40">
        <f t="shared" si="1039"/>
        <v>0</v>
      </c>
      <c r="AS1234" s="4">
        <f t="shared" ref="AS1234:AS1297" si="1048">W1234</f>
        <v>43516.958333333336</v>
      </c>
      <c r="AT1234" s="3">
        <f t="shared" ref="AT1234:AT1297" si="1049">X1234</f>
        <v>138165.98558181501</v>
      </c>
      <c r="AU1234">
        <f t="shared" si="1022"/>
        <v>0</v>
      </c>
      <c r="AV1234">
        <f t="shared" si="1023"/>
        <v>138165.98558181501</v>
      </c>
      <c r="AW1234" t="str">
        <f t="shared" si="1024"/>
        <v/>
      </c>
      <c r="AY1234" s="12">
        <f t="shared" si="1002"/>
        <v>43516.958333333336</v>
      </c>
      <c r="AZ1234" s="2">
        <f t="shared" si="1005"/>
        <v>0.45796426065249402</v>
      </c>
      <c r="BA1234" s="2">
        <f t="shared" si="1006"/>
        <v>0</v>
      </c>
      <c r="BB1234" s="53">
        <f t="shared" si="1047"/>
        <v>0</v>
      </c>
      <c r="BC1234" s="9" t="str">
        <f t="shared" ref="BC1234:BC1297" si="1050">IF(BA1234=1, 0.1, "")</f>
        <v/>
      </c>
      <c r="BD1234" s="9" t="str">
        <f t="shared" ref="BD1234:BD1297" si="1051">IF(BB1234=1, 0.1, "")</f>
        <v/>
      </c>
      <c r="BE1234" s="9">
        <f t="shared" ref="BE1234:BE1297" si="1052">IF( OR(BA1234=1,BB1234=1),"",AZ1234)</f>
        <v>0.45796426065249402</v>
      </c>
      <c r="BG1234" s="4">
        <f t="shared" si="1007"/>
        <v>43516.958333333336</v>
      </c>
      <c r="BH1234" s="45" t="str">
        <f t="shared" si="1008"/>
        <v/>
      </c>
      <c r="BI1234" s="45" t="str">
        <f t="shared" si="1009"/>
        <v/>
      </c>
      <c r="BJ1234" s="45">
        <f t="shared" si="1010"/>
        <v>0.45796426065249402</v>
      </c>
      <c r="BN1234" s="4">
        <f t="shared" si="1025"/>
        <v>43516.958333333336</v>
      </c>
      <c r="BO1234" s="45">
        <f t="shared" si="1026"/>
        <v>0.45796426065249402</v>
      </c>
      <c r="BS1234" s="12">
        <v>42777</v>
      </c>
      <c r="BT1234" s="2">
        <v>997.22749999999996</v>
      </c>
      <c r="BU1234" s="10">
        <f t="shared" si="1040"/>
        <v>2.2840709927471243E-2</v>
      </c>
      <c r="BV1234" s="58">
        <f t="shared" si="1027"/>
        <v>0</v>
      </c>
      <c r="BW1234" s="58">
        <f t="shared" si="1028"/>
        <v>0</v>
      </c>
      <c r="BX1234" s="44">
        <f t="shared" si="1029"/>
        <v>0</v>
      </c>
      <c r="BY1234" s="44"/>
      <c r="BZ1234" s="44">
        <f t="shared" si="1034"/>
        <v>22.268749999999955</v>
      </c>
      <c r="CB1234" s="46">
        <f t="shared" si="1014"/>
        <v>43516.958333333336</v>
      </c>
      <c r="CC1234" s="9">
        <f t="shared" si="1015"/>
        <v>0.45796426065249402</v>
      </c>
      <c r="CD1234" s="2">
        <f t="shared" si="1016"/>
        <v>0</v>
      </c>
      <c r="CE1234" s="61">
        <f t="shared" si="1001"/>
        <v>0</v>
      </c>
      <c r="CF1234" s="9" t="str">
        <f t="shared" si="1030"/>
        <v/>
      </c>
      <c r="CG1234" s="9" t="str">
        <f t="shared" si="1031"/>
        <v/>
      </c>
      <c r="CH1234" s="9">
        <f t="shared" si="1032"/>
        <v>0.45796426065249402</v>
      </c>
      <c r="CJ1234" s="4">
        <f t="shared" si="1046"/>
        <v>43516.958333333336</v>
      </c>
      <c r="CK1234" s="3">
        <f t="shared" si="1033"/>
        <v>0.45796426065249402</v>
      </c>
    </row>
    <row r="1235" spans="1:89" x14ac:dyDescent="0.25">
      <c r="A1235" s="1">
        <v>43519.958333333336</v>
      </c>
      <c r="B1235" s="3">
        <v>0.368826051795763</v>
      </c>
      <c r="C1235">
        <f t="shared" si="1017"/>
        <v>1</v>
      </c>
      <c r="D1235">
        <f t="shared" si="1018"/>
        <v>0</v>
      </c>
      <c r="E1235">
        <f t="shared" si="1019"/>
        <v>1</v>
      </c>
      <c r="F1235">
        <f t="shared" si="1020"/>
        <v>0.368826051795763</v>
      </c>
      <c r="H1235" s="4">
        <f t="shared" si="1011"/>
        <v>43519.958333333336</v>
      </c>
      <c r="I1235">
        <f t="shared" si="1012"/>
        <v>1</v>
      </c>
      <c r="J1235">
        <f t="shared" si="1013"/>
        <v>0.368826051795763</v>
      </c>
      <c r="L1235" s="7">
        <v>43517.958333333336</v>
      </c>
      <c r="M1235" s="9">
        <v>3944.88</v>
      </c>
      <c r="N1235" s="10">
        <f t="shared" si="1035"/>
        <v>9.330968349869749E-2</v>
      </c>
      <c r="O1235" s="8">
        <f t="shared" si="1041"/>
        <v>226.44567188777847</v>
      </c>
      <c r="P1235" s="11">
        <f t="shared" si="1003"/>
        <v>1</v>
      </c>
      <c r="Q1235" s="11">
        <f t="shared" si="1004"/>
        <v>1</v>
      </c>
      <c r="R1235" s="11"/>
      <c r="S1235" s="12">
        <f t="shared" si="1042"/>
        <v>43519.958333333336</v>
      </c>
      <c r="T1235" s="9" t="str">
        <f t="shared" si="1036"/>
        <v/>
      </c>
      <c r="U1235" s="9">
        <f t="shared" si="1037"/>
        <v>0.368826051795763</v>
      </c>
      <c r="W1235" s="1">
        <v>43519.958333333336</v>
      </c>
      <c r="X1235" s="3">
        <v>118261.491725949</v>
      </c>
      <c r="Z1235" s="12">
        <f t="shared" si="1043"/>
        <v>43519.958333333336</v>
      </c>
      <c r="AA1235" s="21" t="str">
        <f t="shared" si="1044"/>
        <v/>
      </c>
      <c r="AB1235" s="21">
        <f t="shared" si="1045"/>
        <v>118261.491725949</v>
      </c>
      <c r="AK1235" s="12">
        <v>42778</v>
      </c>
      <c r="AL1235" s="2">
        <v>1004.71375</v>
      </c>
      <c r="AM1235" s="10">
        <f t="shared" si="1038"/>
        <v>7.6785299890893242E-3</v>
      </c>
      <c r="AN1235" s="39">
        <f t="shared" si="1021"/>
        <v>42779</v>
      </c>
      <c r="AO1235" s="40">
        <f t="shared" si="1039"/>
        <v>0</v>
      </c>
      <c r="AS1235" s="4">
        <f t="shared" si="1048"/>
        <v>43519.958333333336</v>
      </c>
      <c r="AT1235" s="3">
        <f t="shared" si="1049"/>
        <v>118261.491725949</v>
      </c>
      <c r="AU1235">
        <f t="shared" si="1022"/>
        <v>0</v>
      </c>
      <c r="AV1235">
        <f t="shared" si="1023"/>
        <v>118261.491725949</v>
      </c>
      <c r="AW1235" t="str">
        <f t="shared" si="1024"/>
        <v/>
      </c>
      <c r="AY1235" s="12">
        <f t="shared" si="1002"/>
        <v>43519.958333333336</v>
      </c>
      <c r="AZ1235" s="2">
        <f t="shared" si="1005"/>
        <v>0.368826051795763</v>
      </c>
      <c r="BA1235" s="2">
        <f t="shared" si="1006"/>
        <v>0</v>
      </c>
      <c r="BB1235" s="53">
        <f t="shared" si="1047"/>
        <v>0</v>
      </c>
      <c r="BC1235" s="9" t="str">
        <f t="shared" si="1050"/>
        <v/>
      </c>
      <c r="BD1235" s="9" t="str">
        <f t="shared" si="1051"/>
        <v/>
      </c>
      <c r="BE1235" s="9">
        <f t="shared" si="1052"/>
        <v>0.368826051795763</v>
      </c>
      <c r="BG1235" s="4">
        <f t="shared" si="1007"/>
        <v>43519.958333333336</v>
      </c>
      <c r="BH1235" s="45" t="str">
        <f t="shared" si="1008"/>
        <v/>
      </c>
      <c r="BI1235" s="45" t="str">
        <f t="shared" si="1009"/>
        <v/>
      </c>
      <c r="BJ1235" s="45">
        <f t="shared" si="1010"/>
        <v>0.368826051795763</v>
      </c>
      <c r="BN1235" s="4">
        <f t="shared" si="1025"/>
        <v>43519.958333333336</v>
      </c>
      <c r="BO1235" s="45">
        <f t="shared" si="1026"/>
        <v>0.368826051795763</v>
      </c>
      <c r="BS1235" s="12">
        <v>42778</v>
      </c>
      <c r="BT1235" s="2">
        <v>1004.71375</v>
      </c>
      <c r="BU1235" s="10">
        <f t="shared" si="1040"/>
        <v>7.5070633330910361E-3</v>
      </c>
      <c r="BV1235" s="58">
        <f t="shared" si="1027"/>
        <v>0</v>
      </c>
      <c r="BW1235" s="58">
        <f t="shared" si="1028"/>
        <v>0</v>
      </c>
      <c r="BX1235" s="44">
        <f t="shared" si="1029"/>
        <v>0</v>
      </c>
      <c r="BY1235" s="44"/>
      <c r="BZ1235" s="44">
        <f t="shared" si="1034"/>
        <v>7.4862500000000409</v>
      </c>
      <c r="CB1235" s="46">
        <f t="shared" si="1014"/>
        <v>43519.958333333336</v>
      </c>
      <c r="CC1235" s="9">
        <f t="shared" si="1015"/>
        <v>0.368826051795763</v>
      </c>
      <c r="CD1235" s="2">
        <f t="shared" si="1016"/>
        <v>0</v>
      </c>
      <c r="CE1235" s="61">
        <f t="shared" si="1001"/>
        <v>0</v>
      </c>
      <c r="CF1235" s="9" t="str">
        <f t="shared" si="1030"/>
        <v/>
      </c>
      <c r="CG1235" s="9" t="str">
        <f t="shared" si="1031"/>
        <v/>
      </c>
      <c r="CH1235" s="9">
        <f t="shared" si="1032"/>
        <v>0.368826051795763</v>
      </c>
      <c r="CJ1235" s="4">
        <f t="shared" si="1046"/>
        <v>43519.958333333336</v>
      </c>
      <c r="CK1235" s="3">
        <f t="shared" si="1033"/>
        <v>0.368826051795763</v>
      </c>
    </row>
    <row r="1236" spans="1:89" x14ac:dyDescent="0.25">
      <c r="A1236" s="1">
        <v>43522.958333333336</v>
      </c>
      <c r="B1236" s="3">
        <v>0.35979610699554498</v>
      </c>
      <c r="C1236">
        <f t="shared" si="1017"/>
        <v>1</v>
      </c>
      <c r="D1236">
        <f t="shared" si="1018"/>
        <v>0</v>
      </c>
      <c r="E1236">
        <f t="shared" si="1019"/>
        <v>1</v>
      </c>
      <c r="F1236">
        <f t="shared" si="1020"/>
        <v>0.35979610699554498</v>
      </c>
      <c r="H1236" s="4">
        <f t="shared" si="1011"/>
        <v>43522.958333333336</v>
      </c>
      <c r="I1236">
        <f t="shared" si="1012"/>
        <v>1</v>
      </c>
      <c r="J1236">
        <f t="shared" si="1013"/>
        <v>0.35979610699554498</v>
      </c>
      <c r="L1236" s="7">
        <v>43520.958333333336</v>
      </c>
      <c r="M1236" s="9">
        <v>3766.89</v>
      </c>
      <c r="N1236" s="10">
        <f t="shared" si="1035"/>
        <v>-3.6798097575943621E-2</v>
      </c>
      <c r="O1236" s="8">
        <f t="shared" si="1041"/>
        <v>-0.89779526624309869</v>
      </c>
      <c r="P1236" s="11">
        <f t="shared" si="1003"/>
        <v>0</v>
      </c>
      <c r="Q1236" s="11">
        <f t="shared" si="1004"/>
        <v>0</v>
      </c>
      <c r="R1236" s="11"/>
      <c r="S1236" s="12">
        <f t="shared" si="1042"/>
        <v>43522.958333333336</v>
      </c>
      <c r="T1236" s="9">
        <f t="shared" si="1036"/>
        <v>0.35979610699554498</v>
      </c>
      <c r="U1236" s="9" t="str">
        <f t="shared" si="1037"/>
        <v/>
      </c>
      <c r="W1236" s="1">
        <v>43522.958333333336</v>
      </c>
      <c r="X1236" s="3">
        <v>123971.346626385</v>
      </c>
      <c r="Z1236" s="12">
        <f t="shared" si="1043"/>
        <v>43522.958333333336</v>
      </c>
      <c r="AA1236" s="21">
        <f t="shared" si="1044"/>
        <v>123971.346626385</v>
      </c>
      <c r="AB1236" s="21" t="str">
        <f t="shared" si="1045"/>
        <v/>
      </c>
      <c r="AK1236" s="12">
        <v>42779</v>
      </c>
      <c r="AL1236" s="2">
        <v>1004.85375</v>
      </c>
      <c r="AM1236" s="10">
        <f t="shared" si="1038"/>
        <v>1.4038922913777084E-4</v>
      </c>
      <c r="AN1236" s="39">
        <f t="shared" si="1021"/>
        <v>42780</v>
      </c>
      <c r="AO1236" s="40">
        <f t="shared" si="1039"/>
        <v>0</v>
      </c>
      <c r="AS1236" s="4">
        <f t="shared" si="1048"/>
        <v>43522.958333333336</v>
      </c>
      <c r="AT1236" s="3">
        <f t="shared" si="1049"/>
        <v>123971.346626385</v>
      </c>
      <c r="AU1236">
        <f t="shared" si="1022"/>
        <v>0</v>
      </c>
      <c r="AV1236">
        <f t="shared" si="1023"/>
        <v>123971.346626385</v>
      </c>
      <c r="AW1236" t="str">
        <f t="shared" si="1024"/>
        <v/>
      </c>
      <c r="AY1236" s="12">
        <f t="shared" si="1002"/>
        <v>43522.958333333336</v>
      </c>
      <c r="AZ1236" s="2">
        <f t="shared" si="1005"/>
        <v>0.35979610699554498</v>
      </c>
      <c r="BA1236" s="2">
        <f t="shared" si="1006"/>
        <v>0</v>
      </c>
      <c r="BB1236" s="53">
        <f t="shared" si="1047"/>
        <v>0</v>
      </c>
      <c r="BC1236" s="9" t="str">
        <f t="shared" si="1050"/>
        <v/>
      </c>
      <c r="BD1236" s="9" t="str">
        <f t="shared" si="1051"/>
        <v/>
      </c>
      <c r="BE1236" s="9">
        <f t="shared" si="1052"/>
        <v>0.35979610699554498</v>
      </c>
      <c r="BG1236" s="4">
        <f t="shared" si="1007"/>
        <v>43522.958333333336</v>
      </c>
      <c r="BH1236" s="45" t="str">
        <f t="shared" si="1008"/>
        <v/>
      </c>
      <c r="BI1236" s="45" t="str">
        <f t="shared" si="1009"/>
        <v/>
      </c>
      <c r="BJ1236" s="45">
        <f t="shared" si="1010"/>
        <v>0.35979610699554498</v>
      </c>
      <c r="BN1236" s="4">
        <f t="shared" si="1025"/>
        <v>43522.958333333336</v>
      </c>
      <c r="BO1236" s="45">
        <f t="shared" si="1026"/>
        <v>0.35979610699554498</v>
      </c>
      <c r="BS1236" s="12">
        <v>42779</v>
      </c>
      <c r="BT1236" s="2">
        <v>1004.85375</v>
      </c>
      <c r="BU1236" s="10">
        <f t="shared" si="1040"/>
        <v>1.3934317112708605E-4</v>
      </c>
      <c r="BV1236" s="58">
        <f t="shared" si="1027"/>
        <v>0</v>
      </c>
      <c r="BW1236" s="58">
        <f t="shared" si="1028"/>
        <v>0</v>
      </c>
      <c r="BX1236" s="44">
        <f t="shared" si="1029"/>
        <v>0</v>
      </c>
      <c r="BY1236" s="44"/>
      <c r="BZ1236" s="44">
        <f t="shared" si="1034"/>
        <v>0.13999999999998636</v>
      </c>
      <c r="CB1236" s="46">
        <f t="shared" si="1014"/>
        <v>43522.958333333336</v>
      </c>
      <c r="CC1236" s="9">
        <f t="shared" si="1015"/>
        <v>0.35979610699554498</v>
      </c>
      <c r="CD1236" s="2">
        <f t="shared" si="1016"/>
        <v>0</v>
      </c>
      <c r="CE1236" s="61">
        <f t="shared" si="1001"/>
        <v>0</v>
      </c>
      <c r="CF1236" s="9" t="str">
        <f t="shared" si="1030"/>
        <v/>
      </c>
      <c r="CG1236" s="9" t="str">
        <f t="shared" si="1031"/>
        <v/>
      </c>
      <c r="CH1236" s="9">
        <f t="shared" si="1032"/>
        <v>0.35979610699554498</v>
      </c>
      <c r="CJ1236" s="4">
        <f t="shared" si="1046"/>
        <v>43522.958333333336</v>
      </c>
      <c r="CK1236" s="3">
        <f t="shared" si="1033"/>
        <v>0.35979610699554498</v>
      </c>
    </row>
    <row r="1237" spans="1:89" x14ac:dyDescent="0.25">
      <c r="A1237" s="1">
        <v>43525.958333333336</v>
      </c>
      <c r="B1237" s="3">
        <v>0.286647422329177</v>
      </c>
      <c r="C1237">
        <f t="shared" si="1017"/>
        <v>1</v>
      </c>
      <c r="D1237">
        <f t="shared" si="1018"/>
        <v>0</v>
      </c>
      <c r="E1237">
        <f t="shared" si="1019"/>
        <v>1</v>
      </c>
      <c r="F1237">
        <f t="shared" si="1020"/>
        <v>0.286647422329177</v>
      </c>
      <c r="H1237" s="4">
        <f t="shared" si="1011"/>
        <v>43525.958333333336</v>
      </c>
      <c r="I1237">
        <f t="shared" si="1012"/>
        <v>1</v>
      </c>
      <c r="J1237">
        <f t="shared" si="1013"/>
        <v>0.286647422329177</v>
      </c>
      <c r="L1237" s="7">
        <v>43523.958333333336</v>
      </c>
      <c r="M1237" s="9">
        <v>3833.23</v>
      </c>
      <c r="N1237" s="10">
        <f t="shared" si="1035"/>
        <v>-2.8302508568067999E-2</v>
      </c>
      <c r="O1237" s="8">
        <f t="shared" si="1041"/>
        <v>-0.82562905263022479</v>
      </c>
      <c r="P1237" s="11">
        <f t="shared" si="1003"/>
        <v>0</v>
      </c>
      <c r="Q1237" s="11">
        <f t="shared" si="1004"/>
        <v>0</v>
      </c>
      <c r="R1237" s="11"/>
      <c r="S1237" s="12">
        <f t="shared" si="1042"/>
        <v>43525.958333333336</v>
      </c>
      <c r="T1237" s="9">
        <f t="shared" si="1036"/>
        <v>0.286647422329177</v>
      </c>
      <c r="U1237" s="9" t="str">
        <f t="shared" si="1037"/>
        <v/>
      </c>
      <c r="W1237" s="1">
        <v>43525.958333333336</v>
      </c>
      <c r="X1237" s="3">
        <v>99021.205453924995</v>
      </c>
      <c r="Z1237" s="12">
        <f t="shared" si="1043"/>
        <v>43525.958333333336</v>
      </c>
      <c r="AA1237" s="21">
        <f t="shared" si="1044"/>
        <v>99021.205453924995</v>
      </c>
      <c r="AB1237" s="21" t="str">
        <f t="shared" si="1045"/>
        <v/>
      </c>
      <c r="AK1237" s="12">
        <v>42780</v>
      </c>
      <c r="AL1237" s="2">
        <v>994.58</v>
      </c>
      <c r="AM1237" s="10">
        <f t="shared" si="1038"/>
        <v>-1.0225549316907378E-2</v>
      </c>
      <c r="AN1237" s="39">
        <f t="shared" si="1021"/>
        <v>42781</v>
      </c>
      <c r="AO1237" s="40">
        <f t="shared" si="1039"/>
        <v>0</v>
      </c>
      <c r="AS1237" s="4">
        <f t="shared" si="1048"/>
        <v>43525.958333333336</v>
      </c>
      <c r="AT1237" s="3">
        <f t="shared" si="1049"/>
        <v>99021.205453924995</v>
      </c>
      <c r="AU1237">
        <f t="shared" si="1022"/>
        <v>0</v>
      </c>
      <c r="AV1237">
        <f t="shared" si="1023"/>
        <v>99021.205453924995</v>
      </c>
      <c r="AW1237" t="str">
        <f t="shared" si="1024"/>
        <v/>
      </c>
      <c r="AY1237" s="12">
        <f t="shared" si="1002"/>
        <v>43525.958333333336</v>
      </c>
      <c r="AZ1237" s="2">
        <f t="shared" si="1005"/>
        <v>0.286647422329177</v>
      </c>
      <c r="BA1237" s="2">
        <f t="shared" si="1006"/>
        <v>0</v>
      </c>
      <c r="BB1237" s="53">
        <f t="shared" si="1047"/>
        <v>0</v>
      </c>
      <c r="BC1237" s="9" t="str">
        <f t="shared" si="1050"/>
        <v/>
      </c>
      <c r="BD1237" s="9" t="str">
        <f t="shared" si="1051"/>
        <v/>
      </c>
      <c r="BE1237" s="9">
        <f t="shared" si="1052"/>
        <v>0.286647422329177</v>
      </c>
      <c r="BG1237" s="4">
        <f t="shared" si="1007"/>
        <v>43525.958333333336</v>
      </c>
      <c r="BH1237" s="45" t="str">
        <f t="shared" si="1008"/>
        <v/>
      </c>
      <c r="BI1237" s="45" t="str">
        <f t="shared" si="1009"/>
        <v/>
      </c>
      <c r="BJ1237" s="45">
        <f t="shared" si="1010"/>
        <v>0.286647422329177</v>
      </c>
      <c r="BN1237" s="4">
        <f t="shared" si="1025"/>
        <v>43525.958333333336</v>
      </c>
      <c r="BO1237" s="45">
        <f t="shared" si="1026"/>
        <v>0.286647422329177</v>
      </c>
      <c r="BS1237" s="12">
        <v>42780</v>
      </c>
      <c r="BT1237" s="2">
        <v>994.58</v>
      </c>
      <c r="BU1237" s="10">
        <f t="shared" si="1040"/>
        <v>-1.0224124654955957E-2</v>
      </c>
      <c r="BV1237" s="58">
        <f t="shared" si="1027"/>
        <v>0</v>
      </c>
      <c r="BW1237" s="58">
        <f t="shared" si="1028"/>
        <v>0</v>
      </c>
      <c r="BX1237" s="44">
        <f t="shared" si="1029"/>
        <v>0</v>
      </c>
      <c r="BY1237" s="44"/>
      <c r="BZ1237" s="44">
        <f t="shared" si="1034"/>
        <v>-10.27374999999995</v>
      </c>
      <c r="CB1237" s="46">
        <f t="shared" si="1014"/>
        <v>43525.958333333336</v>
      </c>
      <c r="CC1237" s="9">
        <f t="shared" si="1015"/>
        <v>0.286647422329177</v>
      </c>
      <c r="CD1237" s="2">
        <f t="shared" si="1016"/>
        <v>0</v>
      </c>
      <c r="CE1237" s="61">
        <f t="shared" si="1001"/>
        <v>0</v>
      </c>
      <c r="CF1237" s="9" t="str">
        <f t="shared" si="1030"/>
        <v/>
      </c>
      <c r="CG1237" s="9" t="str">
        <f t="shared" si="1031"/>
        <v/>
      </c>
      <c r="CH1237" s="9">
        <f t="shared" si="1032"/>
        <v>0.286647422329177</v>
      </c>
      <c r="CJ1237" s="4">
        <f t="shared" si="1046"/>
        <v>43525.958333333336</v>
      </c>
      <c r="CK1237" s="3">
        <f t="shared" si="1033"/>
        <v>0.286647422329177</v>
      </c>
    </row>
    <row r="1238" spans="1:89" x14ac:dyDescent="0.25">
      <c r="A1238" s="1">
        <v>43528.958333333336</v>
      </c>
      <c r="B1238" s="3">
        <v>0.38270380996113301</v>
      </c>
      <c r="C1238">
        <f t="shared" si="1017"/>
        <v>1</v>
      </c>
      <c r="D1238">
        <f t="shared" si="1018"/>
        <v>0</v>
      </c>
      <c r="E1238">
        <f t="shared" si="1019"/>
        <v>1</v>
      </c>
      <c r="F1238">
        <f t="shared" si="1020"/>
        <v>0.38270380996113301</v>
      </c>
      <c r="H1238" s="4">
        <f t="shared" si="1011"/>
        <v>43528.958333333336</v>
      </c>
      <c r="I1238">
        <f t="shared" si="1012"/>
        <v>1</v>
      </c>
      <c r="J1238">
        <f t="shared" si="1013"/>
        <v>0.38270380996113301</v>
      </c>
      <c r="L1238" s="7">
        <v>43526.958333333336</v>
      </c>
      <c r="M1238" s="9">
        <v>3831.44</v>
      </c>
      <c r="N1238" s="10">
        <f t="shared" si="1035"/>
        <v>1.7136152104255814E-2</v>
      </c>
      <c r="O1238" s="8">
        <f t="shared" si="1041"/>
        <v>1.8112190431765414</v>
      </c>
      <c r="P1238" s="11">
        <f t="shared" si="1003"/>
        <v>0</v>
      </c>
      <c r="Q1238" s="11">
        <f t="shared" si="1004"/>
        <v>0</v>
      </c>
      <c r="R1238" s="11"/>
      <c r="S1238" s="12">
        <f t="shared" si="1042"/>
        <v>43528.958333333336</v>
      </c>
      <c r="T1238" s="9">
        <f t="shared" si="1036"/>
        <v>0.38270380996113301</v>
      </c>
      <c r="U1238" s="9" t="str">
        <f t="shared" si="1037"/>
        <v/>
      </c>
      <c r="W1238" s="1">
        <v>43528.958333333336</v>
      </c>
      <c r="X1238" s="3">
        <v>109344.601766855</v>
      </c>
      <c r="Z1238" s="12">
        <f t="shared" si="1043"/>
        <v>43528.958333333336</v>
      </c>
      <c r="AA1238" s="21">
        <f t="shared" si="1044"/>
        <v>109344.601766855</v>
      </c>
      <c r="AB1238" s="21" t="str">
        <f t="shared" si="1045"/>
        <v/>
      </c>
      <c r="AK1238" s="12">
        <v>42781</v>
      </c>
      <c r="AL1238" s="2">
        <v>1003.59</v>
      </c>
      <c r="AM1238" s="10">
        <f t="shared" si="1038"/>
        <v>8.9664789527829202E-3</v>
      </c>
      <c r="AN1238" s="39">
        <f t="shared" si="1021"/>
        <v>42782</v>
      </c>
      <c r="AO1238" s="40">
        <f t="shared" si="1039"/>
        <v>0</v>
      </c>
      <c r="AS1238" s="4">
        <f t="shared" si="1048"/>
        <v>43528.958333333336</v>
      </c>
      <c r="AT1238" s="3">
        <f t="shared" si="1049"/>
        <v>109344.601766855</v>
      </c>
      <c r="AU1238">
        <f t="shared" si="1022"/>
        <v>0</v>
      </c>
      <c r="AV1238">
        <f t="shared" si="1023"/>
        <v>109344.601766855</v>
      </c>
      <c r="AW1238" t="str">
        <f t="shared" si="1024"/>
        <v/>
      </c>
      <c r="AY1238" s="12">
        <f t="shared" si="1002"/>
        <v>43528.958333333336</v>
      </c>
      <c r="AZ1238" s="2">
        <f t="shared" si="1005"/>
        <v>0.38270380996113301</v>
      </c>
      <c r="BA1238" s="2">
        <f t="shared" si="1006"/>
        <v>0</v>
      </c>
      <c r="BB1238" s="53">
        <f t="shared" si="1047"/>
        <v>0</v>
      </c>
      <c r="BC1238" s="9" t="str">
        <f t="shared" si="1050"/>
        <v/>
      </c>
      <c r="BD1238" s="9" t="str">
        <f t="shared" si="1051"/>
        <v/>
      </c>
      <c r="BE1238" s="9">
        <f t="shared" si="1052"/>
        <v>0.38270380996113301</v>
      </c>
      <c r="BG1238" s="4">
        <f t="shared" si="1007"/>
        <v>43528.958333333336</v>
      </c>
      <c r="BH1238" s="45" t="str">
        <f t="shared" si="1008"/>
        <v/>
      </c>
      <c r="BI1238" s="45" t="str">
        <f t="shared" si="1009"/>
        <v/>
      </c>
      <c r="BJ1238" s="45">
        <f t="shared" si="1010"/>
        <v>0.38270380996113301</v>
      </c>
      <c r="BN1238" s="4">
        <f t="shared" si="1025"/>
        <v>43528.958333333336</v>
      </c>
      <c r="BO1238" s="45">
        <f t="shared" si="1026"/>
        <v>0.38270380996113301</v>
      </c>
      <c r="BS1238" s="12">
        <v>42781</v>
      </c>
      <c r="BT1238" s="2">
        <v>1003.59</v>
      </c>
      <c r="BU1238" s="10">
        <f t="shared" si="1040"/>
        <v>9.0591003237547405E-3</v>
      </c>
      <c r="BV1238" s="58">
        <f t="shared" si="1027"/>
        <v>0</v>
      </c>
      <c r="BW1238" s="58">
        <f t="shared" si="1028"/>
        <v>0</v>
      </c>
      <c r="BX1238" s="44">
        <f t="shared" si="1029"/>
        <v>0</v>
      </c>
      <c r="BY1238" s="44"/>
      <c r="BZ1238" s="44">
        <f t="shared" si="1034"/>
        <v>9.0099999999999909</v>
      </c>
      <c r="CB1238" s="46">
        <f t="shared" si="1014"/>
        <v>43528.958333333336</v>
      </c>
      <c r="CC1238" s="9">
        <f t="shared" si="1015"/>
        <v>0.38270380996113301</v>
      </c>
      <c r="CD1238" s="2">
        <f t="shared" si="1016"/>
        <v>0</v>
      </c>
      <c r="CE1238" s="61">
        <f t="shared" si="1001"/>
        <v>0</v>
      </c>
      <c r="CF1238" s="9" t="str">
        <f t="shared" si="1030"/>
        <v/>
      </c>
      <c r="CG1238" s="9" t="str">
        <f t="shared" si="1031"/>
        <v/>
      </c>
      <c r="CH1238" s="9">
        <f t="shared" si="1032"/>
        <v>0.38270380996113301</v>
      </c>
      <c r="CJ1238" s="4">
        <f t="shared" si="1046"/>
        <v>43528.958333333336</v>
      </c>
      <c r="CK1238" s="3">
        <f t="shared" si="1033"/>
        <v>0.38270380996113301</v>
      </c>
    </row>
    <row r="1239" spans="1:89" x14ac:dyDescent="0.25">
      <c r="A1239" s="1">
        <v>43531.958333333336</v>
      </c>
      <c r="B1239" s="3">
        <v>0.468751144160164</v>
      </c>
      <c r="C1239">
        <f t="shared" si="1017"/>
        <v>1</v>
      </c>
      <c r="D1239">
        <f t="shared" si="1018"/>
        <v>0</v>
      </c>
      <c r="E1239">
        <f t="shared" si="1019"/>
        <v>1</v>
      </c>
      <c r="F1239">
        <f t="shared" si="1020"/>
        <v>0.468751144160164</v>
      </c>
      <c r="H1239" s="4">
        <f t="shared" si="1011"/>
        <v>43531.958333333336</v>
      </c>
      <c r="I1239">
        <f t="shared" si="1012"/>
        <v>1</v>
      </c>
      <c r="J1239">
        <f t="shared" si="1013"/>
        <v>0.468751144160164</v>
      </c>
      <c r="L1239" s="7">
        <v>43529.958333333336</v>
      </c>
      <c r="M1239" s="9">
        <v>3872.25</v>
      </c>
      <c r="N1239" s="10">
        <f t="shared" si="1035"/>
        <v>1.0179404836130361E-2</v>
      </c>
      <c r="O1239" s="8">
        <f t="shared" si="1041"/>
        <v>0.85172302556171631</v>
      </c>
      <c r="P1239" s="11">
        <f t="shared" si="1003"/>
        <v>0</v>
      </c>
      <c r="Q1239" s="11">
        <f t="shared" si="1004"/>
        <v>0</v>
      </c>
      <c r="R1239" s="11"/>
      <c r="S1239" s="12">
        <f t="shared" si="1042"/>
        <v>43531.958333333336</v>
      </c>
      <c r="T1239" s="9">
        <f t="shared" si="1036"/>
        <v>0.468751144160164</v>
      </c>
      <c r="U1239" s="9" t="str">
        <f t="shared" si="1037"/>
        <v/>
      </c>
      <c r="W1239" s="1">
        <v>43531.958333333336</v>
      </c>
      <c r="X1239" s="3">
        <v>133717.82638770499</v>
      </c>
      <c r="Z1239" s="12">
        <f t="shared" si="1043"/>
        <v>43531.958333333336</v>
      </c>
      <c r="AA1239" s="21">
        <f t="shared" si="1044"/>
        <v>133717.82638770499</v>
      </c>
      <c r="AB1239" s="21" t="str">
        <f t="shared" si="1045"/>
        <v/>
      </c>
      <c r="AK1239" s="12">
        <v>42782</v>
      </c>
      <c r="AL1239" s="2">
        <v>1018.41125</v>
      </c>
      <c r="AM1239" s="10">
        <f t="shared" si="1038"/>
        <v>1.490201894266923E-2</v>
      </c>
      <c r="AN1239" s="39">
        <f t="shared" si="1021"/>
        <v>42783</v>
      </c>
      <c r="AO1239" s="40">
        <f t="shared" si="1039"/>
        <v>0</v>
      </c>
      <c r="AS1239" s="4">
        <f t="shared" si="1048"/>
        <v>43531.958333333336</v>
      </c>
      <c r="AT1239" s="3">
        <f t="shared" si="1049"/>
        <v>133717.82638770499</v>
      </c>
      <c r="AU1239">
        <f t="shared" si="1022"/>
        <v>0</v>
      </c>
      <c r="AV1239">
        <f t="shared" si="1023"/>
        <v>133717.82638770499</v>
      </c>
      <c r="AW1239" t="str">
        <f t="shared" si="1024"/>
        <v/>
      </c>
      <c r="AY1239" s="12">
        <f t="shared" si="1002"/>
        <v>43531.958333333336</v>
      </c>
      <c r="AZ1239" s="2">
        <f t="shared" si="1005"/>
        <v>0.468751144160164</v>
      </c>
      <c r="BA1239" s="2">
        <f t="shared" si="1006"/>
        <v>0</v>
      </c>
      <c r="BB1239" s="53">
        <f t="shared" si="1047"/>
        <v>0</v>
      </c>
      <c r="BC1239" s="9" t="str">
        <f t="shared" si="1050"/>
        <v/>
      </c>
      <c r="BD1239" s="9" t="str">
        <f t="shared" si="1051"/>
        <v/>
      </c>
      <c r="BE1239" s="9">
        <f t="shared" si="1052"/>
        <v>0.468751144160164</v>
      </c>
      <c r="BG1239" s="4">
        <f t="shared" si="1007"/>
        <v>43531.958333333336</v>
      </c>
      <c r="BH1239" s="45" t="str">
        <f t="shared" si="1008"/>
        <v/>
      </c>
      <c r="BI1239" s="45" t="str">
        <f t="shared" si="1009"/>
        <v/>
      </c>
      <c r="BJ1239" s="45">
        <f t="shared" si="1010"/>
        <v>0.468751144160164</v>
      </c>
      <c r="BN1239" s="4">
        <f t="shared" si="1025"/>
        <v>43531.958333333336</v>
      </c>
      <c r="BO1239" s="45">
        <f t="shared" si="1026"/>
        <v>0.468751144160164</v>
      </c>
      <c r="BS1239" s="12">
        <v>42782</v>
      </c>
      <c r="BT1239" s="2">
        <v>1018.41125</v>
      </c>
      <c r="BU1239" s="10">
        <f t="shared" si="1040"/>
        <v>1.4768232046951407E-2</v>
      </c>
      <c r="BV1239" s="58">
        <f t="shared" si="1027"/>
        <v>0</v>
      </c>
      <c r="BW1239" s="58">
        <f t="shared" si="1028"/>
        <v>0</v>
      </c>
      <c r="BX1239" s="44">
        <f t="shared" si="1029"/>
        <v>0</v>
      </c>
      <c r="BY1239" s="44"/>
      <c r="BZ1239" s="44">
        <f t="shared" si="1034"/>
        <v>14.821249999999964</v>
      </c>
      <c r="CB1239" s="46">
        <f t="shared" si="1014"/>
        <v>43531.958333333336</v>
      </c>
      <c r="CC1239" s="9">
        <f t="shared" si="1015"/>
        <v>0.468751144160164</v>
      </c>
      <c r="CD1239" s="2">
        <f t="shared" si="1016"/>
        <v>0</v>
      </c>
      <c r="CE1239" s="61">
        <f t="shared" si="1001"/>
        <v>0</v>
      </c>
      <c r="CF1239" s="9" t="str">
        <f t="shared" si="1030"/>
        <v/>
      </c>
      <c r="CG1239" s="9" t="str">
        <f t="shared" si="1031"/>
        <v/>
      </c>
      <c r="CH1239" s="9">
        <f t="shared" si="1032"/>
        <v>0.468751144160164</v>
      </c>
      <c r="CJ1239" s="4">
        <f t="shared" si="1046"/>
        <v>43531.958333333336</v>
      </c>
      <c r="CK1239" s="3">
        <f t="shared" si="1033"/>
        <v>0.468751144160164</v>
      </c>
    </row>
    <row r="1240" spans="1:89" x14ac:dyDescent="0.25">
      <c r="A1240" s="1">
        <v>43535</v>
      </c>
      <c r="B1240" s="3">
        <v>0.40338339949219798</v>
      </c>
      <c r="C1240">
        <f t="shared" si="1017"/>
        <v>1</v>
      </c>
      <c r="D1240">
        <f t="shared" si="1018"/>
        <v>0</v>
      </c>
      <c r="E1240">
        <f t="shared" si="1019"/>
        <v>1</v>
      </c>
      <c r="F1240">
        <f t="shared" si="1020"/>
        <v>0.40338339949219798</v>
      </c>
      <c r="H1240" s="4">
        <f t="shared" si="1011"/>
        <v>43535</v>
      </c>
      <c r="I1240">
        <f t="shared" si="1012"/>
        <v>1</v>
      </c>
      <c r="J1240">
        <f t="shared" si="1013"/>
        <v>0.40338339949219798</v>
      </c>
      <c r="L1240" s="7">
        <v>43532.958333333336</v>
      </c>
      <c r="M1240" s="9">
        <v>3875.96</v>
      </c>
      <c r="N1240" s="10">
        <f t="shared" si="1035"/>
        <v>1.1619652141231489E-2</v>
      </c>
      <c r="O1240" s="8">
        <f t="shared" si="1041"/>
        <v>1.0193727908234504</v>
      </c>
      <c r="P1240" s="11">
        <f t="shared" si="1003"/>
        <v>0</v>
      </c>
      <c r="Q1240" s="11">
        <f t="shared" si="1004"/>
        <v>0</v>
      </c>
      <c r="R1240" s="11"/>
      <c r="S1240" s="12">
        <f t="shared" si="1042"/>
        <v>43535</v>
      </c>
      <c r="T1240" s="9">
        <f t="shared" si="1036"/>
        <v>0.40338339949219798</v>
      </c>
      <c r="U1240" s="9" t="str">
        <f t="shared" si="1037"/>
        <v/>
      </c>
      <c r="W1240" s="1">
        <v>43535</v>
      </c>
      <c r="X1240" s="3">
        <v>118893.62654973</v>
      </c>
      <c r="Z1240" s="12">
        <f t="shared" si="1043"/>
        <v>43535</v>
      </c>
      <c r="AA1240" s="21">
        <f t="shared" si="1044"/>
        <v>118893.62654973</v>
      </c>
      <c r="AB1240" s="21" t="str">
        <f t="shared" si="1045"/>
        <v/>
      </c>
      <c r="AK1240" s="12">
        <v>42783</v>
      </c>
      <c r="AL1240" s="2">
        <v>1038.86625</v>
      </c>
      <c r="AM1240" s="10">
        <f t="shared" si="1038"/>
        <v>2.0381829233053379E-2</v>
      </c>
      <c r="AN1240" s="39">
        <f t="shared" si="1021"/>
        <v>42784</v>
      </c>
      <c r="AO1240" s="40">
        <f t="shared" si="1039"/>
        <v>0</v>
      </c>
      <c r="AS1240" s="4">
        <f t="shared" si="1048"/>
        <v>43535</v>
      </c>
      <c r="AT1240" s="3">
        <f t="shared" si="1049"/>
        <v>118893.62654973</v>
      </c>
      <c r="AU1240">
        <f t="shared" si="1022"/>
        <v>0</v>
      </c>
      <c r="AV1240">
        <f t="shared" si="1023"/>
        <v>118893.62654973</v>
      </c>
      <c r="AW1240" t="str">
        <f t="shared" si="1024"/>
        <v/>
      </c>
      <c r="AY1240" s="12">
        <f t="shared" si="1002"/>
        <v>43535</v>
      </c>
      <c r="AZ1240" s="2">
        <f t="shared" si="1005"/>
        <v>0.40338339949219798</v>
      </c>
      <c r="BA1240" s="2">
        <f t="shared" si="1006"/>
        <v>0</v>
      </c>
      <c r="BB1240" s="53">
        <f t="shared" si="1047"/>
        <v>0</v>
      </c>
      <c r="BC1240" s="9" t="str">
        <f t="shared" si="1050"/>
        <v/>
      </c>
      <c r="BD1240" s="9" t="str">
        <f t="shared" si="1051"/>
        <v/>
      </c>
      <c r="BE1240" s="9">
        <f t="shared" si="1052"/>
        <v>0.40338339949219798</v>
      </c>
      <c r="BG1240" s="4">
        <f t="shared" si="1007"/>
        <v>43535</v>
      </c>
      <c r="BH1240" s="45" t="str">
        <f t="shared" si="1008"/>
        <v/>
      </c>
      <c r="BI1240" s="45" t="str">
        <f t="shared" si="1009"/>
        <v/>
      </c>
      <c r="BJ1240" s="45">
        <f t="shared" si="1010"/>
        <v>0.40338339949219798</v>
      </c>
      <c r="BN1240" s="4">
        <f t="shared" si="1025"/>
        <v>43535</v>
      </c>
      <c r="BO1240" s="45">
        <f t="shared" si="1026"/>
        <v>0.40338339949219798</v>
      </c>
      <c r="BS1240" s="12">
        <v>42783</v>
      </c>
      <c r="BT1240" s="2">
        <v>1038.86625</v>
      </c>
      <c r="BU1240" s="10">
        <f t="shared" si="1040"/>
        <v>2.0085206246494274E-2</v>
      </c>
      <c r="BV1240" s="58">
        <f t="shared" si="1027"/>
        <v>0</v>
      </c>
      <c r="BW1240" s="58">
        <f t="shared" si="1028"/>
        <v>0</v>
      </c>
      <c r="BX1240" s="44">
        <f t="shared" si="1029"/>
        <v>0</v>
      </c>
      <c r="BY1240" s="44"/>
      <c r="BZ1240" s="44">
        <f t="shared" si="1034"/>
        <v>20.455000000000041</v>
      </c>
      <c r="CB1240" s="46">
        <f t="shared" si="1014"/>
        <v>43535</v>
      </c>
      <c r="CC1240" s="9">
        <f t="shared" si="1015"/>
        <v>0.40338339949219798</v>
      </c>
      <c r="CD1240" s="2">
        <f t="shared" si="1016"/>
        <v>0</v>
      </c>
      <c r="CE1240" s="61">
        <f t="shared" si="1001"/>
        <v>0</v>
      </c>
      <c r="CF1240" s="9" t="str">
        <f t="shared" si="1030"/>
        <v/>
      </c>
      <c r="CG1240" s="9" t="str">
        <f t="shared" si="1031"/>
        <v/>
      </c>
      <c r="CH1240" s="9">
        <f t="shared" si="1032"/>
        <v>0.40338339949219798</v>
      </c>
      <c r="CJ1240" s="4">
        <f t="shared" si="1046"/>
        <v>43535</v>
      </c>
      <c r="CK1240" s="3">
        <f t="shared" si="1033"/>
        <v>0.40338339949219798</v>
      </c>
    </row>
    <row r="1241" spans="1:89" x14ac:dyDescent="0.25">
      <c r="A1241" s="1">
        <v>43538</v>
      </c>
      <c r="B1241" s="3">
        <v>0.48190103073340701</v>
      </c>
      <c r="C1241">
        <f t="shared" si="1017"/>
        <v>1</v>
      </c>
      <c r="D1241">
        <f t="shared" si="1018"/>
        <v>0</v>
      </c>
      <c r="E1241">
        <f t="shared" si="1019"/>
        <v>1</v>
      </c>
      <c r="F1241">
        <f t="shared" si="1020"/>
        <v>0.48190103073340701</v>
      </c>
      <c r="H1241" s="4">
        <f t="shared" si="1011"/>
        <v>43538</v>
      </c>
      <c r="I1241">
        <f t="shared" si="1012"/>
        <v>1</v>
      </c>
      <c r="J1241">
        <f t="shared" si="1013"/>
        <v>0.48190103073340701</v>
      </c>
      <c r="L1241" s="7">
        <v>43536</v>
      </c>
      <c r="M1241" s="9">
        <v>3881.09</v>
      </c>
      <c r="N1241" s="10">
        <f t="shared" si="1035"/>
        <v>2.2829104525792874E-3</v>
      </c>
      <c r="O1241" s="8">
        <f t="shared" si="1041"/>
        <v>0.14880097892879851</v>
      </c>
      <c r="P1241" s="11">
        <f t="shared" si="1003"/>
        <v>0</v>
      </c>
      <c r="Q1241" s="11">
        <f t="shared" si="1004"/>
        <v>0</v>
      </c>
      <c r="R1241" s="11"/>
      <c r="S1241" s="12">
        <f t="shared" si="1042"/>
        <v>43538</v>
      </c>
      <c r="T1241" s="9">
        <f t="shared" si="1036"/>
        <v>0.48190103073340701</v>
      </c>
      <c r="U1241" s="9" t="str">
        <f t="shared" si="1037"/>
        <v/>
      </c>
      <c r="W1241" s="1">
        <v>43538</v>
      </c>
      <c r="X1241" s="3">
        <v>144536.09424683999</v>
      </c>
      <c r="Z1241" s="12">
        <f t="shared" si="1043"/>
        <v>43538</v>
      </c>
      <c r="AA1241" s="21">
        <f t="shared" si="1044"/>
        <v>144536.09424683999</v>
      </c>
      <c r="AB1241" s="21" t="str">
        <f t="shared" si="1045"/>
        <v/>
      </c>
      <c r="AK1241" s="12">
        <v>42784</v>
      </c>
      <c r="AL1241" s="2">
        <v>1058.3150000000001</v>
      </c>
      <c r="AM1241" s="10">
        <f t="shared" si="1038"/>
        <v>1.9097147640503794E-2</v>
      </c>
      <c r="AN1241" s="39">
        <f t="shared" si="1021"/>
        <v>42785</v>
      </c>
      <c r="AO1241" s="40">
        <f t="shared" si="1039"/>
        <v>0</v>
      </c>
      <c r="AS1241" s="4">
        <f t="shared" si="1048"/>
        <v>43538</v>
      </c>
      <c r="AT1241" s="3">
        <f t="shared" si="1049"/>
        <v>144536.09424683999</v>
      </c>
      <c r="AU1241">
        <f t="shared" si="1022"/>
        <v>0</v>
      </c>
      <c r="AV1241">
        <f t="shared" si="1023"/>
        <v>144536.09424683999</v>
      </c>
      <c r="AW1241" t="str">
        <f t="shared" si="1024"/>
        <v/>
      </c>
      <c r="AY1241" s="12">
        <f t="shared" si="1002"/>
        <v>43538</v>
      </c>
      <c r="AZ1241" s="2">
        <f t="shared" si="1005"/>
        <v>0.48190103073340701</v>
      </c>
      <c r="BA1241" s="2">
        <f t="shared" si="1006"/>
        <v>0</v>
      </c>
      <c r="BB1241" s="53">
        <f t="shared" si="1047"/>
        <v>0</v>
      </c>
      <c r="BC1241" s="9" t="str">
        <f t="shared" si="1050"/>
        <v/>
      </c>
      <c r="BD1241" s="9" t="str">
        <f t="shared" si="1051"/>
        <v/>
      </c>
      <c r="BE1241" s="9">
        <f t="shared" si="1052"/>
        <v>0.48190103073340701</v>
      </c>
      <c r="BG1241" s="4">
        <f t="shared" si="1007"/>
        <v>43538</v>
      </c>
      <c r="BH1241" s="45" t="str">
        <f t="shared" si="1008"/>
        <v/>
      </c>
      <c r="BI1241" s="45" t="str">
        <f t="shared" si="1009"/>
        <v/>
      </c>
      <c r="BJ1241" s="45">
        <f t="shared" si="1010"/>
        <v>0.48190103073340701</v>
      </c>
      <c r="BN1241" s="4">
        <f t="shared" si="1025"/>
        <v>43538</v>
      </c>
      <c r="BO1241" s="45">
        <f t="shared" si="1026"/>
        <v>0.48190103073340701</v>
      </c>
      <c r="BS1241" s="12">
        <v>42784</v>
      </c>
      <c r="BT1241" s="2">
        <v>1058.3150000000001</v>
      </c>
      <c r="BU1241" s="10">
        <f t="shared" si="1040"/>
        <v>1.8721129885584421E-2</v>
      </c>
      <c r="BV1241" s="58">
        <f t="shared" si="1027"/>
        <v>0</v>
      </c>
      <c r="BW1241" s="58">
        <f t="shared" si="1028"/>
        <v>0</v>
      </c>
      <c r="BX1241" s="44">
        <f t="shared" si="1029"/>
        <v>0</v>
      </c>
      <c r="BY1241" s="44"/>
      <c r="BZ1241" s="44">
        <f t="shared" si="1034"/>
        <v>19.448750000000018</v>
      </c>
      <c r="CB1241" s="46">
        <f t="shared" si="1014"/>
        <v>43538</v>
      </c>
      <c r="CC1241" s="9">
        <f t="shared" si="1015"/>
        <v>0.48190103073340701</v>
      </c>
      <c r="CD1241" s="2">
        <f t="shared" si="1016"/>
        <v>0</v>
      </c>
      <c r="CE1241" s="61">
        <f t="shared" si="1001"/>
        <v>0</v>
      </c>
      <c r="CF1241" s="9" t="str">
        <f t="shared" si="1030"/>
        <v/>
      </c>
      <c r="CG1241" s="9" t="str">
        <f t="shared" si="1031"/>
        <v/>
      </c>
      <c r="CH1241" s="9">
        <f t="shared" si="1032"/>
        <v>0.48190103073340701</v>
      </c>
      <c r="CJ1241" s="4">
        <f t="shared" si="1046"/>
        <v>43538</v>
      </c>
      <c r="CK1241" s="3">
        <f t="shared" si="1033"/>
        <v>0.48190103073340701</v>
      </c>
    </row>
    <row r="1242" spans="1:89" x14ac:dyDescent="0.25">
      <c r="A1242" s="1">
        <v>43541</v>
      </c>
      <c r="B1242" s="3">
        <v>0.29249236223894598</v>
      </c>
      <c r="C1242">
        <f t="shared" si="1017"/>
        <v>1</v>
      </c>
      <c r="D1242">
        <f t="shared" si="1018"/>
        <v>0</v>
      </c>
      <c r="E1242">
        <f t="shared" si="1019"/>
        <v>1</v>
      </c>
      <c r="F1242">
        <f t="shared" si="1020"/>
        <v>0.29249236223894598</v>
      </c>
      <c r="H1242" s="4">
        <f t="shared" si="1011"/>
        <v>43541</v>
      </c>
      <c r="I1242">
        <f t="shared" si="1012"/>
        <v>1</v>
      </c>
      <c r="J1242">
        <f t="shared" si="1013"/>
        <v>0.29249236223894598</v>
      </c>
      <c r="L1242" s="7">
        <v>43539</v>
      </c>
      <c r="M1242" s="9">
        <v>3885.21</v>
      </c>
      <c r="N1242" s="10">
        <f t="shared" si="1035"/>
        <v>2.3865055366928453E-3</v>
      </c>
      <c r="O1242" s="8">
        <f t="shared" si="1041"/>
        <v>0.15604665287473529</v>
      </c>
      <c r="P1242" s="11">
        <f t="shared" si="1003"/>
        <v>0</v>
      </c>
      <c r="Q1242" s="11">
        <f t="shared" si="1004"/>
        <v>0</v>
      </c>
      <c r="R1242" s="11"/>
      <c r="S1242" s="12">
        <f t="shared" si="1042"/>
        <v>43541</v>
      </c>
      <c r="T1242" s="9">
        <f t="shared" si="1036"/>
        <v>0.29249236223894598</v>
      </c>
      <c r="U1242" s="9" t="str">
        <f t="shared" si="1037"/>
        <v/>
      </c>
      <c r="W1242" s="1">
        <v>43541</v>
      </c>
      <c r="X1242" s="3">
        <v>66480.589013289995</v>
      </c>
      <c r="Z1242" s="12">
        <f t="shared" si="1043"/>
        <v>43541</v>
      </c>
      <c r="AA1242" s="21">
        <f t="shared" si="1044"/>
        <v>66480.589013289995</v>
      </c>
      <c r="AB1242" s="21" t="str">
        <f t="shared" si="1045"/>
        <v/>
      </c>
      <c r="AK1242" s="12">
        <v>42785</v>
      </c>
      <c r="AL1242" s="2">
        <v>1052.84375</v>
      </c>
      <c r="AM1242" s="10">
        <f t="shared" si="1038"/>
        <v>-5.2665586161838003E-3</v>
      </c>
      <c r="AN1242" s="39">
        <f t="shared" si="1021"/>
        <v>42786</v>
      </c>
      <c r="AO1242" s="40">
        <f t="shared" si="1039"/>
        <v>0</v>
      </c>
      <c r="AS1242" s="4">
        <f t="shared" si="1048"/>
        <v>43541</v>
      </c>
      <c r="AT1242" s="3">
        <f t="shared" si="1049"/>
        <v>66480.589013289995</v>
      </c>
      <c r="AU1242">
        <f t="shared" si="1022"/>
        <v>0</v>
      </c>
      <c r="AV1242">
        <f t="shared" si="1023"/>
        <v>66480.589013289995</v>
      </c>
      <c r="AW1242" t="str">
        <f t="shared" si="1024"/>
        <v/>
      </c>
      <c r="AY1242" s="12">
        <f t="shared" si="1002"/>
        <v>43541</v>
      </c>
      <c r="AZ1242" s="2">
        <f t="shared" si="1005"/>
        <v>0.29249236223894598</v>
      </c>
      <c r="BA1242" s="2">
        <f t="shared" si="1006"/>
        <v>0</v>
      </c>
      <c r="BB1242" s="53">
        <f t="shared" si="1047"/>
        <v>0</v>
      </c>
      <c r="BC1242" s="9" t="str">
        <f t="shared" si="1050"/>
        <v/>
      </c>
      <c r="BD1242" s="9" t="str">
        <f t="shared" si="1051"/>
        <v/>
      </c>
      <c r="BE1242" s="9">
        <f t="shared" si="1052"/>
        <v>0.29249236223894598</v>
      </c>
      <c r="BG1242" s="4">
        <f t="shared" si="1007"/>
        <v>43541</v>
      </c>
      <c r="BH1242" s="45" t="str">
        <f t="shared" si="1008"/>
        <v/>
      </c>
      <c r="BI1242" s="45" t="str">
        <f t="shared" si="1009"/>
        <v/>
      </c>
      <c r="BJ1242" s="45">
        <f t="shared" si="1010"/>
        <v>0.29249236223894598</v>
      </c>
      <c r="BN1242" s="4">
        <f t="shared" si="1025"/>
        <v>43541</v>
      </c>
      <c r="BO1242" s="45">
        <f t="shared" si="1026"/>
        <v>0.29249236223894598</v>
      </c>
      <c r="BS1242" s="12">
        <v>42785</v>
      </c>
      <c r="BT1242" s="2">
        <v>1052.84375</v>
      </c>
      <c r="BU1242" s="10">
        <f t="shared" si="1040"/>
        <v>-5.1697745945205867E-3</v>
      </c>
      <c r="BV1242" s="58">
        <f t="shared" si="1027"/>
        <v>0</v>
      </c>
      <c r="BW1242" s="58">
        <f t="shared" si="1028"/>
        <v>0</v>
      </c>
      <c r="BX1242" s="44">
        <f t="shared" si="1029"/>
        <v>0</v>
      </c>
      <c r="BY1242" s="44"/>
      <c r="BZ1242" s="44">
        <f t="shared" si="1034"/>
        <v>-5.4712500000000546</v>
      </c>
      <c r="CB1242" s="46">
        <f t="shared" si="1014"/>
        <v>43541</v>
      </c>
      <c r="CC1242" s="9">
        <f t="shared" si="1015"/>
        <v>0.29249236223894598</v>
      </c>
      <c r="CD1242" s="2">
        <f t="shared" si="1016"/>
        <v>0</v>
      </c>
      <c r="CE1242" s="61">
        <f t="shared" si="1001"/>
        <v>0</v>
      </c>
      <c r="CF1242" s="9" t="str">
        <f t="shared" si="1030"/>
        <v/>
      </c>
      <c r="CG1242" s="9" t="str">
        <f t="shared" si="1031"/>
        <v/>
      </c>
      <c r="CH1242" s="9">
        <f t="shared" si="1032"/>
        <v>0.29249236223894598</v>
      </c>
      <c r="CJ1242" s="4">
        <f t="shared" si="1046"/>
        <v>43541</v>
      </c>
      <c r="CK1242" s="3">
        <f t="shared" si="1033"/>
        <v>0.29249236223894598</v>
      </c>
    </row>
    <row r="1243" spans="1:89" x14ac:dyDescent="0.25">
      <c r="A1243" s="1">
        <v>43544</v>
      </c>
      <c r="B1243" s="3">
        <v>0.353881217680168</v>
      </c>
      <c r="C1243">
        <f t="shared" si="1017"/>
        <v>1</v>
      </c>
      <c r="D1243">
        <f t="shared" si="1018"/>
        <v>0</v>
      </c>
      <c r="E1243">
        <f t="shared" si="1019"/>
        <v>1</v>
      </c>
      <c r="F1243">
        <f t="shared" si="1020"/>
        <v>0.353881217680168</v>
      </c>
      <c r="H1243" s="4">
        <f t="shared" si="1011"/>
        <v>43544</v>
      </c>
      <c r="I1243">
        <f t="shared" si="1012"/>
        <v>1</v>
      </c>
      <c r="J1243">
        <f t="shared" si="1013"/>
        <v>0.353881217680168</v>
      </c>
      <c r="L1243" s="7">
        <v>43542</v>
      </c>
      <c r="M1243" s="9">
        <v>3994.92</v>
      </c>
      <c r="N1243" s="10">
        <f t="shared" si="1035"/>
        <v>2.9329389424105064E-2</v>
      </c>
      <c r="O1243" s="8">
        <f t="shared" si="1041"/>
        <v>4.8039592353337559</v>
      </c>
      <c r="P1243" s="11">
        <f t="shared" si="1003"/>
        <v>0</v>
      </c>
      <c r="Q1243" s="11">
        <f t="shared" si="1004"/>
        <v>0</v>
      </c>
      <c r="R1243" s="11"/>
      <c r="S1243" s="12">
        <f t="shared" si="1042"/>
        <v>43544</v>
      </c>
      <c r="T1243" s="9">
        <f t="shared" si="1036"/>
        <v>0.353881217680168</v>
      </c>
      <c r="U1243" s="9" t="str">
        <f t="shared" si="1037"/>
        <v/>
      </c>
      <c r="W1243" s="1">
        <v>43544</v>
      </c>
      <c r="X1243" s="3">
        <v>113634.44392806099</v>
      </c>
      <c r="Z1243" s="12">
        <f t="shared" si="1043"/>
        <v>43544</v>
      </c>
      <c r="AA1243" s="21">
        <f t="shared" si="1044"/>
        <v>113634.44392806099</v>
      </c>
      <c r="AB1243" s="21" t="str">
        <f t="shared" si="1045"/>
        <v/>
      </c>
      <c r="AK1243" s="12">
        <v>42786</v>
      </c>
      <c r="AL1243" s="2">
        <v>1046.6624899999999</v>
      </c>
      <c r="AM1243" s="10">
        <f t="shared" si="1038"/>
        <v>-5.8406618067400207E-3</v>
      </c>
      <c r="AN1243" s="39">
        <f t="shared" si="1021"/>
        <v>42787</v>
      </c>
      <c r="AO1243" s="40">
        <f t="shared" si="1039"/>
        <v>0</v>
      </c>
      <c r="AS1243" s="4">
        <f t="shared" si="1048"/>
        <v>43544</v>
      </c>
      <c r="AT1243" s="3">
        <f t="shared" si="1049"/>
        <v>113634.44392806099</v>
      </c>
      <c r="AU1243">
        <f t="shared" si="1022"/>
        <v>0</v>
      </c>
      <c r="AV1243">
        <f t="shared" si="1023"/>
        <v>113634.44392806099</v>
      </c>
      <c r="AW1243" t="str">
        <f t="shared" si="1024"/>
        <v/>
      </c>
      <c r="AY1243" s="12">
        <f t="shared" si="1002"/>
        <v>43544</v>
      </c>
      <c r="AZ1243" s="2">
        <f t="shared" si="1005"/>
        <v>0.353881217680168</v>
      </c>
      <c r="BA1243" s="2">
        <f t="shared" si="1006"/>
        <v>0</v>
      </c>
      <c r="BB1243" s="53">
        <f t="shared" si="1047"/>
        <v>0</v>
      </c>
      <c r="BC1243" s="9" t="str">
        <f t="shared" si="1050"/>
        <v/>
      </c>
      <c r="BD1243" s="9" t="str">
        <f t="shared" si="1051"/>
        <v/>
      </c>
      <c r="BE1243" s="9">
        <f t="shared" si="1052"/>
        <v>0.353881217680168</v>
      </c>
      <c r="BG1243" s="4">
        <f t="shared" si="1007"/>
        <v>43544</v>
      </c>
      <c r="BH1243" s="45" t="str">
        <f t="shared" si="1008"/>
        <v/>
      </c>
      <c r="BI1243" s="45" t="str">
        <f t="shared" si="1009"/>
        <v/>
      </c>
      <c r="BJ1243" s="45">
        <f t="shared" si="1010"/>
        <v>0.353881217680168</v>
      </c>
      <c r="BN1243" s="4">
        <f t="shared" si="1025"/>
        <v>43544</v>
      </c>
      <c r="BO1243" s="45">
        <f t="shared" si="1026"/>
        <v>0.353881217680168</v>
      </c>
      <c r="BS1243" s="12">
        <v>42786</v>
      </c>
      <c r="BT1243" s="2">
        <v>1046.6624899999999</v>
      </c>
      <c r="BU1243" s="10">
        <f t="shared" si="1040"/>
        <v>-5.8710136238165119E-3</v>
      </c>
      <c r="BV1243" s="58">
        <f t="shared" si="1027"/>
        <v>0</v>
      </c>
      <c r="BW1243" s="58">
        <f t="shared" si="1028"/>
        <v>0</v>
      </c>
      <c r="BX1243" s="44">
        <f t="shared" si="1029"/>
        <v>0</v>
      </c>
      <c r="BY1243" s="44"/>
      <c r="BZ1243" s="44">
        <f t="shared" si="1034"/>
        <v>-6.1812600000000657</v>
      </c>
      <c r="CB1243" s="46">
        <f t="shared" si="1014"/>
        <v>43544</v>
      </c>
      <c r="CC1243" s="9">
        <f t="shared" si="1015"/>
        <v>0.353881217680168</v>
      </c>
      <c r="CD1243" s="2">
        <f t="shared" si="1016"/>
        <v>0</v>
      </c>
      <c r="CE1243" s="61">
        <f t="shared" si="1001"/>
        <v>0</v>
      </c>
      <c r="CF1243" s="9" t="str">
        <f t="shared" si="1030"/>
        <v/>
      </c>
      <c r="CG1243" s="9" t="str">
        <f t="shared" si="1031"/>
        <v/>
      </c>
      <c r="CH1243" s="9">
        <f t="shared" si="1032"/>
        <v>0.353881217680168</v>
      </c>
      <c r="CJ1243" s="4">
        <f t="shared" si="1046"/>
        <v>43544</v>
      </c>
      <c r="CK1243" s="3">
        <f t="shared" si="1033"/>
        <v>0.353881217680168</v>
      </c>
    </row>
    <row r="1244" spans="1:89" x14ac:dyDescent="0.25">
      <c r="A1244" s="1">
        <v>43547</v>
      </c>
      <c r="B1244" s="3">
        <v>0.28306633907442902</v>
      </c>
      <c r="C1244">
        <f t="shared" si="1017"/>
        <v>1</v>
      </c>
      <c r="D1244">
        <f t="shared" si="1018"/>
        <v>0</v>
      </c>
      <c r="E1244">
        <f t="shared" si="1019"/>
        <v>1</v>
      </c>
      <c r="F1244">
        <f t="shared" si="1020"/>
        <v>0.28306633907442902</v>
      </c>
      <c r="H1244" s="4">
        <f t="shared" si="1011"/>
        <v>43547</v>
      </c>
      <c r="I1244">
        <f t="shared" si="1012"/>
        <v>1</v>
      </c>
      <c r="J1244">
        <f t="shared" si="1013"/>
        <v>0.28306633907442902</v>
      </c>
      <c r="L1244" s="7">
        <v>43545</v>
      </c>
      <c r="M1244" s="9">
        <v>4056.4</v>
      </c>
      <c r="N1244" s="10">
        <f t="shared" si="1035"/>
        <v>4.40619683363319E-2</v>
      </c>
      <c r="O1244" s="8">
        <f t="shared" si="1041"/>
        <v>12.777861031510403</v>
      </c>
      <c r="P1244" s="11">
        <f t="shared" si="1003"/>
        <v>1</v>
      </c>
      <c r="Q1244" s="11">
        <f t="shared" si="1004"/>
        <v>1</v>
      </c>
      <c r="R1244" s="11"/>
      <c r="S1244" s="12">
        <f t="shared" si="1042"/>
        <v>43547</v>
      </c>
      <c r="T1244" s="9" t="str">
        <f t="shared" si="1036"/>
        <v/>
      </c>
      <c r="U1244" s="9">
        <f t="shared" si="1037"/>
        <v>0.28306633907442902</v>
      </c>
      <c r="W1244" s="1">
        <v>43547</v>
      </c>
      <c r="X1244" s="3">
        <v>72427.901112634994</v>
      </c>
      <c r="Z1244" s="12">
        <f t="shared" si="1043"/>
        <v>43547</v>
      </c>
      <c r="AA1244" s="21" t="str">
        <f t="shared" si="1044"/>
        <v/>
      </c>
      <c r="AB1244" s="21">
        <f t="shared" si="1045"/>
        <v>72427.901112634994</v>
      </c>
      <c r="AK1244" s="12">
        <v>42787</v>
      </c>
      <c r="AL1244" s="2">
        <v>1079.5825</v>
      </c>
      <c r="AM1244" s="10">
        <f t="shared" si="1038"/>
        <v>3.1267707102787139E-2</v>
      </c>
      <c r="AN1244" s="39">
        <f t="shared" si="1021"/>
        <v>42788</v>
      </c>
      <c r="AO1244" s="40">
        <f t="shared" si="1039"/>
        <v>0</v>
      </c>
      <c r="AS1244" s="4">
        <f t="shared" si="1048"/>
        <v>43547</v>
      </c>
      <c r="AT1244" s="3">
        <f t="shared" si="1049"/>
        <v>72427.901112634994</v>
      </c>
      <c r="AU1244">
        <f t="shared" si="1022"/>
        <v>0</v>
      </c>
      <c r="AV1244">
        <f t="shared" si="1023"/>
        <v>72427.901112634994</v>
      </c>
      <c r="AW1244" t="str">
        <f t="shared" si="1024"/>
        <v/>
      </c>
      <c r="AY1244" s="12">
        <f t="shared" si="1002"/>
        <v>43547</v>
      </c>
      <c r="AZ1244" s="2">
        <f t="shared" si="1005"/>
        <v>0.28306633907442902</v>
      </c>
      <c r="BA1244" s="2">
        <f t="shared" si="1006"/>
        <v>0</v>
      </c>
      <c r="BB1244" s="53">
        <f t="shared" si="1047"/>
        <v>0</v>
      </c>
      <c r="BC1244" s="9" t="str">
        <f t="shared" si="1050"/>
        <v/>
      </c>
      <c r="BD1244" s="9" t="str">
        <f t="shared" si="1051"/>
        <v/>
      </c>
      <c r="BE1244" s="9">
        <f t="shared" si="1052"/>
        <v>0.28306633907442902</v>
      </c>
      <c r="BG1244" s="4">
        <f t="shared" si="1007"/>
        <v>43547</v>
      </c>
      <c r="BH1244" s="45" t="str">
        <f t="shared" si="1008"/>
        <v/>
      </c>
      <c r="BI1244" s="45" t="str">
        <f t="shared" si="1009"/>
        <v/>
      </c>
      <c r="BJ1244" s="45">
        <f t="shared" si="1010"/>
        <v>0.28306633907442902</v>
      </c>
      <c r="BN1244" s="4">
        <f t="shared" si="1025"/>
        <v>43547</v>
      </c>
      <c r="BO1244" s="45">
        <f t="shared" si="1026"/>
        <v>0.28306633907442902</v>
      </c>
      <c r="BS1244" s="12">
        <v>42787</v>
      </c>
      <c r="BT1244" s="2">
        <v>1079.5825</v>
      </c>
      <c r="BU1244" s="10">
        <f t="shared" si="1040"/>
        <v>3.1452364362460385E-2</v>
      </c>
      <c r="BV1244" s="58">
        <f t="shared" si="1027"/>
        <v>0</v>
      </c>
      <c r="BW1244" s="58">
        <f t="shared" si="1028"/>
        <v>0</v>
      </c>
      <c r="BX1244" s="44">
        <f t="shared" si="1029"/>
        <v>0</v>
      </c>
      <c r="BY1244" s="44"/>
      <c r="BZ1244" s="44">
        <f t="shared" si="1034"/>
        <v>32.920010000000048</v>
      </c>
      <c r="CB1244" s="46">
        <f t="shared" si="1014"/>
        <v>43547</v>
      </c>
      <c r="CC1244" s="9">
        <f t="shared" si="1015"/>
        <v>0.28306633907442902</v>
      </c>
      <c r="CD1244" s="2">
        <f t="shared" si="1016"/>
        <v>0</v>
      </c>
      <c r="CE1244" s="61">
        <f t="shared" si="1001"/>
        <v>0</v>
      </c>
      <c r="CF1244" s="9" t="str">
        <f t="shared" si="1030"/>
        <v/>
      </c>
      <c r="CG1244" s="9" t="str">
        <f t="shared" si="1031"/>
        <v/>
      </c>
      <c r="CH1244" s="9">
        <f t="shared" si="1032"/>
        <v>0.28306633907442902</v>
      </c>
      <c r="CJ1244" s="4">
        <f t="shared" si="1046"/>
        <v>43547</v>
      </c>
      <c r="CK1244" s="3">
        <f t="shared" si="1033"/>
        <v>0.28306633907442902</v>
      </c>
    </row>
    <row r="1245" spans="1:89" x14ac:dyDescent="0.25">
      <c r="A1245" s="1">
        <v>43550</v>
      </c>
      <c r="B1245" s="3">
        <v>0.38594228046395201</v>
      </c>
      <c r="C1245">
        <f t="shared" si="1017"/>
        <v>1</v>
      </c>
      <c r="D1245">
        <f t="shared" si="1018"/>
        <v>0</v>
      </c>
      <c r="E1245">
        <f t="shared" si="1019"/>
        <v>1</v>
      </c>
      <c r="F1245">
        <f t="shared" si="1020"/>
        <v>0.38594228046395201</v>
      </c>
      <c r="H1245" s="4">
        <f t="shared" si="1011"/>
        <v>43550</v>
      </c>
      <c r="I1245">
        <f t="shared" si="1012"/>
        <v>1</v>
      </c>
      <c r="J1245">
        <f t="shared" si="1013"/>
        <v>0.38594228046395201</v>
      </c>
      <c r="L1245" s="7">
        <v>43548</v>
      </c>
      <c r="M1245" s="9">
        <v>4011.92</v>
      </c>
      <c r="N1245" s="10">
        <f t="shared" si="1035"/>
        <v>4.2554043635416976E-3</v>
      </c>
      <c r="O1245" s="8">
        <f t="shared" si="1041"/>
        <v>0.2947546147851734</v>
      </c>
      <c r="P1245" s="11">
        <f t="shared" si="1003"/>
        <v>0</v>
      </c>
      <c r="Q1245" s="11">
        <f t="shared" si="1004"/>
        <v>0</v>
      </c>
      <c r="R1245" s="11"/>
      <c r="S1245" s="12">
        <f t="shared" si="1042"/>
        <v>43550</v>
      </c>
      <c r="T1245" s="9">
        <f t="shared" si="1036"/>
        <v>0.38594228046395201</v>
      </c>
      <c r="U1245" s="9" t="str">
        <f t="shared" si="1037"/>
        <v/>
      </c>
      <c r="W1245" s="1">
        <v>43550</v>
      </c>
      <c r="X1245" s="3">
        <v>143682.83753620501</v>
      </c>
      <c r="Z1245" s="12">
        <f t="shared" si="1043"/>
        <v>43550</v>
      </c>
      <c r="AA1245" s="21">
        <f t="shared" si="1044"/>
        <v>143682.83753620501</v>
      </c>
      <c r="AB1245" s="21" t="str">
        <f t="shared" si="1045"/>
        <v/>
      </c>
      <c r="AK1245" s="12">
        <v>42788</v>
      </c>
      <c r="AL1245" s="2">
        <v>1112.86375</v>
      </c>
      <c r="AM1245" s="10">
        <f t="shared" si="1038"/>
        <v>3.1797499497665194E-2</v>
      </c>
      <c r="AN1245" s="39">
        <f t="shared" si="1021"/>
        <v>42789</v>
      </c>
      <c r="AO1245" s="40">
        <f t="shared" si="1039"/>
        <v>0</v>
      </c>
      <c r="AS1245" s="4">
        <f t="shared" si="1048"/>
        <v>43550</v>
      </c>
      <c r="AT1245" s="3">
        <f t="shared" si="1049"/>
        <v>143682.83753620501</v>
      </c>
      <c r="AU1245">
        <f t="shared" si="1022"/>
        <v>0</v>
      </c>
      <c r="AV1245">
        <f t="shared" si="1023"/>
        <v>143682.83753620501</v>
      </c>
      <c r="AW1245" t="str">
        <f t="shared" si="1024"/>
        <v/>
      </c>
      <c r="AY1245" s="12">
        <f t="shared" si="1002"/>
        <v>43550</v>
      </c>
      <c r="AZ1245" s="2">
        <f t="shared" si="1005"/>
        <v>0.38594228046395201</v>
      </c>
      <c r="BA1245" s="2">
        <f t="shared" si="1006"/>
        <v>0</v>
      </c>
      <c r="BB1245" s="53">
        <f t="shared" si="1047"/>
        <v>0</v>
      </c>
      <c r="BC1245" s="9" t="str">
        <f t="shared" si="1050"/>
        <v/>
      </c>
      <c r="BD1245" s="9" t="str">
        <f t="shared" si="1051"/>
        <v/>
      </c>
      <c r="BE1245" s="9">
        <f t="shared" si="1052"/>
        <v>0.38594228046395201</v>
      </c>
      <c r="BG1245" s="4">
        <f t="shared" si="1007"/>
        <v>43550</v>
      </c>
      <c r="BH1245" s="45" t="str">
        <f t="shared" si="1008"/>
        <v/>
      </c>
      <c r="BI1245" s="45" t="str">
        <f t="shared" si="1009"/>
        <v/>
      </c>
      <c r="BJ1245" s="45">
        <f t="shared" si="1010"/>
        <v>0.38594228046395201</v>
      </c>
      <c r="BN1245" s="4">
        <f t="shared" si="1025"/>
        <v>43550</v>
      </c>
      <c r="BO1245" s="45">
        <f t="shared" si="1026"/>
        <v>0.38594228046395201</v>
      </c>
      <c r="BS1245" s="12">
        <v>42788</v>
      </c>
      <c r="BT1245" s="2">
        <v>1112.86375</v>
      </c>
      <c r="BU1245" s="10">
        <f t="shared" si="1040"/>
        <v>3.0827889485055566E-2</v>
      </c>
      <c r="BV1245" s="58">
        <f t="shared" si="1027"/>
        <v>0</v>
      </c>
      <c r="BW1245" s="58">
        <f t="shared" si="1028"/>
        <v>0</v>
      </c>
      <c r="BX1245" s="44">
        <f t="shared" si="1029"/>
        <v>0</v>
      </c>
      <c r="BY1245" s="44"/>
      <c r="BZ1245" s="44">
        <f t="shared" si="1034"/>
        <v>33.28125</v>
      </c>
      <c r="CB1245" s="46">
        <f t="shared" si="1014"/>
        <v>43550</v>
      </c>
      <c r="CC1245" s="9">
        <f t="shared" si="1015"/>
        <v>0.38594228046395201</v>
      </c>
      <c r="CD1245" s="2">
        <f t="shared" si="1016"/>
        <v>0</v>
      </c>
      <c r="CE1245" s="61">
        <f t="shared" si="1001"/>
        <v>0</v>
      </c>
      <c r="CF1245" s="9" t="str">
        <f t="shared" si="1030"/>
        <v/>
      </c>
      <c r="CG1245" s="9" t="str">
        <f t="shared" si="1031"/>
        <v/>
      </c>
      <c r="CH1245" s="9">
        <f t="shared" si="1032"/>
        <v>0.38594228046395201</v>
      </c>
      <c r="CJ1245" s="4">
        <f t="shared" si="1046"/>
        <v>43550</v>
      </c>
      <c r="CK1245" s="3">
        <f t="shared" si="1033"/>
        <v>0.38594228046395201</v>
      </c>
    </row>
    <row r="1246" spans="1:89" x14ac:dyDescent="0.25">
      <c r="A1246" s="1">
        <v>43553</v>
      </c>
      <c r="B1246" s="3">
        <v>0.70059259624905001</v>
      </c>
      <c r="C1246">
        <f t="shared" si="1017"/>
        <v>1</v>
      </c>
      <c r="D1246">
        <f t="shared" si="1018"/>
        <v>0</v>
      </c>
      <c r="E1246">
        <f t="shared" si="1019"/>
        <v>1</v>
      </c>
      <c r="F1246">
        <f t="shared" si="1020"/>
        <v>0.70059259624905001</v>
      </c>
      <c r="H1246" s="4">
        <f t="shared" si="1011"/>
        <v>43553</v>
      </c>
      <c r="I1246">
        <f t="shared" si="1012"/>
        <v>1</v>
      </c>
      <c r="J1246">
        <f t="shared" si="1013"/>
        <v>0.70059259624905001</v>
      </c>
      <c r="L1246" s="7">
        <v>43551</v>
      </c>
      <c r="M1246" s="9">
        <v>3947.74</v>
      </c>
      <c r="N1246" s="10">
        <f t="shared" si="1035"/>
        <v>-2.6787299082930753E-2</v>
      </c>
      <c r="O1246" s="8">
        <f t="shared" si="1041"/>
        <v>-0.80829244711486681</v>
      </c>
      <c r="P1246" s="11">
        <f t="shared" si="1003"/>
        <v>0</v>
      </c>
      <c r="Q1246" s="11">
        <f t="shared" si="1004"/>
        <v>0</v>
      </c>
      <c r="R1246" s="11"/>
      <c r="S1246" s="12">
        <f t="shared" si="1042"/>
        <v>43553</v>
      </c>
      <c r="T1246" s="9">
        <f t="shared" si="1036"/>
        <v>0.70059259624905001</v>
      </c>
      <c r="U1246" s="9" t="str">
        <f t="shared" si="1037"/>
        <v/>
      </c>
      <c r="W1246" s="1">
        <v>43553</v>
      </c>
      <c r="X1246" s="3">
        <v>262812.60003830999</v>
      </c>
      <c r="Z1246" s="12">
        <f t="shared" si="1043"/>
        <v>43553</v>
      </c>
      <c r="AA1246" s="21">
        <f t="shared" si="1044"/>
        <v>262812.60003830999</v>
      </c>
      <c r="AB1246" s="21" t="str">
        <f t="shared" si="1045"/>
        <v/>
      </c>
      <c r="AK1246" s="12">
        <v>42789</v>
      </c>
      <c r="AL1246" s="2">
        <v>1122.5150000000001</v>
      </c>
      <c r="AM1246" s="10">
        <f t="shared" si="1038"/>
        <v>8.939798486915191E-3</v>
      </c>
      <c r="AN1246" s="39">
        <f t="shared" si="1021"/>
        <v>42790</v>
      </c>
      <c r="AO1246" s="40">
        <f t="shared" si="1039"/>
        <v>0</v>
      </c>
      <c r="AS1246" s="4">
        <f t="shared" si="1048"/>
        <v>43553</v>
      </c>
      <c r="AT1246" s="3">
        <f t="shared" si="1049"/>
        <v>262812.60003830999</v>
      </c>
      <c r="AU1246">
        <f t="shared" si="1022"/>
        <v>0</v>
      </c>
      <c r="AV1246">
        <f t="shared" si="1023"/>
        <v>262812.60003830999</v>
      </c>
      <c r="AW1246" t="str">
        <f t="shared" si="1024"/>
        <v/>
      </c>
      <c r="AY1246" s="12">
        <f t="shared" si="1002"/>
        <v>43553</v>
      </c>
      <c r="AZ1246" s="2">
        <f t="shared" si="1005"/>
        <v>0.70059259624905001</v>
      </c>
      <c r="BA1246" s="2">
        <f t="shared" si="1006"/>
        <v>0</v>
      </c>
      <c r="BB1246" s="53">
        <f t="shared" si="1047"/>
        <v>0</v>
      </c>
      <c r="BC1246" s="9" t="str">
        <f t="shared" si="1050"/>
        <v/>
      </c>
      <c r="BD1246" s="9" t="str">
        <f t="shared" si="1051"/>
        <v/>
      </c>
      <c r="BE1246" s="9">
        <f t="shared" si="1052"/>
        <v>0.70059259624905001</v>
      </c>
      <c r="BG1246" s="4">
        <f t="shared" si="1007"/>
        <v>43553</v>
      </c>
      <c r="BH1246" s="45" t="str">
        <f t="shared" si="1008"/>
        <v/>
      </c>
      <c r="BI1246" s="45" t="str">
        <f t="shared" si="1009"/>
        <v/>
      </c>
      <c r="BJ1246" s="45">
        <f t="shared" si="1010"/>
        <v>0.70059259624905001</v>
      </c>
      <c r="BN1246" s="4">
        <f t="shared" si="1025"/>
        <v>43553</v>
      </c>
      <c r="BO1246" s="45">
        <f t="shared" si="1026"/>
        <v>0.70059259624905001</v>
      </c>
      <c r="BS1246" s="12">
        <v>42789</v>
      </c>
      <c r="BT1246" s="2">
        <v>1122.5150000000001</v>
      </c>
      <c r="BU1246" s="10">
        <f t="shared" si="1040"/>
        <v>8.672445301592507E-3</v>
      </c>
      <c r="BV1246" s="58">
        <f t="shared" si="1027"/>
        <v>0</v>
      </c>
      <c r="BW1246" s="58">
        <f t="shared" si="1028"/>
        <v>0</v>
      </c>
      <c r="BX1246" s="44">
        <f t="shared" si="1029"/>
        <v>0</v>
      </c>
      <c r="BY1246" s="44"/>
      <c r="BZ1246" s="44">
        <f t="shared" si="1034"/>
        <v>9.6512500000001182</v>
      </c>
      <c r="CB1246" s="46">
        <f t="shared" si="1014"/>
        <v>43553</v>
      </c>
      <c r="CC1246" s="9">
        <f t="shared" si="1015"/>
        <v>0.70059259624905001</v>
      </c>
      <c r="CD1246" s="2">
        <f t="shared" si="1016"/>
        <v>0</v>
      </c>
      <c r="CE1246" s="61">
        <f t="shared" ref="CE1246:CE1309" si="1053">BX1246</f>
        <v>0</v>
      </c>
      <c r="CF1246" s="9" t="str">
        <f t="shared" si="1030"/>
        <v/>
      </c>
      <c r="CG1246" s="9" t="str">
        <f t="shared" si="1031"/>
        <v/>
      </c>
      <c r="CH1246" s="9">
        <f t="shared" si="1032"/>
        <v>0.70059259624905001</v>
      </c>
      <c r="CJ1246" s="4">
        <f t="shared" si="1046"/>
        <v>43553</v>
      </c>
      <c r="CK1246" s="3">
        <f t="shared" si="1033"/>
        <v>0.70059259624905001</v>
      </c>
    </row>
    <row r="1247" spans="1:89" x14ac:dyDescent="0.25">
      <c r="A1247" s="1">
        <v>43556</v>
      </c>
      <c r="B1247" s="3">
        <v>0.69109185433160003</v>
      </c>
      <c r="C1247">
        <f t="shared" si="1017"/>
        <v>1</v>
      </c>
      <c r="D1247">
        <f t="shared" si="1018"/>
        <v>0</v>
      </c>
      <c r="E1247">
        <f t="shared" si="1019"/>
        <v>1</v>
      </c>
      <c r="F1247">
        <f t="shared" si="1020"/>
        <v>0.69109185433160003</v>
      </c>
      <c r="H1247" s="4">
        <f t="shared" si="1011"/>
        <v>43556</v>
      </c>
      <c r="I1247">
        <f t="shared" si="1012"/>
        <v>1</v>
      </c>
      <c r="J1247">
        <f t="shared" si="1013"/>
        <v>0.69109185433160003</v>
      </c>
      <c r="L1247" s="7">
        <v>43554</v>
      </c>
      <c r="M1247" s="9">
        <v>4115.55</v>
      </c>
      <c r="N1247" s="10">
        <f t="shared" si="1035"/>
        <v>2.5830525035394552E-2</v>
      </c>
      <c r="O1247" s="8">
        <f t="shared" si="1041"/>
        <v>3.7180958519366891</v>
      </c>
      <c r="P1247" s="11">
        <f t="shared" si="1003"/>
        <v>0</v>
      </c>
      <c r="Q1247" s="11">
        <f t="shared" si="1004"/>
        <v>0</v>
      </c>
      <c r="R1247" s="11"/>
      <c r="S1247" s="12">
        <f t="shared" si="1042"/>
        <v>43556</v>
      </c>
      <c r="T1247" s="9">
        <f t="shared" si="1036"/>
        <v>0.69109185433160003</v>
      </c>
      <c r="U1247" s="9" t="str">
        <f t="shared" si="1037"/>
        <v/>
      </c>
      <c r="W1247" s="1">
        <v>43556</v>
      </c>
      <c r="X1247" s="3">
        <v>254946.54943034399</v>
      </c>
      <c r="Z1247" s="12">
        <f t="shared" si="1043"/>
        <v>43556</v>
      </c>
      <c r="AA1247" s="21">
        <f t="shared" si="1044"/>
        <v>254946.54943034399</v>
      </c>
      <c r="AB1247" s="21" t="str">
        <f t="shared" si="1045"/>
        <v/>
      </c>
      <c r="AK1247" s="12">
        <v>42790</v>
      </c>
      <c r="AL1247" s="2">
        <v>1193.501</v>
      </c>
      <c r="AM1247" s="10">
        <f t="shared" si="1038"/>
        <v>6.3786784321081424E-2</v>
      </c>
      <c r="AN1247" s="39">
        <f t="shared" si="1021"/>
        <v>42791</v>
      </c>
      <c r="AO1247" s="40">
        <f t="shared" si="1039"/>
        <v>1</v>
      </c>
      <c r="AS1247" s="4">
        <f t="shared" si="1048"/>
        <v>43556</v>
      </c>
      <c r="AT1247" s="3">
        <f t="shared" si="1049"/>
        <v>254946.54943034399</v>
      </c>
      <c r="AU1247">
        <f t="shared" si="1022"/>
        <v>0</v>
      </c>
      <c r="AV1247">
        <f t="shared" si="1023"/>
        <v>254946.54943034399</v>
      </c>
      <c r="AW1247" t="str">
        <f t="shared" si="1024"/>
        <v/>
      </c>
      <c r="AY1247" s="12">
        <f t="shared" ref="AY1247:AY1310" si="1054">A1247</f>
        <v>43556</v>
      </c>
      <c r="AZ1247" s="2">
        <f t="shared" si="1005"/>
        <v>0.69109185433160003</v>
      </c>
      <c r="BA1247" s="2">
        <f t="shared" si="1006"/>
        <v>0</v>
      </c>
      <c r="BB1247" s="53">
        <f t="shared" si="1047"/>
        <v>0</v>
      </c>
      <c r="BC1247" s="9" t="str">
        <f t="shared" si="1050"/>
        <v/>
      </c>
      <c r="BD1247" s="9" t="str">
        <f t="shared" si="1051"/>
        <v/>
      </c>
      <c r="BE1247" s="9">
        <f t="shared" si="1052"/>
        <v>0.69109185433160003</v>
      </c>
      <c r="BG1247" s="4">
        <f t="shared" si="1007"/>
        <v>43556</v>
      </c>
      <c r="BH1247" s="45" t="str">
        <f t="shared" si="1008"/>
        <v/>
      </c>
      <c r="BI1247" s="45" t="str">
        <f t="shared" si="1009"/>
        <v/>
      </c>
      <c r="BJ1247" s="45">
        <f t="shared" si="1010"/>
        <v>0.69109185433160003</v>
      </c>
      <c r="BN1247" s="4">
        <f t="shared" si="1025"/>
        <v>43556</v>
      </c>
      <c r="BO1247" s="45">
        <f t="shared" si="1026"/>
        <v>0.69109185433160003</v>
      </c>
      <c r="BS1247" s="12">
        <v>42790</v>
      </c>
      <c r="BT1247" s="2">
        <v>1193.501</v>
      </c>
      <c r="BU1247" s="10">
        <f t="shared" si="1040"/>
        <v>6.3238353162318434E-2</v>
      </c>
      <c r="BV1247" s="58">
        <f t="shared" si="1027"/>
        <v>1</v>
      </c>
      <c r="BW1247" s="58">
        <f t="shared" si="1028"/>
        <v>0</v>
      </c>
      <c r="BX1247" s="44">
        <f t="shared" si="1029"/>
        <v>1</v>
      </c>
      <c r="BY1247" s="44"/>
      <c r="BZ1247" s="44">
        <f t="shared" si="1034"/>
        <v>70.985999999999876</v>
      </c>
      <c r="CB1247" s="46">
        <f t="shared" si="1014"/>
        <v>43556</v>
      </c>
      <c r="CC1247" s="9">
        <f t="shared" si="1015"/>
        <v>0.69109185433160003</v>
      </c>
      <c r="CD1247" s="2">
        <f t="shared" si="1016"/>
        <v>0</v>
      </c>
      <c r="CE1247" s="61">
        <f t="shared" si="1053"/>
        <v>1</v>
      </c>
      <c r="CF1247" s="9" t="str">
        <f t="shared" si="1030"/>
        <v/>
      </c>
      <c r="CG1247" s="9">
        <f t="shared" si="1031"/>
        <v>0.1</v>
      </c>
      <c r="CH1247" s="9" t="str">
        <f t="shared" si="1032"/>
        <v/>
      </c>
      <c r="CJ1247" s="4">
        <f t="shared" si="1046"/>
        <v>43556</v>
      </c>
      <c r="CK1247" s="3" t="str">
        <f t="shared" si="1033"/>
        <v/>
      </c>
    </row>
    <row r="1248" spans="1:89" x14ac:dyDescent="0.25">
      <c r="A1248" s="1">
        <v>43559</v>
      </c>
      <c r="B1248" s="3">
        <v>2.1676230112652202</v>
      </c>
      <c r="C1248">
        <f t="shared" si="1017"/>
        <v>0</v>
      </c>
      <c r="D1248">
        <f t="shared" si="1018"/>
        <v>0</v>
      </c>
      <c r="E1248">
        <f t="shared" si="1019"/>
        <v>2.1676230112652202</v>
      </c>
      <c r="F1248">
        <f t="shared" si="1020"/>
        <v>2.1676230112652202</v>
      </c>
      <c r="H1248" s="4">
        <f t="shared" si="1011"/>
        <v>43559</v>
      </c>
      <c r="I1248">
        <f t="shared" si="1012"/>
        <v>2.1676230112652202</v>
      </c>
      <c r="J1248">
        <f t="shared" si="1013"/>
        <v>2.1676230112652202</v>
      </c>
      <c r="L1248" s="7">
        <v>43557</v>
      </c>
      <c r="M1248" s="9">
        <v>4152.53</v>
      </c>
      <c r="N1248" s="10">
        <f t="shared" si="1035"/>
        <v>5.1875250143119854E-2</v>
      </c>
      <c r="O1248" s="8">
        <f t="shared" si="1041"/>
        <v>20.684915111524347</v>
      </c>
      <c r="P1248" s="11">
        <f t="shared" si="1003"/>
        <v>1</v>
      </c>
      <c r="Q1248" s="11">
        <f t="shared" si="1004"/>
        <v>1</v>
      </c>
      <c r="R1248" s="11"/>
      <c r="S1248" s="12">
        <f t="shared" si="1042"/>
        <v>43559</v>
      </c>
      <c r="T1248" s="9" t="str">
        <f t="shared" si="1036"/>
        <v/>
      </c>
      <c r="U1248" s="9">
        <f t="shared" si="1037"/>
        <v>2.1676230112652202</v>
      </c>
      <c r="W1248" s="1">
        <v>43559</v>
      </c>
      <c r="X1248" s="3">
        <v>793922.27459804399</v>
      </c>
      <c r="Z1248" s="12">
        <f t="shared" si="1043"/>
        <v>43559</v>
      </c>
      <c r="AA1248" s="21" t="str">
        <f t="shared" si="1044"/>
        <v/>
      </c>
      <c r="AB1248" s="21">
        <f t="shared" si="1045"/>
        <v>793922.27459804399</v>
      </c>
      <c r="AK1248" s="12">
        <v>42791</v>
      </c>
      <c r="AL1248" s="2">
        <v>1182.4290000000001</v>
      </c>
      <c r="AM1248" s="10">
        <f t="shared" si="1038"/>
        <v>-9.8635652975683063E-3</v>
      </c>
      <c r="AN1248" s="39">
        <f t="shared" si="1021"/>
        <v>42792</v>
      </c>
      <c r="AO1248" s="40">
        <f t="shared" si="1039"/>
        <v>0</v>
      </c>
      <c r="AS1248" s="4">
        <f t="shared" si="1048"/>
        <v>43559</v>
      </c>
      <c r="AT1248" s="3">
        <f t="shared" si="1049"/>
        <v>793922.27459804399</v>
      </c>
      <c r="AU1248">
        <f t="shared" si="1022"/>
        <v>1</v>
      </c>
      <c r="AV1248" t="str">
        <f t="shared" si="1023"/>
        <v/>
      </c>
      <c r="AW1248">
        <f t="shared" si="1024"/>
        <v>793922.27459804399</v>
      </c>
      <c r="AY1248" s="12">
        <f t="shared" si="1054"/>
        <v>43559</v>
      </c>
      <c r="AZ1248" s="2">
        <f t="shared" si="1005"/>
        <v>2.1676230112652202</v>
      </c>
      <c r="BA1248" s="2">
        <f t="shared" si="1006"/>
        <v>0</v>
      </c>
      <c r="BB1248" s="53">
        <f t="shared" si="1047"/>
        <v>1</v>
      </c>
      <c r="BC1248" s="9" t="str">
        <f t="shared" si="1050"/>
        <v/>
      </c>
      <c r="BD1248" s="9">
        <f t="shared" si="1051"/>
        <v>0.1</v>
      </c>
      <c r="BE1248" s="9" t="str">
        <f t="shared" si="1052"/>
        <v/>
      </c>
      <c r="BG1248" s="4">
        <f t="shared" si="1007"/>
        <v>43559</v>
      </c>
      <c r="BH1248" s="45" t="str">
        <f t="shared" si="1008"/>
        <v/>
      </c>
      <c r="BI1248" s="45">
        <f t="shared" si="1009"/>
        <v>0.1</v>
      </c>
      <c r="BJ1248" s="45" t="str">
        <f t="shared" si="1010"/>
        <v/>
      </c>
      <c r="BN1248" s="4">
        <f t="shared" si="1025"/>
        <v>43559</v>
      </c>
      <c r="BO1248" s="45">
        <f t="shared" si="1026"/>
        <v>0.1</v>
      </c>
      <c r="BS1248" s="12">
        <v>42791</v>
      </c>
      <c r="BT1248" s="2">
        <v>1182.4290000000001</v>
      </c>
      <c r="BU1248" s="10">
        <f t="shared" si="1040"/>
        <v>-9.2769088588948723E-3</v>
      </c>
      <c r="BV1248" s="58">
        <f t="shared" si="1027"/>
        <v>0</v>
      </c>
      <c r="BW1248" s="58">
        <f t="shared" si="1028"/>
        <v>1</v>
      </c>
      <c r="BX1248" s="44">
        <f t="shared" si="1029"/>
        <v>1</v>
      </c>
      <c r="BY1248" s="44"/>
      <c r="BZ1248" s="44">
        <f t="shared" si="1034"/>
        <v>-11.071999999999889</v>
      </c>
      <c r="CB1248" s="46">
        <f t="shared" si="1014"/>
        <v>43559</v>
      </c>
      <c r="CC1248" s="9">
        <f t="shared" si="1015"/>
        <v>2.1676230112652202</v>
      </c>
      <c r="CD1248" s="2">
        <f t="shared" si="1016"/>
        <v>0</v>
      </c>
      <c r="CE1248" s="61">
        <f t="shared" si="1053"/>
        <v>1</v>
      </c>
      <c r="CF1248" s="9" t="str">
        <f t="shared" si="1030"/>
        <v/>
      </c>
      <c r="CG1248" s="9">
        <f t="shared" si="1031"/>
        <v>0.1</v>
      </c>
      <c r="CH1248" s="9" t="str">
        <f t="shared" si="1032"/>
        <v/>
      </c>
      <c r="CJ1248" s="4">
        <f t="shared" si="1046"/>
        <v>43559</v>
      </c>
      <c r="CK1248" s="3" t="str">
        <f t="shared" si="1033"/>
        <v/>
      </c>
    </row>
    <row r="1249" spans="1:89" x14ac:dyDescent="0.25">
      <c r="A1249" s="1">
        <v>43562</v>
      </c>
      <c r="B1249" s="3">
        <v>1.24887844950027</v>
      </c>
      <c r="C1249">
        <f t="shared" si="1017"/>
        <v>0</v>
      </c>
      <c r="D1249">
        <f t="shared" si="1018"/>
        <v>0</v>
      </c>
      <c r="E1249">
        <f t="shared" si="1019"/>
        <v>1.24887844950027</v>
      </c>
      <c r="F1249">
        <f t="shared" si="1020"/>
        <v>1.24887844950027</v>
      </c>
      <c r="H1249" s="4">
        <f t="shared" si="1011"/>
        <v>43562</v>
      </c>
      <c r="I1249">
        <f t="shared" si="1012"/>
        <v>1.24887844950027</v>
      </c>
      <c r="J1249">
        <f t="shared" si="1013"/>
        <v>1.24887844950027</v>
      </c>
      <c r="L1249" s="7">
        <v>43560</v>
      </c>
      <c r="M1249" s="9">
        <v>4911.24</v>
      </c>
      <c r="N1249" s="10">
        <f t="shared" si="1035"/>
        <v>0.19333746400845564</v>
      </c>
      <c r="O1249" s="8">
        <f t="shared" si="1041"/>
        <v>46747.309309096832</v>
      </c>
      <c r="P1249" s="11">
        <f t="shared" ref="P1249:P1312" si="1055">IF(O1249&gt;$P$5,1,0)</f>
        <v>1</v>
      </c>
      <c r="Q1249" s="11">
        <f t="shared" ref="Q1249:Q1312" si="1056">IF(O1249&gt;$Q$5,1,0)</f>
        <v>1</v>
      </c>
      <c r="R1249" s="11"/>
      <c r="S1249" s="12">
        <f t="shared" si="1042"/>
        <v>43562</v>
      </c>
      <c r="T1249" s="9" t="str">
        <f t="shared" si="1036"/>
        <v/>
      </c>
      <c r="U1249" s="9">
        <f t="shared" si="1037"/>
        <v>1.24887844950027</v>
      </c>
      <c r="W1249" s="1">
        <v>43562</v>
      </c>
      <c r="X1249" s="3">
        <v>437895.49962672801</v>
      </c>
      <c r="Z1249" s="12">
        <f t="shared" si="1043"/>
        <v>43562</v>
      </c>
      <c r="AA1249" s="21" t="str">
        <f t="shared" si="1044"/>
        <v/>
      </c>
      <c r="AB1249" s="21">
        <f t="shared" si="1045"/>
        <v>437895.49962672801</v>
      </c>
      <c r="AK1249" s="12">
        <v>42792</v>
      </c>
      <c r="AL1249" s="2">
        <v>1139.848</v>
      </c>
      <c r="AM1249" s="10">
        <f t="shared" si="1038"/>
        <v>-3.5677389461760092E-2</v>
      </c>
      <c r="AN1249" s="39">
        <f t="shared" si="1021"/>
        <v>42793</v>
      </c>
      <c r="AO1249" s="40">
        <f t="shared" si="1039"/>
        <v>0</v>
      </c>
      <c r="AS1249" s="4">
        <f t="shared" si="1048"/>
        <v>43562</v>
      </c>
      <c r="AT1249" s="3">
        <f t="shared" si="1049"/>
        <v>437895.49962672801</v>
      </c>
      <c r="AU1249">
        <f t="shared" si="1022"/>
        <v>0</v>
      </c>
      <c r="AV1249">
        <f t="shared" si="1023"/>
        <v>437895.49962672801</v>
      </c>
      <c r="AW1249" t="str">
        <f t="shared" si="1024"/>
        <v/>
      </c>
      <c r="AY1249" s="12">
        <f t="shared" si="1054"/>
        <v>43562</v>
      </c>
      <c r="AZ1249" s="2">
        <f t="shared" si="1005"/>
        <v>1.24887844950027</v>
      </c>
      <c r="BA1249" s="2">
        <f t="shared" si="1006"/>
        <v>0</v>
      </c>
      <c r="BB1249" s="53">
        <f t="shared" si="1047"/>
        <v>0</v>
      </c>
      <c r="BC1249" s="9" t="str">
        <f t="shared" si="1050"/>
        <v/>
      </c>
      <c r="BD1249" s="9" t="str">
        <f t="shared" si="1051"/>
        <v/>
      </c>
      <c r="BE1249" s="9">
        <f t="shared" si="1052"/>
        <v>1.24887844950027</v>
      </c>
      <c r="BG1249" s="4">
        <f t="shared" si="1007"/>
        <v>43562</v>
      </c>
      <c r="BH1249" s="45" t="str">
        <f t="shared" si="1008"/>
        <v/>
      </c>
      <c r="BI1249" s="45" t="str">
        <f t="shared" si="1009"/>
        <v/>
      </c>
      <c r="BJ1249" s="45">
        <f t="shared" si="1010"/>
        <v>1.24887844950027</v>
      </c>
      <c r="BN1249" s="4">
        <f t="shared" si="1025"/>
        <v>43562</v>
      </c>
      <c r="BO1249" s="45">
        <f t="shared" si="1026"/>
        <v>1.24887844950027</v>
      </c>
      <c r="BS1249" s="12">
        <v>42792</v>
      </c>
      <c r="BT1249" s="2">
        <v>1139.848</v>
      </c>
      <c r="BU1249" s="10">
        <f t="shared" si="1040"/>
        <v>-3.6011464536137162E-2</v>
      </c>
      <c r="BV1249" s="58">
        <f t="shared" si="1027"/>
        <v>0</v>
      </c>
      <c r="BW1249" s="58">
        <f t="shared" si="1028"/>
        <v>0</v>
      </c>
      <c r="BX1249" s="44">
        <f t="shared" si="1029"/>
        <v>0</v>
      </c>
      <c r="BY1249" s="44"/>
      <c r="BZ1249" s="44">
        <f t="shared" si="1034"/>
        <v>-42.581000000000131</v>
      </c>
      <c r="CB1249" s="46">
        <f t="shared" si="1014"/>
        <v>43562</v>
      </c>
      <c r="CC1249" s="9">
        <f t="shared" si="1015"/>
        <v>1.24887844950027</v>
      </c>
      <c r="CD1249" s="2">
        <f t="shared" si="1016"/>
        <v>0</v>
      </c>
      <c r="CE1249" s="61">
        <f t="shared" si="1053"/>
        <v>0</v>
      </c>
      <c r="CF1249" s="9" t="str">
        <f t="shared" si="1030"/>
        <v/>
      </c>
      <c r="CG1249" s="9" t="str">
        <f t="shared" si="1031"/>
        <v/>
      </c>
      <c r="CH1249" s="9">
        <f t="shared" si="1032"/>
        <v>1.24887844950027</v>
      </c>
      <c r="CJ1249" s="4">
        <f t="shared" si="1046"/>
        <v>43562</v>
      </c>
      <c r="CK1249" s="3">
        <f t="shared" si="1033"/>
        <v>1.24887844950027</v>
      </c>
    </row>
    <row r="1250" spans="1:89" x14ac:dyDescent="0.25">
      <c r="A1250" s="1">
        <v>43565</v>
      </c>
      <c r="B1250" s="3">
        <v>1.4842379603218201</v>
      </c>
      <c r="C1250">
        <f t="shared" si="1017"/>
        <v>0</v>
      </c>
      <c r="D1250">
        <f t="shared" si="1018"/>
        <v>0</v>
      </c>
      <c r="E1250">
        <f t="shared" si="1019"/>
        <v>1.4842379603218201</v>
      </c>
      <c r="F1250">
        <f t="shared" si="1020"/>
        <v>1.4842379603218201</v>
      </c>
      <c r="H1250" s="4">
        <f t="shared" si="1011"/>
        <v>43565</v>
      </c>
      <c r="I1250">
        <f t="shared" si="1012"/>
        <v>1.4842379603218201</v>
      </c>
      <c r="J1250">
        <f t="shared" si="1013"/>
        <v>1.4842379603218201</v>
      </c>
      <c r="L1250" s="7">
        <v>43563</v>
      </c>
      <c r="M1250" s="9">
        <v>5189.3900000000003</v>
      </c>
      <c r="N1250" s="10">
        <f t="shared" si="1035"/>
        <v>0.24969356031142476</v>
      </c>
      <c r="O1250" s="8">
        <f t="shared" si="1041"/>
        <v>774249.55277340044</v>
      </c>
      <c r="P1250" s="11">
        <f t="shared" si="1055"/>
        <v>1</v>
      </c>
      <c r="Q1250" s="11">
        <f t="shared" si="1056"/>
        <v>1</v>
      </c>
      <c r="R1250" s="11"/>
      <c r="S1250" s="12">
        <f t="shared" si="1042"/>
        <v>43565</v>
      </c>
      <c r="T1250" s="9" t="str">
        <f t="shared" si="1036"/>
        <v/>
      </c>
      <c r="U1250" s="9">
        <f t="shared" si="1037"/>
        <v>1.4842379603218201</v>
      </c>
      <c r="W1250" s="1">
        <v>43565</v>
      </c>
      <c r="X1250" s="3">
        <v>588501.83550556202</v>
      </c>
      <c r="Z1250" s="12">
        <f t="shared" si="1043"/>
        <v>43565</v>
      </c>
      <c r="AA1250" s="21" t="str">
        <f t="shared" si="1044"/>
        <v/>
      </c>
      <c r="AB1250" s="21">
        <f t="shared" si="1045"/>
        <v>588501.83550556202</v>
      </c>
      <c r="AK1250" s="12">
        <v>42793</v>
      </c>
      <c r="AL1250" s="2">
        <v>1189.366</v>
      </c>
      <c r="AM1250" s="10">
        <f t="shared" si="1038"/>
        <v>4.1878201566436568E-2</v>
      </c>
      <c r="AN1250" s="39">
        <f t="shared" si="1021"/>
        <v>42794</v>
      </c>
      <c r="AO1250" s="40">
        <f t="shared" si="1039"/>
        <v>0</v>
      </c>
      <c r="AS1250" s="4">
        <f t="shared" si="1048"/>
        <v>43565</v>
      </c>
      <c r="AT1250" s="3">
        <f t="shared" si="1049"/>
        <v>588501.83550556202</v>
      </c>
      <c r="AU1250">
        <f t="shared" si="1022"/>
        <v>0</v>
      </c>
      <c r="AV1250">
        <f t="shared" si="1023"/>
        <v>588501.83550556202</v>
      </c>
      <c r="AW1250" t="str">
        <f t="shared" si="1024"/>
        <v/>
      </c>
      <c r="AY1250" s="12">
        <f t="shared" si="1054"/>
        <v>43565</v>
      </c>
      <c r="AZ1250" s="2">
        <f t="shared" si="1005"/>
        <v>1.4842379603218201</v>
      </c>
      <c r="BA1250" s="2">
        <f t="shared" si="1006"/>
        <v>0</v>
      </c>
      <c r="BB1250" s="53">
        <f t="shared" si="1047"/>
        <v>0</v>
      </c>
      <c r="BC1250" s="9" t="str">
        <f t="shared" si="1050"/>
        <v/>
      </c>
      <c r="BD1250" s="9" t="str">
        <f t="shared" si="1051"/>
        <v/>
      </c>
      <c r="BE1250" s="9">
        <f t="shared" si="1052"/>
        <v>1.4842379603218201</v>
      </c>
      <c r="BG1250" s="4">
        <f t="shared" si="1007"/>
        <v>43565</v>
      </c>
      <c r="BH1250" s="45" t="str">
        <f t="shared" si="1008"/>
        <v/>
      </c>
      <c r="BI1250" s="45" t="str">
        <f t="shared" si="1009"/>
        <v/>
      </c>
      <c r="BJ1250" s="45">
        <f t="shared" si="1010"/>
        <v>1.4842379603218201</v>
      </c>
      <c r="BN1250" s="4">
        <f t="shared" si="1025"/>
        <v>43565</v>
      </c>
      <c r="BO1250" s="45">
        <f t="shared" si="1026"/>
        <v>1.4842379603218201</v>
      </c>
      <c r="BS1250" s="12">
        <v>42793</v>
      </c>
      <c r="BT1250" s="2">
        <v>1189.366</v>
      </c>
      <c r="BU1250" s="10">
        <f t="shared" si="1040"/>
        <v>4.3442634456524055E-2</v>
      </c>
      <c r="BV1250" s="58">
        <f t="shared" si="1027"/>
        <v>0</v>
      </c>
      <c r="BW1250" s="58">
        <f t="shared" si="1028"/>
        <v>0</v>
      </c>
      <c r="BX1250" s="44">
        <f t="shared" si="1029"/>
        <v>0</v>
      </c>
      <c r="BY1250" s="44"/>
      <c r="BZ1250" s="44">
        <f t="shared" si="1034"/>
        <v>49.518000000000029</v>
      </c>
      <c r="CB1250" s="46">
        <f t="shared" si="1014"/>
        <v>43565</v>
      </c>
      <c r="CC1250" s="9">
        <f t="shared" si="1015"/>
        <v>1.4842379603218201</v>
      </c>
      <c r="CD1250" s="2">
        <f t="shared" si="1016"/>
        <v>0</v>
      </c>
      <c r="CE1250" s="61">
        <f t="shared" si="1053"/>
        <v>0</v>
      </c>
      <c r="CF1250" s="9" t="str">
        <f t="shared" si="1030"/>
        <v/>
      </c>
      <c r="CG1250" s="9" t="str">
        <f t="shared" si="1031"/>
        <v/>
      </c>
      <c r="CH1250" s="9">
        <f t="shared" si="1032"/>
        <v>1.4842379603218201</v>
      </c>
      <c r="CJ1250" s="4">
        <f t="shared" si="1046"/>
        <v>43565</v>
      </c>
      <c r="CK1250" s="3">
        <f t="shared" si="1033"/>
        <v>1.4842379603218201</v>
      </c>
    </row>
    <row r="1251" spans="1:89" x14ac:dyDescent="0.25">
      <c r="A1251" s="1">
        <v>43568</v>
      </c>
      <c r="B1251" s="3">
        <v>0.91679974357676597</v>
      </c>
      <c r="C1251">
        <f t="shared" si="1017"/>
        <v>1</v>
      </c>
      <c r="D1251">
        <f t="shared" si="1018"/>
        <v>0</v>
      </c>
      <c r="E1251">
        <f t="shared" si="1019"/>
        <v>1</v>
      </c>
      <c r="F1251">
        <f t="shared" si="1020"/>
        <v>0.91679974357676597</v>
      </c>
      <c r="H1251" s="4">
        <f t="shared" si="1011"/>
        <v>43568</v>
      </c>
      <c r="I1251">
        <f t="shared" si="1012"/>
        <v>1</v>
      </c>
      <c r="J1251">
        <f t="shared" si="1013"/>
        <v>0.91679974357676597</v>
      </c>
      <c r="L1251" s="7">
        <v>43566</v>
      </c>
      <c r="M1251" s="9">
        <v>5310.18</v>
      </c>
      <c r="N1251" s="10">
        <f t="shared" si="1035"/>
        <v>8.1229994868913052E-2</v>
      </c>
      <c r="O1251" s="8">
        <f t="shared" si="1041"/>
        <v>114.70448127257329</v>
      </c>
      <c r="P1251" s="11">
        <f t="shared" si="1055"/>
        <v>1</v>
      </c>
      <c r="Q1251" s="11">
        <f t="shared" si="1056"/>
        <v>1</v>
      </c>
      <c r="R1251" s="11"/>
      <c r="S1251" s="12">
        <f t="shared" si="1042"/>
        <v>43568</v>
      </c>
      <c r="T1251" s="9" t="str">
        <f t="shared" si="1036"/>
        <v/>
      </c>
      <c r="U1251" s="9">
        <f t="shared" si="1037"/>
        <v>0.91679974357676597</v>
      </c>
      <c r="W1251" s="1">
        <v>43568</v>
      </c>
      <c r="X1251" s="3">
        <v>336535.18267318502</v>
      </c>
      <c r="Z1251" s="12">
        <f t="shared" si="1043"/>
        <v>43568</v>
      </c>
      <c r="AA1251" s="21" t="str">
        <f t="shared" si="1044"/>
        <v/>
      </c>
      <c r="AB1251" s="21">
        <f t="shared" si="1045"/>
        <v>336535.18267318502</v>
      </c>
      <c r="AK1251" s="12">
        <v>42794</v>
      </c>
      <c r="AL1251" s="2">
        <v>1189.9469899999999</v>
      </c>
      <c r="AM1251" s="10">
        <f t="shared" si="1038"/>
        <v>5.097083119853953E-4</v>
      </c>
      <c r="AN1251" s="39">
        <f t="shared" si="1021"/>
        <v>42795</v>
      </c>
      <c r="AO1251" s="40">
        <f t="shared" si="1039"/>
        <v>0</v>
      </c>
      <c r="AS1251" s="4">
        <f t="shared" si="1048"/>
        <v>43568</v>
      </c>
      <c r="AT1251" s="3">
        <f t="shared" si="1049"/>
        <v>336535.18267318502</v>
      </c>
      <c r="AU1251">
        <f t="shared" si="1022"/>
        <v>0</v>
      </c>
      <c r="AV1251">
        <f t="shared" si="1023"/>
        <v>336535.18267318502</v>
      </c>
      <c r="AW1251" t="str">
        <f t="shared" si="1024"/>
        <v/>
      </c>
      <c r="AY1251" s="12">
        <f t="shared" si="1054"/>
        <v>43568</v>
      </c>
      <c r="AZ1251" s="2">
        <f t="shared" si="1005"/>
        <v>0.91679974357676597</v>
      </c>
      <c r="BA1251" s="2">
        <f t="shared" si="1006"/>
        <v>0</v>
      </c>
      <c r="BB1251" s="53">
        <f t="shared" si="1047"/>
        <v>0</v>
      </c>
      <c r="BC1251" s="9" t="str">
        <f t="shared" si="1050"/>
        <v/>
      </c>
      <c r="BD1251" s="9" t="str">
        <f t="shared" si="1051"/>
        <v/>
      </c>
      <c r="BE1251" s="9">
        <f t="shared" si="1052"/>
        <v>0.91679974357676597</v>
      </c>
      <c r="BG1251" s="4">
        <f t="shared" si="1007"/>
        <v>43568</v>
      </c>
      <c r="BH1251" s="45" t="str">
        <f t="shared" si="1008"/>
        <v/>
      </c>
      <c r="BI1251" s="45" t="str">
        <f t="shared" si="1009"/>
        <v/>
      </c>
      <c r="BJ1251" s="45">
        <f t="shared" si="1010"/>
        <v>0.91679974357676597</v>
      </c>
      <c r="BN1251" s="4">
        <f t="shared" si="1025"/>
        <v>43568</v>
      </c>
      <c r="BO1251" s="45">
        <f t="shared" si="1026"/>
        <v>0.91679974357676597</v>
      </c>
      <c r="BS1251" s="12">
        <v>42794</v>
      </c>
      <c r="BT1251" s="2">
        <v>1189.9469899999999</v>
      </c>
      <c r="BU1251" s="10">
        <f t="shared" si="1040"/>
        <v>4.8848714357054837E-4</v>
      </c>
      <c r="BV1251" s="58">
        <f t="shared" si="1027"/>
        <v>0</v>
      </c>
      <c r="BW1251" s="58">
        <f t="shared" si="1028"/>
        <v>0</v>
      </c>
      <c r="BX1251" s="44">
        <f t="shared" si="1029"/>
        <v>0</v>
      </c>
      <c r="BY1251" s="44"/>
      <c r="BZ1251" s="44">
        <f t="shared" si="1034"/>
        <v>0.58098999999992884</v>
      </c>
      <c r="CB1251" s="46">
        <f t="shared" si="1014"/>
        <v>43568</v>
      </c>
      <c r="CC1251" s="9">
        <f t="shared" si="1015"/>
        <v>0.91679974357676597</v>
      </c>
      <c r="CD1251" s="2">
        <f t="shared" si="1016"/>
        <v>0</v>
      </c>
      <c r="CE1251" s="61">
        <f t="shared" si="1053"/>
        <v>0</v>
      </c>
      <c r="CF1251" s="9" t="str">
        <f t="shared" si="1030"/>
        <v/>
      </c>
      <c r="CG1251" s="9" t="str">
        <f t="shared" si="1031"/>
        <v/>
      </c>
      <c r="CH1251" s="9">
        <f t="shared" si="1032"/>
        <v>0.91679974357676597</v>
      </c>
      <c r="CJ1251" s="4">
        <f t="shared" si="1046"/>
        <v>43568</v>
      </c>
      <c r="CK1251" s="3">
        <f t="shared" si="1033"/>
        <v>0.91679974357676597</v>
      </c>
    </row>
    <row r="1252" spans="1:89" x14ac:dyDescent="0.25">
      <c r="A1252" s="1">
        <v>43571</v>
      </c>
      <c r="B1252" s="3">
        <v>1.08849386578095</v>
      </c>
      <c r="C1252">
        <f t="shared" si="1017"/>
        <v>0</v>
      </c>
      <c r="D1252">
        <f t="shared" si="1018"/>
        <v>0</v>
      </c>
      <c r="E1252">
        <f t="shared" si="1019"/>
        <v>1.08849386578095</v>
      </c>
      <c r="F1252">
        <f t="shared" si="1020"/>
        <v>1.08849386578095</v>
      </c>
      <c r="H1252" s="4">
        <f t="shared" si="1011"/>
        <v>43571</v>
      </c>
      <c r="I1252">
        <f t="shared" si="1012"/>
        <v>1.08849386578095</v>
      </c>
      <c r="J1252">
        <f t="shared" si="1013"/>
        <v>1.08849386578095</v>
      </c>
      <c r="L1252" s="7">
        <v>43569</v>
      </c>
      <c r="M1252" s="9">
        <v>5064.62</v>
      </c>
      <c r="N1252" s="10">
        <f t="shared" si="1035"/>
        <v>-2.4043288324832095E-2</v>
      </c>
      <c r="O1252" s="8">
        <f t="shared" si="1041"/>
        <v>-0.77247693306801413</v>
      </c>
      <c r="P1252" s="11">
        <f t="shared" si="1055"/>
        <v>0</v>
      </c>
      <c r="Q1252" s="11">
        <f t="shared" si="1056"/>
        <v>0</v>
      </c>
      <c r="R1252" s="11"/>
      <c r="S1252" s="12">
        <f t="shared" si="1042"/>
        <v>43571</v>
      </c>
      <c r="T1252" s="9">
        <f t="shared" si="1036"/>
        <v>1.08849386578095</v>
      </c>
      <c r="U1252" s="9" t="str">
        <f t="shared" si="1037"/>
        <v/>
      </c>
      <c r="W1252" s="1">
        <v>43571</v>
      </c>
      <c r="X1252" s="3">
        <v>390243.55527819</v>
      </c>
      <c r="Z1252" s="12">
        <f t="shared" si="1043"/>
        <v>43571</v>
      </c>
      <c r="AA1252" s="21">
        <f t="shared" si="1044"/>
        <v>390243.55527819</v>
      </c>
      <c r="AB1252" s="21" t="str">
        <f t="shared" si="1045"/>
        <v/>
      </c>
      <c r="AK1252" s="12">
        <v>42795</v>
      </c>
      <c r="AL1252" s="2">
        <v>1193.6110000000001</v>
      </c>
      <c r="AM1252" s="10">
        <f t="shared" si="1038"/>
        <v>3.0806412828348795E-3</v>
      </c>
      <c r="AN1252" s="39">
        <f t="shared" si="1021"/>
        <v>42796</v>
      </c>
      <c r="AO1252" s="40">
        <f t="shared" si="1039"/>
        <v>0</v>
      </c>
      <c r="AS1252" s="4">
        <f t="shared" si="1048"/>
        <v>43571</v>
      </c>
      <c r="AT1252" s="3">
        <f t="shared" si="1049"/>
        <v>390243.55527819</v>
      </c>
      <c r="AU1252">
        <f t="shared" si="1022"/>
        <v>0</v>
      </c>
      <c r="AV1252">
        <f t="shared" si="1023"/>
        <v>390243.55527819</v>
      </c>
      <c r="AW1252" t="str">
        <f t="shared" si="1024"/>
        <v/>
      </c>
      <c r="AY1252" s="12">
        <f t="shared" si="1054"/>
        <v>43571</v>
      </c>
      <c r="AZ1252" s="2">
        <f t="shared" si="1005"/>
        <v>1.08849386578095</v>
      </c>
      <c r="BA1252" s="2">
        <f t="shared" si="1006"/>
        <v>0</v>
      </c>
      <c r="BB1252" s="53">
        <f t="shared" si="1047"/>
        <v>0</v>
      </c>
      <c r="BC1252" s="9" t="str">
        <f t="shared" si="1050"/>
        <v/>
      </c>
      <c r="BD1252" s="9" t="str">
        <f t="shared" si="1051"/>
        <v/>
      </c>
      <c r="BE1252" s="9">
        <f t="shared" si="1052"/>
        <v>1.08849386578095</v>
      </c>
      <c r="BG1252" s="4">
        <f t="shared" si="1007"/>
        <v>43571</v>
      </c>
      <c r="BH1252" s="45" t="str">
        <f t="shared" si="1008"/>
        <v/>
      </c>
      <c r="BI1252" s="45" t="str">
        <f t="shared" si="1009"/>
        <v/>
      </c>
      <c r="BJ1252" s="45">
        <f t="shared" si="1010"/>
        <v>1.08849386578095</v>
      </c>
      <c r="BN1252" s="4">
        <f t="shared" si="1025"/>
        <v>43571</v>
      </c>
      <c r="BO1252" s="45">
        <f t="shared" si="1026"/>
        <v>1.08849386578095</v>
      </c>
      <c r="BS1252" s="12">
        <v>42795</v>
      </c>
      <c r="BT1252" s="2">
        <v>1193.6110000000001</v>
      </c>
      <c r="BU1252" s="10">
        <f t="shared" si="1040"/>
        <v>3.0791371639170158E-3</v>
      </c>
      <c r="BV1252" s="58">
        <f t="shared" si="1027"/>
        <v>0</v>
      </c>
      <c r="BW1252" s="58">
        <f t="shared" si="1028"/>
        <v>0</v>
      </c>
      <c r="BX1252" s="44">
        <f t="shared" si="1029"/>
        <v>0</v>
      </c>
      <c r="BY1252" s="44"/>
      <c r="BZ1252" s="44">
        <f t="shared" si="1034"/>
        <v>3.6640100000001894</v>
      </c>
      <c r="CB1252" s="46">
        <f t="shared" si="1014"/>
        <v>43571</v>
      </c>
      <c r="CC1252" s="9">
        <f t="shared" si="1015"/>
        <v>1.08849386578095</v>
      </c>
      <c r="CD1252" s="2">
        <f t="shared" si="1016"/>
        <v>0</v>
      </c>
      <c r="CE1252" s="61">
        <f t="shared" si="1053"/>
        <v>0</v>
      </c>
      <c r="CF1252" s="9" t="str">
        <f t="shared" si="1030"/>
        <v/>
      </c>
      <c r="CG1252" s="9" t="str">
        <f t="shared" si="1031"/>
        <v/>
      </c>
      <c r="CH1252" s="9">
        <f t="shared" si="1032"/>
        <v>1.08849386578095</v>
      </c>
      <c r="CJ1252" s="4">
        <f t="shared" si="1046"/>
        <v>43571</v>
      </c>
      <c r="CK1252" s="3">
        <f t="shared" si="1033"/>
        <v>1.08849386578095</v>
      </c>
    </row>
    <row r="1253" spans="1:89" x14ac:dyDescent="0.25">
      <c r="A1253" s="1">
        <v>43574</v>
      </c>
      <c r="B1253" s="3">
        <v>1.13447212807449</v>
      </c>
      <c r="C1253">
        <f t="shared" si="1017"/>
        <v>0</v>
      </c>
      <c r="D1253">
        <f t="shared" si="1018"/>
        <v>0</v>
      </c>
      <c r="E1253">
        <f t="shared" si="1019"/>
        <v>1.13447212807449</v>
      </c>
      <c r="F1253">
        <f t="shared" si="1020"/>
        <v>1.13447212807449</v>
      </c>
      <c r="H1253" s="4">
        <f t="shared" si="1011"/>
        <v>43574</v>
      </c>
      <c r="I1253">
        <f t="shared" si="1012"/>
        <v>1.13447212807449</v>
      </c>
      <c r="J1253">
        <f t="shared" si="1013"/>
        <v>1.13447212807449</v>
      </c>
      <c r="L1253" s="7">
        <v>43572</v>
      </c>
      <c r="M1253" s="9">
        <v>5196.6499999999996</v>
      </c>
      <c r="N1253" s="10">
        <f t="shared" si="1035"/>
        <v>-2.1379689577377913E-2</v>
      </c>
      <c r="O1253" s="8">
        <f t="shared" si="1041"/>
        <v>-0.73144575826477276</v>
      </c>
      <c r="P1253" s="11">
        <f t="shared" si="1055"/>
        <v>0</v>
      </c>
      <c r="Q1253" s="11">
        <f t="shared" si="1056"/>
        <v>0</v>
      </c>
      <c r="R1253" s="11"/>
      <c r="S1253" s="12">
        <f t="shared" si="1042"/>
        <v>43574</v>
      </c>
      <c r="T1253" s="9">
        <f t="shared" si="1036"/>
        <v>1.13447212807449</v>
      </c>
      <c r="U1253" s="9" t="str">
        <f t="shared" si="1037"/>
        <v/>
      </c>
      <c r="W1253" s="1">
        <v>43574</v>
      </c>
      <c r="X1253" s="3">
        <v>413578.62112232298</v>
      </c>
      <c r="Z1253" s="12">
        <f t="shared" si="1043"/>
        <v>43574</v>
      </c>
      <c r="AA1253" s="21">
        <f t="shared" si="1044"/>
        <v>413578.62112232298</v>
      </c>
      <c r="AB1253" s="21" t="str">
        <f t="shared" si="1045"/>
        <v/>
      </c>
      <c r="AK1253" s="12">
        <v>42796</v>
      </c>
      <c r="AL1253" s="2">
        <v>1221.05</v>
      </c>
      <c r="AM1253" s="10">
        <f t="shared" si="1038"/>
        <v>2.3059010384991901E-2</v>
      </c>
      <c r="AN1253" s="39">
        <f t="shared" si="1021"/>
        <v>42797</v>
      </c>
      <c r="AO1253" s="40">
        <f t="shared" si="1039"/>
        <v>0</v>
      </c>
      <c r="AS1253" s="4">
        <f t="shared" si="1048"/>
        <v>43574</v>
      </c>
      <c r="AT1253" s="3">
        <f t="shared" si="1049"/>
        <v>413578.62112232298</v>
      </c>
      <c r="AU1253">
        <f t="shared" si="1022"/>
        <v>0</v>
      </c>
      <c r="AV1253">
        <f t="shared" si="1023"/>
        <v>413578.62112232298</v>
      </c>
      <c r="AW1253" t="str">
        <f t="shared" si="1024"/>
        <v/>
      </c>
      <c r="AY1253" s="12">
        <f t="shared" si="1054"/>
        <v>43574</v>
      </c>
      <c r="AZ1253" s="2">
        <f t="shared" ref="AZ1253:AZ1316" si="1057">B1253</f>
        <v>1.13447212807449</v>
      </c>
      <c r="BA1253" s="2">
        <f t="shared" ref="BA1253:BA1316" si="1058">D1253</f>
        <v>0</v>
      </c>
      <c r="BB1253" s="53">
        <f t="shared" si="1047"/>
        <v>0</v>
      </c>
      <c r="BC1253" s="9" t="str">
        <f t="shared" si="1050"/>
        <v/>
      </c>
      <c r="BD1253" s="9" t="str">
        <f t="shared" si="1051"/>
        <v/>
      </c>
      <c r="BE1253" s="9">
        <f t="shared" si="1052"/>
        <v>1.13447212807449</v>
      </c>
      <c r="BG1253" s="4">
        <f t="shared" si="1007"/>
        <v>43574</v>
      </c>
      <c r="BH1253" s="45" t="str">
        <f t="shared" si="1008"/>
        <v/>
      </c>
      <c r="BI1253" s="45" t="str">
        <f t="shared" si="1009"/>
        <v/>
      </c>
      <c r="BJ1253" s="45">
        <f t="shared" si="1010"/>
        <v>1.13447212807449</v>
      </c>
      <c r="BN1253" s="4">
        <f t="shared" si="1025"/>
        <v>43574</v>
      </c>
      <c r="BO1253" s="45">
        <f t="shared" si="1026"/>
        <v>1.13447212807449</v>
      </c>
      <c r="BS1253" s="12">
        <v>42796</v>
      </c>
      <c r="BT1253" s="2">
        <v>1221.05</v>
      </c>
      <c r="BU1253" s="10">
        <f t="shared" si="1040"/>
        <v>2.2988226482497102E-2</v>
      </c>
      <c r="BV1253" s="58">
        <f t="shared" si="1027"/>
        <v>0</v>
      </c>
      <c r="BW1253" s="58">
        <f t="shared" si="1028"/>
        <v>0</v>
      </c>
      <c r="BX1253" s="44">
        <f t="shared" si="1029"/>
        <v>0</v>
      </c>
      <c r="BY1253" s="44"/>
      <c r="BZ1253" s="44">
        <f t="shared" si="1034"/>
        <v>27.438999999999851</v>
      </c>
      <c r="CB1253" s="46">
        <f t="shared" si="1014"/>
        <v>43574</v>
      </c>
      <c r="CC1253" s="9">
        <f t="shared" si="1015"/>
        <v>1.13447212807449</v>
      </c>
      <c r="CD1253" s="2">
        <f t="shared" si="1016"/>
        <v>0</v>
      </c>
      <c r="CE1253" s="61">
        <f t="shared" si="1053"/>
        <v>0</v>
      </c>
      <c r="CF1253" s="9" t="str">
        <f t="shared" si="1030"/>
        <v/>
      </c>
      <c r="CG1253" s="9" t="str">
        <f t="shared" si="1031"/>
        <v/>
      </c>
      <c r="CH1253" s="9">
        <f t="shared" si="1032"/>
        <v>1.13447212807449</v>
      </c>
      <c r="CJ1253" s="4">
        <f t="shared" si="1046"/>
        <v>43574</v>
      </c>
      <c r="CK1253" s="3">
        <f t="shared" si="1033"/>
        <v>1.13447212807449</v>
      </c>
    </row>
    <row r="1254" spans="1:89" x14ac:dyDescent="0.25">
      <c r="A1254" s="1">
        <v>43577</v>
      </c>
      <c r="B1254" s="3">
        <v>1.0877726231218201</v>
      </c>
      <c r="C1254">
        <f t="shared" si="1017"/>
        <v>0</v>
      </c>
      <c r="D1254">
        <f t="shared" si="1018"/>
        <v>0</v>
      </c>
      <c r="E1254">
        <f t="shared" si="1019"/>
        <v>1.0877726231218201</v>
      </c>
      <c r="F1254">
        <f t="shared" si="1020"/>
        <v>1.0877726231218201</v>
      </c>
      <c r="H1254" s="4">
        <f t="shared" si="1011"/>
        <v>43577</v>
      </c>
      <c r="I1254">
        <f t="shared" si="1012"/>
        <v>1.0877726231218201</v>
      </c>
      <c r="J1254">
        <f t="shared" si="1013"/>
        <v>1.0877726231218201</v>
      </c>
      <c r="L1254" s="7">
        <v>43575</v>
      </c>
      <c r="M1254" s="9">
        <v>5277.04</v>
      </c>
      <c r="N1254" s="10">
        <f t="shared" si="1035"/>
        <v>4.1941942337233605E-2</v>
      </c>
      <c r="O1254" s="8">
        <f t="shared" si="1041"/>
        <v>11.175332459672848</v>
      </c>
      <c r="P1254" s="11">
        <f t="shared" si="1055"/>
        <v>1</v>
      </c>
      <c r="Q1254" s="11">
        <f t="shared" si="1056"/>
        <v>1</v>
      </c>
      <c r="R1254" s="11"/>
      <c r="S1254" s="12">
        <f t="shared" si="1042"/>
        <v>43577</v>
      </c>
      <c r="T1254" s="9" t="str">
        <f t="shared" si="1036"/>
        <v/>
      </c>
      <c r="U1254" s="9">
        <f t="shared" si="1037"/>
        <v>1.0877726231218201</v>
      </c>
      <c r="W1254" s="1">
        <v>43577</v>
      </c>
      <c r="X1254" s="3">
        <v>377961.82672040001</v>
      </c>
      <c r="Z1254" s="12">
        <f t="shared" si="1043"/>
        <v>43577</v>
      </c>
      <c r="AA1254" s="21" t="str">
        <f t="shared" si="1044"/>
        <v/>
      </c>
      <c r="AB1254" s="21">
        <f t="shared" si="1045"/>
        <v>377961.82672040001</v>
      </c>
      <c r="AK1254" s="12">
        <v>42797</v>
      </c>
      <c r="AL1254" s="2">
        <v>1269.7760000000001</v>
      </c>
      <c r="AM1254" s="10">
        <f t="shared" si="1038"/>
        <v>4.0822344968335672E-2</v>
      </c>
      <c r="AN1254" s="39">
        <f t="shared" si="1021"/>
        <v>42798</v>
      </c>
      <c r="AO1254" s="40">
        <f t="shared" si="1039"/>
        <v>0</v>
      </c>
      <c r="AS1254" s="4">
        <f t="shared" si="1048"/>
        <v>43577</v>
      </c>
      <c r="AT1254" s="3">
        <f t="shared" si="1049"/>
        <v>377961.82672040001</v>
      </c>
      <c r="AU1254">
        <f t="shared" si="1022"/>
        <v>0</v>
      </c>
      <c r="AV1254">
        <f t="shared" si="1023"/>
        <v>377961.82672040001</v>
      </c>
      <c r="AW1254" t="str">
        <f t="shared" si="1024"/>
        <v/>
      </c>
      <c r="AY1254" s="12">
        <f t="shared" si="1054"/>
        <v>43577</v>
      </c>
      <c r="AZ1254" s="2">
        <f t="shared" si="1057"/>
        <v>1.0877726231218201</v>
      </c>
      <c r="BA1254" s="2">
        <f t="shared" si="1058"/>
        <v>0</v>
      </c>
      <c r="BB1254" s="53">
        <f t="shared" si="1047"/>
        <v>0</v>
      </c>
      <c r="BC1254" s="9" t="str">
        <f t="shared" si="1050"/>
        <v/>
      </c>
      <c r="BD1254" s="9" t="str">
        <f t="shared" si="1051"/>
        <v/>
      </c>
      <c r="BE1254" s="9">
        <f t="shared" si="1052"/>
        <v>1.0877726231218201</v>
      </c>
      <c r="BG1254" s="4">
        <f t="shared" si="1007"/>
        <v>43577</v>
      </c>
      <c r="BH1254" s="45" t="str">
        <f t="shared" si="1008"/>
        <v/>
      </c>
      <c r="BI1254" s="45" t="str">
        <f t="shared" si="1009"/>
        <v/>
      </c>
      <c r="BJ1254" s="45">
        <f t="shared" si="1010"/>
        <v>1.0877726231218201</v>
      </c>
      <c r="BN1254" s="4">
        <f t="shared" si="1025"/>
        <v>43577</v>
      </c>
      <c r="BO1254" s="45">
        <f t="shared" si="1026"/>
        <v>1.0877726231218201</v>
      </c>
      <c r="BS1254" s="12">
        <v>42797</v>
      </c>
      <c r="BT1254" s="2">
        <v>1269.7760000000001</v>
      </c>
      <c r="BU1254" s="10">
        <f t="shared" si="1040"/>
        <v>3.9904999795258272E-2</v>
      </c>
      <c r="BV1254" s="58">
        <f t="shared" si="1027"/>
        <v>0</v>
      </c>
      <c r="BW1254" s="58">
        <f t="shared" si="1028"/>
        <v>0</v>
      </c>
      <c r="BX1254" s="44">
        <f t="shared" si="1029"/>
        <v>0</v>
      </c>
      <c r="BY1254" s="44"/>
      <c r="BZ1254" s="44">
        <f t="shared" si="1034"/>
        <v>48.726000000000113</v>
      </c>
      <c r="CB1254" s="46">
        <f t="shared" si="1014"/>
        <v>43577</v>
      </c>
      <c r="CC1254" s="9">
        <f t="shared" si="1015"/>
        <v>1.0877726231218201</v>
      </c>
      <c r="CD1254" s="2">
        <f t="shared" si="1016"/>
        <v>0</v>
      </c>
      <c r="CE1254" s="61">
        <f t="shared" si="1053"/>
        <v>0</v>
      </c>
      <c r="CF1254" s="9" t="str">
        <f t="shared" si="1030"/>
        <v/>
      </c>
      <c r="CG1254" s="9" t="str">
        <f t="shared" si="1031"/>
        <v/>
      </c>
      <c r="CH1254" s="9">
        <f t="shared" si="1032"/>
        <v>1.0877726231218201</v>
      </c>
      <c r="CJ1254" s="4">
        <f t="shared" si="1046"/>
        <v>43577</v>
      </c>
      <c r="CK1254" s="3">
        <f t="shared" si="1033"/>
        <v>1.0877726231218201</v>
      </c>
    </row>
    <row r="1255" spans="1:89" x14ac:dyDescent="0.25">
      <c r="A1255" s="1">
        <v>43580</v>
      </c>
      <c r="B1255" s="3">
        <v>1.3346315178141299</v>
      </c>
      <c r="C1255">
        <f t="shared" si="1017"/>
        <v>0</v>
      </c>
      <c r="D1255">
        <f t="shared" si="1018"/>
        <v>0</v>
      </c>
      <c r="E1255">
        <f t="shared" si="1019"/>
        <v>1.3346315178141299</v>
      </c>
      <c r="F1255">
        <f t="shared" si="1020"/>
        <v>1.3346315178141299</v>
      </c>
      <c r="H1255" s="4">
        <f t="shared" si="1011"/>
        <v>43580</v>
      </c>
      <c r="I1255">
        <f t="shared" si="1012"/>
        <v>1.3346315178141299</v>
      </c>
      <c r="J1255">
        <f t="shared" si="1013"/>
        <v>1.3346315178141299</v>
      </c>
      <c r="L1255" s="7">
        <v>43578</v>
      </c>
      <c r="M1255" s="9">
        <v>5377.19</v>
      </c>
      <c r="N1255" s="10">
        <f t="shared" si="1035"/>
        <v>3.474161238490181E-2</v>
      </c>
      <c r="O1255" s="8">
        <f t="shared" si="1041"/>
        <v>6.9849979813684859</v>
      </c>
      <c r="P1255" s="11">
        <f t="shared" si="1055"/>
        <v>0</v>
      </c>
      <c r="Q1255" s="11">
        <f t="shared" si="1056"/>
        <v>0</v>
      </c>
      <c r="R1255" s="11"/>
      <c r="S1255" s="12">
        <f t="shared" si="1042"/>
        <v>43580</v>
      </c>
      <c r="T1255" s="9">
        <f t="shared" si="1036"/>
        <v>1.3346315178141299</v>
      </c>
      <c r="U1255" s="9" t="str">
        <f t="shared" si="1037"/>
        <v/>
      </c>
      <c r="W1255" s="1">
        <v>43580</v>
      </c>
      <c r="X1255" s="3">
        <v>512617.28504570998</v>
      </c>
      <c r="Z1255" s="12">
        <f t="shared" si="1043"/>
        <v>43580</v>
      </c>
      <c r="AA1255" s="21">
        <f t="shared" si="1044"/>
        <v>512617.28504570998</v>
      </c>
      <c r="AB1255" s="21" t="str">
        <f t="shared" si="1045"/>
        <v/>
      </c>
      <c r="AK1255" s="12">
        <v>42798</v>
      </c>
      <c r="AL1255" s="2">
        <v>1285.376</v>
      </c>
      <c r="AM1255" s="10">
        <f t="shared" si="1038"/>
        <v>1.2775889603210277E-2</v>
      </c>
      <c r="AN1255" s="39">
        <f t="shared" si="1021"/>
        <v>42799</v>
      </c>
      <c r="AO1255" s="40">
        <f t="shared" si="1039"/>
        <v>0</v>
      </c>
      <c r="AS1255" s="4">
        <f t="shared" si="1048"/>
        <v>43580</v>
      </c>
      <c r="AT1255" s="3">
        <f t="shared" si="1049"/>
        <v>512617.28504570998</v>
      </c>
      <c r="AU1255">
        <f t="shared" si="1022"/>
        <v>0</v>
      </c>
      <c r="AV1255">
        <f t="shared" si="1023"/>
        <v>512617.28504570998</v>
      </c>
      <c r="AW1255" t="str">
        <f t="shared" si="1024"/>
        <v/>
      </c>
      <c r="AY1255" s="12">
        <f t="shared" si="1054"/>
        <v>43580</v>
      </c>
      <c r="AZ1255" s="2">
        <f t="shared" si="1057"/>
        <v>1.3346315178141299</v>
      </c>
      <c r="BA1255" s="2">
        <f t="shared" si="1058"/>
        <v>0</v>
      </c>
      <c r="BB1255" s="53">
        <f t="shared" si="1047"/>
        <v>0</v>
      </c>
      <c r="BC1255" s="9" t="str">
        <f t="shared" si="1050"/>
        <v/>
      </c>
      <c r="BD1255" s="9" t="str">
        <f t="shared" si="1051"/>
        <v/>
      </c>
      <c r="BE1255" s="9">
        <f t="shared" si="1052"/>
        <v>1.3346315178141299</v>
      </c>
      <c r="BG1255" s="4">
        <f t="shared" si="1007"/>
        <v>43580</v>
      </c>
      <c r="BH1255" s="45" t="str">
        <f t="shared" si="1008"/>
        <v/>
      </c>
      <c r="BI1255" s="45" t="str">
        <f t="shared" si="1009"/>
        <v/>
      </c>
      <c r="BJ1255" s="45">
        <f t="shared" si="1010"/>
        <v>1.3346315178141299</v>
      </c>
      <c r="BN1255" s="4">
        <f t="shared" si="1025"/>
        <v>43580</v>
      </c>
      <c r="BO1255" s="45">
        <f t="shared" si="1026"/>
        <v>1.3346315178141299</v>
      </c>
      <c r="BS1255" s="12">
        <v>42798</v>
      </c>
      <c r="BT1255" s="2">
        <v>1285.376</v>
      </c>
      <c r="BU1255" s="10">
        <f t="shared" si="1040"/>
        <v>1.2285631481458075E-2</v>
      </c>
      <c r="BV1255" s="58">
        <f t="shared" si="1027"/>
        <v>0</v>
      </c>
      <c r="BW1255" s="58">
        <f t="shared" si="1028"/>
        <v>0</v>
      </c>
      <c r="BX1255" s="44">
        <f t="shared" si="1029"/>
        <v>0</v>
      </c>
      <c r="BY1255" s="44"/>
      <c r="BZ1255" s="44">
        <f t="shared" si="1034"/>
        <v>15.599999999999909</v>
      </c>
      <c r="CB1255" s="46">
        <f t="shared" si="1014"/>
        <v>43580</v>
      </c>
      <c r="CC1255" s="9">
        <f t="shared" si="1015"/>
        <v>1.3346315178141299</v>
      </c>
      <c r="CD1255" s="2">
        <f t="shared" si="1016"/>
        <v>0</v>
      </c>
      <c r="CE1255" s="61">
        <f t="shared" si="1053"/>
        <v>0</v>
      </c>
      <c r="CF1255" s="9" t="str">
        <f t="shared" si="1030"/>
        <v/>
      </c>
      <c r="CG1255" s="9" t="str">
        <f t="shared" si="1031"/>
        <v/>
      </c>
      <c r="CH1255" s="9">
        <f t="shared" si="1032"/>
        <v>1.3346315178141299</v>
      </c>
      <c r="CJ1255" s="4">
        <f t="shared" si="1046"/>
        <v>43580</v>
      </c>
      <c r="CK1255" s="3">
        <f t="shared" si="1033"/>
        <v>1.3346315178141299</v>
      </c>
    </row>
    <row r="1256" spans="1:89" x14ac:dyDescent="0.25">
      <c r="A1256" s="1">
        <v>43583</v>
      </c>
      <c r="B1256" s="3">
        <v>0.64669128310672597</v>
      </c>
      <c r="C1256">
        <f t="shared" si="1017"/>
        <v>1</v>
      </c>
      <c r="D1256">
        <f t="shared" si="1018"/>
        <v>0</v>
      </c>
      <c r="E1256">
        <f t="shared" si="1019"/>
        <v>1</v>
      </c>
      <c r="F1256">
        <f t="shared" si="1020"/>
        <v>0.64669128310672597</v>
      </c>
      <c r="H1256" s="4">
        <f t="shared" si="1011"/>
        <v>43583</v>
      </c>
      <c r="I1256">
        <f t="shared" si="1012"/>
        <v>1</v>
      </c>
      <c r="J1256">
        <f t="shared" si="1013"/>
        <v>0.64669128310672597</v>
      </c>
      <c r="L1256" s="7">
        <v>43581</v>
      </c>
      <c r="M1256" s="9">
        <v>5195.6099999999997</v>
      </c>
      <c r="N1256" s="10">
        <f t="shared" si="1035"/>
        <v>-1.5430999196519316E-2</v>
      </c>
      <c r="O1256" s="8">
        <f t="shared" si="1041"/>
        <v>-0.61172335303185776</v>
      </c>
      <c r="P1256" s="11">
        <f t="shared" si="1055"/>
        <v>0</v>
      </c>
      <c r="Q1256" s="11">
        <f t="shared" si="1056"/>
        <v>0</v>
      </c>
      <c r="R1256" s="11"/>
      <c r="S1256" s="12">
        <f t="shared" si="1042"/>
        <v>43583</v>
      </c>
      <c r="T1256" s="9">
        <f t="shared" si="1036"/>
        <v>0.64669128310672597</v>
      </c>
      <c r="U1256" s="9" t="str">
        <f t="shared" si="1037"/>
        <v/>
      </c>
      <c r="W1256" s="1">
        <v>43583</v>
      </c>
      <c r="X1256" s="3">
        <v>247870.94859325999</v>
      </c>
      <c r="Z1256" s="12">
        <f t="shared" si="1043"/>
        <v>43583</v>
      </c>
      <c r="AA1256" s="21">
        <f t="shared" si="1044"/>
        <v>247870.94859325999</v>
      </c>
      <c r="AB1256" s="21" t="str">
        <f t="shared" si="1045"/>
        <v/>
      </c>
      <c r="AK1256" s="12">
        <v>42799</v>
      </c>
      <c r="AL1256" s="2">
        <v>1260.6679999999999</v>
      </c>
      <c r="AM1256" s="10">
        <f t="shared" si="1038"/>
        <v>-1.9458550169478776E-2</v>
      </c>
      <c r="AN1256" s="39">
        <f t="shared" si="1021"/>
        <v>42800</v>
      </c>
      <c r="AO1256" s="40">
        <f t="shared" si="1039"/>
        <v>0</v>
      </c>
      <c r="AS1256" s="4">
        <f t="shared" si="1048"/>
        <v>43583</v>
      </c>
      <c r="AT1256" s="3">
        <f t="shared" si="1049"/>
        <v>247870.94859325999</v>
      </c>
      <c r="AU1256">
        <f t="shared" si="1022"/>
        <v>0</v>
      </c>
      <c r="AV1256">
        <f t="shared" si="1023"/>
        <v>247870.94859325999</v>
      </c>
      <c r="AW1256" t="str">
        <f t="shared" si="1024"/>
        <v/>
      </c>
      <c r="AY1256" s="12">
        <f t="shared" si="1054"/>
        <v>43583</v>
      </c>
      <c r="AZ1256" s="2">
        <f t="shared" si="1057"/>
        <v>0.64669128310672597</v>
      </c>
      <c r="BA1256" s="2">
        <f t="shared" si="1058"/>
        <v>0</v>
      </c>
      <c r="BB1256" s="53">
        <f t="shared" si="1047"/>
        <v>0</v>
      </c>
      <c r="BC1256" s="9" t="str">
        <f t="shared" si="1050"/>
        <v/>
      </c>
      <c r="BD1256" s="9" t="str">
        <f t="shared" si="1051"/>
        <v/>
      </c>
      <c r="BE1256" s="9">
        <f t="shared" si="1052"/>
        <v>0.64669128310672597</v>
      </c>
      <c r="BG1256" s="4">
        <f t="shared" si="1007"/>
        <v>43583</v>
      </c>
      <c r="BH1256" s="45" t="str">
        <f t="shared" si="1008"/>
        <v/>
      </c>
      <c r="BI1256" s="45" t="str">
        <f t="shared" si="1009"/>
        <v/>
      </c>
      <c r="BJ1256" s="45">
        <f t="shared" si="1010"/>
        <v>0.64669128310672597</v>
      </c>
      <c r="BN1256" s="4">
        <f t="shared" si="1025"/>
        <v>43583</v>
      </c>
      <c r="BO1256" s="45">
        <f t="shared" si="1026"/>
        <v>0.64669128310672597</v>
      </c>
      <c r="BS1256" s="12">
        <v>42799</v>
      </c>
      <c r="BT1256" s="2">
        <v>1260.6679999999999</v>
      </c>
      <c r="BU1256" s="10">
        <f t="shared" si="1040"/>
        <v>-1.9222390957976565E-2</v>
      </c>
      <c r="BV1256" s="58">
        <f t="shared" si="1027"/>
        <v>0</v>
      </c>
      <c r="BW1256" s="58">
        <f t="shared" si="1028"/>
        <v>0</v>
      </c>
      <c r="BX1256" s="44">
        <f t="shared" si="1029"/>
        <v>0</v>
      </c>
      <c r="BY1256" s="44"/>
      <c r="BZ1256" s="44">
        <f t="shared" si="1034"/>
        <v>-24.708000000000084</v>
      </c>
      <c r="CB1256" s="46">
        <f t="shared" si="1014"/>
        <v>43583</v>
      </c>
      <c r="CC1256" s="9">
        <f t="shared" si="1015"/>
        <v>0.64669128310672597</v>
      </c>
      <c r="CD1256" s="2">
        <f t="shared" si="1016"/>
        <v>0</v>
      </c>
      <c r="CE1256" s="61">
        <f t="shared" si="1053"/>
        <v>0</v>
      </c>
      <c r="CF1256" s="9" t="str">
        <f t="shared" si="1030"/>
        <v/>
      </c>
      <c r="CG1256" s="9" t="str">
        <f t="shared" si="1031"/>
        <v/>
      </c>
      <c r="CH1256" s="9">
        <f t="shared" si="1032"/>
        <v>0.64669128310672597</v>
      </c>
      <c r="CJ1256" s="4">
        <f t="shared" si="1046"/>
        <v>43583</v>
      </c>
      <c r="CK1256" s="3">
        <f t="shared" si="1033"/>
        <v>0.64669128310672597</v>
      </c>
    </row>
    <row r="1257" spans="1:89" x14ac:dyDescent="0.25">
      <c r="A1257" s="1">
        <v>43586</v>
      </c>
      <c r="B1257" s="3">
        <v>0.78772424889514003</v>
      </c>
      <c r="C1257">
        <f t="shared" si="1017"/>
        <v>1</v>
      </c>
      <c r="D1257">
        <f t="shared" si="1018"/>
        <v>0</v>
      </c>
      <c r="E1257">
        <f t="shared" si="1019"/>
        <v>1</v>
      </c>
      <c r="F1257">
        <f t="shared" si="1020"/>
        <v>0.78772424889514003</v>
      </c>
      <c r="H1257" s="4">
        <f t="shared" si="1011"/>
        <v>43586</v>
      </c>
      <c r="I1257">
        <f t="shared" si="1012"/>
        <v>1</v>
      </c>
      <c r="J1257">
        <f t="shared" si="1013"/>
        <v>0.78772424889514003</v>
      </c>
      <c r="L1257" s="7">
        <v>43584</v>
      </c>
      <c r="M1257" s="9">
        <v>5301.29</v>
      </c>
      <c r="N1257" s="10">
        <f t="shared" si="1035"/>
        <v>-1.4115179117717551E-2</v>
      </c>
      <c r="O1257" s="8">
        <f t="shared" si="1041"/>
        <v>-0.57886052187206261</v>
      </c>
      <c r="P1257" s="11">
        <f t="shared" si="1055"/>
        <v>0</v>
      </c>
      <c r="Q1257" s="11">
        <f t="shared" si="1056"/>
        <v>0</v>
      </c>
      <c r="R1257" s="11"/>
      <c r="S1257" s="12">
        <f t="shared" si="1042"/>
        <v>43586</v>
      </c>
      <c r="T1257" s="9">
        <f t="shared" si="1036"/>
        <v>0.78772424889514003</v>
      </c>
      <c r="U1257" s="9" t="str">
        <f t="shared" si="1037"/>
        <v/>
      </c>
      <c r="W1257" s="1">
        <v>43586</v>
      </c>
      <c r="X1257" s="3">
        <v>355112.39319591998</v>
      </c>
      <c r="Z1257" s="12">
        <f t="shared" si="1043"/>
        <v>43586</v>
      </c>
      <c r="AA1257" s="21">
        <f t="shared" si="1044"/>
        <v>355112.39319591998</v>
      </c>
      <c r="AB1257" s="21" t="str">
        <f t="shared" si="1045"/>
        <v/>
      </c>
      <c r="AK1257" s="12">
        <v>42800</v>
      </c>
      <c r="AL1257" s="2">
        <v>1273.2469900000001</v>
      </c>
      <c r="AM1257" s="10">
        <f t="shared" si="1038"/>
        <v>9.7862337557261102E-3</v>
      </c>
      <c r="AN1257" s="39">
        <f t="shared" si="1021"/>
        <v>42801</v>
      </c>
      <c r="AO1257" s="40">
        <f t="shared" si="1039"/>
        <v>0</v>
      </c>
      <c r="AS1257" s="4">
        <f t="shared" si="1048"/>
        <v>43586</v>
      </c>
      <c r="AT1257" s="3">
        <f t="shared" si="1049"/>
        <v>355112.39319591998</v>
      </c>
      <c r="AU1257">
        <f t="shared" si="1022"/>
        <v>0</v>
      </c>
      <c r="AV1257">
        <f t="shared" si="1023"/>
        <v>355112.39319591998</v>
      </c>
      <c r="AW1257" t="str">
        <f t="shared" si="1024"/>
        <v/>
      </c>
      <c r="AY1257" s="12">
        <f t="shared" si="1054"/>
        <v>43586</v>
      </c>
      <c r="AZ1257" s="2">
        <f t="shared" si="1057"/>
        <v>0.78772424889514003</v>
      </c>
      <c r="BA1257" s="2">
        <f t="shared" si="1058"/>
        <v>0</v>
      </c>
      <c r="BB1257" s="53">
        <f t="shared" si="1047"/>
        <v>0</v>
      </c>
      <c r="BC1257" s="9" t="str">
        <f t="shared" si="1050"/>
        <v/>
      </c>
      <c r="BD1257" s="9" t="str">
        <f t="shared" si="1051"/>
        <v/>
      </c>
      <c r="BE1257" s="9">
        <f t="shared" si="1052"/>
        <v>0.78772424889514003</v>
      </c>
      <c r="BG1257" s="4">
        <f t="shared" si="1007"/>
        <v>43586</v>
      </c>
      <c r="BH1257" s="45" t="str">
        <f t="shared" si="1008"/>
        <v/>
      </c>
      <c r="BI1257" s="45" t="str">
        <f t="shared" si="1009"/>
        <v/>
      </c>
      <c r="BJ1257" s="45">
        <f t="shared" si="1010"/>
        <v>0.78772424889514003</v>
      </c>
      <c r="BN1257" s="4">
        <f t="shared" si="1025"/>
        <v>43586</v>
      </c>
      <c r="BO1257" s="45">
        <f t="shared" si="1026"/>
        <v>0.78772424889514003</v>
      </c>
      <c r="BS1257" s="12">
        <v>42800</v>
      </c>
      <c r="BT1257" s="2">
        <v>1273.2469900000001</v>
      </c>
      <c r="BU1257" s="10">
        <f t="shared" si="1040"/>
        <v>9.978035454219672E-3</v>
      </c>
      <c r="BV1257" s="58">
        <f t="shared" si="1027"/>
        <v>0</v>
      </c>
      <c r="BW1257" s="58">
        <f t="shared" si="1028"/>
        <v>0</v>
      </c>
      <c r="BX1257" s="44">
        <f t="shared" si="1029"/>
        <v>0</v>
      </c>
      <c r="BY1257" s="44"/>
      <c r="BZ1257" s="44">
        <f t="shared" si="1034"/>
        <v>12.578990000000204</v>
      </c>
      <c r="CB1257" s="46">
        <f t="shared" si="1014"/>
        <v>43586</v>
      </c>
      <c r="CC1257" s="9">
        <f t="shared" si="1015"/>
        <v>0.78772424889514003</v>
      </c>
      <c r="CD1257" s="2">
        <f t="shared" si="1016"/>
        <v>0</v>
      </c>
      <c r="CE1257" s="61">
        <f t="shared" si="1053"/>
        <v>0</v>
      </c>
      <c r="CF1257" s="9" t="str">
        <f t="shared" si="1030"/>
        <v/>
      </c>
      <c r="CG1257" s="9" t="str">
        <f t="shared" si="1031"/>
        <v/>
      </c>
      <c r="CH1257" s="9">
        <f t="shared" si="1032"/>
        <v>0.78772424889514003</v>
      </c>
      <c r="CJ1257" s="4">
        <f t="shared" si="1046"/>
        <v>43586</v>
      </c>
      <c r="CK1257" s="3">
        <f t="shared" si="1033"/>
        <v>0.78772424889514003</v>
      </c>
    </row>
    <row r="1258" spans="1:89" x14ac:dyDescent="0.25">
      <c r="A1258" s="1">
        <v>43589</v>
      </c>
      <c r="B1258" s="3">
        <v>0.967777884563502</v>
      </c>
      <c r="C1258">
        <f t="shared" si="1017"/>
        <v>1</v>
      </c>
      <c r="D1258">
        <f t="shared" si="1018"/>
        <v>0</v>
      </c>
      <c r="E1258">
        <f t="shared" si="1019"/>
        <v>1</v>
      </c>
      <c r="F1258">
        <f t="shared" si="1020"/>
        <v>0.967777884563502</v>
      </c>
      <c r="H1258" s="4">
        <f t="shared" si="1011"/>
        <v>43589</v>
      </c>
      <c r="I1258">
        <f t="shared" si="1012"/>
        <v>1</v>
      </c>
      <c r="J1258">
        <f t="shared" si="1013"/>
        <v>0.967777884563502</v>
      </c>
      <c r="L1258" s="7">
        <v>43587</v>
      </c>
      <c r="M1258" s="9">
        <v>5326.67</v>
      </c>
      <c r="N1258" s="10">
        <f t="shared" si="1035"/>
        <v>2.5225141994876521E-2</v>
      </c>
      <c r="O1258" s="8">
        <f t="shared" si="1041"/>
        <v>3.5516716048502657</v>
      </c>
      <c r="P1258" s="11">
        <f t="shared" si="1055"/>
        <v>0</v>
      </c>
      <c r="Q1258" s="11">
        <f t="shared" si="1056"/>
        <v>0</v>
      </c>
      <c r="R1258" s="11"/>
      <c r="S1258" s="12">
        <f t="shared" si="1042"/>
        <v>43589</v>
      </c>
      <c r="T1258" s="9">
        <f t="shared" si="1036"/>
        <v>0.967777884563502</v>
      </c>
      <c r="U1258" s="9" t="str">
        <f t="shared" si="1037"/>
        <v/>
      </c>
      <c r="W1258" s="1">
        <v>43589</v>
      </c>
      <c r="X1258" s="3">
        <v>355778.377034773</v>
      </c>
      <c r="Z1258" s="12">
        <f t="shared" si="1043"/>
        <v>43589</v>
      </c>
      <c r="AA1258" s="21">
        <f t="shared" si="1044"/>
        <v>355778.377034773</v>
      </c>
      <c r="AB1258" s="21" t="str">
        <f t="shared" si="1045"/>
        <v/>
      </c>
      <c r="AK1258" s="12">
        <v>42801</v>
      </c>
      <c r="AL1258" s="2">
        <v>1280.3049900000001</v>
      </c>
      <c r="AM1258" s="10">
        <f t="shared" si="1038"/>
        <v>5.598619144770862E-3</v>
      </c>
      <c r="AN1258" s="39">
        <f t="shared" si="1021"/>
        <v>42802</v>
      </c>
      <c r="AO1258" s="40">
        <f t="shared" si="1039"/>
        <v>0</v>
      </c>
      <c r="AS1258" s="4">
        <f t="shared" si="1048"/>
        <v>43589</v>
      </c>
      <c r="AT1258" s="3">
        <f t="shared" si="1049"/>
        <v>355778.377034773</v>
      </c>
      <c r="AU1258">
        <f t="shared" si="1022"/>
        <v>1</v>
      </c>
      <c r="AV1258" t="str">
        <f t="shared" si="1023"/>
        <v/>
      </c>
      <c r="AW1258">
        <f t="shared" si="1024"/>
        <v>355778.377034773</v>
      </c>
      <c r="AY1258" s="12">
        <f t="shared" si="1054"/>
        <v>43589</v>
      </c>
      <c r="AZ1258" s="2">
        <f t="shared" si="1057"/>
        <v>0.967777884563502</v>
      </c>
      <c r="BA1258" s="2">
        <f t="shared" si="1058"/>
        <v>0</v>
      </c>
      <c r="BB1258" s="53">
        <f t="shared" si="1047"/>
        <v>1</v>
      </c>
      <c r="BC1258" s="9" t="str">
        <f t="shared" si="1050"/>
        <v/>
      </c>
      <c r="BD1258" s="9">
        <f t="shared" si="1051"/>
        <v>0.1</v>
      </c>
      <c r="BE1258" s="9" t="str">
        <f t="shared" si="1052"/>
        <v/>
      </c>
      <c r="BG1258" s="4">
        <f t="shared" si="1007"/>
        <v>43589</v>
      </c>
      <c r="BH1258" s="45" t="str">
        <f t="shared" si="1008"/>
        <v/>
      </c>
      <c r="BI1258" s="45">
        <f t="shared" si="1009"/>
        <v>0.1</v>
      </c>
      <c r="BJ1258" s="45" t="str">
        <f t="shared" si="1010"/>
        <v/>
      </c>
      <c r="BN1258" s="4">
        <f t="shared" si="1025"/>
        <v>43589</v>
      </c>
      <c r="BO1258" s="45">
        <f t="shared" si="1026"/>
        <v>0.1</v>
      </c>
      <c r="BS1258" s="12">
        <v>42801</v>
      </c>
      <c r="BT1258" s="2">
        <v>1280.3049900000001</v>
      </c>
      <c r="BU1258" s="10">
        <f t="shared" si="1040"/>
        <v>5.5433078227814948E-3</v>
      </c>
      <c r="BV1258" s="58">
        <f t="shared" si="1027"/>
        <v>0</v>
      </c>
      <c r="BW1258" s="58">
        <f t="shared" si="1028"/>
        <v>0</v>
      </c>
      <c r="BX1258" s="44">
        <f t="shared" si="1029"/>
        <v>0</v>
      </c>
      <c r="BY1258" s="44"/>
      <c r="BZ1258" s="44">
        <f t="shared" si="1034"/>
        <v>7.0579999999999927</v>
      </c>
      <c r="CB1258" s="46">
        <f t="shared" si="1014"/>
        <v>43589</v>
      </c>
      <c r="CC1258" s="9">
        <f t="shared" si="1015"/>
        <v>0.967777884563502</v>
      </c>
      <c r="CD1258" s="2">
        <f t="shared" si="1016"/>
        <v>0</v>
      </c>
      <c r="CE1258" s="61">
        <f t="shared" si="1053"/>
        <v>0</v>
      </c>
      <c r="CF1258" s="9" t="str">
        <f t="shared" si="1030"/>
        <v/>
      </c>
      <c r="CG1258" s="9" t="str">
        <f t="shared" si="1031"/>
        <v/>
      </c>
      <c r="CH1258" s="9">
        <f t="shared" si="1032"/>
        <v>0.967777884563502</v>
      </c>
      <c r="CJ1258" s="4">
        <f t="shared" si="1046"/>
        <v>43589</v>
      </c>
      <c r="CK1258" s="3">
        <f t="shared" si="1033"/>
        <v>0.967777884563502</v>
      </c>
    </row>
    <row r="1259" spans="1:89" x14ac:dyDescent="0.25">
      <c r="A1259" s="1">
        <v>43592</v>
      </c>
      <c r="B1259" s="3">
        <v>1.6454043837463299</v>
      </c>
      <c r="C1259">
        <f t="shared" si="1017"/>
        <v>0</v>
      </c>
      <c r="D1259">
        <f t="shared" si="1018"/>
        <v>0</v>
      </c>
      <c r="E1259">
        <f t="shared" si="1019"/>
        <v>1.6454043837463299</v>
      </c>
      <c r="F1259">
        <f t="shared" si="1020"/>
        <v>1.6454043837463299</v>
      </c>
      <c r="H1259" s="4">
        <f t="shared" si="1011"/>
        <v>43592</v>
      </c>
      <c r="I1259">
        <f t="shared" si="1012"/>
        <v>1.6454043837463299</v>
      </c>
      <c r="J1259">
        <f t="shared" si="1013"/>
        <v>1.6454043837463299</v>
      </c>
      <c r="L1259" s="7">
        <v>43590</v>
      </c>
      <c r="M1259" s="9">
        <v>5771.08</v>
      </c>
      <c r="N1259" s="10">
        <f t="shared" si="1035"/>
        <v>8.8618053341733796E-2</v>
      </c>
      <c r="O1259" s="8">
        <f t="shared" si="1041"/>
        <v>174.09008189869863</v>
      </c>
      <c r="P1259" s="11">
        <f t="shared" si="1055"/>
        <v>1</v>
      </c>
      <c r="Q1259" s="11">
        <f t="shared" si="1056"/>
        <v>1</v>
      </c>
      <c r="R1259" s="11"/>
      <c r="S1259" s="12">
        <f t="shared" si="1042"/>
        <v>43592</v>
      </c>
      <c r="T1259" s="9" t="str">
        <f t="shared" si="1036"/>
        <v/>
      </c>
      <c r="U1259" s="9">
        <f t="shared" si="1037"/>
        <v>1.6454043837463299</v>
      </c>
      <c r="W1259" s="1">
        <v>43592</v>
      </c>
      <c r="X1259" s="3">
        <v>550568.76084536</v>
      </c>
      <c r="Z1259" s="12">
        <f t="shared" si="1043"/>
        <v>43592</v>
      </c>
      <c r="AA1259" s="21" t="str">
        <f t="shared" si="1044"/>
        <v/>
      </c>
      <c r="AB1259" s="21">
        <f t="shared" si="1045"/>
        <v>550568.76084536</v>
      </c>
      <c r="AK1259" s="12">
        <v>42802</v>
      </c>
      <c r="AL1259" s="2">
        <v>1206.357</v>
      </c>
      <c r="AM1259" s="10">
        <f t="shared" si="1038"/>
        <v>-5.8078275920369633E-2</v>
      </c>
      <c r="AN1259" s="39">
        <f t="shared" si="1021"/>
        <v>42803</v>
      </c>
      <c r="AO1259" s="40">
        <f t="shared" si="1039"/>
        <v>0</v>
      </c>
      <c r="AS1259" s="4">
        <f t="shared" si="1048"/>
        <v>43592</v>
      </c>
      <c r="AT1259" s="3">
        <f t="shared" si="1049"/>
        <v>550568.76084536</v>
      </c>
      <c r="AU1259">
        <f t="shared" si="1022"/>
        <v>0</v>
      </c>
      <c r="AV1259">
        <f t="shared" si="1023"/>
        <v>550568.76084536</v>
      </c>
      <c r="AW1259" t="str">
        <f t="shared" si="1024"/>
        <v/>
      </c>
      <c r="AY1259" s="12">
        <f t="shared" si="1054"/>
        <v>43592</v>
      </c>
      <c r="AZ1259" s="2">
        <f t="shared" si="1057"/>
        <v>1.6454043837463299</v>
      </c>
      <c r="BA1259" s="2">
        <f t="shared" si="1058"/>
        <v>0</v>
      </c>
      <c r="BB1259" s="53">
        <f t="shared" si="1047"/>
        <v>0</v>
      </c>
      <c r="BC1259" s="9" t="str">
        <f t="shared" si="1050"/>
        <v/>
      </c>
      <c r="BD1259" s="9" t="str">
        <f t="shared" si="1051"/>
        <v/>
      </c>
      <c r="BE1259" s="9">
        <f t="shared" si="1052"/>
        <v>1.6454043837463299</v>
      </c>
      <c r="BG1259" s="4">
        <f t="shared" si="1007"/>
        <v>43592</v>
      </c>
      <c r="BH1259" s="45" t="str">
        <f t="shared" si="1008"/>
        <v/>
      </c>
      <c r="BI1259" s="45" t="str">
        <f t="shared" si="1009"/>
        <v/>
      </c>
      <c r="BJ1259" s="45">
        <f t="shared" si="1010"/>
        <v>1.6454043837463299</v>
      </c>
      <c r="BN1259" s="4">
        <f t="shared" si="1025"/>
        <v>43592</v>
      </c>
      <c r="BO1259" s="45">
        <f t="shared" si="1026"/>
        <v>1.6454043837463299</v>
      </c>
      <c r="BS1259" s="12">
        <v>42802</v>
      </c>
      <c r="BT1259" s="2">
        <v>1206.357</v>
      </c>
      <c r="BU1259" s="10">
        <f t="shared" si="1040"/>
        <v>-5.7758104965286522E-2</v>
      </c>
      <c r="BV1259" s="58">
        <f t="shared" si="1027"/>
        <v>0</v>
      </c>
      <c r="BW1259" s="58">
        <f t="shared" si="1028"/>
        <v>0</v>
      </c>
      <c r="BX1259" s="44">
        <f t="shared" si="1029"/>
        <v>0</v>
      </c>
      <c r="BY1259" s="44"/>
      <c r="BZ1259" s="44">
        <f t="shared" si="1034"/>
        <v>-73.947990000000118</v>
      </c>
      <c r="CB1259" s="46">
        <f t="shared" si="1014"/>
        <v>43592</v>
      </c>
      <c r="CC1259" s="9">
        <f t="shared" si="1015"/>
        <v>1.6454043837463299</v>
      </c>
      <c r="CD1259" s="2">
        <f t="shared" si="1016"/>
        <v>0</v>
      </c>
      <c r="CE1259" s="61">
        <f t="shared" si="1053"/>
        <v>0</v>
      </c>
      <c r="CF1259" s="9" t="str">
        <f t="shared" si="1030"/>
        <v/>
      </c>
      <c r="CG1259" s="9" t="str">
        <f t="shared" si="1031"/>
        <v/>
      </c>
      <c r="CH1259" s="9">
        <f t="shared" si="1032"/>
        <v>1.6454043837463299</v>
      </c>
      <c r="CJ1259" s="4">
        <f t="shared" si="1046"/>
        <v>43592</v>
      </c>
      <c r="CK1259" s="3">
        <f t="shared" si="1033"/>
        <v>1.6454043837463299</v>
      </c>
    </row>
    <row r="1260" spans="1:89" x14ac:dyDescent="0.25">
      <c r="A1260" s="1">
        <v>43595</v>
      </c>
      <c r="B1260" s="3">
        <v>2.4032871029921399</v>
      </c>
      <c r="C1260">
        <f t="shared" si="1017"/>
        <v>0</v>
      </c>
      <c r="D1260">
        <f t="shared" si="1018"/>
        <v>0</v>
      </c>
      <c r="E1260">
        <f t="shared" si="1019"/>
        <v>2.4032871029921399</v>
      </c>
      <c r="F1260">
        <f t="shared" si="1020"/>
        <v>2.4032871029921399</v>
      </c>
      <c r="H1260" s="4">
        <f t="shared" si="1011"/>
        <v>43595</v>
      </c>
      <c r="I1260">
        <f t="shared" si="1012"/>
        <v>2.4032871029921399</v>
      </c>
      <c r="J1260">
        <f t="shared" si="1013"/>
        <v>2.4032871029921399</v>
      </c>
      <c r="L1260" s="7">
        <v>43593</v>
      </c>
      <c r="M1260" s="9">
        <v>5755.72</v>
      </c>
      <c r="N1260" s="10">
        <f t="shared" si="1035"/>
        <v>8.0547509044112023E-2</v>
      </c>
      <c r="O1260" s="8">
        <f t="shared" si="1041"/>
        <v>110.34444274179245</v>
      </c>
      <c r="P1260" s="11">
        <f t="shared" si="1055"/>
        <v>1</v>
      </c>
      <c r="Q1260" s="11">
        <f t="shared" si="1056"/>
        <v>1</v>
      </c>
      <c r="R1260" s="11"/>
      <c r="S1260" s="12">
        <f t="shared" si="1042"/>
        <v>43595</v>
      </c>
      <c r="T1260" s="9" t="str">
        <f t="shared" si="1036"/>
        <v/>
      </c>
      <c r="U1260" s="9">
        <f t="shared" si="1037"/>
        <v>2.4032871029921399</v>
      </c>
      <c r="W1260" s="1">
        <v>43595</v>
      </c>
      <c r="X1260" s="3">
        <v>786365.15324744</v>
      </c>
      <c r="Z1260" s="12">
        <f t="shared" si="1043"/>
        <v>43595</v>
      </c>
      <c r="AA1260" s="21" t="str">
        <f t="shared" si="1044"/>
        <v/>
      </c>
      <c r="AB1260" s="21">
        <f t="shared" si="1045"/>
        <v>786365.15324744</v>
      </c>
      <c r="AK1260" s="12">
        <v>42803</v>
      </c>
      <c r="AL1260" s="2">
        <v>1153.06</v>
      </c>
      <c r="AM1260" s="10">
        <f t="shared" si="1038"/>
        <v>-4.1628362317013244E-2</v>
      </c>
      <c r="AN1260" s="39">
        <f t="shared" si="1021"/>
        <v>42804</v>
      </c>
      <c r="AO1260" s="40">
        <f t="shared" si="1039"/>
        <v>0</v>
      </c>
      <c r="AS1260" s="4">
        <f t="shared" si="1048"/>
        <v>43595</v>
      </c>
      <c r="AT1260" s="3">
        <f t="shared" si="1049"/>
        <v>786365.15324744</v>
      </c>
      <c r="AU1260">
        <f t="shared" si="1022"/>
        <v>0</v>
      </c>
      <c r="AV1260">
        <f t="shared" si="1023"/>
        <v>786365.15324744</v>
      </c>
      <c r="AW1260" t="str">
        <f t="shared" si="1024"/>
        <v/>
      </c>
      <c r="AY1260" s="12">
        <f t="shared" si="1054"/>
        <v>43595</v>
      </c>
      <c r="AZ1260" s="2">
        <f t="shared" si="1057"/>
        <v>2.4032871029921399</v>
      </c>
      <c r="BA1260" s="2">
        <f t="shared" si="1058"/>
        <v>0</v>
      </c>
      <c r="BB1260" s="53">
        <f t="shared" si="1047"/>
        <v>0</v>
      </c>
      <c r="BC1260" s="9" t="str">
        <f t="shared" si="1050"/>
        <v/>
      </c>
      <c r="BD1260" s="9" t="str">
        <f t="shared" si="1051"/>
        <v/>
      </c>
      <c r="BE1260" s="9">
        <f t="shared" si="1052"/>
        <v>2.4032871029921399</v>
      </c>
      <c r="BG1260" s="4">
        <f t="shared" si="1007"/>
        <v>43595</v>
      </c>
      <c r="BH1260" s="45" t="str">
        <f t="shared" si="1008"/>
        <v/>
      </c>
      <c r="BI1260" s="45" t="str">
        <f t="shared" si="1009"/>
        <v/>
      </c>
      <c r="BJ1260" s="45">
        <f t="shared" si="1010"/>
        <v>2.4032871029921399</v>
      </c>
      <c r="BN1260" s="4">
        <f t="shared" si="1025"/>
        <v>43595</v>
      </c>
      <c r="BO1260" s="45">
        <f t="shared" si="1026"/>
        <v>2.4032871029921399</v>
      </c>
      <c r="BS1260" s="12">
        <v>42803</v>
      </c>
      <c r="BT1260" s="2">
        <v>1153.06</v>
      </c>
      <c r="BU1260" s="10">
        <f t="shared" si="1040"/>
        <v>-4.4180122467893025E-2</v>
      </c>
      <c r="BV1260" s="58">
        <f t="shared" si="1027"/>
        <v>0</v>
      </c>
      <c r="BW1260" s="58">
        <f t="shared" si="1028"/>
        <v>0</v>
      </c>
      <c r="BX1260" s="44">
        <f t="shared" si="1029"/>
        <v>0</v>
      </c>
      <c r="BY1260" s="44"/>
      <c r="BZ1260" s="44">
        <f t="shared" si="1034"/>
        <v>-53.297000000000025</v>
      </c>
      <c r="CB1260" s="46">
        <f t="shared" si="1014"/>
        <v>43595</v>
      </c>
      <c r="CC1260" s="9">
        <f t="shared" si="1015"/>
        <v>2.4032871029921399</v>
      </c>
      <c r="CD1260" s="2">
        <f t="shared" si="1016"/>
        <v>0</v>
      </c>
      <c r="CE1260" s="61">
        <f t="shared" si="1053"/>
        <v>0</v>
      </c>
      <c r="CF1260" s="9" t="str">
        <f t="shared" si="1030"/>
        <v/>
      </c>
      <c r="CG1260" s="9" t="str">
        <f t="shared" si="1031"/>
        <v/>
      </c>
      <c r="CH1260" s="9">
        <f t="shared" si="1032"/>
        <v>2.4032871029921399</v>
      </c>
      <c r="CJ1260" s="4">
        <f t="shared" si="1046"/>
        <v>43595</v>
      </c>
      <c r="CK1260" s="3">
        <f t="shared" si="1033"/>
        <v>2.4032871029921399</v>
      </c>
    </row>
    <row r="1261" spans="1:89" x14ac:dyDescent="0.25">
      <c r="A1261" s="1">
        <v>43598</v>
      </c>
      <c r="B1261" s="3">
        <v>2.1384144427987199</v>
      </c>
      <c r="C1261">
        <f t="shared" si="1017"/>
        <v>0</v>
      </c>
      <c r="D1261">
        <f t="shared" si="1018"/>
        <v>0</v>
      </c>
      <c r="E1261">
        <f t="shared" si="1019"/>
        <v>2.1384144427987199</v>
      </c>
      <c r="F1261">
        <f t="shared" si="1020"/>
        <v>2.1384144427987199</v>
      </c>
      <c r="H1261" s="4">
        <f t="shared" si="1011"/>
        <v>43598</v>
      </c>
      <c r="I1261">
        <f t="shared" si="1012"/>
        <v>2.1384144427987199</v>
      </c>
      <c r="J1261">
        <f t="shared" si="1013"/>
        <v>2.1384144427987199</v>
      </c>
      <c r="L1261" s="7">
        <v>43596</v>
      </c>
      <c r="M1261" s="9">
        <v>6348.02</v>
      </c>
      <c r="N1261" s="10">
        <f t="shared" si="1035"/>
        <v>9.997088933093988E-2</v>
      </c>
      <c r="O1261" s="8">
        <f t="shared" si="1041"/>
        <v>328.12117913234897</v>
      </c>
      <c r="P1261" s="11">
        <f t="shared" si="1055"/>
        <v>1</v>
      </c>
      <c r="Q1261" s="11">
        <f t="shared" si="1056"/>
        <v>1</v>
      </c>
      <c r="R1261" s="11"/>
      <c r="S1261" s="12">
        <f t="shared" si="1042"/>
        <v>43598</v>
      </c>
      <c r="T1261" s="9" t="str">
        <f t="shared" si="1036"/>
        <v/>
      </c>
      <c r="U1261" s="9">
        <f t="shared" si="1037"/>
        <v>2.1384144427987199</v>
      </c>
      <c r="W1261" s="1">
        <v>43598</v>
      </c>
      <c r="X1261" s="3">
        <v>840292.09371219995</v>
      </c>
      <c r="Z1261" s="12">
        <f t="shared" si="1043"/>
        <v>43598</v>
      </c>
      <c r="AA1261" s="21" t="str">
        <f t="shared" si="1044"/>
        <v/>
      </c>
      <c r="AB1261" s="21">
        <f t="shared" si="1045"/>
        <v>840292.09371219995</v>
      </c>
      <c r="AK1261" s="12">
        <v>42804</v>
      </c>
      <c r="AL1261" s="2">
        <v>1200.557</v>
      </c>
      <c r="AM1261" s="10">
        <f t="shared" si="1038"/>
        <v>3.9372258792380758E-2</v>
      </c>
      <c r="AN1261" s="39">
        <f t="shared" si="1021"/>
        <v>42805</v>
      </c>
      <c r="AO1261" s="40">
        <f t="shared" si="1039"/>
        <v>0</v>
      </c>
      <c r="AS1261" s="4">
        <f t="shared" si="1048"/>
        <v>43598</v>
      </c>
      <c r="AT1261" s="3">
        <f t="shared" si="1049"/>
        <v>840292.09371219995</v>
      </c>
      <c r="AU1261">
        <f t="shared" si="1022"/>
        <v>0</v>
      </c>
      <c r="AV1261">
        <f t="shared" si="1023"/>
        <v>840292.09371219995</v>
      </c>
      <c r="AW1261" t="str">
        <f t="shared" si="1024"/>
        <v/>
      </c>
      <c r="AY1261" s="12">
        <f t="shared" si="1054"/>
        <v>43598</v>
      </c>
      <c r="AZ1261" s="2">
        <f t="shared" si="1057"/>
        <v>2.1384144427987199</v>
      </c>
      <c r="BA1261" s="2">
        <f t="shared" si="1058"/>
        <v>0</v>
      </c>
      <c r="BB1261" s="53">
        <f t="shared" si="1047"/>
        <v>0</v>
      </c>
      <c r="BC1261" s="9" t="str">
        <f t="shared" si="1050"/>
        <v/>
      </c>
      <c r="BD1261" s="9" t="str">
        <f t="shared" si="1051"/>
        <v/>
      </c>
      <c r="BE1261" s="9">
        <f t="shared" si="1052"/>
        <v>2.1384144427987199</v>
      </c>
      <c r="BG1261" s="4">
        <f t="shared" si="1007"/>
        <v>43598</v>
      </c>
      <c r="BH1261" s="45" t="str">
        <f t="shared" si="1008"/>
        <v/>
      </c>
      <c r="BI1261" s="45" t="str">
        <f t="shared" si="1009"/>
        <v/>
      </c>
      <c r="BJ1261" s="45">
        <f t="shared" si="1010"/>
        <v>2.1384144427987199</v>
      </c>
      <c r="BN1261" s="4">
        <f t="shared" si="1025"/>
        <v>43598</v>
      </c>
      <c r="BO1261" s="45">
        <f t="shared" si="1026"/>
        <v>2.1384144427987199</v>
      </c>
      <c r="BS1261" s="12">
        <v>42804</v>
      </c>
      <c r="BT1261" s="2">
        <v>1200.557</v>
      </c>
      <c r="BU1261" s="10">
        <f t="shared" si="1040"/>
        <v>4.1192132239432529E-2</v>
      </c>
      <c r="BV1261" s="58">
        <f t="shared" si="1027"/>
        <v>0</v>
      </c>
      <c r="BW1261" s="58">
        <f t="shared" si="1028"/>
        <v>0</v>
      </c>
      <c r="BX1261" s="44">
        <f t="shared" si="1029"/>
        <v>0</v>
      </c>
      <c r="BY1261" s="44"/>
      <c r="BZ1261" s="44">
        <f t="shared" si="1034"/>
        <v>47.497000000000071</v>
      </c>
      <c r="CB1261" s="46">
        <f t="shared" si="1014"/>
        <v>43598</v>
      </c>
      <c r="CC1261" s="9">
        <f t="shared" si="1015"/>
        <v>2.1384144427987199</v>
      </c>
      <c r="CD1261" s="2">
        <f t="shared" si="1016"/>
        <v>0</v>
      </c>
      <c r="CE1261" s="61">
        <f t="shared" si="1053"/>
        <v>0</v>
      </c>
      <c r="CF1261" s="9" t="str">
        <f t="shared" si="1030"/>
        <v/>
      </c>
      <c r="CG1261" s="9" t="str">
        <f t="shared" si="1031"/>
        <v/>
      </c>
      <c r="CH1261" s="9">
        <f t="shared" si="1032"/>
        <v>2.1384144427987199</v>
      </c>
      <c r="CJ1261" s="4">
        <f t="shared" si="1046"/>
        <v>43598</v>
      </c>
      <c r="CK1261" s="3">
        <f t="shared" si="1033"/>
        <v>2.1384144427987199</v>
      </c>
    </row>
    <row r="1262" spans="1:89" x14ac:dyDescent="0.25">
      <c r="A1262" s="1">
        <v>43601</v>
      </c>
      <c r="B1262" s="3">
        <v>4.8628977080839304</v>
      </c>
      <c r="C1262">
        <f t="shared" si="1017"/>
        <v>0</v>
      </c>
      <c r="D1262">
        <f t="shared" si="1018"/>
        <v>0</v>
      </c>
      <c r="E1262">
        <f t="shared" si="1019"/>
        <v>4.8628977080839304</v>
      </c>
      <c r="F1262">
        <f t="shared" si="1020"/>
        <v>4.8628977080839304</v>
      </c>
      <c r="H1262" s="4">
        <f t="shared" si="1011"/>
        <v>43601</v>
      </c>
      <c r="I1262">
        <f t="shared" si="1012"/>
        <v>4.8628977080839304</v>
      </c>
      <c r="J1262">
        <f t="shared" si="1013"/>
        <v>4.8628977080839304</v>
      </c>
      <c r="L1262" s="7">
        <v>43599</v>
      </c>
      <c r="M1262" s="9">
        <v>7823.11</v>
      </c>
      <c r="N1262" s="10">
        <f t="shared" si="1035"/>
        <v>0.35918877221268569</v>
      </c>
      <c r="O1262" s="8">
        <f t="shared" si="1041"/>
        <v>128189713.74191664</v>
      </c>
      <c r="P1262" s="11">
        <f t="shared" si="1055"/>
        <v>1</v>
      </c>
      <c r="Q1262" s="11">
        <f t="shared" si="1056"/>
        <v>1</v>
      </c>
      <c r="R1262" s="11"/>
      <c r="S1262" s="12">
        <f t="shared" si="1042"/>
        <v>43601</v>
      </c>
      <c r="T1262" s="9" t="str">
        <f t="shared" si="1036"/>
        <v/>
      </c>
      <c r="U1262" s="9">
        <f t="shared" si="1037"/>
        <v>4.8628977080839304</v>
      </c>
      <c r="W1262" s="1">
        <v>43601</v>
      </c>
      <c r="X1262" s="3">
        <v>1853649.0741628499</v>
      </c>
      <c r="Z1262" s="12">
        <f t="shared" si="1043"/>
        <v>43601</v>
      </c>
      <c r="AA1262" s="21" t="str">
        <f t="shared" si="1044"/>
        <v/>
      </c>
      <c r="AB1262" s="21">
        <f t="shared" si="1045"/>
        <v>1853649.0741628499</v>
      </c>
      <c r="AK1262" s="12">
        <v>42805</v>
      </c>
      <c r="AL1262" s="2">
        <v>1147.625</v>
      </c>
      <c r="AM1262" s="10">
        <f t="shared" si="1038"/>
        <v>-4.5905677067975666E-2</v>
      </c>
      <c r="AN1262" s="39">
        <f t="shared" si="1021"/>
        <v>42806</v>
      </c>
      <c r="AO1262" s="40">
        <f t="shared" si="1039"/>
        <v>0</v>
      </c>
      <c r="AS1262" s="4">
        <f t="shared" si="1048"/>
        <v>43601</v>
      </c>
      <c r="AT1262" s="3">
        <f t="shared" si="1049"/>
        <v>1853649.0741628499</v>
      </c>
      <c r="AU1262">
        <f t="shared" si="1022"/>
        <v>0</v>
      </c>
      <c r="AV1262">
        <f t="shared" si="1023"/>
        <v>1853649.0741628499</v>
      </c>
      <c r="AW1262" t="str">
        <f t="shared" si="1024"/>
        <v/>
      </c>
      <c r="AY1262" s="12">
        <f t="shared" si="1054"/>
        <v>43601</v>
      </c>
      <c r="AZ1262" s="2">
        <f t="shared" si="1057"/>
        <v>4.8628977080839304</v>
      </c>
      <c r="BA1262" s="2">
        <f t="shared" si="1058"/>
        <v>0</v>
      </c>
      <c r="BB1262" s="53">
        <f t="shared" si="1047"/>
        <v>0</v>
      </c>
      <c r="BC1262" s="9" t="str">
        <f t="shared" si="1050"/>
        <v/>
      </c>
      <c r="BD1262" s="9" t="str">
        <f t="shared" si="1051"/>
        <v/>
      </c>
      <c r="BE1262" s="9">
        <f t="shared" si="1052"/>
        <v>4.8628977080839304</v>
      </c>
      <c r="BG1262" s="4">
        <f t="shared" si="1007"/>
        <v>43601</v>
      </c>
      <c r="BH1262" s="45" t="str">
        <f t="shared" si="1008"/>
        <v/>
      </c>
      <c r="BI1262" s="45" t="str">
        <f t="shared" si="1009"/>
        <v/>
      </c>
      <c r="BJ1262" s="45">
        <f t="shared" si="1010"/>
        <v>4.8628977080839304</v>
      </c>
      <c r="BN1262" s="4">
        <f t="shared" si="1025"/>
        <v>43601</v>
      </c>
      <c r="BO1262" s="45">
        <f t="shared" si="1026"/>
        <v>4.8628977080839304</v>
      </c>
      <c r="BS1262" s="12">
        <v>42805</v>
      </c>
      <c r="BT1262" s="2">
        <v>1147.625</v>
      </c>
      <c r="BU1262" s="10">
        <f t="shared" si="1040"/>
        <v>-4.4089535107454302E-2</v>
      </c>
      <c r="BV1262" s="58">
        <f t="shared" si="1027"/>
        <v>0</v>
      </c>
      <c r="BW1262" s="58">
        <f t="shared" si="1028"/>
        <v>0</v>
      </c>
      <c r="BX1262" s="44">
        <f t="shared" si="1029"/>
        <v>0</v>
      </c>
      <c r="BY1262" s="44"/>
      <c r="BZ1262" s="44">
        <f t="shared" si="1034"/>
        <v>-52.932000000000016</v>
      </c>
      <c r="CB1262" s="46">
        <f t="shared" si="1014"/>
        <v>43601</v>
      </c>
      <c r="CC1262" s="9">
        <f t="shared" si="1015"/>
        <v>4.8628977080839304</v>
      </c>
      <c r="CD1262" s="2">
        <f t="shared" si="1016"/>
        <v>0</v>
      </c>
      <c r="CE1262" s="61">
        <f t="shared" si="1053"/>
        <v>0</v>
      </c>
      <c r="CF1262" s="9" t="str">
        <f t="shared" si="1030"/>
        <v/>
      </c>
      <c r="CG1262" s="9" t="str">
        <f t="shared" si="1031"/>
        <v/>
      </c>
      <c r="CH1262" s="9">
        <f t="shared" si="1032"/>
        <v>4.8628977080839304</v>
      </c>
      <c r="CJ1262" s="4">
        <f t="shared" si="1046"/>
        <v>43601</v>
      </c>
      <c r="CK1262" s="3">
        <f t="shared" si="1033"/>
        <v>4.8628977080839304</v>
      </c>
    </row>
    <row r="1263" spans="1:89" x14ac:dyDescent="0.25">
      <c r="A1263" s="1">
        <v>43604</v>
      </c>
      <c r="B1263" s="3">
        <v>2.8730525141641001</v>
      </c>
      <c r="C1263">
        <f t="shared" si="1017"/>
        <v>0</v>
      </c>
      <c r="D1263">
        <f t="shared" si="1018"/>
        <v>0</v>
      </c>
      <c r="E1263">
        <f t="shared" si="1019"/>
        <v>2.8730525141641001</v>
      </c>
      <c r="F1263">
        <f t="shared" si="1020"/>
        <v>2.8730525141641001</v>
      </c>
      <c r="H1263" s="4">
        <f t="shared" si="1011"/>
        <v>43604</v>
      </c>
      <c r="I1263">
        <f t="shared" si="1012"/>
        <v>2.8730525141641001</v>
      </c>
      <c r="J1263">
        <f t="shared" si="1013"/>
        <v>2.8730525141641001</v>
      </c>
      <c r="L1263" s="7">
        <v>43602</v>
      </c>
      <c r="M1263" s="9">
        <v>7885.96</v>
      </c>
      <c r="N1263" s="10">
        <f t="shared" si="1035"/>
        <v>0.24227081830239972</v>
      </c>
      <c r="O1263" s="8">
        <f t="shared" si="1041"/>
        <v>538877.15628487931</v>
      </c>
      <c r="P1263" s="11">
        <f t="shared" si="1055"/>
        <v>1</v>
      </c>
      <c r="Q1263" s="11">
        <f t="shared" si="1056"/>
        <v>1</v>
      </c>
      <c r="R1263" s="11"/>
      <c r="S1263" s="12">
        <f t="shared" si="1042"/>
        <v>43604</v>
      </c>
      <c r="T1263" s="9" t="str">
        <f t="shared" si="1036"/>
        <v/>
      </c>
      <c r="U1263" s="9">
        <f t="shared" si="1037"/>
        <v>2.8730525141641001</v>
      </c>
      <c r="W1263" s="1">
        <v>43604</v>
      </c>
      <c r="X1263" s="3">
        <v>996544.12201044604</v>
      </c>
      <c r="Z1263" s="12">
        <f t="shared" si="1043"/>
        <v>43604</v>
      </c>
      <c r="AA1263" s="21" t="str">
        <f t="shared" si="1044"/>
        <v/>
      </c>
      <c r="AB1263" s="21">
        <f t="shared" si="1045"/>
        <v>996544.12201044604</v>
      </c>
      <c r="AK1263" s="12">
        <v>42806</v>
      </c>
      <c r="AL1263" s="2">
        <v>1186.3510000000001</v>
      </c>
      <c r="AM1263" s="10">
        <f t="shared" si="1038"/>
        <v>3.2256694184449479E-2</v>
      </c>
      <c r="AN1263" s="39">
        <f t="shared" si="1021"/>
        <v>42807</v>
      </c>
      <c r="AO1263" s="40">
        <f t="shared" si="1039"/>
        <v>0</v>
      </c>
      <c r="AS1263" s="4">
        <f t="shared" si="1048"/>
        <v>43604</v>
      </c>
      <c r="AT1263" s="3">
        <f t="shared" si="1049"/>
        <v>996544.12201044604</v>
      </c>
      <c r="AU1263">
        <f t="shared" si="1022"/>
        <v>0</v>
      </c>
      <c r="AV1263">
        <f t="shared" si="1023"/>
        <v>996544.12201044604</v>
      </c>
      <c r="AW1263" t="str">
        <f t="shared" si="1024"/>
        <v/>
      </c>
      <c r="AY1263" s="12">
        <f t="shared" si="1054"/>
        <v>43604</v>
      </c>
      <c r="AZ1263" s="2">
        <f t="shared" si="1057"/>
        <v>2.8730525141641001</v>
      </c>
      <c r="BA1263" s="2">
        <f t="shared" si="1058"/>
        <v>0</v>
      </c>
      <c r="BB1263" s="53">
        <f t="shared" si="1047"/>
        <v>0</v>
      </c>
      <c r="BC1263" s="9" t="str">
        <f t="shared" si="1050"/>
        <v/>
      </c>
      <c r="BD1263" s="9" t="str">
        <f t="shared" si="1051"/>
        <v/>
      </c>
      <c r="BE1263" s="9">
        <f t="shared" si="1052"/>
        <v>2.8730525141641001</v>
      </c>
      <c r="BG1263" s="4">
        <f t="shared" si="1007"/>
        <v>43604</v>
      </c>
      <c r="BH1263" s="45" t="str">
        <f t="shared" si="1008"/>
        <v/>
      </c>
      <c r="BI1263" s="45" t="str">
        <f t="shared" si="1009"/>
        <v/>
      </c>
      <c r="BJ1263" s="45">
        <f t="shared" si="1010"/>
        <v>2.8730525141641001</v>
      </c>
      <c r="BN1263" s="4">
        <f t="shared" si="1025"/>
        <v>43604</v>
      </c>
      <c r="BO1263" s="45">
        <f t="shared" si="1026"/>
        <v>2.8730525141641001</v>
      </c>
      <c r="BS1263" s="12">
        <v>42806</v>
      </c>
      <c r="BT1263" s="2">
        <v>1186.3510000000001</v>
      </c>
      <c r="BU1263" s="10">
        <f t="shared" si="1040"/>
        <v>3.3744472279708192E-2</v>
      </c>
      <c r="BV1263" s="58">
        <f t="shared" si="1027"/>
        <v>0</v>
      </c>
      <c r="BW1263" s="58">
        <f t="shared" si="1028"/>
        <v>0</v>
      </c>
      <c r="BX1263" s="44">
        <f t="shared" si="1029"/>
        <v>0</v>
      </c>
      <c r="BY1263" s="44"/>
      <c r="BZ1263" s="44">
        <f t="shared" si="1034"/>
        <v>38.726000000000113</v>
      </c>
      <c r="CB1263" s="46">
        <f t="shared" si="1014"/>
        <v>43604</v>
      </c>
      <c r="CC1263" s="9">
        <f t="shared" si="1015"/>
        <v>2.8730525141641001</v>
      </c>
      <c r="CD1263" s="2">
        <f t="shared" si="1016"/>
        <v>0</v>
      </c>
      <c r="CE1263" s="61">
        <f t="shared" si="1053"/>
        <v>0</v>
      </c>
      <c r="CF1263" s="9" t="str">
        <f t="shared" si="1030"/>
        <v/>
      </c>
      <c r="CG1263" s="9" t="str">
        <f t="shared" si="1031"/>
        <v/>
      </c>
      <c r="CH1263" s="9">
        <f t="shared" si="1032"/>
        <v>2.8730525141641001</v>
      </c>
      <c r="CJ1263" s="4">
        <f t="shared" si="1046"/>
        <v>43604</v>
      </c>
      <c r="CK1263" s="3">
        <f t="shared" si="1033"/>
        <v>2.8730525141641001</v>
      </c>
    </row>
    <row r="1264" spans="1:89" x14ac:dyDescent="0.25">
      <c r="A1264" s="1">
        <v>43607</v>
      </c>
      <c r="B1264" s="3">
        <v>3.5471133954254301</v>
      </c>
      <c r="C1264">
        <f t="shared" si="1017"/>
        <v>0</v>
      </c>
      <c r="D1264">
        <f t="shared" si="1018"/>
        <v>0</v>
      </c>
      <c r="E1264">
        <f t="shared" si="1019"/>
        <v>3.5471133954254301</v>
      </c>
      <c r="F1264">
        <f t="shared" si="1020"/>
        <v>3.5471133954254301</v>
      </c>
      <c r="H1264" s="4">
        <f t="shared" si="1011"/>
        <v>43607</v>
      </c>
      <c r="I1264">
        <f t="shared" si="1012"/>
        <v>3.5471133954254301</v>
      </c>
      <c r="J1264">
        <f t="shared" si="1013"/>
        <v>3.5471133954254301</v>
      </c>
      <c r="L1264" s="7">
        <v>43605</v>
      </c>
      <c r="M1264" s="9">
        <v>8193.7000000000007</v>
      </c>
      <c r="N1264" s="10">
        <f t="shared" si="1035"/>
        <v>4.7371186139527767E-2</v>
      </c>
      <c r="O1264" s="8">
        <f t="shared" si="1041"/>
        <v>15.702744536484825</v>
      </c>
      <c r="P1264" s="11">
        <f t="shared" si="1055"/>
        <v>1</v>
      </c>
      <c r="Q1264" s="11">
        <f t="shared" si="1056"/>
        <v>1</v>
      </c>
      <c r="R1264" s="11"/>
      <c r="S1264" s="12">
        <f t="shared" si="1042"/>
        <v>43607</v>
      </c>
      <c r="T1264" s="9" t="str">
        <f t="shared" si="1036"/>
        <v/>
      </c>
      <c r="U1264" s="9">
        <f t="shared" si="1037"/>
        <v>3.5471133954254301</v>
      </c>
      <c r="W1264" s="1">
        <v>43607</v>
      </c>
      <c r="X1264" s="3">
        <v>1416401.3970407201</v>
      </c>
      <c r="Z1264" s="12">
        <f t="shared" si="1043"/>
        <v>43607</v>
      </c>
      <c r="AA1264" s="21" t="str">
        <f t="shared" si="1044"/>
        <v/>
      </c>
      <c r="AB1264" s="21">
        <f t="shared" si="1045"/>
        <v>1416401.3970407201</v>
      </c>
      <c r="AK1264" s="12">
        <v>42807</v>
      </c>
      <c r="AL1264" s="2">
        <v>1235.5530000000001</v>
      </c>
      <c r="AM1264" s="10">
        <f t="shared" si="1038"/>
        <v>4.2872889663435353E-2</v>
      </c>
      <c r="AN1264" s="39">
        <f t="shared" si="1021"/>
        <v>42808</v>
      </c>
      <c r="AO1264" s="40">
        <f t="shared" si="1039"/>
        <v>0</v>
      </c>
      <c r="AS1264" s="4">
        <f t="shared" si="1048"/>
        <v>43607</v>
      </c>
      <c r="AT1264" s="3">
        <f t="shared" si="1049"/>
        <v>1416401.3970407201</v>
      </c>
      <c r="AU1264">
        <f t="shared" si="1022"/>
        <v>0</v>
      </c>
      <c r="AV1264">
        <f t="shared" si="1023"/>
        <v>1416401.3970407201</v>
      </c>
      <c r="AW1264" t="str">
        <f t="shared" si="1024"/>
        <v/>
      </c>
      <c r="AY1264" s="12">
        <f t="shared" si="1054"/>
        <v>43607</v>
      </c>
      <c r="AZ1264" s="2">
        <f t="shared" si="1057"/>
        <v>3.5471133954254301</v>
      </c>
      <c r="BA1264" s="2">
        <f t="shared" si="1058"/>
        <v>0</v>
      </c>
      <c r="BB1264" s="53">
        <f t="shared" si="1047"/>
        <v>0</v>
      </c>
      <c r="BC1264" s="9" t="str">
        <f t="shared" si="1050"/>
        <v/>
      </c>
      <c r="BD1264" s="9" t="str">
        <f t="shared" si="1051"/>
        <v/>
      </c>
      <c r="BE1264" s="9">
        <f t="shared" si="1052"/>
        <v>3.5471133954254301</v>
      </c>
      <c r="BG1264" s="4">
        <f t="shared" si="1007"/>
        <v>43607</v>
      </c>
      <c r="BH1264" s="45" t="str">
        <f t="shared" si="1008"/>
        <v/>
      </c>
      <c r="BI1264" s="45" t="str">
        <f t="shared" si="1009"/>
        <v/>
      </c>
      <c r="BJ1264" s="45">
        <f t="shared" si="1010"/>
        <v>3.5471133954254301</v>
      </c>
      <c r="BN1264" s="4">
        <f t="shared" si="1025"/>
        <v>43607</v>
      </c>
      <c r="BO1264" s="45">
        <f t="shared" si="1026"/>
        <v>3.5471133954254301</v>
      </c>
      <c r="BS1264" s="12">
        <v>42807</v>
      </c>
      <c r="BT1264" s="2">
        <v>1235.5530000000001</v>
      </c>
      <c r="BU1264" s="10">
        <f t="shared" si="1040"/>
        <v>4.147339193881068E-2</v>
      </c>
      <c r="BV1264" s="58">
        <f t="shared" si="1027"/>
        <v>0</v>
      </c>
      <c r="BW1264" s="58">
        <f t="shared" si="1028"/>
        <v>0</v>
      </c>
      <c r="BX1264" s="44">
        <f t="shared" si="1029"/>
        <v>0</v>
      </c>
      <c r="BY1264" s="44"/>
      <c r="BZ1264" s="44">
        <f t="shared" si="1034"/>
        <v>49.201999999999998</v>
      </c>
      <c r="CB1264" s="46">
        <f t="shared" si="1014"/>
        <v>43607</v>
      </c>
      <c r="CC1264" s="9">
        <f t="shared" si="1015"/>
        <v>3.5471133954254301</v>
      </c>
      <c r="CD1264" s="2">
        <f t="shared" si="1016"/>
        <v>0</v>
      </c>
      <c r="CE1264" s="61">
        <f t="shared" si="1053"/>
        <v>0</v>
      </c>
      <c r="CF1264" s="9" t="str">
        <f t="shared" si="1030"/>
        <v/>
      </c>
      <c r="CG1264" s="9" t="str">
        <f t="shared" si="1031"/>
        <v/>
      </c>
      <c r="CH1264" s="9">
        <f t="shared" si="1032"/>
        <v>3.5471133954254301</v>
      </c>
      <c r="CJ1264" s="4">
        <f t="shared" si="1046"/>
        <v>43607</v>
      </c>
      <c r="CK1264" s="3">
        <f t="shared" si="1033"/>
        <v>3.5471133954254301</v>
      </c>
    </row>
    <row r="1265" spans="1:89" x14ac:dyDescent="0.25">
      <c r="A1265" s="1">
        <v>43610</v>
      </c>
      <c r="B1265" s="3">
        <v>3.0482564453600198</v>
      </c>
      <c r="C1265">
        <f t="shared" si="1017"/>
        <v>0</v>
      </c>
      <c r="D1265">
        <f t="shared" si="1018"/>
        <v>0</v>
      </c>
      <c r="E1265">
        <f t="shared" si="1019"/>
        <v>3.0482564453600198</v>
      </c>
      <c r="F1265">
        <f t="shared" si="1020"/>
        <v>3.0482564453600198</v>
      </c>
      <c r="H1265" s="4">
        <f t="shared" si="1011"/>
        <v>43610</v>
      </c>
      <c r="I1265">
        <f t="shared" si="1012"/>
        <v>3.0482564453600198</v>
      </c>
      <c r="J1265">
        <f t="shared" si="1013"/>
        <v>3.0482564453600198</v>
      </c>
      <c r="L1265" s="7">
        <v>43608</v>
      </c>
      <c r="M1265" s="9">
        <v>7625.93</v>
      </c>
      <c r="N1265" s="10">
        <f t="shared" si="1035"/>
        <v>-3.2973791396355007E-2</v>
      </c>
      <c r="O1265" s="8">
        <f t="shared" si="1041"/>
        <v>-0.86993516919661262</v>
      </c>
      <c r="P1265" s="11">
        <f t="shared" si="1055"/>
        <v>0</v>
      </c>
      <c r="Q1265" s="11">
        <f t="shared" si="1056"/>
        <v>0</v>
      </c>
      <c r="R1265" s="11"/>
      <c r="S1265" s="12">
        <f t="shared" si="1042"/>
        <v>43610</v>
      </c>
      <c r="T1265" s="9">
        <f t="shared" si="1036"/>
        <v>3.0482564453600198</v>
      </c>
      <c r="U1265" s="9" t="str">
        <f t="shared" si="1037"/>
        <v/>
      </c>
      <c r="W1265" s="1">
        <v>43610</v>
      </c>
      <c r="X1265" s="3">
        <v>1031523.88459694</v>
      </c>
      <c r="Z1265" s="12">
        <f t="shared" si="1043"/>
        <v>43610</v>
      </c>
      <c r="AA1265" s="21">
        <f t="shared" si="1044"/>
        <v>1031523.88459694</v>
      </c>
      <c r="AB1265" s="21" t="str">
        <f t="shared" si="1045"/>
        <v/>
      </c>
      <c r="AK1265" s="12">
        <v>42808</v>
      </c>
      <c r="AL1265" s="2">
        <v>1242.806</v>
      </c>
      <c r="AM1265" s="10">
        <f t="shared" si="1038"/>
        <v>6.1137049658995767E-3</v>
      </c>
      <c r="AN1265" s="39">
        <f t="shared" si="1021"/>
        <v>42809</v>
      </c>
      <c r="AO1265" s="40">
        <f t="shared" si="1039"/>
        <v>0</v>
      </c>
      <c r="AS1265" s="4">
        <f t="shared" si="1048"/>
        <v>43610</v>
      </c>
      <c r="AT1265" s="3">
        <f t="shared" si="1049"/>
        <v>1031523.88459694</v>
      </c>
      <c r="AU1265">
        <f t="shared" si="1022"/>
        <v>0</v>
      </c>
      <c r="AV1265">
        <f t="shared" si="1023"/>
        <v>1031523.88459694</v>
      </c>
      <c r="AW1265" t="str">
        <f t="shared" si="1024"/>
        <v/>
      </c>
      <c r="AY1265" s="12">
        <f t="shared" si="1054"/>
        <v>43610</v>
      </c>
      <c r="AZ1265" s="2">
        <f t="shared" si="1057"/>
        <v>3.0482564453600198</v>
      </c>
      <c r="BA1265" s="2">
        <f t="shared" si="1058"/>
        <v>0</v>
      </c>
      <c r="BB1265" s="53">
        <f t="shared" si="1047"/>
        <v>0</v>
      </c>
      <c r="BC1265" s="9" t="str">
        <f t="shared" si="1050"/>
        <v/>
      </c>
      <c r="BD1265" s="9" t="str">
        <f t="shared" si="1051"/>
        <v/>
      </c>
      <c r="BE1265" s="9">
        <f t="shared" si="1052"/>
        <v>3.0482564453600198</v>
      </c>
      <c r="BG1265" s="4">
        <f t="shared" si="1007"/>
        <v>43610</v>
      </c>
      <c r="BH1265" s="45" t="str">
        <f t="shared" si="1008"/>
        <v/>
      </c>
      <c r="BI1265" s="45" t="str">
        <f t="shared" si="1009"/>
        <v/>
      </c>
      <c r="BJ1265" s="45">
        <f t="shared" si="1010"/>
        <v>3.0482564453600198</v>
      </c>
      <c r="BN1265" s="4">
        <f t="shared" si="1025"/>
        <v>43610</v>
      </c>
      <c r="BO1265" s="45">
        <f t="shared" si="1026"/>
        <v>3.0482564453600198</v>
      </c>
      <c r="BS1265" s="12">
        <v>42808</v>
      </c>
      <c r="BT1265" s="2">
        <v>1242.806</v>
      </c>
      <c r="BU1265" s="10">
        <f t="shared" si="1040"/>
        <v>5.870245954645352E-3</v>
      </c>
      <c r="BV1265" s="58">
        <f t="shared" si="1027"/>
        <v>0</v>
      </c>
      <c r="BW1265" s="58">
        <f t="shared" si="1028"/>
        <v>0</v>
      </c>
      <c r="BX1265" s="44">
        <f t="shared" si="1029"/>
        <v>0</v>
      </c>
      <c r="BY1265" s="44"/>
      <c r="BZ1265" s="44">
        <f t="shared" si="1034"/>
        <v>7.2529999999999291</v>
      </c>
      <c r="CB1265" s="46">
        <f t="shared" si="1014"/>
        <v>43610</v>
      </c>
      <c r="CC1265" s="9">
        <f t="shared" si="1015"/>
        <v>3.0482564453600198</v>
      </c>
      <c r="CD1265" s="2">
        <f t="shared" si="1016"/>
        <v>0</v>
      </c>
      <c r="CE1265" s="61">
        <f t="shared" si="1053"/>
        <v>0</v>
      </c>
      <c r="CF1265" s="9" t="str">
        <f t="shared" si="1030"/>
        <v/>
      </c>
      <c r="CG1265" s="9" t="str">
        <f t="shared" si="1031"/>
        <v/>
      </c>
      <c r="CH1265" s="9">
        <f t="shared" si="1032"/>
        <v>3.0482564453600198</v>
      </c>
      <c r="CJ1265" s="4">
        <f t="shared" si="1046"/>
        <v>43610</v>
      </c>
      <c r="CK1265" s="3">
        <f t="shared" si="1033"/>
        <v>3.0482564453600198</v>
      </c>
    </row>
    <row r="1266" spans="1:89" x14ac:dyDescent="0.25">
      <c r="A1266" s="1">
        <v>43613</v>
      </c>
      <c r="B1266" s="3">
        <v>4.3367006092672096</v>
      </c>
      <c r="C1266">
        <f t="shared" si="1017"/>
        <v>0</v>
      </c>
      <c r="D1266">
        <f t="shared" si="1018"/>
        <v>0</v>
      </c>
      <c r="E1266">
        <f t="shared" si="1019"/>
        <v>4.3367006092672096</v>
      </c>
      <c r="F1266">
        <f t="shared" si="1020"/>
        <v>4.3367006092672096</v>
      </c>
      <c r="H1266" s="4">
        <f t="shared" si="1011"/>
        <v>43613</v>
      </c>
      <c r="I1266">
        <f t="shared" si="1012"/>
        <v>4.3367006092672096</v>
      </c>
      <c r="J1266">
        <f t="shared" si="1013"/>
        <v>4.3367006092672096</v>
      </c>
      <c r="L1266" s="7">
        <v>43611</v>
      </c>
      <c r="M1266" s="9">
        <v>8071.45</v>
      </c>
      <c r="N1266" s="10">
        <f t="shared" si="1035"/>
        <v>-1.4919999511820166E-2</v>
      </c>
      <c r="O1266" s="8">
        <f t="shared" si="1041"/>
        <v>-0.59927198912073321</v>
      </c>
      <c r="P1266" s="11">
        <f t="shared" si="1055"/>
        <v>0</v>
      </c>
      <c r="Q1266" s="11">
        <f t="shared" si="1056"/>
        <v>0</v>
      </c>
      <c r="R1266" s="11"/>
      <c r="S1266" s="12">
        <f t="shared" si="1042"/>
        <v>43613</v>
      </c>
      <c r="T1266" s="9">
        <f t="shared" si="1036"/>
        <v>4.3367006092672096</v>
      </c>
      <c r="U1266" s="9" t="str">
        <f t="shared" si="1037"/>
        <v/>
      </c>
      <c r="W1266" s="1">
        <v>43613</v>
      </c>
      <c r="X1266" s="3">
        <v>1735508.5535232499</v>
      </c>
      <c r="Z1266" s="12">
        <f t="shared" si="1043"/>
        <v>43613</v>
      </c>
      <c r="AA1266" s="21">
        <f t="shared" si="1044"/>
        <v>1735508.5535232499</v>
      </c>
      <c r="AB1266" s="21" t="str">
        <f t="shared" si="1045"/>
        <v/>
      </c>
      <c r="AK1266" s="12">
        <v>42809</v>
      </c>
      <c r="AL1266" s="2">
        <v>1245.8920000000001</v>
      </c>
      <c r="AM1266" s="10">
        <f t="shared" si="1038"/>
        <v>2.4976670365415427E-3</v>
      </c>
      <c r="AN1266" s="39">
        <f t="shared" si="1021"/>
        <v>42810</v>
      </c>
      <c r="AO1266" s="40">
        <f t="shared" si="1039"/>
        <v>0</v>
      </c>
      <c r="AS1266" s="4">
        <f t="shared" si="1048"/>
        <v>43613</v>
      </c>
      <c r="AT1266" s="3">
        <f t="shared" si="1049"/>
        <v>1735508.5535232499</v>
      </c>
      <c r="AU1266">
        <f t="shared" si="1022"/>
        <v>0</v>
      </c>
      <c r="AV1266">
        <f t="shared" si="1023"/>
        <v>1735508.5535232499</v>
      </c>
      <c r="AW1266" t="str">
        <f t="shared" si="1024"/>
        <v/>
      </c>
      <c r="AY1266" s="12">
        <f t="shared" si="1054"/>
        <v>43613</v>
      </c>
      <c r="AZ1266" s="2">
        <f t="shared" si="1057"/>
        <v>4.3367006092672096</v>
      </c>
      <c r="BA1266" s="2">
        <f t="shared" si="1058"/>
        <v>0</v>
      </c>
      <c r="BB1266" s="53">
        <f t="shared" si="1047"/>
        <v>0</v>
      </c>
      <c r="BC1266" s="9" t="str">
        <f t="shared" si="1050"/>
        <v/>
      </c>
      <c r="BD1266" s="9" t="str">
        <f t="shared" si="1051"/>
        <v/>
      </c>
      <c r="BE1266" s="9">
        <f t="shared" si="1052"/>
        <v>4.3367006092672096</v>
      </c>
      <c r="BG1266" s="4">
        <f t="shared" si="1007"/>
        <v>43613</v>
      </c>
      <c r="BH1266" s="45" t="str">
        <f t="shared" si="1008"/>
        <v/>
      </c>
      <c r="BI1266" s="45" t="str">
        <f t="shared" si="1009"/>
        <v/>
      </c>
      <c r="BJ1266" s="45">
        <f t="shared" si="1010"/>
        <v>4.3367006092672096</v>
      </c>
      <c r="BN1266" s="4">
        <f t="shared" si="1025"/>
        <v>43613</v>
      </c>
      <c r="BO1266" s="45">
        <f t="shared" si="1026"/>
        <v>4.3367006092672096</v>
      </c>
      <c r="BS1266" s="12">
        <v>42809</v>
      </c>
      <c r="BT1266" s="2">
        <v>1245.8920000000001</v>
      </c>
      <c r="BU1266" s="10">
        <f t="shared" si="1040"/>
        <v>2.4830906835016991E-3</v>
      </c>
      <c r="BV1266" s="58">
        <f t="shared" si="1027"/>
        <v>0</v>
      </c>
      <c r="BW1266" s="58">
        <f t="shared" si="1028"/>
        <v>0</v>
      </c>
      <c r="BX1266" s="44">
        <f t="shared" si="1029"/>
        <v>0</v>
      </c>
      <c r="BY1266" s="44"/>
      <c r="BZ1266" s="44">
        <f t="shared" si="1034"/>
        <v>3.0860000000000127</v>
      </c>
      <c r="CB1266" s="46">
        <f t="shared" si="1014"/>
        <v>43613</v>
      </c>
      <c r="CC1266" s="9">
        <f t="shared" si="1015"/>
        <v>4.3367006092672096</v>
      </c>
      <c r="CD1266" s="2">
        <f t="shared" si="1016"/>
        <v>0</v>
      </c>
      <c r="CE1266" s="61">
        <f t="shared" si="1053"/>
        <v>0</v>
      </c>
      <c r="CF1266" s="9" t="str">
        <f t="shared" si="1030"/>
        <v/>
      </c>
      <c r="CG1266" s="9" t="str">
        <f t="shared" si="1031"/>
        <v/>
      </c>
      <c r="CH1266" s="9">
        <f t="shared" si="1032"/>
        <v>4.3367006092672096</v>
      </c>
      <c r="CJ1266" s="4">
        <f t="shared" si="1046"/>
        <v>43613</v>
      </c>
      <c r="CK1266" s="3">
        <f t="shared" si="1033"/>
        <v>4.3367006092672096</v>
      </c>
    </row>
    <row r="1267" spans="1:89" x14ac:dyDescent="0.25">
      <c r="A1267" s="1">
        <v>43616</v>
      </c>
      <c r="B1267" s="3">
        <v>5.7312000555061804</v>
      </c>
      <c r="C1267">
        <f t="shared" si="1017"/>
        <v>0</v>
      </c>
      <c r="D1267">
        <f t="shared" si="1018"/>
        <v>0</v>
      </c>
      <c r="E1267">
        <f t="shared" si="1019"/>
        <v>5.7312000555061804</v>
      </c>
      <c r="F1267">
        <f t="shared" si="1020"/>
        <v>5.7312000555061804</v>
      </c>
      <c r="H1267" s="4">
        <f t="shared" si="1011"/>
        <v>43616</v>
      </c>
      <c r="I1267">
        <f t="shared" si="1012"/>
        <v>5.7312000555061804</v>
      </c>
      <c r="J1267">
        <f t="shared" si="1013"/>
        <v>5.7312000555061804</v>
      </c>
      <c r="L1267" s="7">
        <v>43614</v>
      </c>
      <c r="M1267" s="9">
        <v>8719.8799999999992</v>
      </c>
      <c r="N1267" s="10">
        <f t="shared" si="1035"/>
        <v>0.14345135609689558</v>
      </c>
      <c r="O1267" s="8">
        <f t="shared" si="1041"/>
        <v>3478.9770355067649</v>
      </c>
      <c r="P1267" s="11">
        <f t="shared" si="1055"/>
        <v>1</v>
      </c>
      <c r="Q1267" s="11">
        <f t="shared" si="1056"/>
        <v>1</v>
      </c>
      <c r="R1267" s="11"/>
      <c r="S1267" s="12">
        <f t="shared" si="1042"/>
        <v>43616</v>
      </c>
      <c r="T1267" s="9" t="str">
        <f t="shared" si="1036"/>
        <v/>
      </c>
      <c r="U1267" s="9">
        <f t="shared" si="1037"/>
        <v>5.7312000555061804</v>
      </c>
      <c r="W1267" s="1">
        <v>43616</v>
      </c>
      <c r="X1267" s="3">
        <v>1713611.6229961801</v>
      </c>
      <c r="Z1267" s="12">
        <f t="shared" si="1043"/>
        <v>43616</v>
      </c>
      <c r="AA1267" s="21" t="str">
        <f t="shared" si="1044"/>
        <v/>
      </c>
      <c r="AB1267" s="21">
        <f t="shared" si="1045"/>
        <v>1713611.6229961801</v>
      </c>
      <c r="AK1267" s="12">
        <v>42810</v>
      </c>
      <c r="AL1267" s="2">
        <v>1247.6709900000001</v>
      </c>
      <c r="AM1267" s="10">
        <f t="shared" si="1038"/>
        <v>1.4314301668965402E-3</v>
      </c>
      <c r="AN1267" s="39">
        <f t="shared" si="1021"/>
        <v>42811</v>
      </c>
      <c r="AO1267" s="40">
        <f t="shared" si="1039"/>
        <v>0</v>
      </c>
      <c r="AS1267" s="4">
        <f t="shared" si="1048"/>
        <v>43616</v>
      </c>
      <c r="AT1267" s="3">
        <f t="shared" si="1049"/>
        <v>1713611.6229961801</v>
      </c>
      <c r="AU1267">
        <f t="shared" si="1022"/>
        <v>0</v>
      </c>
      <c r="AV1267">
        <f t="shared" si="1023"/>
        <v>1713611.6229961801</v>
      </c>
      <c r="AW1267" t="str">
        <f t="shared" si="1024"/>
        <v/>
      </c>
      <c r="AY1267" s="12">
        <f t="shared" si="1054"/>
        <v>43616</v>
      </c>
      <c r="AZ1267" s="2">
        <f t="shared" si="1057"/>
        <v>5.7312000555061804</v>
      </c>
      <c r="BA1267" s="2">
        <f t="shared" si="1058"/>
        <v>0</v>
      </c>
      <c r="BB1267" s="53">
        <f t="shared" si="1047"/>
        <v>0</v>
      </c>
      <c r="BC1267" s="9" t="str">
        <f t="shared" si="1050"/>
        <v/>
      </c>
      <c r="BD1267" s="9" t="str">
        <f t="shared" si="1051"/>
        <v/>
      </c>
      <c r="BE1267" s="9">
        <f t="shared" si="1052"/>
        <v>5.7312000555061804</v>
      </c>
      <c r="BG1267" s="4">
        <f t="shared" si="1007"/>
        <v>43616</v>
      </c>
      <c r="BH1267" s="45" t="str">
        <f t="shared" si="1008"/>
        <v/>
      </c>
      <c r="BI1267" s="45" t="str">
        <f t="shared" si="1009"/>
        <v/>
      </c>
      <c r="BJ1267" s="45">
        <f t="shared" si="1010"/>
        <v>5.7312000555061804</v>
      </c>
      <c r="BN1267" s="4">
        <f t="shared" si="1025"/>
        <v>43616</v>
      </c>
      <c r="BO1267" s="45">
        <f t="shared" si="1026"/>
        <v>5.7312000555061804</v>
      </c>
      <c r="BS1267" s="12">
        <v>42810</v>
      </c>
      <c r="BT1267" s="2">
        <v>1247.6709900000001</v>
      </c>
      <c r="BU1267" s="10">
        <f t="shared" si="1040"/>
        <v>1.4278845999492905E-3</v>
      </c>
      <c r="BV1267" s="58">
        <f t="shared" si="1027"/>
        <v>0</v>
      </c>
      <c r="BW1267" s="58">
        <f t="shared" si="1028"/>
        <v>0</v>
      </c>
      <c r="BX1267" s="44">
        <f t="shared" si="1029"/>
        <v>0</v>
      </c>
      <c r="BY1267" s="44"/>
      <c r="BZ1267" s="44">
        <f t="shared" si="1034"/>
        <v>1.7789900000000216</v>
      </c>
      <c r="CB1267" s="46">
        <f t="shared" si="1014"/>
        <v>43616</v>
      </c>
      <c r="CC1267" s="9">
        <f t="shared" si="1015"/>
        <v>5.7312000555061804</v>
      </c>
      <c r="CD1267" s="2">
        <f t="shared" si="1016"/>
        <v>0</v>
      </c>
      <c r="CE1267" s="61">
        <f t="shared" si="1053"/>
        <v>0</v>
      </c>
      <c r="CF1267" s="9" t="str">
        <f t="shared" si="1030"/>
        <v/>
      </c>
      <c r="CG1267" s="9" t="str">
        <f t="shared" si="1031"/>
        <v/>
      </c>
      <c r="CH1267" s="9">
        <f t="shared" si="1032"/>
        <v>5.7312000555061804</v>
      </c>
      <c r="CJ1267" s="4">
        <f t="shared" si="1046"/>
        <v>43616</v>
      </c>
      <c r="CK1267" s="3">
        <f t="shared" si="1033"/>
        <v>5.7312000555061804</v>
      </c>
    </row>
    <row r="1268" spans="1:89" x14ac:dyDescent="0.25">
      <c r="A1268" s="1">
        <v>43619</v>
      </c>
      <c r="B1268" s="3">
        <v>5.7583796027556797</v>
      </c>
      <c r="C1268">
        <f t="shared" si="1017"/>
        <v>0</v>
      </c>
      <c r="D1268">
        <f t="shared" si="1018"/>
        <v>0</v>
      </c>
      <c r="E1268">
        <f t="shared" si="1019"/>
        <v>5.7583796027556797</v>
      </c>
      <c r="F1268">
        <f t="shared" si="1020"/>
        <v>5.7583796027556797</v>
      </c>
      <c r="H1268" s="4">
        <f t="shared" si="1011"/>
        <v>43619</v>
      </c>
      <c r="I1268">
        <f t="shared" si="1012"/>
        <v>5.7583796027556797</v>
      </c>
      <c r="J1268">
        <f t="shared" si="1013"/>
        <v>5.7583796027556797</v>
      </c>
      <c r="L1268" s="7">
        <v>43617</v>
      </c>
      <c r="M1268" s="9">
        <v>8553.81</v>
      </c>
      <c r="N1268" s="10">
        <f t="shared" si="1035"/>
        <v>5.9761257270998354E-2</v>
      </c>
      <c r="O1268" s="8">
        <f t="shared" si="1041"/>
        <v>33.157730776746561</v>
      </c>
      <c r="P1268" s="11">
        <f t="shared" si="1055"/>
        <v>1</v>
      </c>
      <c r="Q1268" s="11">
        <f t="shared" si="1056"/>
        <v>1</v>
      </c>
      <c r="R1268" s="11"/>
      <c r="S1268" s="12">
        <f t="shared" si="1042"/>
        <v>43619</v>
      </c>
      <c r="T1268" s="9" t="str">
        <f t="shared" si="1036"/>
        <v/>
      </c>
      <c r="U1268" s="9">
        <f t="shared" si="1037"/>
        <v>5.7583796027556797</v>
      </c>
      <c r="W1268" s="1">
        <v>43619</v>
      </c>
      <c r="X1268" s="3">
        <v>1693015.4286265899</v>
      </c>
      <c r="Z1268" s="12">
        <f t="shared" si="1043"/>
        <v>43619</v>
      </c>
      <c r="AA1268" s="21" t="str">
        <f t="shared" si="1044"/>
        <v/>
      </c>
      <c r="AB1268" s="21">
        <f t="shared" si="1045"/>
        <v>1693015.4286265899</v>
      </c>
      <c r="AK1268" s="12">
        <v>42811</v>
      </c>
      <c r="AL1268" s="2">
        <v>1126.0819899999999</v>
      </c>
      <c r="AM1268" s="10">
        <f t="shared" si="1038"/>
        <v>-9.759192610595474E-2</v>
      </c>
      <c r="AN1268" s="39">
        <f t="shared" si="1021"/>
        <v>42812</v>
      </c>
      <c r="AO1268" s="40">
        <f t="shared" si="1039"/>
        <v>0</v>
      </c>
      <c r="AS1268" s="4">
        <f t="shared" si="1048"/>
        <v>43619</v>
      </c>
      <c r="AT1268" s="3">
        <f t="shared" si="1049"/>
        <v>1693015.4286265899</v>
      </c>
      <c r="AU1268">
        <f t="shared" si="1022"/>
        <v>0</v>
      </c>
      <c r="AV1268">
        <f t="shared" si="1023"/>
        <v>1693015.4286265899</v>
      </c>
      <c r="AW1268" t="str">
        <f t="shared" si="1024"/>
        <v/>
      </c>
      <c r="AY1268" s="12">
        <f t="shared" si="1054"/>
        <v>43619</v>
      </c>
      <c r="AZ1268" s="2">
        <f t="shared" si="1057"/>
        <v>5.7583796027556797</v>
      </c>
      <c r="BA1268" s="2">
        <f t="shared" si="1058"/>
        <v>0</v>
      </c>
      <c r="BB1268" s="53">
        <f t="shared" si="1047"/>
        <v>0</v>
      </c>
      <c r="BC1268" s="9" t="str">
        <f t="shared" si="1050"/>
        <v/>
      </c>
      <c r="BD1268" s="9" t="str">
        <f t="shared" si="1051"/>
        <v/>
      </c>
      <c r="BE1268" s="9">
        <f t="shared" si="1052"/>
        <v>5.7583796027556797</v>
      </c>
      <c r="BG1268" s="4">
        <f t="shared" si="1007"/>
        <v>43619</v>
      </c>
      <c r="BH1268" s="45" t="str">
        <f t="shared" si="1008"/>
        <v/>
      </c>
      <c r="BI1268" s="45" t="str">
        <f t="shared" si="1009"/>
        <v/>
      </c>
      <c r="BJ1268" s="45">
        <f t="shared" si="1010"/>
        <v>5.7583796027556797</v>
      </c>
      <c r="BN1268" s="4">
        <f t="shared" si="1025"/>
        <v>43619</v>
      </c>
      <c r="BO1268" s="45">
        <f t="shared" si="1026"/>
        <v>5.7583796027556797</v>
      </c>
      <c r="BS1268" s="12">
        <v>42811</v>
      </c>
      <c r="BT1268" s="2">
        <v>1126.0819899999999</v>
      </c>
      <c r="BU1268" s="10">
        <f t="shared" si="1040"/>
        <v>-9.7452774789610327E-2</v>
      </c>
      <c r="BV1268" s="58">
        <f t="shared" si="1027"/>
        <v>0</v>
      </c>
      <c r="BW1268" s="58">
        <f t="shared" si="1028"/>
        <v>0</v>
      </c>
      <c r="BX1268" s="44">
        <f t="shared" si="1029"/>
        <v>0</v>
      </c>
      <c r="BY1268" s="44"/>
      <c r="BZ1268" s="44">
        <f t="shared" si="1034"/>
        <v>-121.58900000000017</v>
      </c>
      <c r="CB1268" s="46">
        <f t="shared" si="1014"/>
        <v>43619</v>
      </c>
      <c r="CC1268" s="9">
        <f t="shared" si="1015"/>
        <v>5.7583796027556797</v>
      </c>
      <c r="CD1268" s="2">
        <f t="shared" si="1016"/>
        <v>0</v>
      </c>
      <c r="CE1268" s="61">
        <f t="shared" si="1053"/>
        <v>0</v>
      </c>
      <c r="CF1268" s="9" t="str">
        <f t="shared" si="1030"/>
        <v/>
      </c>
      <c r="CG1268" s="9" t="str">
        <f t="shared" si="1031"/>
        <v/>
      </c>
      <c r="CH1268" s="9">
        <f t="shared" si="1032"/>
        <v>5.7583796027556797</v>
      </c>
      <c r="CJ1268" s="4">
        <f t="shared" si="1046"/>
        <v>43619</v>
      </c>
      <c r="CK1268" s="3">
        <f t="shared" si="1033"/>
        <v>5.7583796027556797</v>
      </c>
    </row>
    <row r="1269" spans="1:89" x14ac:dyDescent="0.25">
      <c r="A1269" s="1">
        <v>43622</v>
      </c>
      <c r="B1269" s="3">
        <v>2.5963342645148102</v>
      </c>
      <c r="C1269">
        <f t="shared" si="1017"/>
        <v>0</v>
      </c>
      <c r="D1269">
        <f t="shared" si="1018"/>
        <v>0</v>
      </c>
      <c r="E1269">
        <f t="shared" si="1019"/>
        <v>2.5963342645148102</v>
      </c>
      <c r="F1269">
        <f t="shared" si="1020"/>
        <v>2.5963342645148102</v>
      </c>
      <c r="H1269" s="4">
        <f t="shared" si="1011"/>
        <v>43622</v>
      </c>
      <c r="I1269">
        <f t="shared" si="1012"/>
        <v>2.5963342645148102</v>
      </c>
      <c r="J1269">
        <f t="shared" si="1013"/>
        <v>2.5963342645148102</v>
      </c>
      <c r="L1269" s="7">
        <v>43620</v>
      </c>
      <c r="M1269" s="9">
        <v>8134.92</v>
      </c>
      <c r="N1269" s="10">
        <f t="shared" si="1035"/>
        <v>-6.7083491974660112E-2</v>
      </c>
      <c r="O1269" s="8">
        <f t="shared" si="1041"/>
        <v>-0.98536355306086776</v>
      </c>
      <c r="P1269" s="11">
        <f t="shared" si="1055"/>
        <v>0</v>
      </c>
      <c r="Q1269" s="11">
        <f t="shared" si="1056"/>
        <v>0</v>
      </c>
      <c r="R1269" s="11"/>
      <c r="S1269" s="12">
        <f t="shared" si="1042"/>
        <v>43622</v>
      </c>
      <c r="T1269" s="9">
        <f t="shared" si="1036"/>
        <v>2.5963342645148102</v>
      </c>
      <c r="U1269" s="9" t="str">
        <f t="shared" si="1037"/>
        <v/>
      </c>
      <c r="W1269" s="1">
        <v>43622</v>
      </c>
      <c r="X1269" s="3">
        <v>959903.72260509199</v>
      </c>
      <c r="Z1269" s="12">
        <f t="shared" si="1043"/>
        <v>43622</v>
      </c>
      <c r="AA1269" s="21">
        <f t="shared" si="1044"/>
        <v>959903.72260509199</v>
      </c>
      <c r="AB1269" s="21" t="str">
        <f t="shared" si="1045"/>
        <v/>
      </c>
      <c r="AK1269" s="12">
        <v>42812</v>
      </c>
      <c r="AL1269" s="2">
        <v>1062.07</v>
      </c>
      <c r="AM1269" s="10">
        <f t="shared" si="1038"/>
        <v>-5.1305184229698222E-2</v>
      </c>
      <c r="AN1269" s="39">
        <f t="shared" si="1021"/>
        <v>42813</v>
      </c>
      <c r="AO1269" s="40">
        <f t="shared" si="1039"/>
        <v>0</v>
      </c>
      <c r="AS1269" s="4">
        <f t="shared" si="1048"/>
        <v>43622</v>
      </c>
      <c r="AT1269" s="3">
        <f t="shared" si="1049"/>
        <v>959903.72260509199</v>
      </c>
      <c r="AU1269">
        <f t="shared" si="1022"/>
        <v>0</v>
      </c>
      <c r="AV1269">
        <f t="shared" si="1023"/>
        <v>959903.72260509199</v>
      </c>
      <c r="AW1269" t="str">
        <f t="shared" si="1024"/>
        <v/>
      </c>
      <c r="AY1269" s="12">
        <f t="shared" si="1054"/>
        <v>43622</v>
      </c>
      <c r="AZ1269" s="2">
        <f t="shared" si="1057"/>
        <v>2.5963342645148102</v>
      </c>
      <c r="BA1269" s="2">
        <f t="shared" si="1058"/>
        <v>0</v>
      </c>
      <c r="BB1269" s="53">
        <f t="shared" si="1047"/>
        <v>0</v>
      </c>
      <c r="BC1269" s="9" t="str">
        <f t="shared" si="1050"/>
        <v/>
      </c>
      <c r="BD1269" s="9" t="str">
        <f t="shared" si="1051"/>
        <v/>
      </c>
      <c r="BE1269" s="9">
        <f t="shared" si="1052"/>
        <v>2.5963342645148102</v>
      </c>
      <c r="BG1269" s="4">
        <f t="shared" si="1007"/>
        <v>43622</v>
      </c>
      <c r="BH1269" s="45" t="str">
        <f t="shared" si="1008"/>
        <v/>
      </c>
      <c r="BI1269" s="45" t="str">
        <f t="shared" si="1009"/>
        <v/>
      </c>
      <c r="BJ1269" s="45">
        <f t="shared" si="1010"/>
        <v>2.5963342645148102</v>
      </c>
      <c r="BN1269" s="4">
        <f t="shared" si="1025"/>
        <v>43622</v>
      </c>
      <c r="BO1269" s="45">
        <f t="shared" si="1026"/>
        <v>2.5963342645148102</v>
      </c>
      <c r="BS1269" s="12">
        <v>42812</v>
      </c>
      <c r="BT1269" s="2">
        <v>1062.07</v>
      </c>
      <c r="BU1269" s="10">
        <f t="shared" si="1040"/>
        <v>-5.6844875034365812E-2</v>
      </c>
      <c r="BV1269" s="58">
        <f t="shared" si="1027"/>
        <v>0</v>
      </c>
      <c r="BW1269" s="58">
        <f t="shared" si="1028"/>
        <v>0</v>
      </c>
      <c r="BX1269" s="44">
        <f t="shared" si="1029"/>
        <v>0</v>
      </c>
      <c r="BY1269" s="44"/>
      <c r="BZ1269" s="44">
        <f t="shared" si="1034"/>
        <v>-64.011989999999969</v>
      </c>
      <c r="CB1269" s="46">
        <f t="shared" si="1014"/>
        <v>43622</v>
      </c>
      <c r="CC1269" s="9">
        <f t="shared" si="1015"/>
        <v>2.5963342645148102</v>
      </c>
      <c r="CD1269" s="2">
        <f t="shared" si="1016"/>
        <v>0</v>
      </c>
      <c r="CE1269" s="61">
        <f t="shared" si="1053"/>
        <v>0</v>
      </c>
      <c r="CF1269" s="9" t="str">
        <f t="shared" si="1030"/>
        <v/>
      </c>
      <c r="CG1269" s="9" t="str">
        <f t="shared" si="1031"/>
        <v/>
      </c>
      <c r="CH1269" s="9">
        <f t="shared" si="1032"/>
        <v>2.5963342645148102</v>
      </c>
      <c r="CJ1269" s="4">
        <f t="shared" si="1046"/>
        <v>43622</v>
      </c>
      <c r="CK1269" s="3">
        <f t="shared" si="1033"/>
        <v>2.5963342645148102</v>
      </c>
    </row>
    <row r="1270" spans="1:89" x14ac:dyDescent="0.25">
      <c r="A1270" s="1">
        <v>43625</v>
      </c>
      <c r="B1270" s="3">
        <v>1.62776180365427</v>
      </c>
      <c r="C1270">
        <f t="shared" si="1017"/>
        <v>0</v>
      </c>
      <c r="D1270">
        <f t="shared" si="1018"/>
        <v>0</v>
      </c>
      <c r="E1270">
        <f t="shared" si="1019"/>
        <v>1.62776180365427</v>
      </c>
      <c r="F1270">
        <f t="shared" si="1020"/>
        <v>1.62776180365427</v>
      </c>
      <c r="H1270" s="4">
        <f t="shared" si="1011"/>
        <v>43625</v>
      </c>
      <c r="I1270">
        <f t="shared" si="1012"/>
        <v>1.62776180365427</v>
      </c>
      <c r="J1270">
        <f t="shared" si="1013"/>
        <v>1.62776180365427</v>
      </c>
      <c r="L1270" s="7">
        <v>43623</v>
      </c>
      <c r="M1270" s="9">
        <v>7803.23</v>
      </c>
      <c r="N1270" s="10">
        <f t="shared" si="1035"/>
        <v>-8.774803274798014E-2</v>
      </c>
      <c r="O1270" s="8">
        <f t="shared" si="1041"/>
        <v>-0.99625328330452168</v>
      </c>
      <c r="P1270" s="11">
        <f t="shared" si="1055"/>
        <v>0</v>
      </c>
      <c r="Q1270" s="11">
        <f t="shared" si="1056"/>
        <v>0</v>
      </c>
      <c r="R1270" s="11"/>
      <c r="S1270" s="12">
        <f t="shared" si="1042"/>
        <v>43625</v>
      </c>
      <c r="T1270" s="9">
        <f t="shared" si="1036"/>
        <v>1.62776180365427</v>
      </c>
      <c r="U1270" s="9" t="str">
        <f t="shared" si="1037"/>
        <v/>
      </c>
      <c r="W1270" s="1">
        <v>43625</v>
      </c>
      <c r="X1270" s="3">
        <v>498962.70895955502</v>
      </c>
      <c r="Z1270" s="12">
        <f t="shared" si="1043"/>
        <v>43625</v>
      </c>
      <c r="AA1270" s="21">
        <f t="shared" si="1044"/>
        <v>498962.70895955502</v>
      </c>
      <c r="AB1270" s="21" t="str">
        <f t="shared" si="1045"/>
        <v/>
      </c>
      <c r="AK1270" s="12">
        <v>42813</v>
      </c>
      <c r="AL1270" s="2">
        <v>1000.24599</v>
      </c>
      <c r="AM1270" s="10">
        <f t="shared" si="1038"/>
        <v>-5.4901872642506198E-2</v>
      </c>
      <c r="AN1270" s="39">
        <f t="shared" si="1021"/>
        <v>42814</v>
      </c>
      <c r="AO1270" s="40">
        <f t="shared" si="1039"/>
        <v>0</v>
      </c>
      <c r="AS1270" s="4">
        <f t="shared" si="1048"/>
        <v>43625</v>
      </c>
      <c r="AT1270" s="3">
        <f t="shared" si="1049"/>
        <v>498962.70895955502</v>
      </c>
      <c r="AU1270">
        <f t="shared" si="1022"/>
        <v>0</v>
      </c>
      <c r="AV1270">
        <f t="shared" si="1023"/>
        <v>498962.70895955502</v>
      </c>
      <c r="AW1270" t="str">
        <f t="shared" si="1024"/>
        <v/>
      </c>
      <c r="AY1270" s="12">
        <f t="shared" si="1054"/>
        <v>43625</v>
      </c>
      <c r="AZ1270" s="2">
        <f t="shared" si="1057"/>
        <v>1.62776180365427</v>
      </c>
      <c r="BA1270" s="2">
        <f t="shared" si="1058"/>
        <v>0</v>
      </c>
      <c r="BB1270" s="53">
        <f t="shared" si="1047"/>
        <v>0</v>
      </c>
      <c r="BC1270" s="9" t="str">
        <f t="shared" si="1050"/>
        <v/>
      </c>
      <c r="BD1270" s="9" t="str">
        <f t="shared" si="1051"/>
        <v/>
      </c>
      <c r="BE1270" s="9">
        <f t="shared" si="1052"/>
        <v>1.62776180365427</v>
      </c>
      <c r="BG1270" s="4">
        <f t="shared" si="1007"/>
        <v>43625</v>
      </c>
      <c r="BH1270" s="45" t="str">
        <f t="shared" si="1008"/>
        <v/>
      </c>
      <c r="BI1270" s="45" t="str">
        <f t="shared" si="1009"/>
        <v/>
      </c>
      <c r="BJ1270" s="45">
        <f t="shared" si="1010"/>
        <v>1.62776180365427</v>
      </c>
      <c r="BN1270" s="4">
        <f t="shared" si="1025"/>
        <v>43625</v>
      </c>
      <c r="BO1270" s="45">
        <f t="shared" si="1026"/>
        <v>1.62776180365427</v>
      </c>
      <c r="BS1270" s="12">
        <v>42813</v>
      </c>
      <c r="BT1270" s="2">
        <v>1000.24599</v>
      </c>
      <c r="BU1270" s="10">
        <f t="shared" si="1040"/>
        <v>-5.8210861807602071E-2</v>
      </c>
      <c r="BV1270" s="58">
        <f t="shared" si="1027"/>
        <v>0</v>
      </c>
      <c r="BW1270" s="58">
        <f t="shared" si="1028"/>
        <v>0</v>
      </c>
      <c r="BX1270" s="44">
        <f t="shared" si="1029"/>
        <v>0</v>
      </c>
      <c r="BY1270" s="44"/>
      <c r="BZ1270" s="44">
        <f t="shared" si="1034"/>
        <v>-61.82400999999993</v>
      </c>
      <c r="CB1270" s="46">
        <f t="shared" si="1014"/>
        <v>43625</v>
      </c>
      <c r="CC1270" s="9">
        <f t="shared" si="1015"/>
        <v>1.62776180365427</v>
      </c>
      <c r="CD1270" s="2">
        <f t="shared" si="1016"/>
        <v>0</v>
      </c>
      <c r="CE1270" s="61">
        <f t="shared" si="1053"/>
        <v>0</v>
      </c>
      <c r="CF1270" s="9" t="str">
        <f t="shared" si="1030"/>
        <v/>
      </c>
      <c r="CG1270" s="9" t="str">
        <f t="shared" si="1031"/>
        <v/>
      </c>
      <c r="CH1270" s="9">
        <f t="shared" si="1032"/>
        <v>1.62776180365427</v>
      </c>
      <c r="CJ1270" s="4">
        <f t="shared" si="1046"/>
        <v>43625</v>
      </c>
      <c r="CK1270" s="3">
        <f t="shared" si="1033"/>
        <v>1.62776180365427</v>
      </c>
    </row>
    <row r="1271" spans="1:89" x14ac:dyDescent="0.25">
      <c r="A1271" s="1">
        <v>43628</v>
      </c>
      <c r="B1271" s="3">
        <v>2.6627640725612198</v>
      </c>
      <c r="C1271">
        <f t="shared" si="1017"/>
        <v>0</v>
      </c>
      <c r="D1271">
        <f t="shared" si="1018"/>
        <v>0</v>
      </c>
      <c r="E1271">
        <f t="shared" si="1019"/>
        <v>2.6627640725612198</v>
      </c>
      <c r="F1271">
        <f t="shared" si="1020"/>
        <v>2.6627640725612198</v>
      </c>
      <c r="H1271" s="4">
        <f t="shared" si="1011"/>
        <v>43628</v>
      </c>
      <c r="I1271">
        <f t="shared" si="1012"/>
        <v>2.6627640725612198</v>
      </c>
      <c r="J1271">
        <f t="shared" si="1013"/>
        <v>2.6627640725612198</v>
      </c>
      <c r="L1271" s="7">
        <v>43626</v>
      </c>
      <c r="M1271" s="9">
        <v>7640.61</v>
      </c>
      <c r="N1271" s="10">
        <f t="shared" si="1035"/>
        <v>-6.0763965718163226E-2</v>
      </c>
      <c r="O1271" s="8">
        <f t="shared" si="1041"/>
        <v>-0.97793026807406092</v>
      </c>
      <c r="P1271" s="11">
        <f t="shared" si="1055"/>
        <v>0</v>
      </c>
      <c r="Q1271" s="11">
        <f t="shared" si="1056"/>
        <v>0</v>
      </c>
      <c r="R1271" s="11"/>
      <c r="S1271" s="12">
        <f t="shared" si="1042"/>
        <v>43628</v>
      </c>
      <c r="T1271" s="9">
        <f t="shared" si="1036"/>
        <v>2.6627640725612198</v>
      </c>
      <c r="U1271" s="9" t="str">
        <f t="shared" si="1037"/>
        <v/>
      </c>
      <c r="W1271" s="1">
        <v>43628</v>
      </c>
      <c r="X1271" s="3">
        <v>874622.13832975004</v>
      </c>
      <c r="Z1271" s="12">
        <f t="shared" si="1043"/>
        <v>43628</v>
      </c>
      <c r="AA1271" s="21">
        <f t="shared" si="1044"/>
        <v>874622.13832975004</v>
      </c>
      <c r="AB1271" s="21" t="str">
        <f t="shared" si="1045"/>
        <v/>
      </c>
      <c r="AK1271" s="12">
        <v>42814</v>
      </c>
      <c r="AL1271" s="2">
        <v>1036.2260000000001</v>
      </c>
      <c r="AM1271" s="10">
        <f t="shared" si="1038"/>
        <v>3.387724914553665E-2</v>
      </c>
      <c r="AN1271" s="39">
        <f t="shared" si="1021"/>
        <v>42815</v>
      </c>
      <c r="AO1271" s="40">
        <f t="shared" si="1039"/>
        <v>0</v>
      </c>
      <c r="AS1271" s="4">
        <f t="shared" si="1048"/>
        <v>43628</v>
      </c>
      <c r="AT1271" s="3">
        <f t="shared" si="1049"/>
        <v>874622.13832975004</v>
      </c>
      <c r="AU1271">
        <f t="shared" si="1022"/>
        <v>0</v>
      </c>
      <c r="AV1271">
        <f t="shared" si="1023"/>
        <v>874622.13832975004</v>
      </c>
      <c r="AW1271" t="str">
        <f t="shared" si="1024"/>
        <v/>
      </c>
      <c r="AY1271" s="12">
        <f t="shared" si="1054"/>
        <v>43628</v>
      </c>
      <c r="AZ1271" s="2">
        <f t="shared" si="1057"/>
        <v>2.6627640725612198</v>
      </c>
      <c r="BA1271" s="2">
        <f t="shared" si="1058"/>
        <v>0</v>
      </c>
      <c r="BB1271" s="53">
        <f t="shared" si="1047"/>
        <v>0</v>
      </c>
      <c r="BC1271" s="9" t="str">
        <f t="shared" si="1050"/>
        <v/>
      </c>
      <c r="BD1271" s="9" t="str">
        <f t="shared" si="1051"/>
        <v/>
      </c>
      <c r="BE1271" s="9">
        <f t="shared" si="1052"/>
        <v>2.6627640725612198</v>
      </c>
      <c r="BG1271" s="4">
        <f t="shared" si="1007"/>
        <v>43628</v>
      </c>
      <c r="BH1271" s="45" t="str">
        <f t="shared" si="1008"/>
        <v/>
      </c>
      <c r="BI1271" s="45" t="str">
        <f t="shared" si="1009"/>
        <v/>
      </c>
      <c r="BJ1271" s="45">
        <f t="shared" si="1010"/>
        <v>2.6627640725612198</v>
      </c>
      <c r="BN1271" s="4">
        <f t="shared" si="1025"/>
        <v>43628</v>
      </c>
      <c r="BO1271" s="45">
        <f t="shared" si="1026"/>
        <v>2.6627640725612198</v>
      </c>
      <c r="BS1271" s="12">
        <v>42814</v>
      </c>
      <c r="BT1271" s="2">
        <v>1036.2260000000001</v>
      </c>
      <c r="BU1271" s="10">
        <f t="shared" si="1040"/>
        <v>3.5971161453994038E-2</v>
      </c>
      <c r="BV1271" s="58">
        <f t="shared" si="1027"/>
        <v>0</v>
      </c>
      <c r="BW1271" s="58">
        <f t="shared" si="1028"/>
        <v>0</v>
      </c>
      <c r="BX1271" s="44">
        <f t="shared" si="1029"/>
        <v>0</v>
      </c>
      <c r="BY1271" s="44"/>
      <c r="BZ1271" s="44">
        <f t="shared" si="1034"/>
        <v>35.980010000000107</v>
      </c>
      <c r="CB1271" s="46">
        <f t="shared" si="1014"/>
        <v>43628</v>
      </c>
      <c r="CC1271" s="9">
        <f t="shared" si="1015"/>
        <v>2.6627640725612198</v>
      </c>
      <c r="CD1271" s="2">
        <f t="shared" si="1016"/>
        <v>0</v>
      </c>
      <c r="CE1271" s="61">
        <f t="shared" si="1053"/>
        <v>0</v>
      </c>
      <c r="CF1271" s="9" t="str">
        <f t="shared" si="1030"/>
        <v/>
      </c>
      <c r="CG1271" s="9" t="str">
        <f t="shared" si="1031"/>
        <v/>
      </c>
      <c r="CH1271" s="9">
        <f t="shared" si="1032"/>
        <v>2.6627640725612198</v>
      </c>
      <c r="CJ1271" s="4">
        <f t="shared" si="1046"/>
        <v>43628</v>
      </c>
      <c r="CK1271" s="3">
        <f t="shared" si="1033"/>
        <v>2.6627640725612198</v>
      </c>
    </row>
    <row r="1272" spans="1:89" x14ac:dyDescent="0.25">
      <c r="A1272" s="1">
        <v>43631</v>
      </c>
      <c r="B1272" s="3">
        <v>2.0733549050058899</v>
      </c>
      <c r="C1272">
        <f t="shared" si="1017"/>
        <v>0</v>
      </c>
      <c r="D1272">
        <f t="shared" si="1018"/>
        <v>0</v>
      </c>
      <c r="E1272">
        <f t="shared" si="1019"/>
        <v>2.0733549050058899</v>
      </c>
      <c r="F1272">
        <f t="shared" si="1020"/>
        <v>2.0733549050058899</v>
      </c>
      <c r="H1272" s="4">
        <f t="shared" si="1011"/>
        <v>43631</v>
      </c>
      <c r="I1272">
        <f t="shared" si="1012"/>
        <v>2.0733549050058899</v>
      </c>
      <c r="J1272">
        <f t="shared" si="1013"/>
        <v>2.0733549050058899</v>
      </c>
      <c r="L1272" s="7">
        <v>43629</v>
      </c>
      <c r="M1272" s="9">
        <v>8173.06</v>
      </c>
      <c r="N1272" s="10">
        <f t="shared" si="1035"/>
        <v>4.7394476389905314E-2</v>
      </c>
      <c r="O1272" s="8">
        <f t="shared" si="1041"/>
        <v>15.725354087270258</v>
      </c>
      <c r="P1272" s="11">
        <f t="shared" si="1055"/>
        <v>1</v>
      </c>
      <c r="Q1272" s="11">
        <f t="shared" si="1056"/>
        <v>1</v>
      </c>
      <c r="R1272" s="11"/>
      <c r="S1272" s="12">
        <f t="shared" si="1042"/>
        <v>43631</v>
      </c>
      <c r="T1272" s="9" t="str">
        <f t="shared" si="1036"/>
        <v/>
      </c>
      <c r="U1272" s="9">
        <f t="shared" si="1037"/>
        <v>2.0733549050058899</v>
      </c>
      <c r="W1272" s="1">
        <v>43631</v>
      </c>
      <c r="X1272" s="3">
        <v>686185.09923131997</v>
      </c>
      <c r="Z1272" s="12">
        <f t="shared" si="1043"/>
        <v>43631</v>
      </c>
      <c r="AA1272" s="21" t="str">
        <f t="shared" si="1044"/>
        <v/>
      </c>
      <c r="AB1272" s="21">
        <f t="shared" si="1045"/>
        <v>686185.09923131997</v>
      </c>
      <c r="AK1272" s="12">
        <v>42815</v>
      </c>
      <c r="AL1272" s="2">
        <v>1065.481</v>
      </c>
      <c r="AM1272" s="10">
        <f t="shared" si="1038"/>
        <v>2.9247805332366174E-2</v>
      </c>
      <c r="AN1272" s="39">
        <f t="shared" si="1021"/>
        <v>42816</v>
      </c>
      <c r="AO1272" s="40">
        <f t="shared" si="1039"/>
        <v>0</v>
      </c>
      <c r="AS1272" s="4">
        <f t="shared" si="1048"/>
        <v>43631</v>
      </c>
      <c r="AT1272" s="3">
        <f t="shared" si="1049"/>
        <v>686185.09923131997</v>
      </c>
      <c r="AU1272">
        <f t="shared" si="1022"/>
        <v>1</v>
      </c>
      <c r="AV1272" t="str">
        <f t="shared" si="1023"/>
        <v/>
      </c>
      <c r="AW1272">
        <f t="shared" si="1024"/>
        <v>686185.09923131997</v>
      </c>
      <c r="AY1272" s="12">
        <f t="shared" si="1054"/>
        <v>43631</v>
      </c>
      <c r="AZ1272" s="2">
        <f t="shared" si="1057"/>
        <v>2.0733549050058899</v>
      </c>
      <c r="BA1272" s="2">
        <f t="shared" si="1058"/>
        <v>0</v>
      </c>
      <c r="BB1272" s="53">
        <f t="shared" si="1047"/>
        <v>1</v>
      </c>
      <c r="BC1272" s="9" t="str">
        <f t="shared" si="1050"/>
        <v/>
      </c>
      <c r="BD1272" s="9">
        <f t="shared" si="1051"/>
        <v>0.1</v>
      </c>
      <c r="BE1272" s="9" t="str">
        <f t="shared" si="1052"/>
        <v/>
      </c>
      <c r="BG1272" s="4">
        <f t="shared" si="1007"/>
        <v>43631</v>
      </c>
      <c r="BH1272" s="45" t="str">
        <f t="shared" si="1008"/>
        <v/>
      </c>
      <c r="BI1272" s="45">
        <f t="shared" si="1009"/>
        <v>0.1</v>
      </c>
      <c r="BJ1272" s="45" t="str">
        <f t="shared" si="1010"/>
        <v/>
      </c>
      <c r="BN1272" s="4">
        <f t="shared" si="1025"/>
        <v>43631</v>
      </c>
      <c r="BO1272" s="45">
        <f t="shared" si="1026"/>
        <v>0.1</v>
      </c>
      <c r="BS1272" s="12">
        <v>42815</v>
      </c>
      <c r="BT1272" s="2">
        <v>1065.481</v>
      </c>
      <c r="BU1272" s="10">
        <f t="shared" si="1040"/>
        <v>2.8232258213941628E-2</v>
      </c>
      <c r="BV1272" s="58">
        <f t="shared" si="1027"/>
        <v>0</v>
      </c>
      <c r="BW1272" s="58">
        <f t="shared" si="1028"/>
        <v>0</v>
      </c>
      <c r="BX1272" s="44">
        <f t="shared" si="1029"/>
        <v>0</v>
      </c>
      <c r="BY1272" s="44"/>
      <c r="BZ1272" s="44">
        <f t="shared" si="1034"/>
        <v>29.254999999999882</v>
      </c>
      <c r="CB1272" s="46">
        <f t="shared" si="1014"/>
        <v>43631</v>
      </c>
      <c r="CC1272" s="9">
        <f t="shared" si="1015"/>
        <v>2.0733549050058899</v>
      </c>
      <c r="CD1272" s="2">
        <f t="shared" si="1016"/>
        <v>0</v>
      </c>
      <c r="CE1272" s="61">
        <f t="shared" si="1053"/>
        <v>0</v>
      </c>
      <c r="CF1272" s="9" t="str">
        <f t="shared" si="1030"/>
        <v/>
      </c>
      <c r="CG1272" s="9" t="str">
        <f t="shared" si="1031"/>
        <v/>
      </c>
      <c r="CH1272" s="9">
        <f t="shared" si="1032"/>
        <v>2.0733549050058899</v>
      </c>
      <c r="CJ1272" s="4">
        <f t="shared" si="1046"/>
        <v>43631</v>
      </c>
      <c r="CK1272" s="3">
        <f t="shared" si="1033"/>
        <v>2.0733549050058899</v>
      </c>
    </row>
    <row r="1273" spans="1:89" x14ac:dyDescent="0.25">
      <c r="A1273" s="1">
        <v>43634</v>
      </c>
      <c r="B1273" s="3">
        <v>2.7085325092936801</v>
      </c>
      <c r="C1273">
        <f t="shared" si="1017"/>
        <v>0</v>
      </c>
      <c r="D1273">
        <f t="shared" si="1018"/>
        <v>0</v>
      </c>
      <c r="E1273">
        <f t="shared" si="1019"/>
        <v>2.7085325092936801</v>
      </c>
      <c r="F1273">
        <f t="shared" si="1020"/>
        <v>2.7085325092936801</v>
      </c>
      <c r="H1273" s="4">
        <f t="shared" si="1011"/>
        <v>43634</v>
      </c>
      <c r="I1273">
        <f t="shared" si="1012"/>
        <v>2.7085325092936801</v>
      </c>
      <c r="J1273">
        <f t="shared" si="1013"/>
        <v>2.7085325092936801</v>
      </c>
      <c r="L1273" s="7">
        <v>43632</v>
      </c>
      <c r="M1273" s="9">
        <v>8859.4699999999993</v>
      </c>
      <c r="N1273" s="10">
        <f t="shared" si="1035"/>
        <v>0.1595239123577829</v>
      </c>
      <c r="O1273" s="8">
        <f t="shared" si="1041"/>
        <v>8133.8394187172371</v>
      </c>
      <c r="P1273" s="11">
        <f t="shared" si="1055"/>
        <v>1</v>
      </c>
      <c r="Q1273" s="11">
        <f t="shared" si="1056"/>
        <v>1</v>
      </c>
      <c r="R1273" s="11"/>
      <c r="S1273" s="12">
        <f t="shared" si="1042"/>
        <v>43634</v>
      </c>
      <c r="T1273" s="9" t="str">
        <f t="shared" si="1036"/>
        <v/>
      </c>
      <c r="U1273" s="9">
        <f t="shared" si="1037"/>
        <v>2.7085325092936801</v>
      </c>
      <c r="W1273" s="1">
        <v>43634</v>
      </c>
      <c r="X1273" s="3">
        <v>1069445.10156704</v>
      </c>
      <c r="Z1273" s="12">
        <f t="shared" si="1043"/>
        <v>43634</v>
      </c>
      <c r="AA1273" s="21" t="str">
        <f t="shared" si="1044"/>
        <v/>
      </c>
      <c r="AB1273" s="21">
        <f t="shared" si="1045"/>
        <v>1069445.10156704</v>
      </c>
      <c r="AK1273" s="12">
        <v>42816</v>
      </c>
      <c r="AL1273" s="2">
        <v>1091.3330000000001</v>
      </c>
      <c r="AM1273" s="10">
        <f t="shared" si="1038"/>
        <v>2.4948225580134147E-2</v>
      </c>
      <c r="AN1273" s="39">
        <f t="shared" si="1021"/>
        <v>42817</v>
      </c>
      <c r="AO1273" s="40">
        <f t="shared" si="1039"/>
        <v>0</v>
      </c>
      <c r="AS1273" s="4">
        <f t="shared" si="1048"/>
        <v>43634</v>
      </c>
      <c r="AT1273" s="3">
        <f t="shared" si="1049"/>
        <v>1069445.10156704</v>
      </c>
      <c r="AU1273">
        <f t="shared" si="1022"/>
        <v>0</v>
      </c>
      <c r="AV1273">
        <f t="shared" si="1023"/>
        <v>1069445.10156704</v>
      </c>
      <c r="AW1273" t="str">
        <f t="shared" si="1024"/>
        <v/>
      </c>
      <c r="AY1273" s="12">
        <f t="shared" si="1054"/>
        <v>43634</v>
      </c>
      <c r="AZ1273" s="2">
        <f t="shared" si="1057"/>
        <v>2.7085325092936801</v>
      </c>
      <c r="BA1273" s="2">
        <f t="shared" si="1058"/>
        <v>0</v>
      </c>
      <c r="BB1273" s="53">
        <f t="shared" si="1047"/>
        <v>0</v>
      </c>
      <c r="BC1273" s="9" t="str">
        <f t="shared" si="1050"/>
        <v/>
      </c>
      <c r="BD1273" s="9" t="str">
        <f t="shared" si="1051"/>
        <v/>
      </c>
      <c r="BE1273" s="9">
        <f t="shared" si="1052"/>
        <v>2.7085325092936801</v>
      </c>
      <c r="BG1273" s="4">
        <f t="shared" si="1007"/>
        <v>43634</v>
      </c>
      <c r="BH1273" s="45" t="str">
        <f t="shared" si="1008"/>
        <v/>
      </c>
      <c r="BI1273" s="45" t="str">
        <f t="shared" si="1009"/>
        <v/>
      </c>
      <c r="BJ1273" s="45">
        <f t="shared" si="1010"/>
        <v>2.7085325092936801</v>
      </c>
      <c r="BN1273" s="4">
        <f t="shared" si="1025"/>
        <v>43634</v>
      </c>
      <c r="BO1273" s="45">
        <f t="shared" si="1026"/>
        <v>2.7085325092936801</v>
      </c>
      <c r="BS1273" s="12">
        <v>42816</v>
      </c>
      <c r="BT1273" s="2">
        <v>1091.3330000000001</v>
      </c>
      <c r="BU1273" s="10">
        <f t="shared" si="1040"/>
        <v>2.4263220085576458E-2</v>
      </c>
      <c r="BV1273" s="58">
        <f t="shared" si="1027"/>
        <v>0</v>
      </c>
      <c r="BW1273" s="58">
        <f t="shared" si="1028"/>
        <v>0</v>
      </c>
      <c r="BX1273" s="44">
        <f t="shared" si="1029"/>
        <v>0</v>
      </c>
      <c r="BY1273" s="44"/>
      <c r="BZ1273" s="44">
        <f t="shared" si="1034"/>
        <v>25.852000000000089</v>
      </c>
      <c r="CB1273" s="46">
        <f t="shared" si="1014"/>
        <v>43634</v>
      </c>
      <c r="CC1273" s="9">
        <f t="shared" si="1015"/>
        <v>2.7085325092936801</v>
      </c>
      <c r="CD1273" s="2">
        <f t="shared" si="1016"/>
        <v>0</v>
      </c>
      <c r="CE1273" s="61">
        <f t="shared" si="1053"/>
        <v>0</v>
      </c>
      <c r="CF1273" s="9" t="str">
        <f t="shared" si="1030"/>
        <v/>
      </c>
      <c r="CG1273" s="9" t="str">
        <f t="shared" si="1031"/>
        <v/>
      </c>
      <c r="CH1273" s="9">
        <f t="shared" si="1032"/>
        <v>2.7085325092936801</v>
      </c>
      <c r="CJ1273" s="4">
        <f t="shared" si="1046"/>
        <v>43634</v>
      </c>
      <c r="CK1273" s="3">
        <f t="shared" si="1033"/>
        <v>2.7085325092936801</v>
      </c>
    </row>
    <row r="1274" spans="1:89" x14ac:dyDescent="0.25">
      <c r="A1274" s="1">
        <v>43637</v>
      </c>
      <c r="B1274" s="3">
        <v>3.6636679455111301</v>
      </c>
      <c r="C1274">
        <f t="shared" si="1017"/>
        <v>0</v>
      </c>
      <c r="D1274">
        <f t="shared" si="1018"/>
        <v>0</v>
      </c>
      <c r="E1274">
        <f t="shared" si="1019"/>
        <v>3.6636679455111301</v>
      </c>
      <c r="F1274">
        <f t="shared" si="1020"/>
        <v>3.6636679455111301</v>
      </c>
      <c r="H1274" s="4">
        <f t="shared" si="1011"/>
        <v>43637</v>
      </c>
      <c r="I1274">
        <f t="shared" si="1012"/>
        <v>3.6636679455111301</v>
      </c>
      <c r="J1274">
        <f t="shared" si="1013"/>
        <v>3.6636679455111301</v>
      </c>
      <c r="L1274" s="7">
        <v>43635</v>
      </c>
      <c r="M1274" s="9">
        <v>9076.18</v>
      </c>
      <c r="N1274" s="10">
        <f t="shared" si="1035"/>
        <v>0.11049961703450113</v>
      </c>
      <c r="O1274" s="8">
        <f t="shared" si="1041"/>
        <v>586.5391326295811</v>
      </c>
      <c r="P1274" s="11">
        <f t="shared" si="1055"/>
        <v>1</v>
      </c>
      <c r="Q1274" s="11">
        <f t="shared" si="1056"/>
        <v>1</v>
      </c>
      <c r="R1274" s="11"/>
      <c r="S1274" s="12">
        <f t="shared" si="1042"/>
        <v>43637</v>
      </c>
      <c r="T1274" s="9" t="str">
        <f t="shared" si="1036"/>
        <v/>
      </c>
      <c r="U1274" s="9">
        <f t="shared" si="1037"/>
        <v>3.6636679455111301</v>
      </c>
      <c r="W1274" s="1">
        <v>43637</v>
      </c>
      <c r="X1274" s="3">
        <v>1237370.8755848799</v>
      </c>
      <c r="Z1274" s="12">
        <f t="shared" si="1043"/>
        <v>43637</v>
      </c>
      <c r="AA1274" s="21" t="str">
        <f t="shared" si="1044"/>
        <v/>
      </c>
      <c r="AB1274" s="21">
        <f t="shared" si="1045"/>
        <v>1237370.8755848799</v>
      </c>
      <c r="AK1274" s="12">
        <v>42817</v>
      </c>
      <c r="AL1274" s="2">
        <v>1036.0989999999999</v>
      </c>
      <c r="AM1274" s="10">
        <f t="shared" si="1038"/>
        <v>-5.1839497841819938E-2</v>
      </c>
      <c r="AN1274" s="39">
        <f t="shared" si="1021"/>
        <v>42818</v>
      </c>
      <c r="AO1274" s="40">
        <f t="shared" si="1039"/>
        <v>0</v>
      </c>
      <c r="AS1274" s="4">
        <f t="shared" si="1048"/>
        <v>43637</v>
      </c>
      <c r="AT1274" s="3">
        <f t="shared" si="1049"/>
        <v>1237370.8755848799</v>
      </c>
      <c r="AU1274">
        <f t="shared" si="1022"/>
        <v>0</v>
      </c>
      <c r="AV1274">
        <f t="shared" si="1023"/>
        <v>1237370.8755848799</v>
      </c>
      <c r="AW1274" t="str">
        <f t="shared" si="1024"/>
        <v/>
      </c>
      <c r="AY1274" s="12">
        <f t="shared" si="1054"/>
        <v>43637</v>
      </c>
      <c r="AZ1274" s="2">
        <f t="shared" si="1057"/>
        <v>3.6636679455111301</v>
      </c>
      <c r="BA1274" s="2">
        <f t="shared" si="1058"/>
        <v>0</v>
      </c>
      <c r="BB1274" s="53">
        <f t="shared" si="1047"/>
        <v>0</v>
      </c>
      <c r="BC1274" s="9" t="str">
        <f t="shared" si="1050"/>
        <v/>
      </c>
      <c r="BD1274" s="9" t="str">
        <f t="shared" si="1051"/>
        <v/>
      </c>
      <c r="BE1274" s="9">
        <f t="shared" si="1052"/>
        <v>3.6636679455111301</v>
      </c>
      <c r="BG1274" s="4">
        <f t="shared" si="1007"/>
        <v>43637</v>
      </c>
      <c r="BH1274" s="45" t="str">
        <f t="shared" si="1008"/>
        <v/>
      </c>
      <c r="BI1274" s="45" t="str">
        <f t="shared" si="1009"/>
        <v/>
      </c>
      <c r="BJ1274" s="45">
        <f t="shared" si="1010"/>
        <v>3.6636679455111301</v>
      </c>
      <c r="BN1274" s="4">
        <f t="shared" si="1025"/>
        <v>43637</v>
      </c>
      <c r="BO1274" s="45">
        <f t="shared" si="1026"/>
        <v>3.6636679455111301</v>
      </c>
      <c r="BS1274" s="12">
        <v>42817</v>
      </c>
      <c r="BT1274" s="2">
        <v>1036.0989999999999</v>
      </c>
      <c r="BU1274" s="10">
        <f t="shared" si="1040"/>
        <v>-5.061149988133791E-2</v>
      </c>
      <c r="BV1274" s="58">
        <f t="shared" si="1027"/>
        <v>0</v>
      </c>
      <c r="BW1274" s="58">
        <f t="shared" si="1028"/>
        <v>0</v>
      </c>
      <c r="BX1274" s="44">
        <f t="shared" si="1029"/>
        <v>0</v>
      </c>
      <c r="BY1274" s="44"/>
      <c r="BZ1274" s="44">
        <f t="shared" si="1034"/>
        <v>-55.234000000000151</v>
      </c>
      <c r="CB1274" s="46">
        <f t="shared" si="1014"/>
        <v>43637</v>
      </c>
      <c r="CC1274" s="9">
        <f t="shared" si="1015"/>
        <v>3.6636679455111301</v>
      </c>
      <c r="CD1274" s="2">
        <f t="shared" si="1016"/>
        <v>0</v>
      </c>
      <c r="CE1274" s="61">
        <f t="shared" si="1053"/>
        <v>0</v>
      </c>
      <c r="CF1274" s="9" t="str">
        <f t="shared" si="1030"/>
        <v/>
      </c>
      <c r="CG1274" s="9" t="str">
        <f t="shared" si="1031"/>
        <v/>
      </c>
      <c r="CH1274" s="9">
        <f t="shared" si="1032"/>
        <v>3.6636679455111301</v>
      </c>
      <c r="CJ1274" s="4">
        <f t="shared" si="1046"/>
        <v>43637</v>
      </c>
      <c r="CK1274" s="3">
        <f t="shared" si="1033"/>
        <v>3.6636679455111301</v>
      </c>
    </row>
    <row r="1275" spans="1:89" x14ac:dyDescent="0.25">
      <c r="A1275" s="1">
        <v>43640</v>
      </c>
      <c r="B1275" s="3">
        <v>2.85716041569014</v>
      </c>
      <c r="C1275">
        <f t="shared" si="1017"/>
        <v>0</v>
      </c>
      <c r="D1275">
        <f t="shared" si="1018"/>
        <v>0</v>
      </c>
      <c r="E1275">
        <f t="shared" si="1019"/>
        <v>2.85716041569014</v>
      </c>
      <c r="F1275">
        <f t="shared" si="1020"/>
        <v>2.85716041569014</v>
      </c>
      <c r="H1275" s="4">
        <f t="shared" si="1011"/>
        <v>43640</v>
      </c>
      <c r="I1275">
        <f t="shared" si="1012"/>
        <v>2.85716041569014</v>
      </c>
      <c r="J1275">
        <f t="shared" si="1013"/>
        <v>2.85716041569014</v>
      </c>
      <c r="L1275" s="7">
        <v>43638</v>
      </c>
      <c r="M1275" s="9">
        <v>10209.379999999999</v>
      </c>
      <c r="N1275" s="10">
        <f t="shared" si="1035"/>
        <v>0.15236915978043833</v>
      </c>
      <c r="O1275" s="8">
        <f t="shared" si="1041"/>
        <v>5581.4388517312545</v>
      </c>
      <c r="P1275" s="11">
        <f t="shared" si="1055"/>
        <v>1</v>
      </c>
      <c r="Q1275" s="11">
        <f t="shared" si="1056"/>
        <v>1</v>
      </c>
      <c r="R1275" s="11"/>
      <c r="S1275" s="12">
        <f t="shared" si="1042"/>
        <v>43640</v>
      </c>
      <c r="T1275" s="9" t="str">
        <f t="shared" si="1036"/>
        <v/>
      </c>
      <c r="U1275" s="9">
        <f t="shared" si="1037"/>
        <v>2.85716041569014</v>
      </c>
      <c r="W1275" s="1">
        <v>43640</v>
      </c>
      <c r="X1275" s="3">
        <v>1120601.1723170001</v>
      </c>
      <c r="Z1275" s="12">
        <f t="shared" si="1043"/>
        <v>43640</v>
      </c>
      <c r="AA1275" s="21" t="str">
        <f t="shared" si="1044"/>
        <v/>
      </c>
      <c r="AB1275" s="21">
        <f t="shared" si="1045"/>
        <v>1120601.1723170001</v>
      </c>
      <c r="AK1275" s="12">
        <v>42818</v>
      </c>
      <c r="AL1275" s="2">
        <v>1013.8440000000001</v>
      </c>
      <c r="AM1275" s="10">
        <f t="shared" si="1038"/>
        <v>-2.0392492483962164E-2</v>
      </c>
      <c r="AN1275" s="39">
        <f t="shared" si="1021"/>
        <v>42819</v>
      </c>
      <c r="AO1275" s="40">
        <f t="shared" si="1039"/>
        <v>0</v>
      </c>
      <c r="AS1275" s="4">
        <f t="shared" si="1048"/>
        <v>43640</v>
      </c>
      <c r="AT1275" s="3">
        <f t="shared" si="1049"/>
        <v>1120601.1723170001</v>
      </c>
      <c r="AU1275">
        <f t="shared" si="1022"/>
        <v>0</v>
      </c>
      <c r="AV1275">
        <f t="shared" si="1023"/>
        <v>1120601.1723170001</v>
      </c>
      <c r="AW1275" t="str">
        <f t="shared" si="1024"/>
        <v/>
      </c>
      <c r="AY1275" s="12">
        <f t="shared" si="1054"/>
        <v>43640</v>
      </c>
      <c r="AZ1275" s="2">
        <f t="shared" si="1057"/>
        <v>2.85716041569014</v>
      </c>
      <c r="BA1275" s="2">
        <f t="shared" si="1058"/>
        <v>0</v>
      </c>
      <c r="BB1275" s="53">
        <f t="shared" si="1047"/>
        <v>0</v>
      </c>
      <c r="BC1275" s="9" t="str">
        <f t="shared" si="1050"/>
        <v/>
      </c>
      <c r="BD1275" s="9" t="str">
        <f t="shared" si="1051"/>
        <v/>
      </c>
      <c r="BE1275" s="9">
        <f t="shared" si="1052"/>
        <v>2.85716041569014</v>
      </c>
      <c r="BG1275" s="4">
        <f t="shared" si="1007"/>
        <v>43640</v>
      </c>
      <c r="BH1275" s="45" t="str">
        <f t="shared" si="1008"/>
        <v/>
      </c>
      <c r="BI1275" s="45" t="str">
        <f t="shared" si="1009"/>
        <v/>
      </c>
      <c r="BJ1275" s="45">
        <f t="shared" si="1010"/>
        <v>2.85716041569014</v>
      </c>
      <c r="BN1275" s="4">
        <f t="shared" si="1025"/>
        <v>43640</v>
      </c>
      <c r="BO1275" s="45">
        <f t="shared" si="1026"/>
        <v>2.85716041569014</v>
      </c>
      <c r="BS1275" s="12">
        <v>42818</v>
      </c>
      <c r="BT1275" s="2">
        <v>1013.8440000000001</v>
      </c>
      <c r="BU1275" s="10">
        <f t="shared" si="1040"/>
        <v>-2.1479607643671003E-2</v>
      </c>
      <c r="BV1275" s="58">
        <f t="shared" si="1027"/>
        <v>0</v>
      </c>
      <c r="BW1275" s="58">
        <f t="shared" si="1028"/>
        <v>0</v>
      </c>
      <c r="BX1275" s="44">
        <f t="shared" si="1029"/>
        <v>0</v>
      </c>
      <c r="BY1275" s="44"/>
      <c r="BZ1275" s="44">
        <f t="shared" si="1034"/>
        <v>-22.254999999999882</v>
      </c>
      <c r="CB1275" s="46">
        <f t="shared" si="1014"/>
        <v>43640</v>
      </c>
      <c r="CC1275" s="9">
        <f t="shared" si="1015"/>
        <v>2.85716041569014</v>
      </c>
      <c r="CD1275" s="2">
        <f t="shared" si="1016"/>
        <v>0</v>
      </c>
      <c r="CE1275" s="61">
        <f t="shared" si="1053"/>
        <v>0</v>
      </c>
      <c r="CF1275" s="9" t="str">
        <f t="shared" si="1030"/>
        <v/>
      </c>
      <c r="CG1275" s="9" t="str">
        <f t="shared" si="1031"/>
        <v/>
      </c>
      <c r="CH1275" s="9">
        <f t="shared" si="1032"/>
        <v>2.85716041569014</v>
      </c>
      <c r="CJ1275" s="4">
        <f t="shared" si="1046"/>
        <v>43640</v>
      </c>
      <c r="CK1275" s="3">
        <f t="shared" si="1033"/>
        <v>2.85716041569014</v>
      </c>
    </row>
    <row r="1276" spans="1:89" x14ac:dyDescent="0.25">
      <c r="A1276" s="1">
        <v>43643</v>
      </c>
      <c r="B1276" s="3">
        <v>6.5252386543294003</v>
      </c>
      <c r="C1276">
        <f t="shared" si="1017"/>
        <v>0</v>
      </c>
      <c r="D1276">
        <f t="shared" si="1018"/>
        <v>0</v>
      </c>
      <c r="E1276">
        <f t="shared" si="1019"/>
        <v>6.5252386543294003</v>
      </c>
      <c r="F1276">
        <f t="shared" si="1020"/>
        <v>6.5252386543294003</v>
      </c>
      <c r="H1276" s="4">
        <f t="shared" si="1011"/>
        <v>43643</v>
      </c>
      <c r="I1276">
        <f t="shared" si="1012"/>
        <v>6.5252386543294003</v>
      </c>
      <c r="J1276">
        <f t="shared" si="1013"/>
        <v>6.5252386543294003</v>
      </c>
      <c r="L1276" s="7">
        <v>43641</v>
      </c>
      <c r="M1276" s="9">
        <v>11017.5</v>
      </c>
      <c r="N1276" s="10">
        <f t="shared" si="1035"/>
        <v>0.21389174740915226</v>
      </c>
      <c r="O1276" s="8">
        <f t="shared" si="1041"/>
        <v>132112.59169668591</v>
      </c>
      <c r="P1276" s="11">
        <f t="shared" si="1055"/>
        <v>1</v>
      </c>
      <c r="Q1276" s="11">
        <f t="shared" si="1056"/>
        <v>1</v>
      </c>
      <c r="R1276" s="11"/>
      <c r="S1276" s="12">
        <f t="shared" si="1042"/>
        <v>43643</v>
      </c>
      <c r="T1276" s="9" t="str">
        <f t="shared" si="1036"/>
        <v/>
      </c>
      <c r="U1276" s="9">
        <f t="shared" si="1037"/>
        <v>6.5252386543294003</v>
      </c>
      <c r="W1276" s="1">
        <v>43643</v>
      </c>
      <c r="X1276" s="3">
        <v>2392393.9245073702</v>
      </c>
      <c r="Z1276" s="12">
        <f t="shared" si="1043"/>
        <v>43643</v>
      </c>
      <c r="AA1276" s="21" t="str">
        <f t="shared" si="1044"/>
        <v/>
      </c>
      <c r="AB1276" s="21">
        <f t="shared" si="1045"/>
        <v>2392393.9245073702</v>
      </c>
      <c r="AK1276" s="12">
        <v>42819</v>
      </c>
      <c r="AL1276" s="2">
        <v>921.80799999999999</v>
      </c>
      <c r="AM1276" s="10">
        <f t="shared" si="1038"/>
        <v>-8.8829349318935796E-2</v>
      </c>
      <c r="AN1276" s="39">
        <f t="shared" si="1021"/>
        <v>42820</v>
      </c>
      <c r="AO1276" s="40">
        <f t="shared" si="1039"/>
        <v>0</v>
      </c>
      <c r="AS1276" s="4">
        <f t="shared" si="1048"/>
        <v>43643</v>
      </c>
      <c r="AT1276" s="3">
        <f t="shared" si="1049"/>
        <v>2392393.9245073702</v>
      </c>
      <c r="AU1276">
        <f t="shared" si="1022"/>
        <v>1</v>
      </c>
      <c r="AV1276" t="str">
        <f t="shared" si="1023"/>
        <v/>
      </c>
      <c r="AW1276">
        <f t="shared" si="1024"/>
        <v>2392393.9245073702</v>
      </c>
      <c r="AY1276" s="12">
        <f t="shared" si="1054"/>
        <v>43643</v>
      </c>
      <c r="AZ1276" s="2">
        <f t="shared" si="1057"/>
        <v>6.5252386543294003</v>
      </c>
      <c r="BA1276" s="2">
        <f t="shared" si="1058"/>
        <v>0</v>
      </c>
      <c r="BB1276" s="53">
        <f t="shared" si="1047"/>
        <v>1</v>
      </c>
      <c r="BC1276" s="9" t="str">
        <f t="shared" si="1050"/>
        <v/>
      </c>
      <c r="BD1276" s="9">
        <f t="shared" si="1051"/>
        <v>0.1</v>
      </c>
      <c r="BE1276" s="9" t="str">
        <f t="shared" si="1052"/>
        <v/>
      </c>
      <c r="BG1276" s="4">
        <f t="shared" si="1007"/>
        <v>43643</v>
      </c>
      <c r="BH1276" s="45" t="str">
        <f t="shared" si="1008"/>
        <v/>
      </c>
      <c r="BI1276" s="45">
        <f t="shared" si="1009"/>
        <v>0.1</v>
      </c>
      <c r="BJ1276" s="45" t="str">
        <f t="shared" si="1010"/>
        <v/>
      </c>
      <c r="BN1276" s="4">
        <f t="shared" si="1025"/>
        <v>43643</v>
      </c>
      <c r="BO1276" s="45">
        <f t="shared" si="1026"/>
        <v>0.1</v>
      </c>
      <c r="BS1276" s="12">
        <v>42819</v>
      </c>
      <c r="BT1276" s="2">
        <v>921.80799999999999</v>
      </c>
      <c r="BU1276" s="10">
        <f t="shared" si="1040"/>
        <v>-9.0779252034829866E-2</v>
      </c>
      <c r="BV1276" s="58">
        <f t="shared" si="1027"/>
        <v>0</v>
      </c>
      <c r="BW1276" s="58">
        <f t="shared" si="1028"/>
        <v>0</v>
      </c>
      <c r="BX1276" s="44">
        <f t="shared" si="1029"/>
        <v>0</v>
      </c>
      <c r="BY1276" s="44"/>
      <c r="BZ1276" s="44">
        <f t="shared" si="1034"/>
        <v>-92.036000000000058</v>
      </c>
      <c r="CB1276" s="46">
        <f t="shared" si="1014"/>
        <v>43643</v>
      </c>
      <c r="CC1276" s="9">
        <f t="shared" si="1015"/>
        <v>6.5252386543294003</v>
      </c>
      <c r="CD1276" s="2">
        <f t="shared" si="1016"/>
        <v>0</v>
      </c>
      <c r="CE1276" s="61">
        <f t="shared" si="1053"/>
        <v>0</v>
      </c>
      <c r="CF1276" s="9" t="str">
        <f t="shared" si="1030"/>
        <v/>
      </c>
      <c r="CG1276" s="9" t="str">
        <f t="shared" si="1031"/>
        <v/>
      </c>
      <c r="CH1276" s="9">
        <f t="shared" si="1032"/>
        <v>6.5252386543294003</v>
      </c>
      <c r="CJ1276" s="4">
        <f t="shared" si="1046"/>
        <v>43643</v>
      </c>
      <c r="CK1276" s="3">
        <f t="shared" si="1033"/>
        <v>6.5252386543294003</v>
      </c>
    </row>
    <row r="1277" spans="1:89" x14ac:dyDescent="0.25">
      <c r="A1277" s="1">
        <v>43646</v>
      </c>
      <c r="B1277" s="3">
        <v>3.6616768467123699</v>
      </c>
      <c r="C1277">
        <f t="shared" si="1017"/>
        <v>0</v>
      </c>
      <c r="D1277">
        <f t="shared" si="1018"/>
        <v>0</v>
      </c>
      <c r="E1277">
        <f t="shared" si="1019"/>
        <v>3.6616768467123699</v>
      </c>
      <c r="F1277">
        <f t="shared" si="1020"/>
        <v>3.6616768467123699</v>
      </c>
      <c r="H1277" s="4">
        <f t="shared" si="1011"/>
        <v>43646</v>
      </c>
      <c r="I1277">
        <f t="shared" si="1012"/>
        <v>3.6616768467123699</v>
      </c>
      <c r="J1277">
        <f t="shared" si="1013"/>
        <v>3.6616768467123699</v>
      </c>
      <c r="L1277" s="7">
        <v>43644</v>
      </c>
      <c r="M1277" s="9">
        <v>11132.85</v>
      </c>
      <c r="N1277" s="10">
        <f t="shared" si="1035"/>
        <v>9.0453093135920232E-2</v>
      </c>
      <c r="O1277" s="8">
        <f t="shared" si="1041"/>
        <v>192.98068167198491</v>
      </c>
      <c r="P1277" s="11">
        <f t="shared" si="1055"/>
        <v>1</v>
      </c>
      <c r="Q1277" s="11">
        <f t="shared" si="1056"/>
        <v>1</v>
      </c>
      <c r="R1277" s="11"/>
      <c r="S1277" s="12">
        <f t="shared" si="1042"/>
        <v>43646</v>
      </c>
      <c r="T1277" s="9" t="str">
        <f t="shared" si="1036"/>
        <v/>
      </c>
      <c r="U1277" s="9">
        <f t="shared" si="1037"/>
        <v>3.6616768467123699</v>
      </c>
      <c r="W1277" s="1">
        <v>43646</v>
      </c>
      <c r="X1277" s="3">
        <v>1211030.04519003</v>
      </c>
      <c r="Z1277" s="12">
        <f t="shared" si="1043"/>
        <v>43646</v>
      </c>
      <c r="AA1277" s="21" t="str">
        <f t="shared" si="1044"/>
        <v/>
      </c>
      <c r="AB1277" s="21">
        <f t="shared" si="1045"/>
        <v>1211030.04519003</v>
      </c>
      <c r="AK1277" s="12">
        <v>42820</v>
      </c>
      <c r="AL1277" s="2">
        <v>962.50800000000004</v>
      </c>
      <c r="AM1277" s="10">
        <f t="shared" si="1038"/>
        <v>4.0144243098543801E-2</v>
      </c>
      <c r="AN1277" s="39">
        <f t="shared" si="1021"/>
        <v>42821</v>
      </c>
      <c r="AO1277" s="40">
        <f t="shared" si="1039"/>
        <v>0</v>
      </c>
      <c r="AS1277" s="4">
        <f t="shared" si="1048"/>
        <v>43646</v>
      </c>
      <c r="AT1277" s="3">
        <f t="shared" si="1049"/>
        <v>1211030.04519003</v>
      </c>
      <c r="AU1277">
        <f t="shared" si="1022"/>
        <v>0</v>
      </c>
      <c r="AV1277">
        <f t="shared" si="1023"/>
        <v>1211030.04519003</v>
      </c>
      <c r="AW1277" t="str">
        <f t="shared" si="1024"/>
        <v/>
      </c>
      <c r="AY1277" s="12">
        <f t="shared" si="1054"/>
        <v>43646</v>
      </c>
      <c r="AZ1277" s="2">
        <f t="shared" si="1057"/>
        <v>3.6616768467123699</v>
      </c>
      <c r="BA1277" s="2">
        <f t="shared" si="1058"/>
        <v>0</v>
      </c>
      <c r="BB1277" s="53">
        <f t="shared" si="1047"/>
        <v>0</v>
      </c>
      <c r="BC1277" s="9" t="str">
        <f t="shared" si="1050"/>
        <v/>
      </c>
      <c r="BD1277" s="9" t="str">
        <f t="shared" si="1051"/>
        <v/>
      </c>
      <c r="BE1277" s="9">
        <f t="shared" si="1052"/>
        <v>3.6616768467123699</v>
      </c>
      <c r="BG1277" s="4">
        <f t="shared" si="1007"/>
        <v>43646</v>
      </c>
      <c r="BH1277" s="45" t="str">
        <f t="shared" si="1008"/>
        <v/>
      </c>
      <c r="BI1277" s="45" t="str">
        <f t="shared" si="1009"/>
        <v/>
      </c>
      <c r="BJ1277" s="45">
        <f t="shared" si="1010"/>
        <v>3.6616768467123699</v>
      </c>
      <c r="BN1277" s="4">
        <f t="shared" si="1025"/>
        <v>43646</v>
      </c>
      <c r="BO1277" s="45">
        <f t="shared" si="1026"/>
        <v>3.6616768467123699</v>
      </c>
      <c r="BS1277" s="12">
        <v>42820</v>
      </c>
      <c r="BT1277" s="2">
        <v>962.50800000000004</v>
      </c>
      <c r="BU1277" s="10">
        <f t="shared" si="1040"/>
        <v>4.4152361446201431E-2</v>
      </c>
      <c r="BV1277" s="58">
        <f t="shared" si="1027"/>
        <v>0</v>
      </c>
      <c r="BW1277" s="58">
        <f t="shared" si="1028"/>
        <v>0</v>
      </c>
      <c r="BX1277" s="44">
        <f t="shared" si="1029"/>
        <v>0</v>
      </c>
      <c r="BY1277" s="44"/>
      <c r="BZ1277" s="44">
        <f t="shared" si="1034"/>
        <v>40.700000000000045</v>
      </c>
      <c r="CB1277" s="46">
        <f t="shared" si="1014"/>
        <v>43646</v>
      </c>
      <c r="CC1277" s="9">
        <f t="shared" si="1015"/>
        <v>3.6616768467123699</v>
      </c>
      <c r="CD1277" s="2">
        <f t="shared" si="1016"/>
        <v>0</v>
      </c>
      <c r="CE1277" s="61">
        <f t="shared" si="1053"/>
        <v>0</v>
      </c>
      <c r="CF1277" s="9" t="str">
        <f t="shared" si="1030"/>
        <v/>
      </c>
      <c r="CG1277" s="9" t="str">
        <f t="shared" si="1031"/>
        <v/>
      </c>
      <c r="CH1277" s="9">
        <f t="shared" si="1032"/>
        <v>3.6616768467123699</v>
      </c>
      <c r="CJ1277" s="4">
        <f t="shared" si="1046"/>
        <v>43646</v>
      </c>
      <c r="CK1277" s="3">
        <f t="shared" si="1033"/>
        <v>3.6616768467123699</v>
      </c>
    </row>
    <row r="1278" spans="1:89" x14ac:dyDescent="0.25">
      <c r="A1278" s="1">
        <v>43649</v>
      </c>
      <c r="B1278" s="3">
        <v>2.68939241518382</v>
      </c>
      <c r="C1278">
        <f t="shared" si="1017"/>
        <v>0</v>
      </c>
      <c r="D1278">
        <f t="shared" si="1018"/>
        <v>0</v>
      </c>
      <c r="E1278">
        <f t="shared" si="1019"/>
        <v>2.68939241518382</v>
      </c>
      <c r="F1278">
        <f t="shared" si="1020"/>
        <v>2.68939241518382</v>
      </c>
      <c r="H1278" s="4">
        <f t="shared" si="1011"/>
        <v>43649</v>
      </c>
      <c r="I1278">
        <f t="shared" si="1012"/>
        <v>2.68939241518382</v>
      </c>
      <c r="J1278">
        <f t="shared" si="1013"/>
        <v>2.68939241518382</v>
      </c>
      <c r="L1278" s="7">
        <v>43647</v>
      </c>
      <c r="M1278" s="9">
        <v>10737.73</v>
      </c>
      <c r="N1278" s="10">
        <f t="shared" si="1035"/>
        <v>-2.5393238030406211E-2</v>
      </c>
      <c r="O1278" s="8">
        <f t="shared" si="1041"/>
        <v>-0.79085070791284473</v>
      </c>
      <c r="P1278" s="11">
        <f t="shared" si="1055"/>
        <v>0</v>
      </c>
      <c r="Q1278" s="11">
        <f t="shared" si="1056"/>
        <v>0</v>
      </c>
      <c r="R1278" s="11"/>
      <c r="S1278" s="12">
        <f t="shared" si="1042"/>
        <v>43649</v>
      </c>
      <c r="T1278" s="9">
        <f t="shared" si="1036"/>
        <v>2.68939241518382</v>
      </c>
      <c r="U1278" s="9" t="str">
        <f t="shared" si="1037"/>
        <v/>
      </c>
      <c r="W1278" s="1">
        <v>43649</v>
      </c>
      <c r="X1278" s="3">
        <v>1072672.2329733099</v>
      </c>
      <c r="Z1278" s="12">
        <f t="shared" si="1043"/>
        <v>43649</v>
      </c>
      <c r="AA1278" s="21">
        <f t="shared" si="1044"/>
        <v>1072672.2329733099</v>
      </c>
      <c r="AB1278" s="21" t="str">
        <f t="shared" si="1045"/>
        <v/>
      </c>
      <c r="AK1278" s="12">
        <v>42821</v>
      </c>
      <c r="AL1278" s="2">
        <v>968.29300000000001</v>
      </c>
      <c r="AM1278" s="10">
        <f t="shared" si="1038"/>
        <v>6.2757103431516845E-3</v>
      </c>
      <c r="AN1278" s="39">
        <f t="shared" si="1021"/>
        <v>42822</v>
      </c>
      <c r="AO1278" s="40">
        <f t="shared" si="1039"/>
        <v>0</v>
      </c>
      <c r="AS1278" s="4">
        <f t="shared" si="1048"/>
        <v>43649</v>
      </c>
      <c r="AT1278" s="3">
        <f t="shared" si="1049"/>
        <v>1072672.2329733099</v>
      </c>
      <c r="AU1278">
        <f t="shared" si="1022"/>
        <v>0</v>
      </c>
      <c r="AV1278">
        <f t="shared" si="1023"/>
        <v>1072672.2329733099</v>
      </c>
      <c r="AW1278" t="str">
        <f t="shared" si="1024"/>
        <v/>
      </c>
      <c r="AY1278" s="12">
        <f t="shared" si="1054"/>
        <v>43649</v>
      </c>
      <c r="AZ1278" s="2">
        <f t="shared" si="1057"/>
        <v>2.68939241518382</v>
      </c>
      <c r="BA1278" s="2">
        <f t="shared" si="1058"/>
        <v>0</v>
      </c>
      <c r="BB1278" s="53">
        <f t="shared" si="1047"/>
        <v>0</v>
      </c>
      <c r="BC1278" s="9" t="str">
        <f t="shared" si="1050"/>
        <v/>
      </c>
      <c r="BD1278" s="9" t="str">
        <f t="shared" si="1051"/>
        <v/>
      </c>
      <c r="BE1278" s="9">
        <f t="shared" si="1052"/>
        <v>2.68939241518382</v>
      </c>
      <c r="BG1278" s="4">
        <f t="shared" si="1007"/>
        <v>43649</v>
      </c>
      <c r="BH1278" s="45" t="str">
        <f t="shared" si="1008"/>
        <v/>
      </c>
      <c r="BI1278" s="45" t="str">
        <f t="shared" si="1009"/>
        <v/>
      </c>
      <c r="BJ1278" s="45">
        <f t="shared" si="1010"/>
        <v>2.68939241518382</v>
      </c>
      <c r="BN1278" s="4">
        <f t="shared" si="1025"/>
        <v>43649</v>
      </c>
      <c r="BO1278" s="45">
        <f t="shared" si="1026"/>
        <v>2.68939241518382</v>
      </c>
      <c r="BS1278" s="12">
        <v>42821</v>
      </c>
      <c r="BT1278" s="2">
        <v>968.29300000000001</v>
      </c>
      <c r="BU1278" s="10">
        <f t="shared" si="1040"/>
        <v>6.0103396543197234E-3</v>
      </c>
      <c r="BV1278" s="58">
        <f t="shared" si="1027"/>
        <v>0</v>
      </c>
      <c r="BW1278" s="58">
        <f t="shared" si="1028"/>
        <v>0</v>
      </c>
      <c r="BX1278" s="44">
        <f t="shared" si="1029"/>
        <v>0</v>
      </c>
      <c r="BY1278" s="44"/>
      <c r="BZ1278" s="44">
        <f t="shared" si="1034"/>
        <v>5.7849999999999682</v>
      </c>
      <c r="CB1278" s="46">
        <f t="shared" si="1014"/>
        <v>43649</v>
      </c>
      <c r="CC1278" s="9">
        <f t="shared" si="1015"/>
        <v>2.68939241518382</v>
      </c>
      <c r="CD1278" s="2">
        <f t="shared" si="1016"/>
        <v>0</v>
      </c>
      <c r="CE1278" s="61">
        <f t="shared" si="1053"/>
        <v>0</v>
      </c>
      <c r="CF1278" s="9" t="str">
        <f t="shared" si="1030"/>
        <v/>
      </c>
      <c r="CG1278" s="9" t="str">
        <f t="shared" si="1031"/>
        <v/>
      </c>
      <c r="CH1278" s="9">
        <f t="shared" si="1032"/>
        <v>2.68939241518382</v>
      </c>
      <c r="CJ1278" s="4">
        <f t="shared" si="1046"/>
        <v>43649</v>
      </c>
      <c r="CK1278" s="3">
        <f t="shared" si="1033"/>
        <v>2.68939241518382</v>
      </c>
    </row>
    <row r="1279" spans="1:89" x14ac:dyDescent="0.25">
      <c r="A1279" s="1">
        <v>43652</v>
      </c>
      <c r="B1279" s="3">
        <v>1.67506208246387</v>
      </c>
      <c r="C1279">
        <f t="shared" si="1017"/>
        <v>0</v>
      </c>
      <c r="D1279">
        <f t="shared" si="1018"/>
        <v>0</v>
      </c>
      <c r="E1279">
        <f t="shared" si="1019"/>
        <v>1.67506208246387</v>
      </c>
      <c r="F1279">
        <f t="shared" si="1020"/>
        <v>1.67506208246387</v>
      </c>
      <c r="H1279" s="4">
        <f t="shared" si="1011"/>
        <v>43652</v>
      </c>
      <c r="I1279">
        <f t="shared" si="1012"/>
        <v>1.67506208246387</v>
      </c>
      <c r="J1279">
        <f t="shared" si="1013"/>
        <v>1.67506208246387</v>
      </c>
      <c r="L1279" s="7">
        <v>43650</v>
      </c>
      <c r="M1279" s="9">
        <v>11984.76</v>
      </c>
      <c r="N1279" s="10">
        <f t="shared" si="1035"/>
        <v>7.6522184346326391E-2</v>
      </c>
      <c r="O1279" s="8">
        <f t="shared" si="1041"/>
        <v>87.728850752403432</v>
      </c>
      <c r="P1279" s="11">
        <f t="shared" si="1055"/>
        <v>1</v>
      </c>
      <c r="Q1279" s="11">
        <f t="shared" si="1056"/>
        <v>1</v>
      </c>
      <c r="R1279" s="11"/>
      <c r="S1279" s="12">
        <f t="shared" si="1042"/>
        <v>43652</v>
      </c>
      <c r="T1279" s="9" t="str">
        <f t="shared" si="1036"/>
        <v/>
      </c>
      <c r="U1279" s="9">
        <f t="shared" si="1037"/>
        <v>1.67506208246387</v>
      </c>
      <c r="W1279" s="1">
        <v>43652</v>
      </c>
      <c r="X1279" s="3">
        <v>591338.79166180897</v>
      </c>
      <c r="Z1279" s="12">
        <f t="shared" si="1043"/>
        <v>43652</v>
      </c>
      <c r="AA1279" s="21" t="str">
        <f t="shared" si="1044"/>
        <v/>
      </c>
      <c r="AB1279" s="21">
        <f t="shared" si="1045"/>
        <v>591338.79166180897</v>
      </c>
      <c r="AK1279" s="12">
        <v>42822</v>
      </c>
      <c r="AL1279" s="2">
        <v>1035.3219899999999</v>
      </c>
      <c r="AM1279" s="10">
        <f t="shared" si="1038"/>
        <v>6.9639930265514571E-2</v>
      </c>
      <c r="AN1279" s="39">
        <f t="shared" si="1021"/>
        <v>42823</v>
      </c>
      <c r="AO1279" s="40">
        <f t="shared" si="1039"/>
        <v>1</v>
      </c>
      <c r="AS1279" s="4">
        <f t="shared" si="1048"/>
        <v>43652</v>
      </c>
      <c r="AT1279" s="3">
        <f t="shared" si="1049"/>
        <v>591338.79166180897</v>
      </c>
      <c r="AU1279">
        <f t="shared" si="1022"/>
        <v>0</v>
      </c>
      <c r="AV1279">
        <f t="shared" si="1023"/>
        <v>591338.79166180897</v>
      </c>
      <c r="AW1279" t="str">
        <f t="shared" si="1024"/>
        <v/>
      </c>
      <c r="AY1279" s="12">
        <f t="shared" si="1054"/>
        <v>43652</v>
      </c>
      <c r="AZ1279" s="2">
        <f t="shared" si="1057"/>
        <v>1.67506208246387</v>
      </c>
      <c r="BA1279" s="2">
        <f t="shared" si="1058"/>
        <v>0</v>
      </c>
      <c r="BB1279" s="53">
        <f t="shared" si="1047"/>
        <v>0</v>
      </c>
      <c r="BC1279" s="9" t="str">
        <f t="shared" si="1050"/>
        <v/>
      </c>
      <c r="BD1279" s="9" t="str">
        <f t="shared" si="1051"/>
        <v/>
      </c>
      <c r="BE1279" s="9">
        <f t="shared" si="1052"/>
        <v>1.67506208246387</v>
      </c>
      <c r="BG1279" s="4">
        <f t="shared" si="1007"/>
        <v>43652</v>
      </c>
      <c r="BH1279" s="45" t="str">
        <f t="shared" si="1008"/>
        <v/>
      </c>
      <c r="BI1279" s="45" t="str">
        <f t="shared" si="1009"/>
        <v/>
      </c>
      <c r="BJ1279" s="45">
        <f t="shared" si="1010"/>
        <v>1.67506208246387</v>
      </c>
      <c r="BN1279" s="4">
        <f t="shared" si="1025"/>
        <v>43652</v>
      </c>
      <c r="BO1279" s="45">
        <f t="shared" si="1026"/>
        <v>1.67506208246387</v>
      </c>
      <c r="BS1279" s="12">
        <v>42822</v>
      </c>
      <c r="BT1279" s="2">
        <v>1035.3219899999999</v>
      </c>
      <c r="BU1279" s="10">
        <f t="shared" si="1040"/>
        <v>6.9223871286893432E-2</v>
      </c>
      <c r="BV1279" s="58">
        <f t="shared" si="1027"/>
        <v>1</v>
      </c>
      <c r="BW1279" s="58">
        <f t="shared" si="1028"/>
        <v>0</v>
      </c>
      <c r="BX1279" s="44">
        <f t="shared" si="1029"/>
        <v>1</v>
      </c>
      <c r="BY1279" s="44"/>
      <c r="BZ1279" s="44">
        <f t="shared" si="1034"/>
        <v>67.028989999999908</v>
      </c>
      <c r="CB1279" s="46">
        <f t="shared" si="1014"/>
        <v>43652</v>
      </c>
      <c r="CC1279" s="9">
        <f t="shared" si="1015"/>
        <v>1.67506208246387</v>
      </c>
      <c r="CD1279" s="2">
        <f t="shared" si="1016"/>
        <v>0</v>
      </c>
      <c r="CE1279" s="61">
        <f t="shared" si="1053"/>
        <v>1</v>
      </c>
      <c r="CF1279" s="9" t="str">
        <f t="shared" si="1030"/>
        <v/>
      </c>
      <c r="CG1279" s="9">
        <f t="shared" si="1031"/>
        <v>0.1</v>
      </c>
      <c r="CH1279" s="9" t="str">
        <f t="shared" si="1032"/>
        <v/>
      </c>
      <c r="CJ1279" s="4">
        <f t="shared" si="1046"/>
        <v>43652</v>
      </c>
      <c r="CK1279" s="3" t="str">
        <f t="shared" si="1033"/>
        <v/>
      </c>
    </row>
    <row r="1280" spans="1:89" x14ac:dyDescent="0.25">
      <c r="A1280" s="1">
        <v>43655</v>
      </c>
      <c r="B1280" s="3">
        <v>2.4374501651414402</v>
      </c>
      <c r="C1280">
        <f t="shared" si="1017"/>
        <v>0</v>
      </c>
      <c r="D1280">
        <f t="shared" si="1018"/>
        <v>0</v>
      </c>
      <c r="E1280">
        <f t="shared" si="1019"/>
        <v>2.4374501651414402</v>
      </c>
      <c r="F1280">
        <f t="shared" si="1020"/>
        <v>2.4374501651414402</v>
      </c>
      <c r="H1280" s="4">
        <f t="shared" si="1011"/>
        <v>43655</v>
      </c>
      <c r="I1280">
        <f t="shared" si="1012"/>
        <v>2.4374501651414402</v>
      </c>
      <c r="J1280">
        <f t="shared" si="1013"/>
        <v>2.4374501651414402</v>
      </c>
      <c r="L1280" s="7">
        <v>43653</v>
      </c>
      <c r="M1280" s="9">
        <v>11232.04</v>
      </c>
      <c r="N1280" s="10">
        <f t="shared" si="1035"/>
        <v>4.6034869567404033E-2</v>
      </c>
      <c r="O1280" s="8">
        <f t="shared" si="1041"/>
        <v>14.454614871761484</v>
      </c>
      <c r="P1280" s="11">
        <f t="shared" si="1055"/>
        <v>1</v>
      </c>
      <c r="Q1280" s="11">
        <f t="shared" si="1056"/>
        <v>1</v>
      </c>
      <c r="R1280" s="11"/>
      <c r="S1280" s="12">
        <f t="shared" si="1042"/>
        <v>43655</v>
      </c>
      <c r="T1280" s="9" t="str">
        <f t="shared" si="1036"/>
        <v/>
      </c>
      <c r="U1280" s="9">
        <f t="shared" si="1037"/>
        <v>2.4374501651414402</v>
      </c>
      <c r="W1280" s="1">
        <v>43655</v>
      </c>
      <c r="X1280" s="3">
        <v>892835.55804114498</v>
      </c>
      <c r="Z1280" s="12">
        <f t="shared" si="1043"/>
        <v>43655</v>
      </c>
      <c r="AA1280" s="21" t="str">
        <f t="shared" si="1044"/>
        <v/>
      </c>
      <c r="AB1280" s="21">
        <f t="shared" si="1045"/>
        <v>892835.55804114498</v>
      </c>
      <c r="AK1280" s="12">
        <v>42823</v>
      </c>
      <c r="AL1280" s="2">
        <v>1011.9690000000001</v>
      </c>
      <c r="AM1280" s="10">
        <f t="shared" si="1038"/>
        <v>-2.4117689583627956E-2</v>
      </c>
      <c r="AN1280" s="39">
        <f t="shared" si="1021"/>
        <v>42824</v>
      </c>
      <c r="AO1280" s="40">
        <f t="shared" si="1039"/>
        <v>0</v>
      </c>
      <c r="AS1280" s="4">
        <f t="shared" si="1048"/>
        <v>43655</v>
      </c>
      <c r="AT1280" s="3">
        <f t="shared" si="1049"/>
        <v>892835.55804114498</v>
      </c>
      <c r="AU1280">
        <f t="shared" si="1022"/>
        <v>1</v>
      </c>
      <c r="AV1280" t="str">
        <f t="shared" si="1023"/>
        <v/>
      </c>
      <c r="AW1280">
        <f t="shared" si="1024"/>
        <v>892835.55804114498</v>
      </c>
      <c r="AY1280" s="12">
        <f t="shared" si="1054"/>
        <v>43655</v>
      </c>
      <c r="AZ1280" s="2">
        <f t="shared" si="1057"/>
        <v>2.4374501651414402</v>
      </c>
      <c r="BA1280" s="2">
        <f t="shared" si="1058"/>
        <v>0</v>
      </c>
      <c r="BB1280" s="53">
        <f t="shared" si="1047"/>
        <v>1</v>
      </c>
      <c r="BC1280" s="9" t="str">
        <f t="shared" si="1050"/>
        <v/>
      </c>
      <c r="BD1280" s="9">
        <f t="shared" si="1051"/>
        <v>0.1</v>
      </c>
      <c r="BE1280" s="9" t="str">
        <f t="shared" si="1052"/>
        <v/>
      </c>
      <c r="BG1280" s="4">
        <f t="shared" si="1007"/>
        <v>43655</v>
      </c>
      <c r="BH1280" s="45" t="str">
        <f t="shared" si="1008"/>
        <v/>
      </c>
      <c r="BI1280" s="45">
        <f t="shared" si="1009"/>
        <v>0.1</v>
      </c>
      <c r="BJ1280" s="45" t="str">
        <f t="shared" si="1010"/>
        <v/>
      </c>
      <c r="BN1280" s="4">
        <f t="shared" si="1025"/>
        <v>43655</v>
      </c>
      <c r="BO1280" s="45">
        <f t="shared" si="1026"/>
        <v>0.1</v>
      </c>
      <c r="BS1280" s="12">
        <v>42823</v>
      </c>
      <c r="BT1280" s="2">
        <v>1011.9690000000001</v>
      </c>
      <c r="BU1280" s="10">
        <f t="shared" si="1040"/>
        <v>-2.2556258077740497E-2</v>
      </c>
      <c r="BV1280" s="58">
        <f t="shared" si="1027"/>
        <v>0</v>
      </c>
      <c r="BW1280" s="58">
        <f t="shared" si="1028"/>
        <v>1</v>
      </c>
      <c r="BX1280" s="44">
        <f t="shared" si="1029"/>
        <v>1</v>
      </c>
      <c r="BY1280" s="44"/>
      <c r="BZ1280" s="44">
        <f t="shared" si="1034"/>
        <v>-23.352989999999863</v>
      </c>
      <c r="CB1280" s="46">
        <f t="shared" si="1014"/>
        <v>43655</v>
      </c>
      <c r="CC1280" s="9">
        <f t="shared" si="1015"/>
        <v>2.4374501651414402</v>
      </c>
      <c r="CD1280" s="2">
        <f t="shared" si="1016"/>
        <v>0</v>
      </c>
      <c r="CE1280" s="61">
        <f t="shared" si="1053"/>
        <v>1</v>
      </c>
      <c r="CF1280" s="9" t="str">
        <f t="shared" si="1030"/>
        <v/>
      </c>
      <c r="CG1280" s="9">
        <f t="shared" si="1031"/>
        <v>0.1</v>
      </c>
      <c r="CH1280" s="9" t="str">
        <f t="shared" si="1032"/>
        <v/>
      </c>
      <c r="CJ1280" s="4">
        <f t="shared" si="1046"/>
        <v>43655</v>
      </c>
      <c r="CK1280" s="3" t="str">
        <f t="shared" si="1033"/>
        <v/>
      </c>
    </row>
    <row r="1281" spans="1:89" x14ac:dyDescent="0.25">
      <c r="A1281" s="1">
        <v>43658</v>
      </c>
      <c r="B1281" s="3">
        <v>2.1469518605290099</v>
      </c>
      <c r="C1281">
        <f t="shared" si="1017"/>
        <v>0</v>
      </c>
      <c r="D1281">
        <f t="shared" si="1018"/>
        <v>0</v>
      </c>
      <c r="E1281">
        <f t="shared" si="1019"/>
        <v>2.1469518605290099</v>
      </c>
      <c r="F1281">
        <f t="shared" si="1020"/>
        <v>2.1469518605290099</v>
      </c>
      <c r="H1281" s="4">
        <f t="shared" si="1011"/>
        <v>43658</v>
      </c>
      <c r="I1281">
        <f t="shared" si="1012"/>
        <v>2.1469518605290099</v>
      </c>
      <c r="J1281">
        <f t="shared" si="1013"/>
        <v>2.1469518605290099</v>
      </c>
      <c r="L1281" s="7">
        <v>43656</v>
      </c>
      <c r="M1281" s="9">
        <v>12586.78</v>
      </c>
      <c r="N1281" s="10">
        <f t="shared" si="1035"/>
        <v>5.0232128136066173E-2</v>
      </c>
      <c r="O1281" s="8">
        <f t="shared" si="1041"/>
        <v>18.717676694290194</v>
      </c>
      <c r="P1281" s="11">
        <f t="shared" si="1055"/>
        <v>1</v>
      </c>
      <c r="Q1281" s="11">
        <f t="shared" si="1056"/>
        <v>1</v>
      </c>
      <c r="R1281" s="11"/>
      <c r="S1281" s="12">
        <f t="shared" si="1042"/>
        <v>43658</v>
      </c>
      <c r="T1281" s="9" t="str">
        <f t="shared" si="1036"/>
        <v/>
      </c>
      <c r="U1281" s="9">
        <f t="shared" si="1037"/>
        <v>2.1469518605290099</v>
      </c>
      <c r="W1281" s="1">
        <v>43658</v>
      </c>
      <c r="X1281" s="3">
        <v>785807.99742408504</v>
      </c>
      <c r="Z1281" s="12">
        <f t="shared" si="1043"/>
        <v>43658</v>
      </c>
      <c r="AA1281" s="21" t="str">
        <f t="shared" si="1044"/>
        <v/>
      </c>
      <c r="AB1281" s="21">
        <f t="shared" si="1045"/>
        <v>785807.99742408504</v>
      </c>
      <c r="AK1281" s="12">
        <v>42824</v>
      </c>
      <c r="AL1281" s="2">
        <v>1041.374</v>
      </c>
      <c r="AM1281" s="10">
        <f t="shared" si="1038"/>
        <v>2.8401792180614241E-2</v>
      </c>
      <c r="AN1281" s="39">
        <f t="shared" si="1021"/>
        <v>42825</v>
      </c>
      <c r="AO1281" s="40">
        <f t="shared" si="1039"/>
        <v>0</v>
      </c>
      <c r="AS1281" s="4">
        <f t="shared" si="1048"/>
        <v>43658</v>
      </c>
      <c r="AT1281" s="3">
        <f t="shared" si="1049"/>
        <v>785807.99742408504</v>
      </c>
      <c r="AU1281">
        <f t="shared" si="1022"/>
        <v>0</v>
      </c>
      <c r="AV1281">
        <f t="shared" si="1023"/>
        <v>785807.99742408504</v>
      </c>
      <c r="AW1281" t="str">
        <f t="shared" si="1024"/>
        <v/>
      </c>
      <c r="AY1281" s="12">
        <f t="shared" si="1054"/>
        <v>43658</v>
      </c>
      <c r="AZ1281" s="2">
        <f t="shared" si="1057"/>
        <v>2.1469518605290099</v>
      </c>
      <c r="BA1281" s="2">
        <f t="shared" si="1058"/>
        <v>0</v>
      </c>
      <c r="BB1281" s="53">
        <f t="shared" si="1047"/>
        <v>0</v>
      </c>
      <c r="BC1281" s="9" t="str">
        <f t="shared" si="1050"/>
        <v/>
      </c>
      <c r="BD1281" s="9" t="str">
        <f t="shared" si="1051"/>
        <v/>
      </c>
      <c r="BE1281" s="9">
        <f t="shared" si="1052"/>
        <v>2.1469518605290099</v>
      </c>
      <c r="BG1281" s="4">
        <f t="shared" si="1007"/>
        <v>43658</v>
      </c>
      <c r="BH1281" s="45" t="str">
        <f t="shared" si="1008"/>
        <v/>
      </c>
      <c r="BI1281" s="45" t="str">
        <f t="shared" si="1009"/>
        <v/>
      </c>
      <c r="BJ1281" s="45">
        <f t="shared" si="1010"/>
        <v>2.1469518605290099</v>
      </c>
      <c r="BN1281" s="4">
        <f t="shared" si="1025"/>
        <v>43658</v>
      </c>
      <c r="BO1281" s="45">
        <f t="shared" si="1026"/>
        <v>2.1469518605290099</v>
      </c>
      <c r="BS1281" s="12">
        <v>42824</v>
      </c>
      <c r="BT1281" s="2">
        <v>1041.374</v>
      </c>
      <c r="BU1281" s="10">
        <f t="shared" si="1040"/>
        <v>2.9057214203201849E-2</v>
      </c>
      <c r="BV1281" s="58">
        <f t="shared" si="1027"/>
        <v>0</v>
      </c>
      <c r="BW1281" s="58">
        <f t="shared" si="1028"/>
        <v>0</v>
      </c>
      <c r="BX1281" s="44">
        <f t="shared" si="1029"/>
        <v>0</v>
      </c>
      <c r="BY1281" s="44"/>
      <c r="BZ1281" s="44">
        <f t="shared" si="1034"/>
        <v>29.404999999999973</v>
      </c>
      <c r="CB1281" s="46">
        <f t="shared" si="1014"/>
        <v>43658</v>
      </c>
      <c r="CC1281" s="9">
        <f t="shared" si="1015"/>
        <v>2.1469518605290099</v>
      </c>
      <c r="CD1281" s="2">
        <f t="shared" si="1016"/>
        <v>0</v>
      </c>
      <c r="CE1281" s="61">
        <f t="shared" si="1053"/>
        <v>0</v>
      </c>
      <c r="CF1281" s="9" t="str">
        <f t="shared" si="1030"/>
        <v/>
      </c>
      <c r="CG1281" s="9" t="str">
        <f t="shared" si="1031"/>
        <v/>
      </c>
      <c r="CH1281" s="9">
        <f t="shared" si="1032"/>
        <v>2.1469518605290099</v>
      </c>
      <c r="CJ1281" s="4">
        <f t="shared" si="1046"/>
        <v>43658</v>
      </c>
      <c r="CK1281" s="3">
        <f t="shared" si="1033"/>
        <v>2.1469518605290099</v>
      </c>
    </row>
    <row r="1282" spans="1:89" x14ac:dyDescent="0.25">
      <c r="A1282" s="1">
        <v>43661</v>
      </c>
      <c r="B1282" s="3">
        <v>1.9034481614291201</v>
      </c>
      <c r="C1282">
        <f t="shared" si="1017"/>
        <v>0</v>
      </c>
      <c r="D1282">
        <f t="shared" si="1018"/>
        <v>0</v>
      </c>
      <c r="E1282">
        <f t="shared" si="1019"/>
        <v>1.9034481614291201</v>
      </c>
      <c r="F1282">
        <f t="shared" si="1020"/>
        <v>1.9034481614291201</v>
      </c>
      <c r="H1282" s="4">
        <f t="shared" si="1011"/>
        <v>43661</v>
      </c>
      <c r="I1282">
        <f t="shared" si="1012"/>
        <v>1.9034481614291201</v>
      </c>
      <c r="J1282">
        <f t="shared" si="1013"/>
        <v>1.9034481614291201</v>
      </c>
      <c r="L1282" s="7">
        <v>43659</v>
      </c>
      <c r="M1282" s="9">
        <v>11803.97</v>
      </c>
      <c r="N1282" s="10">
        <f t="shared" si="1035"/>
        <v>5.0919512394898739E-2</v>
      </c>
      <c r="O1282" s="8">
        <f t="shared" si="1041"/>
        <v>19.518324084167418</v>
      </c>
      <c r="P1282" s="11">
        <f t="shared" si="1055"/>
        <v>1</v>
      </c>
      <c r="Q1282" s="11">
        <f t="shared" si="1056"/>
        <v>1</v>
      </c>
      <c r="R1282" s="11"/>
      <c r="S1282" s="12">
        <f t="shared" si="1042"/>
        <v>43661</v>
      </c>
      <c r="T1282" s="9" t="str">
        <f t="shared" si="1036"/>
        <v/>
      </c>
      <c r="U1282" s="9">
        <f t="shared" si="1037"/>
        <v>1.9034481614291201</v>
      </c>
      <c r="W1282" s="1">
        <v>43661</v>
      </c>
      <c r="X1282" s="3">
        <v>664514.69108468201</v>
      </c>
      <c r="Z1282" s="12">
        <f t="shared" si="1043"/>
        <v>43661</v>
      </c>
      <c r="AA1282" s="21" t="str">
        <f t="shared" si="1044"/>
        <v/>
      </c>
      <c r="AB1282" s="21">
        <f t="shared" si="1045"/>
        <v>664514.69108468201</v>
      </c>
      <c r="AK1282" s="12">
        <v>42825</v>
      </c>
      <c r="AL1282" s="2">
        <v>1048.8629900000001</v>
      </c>
      <c r="AM1282" s="10">
        <f t="shared" si="1038"/>
        <v>7.4004144395728106E-3</v>
      </c>
      <c r="AN1282" s="39">
        <f t="shared" si="1021"/>
        <v>42826</v>
      </c>
      <c r="AO1282" s="40">
        <f t="shared" si="1039"/>
        <v>0</v>
      </c>
      <c r="AS1282" s="4">
        <f t="shared" si="1048"/>
        <v>43661</v>
      </c>
      <c r="AT1282" s="3">
        <f t="shared" si="1049"/>
        <v>664514.69108468201</v>
      </c>
      <c r="AU1282">
        <f t="shared" si="1022"/>
        <v>0</v>
      </c>
      <c r="AV1282">
        <f t="shared" si="1023"/>
        <v>664514.69108468201</v>
      </c>
      <c r="AW1282" t="str">
        <f t="shared" si="1024"/>
        <v/>
      </c>
      <c r="AY1282" s="12">
        <f t="shared" si="1054"/>
        <v>43661</v>
      </c>
      <c r="AZ1282" s="2">
        <f t="shared" si="1057"/>
        <v>1.9034481614291201</v>
      </c>
      <c r="BA1282" s="2">
        <f t="shared" si="1058"/>
        <v>0</v>
      </c>
      <c r="BB1282" s="53">
        <f t="shared" si="1047"/>
        <v>0</v>
      </c>
      <c r="BC1282" s="9" t="str">
        <f t="shared" si="1050"/>
        <v/>
      </c>
      <c r="BD1282" s="9" t="str">
        <f t="shared" si="1051"/>
        <v/>
      </c>
      <c r="BE1282" s="9">
        <f t="shared" si="1052"/>
        <v>1.9034481614291201</v>
      </c>
      <c r="BG1282" s="4">
        <f t="shared" ref="BG1282:BG1345" si="1059">AY1282</f>
        <v>43661</v>
      </c>
      <c r="BH1282" s="45" t="str">
        <f t="shared" ref="BH1282:BH1345" si="1060">BC1282</f>
        <v/>
      </c>
      <c r="BI1282" s="45" t="str">
        <f t="shared" ref="BI1282:BI1345" si="1061">BD1282</f>
        <v/>
      </c>
      <c r="BJ1282" s="45">
        <f t="shared" ref="BJ1282:BJ1345" si="1062">BE1282</f>
        <v>1.9034481614291201</v>
      </c>
      <c r="BN1282" s="4">
        <f t="shared" si="1025"/>
        <v>43661</v>
      </c>
      <c r="BO1282" s="45">
        <f t="shared" si="1026"/>
        <v>1.9034481614291201</v>
      </c>
      <c r="BS1282" s="12">
        <v>42825</v>
      </c>
      <c r="BT1282" s="2">
        <v>1048.8629900000001</v>
      </c>
      <c r="BU1282" s="10">
        <f t="shared" si="1040"/>
        <v>7.1914509100477423E-3</v>
      </c>
      <c r="BV1282" s="58">
        <f t="shared" si="1027"/>
        <v>0</v>
      </c>
      <c r="BW1282" s="58">
        <f t="shared" si="1028"/>
        <v>0</v>
      </c>
      <c r="BX1282" s="44">
        <f t="shared" si="1029"/>
        <v>0</v>
      </c>
      <c r="BY1282" s="44"/>
      <c r="BZ1282" s="44">
        <f t="shared" si="1034"/>
        <v>7.488990000000058</v>
      </c>
      <c r="CB1282" s="46">
        <f t="shared" si="1014"/>
        <v>43661</v>
      </c>
      <c r="CC1282" s="9">
        <f t="shared" si="1015"/>
        <v>1.9034481614291201</v>
      </c>
      <c r="CD1282" s="2">
        <f t="shared" si="1016"/>
        <v>0</v>
      </c>
      <c r="CE1282" s="61">
        <f t="shared" si="1053"/>
        <v>0</v>
      </c>
      <c r="CF1282" s="9" t="str">
        <f t="shared" si="1030"/>
        <v/>
      </c>
      <c r="CG1282" s="9" t="str">
        <f t="shared" si="1031"/>
        <v/>
      </c>
      <c r="CH1282" s="9">
        <f t="shared" si="1032"/>
        <v>1.9034481614291201</v>
      </c>
      <c r="CJ1282" s="4">
        <f t="shared" si="1046"/>
        <v>43661</v>
      </c>
      <c r="CK1282" s="3">
        <f t="shared" si="1033"/>
        <v>1.9034481614291201</v>
      </c>
    </row>
    <row r="1283" spans="1:89" x14ac:dyDescent="0.25">
      <c r="A1283" s="1">
        <v>43664</v>
      </c>
      <c r="B1283" s="3">
        <v>2.29513854397227</v>
      </c>
      <c r="C1283">
        <f t="shared" si="1017"/>
        <v>0</v>
      </c>
      <c r="D1283">
        <f t="shared" si="1018"/>
        <v>0</v>
      </c>
      <c r="E1283">
        <f t="shared" si="1019"/>
        <v>2.29513854397227</v>
      </c>
      <c r="F1283">
        <f t="shared" si="1020"/>
        <v>2.29513854397227</v>
      </c>
      <c r="H1283" s="4">
        <f t="shared" si="1011"/>
        <v>43664</v>
      </c>
      <c r="I1283">
        <f t="shared" si="1012"/>
        <v>2.29513854397227</v>
      </c>
      <c r="J1283">
        <f t="shared" si="1013"/>
        <v>2.29513854397227</v>
      </c>
      <c r="L1283" s="7">
        <v>43662</v>
      </c>
      <c r="M1283" s="9">
        <v>10873.5</v>
      </c>
      <c r="N1283" s="10">
        <f t="shared" si="1035"/>
        <v>-0.13611741843426203</v>
      </c>
      <c r="O1283" s="8">
        <f t="shared" si="1041"/>
        <v>-0.99986375246818782</v>
      </c>
      <c r="P1283" s="11">
        <f t="shared" si="1055"/>
        <v>0</v>
      </c>
      <c r="Q1283" s="11">
        <f t="shared" si="1056"/>
        <v>0</v>
      </c>
      <c r="R1283" s="11"/>
      <c r="S1283" s="12">
        <f t="shared" si="1042"/>
        <v>43664</v>
      </c>
      <c r="T1283" s="9">
        <f t="shared" si="1036"/>
        <v>2.29513854397227</v>
      </c>
      <c r="U1283" s="9" t="str">
        <f t="shared" si="1037"/>
        <v/>
      </c>
      <c r="W1283" s="1">
        <v>43664</v>
      </c>
      <c r="X1283" s="3">
        <v>724678.51956652303</v>
      </c>
      <c r="Z1283" s="12">
        <f t="shared" si="1043"/>
        <v>43664</v>
      </c>
      <c r="AA1283" s="21">
        <f t="shared" si="1044"/>
        <v>724678.51956652303</v>
      </c>
      <c r="AB1283" s="21" t="str">
        <f t="shared" si="1045"/>
        <v/>
      </c>
      <c r="AK1283" s="12">
        <v>42826</v>
      </c>
      <c r="AL1283" s="2">
        <v>1077.557</v>
      </c>
      <c r="AM1283" s="10">
        <f t="shared" si="1038"/>
        <v>2.7553991169358881E-2</v>
      </c>
      <c r="AN1283" s="39">
        <f t="shared" si="1021"/>
        <v>42827</v>
      </c>
      <c r="AO1283" s="40">
        <f t="shared" si="1039"/>
        <v>0</v>
      </c>
      <c r="AS1283" s="4">
        <f t="shared" si="1048"/>
        <v>43664</v>
      </c>
      <c r="AT1283" s="3">
        <f t="shared" si="1049"/>
        <v>724678.51956652303</v>
      </c>
      <c r="AU1283">
        <f t="shared" si="1022"/>
        <v>0</v>
      </c>
      <c r="AV1283">
        <f t="shared" si="1023"/>
        <v>724678.51956652303</v>
      </c>
      <c r="AW1283" t="str">
        <f t="shared" si="1024"/>
        <v/>
      </c>
      <c r="AY1283" s="12">
        <f t="shared" si="1054"/>
        <v>43664</v>
      </c>
      <c r="AZ1283" s="2">
        <f t="shared" si="1057"/>
        <v>2.29513854397227</v>
      </c>
      <c r="BA1283" s="2">
        <f t="shared" si="1058"/>
        <v>0</v>
      </c>
      <c r="BB1283" s="53">
        <f t="shared" si="1047"/>
        <v>0</v>
      </c>
      <c r="BC1283" s="9" t="str">
        <f t="shared" si="1050"/>
        <v/>
      </c>
      <c r="BD1283" s="9" t="str">
        <f t="shared" si="1051"/>
        <v/>
      </c>
      <c r="BE1283" s="9">
        <f t="shared" si="1052"/>
        <v>2.29513854397227</v>
      </c>
      <c r="BG1283" s="4">
        <f t="shared" si="1059"/>
        <v>43664</v>
      </c>
      <c r="BH1283" s="45" t="str">
        <f t="shared" si="1060"/>
        <v/>
      </c>
      <c r="BI1283" s="45" t="str">
        <f t="shared" si="1061"/>
        <v/>
      </c>
      <c r="BJ1283" s="45">
        <f t="shared" si="1062"/>
        <v>2.29513854397227</v>
      </c>
      <c r="BN1283" s="4">
        <f t="shared" si="1025"/>
        <v>43664</v>
      </c>
      <c r="BO1283" s="45">
        <f t="shared" si="1026"/>
        <v>2.29513854397227</v>
      </c>
      <c r="BS1283" s="12">
        <v>42826</v>
      </c>
      <c r="BT1283" s="2">
        <v>1077.557</v>
      </c>
      <c r="BU1283" s="10">
        <f t="shared" si="1040"/>
        <v>2.7357252828608181E-2</v>
      </c>
      <c r="BV1283" s="58">
        <f t="shared" si="1027"/>
        <v>0</v>
      </c>
      <c r="BW1283" s="58">
        <f t="shared" si="1028"/>
        <v>0</v>
      </c>
      <c r="BX1283" s="44">
        <f t="shared" si="1029"/>
        <v>0</v>
      </c>
      <c r="BY1283" s="44"/>
      <c r="BZ1283" s="44">
        <f t="shared" si="1034"/>
        <v>28.694009999999935</v>
      </c>
      <c r="CB1283" s="46">
        <f t="shared" si="1014"/>
        <v>43664</v>
      </c>
      <c r="CC1283" s="9">
        <f t="shared" si="1015"/>
        <v>2.29513854397227</v>
      </c>
      <c r="CD1283" s="2">
        <f t="shared" si="1016"/>
        <v>0</v>
      </c>
      <c r="CE1283" s="61">
        <f t="shared" si="1053"/>
        <v>0</v>
      </c>
      <c r="CF1283" s="9" t="str">
        <f t="shared" si="1030"/>
        <v/>
      </c>
      <c r="CG1283" s="9" t="str">
        <f t="shared" si="1031"/>
        <v/>
      </c>
      <c r="CH1283" s="9">
        <f t="shared" si="1032"/>
        <v>2.29513854397227</v>
      </c>
      <c r="CJ1283" s="4">
        <f t="shared" si="1046"/>
        <v>43664</v>
      </c>
      <c r="CK1283" s="3">
        <f t="shared" si="1033"/>
        <v>2.29513854397227</v>
      </c>
    </row>
    <row r="1284" spans="1:89" x14ac:dyDescent="0.25">
      <c r="A1284" s="1">
        <v>43667</v>
      </c>
      <c r="B1284" s="3">
        <v>1.3965817140227399</v>
      </c>
      <c r="C1284">
        <f t="shared" si="1017"/>
        <v>0</v>
      </c>
      <c r="D1284">
        <f t="shared" si="1018"/>
        <v>0</v>
      </c>
      <c r="E1284">
        <f t="shared" si="1019"/>
        <v>1.3965817140227399</v>
      </c>
      <c r="F1284">
        <f t="shared" si="1020"/>
        <v>1.3965817140227399</v>
      </c>
      <c r="H1284" s="4">
        <f t="shared" ref="H1284:H1347" si="1063">A1284</f>
        <v>43667</v>
      </c>
      <c r="I1284">
        <f t="shared" ref="I1284:I1347" si="1064">E1284</f>
        <v>1.3965817140227399</v>
      </c>
      <c r="J1284">
        <f t="shared" ref="J1284:J1347" si="1065">F1284</f>
        <v>1.3965817140227399</v>
      </c>
      <c r="L1284" s="7">
        <v>43665</v>
      </c>
      <c r="M1284" s="9">
        <v>10638.56</v>
      </c>
      <c r="N1284" s="10">
        <f t="shared" si="1035"/>
        <v>-9.8730342418694716E-2</v>
      </c>
      <c r="O1284" s="8">
        <f t="shared" si="1041"/>
        <v>-0.9982066544814161</v>
      </c>
      <c r="P1284" s="11">
        <f t="shared" si="1055"/>
        <v>0</v>
      </c>
      <c r="Q1284" s="11">
        <f t="shared" si="1056"/>
        <v>0</v>
      </c>
      <c r="R1284" s="11"/>
      <c r="S1284" s="12">
        <f t="shared" si="1042"/>
        <v>43667</v>
      </c>
      <c r="T1284" s="9">
        <f t="shared" si="1036"/>
        <v>1.3965817140227399</v>
      </c>
      <c r="U1284" s="9" t="str">
        <f t="shared" si="1037"/>
        <v/>
      </c>
      <c r="W1284" s="1">
        <v>43667</v>
      </c>
      <c r="X1284" s="3">
        <v>396537.03238933301</v>
      </c>
      <c r="Z1284" s="12">
        <f t="shared" si="1043"/>
        <v>43667</v>
      </c>
      <c r="AA1284" s="21">
        <f t="shared" si="1044"/>
        <v>396537.03238933301</v>
      </c>
      <c r="AB1284" s="21" t="str">
        <f t="shared" si="1045"/>
        <v/>
      </c>
      <c r="AK1284" s="12">
        <v>42827</v>
      </c>
      <c r="AL1284" s="2">
        <v>1082.3699999999999</v>
      </c>
      <c r="AM1284" s="10">
        <f t="shared" si="1038"/>
        <v>4.5887785591518238E-3</v>
      </c>
      <c r="AN1284" s="39">
        <f t="shared" si="1021"/>
        <v>42828</v>
      </c>
      <c r="AO1284" s="40">
        <f t="shared" si="1039"/>
        <v>0</v>
      </c>
      <c r="AS1284" s="4">
        <f t="shared" si="1048"/>
        <v>43667</v>
      </c>
      <c r="AT1284" s="3">
        <f t="shared" si="1049"/>
        <v>396537.03238933301</v>
      </c>
      <c r="AU1284">
        <f t="shared" si="1022"/>
        <v>0</v>
      </c>
      <c r="AV1284">
        <f t="shared" si="1023"/>
        <v>396537.03238933301</v>
      </c>
      <c r="AW1284" t="str">
        <f t="shared" si="1024"/>
        <v/>
      </c>
      <c r="AY1284" s="12">
        <f t="shared" si="1054"/>
        <v>43667</v>
      </c>
      <c r="AZ1284" s="2">
        <f t="shared" si="1057"/>
        <v>1.3965817140227399</v>
      </c>
      <c r="BA1284" s="2">
        <f t="shared" si="1058"/>
        <v>0</v>
      </c>
      <c r="BB1284" s="53">
        <f t="shared" si="1047"/>
        <v>0</v>
      </c>
      <c r="BC1284" s="9" t="str">
        <f t="shared" si="1050"/>
        <v/>
      </c>
      <c r="BD1284" s="9" t="str">
        <f t="shared" si="1051"/>
        <v/>
      </c>
      <c r="BE1284" s="9">
        <f t="shared" si="1052"/>
        <v>1.3965817140227399</v>
      </c>
      <c r="BG1284" s="4">
        <f t="shared" si="1059"/>
        <v>43667</v>
      </c>
      <c r="BH1284" s="45" t="str">
        <f t="shared" si="1060"/>
        <v/>
      </c>
      <c r="BI1284" s="45" t="str">
        <f t="shared" si="1061"/>
        <v/>
      </c>
      <c r="BJ1284" s="45">
        <f t="shared" si="1062"/>
        <v>1.3965817140227399</v>
      </c>
      <c r="BN1284" s="4">
        <f t="shared" si="1025"/>
        <v>43667</v>
      </c>
      <c r="BO1284" s="45">
        <f t="shared" si="1026"/>
        <v>1.3965817140227399</v>
      </c>
      <c r="BS1284" s="12">
        <v>42827</v>
      </c>
      <c r="BT1284" s="2">
        <v>1082.3699999999999</v>
      </c>
      <c r="BU1284" s="10">
        <f t="shared" si="1040"/>
        <v>4.4665850623214123E-3</v>
      </c>
      <c r="BV1284" s="58">
        <f t="shared" si="1027"/>
        <v>0</v>
      </c>
      <c r="BW1284" s="58">
        <f t="shared" si="1028"/>
        <v>0</v>
      </c>
      <c r="BX1284" s="44">
        <f t="shared" si="1029"/>
        <v>0</v>
      </c>
      <c r="BY1284" s="44"/>
      <c r="BZ1284" s="44">
        <f t="shared" si="1034"/>
        <v>4.8129999999998745</v>
      </c>
      <c r="CB1284" s="46">
        <f t="shared" ref="CB1284:CB1347" si="1066">A1284</f>
        <v>43667</v>
      </c>
      <c r="CC1284" s="9">
        <f t="shared" ref="CC1284:CC1347" si="1067">B1284</f>
        <v>1.3965817140227399</v>
      </c>
      <c r="CD1284" s="2">
        <f t="shared" ref="CD1284:CD1347" si="1068">D1284</f>
        <v>0</v>
      </c>
      <c r="CE1284" s="61">
        <f t="shared" si="1053"/>
        <v>0</v>
      </c>
      <c r="CF1284" s="9" t="str">
        <f t="shared" si="1030"/>
        <v/>
      </c>
      <c r="CG1284" s="9" t="str">
        <f t="shared" si="1031"/>
        <v/>
      </c>
      <c r="CH1284" s="9">
        <f t="shared" si="1032"/>
        <v>1.3965817140227399</v>
      </c>
      <c r="CJ1284" s="4">
        <f t="shared" si="1046"/>
        <v>43667</v>
      </c>
      <c r="CK1284" s="3">
        <f t="shared" si="1033"/>
        <v>1.3965817140227399</v>
      </c>
    </row>
    <row r="1285" spans="1:89" x14ac:dyDescent="0.25">
      <c r="A1285" s="1">
        <v>43670</v>
      </c>
      <c r="B1285" s="3">
        <v>1.63909621219846</v>
      </c>
      <c r="C1285">
        <f t="shared" si="1017"/>
        <v>0</v>
      </c>
      <c r="D1285">
        <f t="shared" si="1018"/>
        <v>0</v>
      </c>
      <c r="E1285">
        <f t="shared" si="1019"/>
        <v>1.63909621219846</v>
      </c>
      <c r="F1285">
        <f t="shared" si="1020"/>
        <v>1.63909621219846</v>
      </c>
      <c r="H1285" s="4">
        <f t="shared" si="1063"/>
        <v>43670</v>
      </c>
      <c r="I1285">
        <f t="shared" si="1064"/>
        <v>1.63909621219846</v>
      </c>
      <c r="J1285">
        <f t="shared" si="1065"/>
        <v>1.63909621219846</v>
      </c>
      <c r="L1285" s="7">
        <v>43668</v>
      </c>
      <c r="M1285" s="9">
        <v>10587.41</v>
      </c>
      <c r="N1285" s="10">
        <f t="shared" si="1035"/>
        <v>-2.6310755506506658E-2</v>
      </c>
      <c r="O1285" s="8">
        <f t="shared" si="1041"/>
        <v>-0.80249746423498702</v>
      </c>
      <c r="P1285" s="11">
        <f t="shared" si="1055"/>
        <v>0</v>
      </c>
      <c r="Q1285" s="11">
        <f t="shared" si="1056"/>
        <v>0</v>
      </c>
      <c r="R1285" s="11"/>
      <c r="S1285" s="12">
        <f t="shared" si="1042"/>
        <v>43670</v>
      </c>
      <c r="T1285" s="9">
        <f t="shared" si="1036"/>
        <v>1.63909621219846</v>
      </c>
      <c r="U1285" s="9" t="str">
        <f t="shared" si="1037"/>
        <v/>
      </c>
      <c r="W1285" s="1">
        <v>43670</v>
      </c>
      <c r="X1285" s="3">
        <v>484498.81026753102</v>
      </c>
      <c r="Z1285" s="12">
        <f t="shared" si="1043"/>
        <v>43670</v>
      </c>
      <c r="AA1285" s="21">
        <f t="shared" si="1044"/>
        <v>484498.81026753102</v>
      </c>
      <c r="AB1285" s="21" t="str">
        <f t="shared" si="1045"/>
        <v/>
      </c>
      <c r="AK1285" s="12">
        <v>42828</v>
      </c>
      <c r="AL1285" s="2">
        <v>1140.037</v>
      </c>
      <c r="AM1285" s="10">
        <f t="shared" si="1038"/>
        <v>5.3516426509224238E-2</v>
      </c>
      <c r="AN1285" s="39">
        <f t="shared" si="1021"/>
        <v>42829</v>
      </c>
      <c r="AO1285" s="40">
        <f t="shared" si="1039"/>
        <v>1</v>
      </c>
      <c r="AS1285" s="4">
        <f t="shared" si="1048"/>
        <v>43670</v>
      </c>
      <c r="AT1285" s="3">
        <f t="shared" si="1049"/>
        <v>484498.81026753102</v>
      </c>
      <c r="AU1285">
        <f t="shared" si="1022"/>
        <v>0</v>
      </c>
      <c r="AV1285">
        <f t="shared" si="1023"/>
        <v>484498.81026753102</v>
      </c>
      <c r="AW1285" t="str">
        <f t="shared" si="1024"/>
        <v/>
      </c>
      <c r="AY1285" s="12">
        <f t="shared" si="1054"/>
        <v>43670</v>
      </c>
      <c r="AZ1285" s="2">
        <f t="shared" si="1057"/>
        <v>1.63909621219846</v>
      </c>
      <c r="BA1285" s="2">
        <f t="shared" si="1058"/>
        <v>0</v>
      </c>
      <c r="BB1285" s="53">
        <f t="shared" si="1047"/>
        <v>0</v>
      </c>
      <c r="BC1285" s="9" t="str">
        <f t="shared" si="1050"/>
        <v/>
      </c>
      <c r="BD1285" s="9" t="str">
        <f t="shared" si="1051"/>
        <v/>
      </c>
      <c r="BE1285" s="9">
        <f t="shared" si="1052"/>
        <v>1.63909621219846</v>
      </c>
      <c r="BG1285" s="4">
        <f t="shared" si="1059"/>
        <v>43670</v>
      </c>
      <c r="BH1285" s="45" t="str">
        <f t="shared" si="1060"/>
        <v/>
      </c>
      <c r="BI1285" s="45" t="str">
        <f t="shared" si="1061"/>
        <v/>
      </c>
      <c r="BJ1285" s="45">
        <f t="shared" si="1062"/>
        <v>1.63909621219846</v>
      </c>
      <c r="BN1285" s="4">
        <f t="shared" si="1025"/>
        <v>43670</v>
      </c>
      <c r="BO1285" s="45">
        <f t="shared" si="1026"/>
        <v>1.63909621219846</v>
      </c>
      <c r="BS1285" s="12">
        <v>42828</v>
      </c>
      <c r="BT1285" s="2">
        <v>1140.037</v>
      </c>
      <c r="BU1285" s="10">
        <f t="shared" si="1040"/>
        <v>5.3278453763500606E-2</v>
      </c>
      <c r="BV1285" s="58">
        <f t="shared" si="1027"/>
        <v>1</v>
      </c>
      <c r="BW1285" s="58">
        <f t="shared" si="1028"/>
        <v>0</v>
      </c>
      <c r="BX1285" s="44">
        <f t="shared" si="1029"/>
        <v>1</v>
      </c>
      <c r="BY1285" s="44"/>
      <c r="BZ1285" s="44">
        <f t="shared" si="1034"/>
        <v>57.667000000000144</v>
      </c>
      <c r="CB1285" s="46">
        <f t="shared" si="1066"/>
        <v>43670</v>
      </c>
      <c r="CC1285" s="9">
        <f t="shared" si="1067"/>
        <v>1.63909621219846</v>
      </c>
      <c r="CD1285" s="2">
        <f t="shared" si="1068"/>
        <v>0</v>
      </c>
      <c r="CE1285" s="61">
        <f t="shared" si="1053"/>
        <v>1</v>
      </c>
      <c r="CF1285" s="9" t="str">
        <f t="shared" si="1030"/>
        <v/>
      </c>
      <c r="CG1285" s="9">
        <f t="shared" si="1031"/>
        <v>0.1</v>
      </c>
      <c r="CH1285" s="9" t="str">
        <f t="shared" si="1032"/>
        <v/>
      </c>
      <c r="CJ1285" s="4">
        <f t="shared" si="1046"/>
        <v>43670</v>
      </c>
      <c r="CK1285" s="3" t="str">
        <f t="shared" si="1033"/>
        <v/>
      </c>
    </row>
    <row r="1286" spans="1:89" x14ac:dyDescent="0.25">
      <c r="A1286" s="1">
        <v>43673</v>
      </c>
      <c r="B1286" s="3">
        <v>1.1312886492899801</v>
      </c>
      <c r="C1286">
        <f t="shared" ref="C1286:C1349" si="1069">IF(B1286&lt;1,1,0)</f>
        <v>0</v>
      </c>
      <c r="D1286">
        <f t="shared" ref="D1286:D1349" si="1070">IF(B1286&lt;0.1,1,0)</f>
        <v>0</v>
      </c>
      <c r="E1286">
        <f t="shared" ref="E1286:E1349" si="1071">IF(B1286&lt;1,1,B1286)</f>
        <v>1.1312886492899801</v>
      </c>
      <c r="F1286">
        <f t="shared" ref="F1286:F1349" si="1072">IF(B1286&lt;0.1,0.1,B1286)</f>
        <v>1.1312886492899801</v>
      </c>
      <c r="H1286" s="4">
        <f t="shared" si="1063"/>
        <v>43673</v>
      </c>
      <c r="I1286">
        <f t="shared" si="1064"/>
        <v>1.1312886492899801</v>
      </c>
      <c r="J1286">
        <f t="shared" si="1065"/>
        <v>1.1312886492899801</v>
      </c>
      <c r="L1286" s="7">
        <v>43671</v>
      </c>
      <c r="M1286" s="9">
        <v>9772.17</v>
      </c>
      <c r="N1286" s="10">
        <f t="shared" si="1035"/>
        <v>-8.1438653351581361E-2</v>
      </c>
      <c r="O1286" s="8">
        <f t="shared" si="1041"/>
        <v>-0.99430168073468017</v>
      </c>
      <c r="P1286" s="11">
        <f t="shared" si="1055"/>
        <v>0</v>
      </c>
      <c r="Q1286" s="11">
        <f t="shared" si="1056"/>
        <v>0</v>
      </c>
      <c r="R1286" s="11"/>
      <c r="S1286" s="12">
        <f t="shared" si="1042"/>
        <v>43673</v>
      </c>
      <c r="T1286" s="9">
        <f t="shared" si="1036"/>
        <v>1.1312886492899801</v>
      </c>
      <c r="U1286" s="9" t="str">
        <f t="shared" si="1037"/>
        <v/>
      </c>
      <c r="W1286" s="1">
        <v>43673</v>
      </c>
      <c r="X1286" s="3">
        <v>321163.79722423101</v>
      </c>
      <c r="Z1286" s="12">
        <f t="shared" si="1043"/>
        <v>43673</v>
      </c>
      <c r="AA1286" s="21">
        <f t="shared" si="1044"/>
        <v>321163.79722423101</v>
      </c>
      <c r="AB1286" s="21" t="str">
        <f t="shared" si="1045"/>
        <v/>
      </c>
      <c r="AK1286" s="12">
        <v>42829</v>
      </c>
      <c r="AL1286" s="2">
        <v>1148.0920000000001</v>
      </c>
      <c r="AM1286" s="10">
        <f t="shared" si="1038"/>
        <v>7.4420022727903256E-3</v>
      </c>
      <c r="AN1286" s="39">
        <f t="shared" ref="AN1286:AN1349" si="1073">AK1286+1</f>
        <v>42830</v>
      </c>
      <c r="AO1286" s="40">
        <f t="shared" si="1039"/>
        <v>0</v>
      </c>
      <c r="AS1286" s="4">
        <f t="shared" si="1048"/>
        <v>43673</v>
      </c>
      <c r="AT1286" s="3">
        <f t="shared" si="1049"/>
        <v>321163.79722423101</v>
      </c>
      <c r="AU1286">
        <f t="shared" ref="AU1286:AU1349" si="1074">IFERROR(  VLOOKUP(AS1286,$AN$5:$AO$2880,2), "")</f>
        <v>0</v>
      </c>
      <c r="AV1286">
        <f t="shared" ref="AV1286:AV1349" si="1075">IFERROR( IF(AU1286=0,AT1286,""),"")</f>
        <v>321163.79722423101</v>
      </c>
      <c r="AW1286" t="str">
        <f t="shared" ref="AW1286:AW1349" si="1076">IFERROR( IF(AU1286=1,AT1286,""),"")</f>
        <v/>
      </c>
      <c r="AY1286" s="12">
        <f t="shared" si="1054"/>
        <v>43673</v>
      </c>
      <c r="AZ1286" s="2">
        <f t="shared" si="1057"/>
        <v>1.1312886492899801</v>
      </c>
      <c r="BA1286" s="2">
        <f t="shared" si="1058"/>
        <v>0</v>
      </c>
      <c r="BB1286" s="53">
        <f t="shared" si="1047"/>
        <v>0</v>
      </c>
      <c r="BC1286" s="9" t="str">
        <f t="shared" si="1050"/>
        <v/>
      </c>
      <c r="BD1286" s="9" t="str">
        <f t="shared" si="1051"/>
        <v/>
      </c>
      <c r="BE1286" s="9">
        <f t="shared" si="1052"/>
        <v>1.1312886492899801</v>
      </c>
      <c r="BG1286" s="4">
        <f t="shared" si="1059"/>
        <v>43673</v>
      </c>
      <c r="BH1286" s="45" t="str">
        <f t="shared" si="1060"/>
        <v/>
      </c>
      <c r="BI1286" s="45" t="str">
        <f t="shared" si="1061"/>
        <v/>
      </c>
      <c r="BJ1286" s="45">
        <f t="shared" si="1062"/>
        <v>1.1312886492899801</v>
      </c>
      <c r="BN1286" s="4">
        <f t="shared" ref="BN1286:BN1349" si="1077">BG1286</f>
        <v>43673</v>
      </c>
      <c r="BO1286" s="45">
        <f t="shared" ref="BO1286:BO1349" si="1078">SUM(BH1286:BJ1286)</f>
        <v>1.1312886492899801</v>
      </c>
      <c r="BS1286" s="12">
        <v>42829</v>
      </c>
      <c r="BT1286" s="2">
        <v>1148.0920000000001</v>
      </c>
      <c r="BU1286" s="10">
        <f t="shared" si="1040"/>
        <v>7.0655601528722871E-3</v>
      </c>
      <c r="BV1286" s="58">
        <f t="shared" ref="BV1286:BV1349" si="1079">IF(BU1286&gt;0.05,1,0)</f>
        <v>0</v>
      </c>
      <c r="BW1286" s="58">
        <f t="shared" ref="BW1286:BW1349" si="1080">IF(BU1285&gt;0.05,1,0)</f>
        <v>1</v>
      </c>
      <c r="BX1286" s="44">
        <f t="shared" ref="BX1286:BX1349" si="1081">IF( OR(BV1286=1,BW1286=1),1,0)</f>
        <v>1</v>
      </c>
      <c r="BY1286" s="44"/>
      <c r="BZ1286" s="44">
        <f t="shared" si="1034"/>
        <v>8.0550000000000637</v>
      </c>
      <c r="CB1286" s="46">
        <f t="shared" si="1066"/>
        <v>43673</v>
      </c>
      <c r="CC1286" s="9">
        <f t="shared" si="1067"/>
        <v>1.1312886492899801</v>
      </c>
      <c r="CD1286" s="2">
        <f t="shared" si="1068"/>
        <v>0</v>
      </c>
      <c r="CE1286" s="61">
        <f t="shared" si="1053"/>
        <v>1</v>
      </c>
      <c r="CF1286" s="9" t="str">
        <f t="shared" ref="CF1286:CF1349" si="1082">IF(CD1286=1, 0.1, "")</f>
        <v/>
      </c>
      <c r="CG1286" s="9">
        <f t="shared" ref="CG1286:CG1349" si="1083">IF(     CF1286=0.1, "",  IF(CE1286=1, 0.1, "") )</f>
        <v>0.1</v>
      </c>
      <c r="CH1286" s="9" t="str">
        <f t="shared" ref="CH1286:CH1349" si="1084">IF( OR(CD1286=1,CE1286=1),"",CC1286)</f>
        <v/>
      </c>
      <c r="CJ1286" s="4">
        <f t="shared" si="1046"/>
        <v>43673</v>
      </c>
      <c r="CK1286" s="3" t="str">
        <f t="shared" ref="CK1286:CK1349" si="1085">IF( CG1286=0.1, "", SUM(CF1286:CH1286) )</f>
        <v/>
      </c>
    </row>
    <row r="1287" spans="1:89" x14ac:dyDescent="0.25">
      <c r="A1287" s="1">
        <v>43676</v>
      </c>
      <c r="B1287" s="3">
        <v>1.73510303551377</v>
      </c>
      <c r="C1287">
        <f t="shared" si="1069"/>
        <v>0</v>
      </c>
      <c r="D1287">
        <f t="shared" si="1070"/>
        <v>0</v>
      </c>
      <c r="E1287">
        <f t="shared" si="1071"/>
        <v>1.73510303551377</v>
      </c>
      <c r="F1287">
        <f t="shared" si="1072"/>
        <v>1.73510303551377</v>
      </c>
      <c r="H1287" s="4">
        <f t="shared" si="1063"/>
        <v>43676</v>
      </c>
      <c r="I1287">
        <f t="shared" si="1064"/>
        <v>1.73510303551377</v>
      </c>
      <c r="J1287">
        <f t="shared" si="1065"/>
        <v>1.73510303551377</v>
      </c>
      <c r="L1287" s="7">
        <v>43674</v>
      </c>
      <c r="M1287" s="9">
        <v>9473.99</v>
      </c>
      <c r="N1287" s="10">
        <f t="shared" si="1035"/>
        <v>-0.10516453032422472</v>
      </c>
      <c r="O1287" s="8">
        <f t="shared" si="1041"/>
        <v>-0.99884021518754285</v>
      </c>
      <c r="P1287" s="11">
        <f t="shared" si="1055"/>
        <v>0</v>
      </c>
      <c r="Q1287" s="11">
        <f t="shared" si="1056"/>
        <v>0</v>
      </c>
      <c r="R1287" s="11"/>
      <c r="S1287" s="12">
        <f t="shared" si="1042"/>
        <v>43676</v>
      </c>
      <c r="T1287" s="9">
        <f t="shared" si="1036"/>
        <v>1.73510303551377</v>
      </c>
      <c r="U1287" s="9" t="str">
        <f t="shared" si="1037"/>
        <v/>
      </c>
      <c r="W1287" s="1">
        <v>43676</v>
      </c>
      <c r="X1287" s="3">
        <v>575915.39954772894</v>
      </c>
      <c r="Z1287" s="12">
        <f t="shared" si="1043"/>
        <v>43676</v>
      </c>
      <c r="AA1287" s="21">
        <f t="shared" si="1044"/>
        <v>575915.39954772894</v>
      </c>
      <c r="AB1287" s="21" t="str">
        <f t="shared" si="1045"/>
        <v/>
      </c>
      <c r="AK1287" s="12">
        <v>42830</v>
      </c>
      <c r="AL1287" s="2">
        <v>1139.8599999999999</v>
      </c>
      <c r="AM1287" s="10">
        <f t="shared" si="1038"/>
        <v>-7.2208182716878471E-3</v>
      </c>
      <c r="AN1287" s="39">
        <f t="shared" si="1073"/>
        <v>42831</v>
      </c>
      <c r="AO1287" s="40">
        <f t="shared" si="1039"/>
        <v>0</v>
      </c>
      <c r="AS1287" s="4">
        <f t="shared" si="1048"/>
        <v>43676</v>
      </c>
      <c r="AT1287" s="3">
        <f t="shared" si="1049"/>
        <v>575915.39954772894</v>
      </c>
      <c r="AU1287">
        <f t="shared" si="1074"/>
        <v>0</v>
      </c>
      <c r="AV1287">
        <f t="shared" si="1075"/>
        <v>575915.39954772894</v>
      </c>
      <c r="AW1287" t="str">
        <f t="shared" si="1076"/>
        <v/>
      </c>
      <c r="AY1287" s="12">
        <f t="shared" si="1054"/>
        <v>43676</v>
      </c>
      <c r="AZ1287" s="2">
        <f t="shared" si="1057"/>
        <v>1.73510303551377</v>
      </c>
      <c r="BA1287" s="2">
        <f t="shared" si="1058"/>
        <v>0</v>
      </c>
      <c r="BB1287" s="53">
        <f t="shared" si="1047"/>
        <v>0</v>
      </c>
      <c r="BC1287" s="9" t="str">
        <f t="shared" si="1050"/>
        <v/>
      </c>
      <c r="BD1287" s="9" t="str">
        <f t="shared" si="1051"/>
        <v/>
      </c>
      <c r="BE1287" s="9">
        <f t="shared" si="1052"/>
        <v>1.73510303551377</v>
      </c>
      <c r="BG1287" s="4">
        <f t="shared" si="1059"/>
        <v>43676</v>
      </c>
      <c r="BH1287" s="45" t="str">
        <f t="shared" si="1060"/>
        <v/>
      </c>
      <c r="BI1287" s="45" t="str">
        <f t="shared" si="1061"/>
        <v/>
      </c>
      <c r="BJ1287" s="45">
        <f t="shared" si="1062"/>
        <v>1.73510303551377</v>
      </c>
      <c r="BN1287" s="4">
        <f t="shared" si="1077"/>
        <v>43676</v>
      </c>
      <c r="BO1287" s="45">
        <f t="shared" si="1078"/>
        <v>1.73510303551377</v>
      </c>
      <c r="BS1287" s="12">
        <v>42830</v>
      </c>
      <c r="BT1287" s="2">
        <v>1139.8599999999999</v>
      </c>
      <c r="BU1287" s="10">
        <f t="shared" si="1040"/>
        <v>-7.1701570954245805E-3</v>
      </c>
      <c r="BV1287" s="58">
        <f t="shared" si="1079"/>
        <v>0</v>
      </c>
      <c r="BW1287" s="58">
        <f t="shared" si="1080"/>
        <v>0</v>
      </c>
      <c r="BX1287" s="44">
        <f t="shared" si="1081"/>
        <v>0</v>
      </c>
      <c r="BY1287" s="44"/>
      <c r="BZ1287" s="44">
        <f t="shared" ref="BZ1287:BZ1350" si="1086">BT1287-BT1286</f>
        <v>-8.2320000000001983</v>
      </c>
      <c r="CB1287" s="46">
        <f t="shared" si="1066"/>
        <v>43676</v>
      </c>
      <c r="CC1287" s="9">
        <f t="shared" si="1067"/>
        <v>1.73510303551377</v>
      </c>
      <c r="CD1287" s="2">
        <f t="shared" si="1068"/>
        <v>0</v>
      </c>
      <c r="CE1287" s="61">
        <f t="shared" si="1053"/>
        <v>0</v>
      </c>
      <c r="CF1287" s="9" t="str">
        <f t="shared" si="1082"/>
        <v/>
      </c>
      <c r="CG1287" s="9" t="str">
        <f t="shared" si="1083"/>
        <v/>
      </c>
      <c r="CH1287" s="9">
        <f t="shared" si="1084"/>
        <v>1.73510303551377</v>
      </c>
      <c r="CJ1287" s="4">
        <f t="shared" si="1046"/>
        <v>43676</v>
      </c>
      <c r="CK1287" s="3">
        <f t="shared" si="1085"/>
        <v>1.73510303551377</v>
      </c>
    </row>
    <row r="1288" spans="1:89" x14ac:dyDescent="0.25">
      <c r="A1288" s="1">
        <v>43679</v>
      </c>
      <c r="B1288" s="3">
        <v>1.34039494598197</v>
      </c>
      <c r="C1288">
        <f t="shared" si="1069"/>
        <v>0</v>
      </c>
      <c r="D1288">
        <f t="shared" si="1070"/>
        <v>0</v>
      </c>
      <c r="E1288">
        <f t="shared" si="1071"/>
        <v>1.34039494598197</v>
      </c>
      <c r="F1288">
        <f t="shared" si="1072"/>
        <v>1.34039494598197</v>
      </c>
      <c r="H1288" s="4">
        <f t="shared" si="1063"/>
        <v>43679</v>
      </c>
      <c r="I1288">
        <f t="shared" si="1064"/>
        <v>1.34039494598197</v>
      </c>
      <c r="J1288">
        <f t="shared" si="1065"/>
        <v>1.34039494598197</v>
      </c>
      <c r="L1288" s="7">
        <v>43677</v>
      </c>
      <c r="M1288" s="9">
        <v>9589.1299999999992</v>
      </c>
      <c r="N1288" s="10">
        <f t="shared" ref="N1288:N1351" si="1087">IFERROR(  (M1288-M1286)/M1286,  0)</f>
        <v>-1.8730742506526274E-2</v>
      </c>
      <c r="O1288" s="8">
        <f t="shared" si="1041"/>
        <v>-0.68344556561084668</v>
      </c>
      <c r="P1288" s="11">
        <f t="shared" si="1055"/>
        <v>0</v>
      </c>
      <c r="Q1288" s="11">
        <f t="shared" si="1056"/>
        <v>0</v>
      </c>
      <c r="R1288" s="11"/>
      <c r="S1288" s="12">
        <f t="shared" si="1042"/>
        <v>43679</v>
      </c>
      <c r="T1288" s="9">
        <f t="shared" ref="T1288:T1351" si="1088">IF($Q1288=0,B1288,"")</f>
        <v>1.34039494598197</v>
      </c>
      <c r="U1288" s="9" t="str">
        <f t="shared" ref="U1288:U1351" si="1089">IF($Q1288=1,B1288,"")</f>
        <v/>
      </c>
      <c r="W1288" s="1">
        <v>43679</v>
      </c>
      <c r="X1288" s="3">
        <v>468543.09573767398</v>
      </c>
      <c r="Z1288" s="12">
        <f t="shared" si="1043"/>
        <v>43679</v>
      </c>
      <c r="AA1288" s="21">
        <f t="shared" si="1044"/>
        <v>468543.09573767398</v>
      </c>
      <c r="AB1288" s="21" t="str">
        <f t="shared" si="1045"/>
        <v/>
      </c>
      <c r="AK1288" s="12">
        <v>42831</v>
      </c>
      <c r="AL1288" s="2">
        <v>1150.6849999999999</v>
      </c>
      <c r="AM1288" s="10">
        <f t="shared" ref="AM1288:AM1351" si="1090">(AL1288-AL1287)/AL1286</f>
        <v>9.4286868996561642E-3</v>
      </c>
      <c r="AN1288" s="39">
        <f t="shared" si="1073"/>
        <v>42832</v>
      </c>
      <c r="AO1288" s="40">
        <f t="shared" ref="AO1288:AO1351" si="1091">IF(AM1288&gt;$AP$5,1,0)</f>
        <v>0</v>
      </c>
      <c r="AS1288" s="4">
        <f t="shared" si="1048"/>
        <v>43679</v>
      </c>
      <c r="AT1288" s="3">
        <f t="shared" si="1049"/>
        <v>468543.09573767398</v>
      </c>
      <c r="AU1288">
        <f t="shared" si="1074"/>
        <v>0</v>
      </c>
      <c r="AV1288">
        <f t="shared" si="1075"/>
        <v>468543.09573767398</v>
      </c>
      <c r="AW1288" t="str">
        <f t="shared" si="1076"/>
        <v/>
      </c>
      <c r="AY1288" s="12">
        <f t="shared" si="1054"/>
        <v>43679</v>
      </c>
      <c r="AZ1288" s="2">
        <f t="shared" si="1057"/>
        <v>1.34039494598197</v>
      </c>
      <c r="BA1288" s="2">
        <f t="shared" si="1058"/>
        <v>0</v>
      </c>
      <c r="BB1288" s="53">
        <f t="shared" si="1047"/>
        <v>0</v>
      </c>
      <c r="BC1288" s="9" t="str">
        <f t="shared" si="1050"/>
        <v/>
      </c>
      <c r="BD1288" s="9" t="str">
        <f t="shared" si="1051"/>
        <v/>
      </c>
      <c r="BE1288" s="9">
        <f t="shared" si="1052"/>
        <v>1.34039494598197</v>
      </c>
      <c r="BG1288" s="4">
        <f t="shared" si="1059"/>
        <v>43679</v>
      </c>
      <c r="BH1288" s="45" t="str">
        <f t="shared" si="1060"/>
        <v/>
      </c>
      <c r="BI1288" s="45" t="str">
        <f t="shared" si="1061"/>
        <v/>
      </c>
      <c r="BJ1288" s="45">
        <f t="shared" si="1062"/>
        <v>1.34039494598197</v>
      </c>
      <c r="BN1288" s="4">
        <f t="shared" si="1077"/>
        <v>43679</v>
      </c>
      <c r="BO1288" s="45">
        <f t="shared" si="1078"/>
        <v>1.34039494598197</v>
      </c>
      <c r="BS1288" s="12">
        <v>42831</v>
      </c>
      <c r="BT1288" s="2">
        <v>1150.6849999999999</v>
      </c>
      <c r="BU1288" s="10">
        <f t="shared" ref="BU1288:BU1351" si="1092">(BT1288-BT1287)/BT1287</f>
        <v>9.4967803063534528E-3</v>
      </c>
      <c r="BV1288" s="58">
        <f t="shared" si="1079"/>
        <v>0</v>
      </c>
      <c r="BW1288" s="58">
        <f t="shared" si="1080"/>
        <v>0</v>
      </c>
      <c r="BX1288" s="44">
        <f t="shared" si="1081"/>
        <v>0</v>
      </c>
      <c r="BY1288" s="44"/>
      <c r="BZ1288" s="44">
        <f t="shared" si="1086"/>
        <v>10.825000000000045</v>
      </c>
      <c r="CB1288" s="46">
        <f t="shared" si="1066"/>
        <v>43679</v>
      </c>
      <c r="CC1288" s="9">
        <f t="shared" si="1067"/>
        <v>1.34039494598197</v>
      </c>
      <c r="CD1288" s="2">
        <f t="shared" si="1068"/>
        <v>0</v>
      </c>
      <c r="CE1288" s="61">
        <f t="shared" si="1053"/>
        <v>0</v>
      </c>
      <c r="CF1288" s="9" t="str">
        <f t="shared" si="1082"/>
        <v/>
      </c>
      <c r="CG1288" s="9" t="str">
        <f t="shared" si="1083"/>
        <v/>
      </c>
      <c r="CH1288" s="9">
        <f t="shared" si="1084"/>
        <v>1.34039494598197</v>
      </c>
      <c r="CJ1288" s="4">
        <f t="shared" si="1046"/>
        <v>43679</v>
      </c>
      <c r="CK1288" s="3">
        <f t="shared" si="1085"/>
        <v>1.34039494598197</v>
      </c>
    </row>
    <row r="1289" spans="1:89" x14ac:dyDescent="0.25">
      <c r="A1289" s="1">
        <v>43682</v>
      </c>
      <c r="B1289" s="3">
        <v>1.43361245943909</v>
      </c>
      <c r="C1289">
        <f t="shared" si="1069"/>
        <v>0</v>
      </c>
      <c r="D1289">
        <f t="shared" si="1070"/>
        <v>0</v>
      </c>
      <c r="E1289">
        <f t="shared" si="1071"/>
        <v>1.43361245943909</v>
      </c>
      <c r="F1289">
        <f t="shared" si="1072"/>
        <v>1.43361245943909</v>
      </c>
      <c r="H1289" s="4">
        <f t="shared" si="1063"/>
        <v>43682</v>
      </c>
      <c r="I1289">
        <f t="shared" si="1064"/>
        <v>1.43361245943909</v>
      </c>
      <c r="J1289">
        <f t="shared" si="1065"/>
        <v>1.43361245943909</v>
      </c>
      <c r="L1289" s="7">
        <v>43680</v>
      </c>
      <c r="M1289" s="9">
        <v>10529.55</v>
      </c>
      <c r="N1289" s="10">
        <f t="shared" si="1087"/>
        <v>0.11141662594112929</v>
      </c>
      <c r="O1289" s="8">
        <f t="shared" ref="O1289:O1352" si="1093">(1+N1289)^(365/6) -1</f>
        <v>616.79457970458634</v>
      </c>
      <c r="P1289" s="11">
        <f t="shared" si="1055"/>
        <v>1</v>
      </c>
      <c r="Q1289" s="11">
        <f t="shared" si="1056"/>
        <v>1</v>
      </c>
      <c r="R1289" s="11"/>
      <c r="S1289" s="12">
        <f t="shared" ref="S1289:S1352" si="1094">A1289</f>
        <v>43682</v>
      </c>
      <c r="T1289" s="9" t="str">
        <f t="shared" si="1088"/>
        <v/>
      </c>
      <c r="U1289" s="9">
        <f t="shared" si="1089"/>
        <v>1.43361245943909</v>
      </c>
      <c r="W1289" s="1">
        <v>43682</v>
      </c>
      <c r="X1289" s="3">
        <v>505603.57497006003</v>
      </c>
      <c r="Z1289" s="12">
        <f t="shared" ref="Z1289:Z1352" si="1095">A1289</f>
        <v>43682</v>
      </c>
      <c r="AA1289" s="21" t="str">
        <f t="shared" ref="AA1289:AA1352" si="1096">IF($Q1289=0,X1289,"")</f>
        <v/>
      </c>
      <c r="AB1289" s="21">
        <f t="shared" ref="AB1289:AB1352" si="1097">IF($Q1289=1,X1289,"")</f>
        <v>505603.57497006003</v>
      </c>
      <c r="AK1289" s="12">
        <v>42832</v>
      </c>
      <c r="AL1289" s="2">
        <v>1177.2840000000001</v>
      </c>
      <c r="AM1289" s="10">
        <f t="shared" si="1090"/>
        <v>2.333532188163473E-2</v>
      </c>
      <c r="AN1289" s="39">
        <f t="shared" si="1073"/>
        <v>42833</v>
      </c>
      <c r="AO1289" s="40">
        <f t="shared" si="1091"/>
        <v>0</v>
      </c>
      <c r="AS1289" s="4">
        <f t="shared" si="1048"/>
        <v>43682</v>
      </c>
      <c r="AT1289" s="3">
        <f t="shared" si="1049"/>
        <v>505603.57497006003</v>
      </c>
      <c r="AU1289">
        <f t="shared" si="1074"/>
        <v>0</v>
      </c>
      <c r="AV1289">
        <f t="shared" si="1075"/>
        <v>505603.57497006003</v>
      </c>
      <c r="AW1289" t="str">
        <f t="shared" si="1076"/>
        <v/>
      </c>
      <c r="AY1289" s="12">
        <f t="shared" si="1054"/>
        <v>43682</v>
      </c>
      <c r="AZ1289" s="2">
        <f t="shared" si="1057"/>
        <v>1.43361245943909</v>
      </c>
      <c r="BA1289" s="2">
        <f t="shared" si="1058"/>
        <v>0</v>
      </c>
      <c r="BB1289" s="53">
        <f t="shared" si="1047"/>
        <v>0</v>
      </c>
      <c r="BC1289" s="9" t="str">
        <f t="shared" si="1050"/>
        <v/>
      </c>
      <c r="BD1289" s="9" t="str">
        <f t="shared" si="1051"/>
        <v/>
      </c>
      <c r="BE1289" s="9">
        <f t="shared" si="1052"/>
        <v>1.43361245943909</v>
      </c>
      <c r="BG1289" s="4">
        <f t="shared" si="1059"/>
        <v>43682</v>
      </c>
      <c r="BH1289" s="45" t="str">
        <f t="shared" si="1060"/>
        <v/>
      </c>
      <c r="BI1289" s="45" t="str">
        <f t="shared" si="1061"/>
        <v/>
      </c>
      <c r="BJ1289" s="45">
        <f t="shared" si="1062"/>
        <v>1.43361245943909</v>
      </c>
      <c r="BN1289" s="4">
        <f t="shared" si="1077"/>
        <v>43682</v>
      </c>
      <c r="BO1289" s="45">
        <f t="shared" si="1078"/>
        <v>1.43361245943909</v>
      </c>
      <c r="BS1289" s="12">
        <v>42832</v>
      </c>
      <c r="BT1289" s="2">
        <v>1177.2840000000001</v>
      </c>
      <c r="BU1289" s="10">
        <f t="shared" si="1092"/>
        <v>2.3115796243107507E-2</v>
      </c>
      <c r="BV1289" s="58">
        <f t="shared" si="1079"/>
        <v>0</v>
      </c>
      <c r="BW1289" s="58">
        <f t="shared" si="1080"/>
        <v>0</v>
      </c>
      <c r="BX1289" s="44">
        <f t="shared" si="1081"/>
        <v>0</v>
      </c>
      <c r="BY1289" s="44"/>
      <c r="BZ1289" s="44">
        <f t="shared" si="1086"/>
        <v>26.59900000000016</v>
      </c>
      <c r="CB1289" s="46">
        <f t="shared" si="1066"/>
        <v>43682</v>
      </c>
      <c r="CC1289" s="9">
        <f t="shared" si="1067"/>
        <v>1.43361245943909</v>
      </c>
      <c r="CD1289" s="2">
        <f t="shared" si="1068"/>
        <v>0</v>
      </c>
      <c r="CE1289" s="61">
        <f t="shared" si="1053"/>
        <v>0</v>
      </c>
      <c r="CF1289" s="9" t="str">
        <f t="shared" si="1082"/>
        <v/>
      </c>
      <c r="CG1289" s="9" t="str">
        <f t="shared" si="1083"/>
        <v/>
      </c>
      <c r="CH1289" s="9">
        <f t="shared" si="1084"/>
        <v>1.43361245943909</v>
      </c>
      <c r="CJ1289" s="4">
        <f t="shared" ref="CJ1289:CJ1352" si="1098">CB1289</f>
        <v>43682</v>
      </c>
      <c r="CK1289" s="3">
        <f t="shared" si="1085"/>
        <v>1.43361245943909</v>
      </c>
    </row>
    <row r="1290" spans="1:89" x14ac:dyDescent="0.25">
      <c r="A1290" s="1">
        <v>43685</v>
      </c>
      <c r="B1290" s="3">
        <v>2.4676135944987201</v>
      </c>
      <c r="C1290">
        <f t="shared" si="1069"/>
        <v>0</v>
      </c>
      <c r="D1290">
        <f t="shared" si="1070"/>
        <v>0</v>
      </c>
      <c r="E1290">
        <f t="shared" si="1071"/>
        <v>2.4676135944987201</v>
      </c>
      <c r="F1290">
        <f t="shared" si="1072"/>
        <v>2.4676135944987201</v>
      </c>
      <c r="H1290" s="4">
        <f t="shared" si="1063"/>
        <v>43685</v>
      </c>
      <c r="I1290">
        <f t="shared" si="1064"/>
        <v>2.4676135944987201</v>
      </c>
      <c r="J1290">
        <f t="shared" si="1065"/>
        <v>2.4676135944987201</v>
      </c>
      <c r="L1290" s="7">
        <v>43683</v>
      </c>
      <c r="M1290" s="9">
        <v>11787.99</v>
      </c>
      <c r="N1290" s="10">
        <f t="shared" si="1087"/>
        <v>0.22930755970562511</v>
      </c>
      <c r="O1290" s="8">
        <f t="shared" si="1093"/>
        <v>284674.61532541935</v>
      </c>
      <c r="P1290" s="11">
        <f t="shared" si="1055"/>
        <v>1</v>
      </c>
      <c r="Q1290" s="11">
        <f t="shared" si="1056"/>
        <v>1</v>
      </c>
      <c r="R1290" s="11"/>
      <c r="S1290" s="12">
        <f t="shared" si="1094"/>
        <v>43685</v>
      </c>
      <c r="T1290" s="9" t="str">
        <f t="shared" si="1088"/>
        <v/>
      </c>
      <c r="U1290" s="9">
        <f t="shared" si="1089"/>
        <v>2.4676135944987201</v>
      </c>
      <c r="W1290" s="1">
        <v>43685</v>
      </c>
      <c r="X1290" s="3">
        <v>832669.063714055</v>
      </c>
      <c r="Z1290" s="12">
        <f t="shared" si="1095"/>
        <v>43685</v>
      </c>
      <c r="AA1290" s="21" t="str">
        <f t="shared" si="1096"/>
        <v/>
      </c>
      <c r="AB1290" s="21">
        <f t="shared" si="1097"/>
        <v>832669.063714055</v>
      </c>
      <c r="AK1290" s="12">
        <v>42833</v>
      </c>
      <c r="AL1290" s="2">
        <v>1196.896</v>
      </c>
      <c r="AM1290" s="10">
        <f t="shared" si="1090"/>
        <v>1.70437608902522E-2</v>
      </c>
      <c r="AN1290" s="39">
        <f t="shared" si="1073"/>
        <v>42834</v>
      </c>
      <c r="AO1290" s="40">
        <f t="shared" si="1091"/>
        <v>0</v>
      </c>
      <c r="AS1290" s="4">
        <f t="shared" si="1048"/>
        <v>43685</v>
      </c>
      <c r="AT1290" s="3">
        <f t="shared" si="1049"/>
        <v>832669.063714055</v>
      </c>
      <c r="AU1290">
        <f t="shared" si="1074"/>
        <v>1</v>
      </c>
      <c r="AV1290" t="str">
        <f t="shared" si="1075"/>
        <v/>
      </c>
      <c r="AW1290">
        <f t="shared" si="1076"/>
        <v>832669.063714055</v>
      </c>
      <c r="AY1290" s="12">
        <f t="shared" si="1054"/>
        <v>43685</v>
      </c>
      <c r="AZ1290" s="2">
        <f t="shared" si="1057"/>
        <v>2.4676135944987201</v>
      </c>
      <c r="BA1290" s="2">
        <f t="shared" si="1058"/>
        <v>0</v>
      </c>
      <c r="BB1290" s="53">
        <f t="shared" si="1047"/>
        <v>1</v>
      </c>
      <c r="BC1290" s="9" t="str">
        <f t="shared" si="1050"/>
        <v/>
      </c>
      <c r="BD1290" s="9">
        <f t="shared" si="1051"/>
        <v>0.1</v>
      </c>
      <c r="BE1290" s="9" t="str">
        <f t="shared" si="1052"/>
        <v/>
      </c>
      <c r="BG1290" s="4">
        <f t="shared" si="1059"/>
        <v>43685</v>
      </c>
      <c r="BH1290" s="45" t="str">
        <f t="shared" si="1060"/>
        <v/>
      </c>
      <c r="BI1290" s="45">
        <f t="shared" si="1061"/>
        <v>0.1</v>
      </c>
      <c r="BJ1290" s="45" t="str">
        <f t="shared" si="1062"/>
        <v/>
      </c>
      <c r="BN1290" s="4">
        <f t="shared" si="1077"/>
        <v>43685</v>
      </c>
      <c r="BO1290" s="45">
        <f t="shared" si="1078"/>
        <v>0.1</v>
      </c>
      <c r="BS1290" s="12">
        <v>42833</v>
      </c>
      <c r="BT1290" s="2">
        <v>1196.896</v>
      </c>
      <c r="BU1290" s="10">
        <f t="shared" si="1092"/>
        <v>1.6658682187135686E-2</v>
      </c>
      <c r="BV1290" s="58">
        <f t="shared" si="1079"/>
        <v>0</v>
      </c>
      <c r="BW1290" s="58">
        <f t="shared" si="1080"/>
        <v>0</v>
      </c>
      <c r="BX1290" s="44">
        <f t="shared" si="1081"/>
        <v>0</v>
      </c>
      <c r="BY1290" s="44"/>
      <c r="BZ1290" s="44">
        <f t="shared" si="1086"/>
        <v>19.611999999999853</v>
      </c>
      <c r="CB1290" s="46">
        <f t="shared" si="1066"/>
        <v>43685</v>
      </c>
      <c r="CC1290" s="9">
        <f t="shared" si="1067"/>
        <v>2.4676135944987201</v>
      </c>
      <c r="CD1290" s="2">
        <f t="shared" si="1068"/>
        <v>0</v>
      </c>
      <c r="CE1290" s="61">
        <f t="shared" si="1053"/>
        <v>0</v>
      </c>
      <c r="CF1290" s="9" t="str">
        <f t="shared" si="1082"/>
        <v/>
      </c>
      <c r="CG1290" s="9" t="str">
        <f t="shared" si="1083"/>
        <v/>
      </c>
      <c r="CH1290" s="9">
        <f t="shared" si="1084"/>
        <v>2.4676135944987201</v>
      </c>
      <c r="CJ1290" s="4">
        <f t="shared" si="1098"/>
        <v>43685</v>
      </c>
      <c r="CK1290" s="3">
        <f t="shared" si="1085"/>
        <v>2.4676135944987201</v>
      </c>
    </row>
    <row r="1291" spans="1:89" x14ac:dyDescent="0.25">
      <c r="A1291" s="1">
        <v>43688</v>
      </c>
      <c r="B1291" s="3">
        <v>1.2604789623325801</v>
      </c>
      <c r="C1291">
        <f t="shared" si="1069"/>
        <v>0</v>
      </c>
      <c r="D1291">
        <f t="shared" si="1070"/>
        <v>0</v>
      </c>
      <c r="E1291">
        <f t="shared" si="1071"/>
        <v>1.2604789623325801</v>
      </c>
      <c r="F1291">
        <f t="shared" si="1072"/>
        <v>1.2604789623325801</v>
      </c>
      <c r="H1291" s="4">
        <f t="shared" si="1063"/>
        <v>43688</v>
      </c>
      <c r="I1291">
        <f t="shared" si="1064"/>
        <v>1.2604789623325801</v>
      </c>
      <c r="J1291">
        <f t="shared" si="1065"/>
        <v>1.2604789623325801</v>
      </c>
      <c r="L1291" s="7">
        <v>43686</v>
      </c>
      <c r="M1291" s="9">
        <v>11996.41</v>
      </c>
      <c r="N1291" s="10">
        <f t="shared" si="1087"/>
        <v>0.13930889734129195</v>
      </c>
      <c r="O1291" s="8">
        <f t="shared" si="1093"/>
        <v>2789.5549554563959</v>
      </c>
      <c r="P1291" s="11">
        <f t="shared" si="1055"/>
        <v>1</v>
      </c>
      <c r="Q1291" s="11">
        <f t="shared" si="1056"/>
        <v>1</v>
      </c>
      <c r="R1291" s="11"/>
      <c r="S1291" s="12">
        <f t="shared" si="1094"/>
        <v>43688</v>
      </c>
      <c r="T1291" s="9" t="str">
        <f t="shared" si="1088"/>
        <v/>
      </c>
      <c r="U1291" s="9">
        <f t="shared" si="1089"/>
        <v>1.2604789623325801</v>
      </c>
      <c r="W1291" s="1">
        <v>43688</v>
      </c>
      <c r="X1291" s="3">
        <v>348662.346249778</v>
      </c>
      <c r="Z1291" s="12">
        <f t="shared" si="1095"/>
        <v>43688</v>
      </c>
      <c r="AA1291" s="21" t="str">
        <f t="shared" si="1096"/>
        <v/>
      </c>
      <c r="AB1291" s="21">
        <f t="shared" si="1097"/>
        <v>348662.346249778</v>
      </c>
      <c r="AK1291" s="12">
        <v>42834</v>
      </c>
      <c r="AL1291" s="2">
        <v>1187.0329899999999</v>
      </c>
      <c r="AM1291" s="10">
        <f t="shared" si="1090"/>
        <v>-8.3777661125098365E-3</v>
      </c>
      <c r="AN1291" s="39">
        <f t="shared" si="1073"/>
        <v>42835</v>
      </c>
      <c r="AO1291" s="40">
        <f t="shared" si="1091"/>
        <v>0</v>
      </c>
      <c r="AS1291" s="4">
        <f t="shared" si="1048"/>
        <v>43688</v>
      </c>
      <c r="AT1291" s="3">
        <f t="shared" si="1049"/>
        <v>348662.346249778</v>
      </c>
      <c r="AU1291">
        <f t="shared" si="1074"/>
        <v>0</v>
      </c>
      <c r="AV1291">
        <f t="shared" si="1075"/>
        <v>348662.346249778</v>
      </c>
      <c r="AW1291" t="str">
        <f t="shared" si="1076"/>
        <v/>
      </c>
      <c r="AY1291" s="12">
        <f t="shared" si="1054"/>
        <v>43688</v>
      </c>
      <c r="AZ1291" s="2">
        <f t="shared" si="1057"/>
        <v>1.2604789623325801</v>
      </c>
      <c r="BA1291" s="2">
        <f t="shared" si="1058"/>
        <v>0</v>
      </c>
      <c r="BB1291" s="53">
        <f t="shared" si="1047"/>
        <v>0</v>
      </c>
      <c r="BC1291" s="9" t="str">
        <f t="shared" si="1050"/>
        <v/>
      </c>
      <c r="BD1291" s="9" t="str">
        <f t="shared" si="1051"/>
        <v/>
      </c>
      <c r="BE1291" s="9">
        <f t="shared" si="1052"/>
        <v>1.2604789623325801</v>
      </c>
      <c r="BG1291" s="4">
        <f t="shared" si="1059"/>
        <v>43688</v>
      </c>
      <c r="BH1291" s="45" t="str">
        <f t="shared" si="1060"/>
        <v/>
      </c>
      <c r="BI1291" s="45" t="str">
        <f t="shared" si="1061"/>
        <v/>
      </c>
      <c r="BJ1291" s="45">
        <f t="shared" si="1062"/>
        <v>1.2604789623325801</v>
      </c>
      <c r="BN1291" s="4">
        <f t="shared" si="1077"/>
        <v>43688</v>
      </c>
      <c r="BO1291" s="45">
        <f t="shared" si="1078"/>
        <v>1.2604789623325801</v>
      </c>
      <c r="BS1291" s="12">
        <v>42834</v>
      </c>
      <c r="BT1291" s="2">
        <v>1187.0329899999999</v>
      </c>
      <c r="BU1291" s="10">
        <f t="shared" si="1092"/>
        <v>-8.2404904018394502E-3</v>
      </c>
      <c r="BV1291" s="58">
        <f t="shared" si="1079"/>
        <v>0</v>
      </c>
      <c r="BW1291" s="58">
        <f t="shared" si="1080"/>
        <v>0</v>
      </c>
      <c r="BX1291" s="44">
        <f t="shared" si="1081"/>
        <v>0</v>
      </c>
      <c r="BY1291" s="44"/>
      <c r="BZ1291" s="44">
        <f t="shared" si="1086"/>
        <v>-9.8630100000000311</v>
      </c>
      <c r="CB1291" s="46">
        <f t="shared" si="1066"/>
        <v>43688</v>
      </c>
      <c r="CC1291" s="9">
        <f t="shared" si="1067"/>
        <v>1.2604789623325801</v>
      </c>
      <c r="CD1291" s="2">
        <f t="shared" si="1068"/>
        <v>0</v>
      </c>
      <c r="CE1291" s="61">
        <f t="shared" si="1053"/>
        <v>0</v>
      </c>
      <c r="CF1291" s="9" t="str">
        <f t="shared" si="1082"/>
        <v/>
      </c>
      <c r="CG1291" s="9" t="str">
        <f t="shared" si="1083"/>
        <v/>
      </c>
      <c r="CH1291" s="9">
        <f t="shared" si="1084"/>
        <v>1.2604789623325801</v>
      </c>
      <c r="CJ1291" s="4">
        <f t="shared" si="1098"/>
        <v>43688</v>
      </c>
      <c r="CK1291" s="3">
        <f t="shared" si="1085"/>
        <v>1.2604789623325801</v>
      </c>
    </row>
    <row r="1292" spans="1:89" x14ac:dyDescent="0.25">
      <c r="A1292" s="1">
        <v>43691</v>
      </c>
      <c r="B1292" s="3">
        <v>1.6887089594461</v>
      </c>
      <c r="C1292">
        <f t="shared" si="1069"/>
        <v>0</v>
      </c>
      <c r="D1292">
        <f t="shared" si="1070"/>
        <v>0</v>
      </c>
      <c r="E1292">
        <f t="shared" si="1071"/>
        <v>1.6887089594461</v>
      </c>
      <c r="F1292">
        <f t="shared" si="1072"/>
        <v>1.6887089594461</v>
      </c>
      <c r="H1292" s="4">
        <f t="shared" si="1063"/>
        <v>43691</v>
      </c>
      <c r="I1292">
        <f t="shared" si="1064"/>
        <v>1.6887089594461</v>
      </c>
      <c r="J1292">
        <f t="shared" si="1065"/>
        <v>1.6887089594461</v>
      </c>
      <c r="L1292" s="7">
        <v>43689</v>
      </c>
      <c r="M1292" s="9">
        <v>11566.84</v>
      </c>
      <c r="N1292" s="10">
        <f t="shared" si="1087"/>
        <v>-1.8760619919087108E-2</v>
      </c>
      <c r="O1292" s="8">
        <f t="shared" si="1093"/>
        <v>-0.68403136547486154</v>
      </c>
      <c r="P1292" s="11">
        <f t="shared" si="1055"/>
        <v>0</v>
      </c>
      <c r="Q1292" s="11">
        <f t="shared" si="1056"/>
        <v>0</v>
      </c>
      <c r="R1292" s="11"/>
      <c r="S1292" s="12">
        <f t="shared" si="1094"/>
        <v>43691</v>
      </c>
      <c r="T1292" s="9">
        <f t="shared" si="1088"/>
        <v>1.6887089594461</v>
      </c>
      <c r="U1292" s="9" t="str">
        <f t="shared" si="1089"/>
        <v/>
      </c>
      <c r="W1292" s="1">
        <v>43691</v>
      </c>
      <c r="X1292" s="3">
        <v>615428.02705366001</v>
      </c>
      <c r="Z1292" s="12">
        <f t="shared" si="1095"/>
        <v>43691</v>
      </c>
      <c r="AA1292" s="21">
        <f t="shared" si="1096"/>
        <v>615428.02705366001</v>
      </c>
      <c r="AB1292" s="21" t="str">
        <f t="shared" si="1097"/>
        <v/>
      </c>
      <c r="AK1292" s="12">
        <v>42835</v>
      </c>
      <c r="AL1292" s="2">
        <v>1213.8009999999999</v>
      </c>
      <c r="AM1292" s="10">
        <f t="shared" si="1090"/>
        <v>2.2364524570221644E-2</v>
      </c>
      <c r="AN1292" s="39">
        <f t="shared" si="1073"/>
        <v>42836</v>
      </c>
      <c r="AO1292" s="40">
        <f t="shared" si="1091"/>
        <v>0</v>
      </c>
      <c r="AS1292" s="4">
        <f t="shared" si="1048"/>
        <v>43691</v>
      </c>
      <c r="AT1292" s="3">
        <f t="shared" si="1049"/>
        <v>615428.02705366001</v>
      </c>
      <c r="AU1292">
        <f t="shared" si="1074"/>
        <v>0</v>
      </c>
      <c r="AV1292">
        <f t="shared" si="1075"/>
        <v>615428.02705366001</v>
      </c>
      <c r="AW1292" t="str">
        <f t="shared" si="1076"/>
        <v/>
      </c>
      <c r="AY1292" s="12">
        <f t="shared" si="1054"/>
        <v>43691</v>
      </c>
      <c r="AZ1292" s="2">
        <f t="shared" si="1057"/>
        <v>1.6887089594461</v>
      </c>
      <c r="BA1292" s="2">
        <f t="shared" si="1058"/>
        <v>0</v>
      </c>
      <c r="BB1292" s="53">
        <f t="shared" ref="BB1292:BB1355" si="1099">AU1292</f>
        <v>0</v>
      </c>
      <c r="BC1292" s="9" t="str">
        <f t="shared" si="1050"/>
        <v/>
      </c>
      <c r="BD1292" s="9" t="str">
        <f t="shared" si="1051"/>
        <v/>
      </c>
      <c r="BE1292" s="9">
        <f t="shared" si="1052"/>
        <v>1.6887089594461</v>
      </c>
      <c r="BG1292" s="4">
        <f t="shared" si="1059"/>
        <v>43691</v>
      </c>
      <c r="BH1292" s="45" t="str">
        <f t="shared" si="1060"/>
        <v/>
      </c>
      <c r="BI1292" s="45" t="str">
        <f t="shared" si="1061"/>
        <v/>
      </c>
      <c r="BJ1292" s="45">
        <f t="shared" si="1062"/>
        <v>1.6887089594461</v>
      </c>
      <c r="BN1292" s="4">
        <f t="shared" si="1077"/>
        <v>43691</v>
      </c>
      <c r="BO1292" s="45">
        <f t="shared" si="1078"/>
        <v>1.6887089594461</v>
      </c>
      <c r="BS1292" s="12">
        <v>42835</v>
      </c>
      <c r="BT1292" s="2">
        <v>1213.8009999999999</v>
      </c>
      <c r="BU1292" s="10">
        <f t="shared" si="1092"/>
        <v>2.2550350517216884E-2</v>
      </c>
      <c r="BV1292" s="58">
        <f t="shared" si="1079"/>
        <v>0</v>
      </c>
      <c r="BW1292" s="58">
        <f t="shared" si="1080"/>
        <v>0</v>
      </c>
      <c r="BX1292" s="44">
        <f t="shared" si="1081"/>
        <v>0</v>
      </c>
      <c r="BY1292" s="44"/>
      <c r="BZ1292" s="44">
        <f t="shared" si="1086"/>
        <v>26.768010000000004</v>
      </c>
      <c r="CB1292" s="46">
        <f t="shared" si="1066"/>
        <v>43691</v>
      </c>
      <c r="CC1292" s="9">
        <f t="shared" si="1067"/>
        <v>1.6887089594461</v>
      </c>
      <c r="CD1292" s="2">
        <f t="shared" si="1068"/>
        <v>0</v>
      </c>
      <c r="CE1292" s="61">
        <f t="shared" si="1053"/>
        <v>0</v>
      </c>
      <c r="CF1292" s="9" t="str">
        <f t="shared" si="1082"/>
        <v/>
      </c>
      <c r="CG1292" s="9" t="str">
        <f t="shared" si="1083"/>
        <v/>
      </c>
      <c r="CH1292" s="9">
        <f t="shared" si="1084"/>
        <v>1.6887089594461</v>
      </c>
      <c r="CJ1292" s="4">
        <f t="shared" si="1098"/>
        <v>43691</v>
      </c>
      <c r="CK1292" s="3">
        <f t="shared" si="1085"/>
        <v>1.6887089594461</v>
      </c>
    </row>
    <row r="1293" spans="1:89" x14ac:dyDescent="0.25">
      <c r="A1293" s="1">
        <v>43694</v>
      </c>
      <c r="B1293" s="3">
        <v>1.26480895604865</v>
      </c>
      <c r="C1293">
        <f t="shared" si="1069"/>
        <v>0</v>
      </c>
      <c r="D1293">
        <f t="shared" si="1070"/>
        <v>0</v>
      </c>
      <c r="E1293">
        <f t="shared" si="1071"/>
        <v>1.26480895604865</v>
      </c>
      <c r="F1293">
        <f t="shared" si="1072"/>
        <v>1.26480895604865</v>
      </c>
      <c r="H1293" s="4">
        <f t="shared" si="1063"/>
        <v>43694</v>
      </c>
      <c r="I1293">
        <f t="shared" si="1064"/>
        <v>1.26480895604865</v>
      </c>
      <c r="J1293">
        <f t="shared" si="1065"/>
        <v>1.26480895604865</v>
      </c>
      <c r="L1293" s="7">
        <v>43692</v>
      </c>
      <c r="M1293" s="9">
        <v>10016.959999999999</v>
      </c>
      <c r="N1293" s="10">
        <f t="shared" si="1087"/>
        <v>-0.16500353022279171</v>
      </c>
      <c r="O1293" s="8">
        <f t="shared" si="1093"/>
        <v>-0.99998278862522749</v>
      </c>
      <c r="P1293" s="11">
        <f t="shared" si="1055"/>
        <v>0</v>
      </c>
      <c r="Q1293" s="11">
        <f t="shared" si="1056"/>
        <v>0</v>
      </c>
      <c r="R1293" s="11"/>
      <c r="S1293" s="12">
        <f t="shared" si="1094"/>
        <v>43694</v>
      </c>
      <c r="T1293" s="9">
        <f t="shared" si="1088"/>
        <v>1.26480895604865</v>
      </c>
      <c r="U1293" s="9" t="str">
        <f t="shared" si="1089"/>
        <v/>
      </c>
      <c r="W1293" s="1">
        <v>43694</v>
      </c>
      <c r="X1293" s="3">
        <v>364588.77043475898</v>
      </c>
      <c r="Z1293" s="12">
        <f t="shared" si="1095"/>
        <v>43694</v>
      </c>
      <c r="AA1293" s="21">
        <f t="shared" si="1096"/>
        <v>364588.77043475898</v>
      </c>
      <c r="AB1293" s="21" t="str">
        <f t="shared" si="1097"/>
        <v/>
      </c>
      <c r="AK1293" s="12">
        <v>42836</v>
      </c>
      <c r="AL1293" s="2">
        <v>1206.74</v>
      </c>
      <c r="AM1293" s="10">
        <f t="shared" si="1090"/>
        <v>-5.9484446173647815E-3</v>
      </c>
      <c r="AN1293" s="39">
        <f t="shared" si="1073"/>
        <v>42837</v>
      </c>
      <c r="AO1293" s="40">
        <f t="shared" si="1091"/>
        <v>0</v>
      </c>
      <c r="AS1293" s="4">
        <f t="shared" si="1048"/>
        <v>43694</v>
      </c>
      <c r="AT1293" s="3">
        <f t="shared" si="1049"/>
        <v>364588.77043475898</v>
      </c>
      <c r="AU1293">
        <f t="shared" si="1074"/>
        <v>0</v>
      </c>
      <c r="AV1293">
        <f t="shared" si="1075"/>
        <v>364588.77043475898</v>
      </c>
      <c r="AW1293" t="str">
        <f t="shared" si="1076"/>
        <v/>
      </c>
      <c r="AY1293" s="12">
        <f t="shared" si="1054"/>
        <v>43694</v>
      </c>
      <c r="AZ1293" s="2">
        <f t="shared" si="1057"/>
        <v>1.26480895604865</v>
      </c>
      <c r="BA1293" s="2">
        <f t="shared" si="1058"/>
        <v>0</v>
      </c>
      <c r="BB1293" s="53">
        <f t="shared" si="1099"/>
        <v>0</v>
      </c>
      <c r="BC1293" s="9" t="str">
        <f t="shared" si="1050"/>
        <v/>
      </c>
      <c r="BD1293" s="9" t="str">
        <f t="shared" si="1051"/>
        <v/>
      </c>
      <c r="BE1293" s="9">
        <f t="shared" si="1052"/>
        <v>1.26480895604865</v>
      </c>
      <c r="BG1293" s="4">
        <f t="shared" si="1059"/>
        <v>43694</v>
      </c>
      <c r="BH1293" s="45" t="str">
        <f t="shared" si="1060"/>
        <v/>
      </c>
      <c r="BI1293" s="45" t="str">
        <f t="shared" si="1061"/>
        <v/>
      </c>
      <c r="BJ1293" s="45">
        <f t="shared" si="1062"/>
        <v>1.26480895604865</v>
      </c>
      <c r="BN1293" s="4">
        <f t="shared" si="1077"/>
        <v>43694</v>
      </c>
      <c r="BO1293" s="45">
        <f t="shared" si="1078"/>
        <v>1.26480895604865</v>
      </c>
      <c r="BS1293" s="12">
        <v>42836</v>
      </c>
      <c r="BT1293" s="2">
        <v>1206.74</v>
      </c>
      <c r="BU1293" s="10">
        <f t="shared" si="1092"/>
        <v>-5.8172632910995477E-3</v>
      </c>
      <c r="BV1293" s="58">
        <f t="shared" si="1079"/>
        <v>0</v>
      </c>
      <c r="BW1293" s="58">
        <f t="shared" si="1080"/>
        <v>0</v>
      </c>
      <c r="BX1293" s="44">
        <f t="shared" si="1081"/>
        <v>0</v>
      </c>
      <c r="BY1293" s="44"/>
      <c r="BZ1293" s="44">
        <f t="shared" si="1086"/>
        <v>-7.0609999999999218</v>
      </c>
      <c r="CB1293" s="46">
        <f t="shared" si="1066"/>
        <v>43694</v>
      </c>
      <c r="CC1293" s="9">
        <f t="shared" si="1067"/>
        <v>1.26480895604865</v>
      </c>
      <c r="CD1293" s="2">
        <f t="shared" si="1068"/>
        <v>0</v>
      </c>
      <c r="CE1293" s="61">
        <f t="shared" si="1053"/>
        <v>0</v>
      </c>
      <c r="CF1293" s="9" t="str">
        <f t="shared" si="1082"/>
        <v/>
      </c>
      <c r="CG1293" s="9" t="str">
        <f t="shared" si="1083"/>
        <v/>
      </c>
      <c r="CH1293" s="9">
        <f t="shared" si="1084"/>
        <v>1.26480895604865</v>
      </c>
      <c r="CJ1293" s="4">
        <f t="shared" si="1098"/>
        <v>43694</v>
      </c>
      <c r="CK1293" s="3">
        <f t="shared" si="1085"/>
        <v>1.26480895604865</v>
      </c>
    </row>
    <row r="1294" spans="1:89" x14ac:dyDescent="0.25">
      <c r="A1294" s="1">
        <v>43697</v>
      </c>
      <c r="B1294" s="3">
        <v>1.5167225304171399</v>
      </c>
      <c r="C1294">
        <f t="shared" si="1069"/>
        <v>0</v>
      </c>
      <c r="D1294">
        <f t="shared" si="1070"/>
        <v>0</v>
      </c>
      <c r="E1294">
        <f t="shared" si="1071"/>
        <v>1.5167225304171399</v>
      </c>
      <c r="F1294">
        <f t="shared" si="1072"/>
        <v>1.5167225304171399</v>
      </c>
      <c r="H1294" s="4">
        <f t="shared" si="1063"/>
        <v>43697</v>
      </c>
      <c r="I1294">
        <f t="shared" si="1064"/>
        <v>1.5167225304171399</v>
      </c>
      <c r="J1294">
        <f t="shared" si="1065"/>
        <v>1.5167225304171399</v>
      </c>
      <c r="L1294" s="7">
        <v>43695</v>
      </c>
      <c r="M1294" s="9">
        <v>10214.52</v>
      </c>
      <c r="N1294" s="10">
        <f t="shared" si="1087"/>
        <v>-0.11691352175702263</v>
      </c>
      <c r="O1294" s="8">
        <f t="shared" si="1093"/>
        <v>-0.99948096482423365</v>
      </c>
      <c r="P1294" s="11">
        <f t="shared" si="1055"/>
        <v>0</v>
      </c>
      <c r="Q1294" s="11">
        <f t="shared" si="1056"/>
        <v>0</v>
      </c>
      <c r="R1294" s="11"/>
      <c r="S1294" s="12">
        <f t="shared" si="1094"/>
        <v>43697</v>
      </c>
      <c r="T1294" s="9">
        <f t="shared" si="1088"/>
        <v>1.5167225304171399</v>
      </c>
      <c r="U1294" s="9" t="str">
        <f t="shared" si="1089"/>
        <v/>
      </c>
      <c r="W1294" s="1">
        <v>43697</v>
      </c>
      <c r="X1294" s="3">
        <v>511446.42086931103</v>
      </c>
      <c r="Z1294" s="12">
        <f t="shared" si="1095"/>
        <v>43697</v>
      </c>
      <c r="AA1294" s="21">
        <f t="shared" si="1096"/>
        <v>511446.42086931103</v>
      </c>
      <c r="AB1294" s="21" t="str">
        <f t="shared" si="1097"/>
        <v/>
      </c>
      <c r="AK1294" s="12">
        <v>42837</v>
      </c>
      <c r="AL1294" s="2">
        <v>1226.896</v>
      </c>
      <c r="AM1294" s="10">
        <f t="shared" si="1090"/>
        <v>1.6605687423226666E-2</v>
      </c>
      <c r="AN1294" s="39">
        <f t="shared" si="1073"/>
        <v>42838</v>
      </c>
      <c r="AO1294" s="40">
        <f t="shared" si="1091"/>
        <v>0</v>
      </c>
      <c r="AS1294" s="4">
        <f t="shared" si="1048"/>
        <v>43697</v>
      </c>
      <c r="AT1294" s="3">
        <f t="shared" si="1049"/>
        <v>511446.42086931103</v>
      </c>
      <c r="AU1294">
        <f t="shared" si="1074"/>
        <v>0</v>
      </c>
      <c r="AV1294">
        <f t="shared" si="1075"/>
        <v>511446.42086931103</v>
      </c>
      <c r="AW1294" t="str">
        <f t="shared" si="1076"/>
        <v/>
      </c>
      <c r="AY1294" s="12">
        <f t="shared" si="1054"/>
        <v>43697</v>
      </c>
      <c r="AZ1294" s="2">
        <f t="shared" si="1057"/>
        <v>1.5167225304171399</v>
      </c>
      <c r="BA1294" s="2">
        <f t="shared" si="1058"/>
        <v>0</v>
      </c>
      <c r="BB1294" s="53">
        <f t="shared" si="1099"/>
        <v>0</v>
      </c>
      <c r="BC1294" s="9" t="str">
        <f t="shared" si="1050"/>
        <v/>
      </c>
      <c r="BD1294" s="9" t="str">
        <f t="shared" si="1051"/>
        <v/>
      </c>
      <c r="BE1294" s="9">
        <f t="shared" si="1052"/>
        <v>1.5167225304171399</v>
      </c>
      <c r="BG1294" s="4">
        <f t="shared" si="1059"/>
        <v>43697</v>
      </c>
      <c r="BH1294" s="45" t="str">
        <f t="shared" si="1060"/>
        <v/>
      </c>
      <c r="BI1294" s="45" t="str">
        <f t="shared" si="1061"/>
        <v/>
      </c>
      <c r="BJ1294" s="45">
        <f t="shared" si="1062"/>
        <v>1.5167225304171399</v>
      </c>
      <c r="BN1294" s="4">
        <f t="shared" si="1077"/>
        <v>43697</v>
      </c>
      <c r="BO1294" s="45">
        <f t="shared" si="1078"/>
        <v>1.5167225304171399</v>
      </c>
      <c r="BS1294" s="12">
        <v>42837</v>
      </c>
      <c r="BT1294" s="2">
        <v>1226.896</v>
      </c>
      <c r="BU1294" s="10">
        <f t="shared" si="1092"/>
        <v>1.6702852312842825E-2</v>
      </c>
      <c r="BV1294" s="58">
        <f t="shared" si="1079"/>
        <v>0</v>
      </c>
      <c r="BW1294" s="58">
        <f t="shared" si="1080"/>
        <v>0</v>
      </c>
      <c r="BX1294" s="44">
        <f t="shared" si="1081"/>
        <v>0</v>
      </c>
      <c r="BY1294" s="44"/>
      <c r="BZ1294" s="44">
        <f t="shared" si="1086"/>
        <v>20.155999999999949</v>
      </c>
      <c r="CB1294" s="46">
        <f t="shared" si="1066"/>
        <v>43697</v>
      </c>
      <c r="CC1294" s="9">
        <f t="shared" si="1067"/>
        <v>1.5167225304171399</v>
      </c>
      <c r="CD1294" s="2">
        <f t="shared" si="1068"/>
        <v>0</v>
      </c>
      <c r="CE1294" s="61">
        <f t="shared" si="1053"/>
        <v>0</v>
      </c>
      <c r="CF1294" s="9" t="str">
        <f t="shared" si="1082"/>
        <v/>
      </c>
      <c r="CG1294" s="9" t="str">
        <f t="shared" si="1083"/>
        <v/>
      </c>
      <c r="CH1294" s="9">
        <f t="shared" si="1084"/>
        <v>1.5167225304171399</v>
      </c>
      <c r="CJ1294" s="4">
        <f t="shared" si="1098"/>
        <v>43697</v>
      </c>
      <c r="CK1294" s="3">
        <f t="shared" si="1085"/>
        <v>1.5167225304171399</v>
      </c>
    </row>
    <row r="1295" spans="1:89" x14ac:dyDescent="0.25">
      <c r="A1295" s="1">
        <v>43700</v>
      </c>
      <c r="B1295" s="3">
        <v>1.2438187834841801</v>
      </c>
      <c r="C1295">
        <f t="shared" si="1069"/>
        <v>0</v>
      </c>
      <c r="D1295">
        <f t="shared" si="1070"/>
        <v>0</v>
      </c>
      <c r="E1295">
        <f t="shared" si="1071"/>
        <v>1.2438187834841801</v>
      </c>
      <c r="F1295">
        <f t="shared" si="1072"/>
        <v>1.2438187834841801</v>
      </c>
      <c r="H1295" s="4">
        <f t="shared" si="1063"/>
        <v>43700</v>
      </c>
      <c r="I1295">
        <f t="shared" si="1064"/>
        <v>1.2438187834841801</v>
      </c>
      <c r="J1295">
        <f t="shared" si="1065"/>
        <v>1.2438187834841801</v>
      </c>
      <c r="L1295" s="7">
        <v>43698</v>
      </c>
      <c r="M1295" s="9">
        <v>10760.56</v>
      </c>
      <c r="N1295" s="10">
        <f t="shared" si="1087"/>
        <v>7.4234098968150058E-2</v>
      </c>
      <c r="O1295" s="8">
        <f t="shared" si="1093"/>
        <v>76.95640649671985</v>
      </c>
      <c r="P1295" s="11">
        <f t="shared" si="1055"/>
        <v>1</v>
      </c>
      <c r="Q1295" s="11">
        <f t="shared" si="1056"/>
        <v>1</v>
      </c>
      <c r="R1295" s="11"/>
      <c r="S1295" s="12">
        <f t="shared" si="1094"/>
        <v>43700</v>
      </c>
      <c r="T1295" s="9" t="str">
        <f t="shared" si="1088"/>
        <v/>
      </c>
      <c r="U1295" s="9">
        <f t="shared" si="1089"/>
        <v>1.2438187834841801</v>
      </c>
      <c r="W1295" s="1">
        <v>43700</v>
      </c>
      <c r="X1295" s="3">
        <v>429816.50645836099</v>
      </c>
      <c r="Z1295" s="12">
        <f t="shared" si="1095"/>
        <v>43700</v>
      </c>
      <c r="AA1295" s="21" t="str">
        <f t="shared" si="1096"/>
        <v/>
      </c>
      <c r="AB1295" s="21">
        <f t="shared" si="1097"/>
        <v>429816.50645836099</v>
      </c>
      <c r="AK1295" s="12">
        <v>42838</v>
      </c>
      <c r="AL1295" s="2">
        <v>1216.269</v>
      </c>
      <c r="AM1295" s="10">
        <f t="shared" si="1090"/>
        <v>-8.8063708835374246E-3</v>
      </c>
      <c r="AN1295" s="39">
        <f t="shared" si="1073"/>
        <v>42839</v>
      </c>
      <c r="AO1295" s="40">
        <f t="shared" si="1091"/>
        <v>0</v>
      </c>
      <c r="AS1295" s="4">
        <f t="shared" si="1048"/>
        <v>43700</v>
      </c>
      <c r="AT1295" s="3">
        <f t="shared" si="1049"/>
        <v>429816.50645836099</v>
      </c>
      <c r="AU1295">
        <f t="shared" si="1074"/>
        <v>0</v>
      </c>
      <c r="AV1295">
        <f t="shared" si="1075"/>
        <v>429816.50645836099</v>
      </c>
      <c r="AW1295" t="str">
        <f t="shared" si="1076"/>
        <v/>
      </c>
      <c r="AY1295" s="12">
        <f t="shared" si="1054"/>
        <v>43700</v>
      </c>
      <c r="AZ1295" s="2">
        <f t="shared" si="1057"/>
        <v>1.2438187834841801</v>
      </c>
      <c r="BA1295" s="2">
        <f t="shared" si="1058"/>
        <v>0</v>
      </c>
      <c r="BB1295" s="53">
        <f t="shared" si="1099"/>
        <v>0</v>
      </c>
      <c r="BC1295" s="9" t="str">
        <f t="shared" si="1050"/>
        <v/>
      </c>
      <c r="BD1295" s="9" t="str">
        <f t="shared" si="1051"/>
        <v/>
      </c>
      <c r="BE1295" s="9">
        <f t="shared" si="1052"/>
        <v>1.2438187834841801</v>
      </c>
      <c r="BG1295" s="4">
        <f t="shared" si="1059"/>
        <v>43700</v>
      </c>
      <c r="BH1295" s="45" t="str">
        <f t="shared" si="1060"/>
        <v/>
      </c>
      <c r="BI1295" s="45" t="str">
        <f t="shared" si="1061"/>
        <v/>
      </c>
      <c r="BJ1295" s="45">
        <f t="shared" si="1062"/>
        <v>1.2438187834841801</v>
      </c>
      <c r="BN1295" s="4">
        <f t="shared" si="1077"/>
        <v>43700</v>
      </c>
      <c r="BO1295" s="45">
        <f t="shared" si="1078"/>
        <v>1.2438187834841801</v>
      </c>
      <c r="BS1295" s="12">
        <v>42838</v>
      </c>
      <c r="BT1295" s="2">
        <v>1216.269</v>
      </c>
      <c r="BU1295" s="10">
        <f t="shared" si="1092"/>
        <v>-8.6616958568615059E-3</v>
      </c>
      <c r="BV1295" s="58">
        <f t="shared" si="1079"/>
        <v>0</v>
      </c>
      <c r="BW1295" s="58">
        <f t="shared" si="1080"/>
        <v>0</v>
      </c>
      <c r="BX1295" s="44">
        <f t="shared" si="1081"/>
        <v>0</v>
      </c>
      <c r="BY1295" s="44"/>
      <c r="BZ1295" s="44">
        <f t="shared" si="1086"/>
        <v>-10.626999999999953</v>
      </c>
      <c r="CB1295" s="46">
        <f t="shared" si="1066"/>
        <v>43700</v>
      </c>
      <c r="CC1295" s="9">
        <f t="shared" si="1067"/>
        <v>1.2438187834841801</v>
      </c>
      <c r="CD1295" s="2">
        <f t="shared" si="1068"/>
        <v>0</v>
      </c>
      <c r="CE1295" s="61">
        <f t="shared" si="1053"/>
        <v>0</v>
      </c>
      <c r="CF1295" s="9" t="str">
        <f t="shared" si="1082"/>
        <v/>
      </c>
      <c r="CG1295" s="9" t="str">
        <f t="shared" si="1083"/>
        <v/>
      </c>
      <c r="CH1295" s="9">
        <f t="shared" si="1084"/>
        <v>1.2438187834841801</v>
      </c>
      <c r="CJ1295" s="4">
        <f t="shared" si="1098"/>
        <v>43700</v>
      </c>
      <c r="CK1295" s="3">
        <f t="shared" si="1085"/>
        <v>1.2438187834841801</v>
      </c>
    </row>
    <row r="1296" spans="1:89" x14ac:dyDescent="0.25">
      <c r="A1296" s="1">
        <v>43703</v>
      </c>
      <c r="B1296" s="3">
        <v>1.07861772429208</v>
      </c>
      <c r="C1296">
        <f t="shared" si="1069"/>
        <v>0</v>
      </c>
      <c r="D1296">
        <f t="shared" si="1070"/>
        <v>0</v>
      </c>
      <c r="E1296">
        <f t="shared" si="1071"/>
        <v>1.07861772429208</v>
      </c>
      <c r="F1296">
        <f t="shared" si="1072"/>
        <v>1.07861772429208</v>
      </c>
      <c r="H1296" s="4">
        <f t="shared" si="1063"/>
        <v>43703</v>
      </c>
      <c r="I1296">
        <f t="shared" si="1064"/>
        <v>1.07861772429208</v>
      </c>
      <c r="J1296">
        <f t="shared" si="1065"/>
        <v>1.07861772429208</v>
      </c>
      <c r="L1296" s="7">
        <v>43701</v>
      </c>
      <c r="M1296" s="9">
        <v>10405.81</v>
      </c>
      <c r="N1296" s="10">
        <f t="shared" si="1087"/>
        <v>1.8727262759287665E-2</v>
      </c>
      <c r="O1296" s="8">
        <f t="shared" si="1093"/>
        <v>2.0916524323774754</v>
      </c>
      <c r="P1296" s="11">
        <f t="shared" si="1055"/>
        <v>0</v>
      </c>
      <c r="Q1296" s="11">
        <f t="shared" si="1056"/>
        <v>0</v>
      </c>
      <c r="R1296" s="11"/>
      <c r="S1296" s="12">
        <f t="shared" si="1094"/>
        <v>43703</v>
      </c>
      <c r="T1296" s="9">
        <f t="shared" si="1088"/>
        <v>1.07861772429208</v>
      </c>
      <c r="U1296" s="9" t="str">
        <f t="shared" si="1089"/>
        <v/>
      </c>
      <c r="W1296" s="1">
        <v>43703</v>
      </c>
      <c r="X1296" s="3">
        <v>343236.65360650001</v>
      </c>
      <c r="Z1296" s="12">
        <f t="shared" si="1095"/>
        <v>43703</v>
      </c>
      <c r="AA1296" s="21">
        <f t="shared" si="1096"/>
        <v>343236.65360650001</v>
      </c>
      <c r="AB1296" s="21" t="str">
        <f t="shared" si="1097"/>
        <v/>
      </c>
      <c r="AK1296" s="12">
        <v>42839</v>
      </c>
      <c r="AL1296" s="2">
        <v>1187.136</v>
      </c>
      <c r="AM1296" s="10">
        <f t="shared" si="1090"/>
        <v>-2.3745288924244629E-2</v>
      </c>
      <c r="AN1296" s="39">
        <f t="shared" si="1073"/>
        <v>42840</v>
      </c>
      <c r="AO1296" s="40">
        <f t="shared" si="1091"/>
        <v>0</v>
      </c>
      <c r="AS1296" s="4">
        <f t="shared" si="1048"/>
        <v>43703</v>
      </c>
      <c r="AT1296" s="3">
        <f t="shared" si="1049"/>
        <v>343236.65360650001</v>
      </c>
      <c r="AU1296">
        <f t="shared" si="1074"/>
        <v>0</v>
      </c>
      <c r="AV1296">
        <f t="shared" si="1075"/>
        <v>343236.65360650001</v>
      </c>
      <c r="AW1296" t="str">
        <f t="shared" si="1076"/>
        <v/>
      </c>
      <c r="AY1296" s="12">
        <f t="shared" si="1054"/>
        <v>43703</v>
      </c>
      <c r="AZ1296" s="2">
        <f t="shared" si="1057"/>
        <v>1.07861772429208</v>
      </c>
      <c r="BA1296" s="2">
        <f t="shared" si="1058"/>
        <v>0</v>
      </c>
      <c r="BB1296" s="53">
        <f t="shared" si="1099"/>
        <v>0</v>
      </c>
      <c r="BC1296" s="9" t="str">
        <f t="shared" si="1050"/>
        <v/>
      </c>
      <c r="BD1296" s="9" t="str">
        <f t="shared" si="1051"/>
        <v/>
      </c>
      <c r="BE1296" s="9">
        <f t="shared" si="1052"/>
        <v>1.07861772429208</v>
      </c>
      <c r="BG1296" s="4">
        <f t="shared" si="1059"/>
        <v>43703</v>
      </c>
      <c r="BH1296" s="45" t="str">
        <f t="shared" si="1060"/>
        <v/>
      </c>
      <c r="BI1296" s="45" t="str">
        <f t="shared" si="1061"/>
        <v/>
      </c>
      <c r="BJ1296" s="45">
        <f t="shared" si="1062"/>
        <v>1.07861772429208</v>
      </c>
      <c r="BN1296" s="4">
        <f t="shared" si="1077"/>
        <v>43703</v>
      </c>
      <c r="BO1296" s="45">
        <f t="shared" si="1078"/>
        <v>1.07861772429208</v>
      </c>
      <c r="BS1296" s="12">
        <v>42839</v>
      </c>
      <c r="BT1296" s="2">
        <v>1187.136</v>
      </c>
      <c r="BU1296" s="10">
        <f t="shared" si="1092"/>
        <v>-2.3952760450196491E-2</v>
      </c>
      <c r="BV1296" s="58">
        <f t="shared" si="1079"/>
        <v>0</v>
      </c>
      <c r="BW1296" s="58">
        <f t="shared" si="1080"/>
        <v>0</v>
      </c>
      <c r="BX1296" s="44">
        <f t="shared" si="1081"/>
        <v>0</v>
      </c>
      <c r="BY1296" s="44"/>
      <c r="BZ1296" s="44">
        <f t="shared" si="1086"/>
        <v>-29.133000000000038</v>
      </c>
      <c r="CB1296" s="46">
        <f t="shared" si="1066"/>
        <v>43703</v>
      </c>
      <c r="CC1296" s="9">
        <f t="shared" si="1067"/>
        <v>1.07861772429208</v>
      </c>
      <c r="CD1296" s="2">
        <f t="shared" si="1068"/>
        <v>0</v>
      </c>
      <c r="CE1296" s="61">
        <f t="shared" si="1053"/>
        <v>0</v>
      </c>
      <c r="CF1296" s="9" t="str">
        <f t="shared" si="1082"/>
        <v/>
      </c>
      <c r="CG1296" s="9" t="str">
        <f t="shared" si="1083"/>
        <v/>
      </c>
      <c r="CH1296" s="9">
        <f t="shared" si="1084"/>
        <v>1.07861772429208</v>
      </c>
      <c r="CJ1296" s="4">
        <f t="shared" si="1098"/>
        <v>43703</v>
      </c>
      <c r="CK1296" s="3">
        <f t="shared" si="1085"/>
        <v>1.07861772429208</v>
      </c>
    </row>
    <row r="1297" spans="1:89" x14ac:dyDescent="0.25">
      <c r="A1297" s="1">
        <v>43706</v>
      </c>
      <c r="B1297" s="3">
        <v>0.92841561673128403</v>
      </c>
      <c r="C1297">
        <f t="shared" si="1069"/>
        <v>1</v>
      </c>
      <c r="D1297">
        <f t="shared" si="1070"/>
        <v>0</v>
      </c>
      <c r="E1297">
        <f t="shared" si="1071"/>
        <v>1</v>
      </c>
      <c r="F1297">
        <f t="shared" si="1072"/>
        <v>0.92841561673128403</v>
      </c>
      <c r="H1297" s="4">
        <f t="shared" si="1063"/>
        <v>43706</v>
      </c>
      <c r="I1297">
        <f t="shared" si="1064"/>
        <v>1</v>
      </c>
      <c r="J1297">
        <f t="shared" si="1065"/>
        <v>0.92841561673128403</v>
      </c>
      <c r="L1297" s="7">
        <v>43704</v>
      </c>
      <c r="M1297" s="9">
        <v>10360.280000000001</v>
      </c>
      <c r="N1297" s="10">
        <f t="shared" si="1087"/>
        <v>-3.7198807497007484E-2</v>
      </c>
      <c r="O1297" s="8">
        <f t="shared" si="1093"/>
        <v>-0.90034991192695979</v>
      </c>
      <c r="P1297" s="11">
        <f t="shared" si="1055"/>
        <v>0</v>
      </c>
      <c r="Q1297" s="11">
        <f t="shared" si="1056"/>
        <v>0</v>
      </c>
      <c r="R1297" s="11"/>
      <c r="S1297" s="12">
        <f t="shared" si="1094"/>
        <v>43706</v>
      </c>
      <c r="T1297" s="9">
        <f t="shared" si="1088"/>
        <v>0.92841561673128403</v>
      </c>
      <c r="U1297" s="9" t="str">
        <f t="shared" si="1089"/>
        <v/>
      </c>
      <c r="W1297" s="1">
        <v>43706</v>
      </c>
      <c r="X1297" s="3">
        <v>327068.75237141398</v>
      </c>
      <c r="Z1297" s="12">
        <f t="shared" si="1095"/>
        <v>43706</v>
      </c>
      <c r="AA1297" s="21">
        <f t="shared" si="1096"/>
        <v>327068.75237141398</v>
      </c>
      <c r="AB1297" s="21" t="str">
        <f t="shared" si="1097"/>
        <v/>
      </c>
      <c r="AK1297" s="12">
        <v>42840</v>
      </c>
      <c r="AL1297" s="2">
        <v>1186.1089899999999</v>
      </c>
      <c r="AM1297" s="10">
        <f t="shared" si="1090"/>
        <v>-8.4439379775363705E-4</v>
      </c>
      <c r="AN1297" s="39">
        <f t="shared" si="1073"/>
        <v>42841</v>
      </c>
      <c r="AO1297" s="40">
        <f t="shared" si="1091"/>
        <v>0</v>
      </c>
      <c r="AS1297" s="4">
        <f t="shared" si="1048"/>
        <v>43706</v>
      </c>
      <c r="AT1297" s="3">
        <f t="shared" si="1049"/>
        <v>327068.75237141398</v>
      </c>
      <c r="AU1297">
        <f t="shared" si="1074"/>
        <v>0</v>
      </c>
      <c r="AV1297">
        <f t="shared" si="1075"/>
        <v>327068.75237141398</v>
      </c>
      <c r="AW1297" t="str">
        <f t="shared" si="1076"/>
        <v/>
      </c>
      <c r="AY1297" s="12">
        <f t="shared" si="1054"/>
        <v>43706</v>
      </c>
      <c r="AZ1297" s="2">
        <f t="shared" si="1057"/>
        <v>0.92841561673128403</v>
      </c>
      <c r="BA1297" s="2">
        <f t="shared" si="1058"/>
        <v>0</v>
      </c>
      <c r="BB1297" s="53">
        <f t="shared" si="1099"/>
        <v>0</v>
      </c>
      <c r="BC1297" s="9" t="str">
        <f t="shared" si="1050"/>
        <v/>
      </c>
      <c r="BD1297" s="9" t="str">
        <f t="shared" si="1051"/>
        <v/>
      </c>
      <c r="BE1297" s="9">
        <f t="shared" si="1052"/>
        <v>0.92841561673128403</v>
      </c>
      <c r="BG1297" s="4">
        <f t="shared" si="1059"/>
        <v>43706</v>
      </c>
      <c r="BH1297" s="45" t="str">
        <f t="shared" si="1060"/>
        <v/>
      </c>
      <c r="BI1297" s="45" t="str">
        <f t="shared" si="1061"/>
        <v/>
      </c>
      <c r="BJ1297" s="45">
        <f t="shared" si="1062"/>
        <v>0.92841561673128403</v>
      </c>
      <c r="BN1297" s="4">
        <f t="shared" si="1077"/>
        <v>43706</v>
      </c>
      <c r="BO1297" s="45">
        <f t="shared" si="1078"/>
        <v>0.92841561673128403</v>
      </c>
      <c r="BS1297" s="12">
        <v>42840</v>
      </c>
      <c r="BT1297" s="2">
        <v>1186.1089899999999</v>
      </c>
      <c r="BU1297" s="10">
        <f t="shared" si="1092"/>
        <v>-8.6511570704621743E-4</v>
      </c>
      <c r="BV1297" s="58">
        <f t="shared" si="1079"/>
        <v>0</v>
      </c>
      <c r="BW1297" s="58">
        <f t="shared" si="1080"/>
        <v>0</v>
      </c>
      <c r="BX1297" s="44">
        <f t="shared" si="1081"/>
        <v>0</v>
      </c>
      <c r="BY1297" s="44"/>
      <c r="BZ1297" s="44">
        <f t="shared" si="1086"/>
        <v>-1.0270100000000184</v>
      </c>
      <c r="CB1297" s="46">
        <f t="shared" si="1066"/>
        <v>43706</v>
      </c>
      <c r="CC1297" s="9">
        <f t="shared" si="1067"/>
        <v>0.92841561673128403</v>
      </c>
      <c r="CD1297" s="2">
        <f t="shared" si="1068"/>
        <v>0</v>
      </c>
      <c r="CE1297" s="61">
        <f t="shared" si="1053"/>
        <v>0</v>
      </c>
      <c r="CF1297" s="9" t="str">
        <f t="shared" si="1082"/>
        <v/>
      </c>
      <c r="CG1297" s="9" t="str">
        <f t="shared" si="1083"/>
        <v/>
      </c>
      <c r="CH1297" s="9">
        <f t="shared" si="1084"/>
        <v>0.92841561673128403</v>
      </c>
      <c r="CJ1297" s="4">
        <f t="shared" si="1098"/>
        <v>43706</v>
      </c>
      <c r="CK1297" s="3">
        <f t="shared" si="1085"/>
        <v>0.92841561673128403</v>
      </c>
    </row>
    <row r="1298" spans="1:89" x14ac:dyDescent="0.25">
      <c r="A1298" s="1">
        <v>43709</v>
      </c>
      <c r="B1298" s="3">
        <v>0.67558357335637997</v>
      </c>
      <c r="C1298">
        <f t="shared" si="1069"/>
        <v>1</v>
      </c>
      <c r="D1298">
        <f t="shared" si="1070"/>
        <v>0</v>
      </c>
      <c r="E1298">
        <f t="shared" si="1071"/>
        <v>1</v>
      </c>
      <c r="F1298">
        <f t="shared" si="1072"/>
        <v>0.67558357335637997</v>
      </c>
      <c r="H1298" s="4">
        <f t="shared" si="1063"/>
        <v>43709</v>
      </c>
      <c r="I1298">
        <f t="shared" si="1064"/>
        <v>1</v>
      </c>
      <c r="J1298">
        <f t="shared" si="1065"/>
        <v>0.67558357335637997</v>
      </c>
      <c r="L1298" s="7">
        <v>43707</v>
      </c>
      <c r="M1298" s="9">
        <v>9484.5499999999993</v>
      </c>
      <c r="N1298" s="10">
        <f t="shared" si="1087"/>
        <v>-8.8533232876633366E-2</v>
      </c>
      <c r="O1298" s="8">
        <f t="shared" si="1093"/>
        <v>-0.99644449732174667</v>
      </c>
      <c r="P1298" s="11">
        <f t="shared" si="1055"/>
        <v>0</v>
      </c>
      <c r="Q1298" s="11">
        <f t="shared" si="1056"/>
        <v>0</v>
      </c>
      <c r="R1298" s="11"/>
      <c r="S1298" s="12">
        <f t="shared" si="1094"/>
        <v>43709</v>
      </c>
      <c r="T1298" s="9">
        <f t="shared" si="1088"/>
        <v>0.67558357335637997</v>
      </c>
      <c r="U1298" s="9" t="str">
        <f t="shared" si="1089"/>
        <v/>
      </c>
      <c r="W1298" s="1">
        <v>43709</v>
      </c>
      <c r="X1298" s="3">
        <v>192857.49151889901</v>
      </c>
      <c r="Z1298" s="12">
        <f t="shared" si="1095"/>
        <v>43709</v>
      </c>
      <c r="AA1298" s="21">
        <f t="shared" si="1096"/>
        <v>192857.49151889901</v>
      </c>
      <c r="AB1298" s="21" t="str">
        <f t="shared" si="1097"/>
        <v/>
      </c>
      <c r="AK1298" s="12">
        <v>42841</v>
      </c>
      <c r="AL1298" s="2">
        <v>1189.55</v>
      </c>
      <c r="AM1298" s="10">
        <f t="shared" si="1090"/>
        <v>2.8985811229715937E-3</v>
      </c>
      <c r="AN1298" s="39">
        <f t="shared" si="1073"/>
        <v>42842</v>
      </c>
      <c r="AO1298" s="40">
        <f t="shared" si="1091"/>
        <v>0</v>
      </c>
      <c r="AS1298" s="4">
        <f t="shared" ref="AS1298:AS1361" si="1100">W1298</f>
        <v>43709</v>
      </c>
      <c r="AT1298" s="3">
        <f t="shared" ref="AT1298:AT1361" si="1101">X1298</f>
        <v>192857.49151889901</v>
      </c>
      <c r="AU1298">
        <f t="shared" si="1074"/>
        <v>0</v>
      </c>
      <c r="AV1298">
        <f t="shared" si="1075"/>
        <v>192857.49151889901</v>
      </c>
      <c r="AW1298" t="str">
        <f t="shared" si="1076"/>
        <v/>
      </c>
      <c r="AY1298" s="12">
        <f t="shared" si="1054"/>
        <v>43709</v>
      </c>
      <c r="AZ1298" s="2">
        <f t="shared" si="1057"/>
        <v>0.67558357335637997</v>
      </c>
      <c r="BA1298" s="2">
        <f t="shared" si="1058"/>
        <v>0</v>
      </c>
      <c r="BB1298" s="53">
        <f t="shared" si="1099"/>
        <v>0</v>
      </c>
      <c r="BC1298" s="9" t="str">
        <f t="shared" ref="BC1298:BC1361" si="1102">IF(BA1298=1, 0.1, "")</f>
        <v/>
      </c>
      <c r="BD1298" s="9" t="str">
        <f t="shared" ref="BD1298:BD1361" si="1103">IF(BB1298=1, 0.1, "")</f>
        <v/>
      </c>
      <c r="BE1298" s="9">
        <f t="shared" ref="BE1298:BE1361" si="1104">IF( OR(BA1298=1,BB1298=1),"",AZ1298)</f>
        <v>0.67558357335637997</v>
      </c>
      <c r="BG1298" s="4">
        <f t="shared" si="1059"/>
        <v>43709</v>
      </c>
      <c r="BH1298" s="45" t="str">
        <f t="shared" si="1060"/>
        <v/>
      </c>
      <c r="BI1298" s="45" t="str">
        <f t="shared" si="1061"/>
        <v/>
      </c>
      <c r="BJ1298" s="45">
        <f t="shared" si="1062"/>
        <v>0.67558357335637997</v>
      </c>
      <c r="BN1298" s="4">
        <f t="shared" si="1077"/>
        <v>43709</v>
      </c>
      <c r="BO1298" s="45">
        <f t="shared" si="1078"/>
        <v>0.67558357335637997</v>
      </c>
      <c r="BS1298" s="12">
        <v>42841</v>
      </c>
      <c r="BT1298" s="2">
        <v>1189.55</v>
      </c>
      <c r="BU1298" s="10">
        <f t="shared" si="1092"/>
        <v>2.9010909022787238E-3</v>
      </c>
      <c r="BV1298" s="58">
        <f t="shared" si="1079"/>
        <v>0</v>
      </c>
      <c r="BW1298" s="58">
        <f t="shared" si="1080"/>
        <v>0</v>
      </c>
      <c r="BX1298" s="44">
        <f t="shared" si="1081"/>
        <v>0</v>
      </c>
      <c r="BY1298" s="44"/>
      <c r="BZ1298" s="44">
        <f t="shared" si="1086"/>
        <v>3.4410100000000057</v>
      </c>
      <c r="CB1298" s="46">
        <f t="shared" si="1066"/>
        <v>43709</v>
      </c>
      <c r="CC1298" s="9">
        <f t="shared" si="1067"/>
        <v>0.67558357335637997</v>
      </c>
      <c r="CD1298" s="2">
        <f t="shared" si="1068"/>
        <v>0</v>
      </c>
      <c r="CE1298" s="61">
        <f t="shared" si="1053"/>
        <v>0</v>
      </c>
      <c r="CF1298" s="9" t="str">
        <f t="shared" si="1082"/>
        <v/>
      </c>
      <c r="CG1298" s="9" t="str">
        <f t="shared" si="1083"/>
        <v/>
      </c>
      <c r="CH1298" s="9">
        <f t="shared" si="1084"/>
        <v>0.67558357335637997</v>
      </c>
      <c r="CJ1298" s="4">
        <f t="shared" si="1098"/>
        <v>43709</v>
      </c>
      <c r="CK1298" s="3">
        <f t="shared" si="1085"/>
        <v>0.67558357335637997</v>
      </c>
    </row>
    <row r="1299" spans="1:89" x14ac:dyDescent="0.25">
      <c r="A1299" s="1">
        <v>43712</v>
      </c>
      <c r="B1299" s="3">
        <v>1.2143333850853599</v>
      </c>
      <c r="C1299">
        <f t="shared" si="1069"/>
        <v>0</v>
      </c>
      <c r="D1299">
        <f t="shared" si="1070"/>
        <v>0</v>
      </c>
      <c r="E1299">
        <f t="shared" si="1071"/>
        <v>1.2143333850853599</v>
      </c>
      <c r="F1299">
        <f t="shared" si="1072"/>
        <v>1.2143333850853599</v>
      </c>
      <c r="H1299" s="4">
        <f t="shared" si="1063"/>
        <v>43712</v>
      </c>
      <c r="I1299">
        <f t="shared" si="1064"/>
        <v>1.2143333850853599</v>
      </c>
      <c r="J1299">
        <f t="shared" si="1065"/>
        <v>1.2143333850853599</v>
      </c>
      <c r="L1299" s="7">
        <v>43710</v>
      </c>
      <c r="M1299" s="9">
        <v>9769.7900000000009</v>
      </c>
      <c r="N1299" s="10">
        <f t="shared" si="1087"/>
        <v>-5.6995563826460267E-2</v>
      </c>
      <c r="O1299" s="8">
        <f t="shared" si="1093"/>
        <v>-0.97184305101031043</v>
      </c>
      <c r="P1299" s="11">
        <f t="shared" si="1055"/>
        <v>0</v>
      </c>
      <c r="Q1299" s="11">
        <f t="shared" si="1056"/>
        <v>0</v>
      </c>
      <c r="R1299" s="11"/>
      <c r="S1299" s="12">
        <f t="shared" si="1094"/>
        <v>43712</v>
      </c>
      <c r="T1299" s="9">
        <f t="shared" si="1088"/>
        <v>1.2143333850853599</v>
      </c>
      <c r="U1299" s="9" t="str">
        <f t="shared" si="1089"/>
        <v/>
      </c>
      <c r="W1299" s="1">
        <v>43712</v>
      </c>
      <c r="X1299" s="3">
        <v>394343.83780600497</v>
      </c>
      <c r="Z1299" s="12">
        <f t="shared" si="1095"/>
        <v>43712</v>
      </c>
      <c r="AA1299" s="21">
        <f t="shared" si="1096"/>
        <v>394343.83780600497</v>
      </c>
      <c r="AB1299" s="21" t="str">
        <f t="shared" si="1097"/>
        <v/>
      </c>
      <c r="AK1299" s="12">
        <v>42842</v>
      </c>
      <c r="AL1299" s="2">
        <v>1184.2</v>
      </c>
      <c r="AM1299" s="10">
        <f t="shared" si="1090"/>
        <v>-4.5105467078534744E-3</v>
      </c>
      <c r="AN1299" s="39">
        <f t="shared" si="1073"/>
        <v>42843</v>
      </c>
      <c r="AO1299" s="40">
        <f t="shared" si="1091"/>
        <v>0</v>
      </c>
      <c r="AS1299" s="4">
        <f t="shared" si="1100"/>
        <v>43712</v>
      </c>
      <c r="AT1299" s="3">
        <f t="shared" si="1101"/>
        <v>394343.83780600497</v>
      </c>
      <c r="AU1299">
        <f t="shared" si="1074"/>
        <v>0</v>
      </c>
      <c r="AV1299">
        <f t="shared" si="1075"/>
        <v>394343.83780600497</v>
      </c>
      <c r="AW1299" t="str">
        <f t="shared" si="1076"/>
        <v/>
      </c>
      <c r="AY1299" s="12">
        <f t="shared" si="1054"/>
        <v>43712</v>
      </c>
      <c r="AZ1299" s="2">
        <f t="shared" si="1057"/>
        <v>1.2143333850853599</v>
      </c>
      <c r="BA1299" s="2">
        <f t="shared" si="1058"/>
        <v>0</v>
      </c>
      <c r="BB1299" s="53">
        <f t="shared" si="1099"/>
        <v>0</v>
      </c>
      <c r="BC1299" s="9" t="str">
        <f t="shared" si="1102"/>
        <v/>
      </c>
      <c r="BD1299" s="9" t="str">
        <f t="shared" si="1103"/>
        <v/>
      </c>
      <c r="BE1299" s="9">
        <f t="shared" si="1104"/>
        <v>1.2143333850853599</v>
      </c>
      <c r="BG1299" s="4">
        <f t="shared" si="1059"/>
        <v>43712</v>
      </c>
      <c r="BH1299" s="45" t="str">
        <f t="shared" si="1060"/>
        <v/>
      </c>
      <c r="BI1299" s="45" t="str">
        <f t="shared" si="1061"/>
        <v/>
      </c>
      <c r="BJ1299" s="45">
        <f t="shared" si="1062"/>
        <v>1.2143333850853599</v>
      </c>
      <c r="BN1299" s="4">
        <f t="shared" si="1077"/>
        <v>43712</v>
      </c>
      <c r="BO1299" s="45">
        <f t="shared" si="1078"/>
        <v>1.2143333850853599</v>
      </c>
      <c r="BS1299" s="12">
        <v>42842</v>
      </c>
      <c r="BT1299" s="2">
        <v>1184.2</v>
      </c>
      <c r="BU1299" s="10">
        <f t="shared" si="1092"/>
        <v>-4.4974990542641412E-3</v>
      </c>
      <c r="BV1299" s="58">
        <f t="shared" si="1079"/>
        <v>0</v>
      </c>
      <c r="BW1299" s="58">
        <f t="shared" si="1080"/>
        <v>0</v>
      </c>
      <c r="BX1299" s="44">
        <f t="shared" si="1081"/>
        <v>0</v>
      </c>
      <c r="BY1299" s="44"/>
      <c r="BZ1299" s="44">
        <f t="shared" si="1086"/>
        <v>-5.3499999999999091</v>
      </c>
      <c r="CB1299" s="46">
        <f t="shared" si="1066"/>
        <v>43712</v>
      </c>
      <c r="CC1299" s="9">
        <f t="shared" si="1067"/>
        <v>1.2143333850853599</v>
      </c>
      <c r="CD1299" s="2">
        <f t="shared" si="1068"/>
        <v>0</v>
      </c>
      <c r="CE1299" s="61">
        <f t="shared" si="1053"/>
        <v>0</v>
      </c>
      <c r="CF1299" s="9" t="str">
        <f t="shared" si="1082"/>
        <v/>
      </c>
      <c r="CG1299" s="9" t="str">
        <f t="shared" si="1083"/>
        <v/>
      </c>
      <c r="CH1299" s="9">
        <f t="shared" si="1084"/>
        <v>1.2143333850853599</v>
      </c>
      <c r="CJ1299" s="4">
        <f t="shared" si="1098"/>
        <v>43712</v>
      </c>
      <c r="CK1299" s="3">
        <f t="shared" si="1085"/>
        <v>1.2143333850853599</v>
      </c>
    </row>
    <row r="1300" spans="1:89" x14ac:dyDescent="0.25">
      <c r="A1300" s="1">
        <v>43715</v>
      </c>
      <c r="B1300" s="3">
        <v>0.87589027384559304</v>
      </c>
      <c r="C1300">
        <f t="shared" si="1069"/>
        <v>1</v>
      </c>
      <c r="D1300">
        <f t="shared" si="1070"/>
        <v>0</v>
      </c>
      <c r="E1300">
        <f t="shared" si="1071"/>
        <v>1</v>
      </c>
      <c r="F1300">
        <f t="shared" si="1072"/>
        <v>0.87589027384559304</v>
      </c>
      <c r="H1300" s="4">
        <f t="shared" si="1063"/>
        <v>43715</v>
      </c>
      <c r="I1300">
        <f t="shared" si="1064"/>
        <v>1</v>
      </c>
      <c r="J1300">
        <f t="shared" si="1065"/>
        <v>0.87589027384559304</v>
      </c>
      <c r="L1300" s="7">
        <v>43713</v>
      </c>
      <c r="M1300" s="9">
        <v>10584.16</v>
      </c>
      <c r="N1300" s="10">
        <f t="shared" si="1087"/>
        <v>0.11593697117944453</v>
      </c>
      <c r="O1300" s="8">
        <f t="shared" si="1093"/>
        <v>789.82371781442816</v>
      </c>
      <c r="P1300" s="11">
        <f t="shared" si="1055"/>
        <v>1</v>
      </c>
      <c r="Q1300" s="11">
        <f t="shared" si="1056"/>
        <v>1</v>
      </c>
      <c r="R1300" s="11"/>
      <c r="S1300" s="12">
        <f t="shared" si="1094"/>
        <v>43715</v>
      </c>
      <c r="T1300" s="9" t="str">
        <f t="shared" si="1088"/>
        <v/>
      </c>
      <c r="U1300" s="9">
        <f t="shared" si="1089"/>
        <v>0.87589027384559304</v>
      </c>
      <c r="W1300" s="1">
        <v>43715</v>
      </c>
      <c r="X1300" s="3">
        <v>280519.62622397998</v>
      </c>
      <c r="Z1300" s="12">
        <f t="shared" si="1095"/>
        <v>43715</v>
      </c>
      <c r="AA1300" s="21" t="str">
        <f t="shared" si="1096"/>
        <v/>
      </c>
      <c r="AB1300" s="21">
        <f t="shared" si="1097"/>
        <v>280519.62622397998</v>
      </c>
      <c r="AK1300" s="12">
        <v>42843</v>
      </c>
      <c r="AL1300" s="2">
        <v>1211.7379900000001</v>
      </c>
      <c r="AM1300" s="10">
        <f t="shared" si="1090"/>
        <v>2.3149922239502366E-2</v>
      </c>
      <c r="AN1300" s="39">
        <f t="shared" si="1073"/>
        <v>42844</v>
      </c>
      <c r="AO1300" s="40">
        <f t="shared" si="1091"/>
        <v>0</v>
      </c>
      <c r="AS1300" s="4">
        <f t="shared" si="1100"/>
        <v>43715</v>
      </c>
      <c r="AT1300" s="3">
        <f t="shared" si="1101"/>
        <v>280519.62622397998</v>
      </c>
      <c r="AU1300">
        <f t="shared" si="1074"/>
        <v>0</v>
      </c>
      <c r="AV1300">
        <f t="shared" si="1075"/>
        <v>280519.62622397998</v>
      </c>
      <c r="AW1300" t="str">
        <f t="shared" si="1076"/>
        <v/>
      </c>
      <c r="AY1300" s="12">
        <f t="shared" si="1054"/>
        <v>43715</v>
      </c>
      <c r="AZ1300" s="2">
        <f t="shared" si="1057"/>
        <v>0.87589027384559304</v>
      </c>
      <c r="BA1300" s="2">
        <f t="shared" si="1058"/>
        <v>0</v>
      </c>
      <c r="BB1300" s="53">
        <f t="shared" si="1099"/>
        <v>0</v>
      </c>
      <c r="BC1300" s="9" t="str">
        <f t="shared" si="1102"/>
        <v/>
      </c>
      <c r="BD1300" s="9" t="str">
        <f t="shared" si="1103"/>
        <v/>
      </c>
      <c r="BE1300" s="9">
        <f t="shared" si="1104"/>
        <v>0.87589027384559304</v>
      </c>
      <c r="BG1300" s="4">
        <f t="shared" si="1059"/>
        <v>43715</v>
      </c>
      <c r="BH1300" s="45" t="str">
        <f t="shared" si="1060"/>
        <v/>
      </c>
      <c r="BI1300" s="45" t="str">
        <f t="shared" si="1061"/>
        <v/>
      </c>
      <c r="BJ1300" s="45">
        <f t="shared" si="1062"/>
        <v>0.87589027384559304</v>
      </c>
      <c r="BN1300" s="4">
        <f t="shared" si="1077"/>
        <v>43715</v>
      </c>
      <c r="BO1300" s="45">
        <f t="shared" si="1078"/>
        <v>0.87589027384559304</v>
      </c>
      <c r="BS1300" s="12">
        <v>42843</v>
      </c>
      <c r="BT1300" s="2">
        <v>1211.7379900000001</v>
      </c>
      <c r="BU1300" s="10">
        <f t="shared" si="1092"/>
        <v>2.3254509373416683E-2</v>
      </c>
      <c r="BV1300" s="58">
        <f t="shared" si="1079"/>
        <v>0</v>
      </c>
      <c r="BW1300" s="58">
        <f t="shared" si="1080"/>
        <v>0</v>
      </c>
      <c r="BX1300" s="44">
        <f t="shared" si="1081"/>
        <v>0</v>
      </c>
      <c r="BY1300" s="44"/>
      <c r="BZ1300" s="44">
        <f t="shared" si="1086"/>
        <v>27.537990000000036</v>
      </c>
      <c r="CB1300" s="46">
        <f t="shared" si="1066"/>
        <v>43715</v>
      </c>
      <c r="CC1300" s="9">
        <f t="shared" si="1067"/>
        <v>0.87589027384559304</v>
      </c>
      <c r="CD1300" s="2">
        <f t="shared" si="1068"/>
        <v>0</v>
      </c>
      <c r="CE1300" s="61">
        <f t="shared" si="1053"/>
        <v>0</v>
      </c>
      <c r="CF1300" s="9" t="str">
        <f t="shared" si="1082"/>
        <v/>
      </c>
      <c r="CG1300" s="9" t="str">
        <f t="shared" si="1083"/>
        <v/>
      </c>
      <c r="CH1300" s="9">
        <f t="shared" si="1084"/>
        <v>0.87589027384559304</v>
      </c>
      <c r="CJ1300" s="4">
        <f t="shared" si="1098"/>
        <v>43715</v>
      </c>
      <c r="CK1300" s="3">
        <f t="shared" si="1085"/>
        <v>0.87589027384559304</v>
      </c>
    </row>
    <row r="1301" spans="1:89" x14ac:dyDescent="0.25">
      <c r="A1301" s="1">
        <v>43718</v>
      </c>
      <c r="B1301" s="3">
        <v>1.1242910878771399</v>
      </c>
      <c r="C1301">
        <f t="shared" si="1069"/>
        <v>0</v>
      </c>
      <c r="D1301">
        <f t="shared" si="1070"/>
        <v>0</v>
      </c>
      <c r="E1301">
        <f t="shared" si="1071"/>
        <v>1.1242910878771399</v>
      </c>
      <c r="F1301">
        <f t="shared" si="1072"/>
        <v>1.1242910878771399</v>
      </c>
      <c r="H1301" s="4">
        <f t="shared" si="1063"/>
        <v>43718</v>
      </c>
      <c r="I1301">
        <f t="shared" si="1064"/>
        <v>1.1242910878771399</v>
      </c>
      <c r="J1301">
        <f t="shared" si="1065"/>
        <v>1.1242910878771399</v>
      </c>
      <c r="L1301" s="7">
        <v>43716</v>
      </c>
      <c r="M1301" s="9">
        <v>10487.21</v>
      </c>
      <c r="N1301" s="10">
        <f t="shared" si="1087"/>
        <v>7.3432489337027534E-2</v>
      </c>
      <c r="O1301" s="8">
        <f t="shared" si="1093"/>
        <v>73.495452714403953</v>
      </c>
      <c r="P1301" s="11">
        <f t="shared" si="1055"/>
        <v>1</v>
      </c>
      <c r="Q1301" s="11">
        <f t="shared" si="1056"/>
        <v>1</v>
      </c>
      <c r="R1301" s="11"/>
      <c r="S1301" s="12">
        <f t="shared" si="1094"/>
        <v>43718</v>
      </c>
      <c r="T1301" s="9" t="str">
        <f t="shared" si="1088"/>
        <v/>
      </c>
      <c r="U1301" s="9">
        <f t="shared" si="1089"/>
        <v>1.1242910878771399</v>
      </c>
      <c r="W1301" s="1">
        <v>43718</v>
      </c>
      <c r="X1301" s="3">
        <v>382099.32054375001</v>
      </c>
      <c r="Z1301" s="12">
        <f t="shared" si="1095"/>
        <v>43718</v>
      </c>
      <c r="AA1301" s="21" t="str">
        <f t="shared" si="1096"/>
        <v/>
      </c>
      <c r="AB1301" s="21">
        <f t="shared" si="1097"/>
        <v>382099.32054375001</v>
      </c>
      <c r="AK1301" s="12">
        <v>42844</v>
      </c>
      <c r="AL1301" s="2">
        <v>1218.6659999999999</v>
      </c>
      <c r="AM1301" s="10">
        <f t="shared" si="1090"/>
        <v>5.8503715588581811E-3</v>
      </c>
      <c r="AN1301" s="39">
        <f t="shared" si="1073"/>
        <v>42845</v>
      </c>
      <c r="AO1301" s="40">
        <f t="shared" si="1091"/>
        <v>0</v>
      </c>
      <c r="AS1301" s="4">
        <f t="shared" si="1100"/>
        <v>43718</v>
      </c>
      <c r="AT1301" s="3">
        <f t="shared" si="1101"/>
        <v>382099.32054375001</v>
      </c>
      <c r="AU1301">
        <f t="shared" si="1074"/>
        <v>0</v>
      </c>
      <c r="AV1301">
        <f t="shared" si="1075"/>
        <v>382099.32054375001</v>
      </c>
      <c r="AW1301" t="str">
        <f t="shared" si="1076"/>
        <v/>
      </c>
      <c r="AY1301" s="12">
        <f t="shared" si="1054"/>
        <v>43718</v>
      </c>
      <c r="AZ1301" s="2">
        <f t="shared" si="1057"/>
        <v>1.1242910878771399</v>
      </c>
      <c r="BA1301" s="2">
        <f t="shared" si="1058"/>
        <v>0</v>
      </c>
      <c r="BB1301" s="53">
        <f t="shared" si="1099"/>
        <v>0</v>
      </c>
      <c r="BC1301" s="9" t="str">
        <f t="shared" si="1102"/>
        <v/>
      </c>
      <c r="BD1301" s="9" t="str">
        <f t="shared" si="1103"/>
        <v/>
      </c>
      <c r="BE1301" s="9">
        <f t="shared" si="1104"/>
        <v>1.1242910878771399</v>
      </c>
      <c r="BG1301" s="4">
        <f t="shared" si="1059"/>
        <v>43718</v>
      </c>
      <c r="BH1301" s="45" t="str">
        <f t="shared" si="1060"/>
        <v/>
      </c>
      <c r="BI1301" s="45" t="str">
        <f t="shared" si="1061"/>
        <v/>
      </c>
      <c r="BJ1301" s="45">
        <f t="shared" si="1062"/>
        <v>1.1242910878771399</v>
      </c>
      <c r="BN1301" s="4">
        <f t="shared" si="1077"/>
        <v>43718</v>
      </c>
      <c r="BO1301" s="45">
        <f t="shared" si="1078"/>
        <v>1.1242910878771399</v>
      </c>
      <c r="BS1301" s="12">
        <v>42844</v>
      </c>
      <c r="BT1301" s="2">
        <v>1218.6659999999999</v>
      </c>
      <c r="BU1301" s="10">
        <f t="shared" si="1092"/>
        <v>5.7174158581921311E-3</v>
      </c>
      <c r="BV1301" s="58">
        <f t="shared" si="1079"/>
        <v>0</v>
      </c>
      <c r="BW1301" s="58">
        <f t="shared" si="1080"/>
        <v>0</v>
      </c>
      <c r="BX1301" s="44">
        <f t="shared" si="1081"/>
        <v>0</v>
      </c>
      <c r="BY1301" s="44"/>
      <c r="BZ1301" s="44">
        <f t="shared" si="1086"/>
        <v>6.9280099999998583</v>
      </c>
      <c r="CB1301" s="46">
        <f t="shared" si="1066"/>
        <v>43718</v>
      </c>
      <c r="CC1301" s="9">
        <f t="shared" si="1067"/>
        <v>1.1242910878771399</v>
      </c>
      <c r="CD1301" s="2">
        <f t="shared" si="1068"/>
        <v>0</v>
      </c>
      <c r="CE1301" s="61">
        <f t="shared" si="1053"/>
        <v>0</v>
      </c>
      <c r="CF1301" s="9" t="str">
        <f t="shared" si="1082"/>
        <v/>
      </c>
      <c r="CG1301" s="9" t="str">
        <f t="shared" si="1083"/>
        <v/>
      </c>
      <c r="CH1301" s="9">
        <f t="shared" si="1084"/>
        <v>1.1242910878771399</v>
      </c>
      <c r="CJ1301" s="4">
        <f t="shared" si="1098"/>
        <v>43718</v>
      </c>
      <c r="CK1301" s="3">
        <f t="shared" si="1085"/>
        <v>1.1242910878771399</v>
      </c>
    </row>
    <row r="1302" spans="1:89" x14ac:dyDescent="0.25">
      <c r="A1302" s="1">
        <v>43721</v>
      </c>
      <c r="B1302" s="3">
        <v>0.92004236445223597</v>
      </c>
      <c r="C1302">
        <f t="shared" si="1069"/>
        <v>1</v>
      </c>
      <c r="D1302">
        <f t="shared" si="1070"/>
        <v>0</v>
      </c>
      <c r="E1302">
        <f t="shared" si="1071"/>
        <v>1</v>
      </c>
      <c r="F1302">
        <f t="shared" si="1072"/>
        <v>0.92004236445223597</v>
      </c>
      <c r="H1302" s="4">
        <f t="shared" si="1063"/>
        <v>43721</v>
      </c>
      <c r="I1302">
        <f t="shared" si="1064"/>
        <v>1</v>
      </c>
      <c r="J1302">
        <f t="shared" si="1065"/>
        <v>0.92004236445223597</v>
      </c>
      <c r="L1302" s="7">
        <v>43719</v>
      </c>
      <c r="M1302" s="9">
        <v>10101.030000000001</v>
      </c>
      <c r="N1302" s="10">
        <f t="shared" si="1087"/>
        <v>-4.5646513280222449E-2</v>
      </c>
      <c r="O1302" s="8">
        <f t="shared" si="1093"/>
        <v>-0.94170290341513052</v>
      </c>
      <c r="P1302" s="11">
        <f t="shared" si="1055"/>
        <v>0</v>
      </c>
      <c r="Q1302" s="11">
        <f t="shared" si="1056"/>
        <v>0</v>
      </c>
      <c r="R1302" s="11"/>
      <c r="S1302" s="12">
        <f t="shared" si="1094"/>
        <v>43721</v>
      </c>
      <c r="T1302" s="9">
        <f t="shared" si="1088"/>
        <v>0.92004236445223597</v>
      </c>
      <c r="U1302" s="9" t="str">
        <f t="shared" si="1089"/>
        <v/>
      </c>
      <c r="W1302" s="1">
        <v>43721</v>
      </c>
      <c r="X1302" s="3">
        <v>284160.60451526003</v>
      </c>
      <c r="Z1302" s="12">
        <f t="shared" si="1095"/>
        <v>43721</v>
      </c>
      <c r="AA1302" s="21">
        <f t="shared" si="1096"/>
        <v>284160.60451526003</v>
      </c>
      <c r="AB1302" s="21" t="str">
        <f t="shared" si="1097"/>
        <v/>
      </c>
      <c r="AK1302" s="12">
        <v>42845</v>
      </c>
      <c r="AL1302" s="2">
        <v>1227.981</v>
      </c>
      <c r="AM1302" s="10">
        <f t="shared" si="1090"/>
        <v>7.6873054050241125E-3</v>
      </c>
      <c r="AN1302" s="39">
        <f t="shared" si="1073"/>
        <v>42846</v>
      </c>
      <c r="AO1302" s="40">
        <f t="shared" si="1091"/>
        <v>0</v>
      </c>
      <c r="AS1302" s="4">
        <f t="shared" si="1100"/>
        <v>43721</v>
      </c>
      <c r="AT1302" s="3">
        <f t="shared" si="1101"/>
        <v>284160.60451526003</v>
      </c>
      <c r="AU1302">
        <f t="shared" si="1074"/>
        <v>0</v>
      </c>
      <c r="AV1302">
        <f t="shared" si="1075"/>
        <v>284160.60451526003</v>
      </c>
      <c r="AW1302" t="str">
        <f t="shared" si="1076"/>
        <v/>
      </c>
      <c r="AY1302" s="12">
        <f t="shared" si="1054"/>
        <v>43721</v>
      </c>
      <c r="AZ1302" s="2">
        <f t="shared" si="1057"/>
        <v>0.92004236445223597</v>
      </c>
      <c r="BA1302" s="2">
        <f t="shared" si="1058"/>
        <v>0</v>
      </c>
      <c r="BB1302" s="53">
        <f t="shared" si="1099"/>
        <v>0</v>
      </c>
      <c r="BC1302" s="9" t="str">
        <f t="shared" si="1102"/>
        <v/>
      </c>
      <c r="BD1302" s="9" t="str">
        <f t="shared" si="1103"/>
        <v/>
      </c>
      <c r="BE1302" s="9">
        <f t="shared" si="1104"/>
        <v>0.92004236445223597</v>
      </c>
      <c r="BG1302" s="4">
        <f t="shared" si="1059"/>
        <v>43721</v>
      </c>
      <c r="BH1302" s="45" t="str">
        <f t="shared" si="1060"/>
        <v/>
      </c>
      <c r="BI1302" s="45" t="str">
        <f t="shared" si="1061"/>
        <v/>
      </c>
      <c r="BJ1302" s="45">
        <f t="shared" si="1062"/>
        <v>0.92004236445223597</v>
      </c>
      <c r="BN1302" s="4">
        <f t="shared" si="1077"/>
        <v>43721</v>
      </c>
      <c r="BO1302" s="45">
        <f t="shared" si="1078"/>
        <v>0.92004236445223597</v>
      </c>
      <c r="BS1302" s="12">
        <v>42845</v>
      </c>
      <c r="BT1302" s="2">
        <v>1227.981</v>
      </c>
      <c r="BU1302" s="10">
        <f t="shared" si="1092"/>
        <v>7.6436037437657691E-3</v>
      </c>
      <c r="BV1302" s="58">
        <f t="shared" si="1079"/>
        <v>0</v>
      </c>
      <c r="BW1302" s="58">
        <f t="shared" si="1080"/>
        <v>0</v>
      </c>
      <c r="BX1302" s="44">
        <f t="shared" si="1081"/>
        <v>0</v>
      </c>
      <c r="BY1302" s="44"/>
      <c r="BZ1302" s="44">
        <f t="shared" si="1086"/>
        <v>9.3150000000000546</v>
      </c>
      <c r="CB1302" s="46">
        <f t="shared" si="1066"/>
        <v>43721</v>
      </c>
      <c r="CC1302" s="9">
        <f t="shared" si="1067"/>
        <v>0.92004236445223597</v>
      </c>
      <c r="CD1302" s="2">
        <f t="shared" si="1068"/>
        <v>0</v>
      </c>
      <c r="CE1302" s="61">
        <f t="shared" si="1053"/>
        <v>0</v>
      </c>
      <c r="CF1302" s="9" t="str">
        <f t="shared" si="1082"/>
        <v/>
      </c>
      <c r="CG1302" s="9" t="str">
        <f t="shared" si="1083"/>
        <v/>
      </c>
      <c r="CH1302" s="9">
        <f t="shared" si="1084"/>
        <v>0.92004236445223597</v>
      </c>
      <c r="CJ1302" s="4">
        <f t="shared" si="1098"/>
        <v>43721</v>
      </c>
      <c r="CK1302" s="3">
        <f t="shared" si="1085"/>
        <v>0.92004236445223597</v>
      </c>
    </row>
    <row r="1303" spans="1:89" x14ac:dyDescent="0.25">
      <c r="A1303" s="1">
        <v>43724</v>
      </c>
      <c r="B1303" s="3">
        <v>0.85792446738770101</v>
      </c>
      <c r="C1303">
        <f t="shared" si="1069"/>
        <v>1</v>
      </c>
      <c r="D1303">
        <f t="shared" si="1070"/>
        <v>0</v>
      </c>
      <c r="E1303">
        <f t="shared" si="1071"/>
        <v>1</v>
      </c>
      <c r="F1303">
        <f t="shared" si="1072"/>
        <v>0.85792446738770101</v>
      </c>
      <c r="H1303" s="4">
        <f t="shared" si="1063"/>
        <v>43724</v>
      </c>
      <c r="I1303">
        <f t="shared" si="1064"/>
        <v>1</v>
      </c>
      <c r="J1303">
        <f t="shared" si="1065"/>
        <v>0.85792446738770101</v>
      </c>
      <c r="L1303" s="7">
        <v>43722</v>
      </c>
      <c r="M1303" s="9">
        <v>10363.9</v>
      </c>
      <c r="N1303" s="10">
        <f t="shared" si="1087"/>
        <v>-1.1758132048466608E-2</v>
      </c>
      <c r="O1303" s="8">
        <f t="shared" si="1093"/>
        <v>-0.51301640347399324</v>
      </c>
      <c r="P1303" s="11">
        <f t="shared" si="1055"/>
        <v>0</v>
      </c>
      <c r="Q1303" s="11">
        <f t="shared" si="1056"/>
        <v>0</v>
      </c>
      <c r="R1303" s="11"/>
      <c r="S1303" s="12">
        <f t="shared" si="1094"/>
        <v>43724</v>
      </c>
      <c r="T1303" s="9">
        <f t="shared" si="1088"/>
        <v>0.85792446738770101</v>
      </c>
      <c r="U1303" s="9" t="str">
        <f t="shared" si="1089"/>
        <v/>
      </c>
      <c r="W1303" s="1">
        <v>43724</v>
      </c>
      <c r="X1303" s="3">
        <v>300774.59147465002</v>
      </c>
      <c r="Z1303" s="12">
        <f t="shared" si="1095"/>
        <v>43724</v>
      </c>
      <c r="AA1303" s="21">
        <f t="shared" si="1096"/>
        <v>300774.59147465002</v>
      </c>
      <c r="AB1303" s="21" t="str">
        <f t="shared" si="1097"/>
        <v/>
      </c>
      <c r="AK1303" s="12">
        <v>42846</v>
      </c>
      <c r="AL1303" s="2">
        <v>1261.702</v>
      </c>
      <c r="AM1303" s="10">
        <f t="shared" si="1090"/>
        <v>2.76704199509956E-2</v>
      </c>
      <c r="AN1303" s="39">
        <f t="shared" si="1073"/>
        <v>42847</v>
      </c>
      <c r="AO1303" s="40">
        <f t="shared" si="1091"/>
        <v>0</v>
      </c>
      <c r="AS1303" s="4">
        <f t="shared" si="1100"/>
        <v>43724</v>
      </c>
      <c r="AT1303" s="3">
        <f t="shared" si="1101"/>
        <v>300774.59147465002</v>
      </c>
      <c r="AU1303">
        <f t="shared" si="1074"/>
        <v>0</v>
      </c>
      <c r="AV1303">
        <f t="shared" si="1075"/>
        <v>300774.59147465002</v>
      </c>
      <c r="AW1303" t="str">
        <f t="shared" si="1076"/>
        <v/>
      </c>
      <c r="AY1303" s="12">
        <f t="shared" si="1054"/>
        <v>43724</v>
      </c>
      <c r="AZ1303" s="2">
        <f t="shared" si="1057"/>
        <v>0.85792446738770101</v>
      </c>
      <c r="BA1303" s="2">
        <f t="shared" si="1058"/>
        <v>0</v>
      </c>
      <c r="BB1303" s="53">
        <f t="shared" si="1099"/>
        <v>0</v>
      </c>
      <c r="BC1303" s="9" t="str">
        <f t="shared" si="1102"/>
        <v/>
      </c>
      <c r="BD1303" s="9" t="str">
        <f t="shared" si="1103"/>
        <v/>
      </c>
      <c r="BE1303" s="9">
        <f t="shared" si="1104"/>
        <v>0.85792446738770101</v>
      </c>
      <c r="BG1303" s="4">
        <f t="shared" si="1059"/>
        <v>43724</v>
      </c>
      <c r="BH1303" s="45" t="str">
        <f t="shared" si="1060"/>
        <v/>
      </c>
      <c r="BI1303" s="45" t="str">
        <f t="shared" si="1061"/>
        <v/>
      </c>
      <c r="BJ1303" s="45">
        <f t="shared" si="1062"/>
        <v>0.85792446738770101</v>
      </c>
      <c r="BN1303" s="4">
        <f t="shared" si="1077"/>
        <v>43724</v>
      </c>
      <c r="BO1303" s="45">
        <f t="shared" si="1078"/>
        <v>0.85792446738770101</v>
      </c>
      <c r="BS1303" s="12">
        <v>42846</v>
      </c>
      <c r="BT1303" s="2">
        <v>1261.702</v>
      </c>
      <c r="BU1303" s="10">
        <f t="shared" si="1092"/>
        <v>2.7460522597662344E-2</v>
      </c>
      <c r="BV1303" s="58">
        <f t="shared" si="1079"/>
        <v>0</v>
      </c>
      <c r="BW1303" s="58">
        <f t="shared" si="1080"/>
        <v>0</v>
      </c>
      <c r="BX1303" s="44">
        <f t="shared" si="1081"/>
        <v>0</v>
      </c>
      <c r="BY1303" s="44"/>
      <c r="BZ1303" s="44">
        <f t="shared" si="1086"/>
        <v>33.721000000000004</v>
      </c>
      <c r="CB1303" s="46">
        <f t="shared" si="1066"/>
        <v>43724</v>
      </c>
      <c r="CC1303" s="9">
        <f t="shared" si="1067"/>
        <v>0.85792446738770101</v>
      </c>
      <c r="CD1303" s="2">
        <f t="shared" si="1068"/>
        <v>0</v>
      </c>
      <c r="CE1303" s="61">
        <f t="shared" si="1053"/>
        <v>0</v>
      </c>
      <c r="CF1303" s="9" t="str">
        <f t="shared" si="1082"/>
        <v/>
      </c>
      <c r="CG1303" s="9" t="str">
        <f t="shared" si="1083"/>
        <v/>
      </c>
      <c r="CH1303" s="9">
        <f t="shared" si="1084"/>
        <v>0.85792446738770101</v>
      </c>
      <c r="CJ1303" s="4">
        <f t="shared" si="1098"/>
        <v>43724</v>
      </c>
      <c r="CK1303" s="3">
        <f t="shared" si="1085"/>
        <v>0.85792446738770101</v>
      </c>
    </row>
    <row r="1304" spans="1:89" x14ac:dyDescent="0.25">
      <c r="A1304" s="1">
        <v>43727</v>
      </c>
      <c r="B1304" s="3">
        <v>1.0416624811364901</v>
      </c>
      <c r="C1304">
        <f t="shared" si="1069"/>
        <v>0</v>
      </c>
      <c r="D1304">
        <f t="shared" si="1070"/>
        <v>0</v>
      </c>
      <c r="E1304">
        <f t="shared" si="1071"/>
        <v>1.0416624811364901</v>
      </c>
      <c r="F1304">
        <f t="shared" si="1072"/>
        <v>1.0416624811364901</v>
      </c>
      <c r="H1304" s="4">
        <f t="shared" si="1063"/>
        <v>43727</v>
      </c>
      <c r="I1304">
        <f t="shared" si="1064"/>
        <v>1.0416624811364901</v>
      </c>
      <c r="J1304">
        <f t="shared" si="1065"/>
        <v>1.0416624811364901</v>
      </c>
      <c r="L1304" s="7">
        <v>43725</v>
      </c>
      <c r="M1304" s="9">
        <v>10265.629999999999</v>
      </c>
      <c r="N1304" s="10">
        <f t="shared" si="1087"/>
        <v>1.6295367898125097E-2</v>
      </c>
      <c r="O1304" s="8">
        <f t="shared" si="1093"/>
        <v>1.6732940001692578</v>
      </c>
      <c r="P1304" s="11">
        <f t="shared" si="1055"/>
        <v>0</v>
      </c>
      <c r="Q1304" s="11">
        <f t="shared" si="1056"/>
        <v>0</v>
      </c>
      <c r="R1304" s="11"/>
      <c r="S1304" s="12">
        <f t="shared" si="1094"/>
        <v>43727</v>
      </c>
      <c r="T1304" s="9">
        <f t="shared" si="1088"/>
        <v>1.0416624811364901</v>
      </c>
      <c r="U1304" s="9" t="str">
        <f t="shared" si="1089"/>
        <v/>
      </c>
      <c r="W1304" s="1">
        <v>43727</v>
      </c>
      <c r="X1304" s="3">
        <v>372578.711265455</v>
      </c>
      <c r="Z1304" s="12">
        <f t="shared" si="1095"/>
        <v>43727</v>
      </c>
      <c r="AA1304" s="21">
        <f t="shared" si="1096"/>
        <v>372578.711265455</v>
      </c>
      <c r="AB1304" s="21" t="str">
        <f t="shared" si="1097"/>
        <v/>
      </c>
      <c r="AK1304" s="12">
        <v>42847</v>
      </c>
      <c r="AL1304" s="2">
        <v>1255.25125</v>
      </c>
      <c r="AM1304" s="10">
        <f t="shared" si="1090"/>
        <v>-5.2531350240760813E-3</v>
      </c>
      <c r="AN1304" s="39">
        <f t="shared" si="1073"/>
        <v>42848</v>
      </c>
      <c r="AO1304" s="40">
        <f t="shared" si="1091"/>
        <v>0</v>
      </c>
      <c r="AS1304" s="4">
        <f t="shared" si="1100"/>
        <v>43727</v>
      </c>
      <c r="AT1304" s="3">
        <f t="shared" si="1101"/>
        <v>372578.711265455</v>
      </c>
      <c r="AU1304">
        <f t="shared" si="1074"/>
        <v>0</v>
      </c>
      <c r="AV1304">
        <f t="shared" si="1075"/>
        <v>372578.711265455</v>
      </c>
      <c r="AW1304" t="str">
        <f t="shared" si="1076"/>
        <v/>
      </c>
      <c r="AY1304" s="12">
        <f t="shared" si="1054"/>
        <v>43727</v>
      </c>
      <c r="AZ1304" s="2">
        <f t="shared" si="1057"/>
        <v>1.0416624811364901</v>
      </c>
      <c r="BA1304" s="2">
        <f t="shared" si="1058"/>
        <v>0</v>
      </c>
      <c r="BB1304" s="53">
        <f t="shared" si="1099"/>
        <v>0</v>
      </c>
      <c r="BC1304" s="9" t="str">
        <f t="shared" si="1102"/>
        <v/>
      </c>
      <c r="BD1304" s="9" t="str">
        <f t="shared" si="1103"/>
        <v/>
      </c>
      <c r="BE1304" s="9">
        <f t="shared" si="1104"/>
        <v>1.0416624811364901</v>
      </c>
      <c r="BG1304" s="4">
        <f t="shared" si="1059"/>
        <v>43727</v>
      </c>
      <c r="BH1304" s="45" t="str">
        <f t="shared" si="1060"/>
        <v/>
      </c>
      <c r="BI1304" s="45" t="str">
        <f t="shared" si="1061"/>
        <v/>
      </c>
      <c r="BJ1304" s="45">
        <f t="shared" si="1062"/>
        <v>1.0416624811364901</v>
      </c>
      <c r="BN1304" s="4">
        <f t="shared" si="1077"/>
        <v>43727</v>
      </c>
      <c r="BO1304" s="45">
        <f t="shared" si="1078"/>
        <v>1.0416624811364901</v>
      </c>
      <c r="BS1304" s="12">
        <v>42847</v>
      </c>
      <c r="BT1304" s="2">
        <v>1255.25125</v>
      </c>
      <c r="BU1304" s="10">
        <f t="shared" si="1092"/>
        <v>-5.1127366049986221E-3</v>
      </c>
      <c r="BV1304" s="58">
        <f t="shared" si="1079"/>
        <v>0</v>
      </c>
      <c r="BW1304" s="58">
        <f t="shared" si="1080"/>
        <v>0</v>
      </c>
      <c r="BX1304" s="44">
        <f t="shared" si="1081"/>
        <v>0</v>
      </c>
      <c r="BY1304" s="44"/>
      <c r="BZ1304" s="44">
        <f t="shared" si="1086"/>
        <v>-6.4507499999999709</v>
      </c>
      <c r="CB1304" s="46">
        <f t="shared" si="1066"/>
        <v>43727</v>
      </c>
      <c r="CC1304" s="9">
        <f t="shared" si="1067"/>
        <v>1.0416624811364901</v>
      </c>
      <c r="CD1304" s="2">
        <f t="shared" si="1068"/>
        <v>0</v>
      </c>
      <c r="CE1304" s="61">
        <f t="shared" si="1053"/>
        <v>0</v>
      </c>
      <c r="CF1304" s="9" t="str">
        <f t="shared" si="1082"/>
        <v/>
      </c>
      <c r="CG1304" s="9" t="str">
        <f t="shared" si="1083"/>
        <v/>
      </c>
      <c r="CH1304" s="9">
        <f t="shared" si="1084"/>
        <v>1.0416624811364901</v>
      </c>
      <c r="CJ1304" s="4">
        <f t="shared" si="1098"/>
        <v>43727</v>
      </c>
      <c r="CK1304" s="3">
        <f t="shared" si="1085"/>
        <v>1.0416624811364901</v>
      </c>
    </row>
    <row r="1305" spans="1:89" x14ac:dyDescent="0.25">
      <c r="A1305" s="1">
        <v>43730</v>
      </c>
      <c r="B1305" s="3">
        <v>0.64313330446400097</v>
      </c>
      <c r="C1305">
        <f t="shared" si="1069"/>
        <v>1</v>
      </c>
      <c r="D1305">
        <f t="shared" si="1070"/>
        <v>0</v>
      </c>
      <c r="E1305">
        <f t="shared" si="1071"/>
        <v>1</v>
      </c>
      <c r="F1305">
        <f t="shared" si="1072"/>
        <v>0.64313330446400097</v>
      </c>
      <c r="H1305" s="4">
        <f t="shared" si="1063"/>
        <v>43730</v>
      </c>
      <c r="I1305">
        <f t="shared" si="1064"/>
        <v>1</v>
      </c>
      <c r="J1305">
        <f t="shared" si="1065"/>
        <v>0.64313330446400097</v>
      </c>
      <c r="L1305" s="7">
        <v>43728</v>
      </c>
      <c r="M1305" s="9">
        <v>10275.879999999999</v>
      </c>
      <c r="N1305" s="10">
        <f t="shared" si="1087"/>
        <v>-8.4929418462162346E-3</v>
      </c>
      <c r="O1305" s="8">
        <f t="shared" si="1093"/>
        <v>-0.4048015621818899</v>
      </c>
      <c r="P1305" s="11">
        <f t="shared" si="1055"/>
        <v>0</v>
      </c>
      <c r="Q1305" s="11">
        <f t="shared" si="1056"/>
        <v>0</v>
      </c>
      <c r="R1305" s="11"/>
      <c r="S1305" s="12">
        <f t="shared" si="1094"/>
        <v>43730</v>
      </c>
      <c r="T1305" s="9">
        <f t="shared" si="1088"/>
        <v>0.64313330446400097</v>
      </c>
      <c r="U1305" s="9" t="str">
        <f t="shared" si="1089"/>
        <v/>
      </c>
      <c r="W1305" s="1">
        <v>43730</v>
      </c>
      <c r="X1305" s="3">
        <v>205263.06858603499</v>
      </c>
      <c r="Z1305" s="12">
        <f t="shared" si="1095"/>
        <v>43730</v>
      </c>
      <c r="AA1305" s="21">
        <f t="shared" si="1096"/>
        <v>205263.06858603499</v>
      </c>
      <c r="AB1305" s="21" t="str">
        <f t="shared" si="1097"/>
        <v/>
      </c>
      <c r="AK1305" s="12">
        <v>42848</v>
      </c>
      <c r="AL1305" s="2">
        <v>1232.7574999999999</v>
      </c>
      <c r="AM1305" s="10">
        <f t="shared" si="1090"/>
        <v>-1.7828100454782579E-2</v>
      </c>
      <c r="AN1305" s="39">
        <f t="shared" si="1073"/>
        <v>42849</v>
      </c>
      <c r="AO1305" s="40">
        <f t="shared" si="1091"/>
        <v>0</v>
      </c>
      <c r="AS1305" s="4">
        <f t="shared" si="1100"/>
        <v>43730</v>
      </c>
      <c r="AT1305" s="3">
        <f t="shared" si="1101"/>
        <v>205263.06858603499</v>
      </c>
      <c r="AU1305">
        <f t="shared" si="1074"/>
        <v>0</v>
      </c>
      <c r="AV1305">
        <f t="shared" si="1075"/>
        <v>205263.06858603499</v>
      </c>
      <c r="AW1305" t="str">
        <f t="shared" si="1076"/>
        <v/>
      </c>
      <c r="AY1305" s="12">
        <f t="shared" si="1054"/>
        <v>43730</v>
      </c>
      <c r="AZ1305" s="2">
        <f t="shared" si="1057"/>
        <v>0.64313330446400097</v>
      </c>
      <c r="BA1305" s="2">
        <f t="shared" si="1058"/>
        <v>0</v>
      </c>
      <c r="BB1305" s="53">
        <f t="shared" si="1099"/>
        <v>0</v>
      </c>
      <c r="BC1305" s="9" t="str">
        <f t="shared" si="1102"/>
        <v/>
      </c>
      <c r="BD1305" s="9" t="str">
        <f t="shared" si="1103"/>
        <v/>
      </c>
      <c r="BE1305" s="9">
        <f t="shared" si="1104"/>
        <v>0.64313330446400097</v>
      </c>
      <c r="BG1305" s="4">
        <f t="shared" si="1059"/>
        <v>43730</v>
      </c>
      <c r="BH1305" s="45" t="str">
        <f t="shared" si="1060"/>
        <v/>
      </c>
      <c r="BI1305" s="45" t="str">
        <f t="shared" si="1061"/>
        <v/>
      </c>
      <c r="BJ1305" s="45">
        <f t="shared" si="1062"/>
        <v>0.64313330446400097</v>
      </c>
      <c r="BN1305" s="4">
        <f t="shared" si="1077"/>
        <v>43730</v>
      </c>
      <c r="BO1305" s="45">
        <f t="shared" si="1078"/>
        <v>0.64313330446400097</v>
      </c>
      <c r="BS1305" s="12">
        <v>42848</v>
      </c>
      <c r="BT1305" s="2">
        <v>1232.7574999999999</v>
      </c>
      <c r="BU1305" s="10">
        <f t="shared" si="1092"/>
        <v>-1.791971925939137E-2</v>
      </c>
      <c r="BV1305" s="58">
        <f t="shared" si="1079"/>
        <v>0</v>
      </c>
      <c r="BW1305" s="58">
        <f t="shared" si="1080"/>
        <v>0</v>
      </c>
      <c r="BX1305" s="44">
        <f t="shared" si="1081"/>
        <v>0</v>
      </c>
      <c r="BY1305" s="44"/>
      <c r="BZ1305" s="44">
        <f t="shared" si="1086"/>
        <v>-22.493750000000091</v>
      </c>
      <c r="CB1305" s="46">
        <f t="shared" si="1066"/>
        <v>43730</v>
      </c>
      <c r="CC1305" s="9">
        <f t="shared" si="1067"/>
        <v>0.64313330446400097</v>
      </c>
      <c r="CD1305" s="2">
        <f t="shared" si="1068"/>
        <v>0</v>
      </c>
      <c r="CE1305" s="61">
        <f t="shared" si="1053"/>
        <v>0</v>
      </c>
      <c r="CF1305" s="9" t="str">
        <f t="shared" si="1082"/>
        <v/>
      </c>
      <c r="CG1305" s="9" t="str">
        <f t="shared" si="1083"/>
        <v/>
      </c>
      <c r="CH1305" s="9">
        <f t="shared" si="1084"/>
        <v>0.64313330446400097</v>
      </c>
      <c r="CJ1305" s="4">
        <f t="shared" si="1098"/>
        <v>43730</v>
      </c>
      <c r="CK1305" s="3">
        <f t="shared" si="1085"/>
        <v>0.64313330446400097</v>
      </c>
    </row>
    <row r="1306" spans="1:89" x14ac:dyDescent="0.25">
      <c r="A1306" s="1">
        <v>43733</v>
      </c>
      <c r="B1306" s="3">
        <v>1.0348473830176199</v>
      </c>
      <c r="C1306">
        <f t="shared" si="1069"/>
        <v>0</v>
      </c>
      <c r="D1306">
        <f t="shared" si="1070"/>
        <v>0</v>
      </c>
      <c r="E1306">
        <f t="shared" si="1071"/>
        <v>1.0348473830176199</v>
      </c>
      <c r="F1306">
        <f t="shared" si="1072"/>
        <v>1.0348473830176199</v>
      </c>
      <c r="H1306" s="4">
        <f t="shared" si="1063"/>
        <v>43733</v>
      </c>
      <c r="I1306">
        <f t="shared" si="1064"/>
        <v>1.0348473830176199</v>
      </c>
      <c r="J1306">
        <f t="shared" si="1065"/>
        <v>1.0348473830176199</v>
      </c>
      <c r="L1306" s="7">
        <v>43731</v>
      </c>
      <c r="M1306" s="9">
        <v>10033.049999999999</v>
      </c>
      <c r="N1306" s="10">
        <f t="shared" si="1087"/>
        <v>-2.265618378998658E-2</v>
      </c>
      <c r="O1306" s="8">
        <f t="shared" si="1093"/>
        <v>-0.75194481507165778</v>
      </c>
      <c r="P1306" s="11">
        <f t="shared" si="1055"/>
        <v>0</v>
      </c>
      <c r="Q1306" s="11">
        <f t="shared" si="1056"/>
        <v>0</v>
      </c>
      <c r="R1306" s="11"/>
      <c r="S1306" s="12">
        <f t="shared" si="1094"/>
        <v>43733</v>
      </c>
      <c r="T1306" s="9">
        <f t="shared" si="1088"/>
        <v>1.0348473830176199</v>
      </c>
      <c r="U1306" s="9" t="str">
        <f t="shared" si="1089"/>
        <v/>
      </c>
      <c r="W1306" s="1">
        <v>43733</v>
      </c>
      <c r="X1306" s="3">
        <v>365233.86112532398</v>
      </c>
      <c r="Z1306" s="12">
        <f t="shared" si="1095"/>
        <v>43733</v>
      </c>
      <c r="AA1306" s="21">
        <f t="shared" si="1096"/>
        <v>365233.86112532398</v>
      </c>
      <c r="AB1306" s="21" t="str">
        <f t="shared" si="1097"/>
        <v/>
      </c>
      <c r="AK1306" s="12">
        <v>42849</v>
      </c>
      <c r="AL1306" s="2">
        <v>1243.43</v>
      </c>
      <c r="AM1306" s="10">
        <f t="shared" si="1090"/>
        <v>8.5022819136807287E-3</v>
      </c>
      <c r="AN1306" s="39">
        <f t="shared" si="1073"/>
        <v>42850</v>
      </c>
      <c r="AO1306" s="40">
        <f t="shared" si="1091"/>
        <v>0</v>
      </c>
      <c r="AS1306" s="4">
        <f t="shared" si="1100"/>
        <v>43733</v>
      </c>
      <c r="AT1306" s="3">
        <f t="shared" si="1101"/>
        <v>365233.86112532398</v>
      </c>
      <c r="AU1306">
        <f t="shared" si="1074"/>
        <v>0</v>
      </c>
      <c r="AV1306">
        <f t="shared" si="1075"/>
        <v>365233.86112532398</v>
      </c>
      <c r="AW1306" t="str">
        <f t="shared" si="1076"/>
        <v/>
      </c>
      <c r="AY1306" s="12">
        <f t="shared" si="1054"/>
        <v>43733</v>
      </c>
      <c r="AZ1306" s="2">
        <f t="shared" si="1057"/>
        <v>1.0348473830176199</v>
      </c>
      <c r="BA1306" s="2">
        <f t="shared" si="1058"/>
        <v>0</v>
      </c>
      <c r="BB1306" s="53">
        <f t="shared" si="1099"/>
        <v>0</v>
      </c>
      <c r="BC1306" s="9" t="str">
        <f t="shared" si="1102"/>
        <v/>
      </c>
      <c r="BD1306" s="9" t="str">
        <f t="shared" si="1103"/>
        <v/>
      </c>
      <c r="BE1306" s="9">
        <f t="shared" si="1104"/>
        <v>1.0348473830176199</v>
      </c>
      <c r="BG1306" s="4">
        <f t="shared" si="1059"/>
        <v>43733</v>
      </c>
      <c r="BH1306" s="45" t="str">
        <f t="shared" si="1060"/>
        <v/>
      </c>
      <c r="BI1306" s="45" t="str">
        <f t="shared" si="1061"/>
        <v/>
      </c>
      <c r="BJ1306" s="45">
        <f t="shared" si="1062"/>
        <v>1.0348473830176199</v>
      </c>
      <c r="BN1306" s="4">
        <f t="shared" si="1077"/>
        <v>43733</v>
      </c>
      <c r="BO1306" s="45">
        <f t="shared" si="1078"/>
        <v>1.0348473830176199</v>
      </c>
      <c r="BS1306" s="12">
        <v>42849</v>
      </c>
      <c r="BT1306" s="2">
        <v>1243.43</v>
      </c>
      <c r="BU1306" s="10">
        <f t="shared" si="1092"/>
        <v>8.657420457794926E-3</v>
      </c>
      <c r="BV1306" s="58">
        <f t="shared" si="1079"/>
        <v>0</v>
      </c>
      <c r="BW1306" s="58">
        <f t="shared" si="1080"/>
        <v>0</v>
      </c>
      <c r="BX1306" s="44">
        <f t="shared" si="1081"/>
        <v>0</v>
      </c>
      <c r="BY1306" s="44"/>
      <c r="BZ1306" s="44">
        <f t="shared" si="1086"/>
        <v>10.672500000000127</v>
      </c>
      <c r="CB1306" s="46">
        <f t="shared" si="1066"/>
        <v>43733</v>
      </c>
      <c r="CC1306" s="9">
        <f t="shared" si="1067"/>
        <v>1.0348473830176199</v>
      </c>
      <c r="CD1306" s="2">
        <f t="shared" si="1068"/>
        <v>0</v>
      </c>
      <c r="CE1306" s="61">
        <f t="shared" si="1053"/>
        <v>0</v>
      </c>
      <c r="CF1306" s="9" t="str">
        <f t="shared" si="1082"/>
        <v/>
      </c>
      <c r="CG1306" s="9" t="str">
        <f t="shared" si="1083"/>
        <v/>
      </c>
      <c r="CH1306" s="9">
        <f t="shared" si="1084"/>
        <v>1.0348473830176199</v>
      </c>
      <c r="CJ1306" s="4">
        <f t="shared" si="1098"/>
        <v>43733</v>
      </c>
      <c r="CK1306" s="3">
        <f t="shared" si="1085"/>
        <v>1.0348473830176199</v>
      </c>
    </row>
    <row r="1307" spans="1:89" x14ac:dyDescent="0.25">
      <c r="A1307" s="1">
        <v>43736</v>
      </c>
      <c r="B1307" s="3">
        <v>0.60087863177637202</v>
      </c>
      <c r="C1307">
        <f t="shared" si="1069"/>
        <v>1</v>
      </c>
      <c r="D1307">
        <f t="shared" si="1070"/>
        <v>0</v>
      </c>
      <c r="E1307">
        <f t="shared" si="1071"/>
        <v>1</v>
      </c>
      <c r="F1307">
        <f t="shared" si="1072"/>
        <v>0.60087863177637202</v>
      </c>
      <c r="H1307" s="4">
        <f t="shared" si="1063"/>
        <v>43736</v>
      </c>
      <c r="I1307">
        <f t="shared" si="1064"/>
        <v>1</v>
      </c>
      <c r="J1307">
        <f t="shared" si="1065"/>
        <v>0.60087863177637202</v>
      </c>
      <c r="L1307" s="7">
        <v>43734</v>
      </c>
      <c r="M1307" s="9">
        <v>8432.23</v>
      </c>
      <c r="N1307" s="10">
        <f t="shared" si="1087"/>
        <v>-0.17941529095318354</v>
      </c>
      <c r="O1307" s="8">
        <f t="shared" si="1093"/>
        <v>-0.99999403182730429</v>
      </c>
      <c r="P1307" s="11">
        <f t="shared" si="1055"/>
        <v>0</v>
      </c>
      <c r="Q1307" s="11">
        <f t="shared" si="1056"/>
        <v>0</v>
      </c>
      <c r="R1307" s="11"/>
      <c r="S1307" s="12">
        <f t="shared" si="1094"/>
        <v>43736</v>
      </c>
      <c r="T1307" s="9">
        <f t="shared" si="1088"/>
        <v>0.60087863177637202</v>
      </c>
      <c r="U1307" s="9" t="str">
        <f t="shared" si="1089"/>
        <v/>
      </c>
      <c r="W1307" s="1">
        <v>43736</v>
      </c>
      <c r="X1307" s="3">
        <v>188936.07082533999</v>
      </c>
      <c r="Z1307" s="12">
        <f t="shared" si="1095"/>
        <v>43736</v>
      </c>
      <c r="AA1307" s="21">
        <f t="shared" si="1096"/>
        <v>188936.07082533999</v>
      </c>
      <c r="AB1307" s="21" t="str">
        <f t="shared" si="1097"/>
        <v/>
      </c>
      <c r="AK1307" s="12">
        <v>42850</v>
      </c>
      <c r="AL1307" s="2">
        <v>1251.5775000000001</v>
      </c>
      <c r="AM1307" s="10">
        <f t="shared" si="1090"/>
        <v>6.6091668474943669E-3</v>
      </c>
      <c r="AN1307" s="39">
        <f t="shared" si="1073"/>
        <v>42851</v>
      </c>
      <c r="AO1307" s="40">
        <f t="shared" si="1091"/>
        <v>0</v>
      </c>
      <c r="AS1307" s="4">
        <f t="shared" si="1100"/>
        <v>43736</v>
      </c>
      <c r="AT1307" s="3">
        <f t="shared" si="1101"/>
        <v>188936.07082533999</v>
      </c>
      <c r="AU1307">
        <f t="shared" si="1074"/>
        <v>0</v>
      </c>
      <c r="AV1307">
        <f t="shared" si="1075"/>
        <v>188936.07082533999</v>
      </c>
      <c r="AW1307" t="str">
        <f t="shared" si="1076"/>
        <v/>
      </c>
      <c r="AY1307" s="12">
        <f t="shared" si="1054"/>
        <v>43736</v>
      </c>
      <c r="AZ1307" s="2">
        <f t="shared" si="1057"/>
        <v>0.60087863177637202</v>
      </c>
      <c r="BA1307" s="2">
        <f t="shared" si="1058"/>
        <v>0</v>
      </c>
      <c r="BB1307" s="53">
        <f t="shared" si="1099"/>
        <v>0</v>
      </c>
      <c r="BC1307" s="9" t="str">
        <f t="shared" si="1102"/>
        <v/>
      </c>
      <c r="BD1307" s="9" t="str">
        <f t="shared" si="1103"/>
        <v/>
      </c>
      <c r="BE1307" s="9">
        <f t="shared" si="1104"/>
        <v>0.60087863177637202</v>
      </c>
      <c r="BG1307" s="4">
        <f t="shared" si="1059"/>
        <v>43736</v>
      </c>
      <c r="BH1307" s="45" t="str">
        <f t="shared" si="1060"/>
        <v/>
      </c>
      <c r="BI1307" s="45" t="str">
        <f t="shared" si="1061"/>
        <v/>
      </c>
      <c r="BJ1307" s="45">
        <f t="shared" si="1062"/>
        <v>0.60087863177637202</v>
      </c>
      <c r="BN1307" s="4">
        <f t="shared" si="1077"/>
        <v>43736</v>
      </c>
      <c r="BO1307" s="45">
        <f t="shared" si="1078"/>
        <v>0.60087863177637202</v>
      </c>
      <c r="BS1307" s="12">
        <v>42850</v>
      </c>
      <c r="BT1307" s="2">
        <v>1251.5775000000001</v>
      </c>
      <c r="BU1307" s="10">
        <f t="shared" si="1092"/>
        <v>6.5524396226567128E-3</v>
      </c>
      <c r="BV1307" s="58">
        <f t="shared" si="1079"/>
        <v>0</v>
      </c>
      <c r="BW1307" s="58">
        <f t="shared" si="1080"/>
        <v>0</v>
      </c>
      <c r="BX1307" s="44">
        <f t="shared" si="1081"/>
        <v>0</v>
      </c>
      <c r="BY1307" s="44"/>
      <c r="BZ1307" s="44">
        <f t="shared" si="1086"/>
        <v>8.1475000000000364</v>
      </c>
      <c r="CB1307" s="46">
        <f t="shared" si="1066"/>
        <v>43736</v>
      </c>
      <c r="CC1307" s="9">
        <f t="shared" si="1067"/>
        <v>0.60087863177637202</v>
      </c>
      <c r="CD1307" s="2">
        <f t="shared" si="1068"/>
        <v>0</v>
      </c>
      <c r="CE1307" s="61">
        <f t="shared" si="1053"/>
        <v>0</v>
      </c>
      <c r="CF1307" s="9" t="str">
        <f t="shared" si="1082"/>
        <v/>
      </c>
      <c r="CG1307" s="9" t="str">
        <f t="shared" si="1083"/>
        <v/>
      </c>
      <c r="CH1307" s="9">
        <f t="shared" si="1084"/>
        <v>0.60087863177637202</v>
      </c>
      <c r="CJ1307" s="4">
        <f t="shared" si="1098"/>
        <v>43736</v>
      </c>
      <c r="CK1307" s="3">
        <f t="shared" si="1085"/>
        <v>0.60087863177637202</v>
      </c>
    </row>
    <row r="1308" spans="1:89" x14ac:dyDescent="0.25">
      <c r="A1308" s="1">
        <v>43739</v>
      </c>
      <c r="B1308" s="3">
        <v>1.1959804741248801</v>
      </c>
      <c r="C1308">
        <f t="shared" si="1069"/>
        <v>0</v>
      </c>
      <c r="D1308">
        <f t="shared" si="1070"/>
        <v>0</v>
      </c>
      <c r="E1308">
        <f t="shared" si="1071"/>
        <v>1.1959804741248801</v>
      </c>
      <c r="F1308">
        <f t="shared" si="1072"/>
        <v>1.1959804741248801</v>
      </c>
      <c r="H1308" s="4">
        <f t="shared" si="1063"/>
        <v>43739</v>
      </c>
      <c r="I1308">
        <f t="shared" si="1064"/>
        <v>1.1959804741248801</v>
      </c>
      <c r="J1308">
        <f t="shared" si="1065"/>
        <v>1.1959804741248801</v>
      </c>
      <c r="L1308" s="7">
        <v>43737</v>
      </c>
      <c r="M1308" s="9">
        <v>8225</v>
      </c>
      <c r="N1308" s="10">
        <f t="shared" si="1087"/>
        <v>-0.18020940790686774</v>
      </c>
      <c r="O1308" s="8">
        <f t="shared" si="1093"/>
        <v>-0.99999437319871332</v>
      </c>
      <c r="P1308" s="11">
        <f t="shared" si="1055"/>
        <v>0</v>
      </c>
      <c r="Q1308" s="11">
        <f t="shared" si="1056"/>
        <v>0</v>
      </c>
      <c r="R1308" s="11"/>
      <c r="S1308" s="12">
        <f t="shared" si="1094"/>
        <v>43739</v>
      </c>
      <c r="T1308" s="9">
        <f t="shared" si="1088"/>
        <v>1.1959804741248801</v>
      </c>
      <c r="U1308" s="9" t="str">
        <f t="shared" si="1089"/>
        <v/>
      </c>
      <c r="W1308" s="1">
        <v>43739</v>
      </c>
      <c r="X1308" s="3">
        <v>403337.23901577003</v>
      </c>
      <c r="Z1308" s="12">
        <f t="shared" si="1095"/>
        <v>43739</v>
      </c>
      <c r="AA1308" s="21">
        <f t="shared" si="1096"/>
        <v>403337.23901577003</v>
      </c>
      <c r="AB1308" s="21" t="str">
        <f t="shared" si="1097"/>
        <v/>
      </c>
      <c r="AK1308" s="12">
        <v>42851</v>
      </c>
      <c r="AL1308" s="2">
        <v>1269.69625</v>
      </c>
      <c r="AM1308" s="10">
        <f t="shared" si="1090"/>
        <v>1.4571588267936163E-2</v>
      </c>
      <c r="AN1308" s="39">
        <f t="shared" si="1073"/>
        <v>42852</v>
      </c>
      <c r="AO1308" s="40">
        <f t="shared" si="1091"/>
        <v>0</v>
      </c>
      <c r="AS1308" s="4">
        <f t="shared" si="1100"/>
        <v>43739</v>
      </c>
      <c r="AT1308" s="3">
        <f t="shared" si="1101"/>
        <v>403337.23901577003</v>
      </c>
      <c r="AU1308">
        <f t="shared" si="1074"/>
        <v>0</v>
      </c>
      <c r="AV1308">
        <f t="shared" si="1075"/>
        <v>403337.23901577003</v>
      </c>
      <c r="AW1308" t="str">
        <f t="shared" si="1076"/>
        <v/>
      </c>
      <c r="AY1308" s="12">
        <f t="shared" si="1054"/>
        <v>43739</v>
      </c>
      <c r="AZ1308" s="2">
        <f t="shared" si="1057"/>
        <v>1.1959804741248801</v>
      </c>
      <c r="BA1308" s="2">
        <f t="shared" si="1058"/>
        <v>0</v>
      </c>
      <c r="BB1308" s="53">
        <f t="shared" si="1099"/>
        <v>0</v>
      </c>
      <c r="BC1308" s="9" t="str">
        <f t="shared" si="1102"/>
        <v/>
      </c>
      <c r="BD1308" s="9" t="str">
        <f t="shared" si="1103"/>
        <v/>
      </c>
      <c r="BE1308" s="9">
        <f t="shared" si="1104"/>
        <v>1.1959804741248801</v>
      </c>
      <c r="BG1308" s="4">
        <f t="shared" si="1059"/>
        <v>43739</v>
      </c>
      <c r="BH1308" s="45" t="str">
        <f t="shared" si="1060"/>
        <v/>
      </c>
      <c r="BI1308" s="45" t="str">
        <f t="shared" si="1061"/>
        <v/>
      </c>
      <c r="BJ1308" s="45">
        <f t="shared" si="1062"/>
        <v>1.1959804741248801</v>
      </c>
      <c r="BN1308" s="4">
        <f t="shared" si="1077"/>
        <v>43739</v>
      </c>
      <c r="BO1308" s="45">
        <f t="shared" si="1078"/>
        <v>1.1959804741248801</v>
      </c>
      <c r="BS1308" s="12">
        <v>42851</v>
      </c>
      <c r="BT1308" s="2">
        <v>1269.69625</v>
      </c>
      <c r="BU1308" s="10">
        <f t="shared" si="1092"/>
        <v>1.4476730366277647E-2</v>
      </c>
      <c r="BV1308" s="58">
        <f t="shared" si="1079"/>
        <v>0</v>
      </c>
      <c r="BW1308" s="58">
        <f t="shared" si="1080"/>
        <v>0</v>
      </c>
      <c r="BX1308" s="44">
        <f t="shared" si="1081"/>
        <v>0</v>
      </c>
      <c r="BY1308" s="44"/>
      <c r="BZ1308" s="44">
        <f t="shared" si="1086"/>
        <v>18.118749999999864</v>
      </c>
      <c r="CB1308" s="46">
        <f t="shared" si="1066"/>
        <v>43739</v>
      </c>
      <c r="CC1308" s="9">
        <f t="shared" si="1067"/>
        <v>1.1959804741248801</v>
      </c>
      <c r="CD1308" s="2">
        <f t="shared" si="1068"/>
        <v>0</v>
      </c>
      <c r="CE1308" s="61">
        <f t="shared" si="1053"/>
        <v>0</v>
      </c>
      <c r="CF1308" s="9" t="str">
        <f t="shared" si="1082"/>
        <v/>
      </c>
      <c r="CG1308" s="9" t="str">
        <f t="shared" si="1083"/>
        <v/>
      </c>
      <c r="CH1308" s="9">
        <f t="shared" si="1084"/>
        <v>1.1959804741248801</v>
      </c>
      <c r="CJ1308" s="4">
        <f t="shared" si="1098"/>
        <v>43739</v>
      </c>
      <c r="CK1308" s="3">
        <f t="shared" si="1085"/>
        <v>1.1959804741248801</v>
      </c>
    </row>
    <row r="1309" spans="1:89" x14ac:dyDescent="0.25">
      <c r="A1309" s="1">
        <v>43742</v>
      </c>
      <c r="B1309" s="3">
        <v>0.67134903551091396</v>
      </c>
      <c r="C1309">
        <f t="shared" si="1069"/>
        <v>1</v>
      </c>
      <c r="D1309">
        <f t="shared" si="1070"/>
        <v>0</v>
      </c>
      <c r="E1309">
        <f t="shared" si="1071"/>
        <v>1</v>
      </c>
      <c r="F1309">
        <f t="shared" si="1072"/>
        <v>0.67134903551091396</v>
      </c>
      <c r="H1309" s="4">
        <f t="shared" si="1063"/>
        <v>43742</v>
      </c>
      <c r="I1309">
        <f t="shared" si="1064"/>
        <v>1</v>
      </c>
      <c r="J1309">
        <f t="shared" si="1065"/>
        <v>0.67134903551091396</v>
      </c>
      <c r="L1309" s="7">
        <v>43740</v>
      </c>
      <c r="M1309" s="9">
        <v>8322.92</v>
      </c>
      <c r="N1309" s="10">
        <f t="shared" si="1087"/>
        <v>-1.2963356075439058E-2</v>
      </c>
      <c r="O1309" s="8">
        <f t="shared" si="1093"/>
        <v>-0.54785856921590903</v>
      </c>
      <c r="P1309" s="11">
        <f t="shared" si="1055"/>
        <v>0</v>
      </c>
      <c r="Q1309" s="11">
        <f t="shared" si="1056"/>
        <v>0</v>
      </c>
      <c r="R1309" s="11"/>
      <c r="S1309" s="12">
        <f t="shared" si="1094"/>
        <v>43742</v>
      </c>
      <c r="T1309" s="9">
        <f t="shared" si="1088"/>
        <v>0.67134903551091396</v>
      </c>
      <c r="U1309" s="9" t="str">
        <f t="shared" si="1089"/>
        <v/>
      </c>
      <c r="W1309" s="1">
        <v>43742</v>
      </c>
      <c r="X1309" s="3">
        <v>226393.664453062</v>
      </c>
      <c r="Z1309" s="12">
        <f t="shared" si="1095"/>
        <v>43742</v>
      </c>
      <c r="AA1309" s="21">
        <f t="shared" si="1096"/>
        <v>226393.664453062</v>
      </c>
      <c r="AB1309" s="21" t="str">
        <f t="shared" si="1097"/>
        <v/>
      </c>
      <c r="AK1309" s="12">
        <v>42852</v>
      </c>
      <c r="AL1309" s="2">
        <v>1289.7474999999999</v>
      </c>
      <c r="AM1309" s="10">
        <f t="shared" si="1090"/>
        <v>1.6020781773401951E-2</v>
      </c>
      <c r="AN1309" s="39">
        <f t="shared" si="1073"/>
        <v>42853</v>
      </c>
      <c r="AO1309" s="40">
        <f t="shared" si="1091"/>
        <v>0</v>
      </c>
      <c r="AS1309" s="4">
        <f t="shared" si="1100"/>
        <v>43742</v>
      </c>
      <c r="AT1309" s="3">
        <f t="shared" si="1101"/>
        <v>226393.664453062</v>
      </c>
      <c r="AU1309">
        <f t="shared" si="1074"/>
        <v>0</v>
      </c>
      <c r="AV1309">
        <f t="shared" si="1075"/>
        <v>226393.664453062</v>
      </c>
      <c r="AW1309" t="str">
        <f t="shared" si="1076"/>
        <v/>
      </c>
      <c r="AY1309" s="12">
        <f t="shared" si="1054"/>
        <v>43742</v>
      </c>
      <c r="AZ1309" s="2">
        <f t="shared" si="1057"/>
        <v>0.67134903551091396</v>
      </c>
      <c r="BA1309" s="2">
        <f t="shared" si="1058"/>
        <v>0</v>
      </c>
      <c r="BB1309" s="53">
        <f t="shared" si="1099"/>
        <v>0</v>
      </c>
      <c r="BC1309" s="9" t="str">
        <f t="shared" si="1102"/>
        <v/>
      </c>
      <c r="BD1309" s="9" t="str">
        <f t="shared" si="1103"/>
        <v/>
      </c>
      <c r="BE1309" s="9">
        <f t="shared" si="1104"/>
        <v>0.67134903551091396</v>
      </c>
      <c r="BG1309" s="4">
        <f t="shared" si="1059"/>
        <v>43742</v>
      </c>
      <c r="BH1309" s="45" t="str">
        <f t="shared" si="1060"/>
        <v/>
      </c>
      <c r="BI1309" s="45" t="str">
        <f t="shared" si="1061"/>
        <v/>
      </c>
      <c r="BJ1309" s="45">
        <f t="shared" si="1062"/>
        <v>0.67134903551091396</v>
      </c>
      <c r="BN1309" s="4">
        <f t="shared" si="1077"/>
        <v>43742</v>
      </c>
      <c r="BO1309" s="45">
        <f t="shared" si="1078"/>
        <v>0.67134903551091396</v>
      </c>
      <c r="BS1309" s="12">
        <v>42852</v>
      </c>
      <c r="BT1309" s="2">
        <v>1289.7474999999999</v>
      </c>
      <c r="BU1309" s="10">
        <f t="shared" si="1092"/>
        <v>1.5792162889352458E-2</v>
      </c>
      <c r="BV1309" s="58">
        <f t="shared" si="1079"/>
        <v>0</v>
      </c>
      <c r="BW1309" s="58">
        <f t="shared" si="1080"/>
        <v>0</v>
      </c>
      <c r="BX1309" s="44">
        <f t="shared" si="1081"/>
        <v>0</v>
      </c>
      <c r="BY1309" s="44"/>
      <c r="BZ1309" s="44">
        <f t="shared" si="1086"/>
        <v>20.051249999999982</v>
      </c>
      <c r="CB1309" s="46">
        <f t="shared" si="1066"/>
        <v>43742</v>
      </c>
      <c r="CC1309" s="9">
        <f t="shared" si="1067"/>
        <v>0.67134903551091396</v>
      </c>
      <c r="CD1309" s="2">
        <f t="shared" si="1068"/>
        <v>0</v>
      </c>
      <c r="CE1309" s="61">
        <f t="shared" si="1053"/>
        <v>0</v>
      </c>
      <c r="CF1309" s="9" t="str">
        <f t="shared" si="1082"/>
        <v/>
      </c>
      <c r="CG1309" s="9" t="str">
        <f t="shared" si="1083"/>
        <v/>
      </c>
      <c r="CH1309" s="9">
        <f t="shared" si="1084"/>
        <v>0.67134903551091396</v>
      </c>
      <c r="CJ1309" s="4">
        <f t="shared" si="1098"/>
        <v>43742</v>
      </c>
      <c r="CK1309" s="3">
        <f t="shared" si="1085"/>
        <v>0.67134903551091396</v>
      </c>
    </row>
    <row r="1310" spans="1:89" x14ac:dyDescent="0.25">
      <c r="A1310" s="1">
        <v>43745</v>
      </c>
      <c r="B1310" s="3">
        <v>0.60479817155566695</v>
      </c>
      <c r="C1310">
        <f t="shared" si="1069"/>
        <v>1</v>
      </c>
      <c r="D1310">
        <f t="shared" si="1070"/>
        <v>0</v>
      </c>
      <c r="E1310">
        <f t="shared" si="1071"/>
        <v>1</v>
      </c>
      <c r="F1310">
        <f t="shared" si="1072"/>
        <v>0.60479817155566695</v>
      </c>
      <c r="H1310" s="4">
        <f t="shared" si="1063"/>
        <v>43745</v>
      </c>
      <c r="I1310">
        <f t="shared" si="1064"/>
        <v>1</v>
      </c>
      <c r="J1310">
        <f t="shared" si="1065"/>
        <v>0.60479817155566695</v>
      </c>
      <c r="L1310" s="7">
        <v>43743</v>
      </c>
      <c r="M1310" s="9">
        <v>8155.48</v>
      </c>
      <c r="N1310" s="10">
        <f t="shared" si="1087"/>
        <v>-8.4522796352584119E-3</v>
      </c>
      <c r="O1310" s="8">
        <f t="shared" si="1093"/>
        <v>-0.40331483421033143</v>
      </c>
      <c r="P1310" s="11">
        <f t="shared" si="1055"/>
        <v>0</v>
      </c>
      <c r="Q1310" s="11">
        <f t="shared" si="1056"/>
        <v>0</v>
      </c>
      <c r="R1310" s="11"/>
      <c r="S1310" s="12">
        <f t="shared" si="1094"/>
        <v>43745</v>
      </c>
      <c r="T1310" s="9">
        <f t="shared" si="1088"/>
        <v>0.60479817155566695</v>
      </c>
      <c r="U1310" s="9" t="str">
        <f t="shared" si="1089"/>
        <v/>
      </c>
      <c r="W1310" s="1">
        <v>43745</v>
      </c>
      <c r="X1310" s="3">
        <v>198859.45320201799</v>
      </c>
      <c r="Z1310" s="12">
        <f t="shared" si="1095"/>
        <v>43745</v>
      </c>
      <c r="AA1310" s="21">
        <f t="shared" si="1096"/>
        <v>198859.45320201799</v>
      </c>
      <c r="AB1310" s="21" t="str">
        <f t="shared" si="1097"/>
        <v/>
      </c>
      <c r="AK1310" s="12">
        <v>42853</v>
      </c>
      <c r="AL1310" s="2">
        <v>1335.825</v>
      </c>
      <c r="AM1310" s="10">
        <f t="shared" si="1090"/>
        <v>3.6290175701471986E-2</v>
      </c>
      <c r="AN1310" s="39">
        <f t="shared" si="1073"/>
        <v>42854</v>
      </c>
      <c r="AO1310" s="40">
        <f t="shared" si="1091"/>
        <v>0</v>
      </c>
      <c r="AS1310" s="4">
        <f t="shared" si="1100"/>
        <v>43745</v>
      </c>
      <c r="AT1310" s="3">
        <f t="shared" si="1101"/>
        <v>198859.45320201799</v>
      </c>
      <c r="AU1310">
        <f t="shared" si="1074"/>
        <v>0</v>
      </c>
      <c r="AV1310">
        <f t="shared" si="1075"/>
        <v>198859.45320201799</v>
      </c>
      <c r="AW1310" t="str">
        <f t="shared" si="1076"/>
        <v/>
      </c>
      <c r="AY1310" s="12">
        <f t="shared" si="1054"/>
        <v>43745</v>
      </c>
      <c r="AZ1310" s="2">
        <f t="shared" si="1057"/>
        <v>0.60479817155566695</v>
      </c>
      <c r="BA1310" s="2">
        <f t="shared" si="1058"/>
        <v>0</v>
      </c>
      <c r="BB1310" s="53">
        <f t="shared" si="1099"/>
        <v>0</v>
      </c>
      <c r="BC1310" s="9" t="str">
        <f t="shared" si="1102"/>
        <v/>
      </c>
      <c r="BD1310" s="9" t="str">
        <f t="shared" si="1103"/>
        <v/>
      </c>
      <c r="BE1310" s="9">
        <f t="shared" si="1104"/>
        <v>0.60479817155566695</v>
      </c>
      <c r="BG1310" s="4">
        <f t="shared" si="1059"/>
        <v>43745</v>
      </c>
      <c r="BH1310" s="45" t="str">
        <f t="shared" si="1060"/>
        <v/>
      </c>
      <c r="BI1310" s="45" t="str">
        <f t="shared" si="1061"/>
        <v/>
      </c>
      <c r="BJ1310" s="45">
        <f t="shared" si="1062"/>
        <v>0.60479817155566695</v>
      </c>
      <c r="BN1310" s="4">
        <f t="shared" si="1077"/>
        <v>43745</v>
      </c>
      <c r="BO1310" s="45">
        <f t="shared" si="1078"/>
        <v>0.60479817155566695</v>
      </c>
      <c r="BS1310" s="12">
        <v>42853</v>
      </c>
      <c r="BT1310" s="2">
        <v>1335.825</v>
      </c>
      <c r="BU1310" s="10">
        <f t="shared" si="1092"/>
        <v>3.5725985124995474E-2</v>
      </c>
      <c r="BV1310" s="58">
        <f t="shared" si="1079"/>
        <v>0</v>
      </c>
      <c r="BW1310" s="58">
        <f t="shared" si="1080"/>
        <v>0</v>
      </c>
      <c r="BX1310" s="44">
        <f t="shared" si="1081"/>
        <v>0</v>
      </c>
      <c r="BY1310" s="44"/>
      <c r="BZ1310" s="44">
        <f t="shared" si="1086"/>
        <v>46.0775000000001</v>
      </c>
      <c r="CB1310" s="46">
        <f t="shared" si="1066"/>
        <v>43745</v>
      </c>
      <c r="CC1310" s="9">
        <f t="shared" si="1067"/>
        <v>0.60479817155566695</v>
      </c>
      <c r="CD1310" s="2">
        <f t="shared" si="1068"/>
        <v>0</v>
      </c>
      <c r="CE1310" s="61">
        <f t="shared" ref="CE1310:CE1373" si="1105">BX1310</f>
        <v>0</v>
      </c>
      <c r="CF1310" s="9" t="str">
        <f t="shared" si="1082"/>
        <v/>
      </c>
      <c r="CG1310" s="9" t="str">
        <f t="shared" si="1083"/>
        <v/>
      </c>
      <c r="CH1310" s="9">
        <f t="shared" si="1084"/>
        <v>0.60479817155566695</v>
      </c>
      <c r="CJ1310" s="4">
        <f t="shared" si="1098"/>
        <v>43745</v>
      </c>
      <c r="CK1310" s="3">
        <f t="shared" si="1085"/>
        <v>0.60479817155566695</v>
      </c>
    </row>
    <row r="1311" spans="1:89" x14ac:dyDescent="0.25">
      <c r="A1311" s="1">
        <v>43748</v>
      </c>
      <c r="B1311" s="3">
        <v>0.82830901536438495</v>
      </c>
      <c r="C1311">
        <f t="shared" si="1069"/>
        <v>1</v>
      </c>
      <c r="D1311">
        <f t="shared" si="1070"/>
        <v>0</v>
      </c>
      <c r="E1311">
        <f t="shared" si="1071"/>
        <v>1</v>
      </c>
      <c r="F1311">
        <f t="shared" si="1072"/>
        <v>0.82830901536438495</v>
      </c>
      <c r="H1311" s="4">
        <f t="shared" si="1063"/>
        <v>43748</v>
      </c>
      <c r="I1311">
        <f t="shared" si="1064"/>
        <v>1</v>
      </c>
      <c r="J1311">
        <f t="shared" si="1065"/>
        <v>0.82830901536438495</v>
      </c>
      <c r="L1311" s="7">
        <v>43746</v>
      </c>
      <c r="M1311" s="9">
        <v>8212.02</v>
      </c>
      <c r="N1311" s="10">
        <f t="shared" si="1087"/>
        <v>-1.3324650483243817E-2</v>
      </c>
      <c r="O1311" s="8">
        <f t="shared" si="1093"/>
        <v>-0.5578171204850022</v>
      </c>
      <c r="P1311" s="11">
        <f t="shared" si="1055"/>
        <v>0</v>
      </c>
      <c r="Q1311" s="11">
        <f t="shared" si="1056"/>
        <v>0</v>
      </c>
      <c r="R1311" s="11"/>
      <c r="S1311" s="12">
        <f t="shared" si="1094"/>
        <v>43748</v>
      </c>
      <c r="T1311" s="9">
        <f t="shared" si="1088"/>
        <v>0.82830901536438495</v>
      </c>
      <c r="U1311" s="9" t="str">
        <f t="shared" si="1089"/>
        <v/>
      </c>
      <c r="W1311" s="1">
        <v>43748</v>
      </c>
      <c r="X1311" s="3">
        <v>287692.42876143497</v>
      </c>
      <c r="Z1311" s="12">
        <f t="shared" si="1095"/>
        <v>43748</v>
      </c>
      <c r="AA1311" s="21">
        <f t="shared" si="1096"/>
        <v>287692.42876143497</v>
      </c>
      <c r="AB1311" s="21" t="str">
        <f t="shared" si="1097"/>
        <v/>
      </c>
      <c r="AK1311" s="12">
        <v>42854</v>
      </c>
      <c r="AL1311" s="2">
        <v>1319.7</v>
      </c>
      <c r="AM1311" s="10">
        <f t="shared" si="1090"/>
        <v>-1.2502447184429511E-2</v>
      </c>
      <c r="AN1311" s="39">
        <f t="shared" si="1073"/>
        <v>42855</v>
      </c>
      <c r="AO1311" s="40">
        <f t="shared" si="1091"/>
        <v>0</v>
      </c>
      <c r="AS1311" s="4">
        <f t="shared" si="1100"/>
        <v>43748</v>
      </c>
      <c r="AT1311" s="3">
        <f t="shared" si="1101"/>
        <v>287692.42876143497</v>
      </c>
      <c r="AU1311">
        <f t="shared" si="1074"/>
        <v>0</v>
      </c>
      <c r="AV1311">
        <f t="shared" si="1075"/>
        <v>287692.42876143497</v>
      </c>
      <c r="AW1311" t="str">
        <f t="shared" si="1076"/>
        <v/>
      </c>
      <c r="AY1311" s="12">
        <f t="shared" ref="AY1311:AY1374" si="1106">A1311</f>
        <v>43748</v>
      </c>
      <c r="AZ1311" s="2">
        <f t="shared" si="1057"/>
        <v>0.82830901536438495</v>
      </c>
      <c r="BA1311" s="2">
        <f t="shared" si="1058"/>
        <v>0</v>
      </c>
      <c r="BB1311" s="53">
        <f t="shared" si="1099"/>
        <v>0</v>
      </c>
      <c r="BC1311" s="9" t="str">
        <f t="shared" si="1102"/>
        <v/>
      </c>
      <c r="BD1311" s="9" t="str">
        <f t="shared" si="1103"/>
        <v/>
      </c>
      <c r="BE1311" s="9">
        <f t="shared" si="1104"/>
        <v>0.82830901536438495</v>
      </c>
      <c r="BG1311" s="4">
        <f t="shared" si="1059"/>
        <v>43748</v>
      </c>
      <c r="BH1311" s="45" t="str">
        <f t="shared" si="1060"/>
        <v/>
      </c>
      <c r="BI1311" s="45" t="str">
        <f t="shared" si="1061"/>
        <v/>
      </c>
      <c r="BJ1311" s="45">
        <f t="shared" si="1062"/>
        <v>0.82830901536438495</v>
      </c>
      <c r="BN1311" s="4">
        <f t="shared" si="1077"/>
        <v>43748</v>
      </c>
      <c r="BO1311" s="45">
        <f t="shared" si="1078"/>
        <v>0.82830901536438495</v>
      </c>
      <c r="BS1311" s="12">
        <v>42854</v>
      </c>
      <c r="BT1311" s="2">
        <v>1319.7</v>
      </c>
      <c r="BU1311" s="10">
        <f t="shared" si="1092"/>
        <v>-1.2071191960024704E-2</v>
      </c>
      <c r="BV1311" s="58">
        <f t="shared" si="1079"/>
        <v>0</v>
      </c>
      <c r="BW1311" s="58">
        <f t="shared" si="1080"/>
        <v>0</v>
      </c>
      <c r="BX1311" s="44">
        <f t="shared" si="1081"/>
        <v>0</v>
      </c>
      <c r="BY1311" s="44"/>
      <c r="BZ1311" s="44">
        <f t="shared" si="1086"/>
        <v>-16.125</v>
      </c>
      <c r="CB1311" s="46">
        <f t="shared" si="1066"/>
        <v>43748</v>
      </c>
      <c r="CC1311" s="9">
        <f t="shared" si="1067"/>
        <v>0.82830901536438495</v>
      </c>
      <c r="CD1311" s="2">
        <f t="shared" si="1068"/>
        <v>0</v>
      </c>
      <c r="CE1311" s="61">
        <f t="shared" si="1105"/>
        <v>0</v>
      </c>
      <c r="CF1311" s="9" t="str">
        <f t="shared" si="1082"/>
        <v/>
      </c>
      <c r="CG1311" s="9" t="str">
        <f t="shared" si="1083"/>
        <v/>
      </c>
      <c r="CH1311" s="9">
        <f t="shared" si="1084"/>
        <v>0.82830901536438495</v>
      </c>
      <c r="CJ1311" s="4">
        <f t="shared" si="1098"/>
        <v>43748</v>
      </c>
      <c r="CK1311" s="3">
        <f t="shared" si="1085"/>
        <v>0.82830901536438495</v>
      </c>
    </row>
    <row r="1312" spans="1:89" x14ac:dyDescent="0.25">
      <c r="A1312" s="1">
        <v>43751</v>
      </c>
      <c r="B1312" s="3">
        <v>0.48387358261534402</v>
      </c>
      <c r="C1312">
        <f t="shared" si="1069"/>
        <v>1</v>
      </c>
      <c r="D1312">
        <f t="shared" si="1070"/>
        <v>0</v>
      </c>
      <c r="E1312">
        <f t="shared" si="1071"/>
        <v>1</v>
      </c>
      <c r="F1312">
        <f t="shared" si="1072"/>
        <v>0.48387358261534402</v>
      </c>
      <c r="H1312" s="4">
        <f t="shared" si="1063"/>
        <v>43751</v>
      </c>
      <c r="I1312">
        <f t="shared" si="1064"/>
        <v>1</v>
      </c>
      <c r="J1312">
        <f t="shared" si="1065"/>
        <v>0.48387358261534402</v>
      </c>
      <c r="L1312" s="7">
        <v>43749</v>
      </c>
      <c r="M1312" s="9">
        <v>8586.9</v>
      </c>
      <c r="N1312" s="10">
        <f t="shared" si="1087"/>
        <v>5.2899400157930633E-2</v>
      </c>
      <c r="O1312" s="8">
        <f t="shared" si="1093"/>
        <v>22.007446874799285</v>
      </c>
      <c r="P1312" s="11">
        <f t="shared" si="1055"/>
        <v>1</v>
      </c>
      <c r="Q1312" s="11">
        <f t="shared" si="1056"/>
        <v>1</v>
      </c>
      <c r="R1312" s="11"/>
      <c r="S1312" s="12">
        <f t="shared" si="1094"/>
        <v>43751</v>
      </c>
      <c r="T1312" s="9" t="str">
        <f t="shared" si="1088"/>
        <v/>
      </c>
      <c r="U1312" s="9">
        <f t="shared" si="1089"/>
        <v>0.48387358261534402</v>
      </c>
      <c r="W1312" s="1">
        <v>43751</v>
      </c>
      <c r="X1312" s="3">
        <v>137194.61237325901</v>
      </c>
      <c r="Z1312" s="12">
        <f t="shared" si="1095"/>
        <v>43751</v>
      </c>
      <c r="AA1312" s="21" t="str">
        <f t="shared" si="1096"/>
        <v/>
      </c>
      <c r="AB1312" s="21">
        <f t="shared" si="1097"/>
        <v>137194.61237325901</v>
      </c>
      <c r="AK1312" s="12">
        <v>42855</v>
      </c>
      <c r="AL1312" s="2">
        <v>1311.5887399999999</v>
      </c>
      <c r="AM1312" s="10">
        <f t="shared" si="1090"/>
        <v>-6.0720977672974593E-3</v>
      </c>
      <c r="AN1312" s="39">
        <f t="shared" si="1073"/>
        <v>42856</v>
      </c>
      <c r="AO1312" s="40">
        <f t="shared" si="1091"/>
        <v>0</v>
      </c>
      <c r="AS1312" s="4">
        <f t="shared" si="1100"/>
        <v>43751</v>
      </c>
      <c r="AT1312" s="3">
        <f t="shared" si="1101"/>
        <v>137194.61237325901</v>
      </c>
      <c r="AU1312">
        <f t="shared" si="1074"/>
        <v>0</v>
      </c>
      <c r="AV1312">
        <f t="shared" si="1075"/>
        <v>137194.61237325901</v>
      </c>
      <c r="AW1312" t="str">
        <f t="shared" si="1076"/>
        <v/>
      </c>
      <c r="AY1312" s="12">
        <f t="shared" si="1106"/>
        <v>43751</v>
      </c>
      <c r="AZ1312" s="2">
        <f t="shared" si="1057"/>
        <v>0.48387358261534402</v>
      </c>
      <c r="BA1312" s="2">
        <f t="shared" si="1058"/>
        <v>0</v>
      </c>
      <c r="BB1312" s="53">
        <f t="shared" si="1099"/>
        <v>0</v>
      </c>
      <c r="BC1312" s="9" t="str">
        <f t="shared" si="1102"/>
        <v/>
      </c>
      <c r="BD1312" s="9" t="str">
        <f t="shared" si="1103"/>
        <v/>
      </c>
      <c r="BE1312" s="9">
        <f t="shared" si="1104"/>
        <v>0.48387358261534402</v>
      </c>
      <c r="BG1312" s="4">
        <f t="shared" si="1059"/>
        <v>43751</v>
      </c>
      <c r="BH1312" s="45" t="str">
        <f t="shared" si="1060"/>
        <v/>
      </c>
      <c r="BI1312" s="45" t="str">
        <f t="shared" si="1061"/>
        <v/>
      </c>
      <c r="BJ1312" s="45">
        <f t="shared" si="1062"/>
        <v>0.48387358261534402</v>
      </c>
      <c r="BN1312" s="4">
        <f t="shared" si="1077"/>
        <v>43751</v>
      </c>
      <c r="BO1312" s="45">
        <f t="shared" si="1078"/>
        <v>0.48387358261534402</v>
      </c>
      <c r="BS1312" s="12">
        <v>42855</v>
      </c>
      <c r="BT1312" s="2">
        <v>1311.5887399999999</v>
      </c>
      <c r="BU1312" s="10">
        <f t="shared" si="1092"/>
        <v>-6.1462908236721448E-3</v>
      </c>
      <c r="BV1312" s="58">
        <f t="shared" si="1079"/>
        <v>0</v>
      </c>
      <c r="BW1312" s="58">
        <f t="shared" si="1080"/>
        <v>0</v>
      </c>
      <c r="BX1312" s="44">
        <f t="shared" si="1081"/>
        <v>0</v>
      </c>
      <c r="BY1312" s="44"/>
      <c r="BZ1312" s="44">
        <f t="shared" si="1086"/>
        <v>-8.1112600000001294</v>
      </c>
      <c r="CB1312" s="46">
        <f t="shared" si="1066"/>
        <v>43751</v>
      </c>
      <c r="CC1312" s="9">
        <f t="shared" si="1067"/>
        <v>0.48387358261534402</v>
      </c>
      <c r="CD1312" s="2">
        <f t="shared" si="1068"/>
        <v>0</v>
      </c>
      <c r="CE1312" s="61">
        <f t="shared" si="1105"/>
        <v>0</v>
      </c>
      <c r="CF1312" s="9" t="str">
        <f t="shared" si="1082"/>
        <v/>
      </c>
      <c r="CG1312" s="9" t="str">
        <f t="shared" si="1083"/>
        <v/>
      </c>
      <c r="CH1312" s="9">
        <f t="shared" si="1084"/>
        <v>0.48387358261534402</v>
      </c>
      <c r="CJ1312" s="4">
        <f t="shared" si="1098"/>
        <v>43751</v>
      </c>
      <c r="CK1312" s="3">
        <f t="shared" si="1085"/>
        <v>0.48387358261534402</v>
      </c>
    </row>
    <row r="1313" spans="1:89" x14ac:dyDescent="0.25">
      <c r="A1313" s="1">
        <v>43754</v>
      </c>
      <c r="B1313" s="3">
        <v>0.69317409724586598</v>
      </c>
      <c r="C1313">
        <f t="shared" si="1069"/>
        <v>1</v>
      </c>
      <c r="D1313">
        <f t="shared" si="1070"/>
        <v>0</v>
      </c>
      <c r="E1313">
        <f t="shared" si="1071"/>
        <v>1</v>
      </c>
      <c r="F1313">
        <f t="shared" si="1072"/>
        <v>0.69317409724586598</v>
      </c>
      <c r="H1313" s="4">
        <f t="shared" si="1063"/>
        <v>43754</v>
      </c>
      <c r="I1313">
        <f t="shared" si="1064"/>
        <v>1</v>
      </c>
      <c r="J1313">
        <f t="shared" si="1065"/>
        <v>0.69317409724586598</v>
      </c>
      <c r="L1313" s="7">
        <v>43752</v>
      </c>
      <c r="M1313" s="9">
        <v>8283.76</v>
      </c>
      <c r="N1313" s="10">
        <f t="shared" si="1087"/>
        <v>8.7359748271435989E-3</v>
      </c>
      <c r="O1313" s="8">
        <f t="shared" si="1093"/>
        <v>0.69745587067168069</v>
      </c>
      <c r="P1313" s="11">
        <f t="shared" ref="P1313:P1376" si="1107">IF(O1313&gt;$P$5,1,0)</f>
        <v>0</v>
      </c>
      <c r="Q1313" s="11">
        <f t="shared" ref="Q1313:Q1376" si="1108">IF(O1313&gt;$Q$5,1,0)</f>
        <v>0</v>
      </c>
      <c r="R1313" s="11"/>
      <c r="S1313" s="12">
        <f t="shared" si="1094"/>
        <v>43754</v>
      </c>
      <c r="T1313" s="9">
        <f t="shared" si="1088"/>
        <v>0.69317409724586598</v>
      </c>
      <c r="U1313" s="9" t="str">
        <f t="shared" si="1089"/>
        <v/>
      </c>
      <c r="W1313" s="1">
        <v>43754</v>
      </c>
      <c r="X1313" s="3">
        <v>234620.71621710001</v>
      </c>
      <c r="Z1313" s="12">
        <f t="shared" si="1095"/>
        <v>43754</v>
      </c>
      <c r="AA1313" s="21">
        <f t="shared" si="1096"/>
        <v>234620.71621710001</v>
      </c>
      <c r="AB1313" s="21" t="str">
        <f t="shared" si="1097"/>
        <v/>
      </c>
      <c r="AK1313" s="12">
        <v>42856</v>
      </c>
      <c r="AL1313" s="2">
        <v>1370.79</v>
      </c>
      <c r="AM1313" s="10">
        <f t="shared" si="1090"/>
        <v>4.4859634765477038E-2</v>
      </c>
      <c r="AN1313" s="39">
        <f t="shared" si="1073"/>
        <v>42857</v>
      </c>
      <c r="AO1313" s="40">
        <f t="shared" si="1091"/>
        <v>0</v>
      </c>
      <c r="AS1313" s="4">
        <f t="shared" si="1100"/>
        <v>43754</v>
      </c>
      <c r="AT1313" s="3">
        <f t="shared" si="1101"/>
        <v>234620.71621710001</v>
      </c>
      <c r="AU1313">
        <f t="shared" si="1074"/>
        <v>0</v>
      </c>
      <c r="AV1313">
        <f t="shared" si="1075"/>
        <v>234620.71621710001</v>
      </c>
      <c r="AW1313" t="str">
        <f t="shared" si="1076"/>
        <v/>
      </c>
      <c r="AY1313" s="12">
        <f t="shared" si="1106"/>
        <v>43754</v>
      </c>
      <c r="AZ1313" s="2">
        <f t="shared" si="1057"/>
        <v>0.69317409724586598</v>
      </c>
      <c r="BA1313" s="2">
        <f t="shared" si="1058"/>
        <v>0</v>
      </c>
      <c r="BB1313" s="53">
        <f t="shared" si="1099"/>
        <v>0</v>
      </c>
      <c r="BC1313" s="9" t="str">
        <f t="shared" si="1102"/>
        <v/>
      </c>
      <c r="BD1313" s="9" t="str">
        <f t="shared" si="1103"/>
        <v/>
      </c>
      <c r="BE1313" s="9">
        <f t="shared" si="1104"/>
        <v>0.69317409724586598</v>
      </c>
      <c r="BG1313" s="4">
        <f t="shared" si="1059"/>
        <v>43754</v>
      </c>
      <c r="BH1313" s="45" t="str">
        <f t="shared" si="1060"/>
        <v/>
      </c>
      <c r="BI1313" s="45" t="str">
        <f t="shared" si="1061"/>
        <v/>
      </c>
      <c r="BJ1313" s="45">
        <f t="shared" si="1062"/>
        <v>0.69317409724586598</v>
      </c>
      <c r="BN1313" s="4">
        <f t="shared" si="1077"/>
        <v>43754</v>
      </c>
      <c r="BO1313" s="45">
        <f t="shared" si="1078"/>
        <v>0.69317409724586598</v>
      </c>
      <c r="BS1313" s="12">
        <v>42856</v>
      </c>
      <c r="BT1313" s="2">
        <v>1370.79</v>
      </c>
      <c r="BU1313" s="10">
        <f t="shared" si="1092"/>
        <v>4.5137060264790051E-2</v>
      </c>
      <c r="BV1313" s="58">
        <f t="shared" si="1079"/>
        <v>0</v>
      </c>
      <c r="BW1313" s="58">
        <f t="shared" si="1080"/>
        <v>0</v>
      </c>
      <c r="BX1313" s="44">
        <f t="shared" si="1081"/>
        <v>0</v>
      </c>
      <c r="BY1313" s="44"/>
      <c r="BZ1313" s="44">
        <f t="shared" si="1086"/>
        <v>59.201260000000048</v>
      </c>
      <c r="CB1313" s="46">
        <f t="shared" si="1066"/>
        <v>43754</v>
      </c>
      <c r="CC1313" s="9">
        <f t="shared" si="1067"/>
        <v>0.69317409724586598</v>
      </c>
      <c r="CD1313" s="2">
        <f t="shared" si="1068"/>
        <v>0</v>
      </c>
      <c r="CE1313" s="61">
        <f t="shared" si="1105"/>
        <v>0</v>
      </c>
      <c r="CF1313" s="9" t="str">
        <f t="shared" si="1082"/>
        <v/>
      </c>
      <c r="CG1313" s="9" t="str">
        <f t="shared" si="1083"/>
        <v/>
      </c>
      <c r="CH1313" s="9">
        <f t="shared" si="1084"/>
        <v>0.69317409724586598</v>
      </c>
      <c r="CJ1313" s="4">
        <f t="shared" si="1098"/>
        <v>43754</v>
      </c>
      <c r="CK1313" s="3">
        <f t="shared" si="1085"/>
        <v>0.69317409724586598</v>
      </c>
    </row>
    <row r="1314" spans="1:89" x14ac:dyDescent="0.25">
      <c r="A1314" s="1">
        <v>43757</v>
      </c>
      <c r="B1314" s="3">
        <v>0.474426402377773</v>
      </c>
      <c r="C1314">
        <f t="shared" si="1069"/>
        <v>1</v>
      </c>
      <c r="D1314">
        <f t="shared" si="1070"/>
        <v>0</v>
      </c>
      <c r="E1314">
        <f t="shared" si="1071"/>
        <v>1</v>
      </c>
      <c r="F1314">
        <f t="shared" si="1072"/>
        <v>0.474426402377773</v>
      </c>
      <c r="H1314" s="4">
        <f t="shared" si="1063"/>
        <v>43757</v>
      </c>
      <c r="I1314">
        <f t="shared" si="1064"/>
        <v>1</v>
      </c>
      <c r="J1314">
        <f t="shared" si="1065"/>
        <v>0.474426402377773</v>
      </c>
      <c r="L1314" s="7">
        <v>43755</v>
      </c>
      <c r="M1314" s="9">
        <v>8002.51</v>
      </c>
      <c r="N1314" s="10">
        <f t="shared" si="1087"/>
        <v>-6.805599226729081E-2</v>
      </c>
      <c r="O1314" s="8">
        <f t="shared" si="1093"/>
        <v>-0.98626335324066094</v>
      </c>
      <c r="P1314" s="11">
        <f t="shared" si="1107"/>
        <v>0</v>
      </c>
      <c r="Q1314" s="11">
        <f t="shared" si="1108"/>
        <v>0</v>
      </c>
      <c r="R1314" s="11"/>
      <c r="S1314" s="12">
        <f t="shared" si="1094"/>
        <v>43757</v>
      </c>
      <c r="T1314" s="9">
        <f t="shared" si="1088"/>
        <v>0.474426402377773</v>
      </c>
      <c r="U1314" s="9" t="str">
        <f t="shared" si="1089"/>
        <v/>
      </c>
      <c r="W1314" s="1">
        <v>43757</v>
      </c>
      <c r="X1314" s="3">
        <v>146309.78150848899</v>
      </c>
      <c r="Z1314" s="12">
        <f t="shared" si="1095"/>
        <v>43757</v>
      </c>
      <c r="AA1314" s="21">
        <f t="shared" si="1096"/>
        <v>146309.78150848899</v>
      </c>
      <c r="AB1314" s="21" t="str">
        <f t="shared" si="1097"/>
        <v/>
      </c>
      <c r="AK1314" s="12">
        <v>42857</v>
      </c>
      <c r="AL1314" s="2">
        <v>1416.61</v>
      </c>
      <c r="AM1314" s="10">
        <f t="shared" si="1090"/>
        <v>3.4934731141409416E-2</v>
      </c>
      <c r="AN1314" s="39">
        <f t="shared" si="1073"/>
        <v>42858</v>
      </c>
      <c r="AO1314" s="40">
        <f t="shared" si="1091"/>
        <v>0</v>
      </c>
      <c r="AS1314" s="4">
        <f t="shared" si="1100"/>
        <v>43757</v>
      </c>
      <c r="AT1314" s="3">
        <f t="shared" si="1101"/>
        <v>146309.78150848899</v>
      </c>
      <c r="AU1314">
        <f t="shared" si="1074"/>
        <v>0</v>
      </c>
      <c r="AV1314">
        <f t="shared" si="1075"/>
        <v>146309.78150848899</v>
      </c>
      <c r="AW1314" t="str">
        <f t="shared" si="1076"/>
        <v/>
      </c>
      <c r="AY1314" s="12">
        <f t="shared" si="1106"/>
        <v>43757</v>
      </c>
      <c r="AZ1314" s="2">
        <f t="shared" si="1057"/>
        <v>0.474426402377773</v>
      </c>
      <c r="BA1314" s="2">
        <f t="shared" si="1058"/>
        <v>0</v>
      </c>
      <c r="BB1314" s="53">
        <f t="shared" si="1099"/>
        <v>0</v>
      </c>
      <c r="BC1314" s="9" t="str">
        <f t="shared" si="1102"/>
        <v/>
      </c>
      <c r="BD1314" s="9" t="str">
        <f t="shared" si="1103"/>
        <v/>
      </c>
      <c r="BE1314" s="9">
        <f t="shared" si="1104"/>
        <v>0.474426402377773</v>
      </c>
      <c r="BG1314" s="4">
        <f t="shared" si="1059"/>
        <v>43757</v>
      </c>
      <c r="BH1314" s="45" t="str">
        <f t="shared" si="1060"/>
        <v/>
      </c>
      <c r="BI1314" s="45" t="str">
        <f t="shared" si="1061"/>
        <v/>
      </c>
      <c r="BJ1314" s="45">
        <f t="shared" si="1062"/>
        <v>0.474426402377773</v>
      </c>
      <c r="BN1314" s="4">
        <f t="shared" si="1077"/>
        <v>43757</v>
      </c>
      <c r="BO1314" s="45">
        <f t="shared" si="1078"/>
        <v>0.474426402377773</v>
      </c>
      <c r="BS1314" s="12">
        <v>42857</v>
      </c>
      <c r="BT1314" s="2">
        <v>1416.61</v>
      </c>
      <c r="BU1314" s="10">
        <f t="shared" si="1092"/>
        <v>3.3425980638901613E-2</v>
      </c>
      <c r="BV1314" s="58">
        <f t="shared" si="1079"/>
        <v>0</v>
      </c>
      <c r="BW1314" s="58">
        <f t="shared" si="1080"/>
        <v>0</v>
      </c>
      <c r="BX1314" s="44">
        <f t="shared" si="1081"/>
        <v>0</v>
      </c>
      <c r="BY1314" s="44"/>
      <c r="BZ1314" s="44">
        <f t="shared" si="1086"/>
        <v>45.819999999999936</v>
      </c>
      <c r="CB1314" s="46">
        <f t="shared" si="1066"/>
        <v>43757</v>
      </c>
      <c r="CC1314" s="9">
        <f t="shared" si="1067"/>
        <v>0.474426402377773</v>
      </c>
      <c r="CD1314" s="2">
        <f t="shared" si="1068"/>
        <v>0</v>
      </c>
      <c r="CE1314" s="61">
        <f t="shared" si="1105"/>
        <v>0</v>
      </c>
      <c r="CF1314" s="9" t="str">
        <f t="shared" si="1082"/>
        <v/>
      </c>
      <c r="CG1314" s="9" t="str">
        <f t="shared" si="1083"/>
        <v/>
      </c>
      <c r="CH1314" s="9">
        <f t="shared" si="1084"/>
        <v>0.474426402377773</v>
      </c>
      <c r="CJ1314" s="4">
        <f t="shared" si="1098"/>
        <v>43757</v>
      </c>
      <c r="CK1314" s="3">
        <f t="shared" si="1085"/>
        <v>0.474426402377773</v>
      </c>
    </row>
    <row r="1315" spans="1:89" x14ac:dyDescent="0.25">
      <c r="A1315" s="1">
        <v>43760</v>
      </c>
      <c r="B1315" s="3">
        <v>0.53440363951888104</v>
      </c>
      <c r="C1315">
        <f t="shared" si="1069"/>
        <v>1</v>
      </c>
      <c r="D1315">
        <f t="shared" si="1070"/>
        <v>0</v>
      </c>
      <c r="E1315">
        <f t="shared" si="1071"/>
        <v>1</v>
      </c>
      <c r="F1315">
        <f t="shared" si="1072"/>
        <v>0.53440363951888104</v>
      </c>
      <c r="H1315" s="4">
        <f t="shared" si="1063"/>
        <v>43760</v>
      </c>
      <c r="I1315">
        <f t="shared" si="1064"/>
        <v>1</v>
      </c>
      <c r="J1315">
        <f t="shared" si="1065"/>
        <v>0.53440363951888104</v>
      </c>
      <c r="L1315" s="7">
        <v>43758</v>
      </c>
      <c r="M1315" s="9">
        <v>7960.04</v>
      </c>
      <c r="N1315" s="10">
        <f t="shared" si="1087"/>
        <v>-3.9078872396110007E-2</v>
      </c>
      <c r="O1315" s="8">
        <f t="shared" si="1093"/>
        <v>-0.91152151998193764</v>
      </c>
      <c r="P1315" s="11">
        <f t="shared" si="1107"/>
        <v>0</v>
      </c>
      <c r="Q1315" s="11">
        <f t="shared" si="1108"/>
        <v>0</v>
      </c>
      <c r="R1315" s="11"/>
      <c r="S1315" s="12">
        <f t="shared" si="1094"/>
        <v>43760</v>
      </c>
      <c r="T1315" s="9">
        <f t="shared" si="1088"/>
        <v>0.53440363951888104</v>
      </c>
      <c r="U1315" s="9" t="str">
        <f t="shared" si="1089"/>
        <v/>
      </c>
      <c r="W1315" s="1">
        <v>43760</v>
      </c>
      <c r="X1315" s="3">
        <v>182479.604364675</v>
      </c>
      <c r="Z1315" s="12">
        <f t="shared" si="1095"/>
        <v>43760</v>
      </c>
      <c r="AA1315" s="21">
        <f t="shared" si="1096"/>
        <v>182479.604364675</v>
      </c>
      <c r="AB1315" s="21" t="str">
        <f t="shared" si="1097"/>
        <v/>
      </c>
      <c r="AK1315" s="12">
        <v>42858</v>
      </c>
      <c r="AL1315" s="2">
        <v>1448.88625</v>
      </c>
      <c r="AM1315" s="10">
        <f t="shared" si="1090"/>
        <v>2.3545729105114654E-2</v>
      </c>
      <c r="AN1315" s="39">
        <f t="shared" si="1073"/>
        <v>42859</v>
      </c>
      <c r="AO1315" s="40">
        <f t="shared" si="1091"/>
        <v>0</v>
      </c>
      <c r="AS1315" s="4">
        <f t="shared" si="1100"/>
        <v>43760</v>
      </c>
      <c r="AT1315" s="3">
        <f t="shared" si="1101"/>
        <v>182479.604364675</v>
      </c>
      <c r="AU1315">
        <f t="shared" si="1074"/>
        <v>0</v>
      </c>
      <c r="AV1315">
        <f t="shared" si="1075"/>
        <v>182479.604364675</v>
      </c>
      <c r="AW1315" t="str">
        <f t="shared" si="1076"/>
        <v/>
      </c>
      <c r="AY1315" s="12">
        <f t="shared" si="1106"/>
        <v>43760</v>
      </c>
      <c r="AZ1315" s="2">
        <f t="shared" si="1057"/>
        <v>0.53440363951888104</v>
      </c>
      <c r="BA1315" s="2">
        <f t="shared" si="1058"/>
        <v>0</v>
      </c>
      <c r="BB1315" s="53">
        <f t="shared" si="1099"/>
        <v>0</v>
      </c>
      <c r="BC1315" s="9" t="str">
        <f t="shared" si="1102"/>
        <v/>
      </c>
      <c r="BD1315" s="9" t="str">
        <f t="shared" si="1103"/>
        <v/>
      </c>
      <c r="BE1315" s="9">
        <f t="shared" si="1104"/>
        <v>0.53440363951888104</v>
      </c>
      <c r="BG1315" s="4">
        <f t="shared" si="1059"/>
        <v>43760</v>
      </c>
      <c r="BH1315" s="45" t="str">
        <f t="shared" si="1060"/>
        <v/>
      </c>
      <c r="BI1315" s="45" t="str">
        <f t="shared" si="1061"/>
        <v/>
      </c>
      <c r="BJ1315" s="45">
        <f t="shared" si="1062"/>
        <v>0.53440363951888104</v>
      </c>
      <c r="BN1315" s="4">
        <f t="shared" si="1077"/>
        <v>43760</v>
      </c>
      <c r="BO1315" s="45">
        <f t="shared" si="1078"/>
        <v>0.53440363951888104</v>
      </c>
      <c r="BS1315" s="12">
        <v>42858</v>
      </c>
      <c r="BT1315" s="2">
        <v>1448.88625</v>
      </c>
      <c r="BU1315" s="10">
        <f t="shared" si="1092"/>
        <v>2.2784146659984131E-2</v>
      </c>
      <c r="BV1315" s="58">
        <f t="shared" si="1079"/>
        <v>0</v>
      </c>
      <c r="BW1315" s="58">
        <f t="shared" si="1080"/>
        <v>0</v>
      </c>
      <c r="BX1315" s="44">
        <f t="shared" si="1081"/>
        <v>0</v>
      </c>
      <c r="BY1315" s="44"/>
      <c r="BZ1315" s="44">
        <f t="shared" si="1086"/>
        <v>32.276250000000118</v>
      </c>
      <c r="CB1315" s="46">
        <f t="shared" si="1066"/>
        <v>43760</v>
      </c>
      <c r="CC1315" s="9">
        <f t="shared" si="1067"/>
        <v>0.53440363951888104</v>
      </c>
      <c r="CD1315" s="2">
        <f t="shared" si="1068"/>
        <v>0</v>
      </c>
      <c r="CE1315" s="61">
        <f t="shared" si="1105"/>
        <v>0</v>
      </c>
      <c r="CF1315" s="9" t="str">
        <f t="shared" si="1082"/>
        <v/>
      </c>
      <c r="CG1315" s="9" t="str">
        <f t="shared" si="1083"/>
        <v/>
      </c>
      <c r="CH1315" s="9">
        <f t="shared" si="1084"/>
        <v>0.53440363951888104</v>
      </c>
      <c r="CJ1315" s="4">
        <f t="shared" si="1098"/>
        <v>43760</v>
      </c>
      <c r="CK1315" s="3">
        <f t="shared" si="1085"/>
        <v>0.53440363951888104</v>
      </c>
    </row>
    <row r="1316" spans="1:89" x14ac:dyDescent="0.25">
      <c r="A1316" s="1">
        <v>43763</v>
      </c>
      <c r="B1316" s="3">
        <v>0.87267883150866699</v>
      </c>
      <c r="C1316">
        <f t="shared" si="1069"/>
        <v>1</v>
      </c>
      <c r="D1316">
        <f t="shared" si="1070"/>
        <v>0</v>
      </c>
      <c r="E1316">
        <f t="shared" si="1071"/>
        <v>1</v>
      </c>
      <c r="F1316">
        <f t="shared" si="1072"/>
        <v>0.87267883150866699</v>
      </c>
      <c r="H1316" s="4">
        <f t="shared" si="1063"/>
        <v>43763</v>
      </c>
      <c r="I1316">
        <f t="shared" si="1064"/>
        <v>1</v>
      </c>
      <c r="J1316">
        <f t="shared" si="1065"/>
        <v>0.87267883150866699</v>
      </c>
      <c r="L1316" s="7">
        <v>43761</v>
      </c>
      <c r="M1316" s="9">
        <v>8026.76</v>
      </c>
      <c r="N1316" s="10">
        <f t="shared" si="1087"/>
        <v>3.0302992436123167E-3</v>
      </c>
      <c r="O1316" s="8">
        <f t="shared" si="1093"/>
        <v>0.2020933068462738</v>
      </c>
      <c r="P1316" s="11">
        <f t="shared" si="1107"/>
        <v>0</v>
      </c>
      <c r="Q1316" s="11">
        <f t="shared" si="1108"/>
        <v>0</v>
      </c>
      <c r="R1316" s="11"/>
      <c r="S1316" s="12">
        <f t="shared" si="1094"/>
        <v>43763</v>
      </c>
      <c r="T1316" s="9">
        <f t="shared" si="1088"/>
        <v>0.87267883150866699</v>
      </c>
      <c r="U1316" s="9" t="str">
        <f t="shared" si="1089"/>
        <v/>
      </c>
      <c r="W1316" s="1">
        <v>43763</v>
      </c>
      <c r="X1316" s="3">
        <v>286760.51867608499</v>
      </c>
      <c r="Z1316" s="12">
        <f t="shared" si="1095"/>
        <v>43763</v>
      </c>
      <c r="AA1316" s="21">
        <f t="shared" si="1096"/>
        <v>286760.51867608499</v>
      </c>
      <c r="AB1316" s="21" t="str">
        <f t="shared" si="1097"/>
        <v/>
      </c>
      <c r="AK1316" s="12">
        <v>42859</v>
      </c>
      <c r="AL1316" s="2">
        <v>1506.7725</v>
      </c>
      <c r="AM1316" s="10">
        <f t="shared" si="1090"/>
        <v>4.086251685361534E-2</v>
      </c>
      <c r="AN1316" s="39">
        <f t="shared" si="1073"/>
        <v>42860</v>
      </c>
      <c r="AO1316" s="40">
        <f t="shared" si="1091"/>
        <v>0</v>
      </c>
      <c r="AS1316" s="4">
        <f t="shared" si="1100"/>
        <v>43763</v>
      </c>
      <c r="AT1316" s="3">
        <f t="shared" si="1101"/>
        <v>286760.51867608499</v>
      </c>
      <c r="AU1316">
        <f t="shared" si="1074"/>
        <v>0</v>
      </c>
      <c r="AV1316">
        <f t="shared" si="1075"/>
        <v>286760.51867608499</v>
      </c>
      <c r="AW1316" t="str">
        <f t="shared" si="1076"/>
        <v/>
      </c>
      <c r="AY1316" s="12">
        <f t="shared" si="1106"/>
        <v>43763</v>
      </c>
      <c r="AZ1316" s="2">
        <f t="shared" si="1057"/>
        <v>0.87267883150866699</v>
      </c>
      <c r="BA1316" s="2">
        <f t="shared" si="1058"/>
        <v>0</v>
      </c>
      <c r="BB1316" s="53">
        <f t="shared" si="1099"/>
        <v>0</v>
      </c>
      <c r="BC1316" s="9" t="str">
        <f t="shared" si="1102"/>
        <v/>
      </c>
      <c r="BD1316" s="9" t="str">
        <f t="shared" si="1103"/>
        <v/>
      </c>
      <c r="BE1316" s="9">
        <f t="shared" si="1104"/>
        <v>0.87267883150866699</v>
      </c>
      <c r="BG1316" s="4">
        <f t="shared" si="1059"/>
        <v>43763</v>
      </c>
      <c r="BH1316" s="45" t="str">
        <f t="shared" si="1060"/>
        <v/>
      </c>
      <c r="BI1316" s="45" t="str">
        <f t="shared" si="1061"/>
        <v/>
      </c>
      <c r="BJ1316" s="45">
        <f t="shared" si="1062"/>
        <v>0.87267883150866699</v>
      </c>
      <c r="BN1316" s="4">
        <f t="shared" si="1077"/>
        <v>43763</v>
      </c>
      <c r="BO1316" s="45">
        <f t="shared" si="1078"/>
        <v>0.87267883150866699</v>
      </c>
      <c r="BS1316" s="12">
        <v>42859</v>
      </c>
      <c r="BT1316" s="2">
        <v>1506.7725</v>
      </c>
      <c r="BU1316" s="10">
        <f t="shared" si="1092"/>
        <v>3.9952239176816E-2</v>
      </c>
      <c r="BV1316" s="58">
        <f t="shared" si="1079"/>
        <v>0</v>
      </c>
      <c r="BW1316" s="58">
        <f t="shared" si="1080"/>
        <v>0</v>
      </c>
      <c r="BX1316" s="44">
        <f t="shared" si="1081"/>
        <v>0</v>
      </c>
      <c r="BY1316" s="44"/>
      <c r="BZ1316" s="44">
        <f t="shared" si="1086"/>
        <v>57.886250000000018</v>
      </c>
      <c r="CB1316" s="46">
        <f t="shared" si="1066"/>
        <v>43763</v>
      </c>
      <c r="CC1316" s="9">
        <f t="shared" si="1067"/>
        <v>0.87267883150866699</v>
      </c>
      <c r="CD1316" s="2">
        <f t="shared" si="1068"/>
        <v>0</v>
      </c>
      <c r="CE1316" s="61">
        <f t="shared" si="1105"/>
        <v>0</v>
      </c>
      <c r="CF1316" s="9" t="str">
        <f t="shared" si="1082"/>
        <v/>
      </c>
      <c r="CG1316" s="9" t="str">
        <f t="shared" si="1083"/>
        <v/>
      </c>
      <c r="CH1316" s="9">
        <f t="shared" si="1084"/>
        <v>0.87267883150866699</v>
      </c>
      <c r="CJ1316" s="4">
        <f t="shared" si="1098"/>
        <v>43763</v>
      </c>
      <c r="CK1316" s="3">
        <f t="shared" si="1085"/>
        <v>0.87267883150866699</v>
      </c>
    </row>
    <row r="1317" spans="1:89" x14ac:dyDescent="0.25">
      <c r="A1317" s="1">
        <v>43766</v>
      </c>
      <c r="B1317" s="3">
        <v>1.1625262448298599</v>
      </c>
      <c r="C1317">
        <f t="shared" si="1069"/>
        <v>0</v>
      </c>
      <c r="D1317">
        <f t="shared" si="1070"/>
        <v>0</v>
      </c>
      <c r="E1317">
        <f t="shared" si="1071"/>
        <v>1.1625262448298599</v>
      </c>
      <c r="F1317">
        <f t="shared" si="1072"/>
        <v>1.1625262448298599</v>
      </c>
      <c r="H1317" s="4">
        <f t="shared" si="1063"/>
        <v>43766</v>
      </c>
      <c r="I1317">
        <f t="shared" si="1064"/>
        <v>1.1625262448298599</v>
      </c>
      <c r="J1317">
        <f t="shared" si="1065"/>
        <v>1.1625262448298599</v>
      </c>
      <c r="L1317" s="7">
        <v>43764</v>
      </c>
      <c r="M1317" s="9">
        <v>8666.7900000000009</v>
      </c>
      <c r="N1317" s="10">
        <f t="shared" si="1087"/>
        <v>8.878724227516456E-2</v>
      </c>
      <c r="O1317" s="8">
        <f t="shared" si="1093"/>
        <v>175.75318934522551</v>
      </c>
      <c r="P1317" s="11">
        <f t="shared" si="1107"/>
        <v>1</v>
      </c>
      <c r="Q1317" s="11">
        <f t="shared" si="1108"/>
        <v>1</v>
      </c>
      <c r="R1317" s="11"/>
      <c r="S1317" s="12">
        <f t="shared" si="1094"/>
        <v>43766</v>
      </c>
      <c r="T1317" s="9" t="str">
        <f t="shared" si="1088"/>
        <v/>
      </c>
      <c r="U1317" s="9">
        <f t="shared" si="1089"/>
        <v>1.1625262448298599</v>
      </c>
      <c r="W1317" s="1">
        <v>43766</v>
      </c>
      <c r="X1317" s="3">
        <v>359930.91318801802</v>
      </c>
      <c r="Z1317" s="12">
        <f t="shared" si="1095"/>
        <v>43766</v>
      </c>
      <c r="AA1317" s="21" t="str">
        <f t="shared" si="1096"/>
        <v/>
      </c>
      <c r="AB1317" s="21">
        <f t="shared" si="1097"/>
        <v>359930.91318801802</v>
      </c>
      <c r="AK1317" s="12">
        <v>42860</v>
      </c>
      <c r="AL1317" s="2">
        <v>1543.31</v>
      </c>
      <c r="AM1317" s="10">
        <f t="shared" si="1090"/>
        <v>2.5217645622629042E-2</v>
      </c>
      <c r="AN1317" s="39">
        <f t="shared" si="1073"/>
        <v>42861</v>
      </c>
      <c r="AO1317" s="40">
        <f t="shared" si="1091"/>
        <v>0</v>
      </c>
      <c r="AS1317" s="4">
        <f t="shared" si="1100"/>
        <v>43766</v>
      </c>
      <c r="AT1317" s="3">
        <f t="shared" si="1101"/>
        <v>359930.91318801802</v>
      </c>
      <c r="AU1317">
        <f t="shared" si="1074"/>
        <v>0</v>
      </c>
      <c r="AV1317">
        <f t="shared" si="1075"/>
        <v>359930.91318801802</v>
      </c>
      <c r="AW1317" t="str">
        <f t="shared" si="1076"/>
        <v/>
      </c>
      <c r="AY1317" s="12">
        <f t="shared" si="1106"/>
        <v>43766</v>
      </c>
      <c r="AZ1317" s="2">
        <f t="shared" ref="AZ1317:AZ1380" si="1109">B1317</f>
        <v>1.1625262448298599</v>
      </c>
      <c r="BA1317" s="2">
        <f t="shared" ref="BA1317:BA1380" si="1110">D1317</f>
        <v>0</v>
      </c>
      <c r="BB1317" s="53">
        <f t="shared" si="1099"/>
        <v>0</v>
      </c>
      <c r="BC1317" s="9" t="str">
        <f t="shared" si="1102"/>
        <v/>
      </c>
      <c r="BD1317" s="9" t="str">
        <f t="shared" si="1103"/>
        <v/>
      </c>
      <c r="BE1317" s="9">
        <f t="shared" si="1104"/>
        <v>1.1625262448298599</v>
      </c>
      <c r="BG1317" s="4">
        <f t="shared" si="1059"/>
        <v>43766</v>
      </c>
      <c r="BH1317" s="45" t="str">
        <f t="shared" si="1060"/>
        <v/>
      </c>
      <c r="BI1317" s="45" t="str">
        <f t="shared" si="1061"/>
        <v/>
      </c>
      <c r="BJ1317" s="45">
        <f t="shared" si="1062"/>
        <v>1.1625262448298599</v>
      </c>
      <c r="BN1317" s="4">
        <f t="shared" si="1077"/>
        <v>43766</v>
      </c>
      <c r="BO1317" s="45">
        <f t="shared" si="1078"/>
        <v>1.1625262448298599</v>
      </c>
      <c r="BS1317" s="12">
        <v>42860</v>
      </c>
      <c r="BT1317" s="2">
        <v>1543.31</v>
      </c>
      <c r="BU1317" s="10">
        <f t="shared" si="1092"/>
        <v>2.424884977659196E-2</v>
      </c>
      <c r="BV1317" s="58">
        <f t="shared" si="1079"/>
        <v>0</v>
      </c>
      <c r="BW1317" s="58">
        <f t="shared" si="1080"/>
        <v>0</v>
      </c>
      <c r="BX1317" s="44">
        <f t="shared" si="1081"/>
        <v>0</v>
      </c>
      <c r="BY1317" s="44"/>
      <c r="BZ1317" s="44">
        <f t="shared" si="1086"/>
        <v>36.537499999999909</v>
      </c>
      <c r="CB1317" s="46">
        <f t="shared" si="1066"/>
        <v>43766</v>
      </c>
      <c r="CC1317" s="9">
        <f t="shared" si="1067"/>
        <v>1.1625262448298599</v>
      </c>
      <c r="CD1317" s="2">
        <f t="shared" si="1068"/>
        <v>0</v>
      </c>
      <c r="CE1317" s="61">
        <f t="shared" si="1105"/>
        <v>0</v>
      </c>
      <c r="CF1317" s="9" t="str">
        <f t="shared" si="1082"/>
        <v/>
      </c>
      <c r="CG1317" s="9" t="str">
        <f t="shared" si="1083"/>
        <v/>
      </c>
      <c r="CH1317" s="9">
        <f t="shared" si="1084"/>
        <v>1.1625262448298599</v>
      </c>
      <c r="CJ1317" s="4">
        <f t="shared" si="1098"/>
        <v>43766</v>
      </c>
      <c r="CK1317" s="3">
        <f t="shared" si="1085"/>
        <v>1.1625262448298599</v>
      </c>
    </row>
    <row r="1318" spans="1:89" x14ac:dyDescent="0.25">
      <c r="A1318" s="1">
        <v>43769</v>
      </c>
      <c r="B1318" s="3">
        <v>1.10851202067185</v>
      </c>
      <c r="C1318">
        <f t="shared" si="1069"/>
        <v>0</v>
      </c>
      <c r="D1318">
        <f t="shared" si="1070"/>
        <v>0</v>
      </c>
      <c r="E1318">
        <f t="shared" si="1071"/>
        <v>1.10851202067185</v>
      </c>
      <c r="F1318">
        <f t="shared" si="1072"/>
        <v>1.10851202067185</v>
      </c>
      <c r="H1318" s="4">
        <f t="shared" si="1063"/>
        <v>43769</v>
      </c>
      <c r="I1318">
        <f t="shared" si="1064"/>
        <v>1.10851202067185</v>
      </c>
      <c r="J1318">
        <f t="shared" si="1065"/>
        <v>1.10851202067185</v>
      </c>
      <c r="L1318" s="7">
        <v>43767</v>
      </c>
      <c r="M1318" s="9">
        <v>9218.76</v>
      </c>
      <c r="N1318" s="10">
        <f t="shared" si="1087"/>
        <v>0.14850325660665076</v>
      </c>
      <c r="O1318" s="8">
        <f t="shared" si="1093"/>
        <v>4549.3421304830345</v>
      </c>
      <c r="P1318" s="11">
        <f t="shared" si="1107"/>
        <v>1</v>
      </c>
      <c r="Q1318" s="11">
        <f t="shared" si="1108"/>
        <v>1</v>
      </c>
      <c r="R1318" s="11"/>
      <c r="S1318" s="12">
        <f t="shared" si="1094"/>
        <v>43769</v>
      </c>
      <c r="T1318" s="9" t="str">
        <f t="shared" si="1088"/>
        <v/>
      </c>
      <c r="U1318" s="9">
        <f t="shared" si="1089"/>
        <v>1.10851202067185</v>
      </c>
      <c r="W1318" s="1">
        <v>43769</v>
      </c>
      <c r="X1318" s="3">
        <v>325657.552920955</v>
      </c>
      <c r="Z1318" s="12">
        <f t="shared" si="1095"/>
        <v>43769</v>
      </c>
      <c r="AA1318" s="21" t="str">
        <f t="shared" si="1096"/>
        <v/>
      </c>
      <c r="AB1318" s="21">
        <f t="shared" si="1097"/>
        <v>325657.552920955</v>
      </c>
      <c r="AK1318" s="12">
        <v>42861</v>
      </c>
      <c r="AL1318" s="2">
        <v>1536.1524999999999</v>
      </c>
      <c r="AM1318" s="10">
        <f t="shared" si="1090"/>
        <v>-4.750219425958482E-3</v>
      </c>
      <c r="AN1318" s="39">
        <f t="shared" si="1073"/>
        <v>42862</v>
      </c>
      <c r="AO1318" s="40">
        <f t="shared" si="1091"/>
        <v>0</v>
      </c>
      <c r="AS1318" s="4">
        <f t="shared" si="1100"/>
        <v>43769</v>
      </c>
      <c r="AT1318" s="3">
        <f t="shared" si="1101"/>
        <v>325657.552920955</v>
      </c>
      <c r="AU1318">
        <f t="shared" si="1074"/>
        <v>0</v>
      </c>
      <c r="AV1318">
        <f t="shared" si="1075"/>
        <v>325657.552920955</v>
      </c>
      <c r="AW1318" t="str">
        <f t="shared" si="1076"/>
        <v/>
      </c>
      <c r="AY1318" s="12">
        <f t="shared" si="1106"/>
        <v>43769</v>
      </c>
      <c r="AZ1318" s="2">
        <f t="shared" si="1109"/>
        <v>1.10851202067185</v>
      </c>
      <c r="BA1318" s="2">
        <f t="shared" si="1110"/>
        <v>0</v>
      </c>
      <c r="BB1318" s="53">
        <f t="shared" si="1099"/>
        <v>0</v>
      </c>
      <c r="BC1318" s="9" t="str">
        <f t="shared" si="1102"/>
        <v/>
      </c>
      <c r="BD1318" s="9" t="str">
        <f t="shared" si="1103"/>
        <v/>
      </c>
      <c r="BE1318" s="9">
        <f t="shared" si="1104"/>
        <v>1.10851202067185</v>
      </c>
      <c r="BG1318" s="4">
        <f t="shared" si="1059"/>
        <v>43769</v>
      </c>
      <c r="BH1318" s="45" t="str">
        <f t="shared" si="1060"/>
        <v/>
      </c>
      <c r="BI1318" s="45" t="str">
        <f t="shared" si="1061"/>
        <v/>
      </c>
      <c r="BJ1318" s="45">
        <f t="shared" si="1062"/>
        <v>1.10851202067185</v>
      </c>
      <c r="BN1318" s="4">
        <f t="shared" si="1077"/>
        <v>43769</v>
      </c>
      <c r="BO1318" s="45">
        <f t="shared" si="1078"/>
        <v>1.10851202067185</v>
      </c>
      <c r="BS1318" s="12">
        <v>42861</v>
      </c>
      <c r="BT1318" s="2">
        <v>1536.1524999999999</v>
      </c>
      <c r="BU1318" s="10">
        <f t="shared" si="1092"/>
        <v>-4.6377591021894678E-3</v>
      </c>
      <c r="BV1318" s="58">
        <f t="shared" si="1079"/>
        <v>0</v>
      </c>
      <c r="BW1318" s="58">
        <f t="shared" si="1080"/>
        <v>0</v>
      </c>
      <c r="BX1318" s="44">
        <f t="shared" si="1081"/>
        <v>0</v>
      </c>
      <c r="BY1318" s="44"/>
      <c r="BZ1318" s="44">
        <f t="shared" si="1086"/>
        <v>-7.1575000000000273</v>
      </c>
      <c r="CB1318" s="46">
        <f t="shared" si="1066"/>
        <v>43769</v>
      </c>
      <c r="CC1318" s="9">
        <f t="shared" si="1067"/>
        <v>1.10851202067185</v>
      </c>
      <c r="CD1318" s="2">
        <f t="shared" si="1068"/>
        <v>0</v>
      </c>
      <c r="CE1318" s="61">
        <f t="shared" si="1105"/>
        <v>0</v>
      </c>
      <c r="CF1318" s="9" t="str">
        <f t="shared" si="1082"/>
        <v/>
      </c>
      <c r="CG1318" s="9" t="str">
        <f t="shared" si="1083"/>
        <v/>
      </c>
      <c r="CH1318" s="9">
        <f t="shared" si="1084"/>
        <v>1.10851202067185</v>
      </c>
      <c r="CJ1318" s="4">
        <f t="shared" si="1098"/>
        <v>43769</v>
      </c>
      <c r="CK1318" s="3">
        <f t="shared" si="1085"/>
        <v>1.10851202067185</v>
      </c>
    </row>
    <row r="1319" spans="1:89" x14ac:dyDescent="0.25">
      <c r="A1319" s="1">
        <v>43772</v>
      </c>
      <c r="B1319" s="3">
        <v>0.81771394607996495</v>
      </c>
      <c r="C1319">
        <f t="shared" si="1069"/>
        <v>1</v>
      </c>
      <c r="D1319">
        <f t="shared" si="1070"/>
        <v>0</v>
      </c>
      <c r="E1319">
        <f t="shared" si="1071"/>
        <v>1</v>
      </c>
      <c r="F1319">
        <f t="shared" si="1072"/>
        <v>0.81771394607996495</v>
      </c>
      <c r="H1319" s="4">
        <f t="shared" si="1063"/>
        <v>43772</v>
      </c>
      <c r="I1319">
        <f t="shared" si="1064"/>
        <v>1</v>
      </c>
      <c r="J1319">
        <f t="shared" si="1065"/>
        <v>0.81771394607996495</v>
      </c>
      <c r="L1319" s="7">
        <v>43770</v>
      </c>
      <c r="M1319" s="9">
        <v>9147.98</v>
      </c>
      <c r="N1319" s="10">
        <f t="shared" si="1087"/>
        <v>5.5521132968492218E-2</v>
      </c>
      <c r="O1319" s="8">
        <f t="shared" si="1093"/>
        <v>25.765277546583444</v>
      </c>
      <c r="P1319" s="11">
        <f t="shared" si="1107"/>
        <v>1</v>
      </c>
      <c r="Q1319" s="11">
        <f t="shared" si="1108"/>
        <v>1</v>
      </c>
      <c r="R1319" s="11"/>
      <c r="S1319" s="12">
        <f t="shared" si="1094"/>
        <v>43772</v>
      </c>
      <c r="T1319" s="9" t="str">
        <f t="shared" si="1088"/>
        <v/>
      </c>
      <c r="U1319" s="9">
        <f t="shared" si="1089"/>
        <v>0.81771394607996495</v>
      </c>
      <c r="W1319" s="1">
        <v>43772</v>
      </c>
      <c r="X1319" s="3">
        <v>241157.743836065</v>
      </c>
      <c r="Z1319" s="12">
        <f t="shared" si="1095"/>
        <v>43772</v>
      </c>
      <c r="AA1319" s="21" t="str">
        <f t="shared" si="1096"/>
        <v/>
      </c>
      <c r="AB1319" s="21">
        <f t="shared" si="1097"/>
        <v>241157.743836065</v>
      </c>
      <c r="AK1319" s="12">
        <v>42862</v>
      </c>
      <c r="AL1319" s="2">
        <v>1554.6025</v>
      </c>
      <c r="AM1319" s="10">
        <f t="shared" si="1090"/>
        <v>1.195482437099484E-2</v>
      </c>
      <c r="AN1319" s="39">
        <f t="shared" si="1073"/>
        <v>42863</v>
      </c>
      <c r="AO1319" s="40">
        <f t="shared" si="1091"/>
        <v>0</v>
      </c>
      <c r="AS1319" s="4">
        <f t="shared" si="1100"/>
        <v>43772</v>
      </c>
      <c r="AT1319" s="3">
        <f t="shared" si="1101"/>
        <v>241157.743836065</v>
      </c>
      <c r="AU1319">
        <f t="shared" si="1074"/>
        <v>0</v>
      </c>
      <c r="AV1319">
        <f t="shared" si="1075"/>
        <v>241157.743836065</v>
      </c>
      <c r="AW1319" t="str">
        <f t="shared" si="1076"/>
        <v/>
      </c>
      <c r="AY1319" s="12">
        <f t="shared" si="1106"/>
        <v>43772</v>
      </c>
      <c r="AZ1319" s="2">
        <f t="shared" si="1109"/>
        <v>0.81771394607996495</v>
      </c>
      <c r="BA1319" s="2">
        <f t="shared" si="1110"/>
        <v>0</v>
      </c>
      <c r="BB1319" s="53">
        <f t="shared" si="1099"/>
        <v>0</v>
      </c>
      <c r="BC1319" s="9" t="str">
        <f t="shared" si="1102"/>
        <v/>
      </c>
      <c r="BD1319" s="9" t="str">
        <f t="shared" si="1103"/>
        <v/>
      </c>
      <c r="BE1319" s="9">
        <f t="shared" si="1104"/>
        <v>0.81771394607996495</v>
      </c>
      <c r="BG1319" s="4">
        <f t="shared" si="1059"/>
        <v>43772</v>
      </c>
      <c r="BH1319" s="45" t="str">
        <f t="shared" si="1060"/>
        <v/>
      </c>
      <c r="BI1319" s="45" t="str">
        <f t="shared" si="1061"/>
        <v/>
      </c>
      <c r="BJ1319" s="45">
        <f t="shared" si="1062"/>
        <v>0.81771394607996495</v>
      </c>
      <c r="BN1319" s="4">
        <f t="shared" si="1077"/>
        <v>43772</v>
      </c>
      <c r="BO1319" s="45">
        <f t="shared" si="1078"/>
        <v>0.81771394607996495</v>
      </c>
      <c r="BS1319" s="12">
        <v>42862</v>
      </c>
      <c r="BT1319" s="2">
        <v>1554.6025</v>
      </c>
      <c r="BU1319" s="10">
        <f t="shared" si="1092"/>
        <v>1.2010526298658529E-2</v>
      </c>
      <c r="BV1319" s="58">
        <f t="shared" si="1079"/>
        <v>0</v>
      </c>
      <c r="BW1319" s="58">
        <f t="shared" si="1080"/>
        <v>0</v>
      </c>
      <c r="BX1319" s="44">
        <f t="shared" si="1081"/>
        <v>0</v>
      </c>
      <c r="BY1319" s="44"/>
      <c r="BZ1319" s="44">
        <f t="shared" si="1086"/>
        <v>18.450000000000045</v>
      </c>
      <c r="CB1319" s="46">
        <f t="shared" si="1066"/>
        <v>43772</v>
      </c>
      <c r="CC1319" s="9">
        <f t="shared" si="1067"/>
        <v>0.81771394607996495</v>
      </c>
      <c r="CD1319" s="2">
        <f t="shared" si="1068"/>
        <v>0</v>
      </c>
      <c r="CE1319" s="61">
        <f t="shared" si="1105"/>
        <v>0</v>
      </c>
      <c r="CF1319" s="9" t="str">
        <f t="shared" si="1082"/>
        <v/>
      </c>
      <c r="CG1319" s="9" t="str">
        <f t="shared" si="1083"/>
        <v/>
      </c>
      <c r="CH1319" s="9">
        <f t="shared" si="1084"/>
        <v>0.81771394607996495</v>
      </c>
      <c r="CJ1319" s="4">
        <f t="shared" si="1098"/>
        <v>43772</v>
      </c>
      <c r="CK1319" s="3">
        <f t="shared" si="1085"/>
        <v>0.81771394607996495</v>
      </c>
    </row>
    <row r="1320" spans="1:89" x14ac:dyDescent="0.25">
      <c r="A1320" s="1">
        <v>43774.958333333336</v>
      </c>
      <c r="B1320" s="3">
        <v>1.1478584657131801</v>
      </c>
      <c r="C1320">
        <f t="shared" si="1069"/>
        <v>0</v>
      </c>
      <c r="D1320">
        <f t="shared" si="1070"/>
        <v>0</v>
      </c>
      <c r="E1320">
        <f t="shared" si="1071"/>
        <v>1.1478584657131801</v>
      </c>
      <c r="F1320">
        <f t="shared" si="1072"/>
        <v>1.1478584657131801</v>
      </c>
      <c r="H1320" s="4">
        <f t="shared" si="1063"/>
        <v>43774.958333333336</v>
      </c>
      <c r="I1320">
        <f t="shared" si="1064"/>
        <v>1.1478584657131801</v>
      </c>
      <c r="J1320">
        <f t="shared" si="1065"/>
        <v>1.1478584657131801</v>
      </c>
      <c r="L1320" s="7">
        <v>43772.958333333336</v>
      </c>
      <c r="M1320" s="9">
        <v>9206.16</v>
      </c>
      <c r="N1320" s="10">
        <f t="shared" si="1087"/>
        <v>-1.3667781784101509E-3</v>
      </c>
      <c r="O1320" s="8">
        <f t="shared" si="1093"/>
        <v>-7.9835246603230492E-2</v>
      </c>
      <c r="P1320" s="11">
        <f t="shared" si="1107"/>
        <v>0</v>
      </c>
      <c r="Q1320" s="11">
        <f t="shared" si="1108"/>
        <v>0</v>
      </c>
      <c r="R1320" s="11"/>
      <c r="S1320" s="12">
        <f t="shared" si="1094"/>
        <v>43774.958333333336</v>
      </c>
      <c r="T1320" s="9">
        <f t="shared" si="1088"/>
        <v>1.1478584657131801</v>
      </c>
      <c r="U1320" s="9" t="str">
        <f t="shared" si="1089"/>
        <v/>
      </c>
      <c r="W1320" s="1">
        <v>43774.958333333336</v>
      </c>
      <c r="X1320" s="3">
        <v>361228.76344300498</v>
      </c>
      <c r="Z1320" s="12">
        <f t="shared" si="1095"/>
        <v>43774.958333333336</v>
      </c>
      <c r="AA1320" s="21">
        <f t="shared" si="1096"/>
        <v>361228.76344300498</v>
      </c>
      <c r="AB1320" s="21" t="str">
        <f t="shared" si="1097"/>
        <v/>
      </c>
      <c r="AK1320" s="12">
        <v>42863</v>
      </c>
      <c r="AL1320" s="2">
        <v>1564.0650000000001</v>
      </c>
      <c r="AM1320" s="10">
        <f t="shared" si="1090"/>
        <v>6.1598701951792491E-3</v>
      </c>
      <c r="AN1320" s="39">
        <f t="shared" si="1073"/>
        <v>42864</v>
      </c>
      <c r="AO1320" s="40">
        <f t="shared" si="1091"/>
        <v>0</v>
      </c>
      <c r="AS1320" s="4">
        <f t="shared" si="1100"/>
        <v>43774.958333333336</v>
      </c>
      <c r="AT1320" s="3">
        <f t="shared" si="1101"/>
        <v>361228.76344300498</v>
      </c>
      <c r="AU1320">
        <f t="shared" si="1074"/>
        <v>0</v>
      </c>
      <c r="AV1320">
        <f t="shared" si="1075"/>
        <v>361228.76344300498</v>
      </c>
      <c r="AW1320" t="str">
        <f t="shared" si="1076"/>
        <v/>
      </c>
      <c r="AY1320" s="12">
        <f t="shared" si="1106"/>
        <v>43774.958333333336</v>
      </c>
      <c r="AZ1320" s="2">
        <f t="shared" si="1109"/>
        <v>1.1478584657131801</v>
      </c>
      <c r="BA1320" s="2">
        <f t="shared" si="1110"/>
        <v>0</v>
      </c>
      <c r="BB1320" s="53">
        <f t="shared" si="1099"/>
        <v>0</v>
      </c>
      <c r="BC1320" s="9" t="str">
        <f t="shared" si="1102"/>
        <v/>
      </c>
      <c r="BD1320" s="9" t="str">
        <f t="shared" si="1103"/>
        <v/>
      </c>
      <c r="BE1320" s="9">
        <f t="shared" si="1104"/>
        <v>1.1478584657131801</v>
      </c>
      <c r="BG1320" s="4">
        <f t="shared" si="1059"/>
        <v>43774.958333333336</v>
      </c>
      <c r="BH1320" s="45" t="str">
        <f t="shared" si="1060"/>
        <v/>
      </c>
      <c r="BI1320" s="45" t="str">
        <f t="shared" si="1061"/>
        <v/>
      </c>
      <c r="BJ1320" s="45">
        <f t="shared" si="1062"/>
        <v>1.1478584657131801</v>
      </c>
      <c r="BN1320" s="4">
        <f t="shared" si="1077"/>
        <v>43774.958333333336</v>
      </c>
      <c r="BO1320" s="45">
        <f t="shared" si="1078"/>
        <v>1.1478584657131801</v>
      </c>
      <c r="BS1320" s="12">
        <v>42863</v>
      </c>
      <c r="BT1320" s="2">
        <v>1564.0650000000001</v>
      </c>
      <c r="BU1320" s="10">
        <f t="shared" si="1092"/>
        <v>6.0867649447367356E-3</v>
      </c>
      <c r="BV1320" s="58">
        <f t="shared" si="1079"/>
        <v>0</v>
      </c>
      <c r="BW1320" s="58">
        <f t="shared" si="1080"/>
        <v>0</v>
      </c>
      <c r="BX1320" s="44">
        <f t="shared" si="1081"/>
        <v>0</v>
      </c>
      <c r="BY1320" s="44"/>
      <c r="BZ1320" s="44">
        <f t="shared" si="1086"/>
        <v>9.4625000000000909</v>
      </c>
      <c r="CB1320" s="46">
        <f t="shared" si="1066"/>
        <v>43774.958333333336</v>
      </c>
      <c r="CC1320" s="9">
        <f t="shared" si="1067"/>
        <v>1.1478584657131801</v>
      </c>
      <c r="CD1320" s="2">
        <f t="shared" si="1068"/>
        <v>0</v>
      </c>
      <c r="CE1320" s="61">
        <f t="shared" si="1105"/>
        <v>0</v>
      </c>
      <c r="CF1320" s="9" t="str">
        <f t="shared" si="1082"/>
        <v/>
      </c>
      <c r="CG1320" s="9" t="str">
        <f t="shared" si="1083"/>
        <v/>
      </c>
      <c r="CH1320" s="9">
        <f t="shared" si="1084"/>
        <v>1.1478584657131801</v>
      </c>
      <c r="CJ1320" s="4">
        <f t="shared" si="1098"/>
        <v>43774.958333333336</v>
      </c>
      <c r="CK1320" s="3">
        <f t="shared" si="1085"/>
        <v>1.1478584657131801</v>
      </c>
    </row>
    <row r="1321" spans="1:89" x14ac:dyDescent="0.25">
      <c r="A1321" s="1">
        <v>43777.958333333336</v>
      </c>
      <c r="B1321" s="3">
        <v>0.84726147816621999</v>
      </c>
      <c r="C1321">
        <f t="shared" si="1069"/>
        <v>1</v>
      </c>
      <c r="D1321">
        <f t="shared" si="1070"/>
        <v>0</v>
      </c>
      <c r="E1321">
        <f t="shared" si="1071"/>
        <v>1</v>
      </c>
      <c r="F1321">
        <f t="shared" si="1072"/>
        <v>0.84726147816621999</v>
      </c>
      <c r="H1321" s="4">
        <f t="shared" si="1063"/>
        <v>43777.958333333336</v>
      </c>
      <c r="I1321">
        <f t="shared" si="1064"/>
        <v>1</v>
      </c>
      <c r="J1321">
        <f t="shared" si="1065"/>
        <v>0.84726147816621999</v>
      </c>
      <c r="L1321" s="7">
        <v>43775.958333333336</v>
      </c>
      <c r="M1321" s="9">
        <v>9343.34</v>
      </c>
      <c r="N1321" s="10">
        <f t="shared" si="1087"/>
        <v>2.135553422722837E-2</v>
      </c>
      <c r="O1321" s="8">
        <f t="shared" si="1093"/>
        <v>2.6162982699359745</v>
      </c>
      <c r="P1321" s="11">
        <f t="shared" si="1107"/>
        <v>0</v>
      </c>
      <c r="Q1321" s="11">
        <f t="shared" si="1108"/>
        <v>0</v>
      </c>
      <c r="R1321" s="11"/>
      <c r="S1321" s="12">
        <f t="shared" si="1094"/>
        <v>43777.958333333336</v>
      </c>
      <c r="T1321" s="9">
        <f t="shared" si="1088"/>
        <v>0.84726147816621999</v>
      </c>
      <c r="U1321" s="9" t="str">
        <f t="shared" si="1089"/>
        <v/>
      </c>
      <c r="W1321" s="1">
        <v>43777.958333333336</v>
      </c>
      <c r="X1321" s="3">
        <v>259400.115939804</v>
      </c>
      <c r="Z1321" s="12">
        <f t="shared" si="1095"/>
        <v>43777.958333333336</v>
      </c>
      <c r="AA1321" s="21">
        <f t="shared" si="1096"/>
        <v>259400.115939804</v>
      </c>
      <c r="AB1321" s="21" t="str">
        <f t="shared" si="1097"/>
        <v/>
      </c>
      <c r="AK1321" s="12">
        <v>42864</v>
      </c>
      <c r="AL1321" s="2">
        <v>1644.72875</v>
      </c>
      <c r="AM1321" s="10">
        <f t="shared" si="1090"/>
        <v>5.1887057945680611E-2</v>
      </c>
      <c r="AN1321" s="39">
        <f t="shared" si="1073"/>
        <v>42865</v>
      </c>
      <c r="AO1321" s="40">
        <f t="shared" si="1091"/>
        <v>1</v>
      </c>
      <c r="AS1321" s="4">
        <f t="shared" si="1100"/>
        <v>43777.958333333336</v>
      </c>
      <c r="AT1321" s="3">
        <f t="shared" si="1101"/>
        <v>259400.115939804</v>
      </c>
      <c r="AU1321">
        <f t="shared" si="1074"/>
        <v>0</v>
      </c>
      <c r="AV1321">
        <f t="shared" si="1075"/>
        <v>259400.115939804</v>
      </c>
      <c r="AW1321" t="str">
        <f t="shared" si="1076"/>
        <v/>
      </c>
      <c r="AY1321" s="12">
        <f t="shared" si="1106"/>
        <v>43777.958333333336</v>
      </c>
      <c r="AZ1321" s="2">
        <f t="shared" si="1109"/>
        <v>0.84726147816621999</v>
      </c>
      <c r="BA1321" s="2">
        <f t="shared" si="1110"/>
        <v>0</v>
      </c>
      <c r="BB1321" s="53">
        <f t="shared" si="1099"/>
        <v>0</v>
      </c>
      <c r="BC1321" s="9" t="str">
        <f t="shared" si="1102"/>
        <v/>
      </c>
      <c r="BD1321" s="9" t="str">
        <f t="shared" si="1103"/>
        <v/>
      </c>
      <c r="BE1321" s="9">
        <f t="shared" si="1104"/>
        <v>0.84726147816621999</v>
      </c>
      <c r="BG1321" s="4">
        <f t="shared" si="1059"/>
        <v>43777.958333333336</v>
      </c>
      <c r="BH1321" s="45" t="str">
        <f t="shared" si="1060"/>
        <v/>
      </c>
      <c r="BI1321" s="45" t="str">
        <f t="shared" si="1061"/>
        <v/>
      </c>
      <c r="BJ1321" s="45">
        <f t="shared" si="1062"/>
        <v>0.84726147816621999</v>
      </c>
      <c r="BN1321" s="4">
        <f t="shared" si="1077"/>
        <v>43777.958333333336</v>
      </c>
      <c r="BO1321" s="45">
        <f t="shared" si="1078"/>
        <v>0.84726147816621999</v>
      </c>
      <c r="BS1321" s="12">
        <v>42864</v>
      </c>
      <c r="BT1321" s="2">
        <v>1644.72875</v>
      </c>
      <c r="BU1321" s="10">
        <f t="shared" si="1092"/>
        <v>5.1573144338630382E-2</v>
      </c>
      <c r="BV1321" s="58">
        <f t="shared" si="1079"/>
        <v>1</v>
      </c>
      <c r="BW1321" s="58">
        <f t="shared" si="1080"/>
        <v>0</v>
      </c>
      <c r="BX1321" s="44">
        <f t="shared" si="1081"/>
        <v>1</v>
      </c>
      <c r="BY1321" s="44"/>
      <c r="BZ1321" s="44">
        <f t="shared" si="1086"/>
        <v>80.663749999999936</v>
      </c>
      <c r="CB1321" s="46">
        <f t="shared" si="1066"/>
        <v>43777.958333333336</v>
      </c>
      <c r="CC1321" s="9">
        <f t="shared" si="1067"/>
        <v>0.84726147816621999</v>
      </c>
      <c r="CD1321" s="2">
        <f t="shared" si="1068"/>
        <v>0</v>
      </c>
      <c r="CE1321" s="61">
        <f t="shared" si="1105"/>
        <v>1</v>
      </c>
      <c r="CF1321" s="9" t="str">
        <f t="shared" si="1082"/>
        <v/>
      </c>
      <c r="CG1321" s="9">
        <f t="shared" si="1083"/>
        <v>0.1</v>
      </c>
      <c r="CH1321" s="9" t="str">
        <f t="shared" si="1084"/>
        <v/>
      </c>
      <c r="CJ1321" s="4">
        <f t="shared" si="1098"/>
        <v>43777.958333333336</v>
      </c>
      <c r="CK1321" s="3" t="str">
        <f t="shared" si="1085"/>
        <v/>
      </c>
    </row>
    <row r="1322" spans="1:89" x14ac:dyDescent="0.25">
      <c r="A1322" s="1">
        <v>43780.958333333336</v>
      </c>
      <c r="B1322" s="3">
        <v>0.83003431587870202</v>
      </c>
      <c r="C1322">
        <f t="shared" si="1069"/>
        <v>1</v>
      </c>
      <c r="D1322">
        <f t="shared" si="1070"/>
        <v>0</v>
      </c>
      <c r="E1322">
        <f t="shared" si="1071"/>
        <v>1</v>
      </c>
      <c r="F1322">
        <f t="shared" si="1072"/>
        <v>0.83003431587870202</v>
      </c>
      <c r="H1322" s="4">
        <f t="shared" si="1063"/>
        <v>43780.958333333336</v>
      </c>
      <c r="I1322">
        <f t="shared" si="1064"/>
        <v>1</v>
      </c>
      <c r="J1322">
        <f t="shared" si="1065"/>
        <v>0.83003431587870202</v>
      </c>
      <c r="L1322" s="7">
        <v>43778.958333333336</v>
      </c>
      <c r="M1322" s="9">
        <v>8809.41</v>
      </c>
      <c r="N1322" s="10">
        <f t="shared" si="1087"/>
        <v>-4.3096144320759144E-2</v>
      </c>
      <c r="O1322" s="8">
        <f t="shared" si="1093"/>
        <v>-0.93142667779646116</v>
      </c>
      <c r="P1322" s="11">
        <f t="shared" si="1107"/>
        <v>0</v>
      </c>
      <c r="Q1322" s="11">
        <f t="shared" si="1108"/>
        <v>0</v>
      </c>
      <c r="R1322" s="11"/>
      <c r="S1322" s="12">
        <f t="shared" si="1094"/>
        <v>43780.958333333336</v>
      </c>
      <c r="T1322" s="9">
        <f t="shared" si="1088"/>
        <v>0.83003431587870202</v>
      </c>
      <c r="U1322" s="9" t="str">
        <f t="shared" si="1089"/>
        <v/>
      </c>
      <c r="W1322" s="1">
        <v>43780.958333333336</v>
      </c>
      <c r="X1322" s="3">
        <v>250157.40218815501</v>
      </c>
      <c r="Z1322" s="12">
        <f t="shared" si="1095"/>
        <v>43780.958333333336</v>
      </c>
      <c r="AA1322" s="21">
        <f t="shared" si="1096"/>
        <v>250157.40218815501</v>
      </c>
      <c r="AB1322" s="21" t="str">
        <f t="shared" si="1097"/>
        <v/>
      </c>
      <c r="AK1322" s="12">
        <v>42865</v>
      </c>
      <c r="AL1322" s="2">
        <v>1695.83125</v>
      </c>
      <c r="AM1322" s="10">
        <f t="shared" si="1090"/>
        <v>3.2672874848551664E-2</v>
      </c>
      <c r="AN1322" s="39">
        <f t="shared" si="1073"/>
        <v>42866</v>
      </c>
      <c r="AO1322" s="40">
        <f t="shared" si="1091"/>
        <v>0</v>
      </c>
      <c r="AS1322" s="4">
        <f t="shared" si="1100"/>
        <v>43780.958333333336</v>
      </c>
      <c r="AT1322" s="3">
        <f t="shared" si="1101"/>
        <v>250157.40218815501</v>
      </c>
      <c r="AU1322">
        <f t="shared" si="1074"/>
        <v>0</v>
      </c>
      <c r="AV1322">
        <f t="shared" si="1075"/>
        <v>250157.40218815501</v>
      </c>
      <c r="AW1322" t="str">
        <f t="shared" si="1076"/>
        <v/>
      </c>
      <c r="AY1322" s="12">
        <f t="shared" si="1106"/>
        <v>43780.958333333336</v>
      </c>
      <c r="AZ1322" s="2">
        <f t="shared" si="1109"/>
        <v>0.83003431587870202</v>
      </c>
      <c r="BA1322" s="2">
        <f t="shared" si="1110"/>
        <v>0</v>
      </c>
      <c r="BB1322" s="53">
        <f t="shared" si="1099"/>
        <v>0</v>
      </c>
      <c r="BC1322" s="9" t="str">
        <f t="shared" si="1102"/>
        <v/>
      </c>
      <c r="BD1322" s="9" t="str">
        <f t="shared" si="1103"/>
        <v/>
      </c>
      <c r="BE1322" s="9">
        <f t="shared" si="1104"/>
        <v>0.83003431587870202</v>
      </c>
      <c r="BG1322" s="4">
        <f t="shared" si="1059"/>
        <v>43780.958333333336</v>
      </c>
      <c r="BH1322" s="45" t="str">
        <f t="shared" si="1060"/>
        <v/>
      </c>
      <c r="BI1322" s="45" t="str">
        <f t="shared" si="1061"/>
        <v/>
      </c>
      <c r="BJ1322" s="45">
        <f t="shared" si="1062"/>
        <v>0.83003431587870202</v>
      </c>
      <c r="BN1322" s="4">
        <f t="shared" si="1077"/>
        <v>43780.958333333336</v>
      </c>
      <c r="BO1322" s="45">
        <f t="shared" si="1078"/>
        <v>0.83003431587870202</v>
      </c>
      <c r="BS1322" s="12">
        <v>42865</v>
      </c>
      <c r="BT1322" s="2">
        <v>1695.83125</v>
      </c>
      <c r="BU1322" s="10">
        <f t="shared" si="1092"/>
        <v>3.1070472866726484E-2</v>
      </c>
      <c r="BV1322" s="58">
        <f t="shared" si="1079"/>
        <v>0</v>
      </c>
      <c r="BW1322" s="58">
        <f t="shared" si="1080"/>
        <v>1</v>
      </c>
      <c r="BX1322" s="44">
        <f t="shared" si="1081"/>
        <v>1</v>
      </c>
      <c r="BY1322" s="44"/>
      <c r="BZ1322" s="44">
        <f t="shared" si="1086"/>
        <v>51.102499999999964</v>
      </c>
      <c r="CB1322" s="46">
        <f t="shared" si="1066"/>
        <v>43780.958333333336</v>
      </c>
      <c r="CC1322" s="9">
        <f t="shared" si="1067"/>
        <v>0.83003431587870202</v>
      </c>
      <c r="CD1322" s="2">
        <f t="shared" si="1068"/>
        <v>0</v>
      </c>
      <c r="CE1322" s="61">
        <f t="shared" si="1105"/>
        <v>1</v>
      </c>
      <c r="CF1322" s="9" t="str">
        <f t="shared" si="1082"/>
        <v/>
      </c>
      <c r="CG1322" s="9">
        <f t="shared" si="1083"/>
        <v>0.1</v>
      </c>
      <c r="CH1322" s="9" t="str">
        <f t="shared" si="1084"/>
        <v/>
      </c>
      <c r="CJ1322" s="4">
        <f t="shared" si="1098"/>
        <v>43780.958333333336</v>
      </c>
      <c r="CK1322" s="3" t="str">
        <f t="shared" si="1085"/>
        <v/>
      </c>
    </row>
    <row r="1323" spans="1:89" x14ac:dyDescent="0.25">
      <c r="A1323" s="1">
        <v>43783.958333333336</v>
      </c>
      <c r="B1323" s="3">
        <v>0.77723715362604995</v>
      </c>
      <c r="C1323">
        <f t="shared" si="1069"/>
        <v>1</v>
      </c>
      <c r="D1323">
        <f t="shared" si="1070"/>
        <v>0</v>
      </c>
      <c r="E1323">
        <f t="shared" si="1071"/>
        <v>1</v>
      </c>
      <c r="F1323">
        <f t="shared" si="1072"/>
        <v>0.77723715362604995</v>
      </c>
      <c r="H1323" s="4">
        <f t="shared" si="1063"/>
        <v>43783.958333333336</v>
      </c>
      <c r="I1323">
        <f t="shared" si="1064"/>
        <v>1</v>
      </c>
      <c r="J1323">
        <f t="shared" si="1065"/>
        <v>0.77723715362604995</v>
      </c>
      <c r="L1323" s="7">
        <v>43781.958333333336</v>
      </c>
      <c r="M1323" s="9">
        <v>8801.52</v>
      </c>
      <c r="N1323" s="10">
        <f t="shared" si="1087"/>
        <v>-5.7989969325744295E-2</v>
      </c>
      <c r="O1323" s="8">
        <f t="shared" si="1093"/>
        <v>-0.97359347573527488</v>
      </c>
      <c r="P1323" s="11">
        <f t="shared" si="1107"/>
        <v>0</v>
      </c>
      <c r="Q1323" s="11">
        <f t="shared" si="1108"/>
        <v>0</v>
      </c>
      <c r="R1323" s="11"/>
      <c r="S1323" s="12">
        <f t="shared" si="1094"/>
        <v>43783.958333333336</v>
      </c>
      <c r="T1323" s="9">
        <f t="shared" si="1088"/>
        <v>0.77723715362604995</v>
      </c>
      <c r="U1323" s="9" t="str">
        <f t="shared" si="1089"/>
        <v/>
      </c>
      <c r="W1323" s="1">
        <v>43783.958333333336</v>
      </c>
      <c r="X1323" s="3">
        <v>254521.850697922</v>
      </c>
      <c r="Z1323" s="12">
        <f t="shared" si="1095"/>
        <v>43783.958333333336</v>
      </c>
      <c r="AA1323" s="21">
        <f t="shared" si="1096"/>
        <v>254521.850697922</v>
      </c>
      <c r="AB1323" s="21" t="str">
        <f t="shared" si="1097"/>
        <v/>
      </c>
      <c r="AK1323" s="12">
        <v>42866</v>
      </c>
      <c r="AL1323" s="2">
        <v>1748.35375</v>
      </c>
      <c r="AM1323" s="10">
        <f t="shared" si="1090"/>
        <v>3.1933837114478628E-2</v>
      </c>
      <c r="AN1323" s="39">
        <f t="shared" si="1073"/>
        <v>42867</v>
      </c>
      <c r="AO1323" s="40">
        <f t="shared" si="1091"/>
        <v>0</v>
      </c>
      <c r="AS1323" s="4">
        <f t="shared" si="1100"/>
        <v>43783.958333333336</v>
      </c>
      <c r="AT1323" s="3">
        <f t="shared" si="1101"/>
        <v>254521.850697922</v>
      </c>
      <c r="AU1323">
        <f t="shared" si="1074"/>
        <v>0</v>
      </c>
      <c r="AV1323">
        <f t="shared" si="1075"/>
        <v>254521.850697922</v>
      </c>
      <c r="AW1323" t="str">
        <f t="shared" si="1076"/>
        <v/>
      </c>
      <c r="AY1323" s="12">
        <f t="shared" si="1106"/>
        <v>43783.958333333336</v>
      </c>
      <c r="AZ1323" s="2">
        <f t="shared" si="1109"/>
        <v>0.77723715362604995</v>
      </c>
      <c r="BA1323" s="2">
        <f t="shared" si="1110"/>
        <v>0</v>
      </c>
      <c r="BB1323" s="53">
        <f t="shared" si="1099"/>
        <v>0</v>
      </c>
      <c r="BC1323" s="9" t="str">
        <f t="shared" si="1102"/>
        <v/>
      </c>
      <c r="BD1323" s="9" t="str">
        <f t="shared" si="1103"/>
        <v/>
      </c>
      <c r="BE1323" s="9">
        <f t="shared" si="1104"/>
        <v>0.77723715362604995</v>
      </c>
      <c r="BG1323" s="4">
        <f t="shared" si="1059"/>
        <v>43783.958333333336</v>
      </c>
      <c r="BH1323" s="45" t="str">
        <f t="shared" si="1060"/>
        <v/>
      </c>
      <c r="BI1323" s="45" t="str">
        <f t="shared" si="1061"/>
        <v/>
      </c>
      <c r="BJ1323" s="45">
        <f t="shared" si="1062"/>
        <v>0.77723715362604995</v>
      </c>
      <c r="BN1323" s="4">
        <f t="shared" si="1077"/>
        <v>43783.958333333336</v>
      </c>
      <c r="BO1323" s="45">
        <f t="shared" si="1078"/>
        <v>0.77723715362604995</v>
      </c>
      <c r="BS1323" s="12">
        <v>42866</v>
      </c>
      <c r="BT1323" s="2">
        <v>1748.35375</v>
      </c>
      <c r="BU1323" s="10">
        <f t="shared" si="1092"/>
        <v>3.0971536820069825E-2</v>
      </c>
      <c r="BV1323" s="58">
        <f t="shared" si="1079"/>
        <v>0</v>
      </c>
      <c r="BW1323" s="58">
        <f t="shared" si="1080"/>
        <v>0</v>
      </c>
      <c r="BX1323" s="44">
        <f t="shared" si="1081"/>
        <v>0</v>
      </c>
      <c r="BY1323" s="44"/>
      <c r="BZ1323" s="44">
        <f t="shared" si="1086"/>
        <v>52.522500000000036</v>
      </c>
      <c r="CB1323" s="46">
        <f t="shared" si="1066"/>
        <v>43783.958333333336</v>
      </c>
      <c r="CC1323" s="9">
        <f t="shared" si="1067"/>
        <v>0.77723715362604995</v>
      </c>
      <c r="CD1323" s="2">
        <f t="shared" si="1068"/>
        <v>0</v>
      </c>
      <c r="CE1323" s="61">
        <f t="shared" si="1105"/>
        <v>0</v>
      </c>
      <c r="CF1323" s="9" t="str">
        <f t="shared" si="1082"/>
        <v/>
      </c>
      <c r="CG1323" s="9" t="str">
        <f t="shared" si="1083"/>
        <v/>
      </c>
      <c r="CH1323" s="9">
        <f t="shared" si="1084"/>
        <v>0.77723715362604995</v>
      </c>
      <c r="CJ1323" s="4">
        <f t="shared" si="1098"/>
        <v>43783.958333333336</v>
      </c>
      <c r="CK1323" s="3">
        <f t="shared" si="1085"/>
        <v>0.77723715362604995</v>
      </c>
    </row>
    <row r="1324" spans="1:89" x14ac:dyDescent="0.25">
      <c r="A1324" s="1">
        <v>43786.958333333336</v>
      </c>
      <c r="B1324" s="3">
        <v>0.76535514902539103</v>
      </c>
      <c r="C1324">
        <f t="shared" si="1069"/>
        <v>1</v>
      </c>
      <c r="D1324">
        <f t="shared" si="1070"/>
        <v>0</v>
      </c>
      <c r="E1324">
        <f t="shared" si="1071"/>
        <v>1</v>
      </c>
      <c r="F1324">
        <f t="shared" si="1072"/>
        <v>0.76535514902539103</v>
      </c>
      <c r="H1324" s="4">
        <f t="shared" si="1063"/>
        <v>43786.958333333336</v>
      </c>
      <c r="I1324">
        <f t="shared" si="1064"/>
        <v>1</v>
      </c>
      <c r="J1324">
        <f t="shared" si="1065"/>
        <v>0.76535514902539103</v>
      </c>
      <c r="L1324" s="7">
        <v>43784.958333333336</v>
      </c>
      <c r="M1324" s="9">
        <v>8457.69</v>
      </c>
      <c r="N1324" s="10">
        <f t="shared" si="1087"/>
        <v>-3.9925488767125081E-2</v>
      </c>
      <c r="O1324" s="8">
        <f t="shared" si="1093"/>
        <v>-0.91614083977198502</v>
      </c>
      <c r="P1324" s="11">
        <f t="shared" si="1107"/>
        <v>0</v>
      </c>
      <c r="Q1324" s="11">
        <f t="shared" si="1108"/>
        <v>0</v>
      </c>
      <c r="R1324" s="11"/>
      <c r="S1324" s="12">
        <f t="shared" si="1094"/>
        <v>43786.958333333336</v>
      </c>
      <c r="T1324" s="9">
        <f t="shared" si="1088"/>
        <v>0.76535514902539103</v>
      </c>
      <c r="U1324" s="9" t="str">
        <f t="shared" si="1089"/>
        <v/>
      </c>
      <c r="W1324" s="1">
        <v>43786.958333333336</v>
      </c>
      <c r="X1324" s="3">
        <v>233181.51860871501</v>
      </c>
      <c r="Z1324" s="12">
        <f t="shared" si="1095"/>
        <v>43786.958333333336</v>
      </c>
      <c r="AA1324" s="21">
        <f t="shared" si="1096"/>
        <v>233181.51860871501</v>
      </c>
      <c r="AB1324" s="21" t="str">
        <f t="shared" si="1097"/>
        <v/>
      </c>
      <c r="AK1324" s="12">
        <v>42867</v>
      </c>
      <c r="AL1324" s="2">
        <v>1774.52</v>
      </c>
      <c r="AM1324" s="10">
        <f t="shared" si="1090"/>
        <v>1.5429748685194941E-2</v>
      </c>
      <c r="AN1324" s="39">
        <f t="shared" si="1073"/>
        <v>42868</v>
      </c>
      <c r="AO1324" s="40">
        <f t="shared" si="1091"/>
        <v>0</v>
      </c>
      <c r="AS1324" s="4">
        <f t="shared" si="1100"/>
        <v>43786.958333333336</v>
      </c>
      <c r="AT1324" s="3">
        <f t="shared" si="1101"/>
        <v>233181.51860871501</v>
      </c>
      <c r="AU1324">
        <f t="shared" si="1074"/>
        <v>0</v>
      </c>
      <c r="AV1324">
        <f t="shared" si="1075"/>
        <v>233181.51860871501</v>
      </c>
      <c r="AW1324" t="str">
        <f t="shared" si="1076"/>
        <v/>
      </c>
      <c r="AY1324" s="12">
        <f t="shared" si="1106"/>
        <v>43786.958333333336</v>
      </c>
      <c r="AZ1324" s="2">
        <f t="shared" si="1109"/>
        <v>0.76535514902539103</v>
      </c>
      <c r="BA1324" s="2">
        <f t="shared" si="1110"/>
        <v>0</v>
      </c>
      <c r="BB1324" s="53">
        <f t="shared" si="1099"/>
        <v>0</v>
      </c>
      <c r="BC1324" s="9" t="str">
        <f t="shared" si="1102"/>
        <v/>
      </c>
      <c r="BD1324" s="9" t="str">
        <f t="shared" si="1103"/>
        <v/>
      </c>
      <c r="BE1324" s="9">
        <f t="shared" si="1104"/>
        <v>0.76535514902539103</v>
      </c>
      <c r="BG1324" s="4">
        <f t="shared" si="1059"/>
        <v>43786.958333333336</v>
      </c>
      <c r="BH1324" s="45" t="str">
        <f t="shared" si="1060"/>
        <v/>
      </c>
      <c r="BI1324" s="45" t="str">
        <f t="shared" si="1061"/>
        <v/>
      </c>
      <c r="BJ1324" s="45">
        <f t="shared" si="1062"/>
        <v>0.76535514902539103</v>
      </c>
      <c r="BN1324" s="4">
        <f t="shared" si="1077"/>
        <v>43786.958333333336</v>
      </c>
      <c r="BO1324" s="45">
        <f t="shared" si="1078"/>
        <v>0.76535514902539103</v>
      </c>
      <c r="BS1324" s="12">
        <v>42867</v>
      </c>
      <c r="BT1324" s="2">
        <v>1774.52</v>
      </c>
      <c r="BU1324" s="10">
        <f t="shared" si="1092"/>
        <v>1.496622179578932E-2</v>
      </c>
      <c r="BV1324" s="58">
        <f t="shared" si="1079"/>
        <v>0</v>
      </c>
      <c r="BW1324" s="58">
        <f t="shared" si="1080"/>
        <v>0</v>
      </c>
      <c r="BX1324" s="44">
        <f t="shared" si="1081"/>
        <v>0</v>
      </c>
      <c r="BY1324" s="44"/>
      <c r="BZ1324" s="44">
        <f t="shared" si="1086"/>
        <v>26.166249999999991</v>
      </c>
      <c r="CB1324" s="46">
        <f t="shared" si="1066"/>
        <v>43786.958333333336</v>
      </c>
      <c r="CC1324" s="9">
        <f t="shared" si="1067"/>
        <v>0.76535514902539103</v>
      </c>
      <c r="CD1324" s="2">
        <f t="shared" si="1068"/>
        <v>0</v>
      </c>
      <c r="CE1324" s="61">
        <f t="shared" si="1105"/>
        <v>0</v>
      </c>
      <c r="CF1324" s="9" t="str">
        <f t="shared" si="1082"/>
        <v/>
      </c>
      <c r="CG1324" s="9" t="str">
        <f t="shared" si="1083"/>
        <v/>
      </c>
      <c r="CH1324" s="9">
        <f t="shared" si="1084"/>
        <v>0.76535514902539103</v>
      </c>
      <c r="CJ1324" s="4">
        <f t="shared" si="1098"/>
        <v>43786.958333333336</v>
      </c>
      <c r="CK1324" s="3">
        <f t="shared" si="1085"/>
        <v>0.76535514902539103</v>
      </c>
    </row>
    <row r="1325" spans="1:89" x14ac:dyDescent="0.25">
      <c r="A1325" s="1">
        <v>43789.958333333336</v>
      </c>
      <c r="B1325" s="3">
        <v>0.89050913236974005</v>
      </c>
      <c r="C1325">
        <f t="shared" si="1069"/>
        <v>1</v>
      </c>
      <c r="D1325">
        <f t="shared" si="1070"/>
        <v>0</v>
      </c>
      <c r="E1325">
        <f t="shared" si="1071"/>
        <v>1</v>
      </c>
      <c r="F1325">
        <f t="shared" si="1072"/>
        <v>0.89050913236974005</v>
      </c>
      <c r="H1325" s="4">
        <f t="shared" si="1063"/>
        <v>43789.958333333336</v>
      </c>
      <c r="I1325">
        <f t="shared" si="1064"/>
        <v>1</v>
      </c>
      <c r="J1325">
        <f t="shared" si="1065"/>
        <v>0.89050913236974005</v>
      </c>
      <c r="L1325" s="7">
        <v>43787.958333333336</v>
      </c>
      <c r="M1325" s="9">
        <v>8175.99</v>
      </c>
      <c r="N1325" s="10">
        <f t="shared" si="1087"/>
        <v>-7.1070678700951725E-2</v>
      </c>
      <c r="O1325" s="8">
        <f t="shared" si="1093"/>
        <v>-0.98872077710889639</v>
      </c>
      <c r="P1325" s="11">
        <f t="shared" si="1107"/>
        <v>0</v>
      </c>
      <c r="Q1325" s="11">
        <f t="shared" si="1108"/>
        <v>0</v>
      </c>
      <c r="R1325" s="11"/>
      <c r="S1325" s="12">
        <f t="shared" si="1094"/>
        <v>43789.958333333336</v>
      </c>
      <c r="T1325" s="9">
        <f t="shared" si="1088"/>
        <v>0.89050913236974005</v>
      </c>
      <c r="U1325" s="9" t="str">
        <f t="shared" si="1089"/>
        <v/>
      </c>
      <c r="W1325" s="1">
        <v>43789.958333333336</v>
      </c>
      <c r="X1325" s="3">
        <v>288483.99546770699</v>
      </c>
      <c r="Z1325" s="12">
        <f t="shared" si="1095"/>
        <v>43789.958333333336</v>
      </c>
      <c r="AA1325" s="21">
        <f t="shared" si="1096"/>
        <v>288483.99546770699</v>
      </c>
      <c r="AB1325" s="21" t="str">
        <f t="shared" si="1097"/>
        <v/>
      </c>
      <c r="AK1325" s="12">
        <v>42868</v>
      </c>
      <c r="AL1325" s="2">
        <v>1634.6075000000001</v>
      </c>
      <c r="AM1325" s="10">
        <f t="shared" si="1090"/>
        <v>-8.0025280924984385E-2</v>
      </c>
      <c r="AN1325" s="39">
        <f t="shared" si="1073"/>
        <v>42869</v>
      </c>
      <c r="AO1325" s="40">
        <f t="shared" si="1091"/>
        <v>0</v>
      </c>
      <c r="AS1325" s="4">
        <f t="shared" si="1100"/>
        <v>43789.958333333336</v>
      </c>
      <c r="AT1325" s="3">
        <f t="shared" si="1101"/>
        <v>288483.99546770699</v>
      </c>
      <c r="AU1325">
        <f t="shared" si="1074"/>
        <v>0</v>
      </c>
      <c r="AV1325">
        <f t="shared" si="1075"/>
        <v>288483.99546770699</v>
      </c>
      <c r="AW1325" t="str">
        <f t="shared" si="1076"/>
        <v/>
      </c>
      <c r="AY1325" s="12">
        <f t="shared" si="1106"/>
        <v>43789.958333333336</v>
      </c>
      <c r="AZ1325" s="2">
        <f t="shared" si="1109"/>
        <v>0.89050913236974005</v>
      </c>
      <c r="BA1325" s="2">
        <f t="shared" si="1110"/>
        <v>0</v>
      </c>
      <c r="BB1325" s="53">
        <f t="shared" si="1099"/>
        <v>0</v>
      </c>
      <c r="BC1325" s="9" t="str">
        <f t="shared" si="1102"/>
        <v/>
      </c>
      <c r="BD1325" s="9" t="str">
        <f t="shared" si="1103"/>
        <v/>
      </c>
      <c r="BE1325" s="9">
        <f t="shared" si="1104"/>
        <v>0.89050913236974005</v>
      </c>
      <c r="BG1325" s="4">
        <f t="shared" si="1059"/>
        <v>43789.958333333336</v>
      </c>
      <c r="BH1325" s="45" t="str">
        <f t="shared" si="1060"/>
        <v/>
      </c>
      <c r="BI1325" s="45" t="str">
        <f t="shared" si="1061"/>
        <v/>
      </c>
      <c r="BJ1325" s="45">
        <f t="shared" si="1062"/>
        <v>0.89050913236974005</v>
      </c>
      <c r="BN1325" s="4">
        <f t="shared" si="1077"/>
        <v>43789.958333333336</v>
      </c>
      <c r="BO1325" s="45">
        <f t="shared" si="1078"/>
        <v>0.89050913236974005</v>
      </c>
      <c r="BS1325" s="12">
        <v>42868</v>
      </c>
      <c r="BT1325" s="2">
        <v>1634.6075000000001</v>
      </c>
      <c r="BU1325" s="10">
        <f t="shared" si="1092"/>
        <v>-7.8845265198476164E-2</v>
      </c>
      <c r="BV1325" s="58">
        <f t="shared" si="1079"/>
        <v>0</v>
      </c>
      <c r="BW1325" s="58">
        <f t="shared" si="1080"/>
        <v>0</v>
      </c>
      <c r="BX1325" s="44">
        <f t="shared" si="1081"/>
        <v>0</v>
      </c>
      <c r="BY1325" s="44"/>
      <c r="BZ1325" s="44">
        <f t="shared" si="1086"/>
        <v>-139.91249999999991</v>
      </c>
      <c r="CB1325" s="46">
        <f t="shared" si="1066"/>
        <v>43789.958333333336</v>
      </c>
      <c r="CC1325" s="9">
        <f t="shared" si="1067"/>
        <v>0.89050913236974005</v>
      </c>
      <c r="CD1325" s="2">
        <f t="shared" si="1068"/>
        <v>0</v>
      </c>
      <c r="CE1325" s="61">
        <f t="shared" si="1105"/>
        <v>0</v>
      </c>
      <c r="CF1325" s="9" t="str">
        <f t="shared" si="1082"/>
        <v/>
      </c>
      <c r="CG1325" s="9" t="str">
        <f t="shared" si="1083"/>
        <v/>
      </c>
      <c r="CH1325" s="9">
        <f t="shared" si="1084"/>
        <v>0.89050913236974005</v>
      </c>
      <c r="CJ1325" s="4">
        <f t="shared" si="1098"/>
        <v>43789.958333333336</v>
      </c>
      <c r="CK1325" s="3">
        <f t="shared" si="1085"/>
        <v>0.89050913236974005</v>
      </c>
    </row>
    <row r="1326" spans="1:89" x14ac:dyDescent="0.25">
      <c r="A1326" s="1">
        <v>43792.958333333336</v>
      </c>
      <c r="B1326" s="3">
        <v>0.45448858036330197</v>
      </c>
      <c r="C1326">
        <f t="shared" si="1069"/>
        <v>1</v>
      </c>
      <c r="D1326">
        <f t="shared" si="1070"/>
        <v>0</v>
      </c>
      <c r="E1326">
        <f t="shared" si="1071"/>
        <v>1</v>
      </c>
      <c r="F1326">
        <f t="shared" si="1072"/>
        <v>0.45448858036330197</v>
      </c>
      <c r="H1326" s="4">
        <f t="shared" si="1063"/>
        <v>43792.958333333336</v>
      </c>
      <c r="I1326">
        <f t="shared" si="1064"/>
        <v>1</v>
      </c>
      <c r="J1326">
        <f t="shared" si="1065"/>
        <v>0.45448858036330197</v>
      </c>
      <c r="L1326" s="7">
        <v>43790.958333333336</v>
      </c>
      <c r="M1326" s="9">
        <v>7617.07</v>
      </c>
      <c r="N1326" s="10">
        <f t="shared" si="1087"/>
        <v>-9.9391204927113758E-2</v>
      </c>
      <c r="O1326" s="8">
        <f t="shared" si="1093"/>
        <v>-0.99828491947021147</v>
      </c>
      <c r="P1326" s="11">
        <f t="shared" si="1107"/>
        <v>0</v>
      </c>
      <c r="Q1326" s="11">
        <f t="shared" si="1108"/>
        <v>0</v>
      </c>
      <c r="R1326" s="11"/>
      <c r="S1326" s="12">
        <f t="shared" si="1094"/>
        <v>43792.958333333336</v>
      </c>
      <c r="T1326" s="9">
        <f t="shared" si="1088"/>
        <v>0.45448858036330197</v>
      </c>
      <c r="U1326" s="9" t="str">
        <f t="shared" si="1089"/>
        <v/>
      </c>
      <c r="W1326" s="1">
        <v>43792.958333333336</v>
      </c>
      <c r="X1326" s="3">
        <v>121515.702754575</v>
      </c>
      <c r="Z1326" s="12">
        <f t="shared" si="1095"/>
        <v>43792.958333333336</v>
      </c>
      <c r="AA1326" s="21">
        <f t="shared" si="1096"/>
        <v>121515.702754575</v>
      </c>
      <c r="AB1326" s="21" t="str">
        <f t="shared" si="1097"/>
        <v/>
      </c>
      <c r="AK1326" s="12">
        <v>42869</v>
      </c>
      <c r="AL1326" s="2">
        <v>1774.8050000000001</v>
      </c>
      <c r="AM1326" s="10">
        <f t="shared" si="1090"/>
        <v>7.9005872010459166E-2</v>
      </c>
      <c r="AN1326" s="39">
        <f t="shared" si="1073"/>
        <v>42870</v>
      </c>
      <c r="AO1326" s="40">
        <f t="shared" si="1091"/>
        <v>1</v>
      </c>
      <c r="AS1326" s="4">
        <f t="shared" si="1100"/>
        <v>43792.958333333336</v>
      </c>
      <c r="AT1326" s="3">
        <f t="shared" si="1101"/>
        <v>121515.702754575</v>
      </c>
      <c r="AU1326">
        <f t="shared" si="1074"/>
        <v>0</v>
      </c>
      <c r="AV1326">
        <f t="shared" si="1075"/>
        <v>121515.702754575</v>
      </c>
      <c r="AW1326" t="str">
        <f t="shared" si="1076"/>
        <v/>
      </c>
      <c r="AY1326" s="12">
        <f t="shared" si="1106"/>
        <v>43792.958333333336</v>
      </c>
      <c r="AZ1326" s="2">
        <f t="shared" si="1109"/>
        <v>0.45448858036330197</v>
      </c>
      <c r="BA1326" s="2">
        <f t="shared" si="1110"/>
        <v>0</v>
      </c>
      <c r="BB1326" s="53">
        <f t="shared" si="1099"/>
        <v>0</v>
      </c>
      <c r="BC1326" s="9" t="str">
        <f t="shared" si="1102"/>
        <v/>
      </c>
      <c r="BD1326" s="9" t="str">
        <f t="shared" si="1103"/>
        <v/>
      </c>
      <c r="BE1326" s="9">
        <f t="shared" si="1104"/>
        <v>0.45448858036330197</v>
      </c>
      <c r="BG1326" s="4">
        <f t="shared" si="1059"/>
        <v>43792.958333333336</v>
      </c>
      <c r="BH1326" s="45" t="str">
        <f t="shared" si="1060"/>
        <v/>
      </c>
      <c r="BI1326" s="45" t="str">
        <f t="shared" si="1061"/>
        <v/>
      </c>
      <c r="BJ1326" s="45">
        <f t="shared" si="1062"/>
        <v>0.45448858036330197</v>
      </c>
      <c r="BN1326" s="4">
        <f t="shared" si="1077"/>
        <v>43792.958333333336</v>
      </c>
      <c r="BO1326" s="45">
        <f t="shared" si="1078"/>
        <v>0.45448858036330197</v>
      </c>
      <c r="BS1326" s="12">
        <v>42869</v>
      </c>
      <c r="BT1326" s="2">
        <v>1774.8050000000001</v>
      </c>
      <c r="BU1326" s="10">
        <f t="shared" si="1092"/>
        <v>8.5768296058839802E-2</v>
      </c>
      <c r="BV1326" s="58">
        <f t="shared" si="1079"/>
        <v>1</v>
      </c>
      <c r="BW1326" s="58">
        <f t="shared" si="1080"/>
        <v>0</v>
      </c>
      <c r="BX1326" s="44">
        <f t="shared" si="1081"/>
        <v>1</v>
      </c>
      <c r="BY1326" s="44"/>
      <c r="BZ1326" s="44">
        <f t="shared" si="1086"/>
        <v>140.19749999999999</v>
      </c>
      <c r="CB1326" s="46">
        <f t="shared" si="1066"/>
        <v>43792.958333333336</v>
      </c>
      <c r="CC1326" s="9">
        <f t="shared" si="1067"/>
        <v>0.45448858036330197</v>
      </c>
      <c r="CD1326" s="2">
        <f t="shared" si="1068"/>
        <v>0</v>
      </c>
      <c r="CE1326" s="61">
        <f t="shared" si="1105"/>
        <v>1</v>
      </c>
      <c r="CF1326" s="9" t="str">
        <f t="shared" si="1082"/>
        <v/>
      </c>
      <c r="CG1326" s="9">
        <f t="shared" si="1083"/>
        <v>0.1</v>
      </c>
      <c r="CH1326" s="9" t="str">
        <f t="shared" si="1084"/>
        <v/>
      </c>
      <c r="CJ1326" s="4">
        <f t="shared" si="1098"/>
        <v>43792.958333333336</v>
      </c>
      <c r="CK1326" s="3" t="str">
        <f t="shared" si="1085"/>
        <v/>
      </c>
    </row>
    <row r="1327" spans="1:89" x14ac:dyDescent="0.25">
      <c r="A1327" s="1">
        <v>43795.958333333336</v>
      </c>
      <c r="B1327" s="3">
        <v>0.77403614406880805</v>
      </c>
      <c r="C1327">
        <f t="shared" si="1069"/>
        <v>1</v>
      </c>
      <c r="D1327">
        <f t="shared" si="1070"/>
        <v>0</v>
      </c>
      <c r="E1327">
        <f t="shared" si="1071"/>
        <v>1</v>
      </c>
      <c r="F1327">
        <f t="shared" si="1072"/>
        <v>0.77403614406880805</v>
      </c>
      <c r="H1327" s="4">
        <f t="shared" si="1063"/>
        <v>43795.958333333336</v>
      </c>
      <c r="I1327">
        <f t="shared" si="1064"/>
        <v>1</v>
      </c>
      <c r="J1327">
        <f t="shared" si="1065"/>
        <v>0.77403614406880805</v>
      </c>
      <c r="L1327" s="7">
        <v>43793.958333333336</v>
      </c>
      <c r="M1327" s="9">
        <v>6907.4</v>
      </c>
      <c r="N1327" s="10">
        <f t="shared" si="1087"/>
        <v>-0.15516041482438214</v>
      </c>
      <c r="O1327" s="8">
        <f t="shared" si="1093"/>
        <v>-0.99996488975788611</v>
      </c>
      <c r="P1327" s="11">
        <f t="shared" si="1107"/>
        <v>0</v>
      </c>
      <c r="Q1327" s="11">
        <f t="shared" si="1108"/>
        <v>0</v>
      </c>
      <c r="R1327" s="11"/>
      <c r="S1327" s="12">
        <f t="shared" si="1094"/>
        <v>43795.958333333336</v>
      </c>
      <c r="T1327" s="9">
        <f t="shared" si="1088"/>
        <v>0.77403614406880805</v>
      </c>
      <c r="U1327" s="9" t="str">
        <f t="shared" si="1089"/>
        <v/>
      </c>
      <c r="W1327" s="1">
        <v>43795.958333333336</v>
      </c>
      <c r="X1327" s="3">
        <v>245831.55724782101</v>
      </c>
      <c r="Z1327" s="12">
        <f t="shared" si="1095"/>
        <v>43795.958333333336</v>
      </c>
      <c r="AA1327" s="21">
        <f t="shared" si="1096"/>
        <v>245831.55724782101</v>
      </c>
      <c r="AB1327" s="21" t="str">
        <f t="shared" si="1097"/>
        <v/>
      </c>
      <c r="AK1327" s="12">
        <v>42870</v>
      </c>
      <c r="AL1327" s="2">
        <v>1747.04375</v>
      </c>
      <c r="AM1327" s="10">
        <f t="shared" si="1090"/>
        <v>-1.6983434861274047E-2</v>
      </c>
      <c r="AN1327" s="39">
        <f t="shared" si="1073"/>
        <v>42871</v>
      </c>
      <c r="AO1327" s="40">
        <f t="shared" si="1091"/>
        <v>0</v>
      </c>
      <c r="AS1327" s="4">
        <f t="shared" si="1100"/>
        <v>43795.958333333336</v>
      </c>
      <c r="AT1327" s="3">
        <f t="shared" si="1101"/>
        <v>245831.55724782101</v>
      </c>
      <c r="AU1327">
        <f t="shared" si="1074"/>
        <v>0</v>
      </c>
      <c r="AV1327">
        <f t="shared" si="1075"/>
        <v>245831.55724782101</v>
      </c>
      <c r="AW1327" t="str">
        <f t="shared" si="1076"/>
        <v/>
      </c>
      <c r="AY1327" s="12">
        <f t="shared" si="1106"/>
        <v>43795.958333333336</v>
      </c>
      <c r="AZ1327" s="2">
        <f t="shared" si="1109"/>
        <v>0.77403614406880805</v>
      </c>
      <c r="BA1327" s="2">
        <f t="shared" si="1110"/>
        <v>0</v>
      </c>
      <c r="BB1327" s="53">
        <f t="shared" si="1099"/>
        <v>0</v>
      </c>
      <c r="BC1327" s="9" t="str">
        <f t="shared" si="1102"/>
        <v/>
      </c>
      <c r="BD1327" s="9" t="str">
        <f t="shared" si="1103"/>
        <v/>
      </c>
      <c r="BE1327" s="9">
        <f t="shared" si="1104"/>
        <v>0.77403614406880805</v>
      </c>
      <c r="BG1327" s="4">
        <f t="shared" si="1059"/>
        <v>43795.958333333336</v>
      </c>
      <c r="BH1327" s="45" t="str">
        <f t="shared" si="1060"/>
        <v/>
      </c>
      <c r="BI1327" s="45" t="str">
        <f t="shared" si="1061"/>
        <v/>
      </c>
      <c r="BJ1327" s="45">
        <f t="shared" si="1062"/>
        <v>0.77403614406880805</v>
      </c>
      <c r="BN1327" s="4">
        <f t="shared" si="1077"/>
        <v>43795.958333333336</v>
      </c>
      <c r="BO1327" s="45">
        <f t="shared" si="1078"/>
        <v>0.77403614406880805</v>
      </c>
      <c r="BS1327" s="12">
        <v>42870</v>
      </c>
      <c r="BT1327" s="2">
        <v>1747.04375</v>
      </c>
      <c r="BU1327" s="10">
        <f t="shared" si="1092"/>
        <v>-1.564185924650878E-2</v>
      </c>
      <c r="BV1327" s="58">
        <f t="shared" si="1079"/>
        <v>0</v>
      </c>
      <c r="BW1327" s="58">
        <f t="shared" si="1080"/>
        <v>1</v>
      </c>
      <c r="BX1327" s="44">
        <f t="shared" si="1081"/>
        <v>1</v>
      </c>
      <c r="BY1327" s="44"/>
      <c r="BZ1327" s="44">
        <f t="shared" si="1086"/>
        <v>-27.761250000000018</v>
      </c>
      <c r="CB1327" s="46">
        <f t="shared" si="1066"/>
        <v>43795.958333333336</v>
      </c>
      <c r="CC1327" s="9">
        <f t="shared" si="1067"/>
        <v>0.77403614406880805</v>
      </c>
      <c r="CD1327" s="2">
        <f t="shared" si="1068"/>
        <v>0</v>
      </c>
      <c r="CE1327" s="61">
        <f t="shared" si="1105"/>
        <v>1</v>
      </c>
      <c r="CF1327" s="9" t="str">
        <f t="shared" si="1082"/>
        <v/>
      </c>
      <c r="CG1327" s="9">
        <f t="shared" si="1083"/>
        <v>0.1</v>
      </c>
      <c r="CH1327" s="9" t="str">
        <f t="shared" si="1084"/>
        <v/>
      </c>
      <c r="CJ1327" s="4">
        <f t="shared" si="1098"/>
        <v>43795.958333333336</v>
      </c>
      <c r="CK1327" s="3" t="str">
        <f t="shared" si="1085"/>
        <v/>
      </c>
    </row>
    <row r="1328" spans="1:89" x14ac:dyDescent="0.25">
      <c r="A1328" s="1">
        <v>43798.958333333336</v>
      </c>
      <c r="B1328" s="3">
        <v>0.75150768831979997</v>
      </c>
      <c r="C1328">
        <f t="shared" si="1069"/>
        <v>1</v>
      </c>
      <c r="D1328">
        <f t="shared" si="1070"/>
        <v>0</v>
      </c>
      <c r="E1328">
        <f t="shared" si="1071"/>
        <v>1</v>
      </c>
      <c r="F1328">
        <f t="shared" si="1072"/>
        <v>0.75150768831979997</v>
      </c>
      <c r="H1328" s="4">
        <f t="shared" si="1063"/>
        <v>43798.958333333336</v>
      </c>
      <c r="I1328">
        <f t="shared" si="1064"/>
        <v>1</v>
      </c>
      <c r="J1328">
        <f t="shared" si="1065"/>
        <v>0.75150768831979997</v>
      </c>
      <c r="L1328" s="7">
        <v>43796.958333333336</v>
      </c>
      <c r="M1328" s="9">
        <v>7523.83</v>
      </c>
      <c r="N1328" s="10">
        <f t="shared" si="1087"/>
        <v>-1.2240927285688563E-2</v>
      </c>
      <c r="O1328" s="8">
        <f t="shared" si="1093"/>
        <v>-0.52727979126356295</v>
      </c>
      <c r="P1328" s="11">
        <f t="shared" si="1107"/>
        <v>0</v>
      </c>
      <c r="Q1328" s="11">
        <f t="shared" si="1108"/>
        <v>0</v>
      </c>
      <c r="R1328" s="11"/>
      <c r="S1328" s="12">
        <f t="shared" si="1094"/>
        <v>43798.958333333336</v>
      </c>
      <c r="T1328" s="9">
        <f t="shared" si="1088"/>
        <v>0.75150768831979997</v>
      </c>
      <c r="U1328" s="9" t="str">
        <f t="shared" si="1089"/>
        <v/>
      </c>
      <c r="W1328" s="1">
        <v>43798.958333333336</v>
      </c>
      <c r="X1328" s="3">
        <v>208511.82018583501</v>
      </c>
      <c r="Z1328" s="12">
        <f t="shared" si="1095"/>
        <v>43798.958333333336</v>
      </c>
      <c r="AA1328" s="21">
        <f t="shared" si="1096"/>
        <v>208511.82018583501</v>
      </c>
      <c r="AB1328" s="21" t="str">
        <f t="shared" si="1097"/>
        <v/>
      </c>
      <c r="AK1328" s="12">
        <v>42871</v>
      </c>
      <c r="AL1328" s="2">
        <v>1665.0325</v>
      </c>
      <c r="AM1328" s="10">
        <f t="shared" si="1090"/>
        <v>-4.6208597564239458E-2</v>
      </c>
      <c r="AN1328" s="39">
        <f t="shared" si="1073"/>
        <v>42872</v>
      </c>
      <c r="AO1328" s="40">
        <f t="shared" si="1091"/>
        <v>0</v>
      </c>
      <c r="AS1328" s="4">
        <f t="shared" si="1100"/>
        <v>43798.958333333336</v>
      </c>
      <c r="AT1328" s="3">
        <f t="shared" si="1101"/>
        <v>208511.82018583501</v>
      </c>
      <c r="AU1328">
        <f t="shared" si="1074"/>
        <v>0</v>
      </c>
      <c r="AV1328">
        <f t="shared" si="1075"/>
        <v>208511.82018583501</v>
      </c>
      <c r="AW1328" t="str">
        <f t="shared" si="1076"/>
        <v/>
      </c>
      <c r="AY1328" s="12">
        <f t="shared" si="1106"/>
        <v>43798.958333333336</v>
      </c>
      <c r="AZ1328" s="2">
        <f t="shared" si="1109"/>
        <v>0.75150768831979997</v>
      </c>
      <c r="BA1328" s="2">
        <f t="shared" si="1110"/>
        <v>0</v>
      </c>
      <c r="BB1328" s="53">
        <f t="shared" si="1099"/>
        <v>0</v>
      </c>
      <c r="BC1328" s="9" t="str">
        <f t="shared" si="1102"/>
        <v/>
      </c>
      <c r="BD1328" s="9" t="str">
        <f t="shared" si="1103"/>
        <v/>
      </c>
      <c r="BE1328" s="9">
        <f t="shared" si="1104"/>
        <v>0.75150768831979997</v>
      </c>
      <c r="BG1328" s="4">
        <f t="shared" si="1059"/>
        <v>43798.958333333336</v>
      </c>
      <c r="BH1328" s="45" t="str">
        <f t="shared" si="1060"/>
        <v/>
      </c>
      <c r="BI1328" s="45" t="str">
        <f t="shared" si="1061"/>
        <v/>
      </c>
      <c r="BJ1328" s="45">
        <f t="shared" si="1062"/>
        <v>0.75150768831979997</v>
      </c>
      <c r="BN1328" s="4">
        <f t="shared" si="1077"/>
        <v>43798.958333333336</v>
      </c>
      <c r="BO1328" s="45">
        <f t="shared" si="1078"/>
        <v>0.75150768831979997</v>
      </c>
      <c r="BS1328" s="12">
        <v>42871</v>
      </c>
      <c r="BT1328" s="2">
        <v>1665.0325</v>
      </c>
      <c r="BU1328" s="10">
        <f t="shared" si="1092"/>
        <v>-4.6942871350531441E-2</v>
      </c>
      <c r="BV1328" s="58">
        <f t="shared" si="1079"/>
        <v>0</v>
      </c>
      <c r="BW1328" s="58">
        <f t="shared" si="1080"/>
        <v>0</v>
      </c>
      <c r="BX1328" s="44">
        <f t="shared" si="1081"/>
        <v>0</v>
      </c>
      <c r="BY1328" s="44"/>
      <c r="BZ1328" s="44">
        <f t="shared" si="1086"/>
        <v>-82.011250000000018</v>
      </c>
      <c r="CB1328" s="46">
        <f t="shared" si="1066"/>
        <v>43798.958333333336</v>
      </c>
      <c r="CC1328" s="9">
        <f t="shared" si="1067"/>
        <v>0.75150768831979997</v>
      </c>
      <c r="CD1328" s="2">
        <f t="shared" si="1068"/>
        <v>0</v>
      </c>
      <c r="CE1328" s="61">
        <f t="shared" si="1105"/>
        <v>0</v>
      </c>
      <c r="CF1328" s="9" t="str">
        <f t="shared" si="1082"/>
        <v/>
      </c>
      <c r="CG1328" s="9" t="str">
        <f t="shared" si="1083"/>
        <v/>
      </c>
      <c r="CH1328" s="9">
        <f t="shared" si="1084"/>
        <v>0.75150768831979997</v>
      </c>
      <c r="CJ1328" s="4">
        <f t="shared" si="1098"/>
        <v>43798.958333333336</v>
      </c>
      <c r="CK1328" s="3">
        <f t="shared" si="1085"/>
        <v>0.75150768831979997</v>
      </c>
    </row>
    <row r="1329" spans="1:89" x14ac:dyDescent="0.25">
      <c r="A1329" s="1">
        <v>43801.958333333336</v>
      </c>
      <c r="B1329" s="3">
        <v>0.553872119316978</v>
      </c>
      <c r="C1329">
        <f t="shared" si="1069"/>
        <v>1</v>
      </c>
      <c r="D1329">
        <f t="shared" si="1070"/>
        <v>0</v>
      </c>
      <c r="E1329">
        <f t="shared" si="1071"/>
        <v>1</v>
      </c>
      <c r="F1329">
        <f t="shared" si="1072"/>
        <v>0.553872119316978</v>
      </c>
      <c r="H1329" s="4">
        <f t="shared" si="1063"/>
        <v>43801.958333333336</v>
      </c>
      <c r="I1329">
        <f t="shared" si="1064"/>
        <v>1</v>
      </c>
      <c r="J1329">
        <f t="shared" si="1065"/>
        <v>0.553872119316978</v>
      </c>
      <c r="L1329" s="7">
        <v>43799.958333333336</v>
      </c>
      <c r="M1329" s="9">
        <v>7557.72</v>
      </c>
      <c r="N1329" s="10">
        <f t="shared" si="1087"/>
        <v>9.4148304716680759E-2</v>
      </c>
      <c r="O1329" s="8">
        <f t="shared" si="1093"/>
        <v>237.30601296671091</v>
      </c>
      <c r="P1329" s="11">
        <f t="shared" si="1107"/>
        <v>1</v>
      </c>
      <c r="Q1329" s="11">
        <f t="shared" si="1108"/>
        <v>1</v>
      </c>
      <c r="R1329" s="11"/>
      <c r="S1329" s="12">
        <f t="shared" si="1094"/>
        <v>43801.958333333336</v>
      </c>
      <c r="T1329" s="9" t="str">
        <f t="shared" si="1088"/>
        <v/>
      </c>
      <c r="U1329" s="9">
        <f t="shared" si="1089"/>
        <v>0.553872119316978</v>
      </c>
      <c r="W1329" s="1">
        <v>43801.958333333336</v>
      </c>
      <c r="X1329" s="3">
        <v>186384.614615595</v>
      </c>
      <c r="Z1329" s="12">
        <f t="shared" si="1095"/>
        <v>43801.958333333336</v>
      </c>
      <c r="AA1329" s="21" t="str">
        <f t="shared" si="1096"/>
        <v/>
      </c>
      <c r="AB1329" s="21">
        <f t="shared" si="1097"/>
        <v>186384.614615595</v>
      </c>
      <c r="AK1329" s="12">
        <v>42872</v>
      </c>
      <c r="AL1329" s="2">
        <v>1744.4412500000001</v>
      </c>
      <c r="AM1329" s="10">
        <f t="shared" si="1090"/>
        <v>4.5453212033184663E-2</v>
      </c>
      <c r="AN1329" s="39">
        <f t="shared" si="1073"/>
        <v>42873</v>
      </c>
      <c r="AO1329" s="40">
        <f t="shared" si="1091"/>
        <v>0</v>
      </c>
      <c r="AS1329" s="4">
        <f t="shared" si="1100"/>
        <v>43801.958333333336</v>
      </c>
      <c r="AT1329" s="3">
        <f t="shared" si="1101"/>
        <v>186384.614615595</v>
      </c>
      <c r="AU1329">
        <f t="shared" si="1074"/>
        <v>0</v>
      </c>
      <c r="AV1329">
        <f t="shared" si="1075"/>
        <v>186384.614615595</v>
      </c>
      <c r="AW1329" t="str">
        <f t="shared" si="1076"/>
        <v/>
      </c>
      <c r="AY1329" s="12">
        <f t="shared" si="1106"/>
        <v>43801.958333333336</v>
      </c>
      <c r="AZ1329" s="2">
        <f t="shared" si="1109"/>
        <v>0.553872119316978</v>
      </c>
      <c r="BA1329" s="2">
        <f t="shared" si="1110"/>
        <v>0</v>
      </c>
      <c r="BB1329" s="53">
        <f t="shared" si="1099"/>
        <v>0</v>
      </c>
      <c r="BC1329" s="9" t="str">
        <f t="shared" si="1102"/>
        <v/>
      </c>
      <c r="BD1329" s="9" t="str">
        <f t="shared" si="1103"/>
        <v/>
      </c>
      <c r="BE1329" s="9">
        <f t="shared" si="1104"/>
        <v>0.553872119316978</v>
      </c>
      <c r="BG1329" s="4">
        <f t="shared" si="1059"/>
        <v>43801.958333333336</v>
      </c>
      <c r="BH1329" s="45" t="str">
        <f t="shared" si="1060"/>
        <v/>
      </c>
      <c r="BI1329" s="45" t="str">
        <f t="shared" si="1061"/>
        <v/>
      </c>
      <c r="BJ1329" s="45">
        <f t="shared" si="1062"/>
        <v>0.553872119316978</v>
      </c>
      <c r="BN1329" s="4">
        <f t="shared" si="1077"/>
        <v>43801.958333333336</v>
      </c>
      <c r="BO1329" s="45">
        <f t="shared" si="1078"/>
        <v>0.553872119316978</v>
      </c>
      <c r="BS1329" s="12">
        <v>42872</v>
      </c>
      <c r="BT1329" s="2">
        <v>1744.4412500000001</v>
      </c>
      <c r="BU1329" s="10">
        <f t="shared" si="1092"/>
        <v>4.7692012017783468E-2</v>
      </c>
      <c r="BV1329" s="58">
        <f t="shared" si="1079"/>
        <v>0</v>
      </c>
      <c r="BW1329" s="58">
        <f t="shared" si="1080"/>
        <v>0</v>
      </c>
      <c r="BX1329" s="44">
        <f t="shared" si="1081"/>
        <v>0</v>
      </c>
      <c r="BY1329" s="44"/>
      <c r="BZ1329" s="44">
        <f t="shared" si="1086"/>
        <v>79.408750000000055</v>
      </c>
      <c r="CB1329" s="46">
        <f t="shared" si="1066"/>
        <v>43801.958333333336</v>
      </c>
      <c r="CC1329" s="9">
        <f t="shared" si="1067"/>
        <v>0.553872119316978</v>
      </c>
      <c r="CD1329" s="2">
        <f t="shared" si="1068"/>
        <v>0</v>
      </c>
      <c r="CE1329" s="61">
        <f t="shared" si="1105"/>
        <v>0</v>
      </c>
      <c r="CF1329" s="9" t="str">
        <f t="shared" si="1082"/>
        <v/>
      </c>
      <c r="CG1329" s="9" t="str">
        <f t="shared" si="1083"/>
        <v/>
      </c>
      <c r="CH1329" s="9">
        <f t="shared" si="1084"/>
        <v>0.553872119316978</v>
      </c>
      <c r="CJ1329" s="4">
        <f t="shared" si="1098"/>
        <v>43801.958333333336</v>
      </c>
      <c r="CK1329" s="3">
        <f t="shared" si="1085"/>
        <v>0.553872119316978</v>
      </c>
    </row>
    <row r="1330" spans="1:89" x14ac:dyDescent="0.25">
      <c r="A1330" s="1">
        <v>43804.958333333336</v>
      </c>
      <c r="B1330" s="3">
        <v>0.58727027018918299</v>
      </c>
      <c r="C1330">
        <f t="shared" si="1069"/>
        <v>1</v>
      </c>
      <c r="D1330">
        <f t="shared" si="1070"/>
        <v>0</v>
      </c>
      <c r="E1330">
        <f t="shared" si="1071"/>
        <v>1</v>
      </c>
      <c r="F1330">
        <f t="shared" si="1072"/>
        <v>0.58727027018918299</v>
      </c>
      <c r="H1330" s="4">
        <f t="shared" si="1063"/>
        <v>43804.958333333336</v>
      </c>
      <c r="I1330">
        <f t="shared" si="1064"/>
        <v>1</v>
      </c>
      <c r="J1330">
        <f t="shared" si="1065"/>
        <v>0.58727027018918299</v>
      </c>
      <c r="L1330" s="7">
        <v>43802.958333333336</v>
      </c>
      <c r="M1330" s="9">
        <v>7296.77</v>
      </c>
      <c r="N1330" s="10">
        <f t="shared" si="1087"/>
        <v>-3.0178778627374555E-2</v>
      </c>
      <c r="O1330" s="8">
        <f t="shared" si="1093"/>
        <v>-0.8449717959544033</v>
      </c>
      <c r="P1330" s="11">
        <f t="shared" si="1107"/>
        <v>0</v>
      </c>
      <c r="Q1330" s="11">
        <f t="shared" si="1108"/>
        <v>0</v>
      </c>
      <c r="R1330" s="11"/>
      <c r="S1330" s="12">
        <f t="shared" si="1094"/>
        <v>43804.958333333336</v>
      </c>
      <c r="T1330" s="9">
        <f t="shared" si="1088"/>
        <v>0.58727027018918299</v>
      </c>
      <c r="U1330" s="9" t="str">
        <f t="shared" si="1089"/>
        <v/>
      </c>
      <c r="W1330" s="1">
        <v>43804.958333333336</v>
      </c>
      <c r="X1330" s="3">
        <v>185216.82143388601</v>
      </c>
      <c r="Z1330" s="12">
        <f t="shared" si="1095"/>
        <v>43804.958333333336</v>
      </c>
      <c r="AA1330" s="21">
        <f t="shared" si="1096"/>
        <v>185216.82143388601</v>
      </c>
      <c r="AB1330" s="21" t="str">
        <f t="shared" si="1097"/>
        <v/>
      </c>
      <c r="AK1330" s="12">
        <v>42873</v>
      </c>
      <c r="AL1330" s="2">
        <v>1796.89625</v>
      </c>
      <c r="AM1330" s="10">
        <f t="shared" si="1090"/>
        <v>3.1503889563717177E-2</v>
      </c>
      <c r="AN1330" s="39">
        <f t="shared" si="1073"/>
        <v>42874</v>
      </c>
      <c r="AO1330" s="40">
        <f t="shared" si="1091"/>
        <v>0</v>
      </c>
      <c r="AS1330" s="4">
        <f t="shared" si="1100"/>
        <v>43804.958333333336</v>
      </c>
      <c r="AT1330" s="3">
        <f t="shared" si="1101"/>
        <v>185216.82143388601</v>
      </c>
      <c r="AU1330">
        <f t="shared" si="1074"/>
        <v>0</v>
      </c>
      <c r="AV1330">
        <f t="shared" si="1075"/>
        <v>185216.82143388601</v>
      </c>
      <c r="AW1330" t="str">
        <f t="shared" si="1076"/>
        <v/>
      </c>
      <c r="AY1330" s="12">
        <f t="shared" si="1106"/>
        <v>43804.958333333336</v>
      </c>
      <c r="AZ1330" s="2">
        <f t="shared" si="1109"/>
        <v>0.58727027018918299</v>
      </c>
      <c r="BA1330" s="2">
        <f t="shared" si="1110"/>
        <v>0</v>
      </c>
      <c r="BB1330" s="53">
        <f t="shared" si="1099"/>
        <v>0</v>
      </c>
      <c r="BC1330" s="9" t="str">
        <f t="shared" si="1102"/>
        <v/>
      </c>
      <c r="BD1330" s="9" t="str">
        <f t="shared" si="1103"/>
        <v/>
      </c>
      <c r="BE1330" s="9">
        <f t="shared" si="1104"/>
        <v>0.58727027018918299</v>
      </c>
      <c r="BG1330" s="4">
        <f t="shared" si="1059"/>
        <v>43804.958333333336</v>
      </c>
      <c r="BH1330" s="45" t="str">
        <f t="shared" si="1060"/>
        <v/>
      </c>
      <c r="BI1330" s="45" t="str">
        <f t="shared" si="1061"/>
        <v/>
      </c>
      <c r="BJ1330" s="45">
        <f t="shared" si="1062"/>
        <v>0.58727027018918299</v>
      </c>
      <c r="BN1330" s="4">
        <f t="shared" si="1077"/>
        <v>43804.958333333336</v>
      </c>
      <c r="BO1330" s="45">
        <f t="shared" si="1078"/>
        <v>0.58727027018918299</v>
      </c>
      <c r="BS1330" s="12">
        <v>42873</v>
      </c>
      <c r="BT1330" s="2">
        <v>1796.89625</v>
      </c>
      <c r="BU1330" s="10">
        <f t="shared" si="1092"/>
        <v>3.0069800287054624E-2</v>
      </c>
      <c r="BV1330" s="58">
        <f t="shared" si="1079"/>
        <v>0</v>
      </c>
      <c r="BW1330" s="58">
        <f t="shared" si="1080"/>
        <v>0</v>
      </c>
      <c r="BX1330" s="44">
        <f t="shared" si="1081"/>
        <v>0</v>
      </c>
      <c r="BY1330" s="44"/>
      <c r="BZ1330" s="44">
        <f t="shared" si="1086"/>
        <v>52.454999999999927</v>
      </c>
      <c r="CB1330" s="46">
        <f t="shared" si="1066"/>
        <v>43804.958333333336</v>
      </c>
      <c r="CC1330" s="9">
        <f t="shared" si="1067"/>
        <v>0.58727027018918299</v>
      </c>
      <c r="CD1330" s="2">
        <f t="shared" si="1068"/>
        <v>0</v>
      </c>
      <c r="CE1330" s="61">
        <f t="shared" si="1105"/>
        <v>0</v>
      </c>
      <c r="CF1330" s="9" t="str">
        <f t="shared" si="1082"/>
        <v/>
      </c>
      <c r="CG1330" s="9" t="str">
        <f t="shared" si="1083"/>
        <v/>
      </c>
      <c r="CH1330" s="9">
        <f t="shared" si="1084"/>
        <v>0.58727027018918299</v>
      </c>
      <c r="CJ1330" s="4">
        <f t="shared" si="1098"/>
        <v>43804.958333333336</v>
      </c>
      <c r="CK1330" s="3">
        <f t="shared" si="1085"/>
        <v>0.58727027018918299</v>
      </c>
    </row>
    <row r="1331" spans="1:89" x14ac:dyDescent="0.25">
      <c r="A1331" s="1">
        <v>43807.958333333336</v>
      </c>
      <c r="B1331" s="3">
        <v>0.51870830339074203</v>
      </c>
      <c r="C1331">
        <f t="shared" si="1069"/>
        <v>1</v>
      </c>
      <c r="D1331">
        <f t="shared" si="1070"/>
        <v>0</v>
      </c>
      <c r="E1331">
        <f t="shared" si="1071"/>
        <v>1</v>
      </c>
      <c r="F1331">
        <f t="shared" si="1072"/>
        <v>0.51870830339074203</v>
      </c>
      <c r="H1331" s="4">
        <f t="shared" si="1063"/>
        <v>43807.958333333336</v>
      </c>
      <c r="I1331">
        <f t="shared" si="1064"/>
        <v>1</v>
      </c>
      <c r="J1331">
        <f t="shared" si="1065"/>
        <v>0.51870830339074203</v>
      </c>
      <c r="L1331" s="7">
        <v>43805.958333333336</v>
      </c>
      <c r="M1331" s="9">
        <v>7547.19</v>
      </c>
      <c r="N1331" s="10">
        <f t="shared" si="1087"/>
        <v>-1.3932773376098418E-3</v>
      </c>
      <c r="O1331" s="8">
        <f t="shared" si="1093"/>
        <v>-8.1319433419669407E-2</v>
      </c>
      <c r="P1331" s="11">
        <f t="shared" si="1107"/>
        <v>0</v>
      </c>
      <c r="Q1331" s="11">
        <f t="shared" si="1108"/>
        <v>0</v>
      </c>
      <c r="R1331" s="11"/>
      <c r="S1331" s="12">
        <f t="shared" si="1094"/>
        <v>43807.958333333336</v>
      </c>
      <c r="T1331" s="9">
        <f t="shared" si="1088"/>
        <v>0.51870830339074203</v>
      </c>
      <c r="U1331" s="9" t="str">
        <f t="shared" si="1089"/>
        <v/>
      </c>
      <c r="W1331" s="1">
        <v>43807.958333333336</v>
      </c>
      <c r="X1331" s="3">
        <v>162681.96648413499</v>
      </c>
      <c r="Z1331" s="12">
        <f t="shared" si="1095"/>
        <v>43807.958333333336</v>
      </c>
      <c r="AA1331" s="21">
        <f t="shared" si="1096"/>
        <v>162681.96648413499</v>
      </c>
      <c r="AB1331" s="21" t="str">
        <f t="shared" si="1097"/>
        <v/>
      </c>
      <c r="AK1331" s="12">
        <v>42874</v>
      </c>
      <c r="AL1331" s="2">
        <v>1913.1387500000001</v>
      </c>
      <c r="AM1331" s="10">
        <f t="shared" si="1090"/>
        <v>6.6635950049908563E-2</v>
      </c>
      <c r="AN1331" s="39">
        <f t="shared" si="1073"/>
        <v>42875</v>
      </c>
      <c r="AO1331" s="40">
        <f t="shared" si="1091"/>
        <v>1</v>
      </c>
      <c r="AS1331" s="4">
        <f t="shared" si="1100"/>
        <v>43807.958333333336</v>
      </c>
      <c r="AT1331" s="3">
        <f t="shared" si="1101"/>
        <v>162681.96648413499</v>
      </c>
      <c r="AU1331">
        <f t="shared" si="1074"/>
        <v>0</v>
      </c>
      <c r="AV1331">
        <f t="shared" si="1075"/>
        <v>162681.96648413499</v>
      </c>
      <c r="AW1331" t="str">
        <f t="shared" si="1076"/>
        <v/>
      </c>
      <c r="AY1331" s="12">
        <f t="shared" si="1106"/>
        <v>43807.958333333336</v>
      </c>
      <c r="AZ1331" s="2">
        <f t="shared" si="1109"/>
        <v>0.51870830339074203</v>
      </c>
      <c r="BA1331" s="2">
        <f t="shared" si="1110"/>
        <v>0</v>
      </c>
      <c r="BB1331" s="53">
        <f t="shared" si="1099"/>
        <v>0</v>
      </c>
      <c r="BC1331" s="9" t="str">
        <f t="shared" si="1102"/>
        <v/>
      </c>
      <c r="BD1331" s="9" t="str">
        <f t="shared" si="1103"/>
        <v/>
      </c>
      <c r="BE1331" s="9">
        <f t="shared" si="1104"/>
        <v>0.51870830339074203</v>
      </c>
      <c r="BG1331" s="4">
        <f t="shared" si="1059"/>
        <v>43807.958333333336</v>
      </c>
      <c r="BH1331" s="45" t="str">
        <f t="shared" si="1060"/>
        <v/>
      </c>
      <c r="BI1331" s="45" t="str">
        <f t="shared" si="1061"/>
        <v/>
      </c>
      <c r="BJ1331" s="45">
        <f t="shared" si="1062"/>
        <v>0.51870830339074203</v>
      </c>
      <c r="BN1331" s="4">
        <f t="shared" si="1077"/>
        <v>43807.958333333336</v>
      </c>
      <c r="BO1331" s="45">
        <f t="shared" si="1078"/>
        <v>0.51870830339074203</v>
      </c>
      <c r="BS1331" s="12">
        <v>42874</v>
      </c>
      <c r="BT1331" s="2">
        <v>1913.1387500000001</v>
      </c>
      <c r="BU1331" s="10">
        <f t="shared" si="1092"/>
        <v>6.4690713222869747E-2</v>
      </c>
      <c r="BV1331" s="58">
        <f t="shared" si="1079"/>
        <v>1</v>
      </c>
      <c r="BW1331" s="58">
        <f t="shared" si="1080"/>
        <v>0</v>
      </c>
      <c r="BX1331" s="44">
        <f t="shared" si="1081"/>
        <v>1</v>
      </c>
      <c r="BY1331" s="44"/>
      <c r="BZ1331" s="44">
        <f t="shared" si="1086"/>
        <v>116.24250000000006</v>
      </c>
      <c r="CB1331" s="46">
        <f t="shared" si="1066"/>
        <v>43807.958333333336</v>
      </c>
      <c r="CC1331" s="9">
        <f t="shared" si="1067"/>
        <v>0.51870830339074203</v>
      </c>
      <c r="CD1331" s="2">
        <f t="shared" si="1068"/>
        <v>0</v>
      </c>
      <c r="CE1331" s="61">
        <f t="shared" si="1105"/>
        <v>1</v>
      </c>
      <c r="CF1331" s="9" t="str">
        <f t="shared" si="1082"/>
        <v/>
      </c>
      <c r="CG1331" s="9">
        <f t="shared" si="1083"/>
        <v>0.1</v>
      </c>
      <c r="CH1331" s="9" t="str">
        <f t="shared" si="1084"/>
        <v/>
      </c>
      <c r="CJ1331" s="4">
        <f t="shared" si="1098"/>
        <v>43807.958333333336</v>
      </c>
      <c r="CK1331" s="3" t="str">
        <f t="shared" si="1085"/>
        <v/>
      </c>
    </row>
    <row r="1332" spans="1:89" x14ac:dyDescent="0.25">
      <c r="A1332" s="1">
        <v>43810.958333333336</v>
      </c>
      <c r="B1332" s="3">
        <v>0.51875095014443795</v>
      </c>
      <c r="C1332">
        <f t="shared" si="1069"/>
        <v>1</v>
      </c>
      <c r="D1332">
        <f t="shared" si="1070"/>
        <v>0</v>
      </c>
      <c r="E1332">
        <f t="shared" si="1071"/>
        <v>1</v>
      </c>
      <c r="F1332">
        <f t="shared" si="1072"/>
        <v>0.51875095014443795</v>
      </c>
      <c r="H1332" s="4">
        <f t="shared" si="1063"/>
        <v>43810.958333333336</v>
      </c>
      <c r="I1332">
        <f t="shared" si="1064"/>
        <v>1</v>
      </c>
      <c r="J1332">
        <f t="shared" si="1065"/>
        <v>0.51875095014443795</v>
      </c>
      <c r="L1332" s="7">
        <v>43808.958333333336</v>
      </c>
      <c r="M1332" s="9">
        <v>7337.42</v>
      </c>
      <c r="N1332" s="10">
        <f t="shared" si="1087"/>
        <v>5.5709581088618162E-3</v>
      </c>
      <c r="O1332" s="8">
        <f t="shared" si="1093"/>
        <v>0.40208363977821304</v>
      </c>
      <c r="P1332" s="11">
        <f t="shared" si="1107"/>
        <v>0</v>
      </c>
      <c r="Q1332" s="11">
        <f t="shared" si="1108"/>
        <v>0</v>
      </c>
      <c r="R1332" s="11"/>
      <c r="S1332" s="12">
        <f t="shared" si="1094"/>
        <v>43810.958333333336</v>
      </c>
      <c r="T1332" s="9">
        <f t="shared" si="1088"/>
        <v>0.51875095014443795</v>
      </c>
      <c r="U1332" s="9" t="str">
        <f t="shared" si="1089"/>
        <v/>
      </c>
      <c r="W1332" s="1">
        <v>43810.958333333336</v>
      </c>
      <c r="X1332" s="3">
        <v>161743.952500285</v>
      </c>
      <c r="Z1332" s="12">
        <f t="shared" si="1095"/>
        <v>43810.958333333336</v>
      </c>
      <c r="AA1332" s="21">
        <f t="shared" si="1096"/>
        <v>161743.952500285</v>
      </c>
      <c r="AB1332" s="21" t="str">
        <f t="shared" si="1097"/>
        <v/>
      </c>
      <c r="AK1332" s="12">
        <v>42875</v>
      </c>
      <c r="AL1332" s="2">
        <v>1983.97875</v>
      </c>
      <c r="AM1332" s="10">
        <f t="shared" si="1090"/>
        <v>3.9423533773861409E-2</v>
      </c>
      <c r="AN1332" s="39">
        <f t="shared" si="1073"/>
        <v>42876</v>
      </c>
      <c r="AO1332" s="40">
        <f t="shared" si="1091"/>
        <v>0</v>
      </c>
      <c r="AS1332" s="4">
        <f t="shared" si="1100"/>
        <v>43810.958333333336</v>
      </c>
      <c r="AT1332" s="3">
        <f t="shared" si="1101"/>
        <v>161743.952500285</v>
      </c>
      <c r="AU1332">
        <f t="shared" si="1074"/>
        <v>0</v>
      </c>
      <c r="AV1332">
        <f t="shared" si="1075"/>
        <v>161743.952500285</v>
      </c>
      <c r="AW1332" t="str">
        <f t="shared" si="1076"/>
        <v/>
      </c>
      <c r="AY1332" s="12">
        <f t="shared" si="1106"/>
        <v>43810.958333333336</v>
      </c>
      <c r="AZ1332" s="2">
        <f t="shared" si="1109"/>
        <v>0.51875095014443795</v>
      </c>
      <c r="BA1332" s="2">
        <f t="shared" si="1110"/>
        <v>0</v>
      </c>
      <c r="BB1332" s="53">
        <f t="shared" si="1099"/>
        <v>0</v>
      </c>
      <c r="BC1332" s="9" t="str">
        <f t="shared" si="1102"/>
        <v/>
      </c>
      <c r="BD1332" s="9" t="str">
        <f t="shared" si="1103"/>
        <v/>
      </c>
      <c r="BE1332" s="9">
        <f t="shared" si="1104"/>
        <v>0.51875095014443795</v>
      </c>
      <c r="BG1332" s="4">
        <f t="shared" si="1059"/>
        <v>43810.958333333336</v>
      </c>
      <c r="BH1332" s="45" t="str">
        <f t="shared" si="1060"/>
        <v/>
      </c>
      <c r="BI1332" s="45" t="str">
        <f t="shared" si="1061"/>
        <v/>
      </c>
      <c r="BJ1332" s="45">
        <f t="shared" si="1062"/>
        <v>0.51875095014443795</v>
      </c>
      <c r="BN1332" s="4">
        <f t="shared" si="1077"/>
        <v>43810.958333333336</v>
      </c>
      <c r="BO1332" s="45">
        <f t="shared" si="1078"/>
        <v>0.51875095014443795</v>
      </c>
      <c r="BS1332" s="12">
        <v>42875</v>
      </c>
      <c r="BT1332" s="2">
        <v>1983.97875</v>
      </c>
      <c r="BU1332" s="10">
        <f t="shared" si="1092"/>
        <v>3.7028155955755912E-2</v>
      </c>
      <c r="BV1332" s="58">
        <f t="shared" si="1079"/>
        <v>0</v>
      </c>
      <c r="BW1332" s="58">
        <f t="shared" si="1080"/>
        <v>1</v>
      </c>
      <c r="BX1332" s="44">
        <f t="shared" si="1081"/>
        <v>1</v>
      </c>
      <c r="BY1332" s="44"/>
      <c r="BZ1332" s="44">
        <f t="shared" si="1086"/>
        <v>70.839999999999918</v>
      </c>
      <c r="CB1332" s="46">
        <f t="shared" si="1066"/>
        <v>43810.958333333336</v>
      </c>
      <c r="CC1332" s="9">
        <f t="shared" si="1067"/>
        <v>0.51875095014443795</v>
      </c>
      <c r="CD1332" s="2">
        <f t="shared" si="1068"/>
        <v>0</v>
      </c>
      <c r="CE1332" s="61">
        <f t="shared" si="1105"/>
        <v>1</v>
      </c>
      <c r="CF1332" s="9" t="str">
        <f t="shared" si="1082"/>
        <v/>
      </c>
      <c r="CG1332" s="9">
        <f t="shared" si="1083"/>
        <v>0.1</v>
      </c>
      <c r="CH1332" s="9" t="str">
        <f t="shared" si="1084"/>
        <v/>
      </c>
      <c r="CJ1332" s="4">
        <f t="shared" si="1098"/>
        <v>43810.958333333336</v>
      </c>
      <c r="CK1332" s="3" t="str">
        <f t="shared" si="1085"/>
        <v/>
      </c>
    </row>
    <row r="1333" spans="1:89" x14ac:dyDescent="0.25">
      <c r="A1333" s="1">
        <v>43813.958333333336</v>
      </c>
      <c r="B1333" s="3">
        <v>0.55024103969009297</v>
      </c>
      <c r="C1333">
        <f t="shared" si="1069"/>
        <v>1</v>
      </c>
      <c r="D1333">
        <f t="shared" si="1070"/>
        <v>0</v>
      </c>
      <c r="E1333">
        <f t="shared" si="1071"/>
        <v>1</v>
      </c>
      <c r="F1333">
        <f t="shared" si="1072"/>
        <v>0.55024103969009297</v>
      </c>
      <c r="H1333" s="4">
        <f t="shared" si="1063"/>
        <v>43813.958333333336</v>
      </c>
      <c r="I1333">
        <f t="shared" si="1064"/>
        <v>1</v>
      </c>
      <c r="J1333">
        <f t="shared" si="1065"/>
        <v>0.55024103969009297</v>
      </c>
      <c r="L1333" s="7">
        <v>43811.958333333336</v>
      </c>
      <c r="M1333" s="9">
        <v>7189.16</v>
      </c>
      <c r="N1333" s="10">
        <f t="shared" si="1087"/>
        <v>-4.7438848101081302E-2</v>
      </c>
      <c r="O1333" s="8">
        <f t="shared" si="1093"/>
        <v>-0.94800247537418114</v>
      </c>
      <c r="P1333" s="11">
        <f t="shared" si="1107"/>
        <v>0</v>
      </c>
      <c r="Q1333" s="11">
        <f t="shared" si="1108"/>
        <v>0</v>
      </c>
      <c r="R1333" s="11"/>
      <c r="S1333" s="12">
        <f t="shared" si="1094"/>
        <v>43813.958333333336</v>
      </c>
      <c r="T1333" s="9">
        <f t="shared" si="1088"/>
        <v>0.55024103969009297</v>
      </c>
      <c r="U1333" s="9" t="str">
        <f t="shared" si="1089"/>
        <v/>
      </c>
      <c r="W1333" s="1">
        <v>43813.958333333336</v>
      </c>
      <c r="X1333" s="3">
        <v>144956.04973699799</v>
      </c>
      <c r="Z1333" s="12">
        <f t="shared" si="1095"/>
        <v>43813.958333333336</v>
      </c>
      <c r="AA1333" s="21">
        <f t="shared" si="1096"/>
        <v>144956.04973699799</v>
      </c>
      <c r="AB1333" s="21" t="str">
        <f t="shared" si="1097"/>
        <v/>
      </c>
      <c r="AK1333" s="12">
        <v>42876</v>
      </c>
      <c r="AL1333" s="2">
        <v>2074.69625</v>
      </c>
      <c r="AM1333" s="10">
        <f t="shared" si="1090"/>
        <v>4.7418149885887773E-2</v>
      </c>
      <c r="AN1333" s="39">
        <f t="shared" si="1073"/>
        <v>42877</v>
      </c>
      <c r="AO1333" s="40">
        <f t="shared" si="1091"/>
        <v>0</v>
      </c>
      <c r="AS1333" s="4">
        <f t="shared" si="1100"/>
        <v>43813.958333333336</v>
      </c>
      <c r="AT1333" s="3">
        <f t="shared" si="1101"/>
        <v>144956.04973699799</v>
      </c>
      <c r="AU1333">
        <f t="shared" si="1074"/>
        <v>0</v>
      </c>
      <c r="AV1333">
        <f t="shared" si="1075"/>
        <v>144956.04973699799</v>
      </c>
      <c r="AW1333" t="str">
        <f t="shared" si="1076"/>
        <v/>
      </c>
      <c r="AY1333" s="12">
        <f t="shared" si="1106"/>
        <v>43813.958333333336</v>
      </c>
      <c r="AZ1333" s="2">
        <f t="shared" si="1109"/>
        <v>0.55024103969009297</v>
      </c>
      <c r="BA1333" s="2">
        <f t="shared" si="1110"/>
        <v>0</v>
      </c>
      <c r="BB1333" s="53">
        <f t="shared" si="1099"/>
        <v>0</v>
      </c>
      <c r="BC1333" s="9" t="str">
        <f t="shared" si="1102"/>
        <v/>
      </c>
      <c r="BD1333" s="9" t="str">
        <f t="shared" si="1103"/>
        <v/>
      </c>
      <c r="BE1333" s="9">
        <f t="shared" si="1104"/>
        <v>0.55024103969009297</v>
      </c>
      <c r="BG1333" s="4">
        <f t="shared" si="1059"/>
        <v>43813.958333333336</v>
      </c>
      <c r="BH1333" s="45" t="str">
        <f t="shared" si="1060"/>
        <v/>
      </c>
      <c r="BI1333" s="45" t="str">
        <f t="shared" si="1061"/>
        <v/>
      </c>
      <c r="BJ1333" s="45">
        <f t="shared" si="1062"/>
        <v>0.55024103969009297</v>
      </c>
      <c r="BN1333" s="4">
        <f t="shared" si="1077"/>
        <v>43813.958333333336</v>
      </c>
      <c r="BO1333" s="45">
        <f t="shared" si="1078"/>
        <v>0.55024103969009297</v>
      </c>
      <c r="BS1333" s="12">
        <v>42876</v>
      </c>
      <c r="BT1333" s="2">
        <v>2074.69625</v>
      </c>
      <c r="BU1333" s="10">
        <f t="shared" si="1092"/>
        <v>4.5725036117448319E-2</v>
      </c>
      <c r="BV1333" s="58">
        <f t="shared" si="1079"/>
        <v>0</v>
      </c>
      <c r="BW1333" s="58">
        <f t="shared" si="1080"/>
        <v>0</v>
      </c>
      <c r="BX1333" s="44">
        <f t="shared" si="1081"/>
        <v>0</v>
      </c>
      <c r="BY1333" s="44"/>
      <c r="BZ1333" s="44">
        <f t="shared" si="1086"/>
        <v>90.717499999999973</v>
      </c>
      <c r="CB1333" s="46">
        <f t="shared" si="1066"/>
        <v>43813.958333333336</v>
      </c>
      <c r="CC1333" s="9">
        <f t="shared" si="1067"/>
        <v>0.55024103969009297</v>
      </c>
      <c r="CD1333" s="2">
        <f t="shared" si="1068"/>
        <v>0</v>
      </c>
      <c r="CE1333" s="61">
        <f t="shared" si="1105"/>
        <v>0</v>
      </c>
      <c r="CF1333" s="9" t="str">
        <f t="shared" si="1082"/>
        <v/>
      </c>
      <c r="CG1333" s="9" t="str">
        <f t="shared" si="1083"/>
        <v/>
      </c>
      <c r="CH1333" s="9">
        <f t="shared" si="1084"/>
        <v>0.55024103969009297</v>
      </c>
      <c r="CJ1333" s="4">
        <f t="shared" si="1098"/>
        <v>43813.958333333336</v>
      </c>
      <c r="CK1333" s="3">
        <f t="shared" si="1085"/>
        <v>0.55024103969009297</v>
      </c>
    </row>
    <row r="1334" spans="1:89" x14ac:dyDescent="0.25">
      <c r="A1334" s="1">
        <v>43816.958333333336</v>
      </c>
      <c r="B1334" s="3">
        <v>0.58911817098063601</v>
      </c>
      <c r="C1334">
        <f t="shared" si="1069"/>
        <v>1</v>
      </c>
      <c r="D1334">
        <f t="shared" si="1070"/>
        <v>0</v>
      </c>
      <c r="E1334">
        <f t="shared" si="1071"/>
        <v>1</v>
      </c>
      <c r="F1334">
        <f t="shared" si="1072"/>
        <v>0.58911817098063601</v>
      </c>
      <c r="H1334" s="4">
        <f t="shared" si="1063"/>
        <v>43816.958333333336</v>
      </c>
      <c r="I1334">
        <f t="shared" si="1064"/>
        <v>1</v>
      </c>
      <c r="J1334">
        <f t="shared" si="1065"/>
        <v>0.58911817098063601</v>
      </c>
      <c r="L1334" s="7">
        <v>43814.958333333336</v>
      </c>
      <c r="M1334" s="9">
        <v>7111.14</v>
      </c>
      <c r="N1334" s="10">
        <f t="shared" si="1087"/>
        <v>-3.0839177803642117E-2</v>
      </c>
      <c r="O1334" s="8">
        <f t="shared" si="1093"/>
        <v>-0.85126465331348888</v>
      </c>
      <c r="P1334" s="11">
        <f t="shared" si="1107"/>
        <v>0</v>
      </c>
      <c r="Q1334" s="11">
        <f t="shared" si="1108"/>
        <v>0</v>
      </c>
      <c r="R1334" s="11"/>
      <c r="S1334" s="12">
        <f t="shared" si="1094"/>
        <v>43816.958333333336</v>
      </c>
      <c r="T1334" s="9">
        <f t="shared" si="1088"/>
        <v>0.58911817098063601</v>
      </c>
      <c r="U1334" s="9" t="str">
        <f t="shared" si="1089"/>
        <v/>
      </c>
      <c r="W1334" s="1">
        <v>43816.958333333336</v>
      </c>
      <c r="X1334" s="3">
        <v>187707.777228705</v>
      </c>
      <c r="Z1334" s="12">
        <f t="shared" si="1095"/>
        <v>43816.958333333336</v>
      </c>
      <c r="AA1334" s="21">
        <f t="shared" si="1096"/>
        <v>187707.777228705</v>
      </c>
      <c r="AB1334" s="21" t="str">
        <f t="shared" si="1097"/>
        <v/>
      </c>
      <c r="AK1334" s="12">
        <v>42877</v>
      </c>
      <c r="AL1334" s="2">
        <v>2114.98875</v>
      </c>
      <c r="AM1334" s="10">
        <f t="shared" si="1090"/>
        <v>2.0308937280704251E-2</v>
      </c>
      <c r="AN1334" s="39">
        <f t="shared" si="1073"/>
        <v>42878</v>
      </c>
      <c r="AO1334" s="40">
        <f t="shared" si="1091"/>
        <v>0</v>
      </c>
      <c r="AS1334" s="4">
        <f t="shared" si="1100"/>
        <v>43816.958333333336</v>
      </c>
      <c r="AT1334" s="3">
        <f t="shared" si="1101"/>
        <v>187707.777228705</v>
      </c>
      <c r="AU1334">
        <f t="shared" si="1074"/>
        <v>0</v>
      </c>
      <c r="AV1334">
        <f t="shared" si="1075"/>
        <v>187707.777228705</v>
      </c>
      <c r="AW1334" t="str">
        <f t="shared" si="1076"/>
        <v/>
      </c>
      <c r="AY1334" s="12">
        <f t="shared" si="1106"/>
        <v>43816.958333333336</v>
      </c>
      <c r="AZ1334" s="2">
        <f t="shared" si="1109"/>
        <v>0.58911817098063601</v>
      </c>
      <c r="BA1334" s="2">
        <f t="shared" si="1110"/>
        <v>0</v>
      </c>
      <c r="BB1334" s="53">
        <f t="shared" si="1099"/>
        <v>0</v>
      </c>
      <c r="BC1334" s="9" t="str">
        <f t="shared" si="1102"/>
        <v/>
      </c>
      <c r="BD1334" s="9" t="str">
        <f t="shared" si="1103"/>
        <v/>
      </c>
      <c r="BE1334" s="9">
        <f t="shared" si="1104"/>
        <v>0.58911817098063601</v>
      </c>
      <c r="BG1334" s="4">
        <f t="shared" si="1059"/>
        <v>43816.958333333336</v>
      </c>
      <c r="BH1334" s="45" t="str">
        <f t="shared" si="1060"/>
        <v/>
      </c>
      <c r="BI1334" s="45" t="str">
        <f t="shared" si="1061"/>
        <v/>
      </c>
      <c r="BJ1334" s="45">
        <f t="shared" si="1062"/>
        <v>0.58911817098063601</v>
      </c>
      <c r="BN1334" s="4">
        <f t="shared" si="1077"/>
        <v>43816.958333333336</v>
      </c>
      <c r="BO1334" s="45">
        <f t="shared" si="1078"/>
        <v>0.58911817098063601</v>
      </c>
      <c r="BS1334" s="12">
        <v>42877</v>
      </c>
      <c r="BT1334" s="2">
        <v>2114.98875</v>
      </c>
      <c r="BU1334" s="10">
        <f t="shared" si="1092"/>
        <v>1.9420915230362042E-2</v>
      </c>
      <c r="BV1334" s="58">
        <f t="shared" si="1079"/>
        <v>0</v>
      </c>
      <c r="BW1334" s="58">
        <f t="shared" si="1080"/>
        <v>0</v>
      </c>
      <c r="BX1334" s="44">
        <f t="shared" si="1081"/>
        <v>0</v>
      </c>
      <c r="BY1334" s="44"/>
      <c r="BZ1334" s="44">
        <f t="shared" si="1086"/>
        <v>40.292500000000018</v>
      </c>
      <c r="CB1334" s="46">
        <f t="shared" si="1066"/>
        <v>43816.958333333336</v>
      </c>
      <c r="CC1334" s="9">
        <f t="shared" si="1067"/>
        <v>0.58911817098063601</v>
      </c>
      <c r="CD1334" s="2">
        <f t="shared" si="1068"/>
        <v>0</v>
      </c>
      <c r="CE1334" s="61">
        <f t="shared" si="1105"/>
        <v>0</v>
      </c>
      <c r="CF1334" s="9" t="str">
        <f t="shared" si="1082"/>
        <v/>
      </c>
      <c r="CG1334" s="9" t="str">
        <f t="shared" si="1083"/>
        <v/>
      </c>
      <c r="CH1334" s="9">
        <f t="shared" si="1084"/>
        <v>0.58911817098063601</v>
      </c>
      <c r="CJ1334" s="4">
        <f t="shared" si="1098"/>
        <v>43816.958333333336</v>
      </c>
      <c r="CK1334" s="3">
        <f t="shared" si="1085"/>
        <v>0.58911817098063601</v>
      </c>
    </row>
    <row r="1335" spans="1:89" x14ac:dyDescent="0.25">
      <c r="A1335" s="1">
        <v>43819.958333333336</v>
      </c>
      <c r="B1335" s="3">
        <v>0.38156043145160301</v>
      </c>
      <c r="C1335">
        <f t="shared" si="1069"/>
        <v>1</v>
      </c>
      <c r="D1335">
        <f t="shared" si="1070"/>
        <v>0</v>
      </c>
      <c r="E1335">
        <f t="shared" si="1071"/>
        <v>1</v>
      </c>
      <c r="F1335">
        <f t="shared" si="1072"/>
        <v>0.38156043145160301</v>
      </c>
      <c r="H1335" s="4">
        <f t="shared" si="1063"/>
        <v>43819.958333333336</v>
      </c>
      <c r="I1335">
        <f t="shared" si="1064"/>
        <v>1</v>
      </c>
      <c r="J1335">
        <f t="shared" si="1065"/>
        <v>0.38156043145160301</v>
      </c>
      <c r="L1335" s="7">
        <v>43817.958333333336</v>
      </c>
      <c r="M1335" s="9">
        <v>7284.29</v>
      </c>
      <c r="N1335" s="10">
        <f t="shared" si="1087"/>
        <v>1.3232422146676401E-2</v>
      </c>
      <c r="O1335" s="8">
        <f t="shared" si="1093"/>
        <v>1.2248577959775346</v>
      </c>
      <c r="P1335" s="11">
        <f t="shared" si="1107"/>
        <v>0</v>
      </c>
      <c r="Q1335" s="11">
        <f t="shared" si="1108"/>
        <v>0</v>
      </c>
      <c r="R1335" s="11"/>
      <c r="S1335" s="12">
        <f t="shared" si="1094"/>
        <v>43819.958333333336</v>
      </c>
      <c r="T1335" s="9">
        <f t="shared" si="1088"/>
        <v>0.38156043145160301</v>
      </c>
      <c r="U1335" s="9" t="str">
        <f t="shared" si="1089"/>
        <v/>
      </c>
      <c r="W1335" s="1">
        <v>43819.958333333336</v>
      </c>
      <c r="X1335" s="3">
        <v>118710.31831236</v>
      </c>
      <c r="Z1335" s="12">
        <f t="shared" si="1095"/>
        <v>43819.958333333336</v>
      </c>
      <c r="AA1335" s="21">
        <f t="shared" si="1096"/>
        <v>118710.31831236</v>
      </c>
      <c r="AB1335" s="21" t="str">
        <f t="shared" si="1097"/>
        <v/>
      </c>
      <c r="AK1335" s="12">
        <v>42878</v>
      </c>
      <c r="AL1335" s="2">
        <v>2196.6687400000001</v>
      </c>
      <c r="AM1335" s="10">
        <f t="shared" si="1090"/>
        <v>3.9369613744662663E-2</v>
      </c>
      <c r="AN1335" s="39">
        <f t="shared" si="1073"/>
        <v>42879</v>
      </c>
      <c r="AO1335" s="40">
        <f t="shared" si="1091"/>
        <v>0</v>
      </c>
      <c r="AS1335" s="4">
        <f t="shared" si="1100"/>
        <v>43819.958333333336</v>
      </c>
      <c r="AT1335" s="3">
        <f t="shared" si="1101"/>
        <v>118710.31831236</v>
      </c>
      <c r="AU1335">
        <f t="shared" si="1074"/>
        <v>0</v>
      </c>
      <c r="AV1335">
        <f t="shared" si="1075"/>
        <v>118710.31831236</v>
      </c>
      <c r="AW1335" t="str">
        <f t="shared" si="1076"/>
        <v/>
      </c>
      <c r="AY1335" s="12">
        <f t="shared" si="1106"/>
        <v>43819.958333333336</v>
      </c>
      <c r="AZ1335" s="2">
        <f t="shared" si="1109"/>
        <v>0.38156043145160301</v>
      </c>
      <c r="BA1335" s="2">
        <f t="shared" si="1110"/>
        <v>0</v>
      </c>
      <c r="BB1335" s="53">
        <f t="shared" si="1099"/>
        <v>0</v>
      </c>
      <c r="BC1335" s="9" t="str">
        <f t="shared" si="1102"/>
        <v/>
      </c>
      <c r="BD1335" s="9" t="str">
        <f t="shared" si="1103"/>
        <v/>
      </c>
      <c r="BE1335" s="9">
        <f t="shared" si="1104"/>
        <v>0.38156043145160301</v>
      </c>
      <c r="BG1335" s="4">
        <f t="shared" si="1059"/>
        <v>43819.958333333336</v>
      </c>
      <c r="BH1335" s="45" t="str">
        <f t="shared" si="1060"/>
        <v/>
      </c>
      <c r="BI1335" s="45" t="str">
        <f t="shared" si="1061"/>
        <v/>
      </c>
      <c r="BJ1335" s="45">
        <f t="shared" si="1062"/>
        <v>0.38156043145160301</v>
      </c>
      <c r="BN1335" s="4">
        <f t="shared" si="1077"/>
        <v>43819.958333333336</v>
      </c>
      <c r="BO1335" s="45">
        <f t="shared" si="1078"/>
        <v>0.38156043145160301</v>
      </c>
      <c r="BS1335" s="12">
        <v>42878</v>
      </c>
      <c r="BT1335" s="2">
        <v>2196.6687400000001</v>
      </c>
      <c r="BU1335" s="10">
        <f t="shared" si="1092"/>
        <v>3.8619586037987243E-2</v>
      </c>
      <c r="BV1335" s="58">
        <f t="shared" si="1079"/>
        <v>0</v>
      </c>
      <c r="BW1335" s="58">
        <f t="shared" si="1080"/>
        <v>0</v>
      </c>
      <c r="BX1335" s="44">
        <f t="shared" si="1081"/>
        <v>0</v>
      </c>
      <c r="BY1335" s="44"/>
      <c r="BZ1335" s="44">
        <f t="shared" si="1086"/>
        <v>81.679990000000089</v>
      </c>
      <c r="CB1335" s="46">
        <f t="shared" si="1066"/>
        <v>43819.958333333336</v>
      </c>
      <c r="CC1335" s="9">
        <f t="shared" si="1067"/>
        <v>0.38156043145160301</v>
      </c>
      <c r="CD1335" s="2">
        <f t="shared" si="1068"/>
        <v>0</v>
      </c>
      <c r="CE1335" s="61">
        <f t="shared" si="1105"/>
        <v>0</v>
      </c>
      <c r="CF1335" s="9" t="str">
        <f t="shared" si="1082"/>
        <v/>
      </c>
      <c r="CG1335" s="9" t="str">
        <f t="shared" si="1083"/>
        <v/>
      </c>
      <c r="CH1335" s="9">
        <f t="shared" si="1084"/>
        <v>0.38156043145160301</v>
      </c>
      <c r="CJ1335" s="4">
        <f t="shared" si="1098"/>
        <v>43819.958333333336</v>
      </c>
      <c r="CK1335" s="3">
        <f t="shared" si="1085"/>
        <v>0.38156043145160301</v>
      </c>
    </row>
    <row r="1336" spans="1:89" x14ac:dyDescent="0.25">
      <c r="A1336" s="1">
        <v>43822.958333333336</v>
      </c>
      <c r="B1336" s="3">
        <v>0.443051383501185</v>
      </c>
      <c r="C1336">
        <f t="shared" si="1069"/>
        <v>1</v>
      </c>
      <c r="D1336">
        <f t="shared" si="1070"/>
        <v>0</v>
      </c>
      <c r="E1336">
        <f t="shared" si="1071"/>
        <v>1</v>
      </c>
      <c r="F1336">
        <f t="shared" si="1072"/>
        <v>0.443051383501185</v>
      </c>
      <c r="H1336" s="4">
        <f t="shared" si="1063"/>
        <v>43822.958333333336</v>
      </c>
      <c r="I1336">
        <f t="shared" si="1064"/>
        <v>1</v>
      </c>
      <c r="J1336">
        <f t="shared" si="1065"/>
        <v>0.443051383501185</v>
      </c>
      <c r="L1336" s="7">
        <v>43820.958333333336</v>
      </c>
      <c r="M1336" s="9">
        <v>7143.2</v>
      </c>
      <c r="N1336" s="10">
        <f t="shared" si="1087"/>
        <v>4.508419184546991E-3</v>
      </c>
      <c r="O1336" s="8">
        <f t="shared" si="1093"/>
        <v>0.31474900224653002</v>
      </c>
      <c r="P1336" s="11">
        <f t="shared" si="1107"/>
        <v>0</v>
      </c>
      <c r="Q1336" s="11">
        <f t="shared" si="1108"/>
        <v>0</v>
      </c>
      <c r="R1336" s="11"/>
      <c r="S1336" s="12">
        <f t="shared" si="1094"/>
        <v>43822.958333333336</v>
      </c>
      <c r="T1336" s="9">
        <f t="shared" si="1088"/>
        <v>0.443051383501185</v>
      </c>
      <c r="U1336" s="9" t="str">
        <f t="shared" si="1089"/>
        <v/>
      </c>
      <c r="W1336" s="1">
        <v>43822.958333333336</v>
      </c>
      <c r="X1336" s="3">
        <v>128678.07161855001</v>
      </c>
      <c r="Z1336" s="12">
        <f t="shared" si="1095"/>
        <v>43822.958333333336</v>
      </c>
      <c r="AA1336" s="21">
        <f t="shared" si="1096"/>
        <v>128678.07161855001</v>
      </c>
      <c r="AB1336" s="21" t="str">
        <f t="shared" si="1097"/>
        <v/>
      </c>
      <c r="AK1336" s="12">
        <v>42879</v>
      </c>
      <c r="AL1336" s="2">
        <v>2348.55249</v>
      </c>
      <c r="AM1336" s="10">
        <f t="shared" si="1090"/>
        <v>7.1813029738337836E-2</v>
      </c>
      <c r="AN1336" s="39">
        <f t="shared" si="1073"/>
        <v>42880</v>
      </c>
      <c r="AO1336" s="40">
        <f t="shared" si="1091"/>
        <v>1</v>
      </c>
      <c r="AS1336" s="4">
        <f t="shared" si="1100"/>
        <v>43822.958333333336</v>
      </c>
      <c r="AT1336" s="3">
        <f t="shared" si="1101"/>
        <v>128678.07161855001</v>
      </c>
      <c r="AU1336">
        <f t="shared" si="1074"/>
        <v>0</v>
      </c>
      <c r="AV1336">
        <f t="shared" si="1075"/>
        <v>128678.07161855001</v>
      </c>
      <c r="AW1336" t="str">
        <f t="shared" si="1076"/>
        <v/>
      </c>
      <c r="AY1336" s="12">
        <f t="shared" si="1106"/>
        <v>43822.958333333336</v>
      </c>
      <c r="AZ1336" s="2">
        <f t="shared" si="1109"/>
        <v>0.443051383501185</v>
      </c>
      <c r="BA1336" s="2">
        <f t="shared" si="1110"/>
        <v>0</v>
      </c>
      <c r="BB1336" s="53">
        <f t="shared" si="1099"/>
        <v>0</v>
      </c>
      <c r="BC1336" s="9" t="str">
        <f t="shared" si="1102"/>
        <v/>
      </c>
      <c r="BD1336" s="9" t="str">
        <f t="shared" si="1103"/>
        <v/>
      </c>
      <c r="BE1336" s="9">
        <f t="shared" si="1104"/>
        <v>0.443051383501185</v>
      </c>
      <c r="BG1336" s="4">
        <f t="shared" si="1059"/>
        <v>43822.958333333336</v>
      </c>
      <c r="BH1336" s="45" t="str">
        <f t="shared" si="1060"/>
        <v/>
      </c>
      <c r="BI1336" s="45" t="str">
        <f t="shared" si="1061"/>
        <v/>
      </c>
      <c r="BJ1336" s="45">
        <f t="shared" si="1062"/>
        <v>0.443051383501185</v>
      </c>
      <c r="BN1336" s="4">
        <f t="shared" si="1077"/>
        <v>43822.958333333336</v>
      </c>
      <c r="BO1336" s="45">
        <f t="shared" si="1078"/>
        <v>0.443051383501185</v>
      </c>
      <c r="BS1336" s="12">
        <v>42879</v>
      </c>
      <c r="BT1336" s="2">
        <v>2348.55249</v>
      </c>
      <c r="BU1336" s="10">
        <f t="shared" si="1092"/>
        <v>6.9142764784825936E-2</v>
      </c>
      <c r="BV1336" s="58">
        <f t="shared" si="1079"/>
        <v>1</v>
      </c>
      <c r="BW1336" s="58">
        <f t="shared" si="1080"/>
        <v>0</v>
      </c>
      <c r="BX1336" s="44">
        <f t="shared" si="1081"/>
        <v>1</v>
      </c>
      <c r="BY1336" s="44"/>
      <c r="BZ1336" s="44">
        <f t="shared" si="1086"/>
        <v>151.88374999999996</v>
      </c>
      <c r="CB1336" s="46">
        <f t="shared" si="1066"/>
        <v>43822.958333333336</v>
      </c>
      <c r="CC1336" s="9">
        <f t="shared" si="1067"/>
        <v>0.443051383501185</v>
      </c>
      <c r="CD1336" s="2">
        <f t="shared" si="1068"/>
        <v>0</v>
      </c>
      <c r="CE1336" s="61">
        <f t="shared" si="1105"/>
        <v>1</v>
      </c>
      <c r="CF1336" s="9" t="str">
        <f t="shared" si="1082"/>
        <v/>
      </c>
      <c r="CG1336" s="9">
        <f t="shared" si="1083"/>
        <v>0.1</v>
      </c>
      <c r="CH1336" s="9" t="str">
        <f t="shared" si="1084"/>
        <v/>
      </c>
      <c r="CJ1336" s="4">
        <f t="shared" si="1098"/>
        <v>43822.958333333336</v>
      </c>
      <c r="CK1336" s="3" t="str">
        <f t="shared" si="1085"/>
        <v/>
      </c>
    </row>
    <row r="1337" spans="1:89" x14ac:dyDescent="0.25">
      <c r="A1337" s="1">
        <v>43825.958333333336</v>
      </c>
      <c r="B1337" s="3">
        <v>0.37906308231201502</v>
      </c>
      <c r="C1337">
        <f t="shared" si="1069"/>
        <v>1</v>
      </c>
      <c r="D1337">
        <f t="shared" si="1070"/>
        <v>0</v>
      </c>
      <c r="E1337">
        <f t="shared" si="1071"/>
        <v>1</v>
      </c>
      <c r="F1337">
        <f t="shared" si="1072"/>
        <v>0.37906308231201502</v>
      </c>
      <c r="H1337" s="4">
        <f t="shared" si="1063"/>
        <v>43825.958333333336</v>
      </c>
      <c r="I1337">
        <f t="shared" si="1064"/>
        <v>1</v>
      </c>
      <c r="J1337">
        <f t="shared" si="1065"/>
        <v>0.37906308231201502</v>
      </c>
      <c r="L1337" s="7">
        <v>43823.958333333336</v>
      </c>
      <c r="M1337" s="9">
        <v>7250.69</v>
      </c>
      <c r="N1337" s="10">
        <f t="shared" si="1087"/>
        <v>-4.6126664369486063E-3</v>
      </c>
      <c r="O1337" s="8">
        <f t="shared" si="1093"/>
        <v>-0.24516269118755551</v>
      </c>
      <c r="P1337" s="11">
        <f t="shared" si="1107"/>
        <v>0</v>
      </c>
      <c r="Q1337" s="11">
        <f t="shared" si="1108"/>
        <v>0</v>
      </c>
      <c r="R1337" s="11"/>
      <c r="S1337" s="12">
        <f t="shared" si="1094"/>
        <v>43825.958333333336</v>
      </c>
      <c r="T1337" s="9">
        <f t="shared" si="1088"/>
        <v>0.37906308231201502</v>
      </c>
      <c r="U1337" s="9" t="str">
        <f t="shared" si="1089"/>
        <v/>
      </c>
      <c r="W1337" s="1">
        <v>43825.958333333336</v>
      </c>
      <c r="X1337" s="3">
        <v>125276.93713638</v>
      </c>
      <c r="Z1337" s="12">
        <f t="shared" si="1095"/>
        <v>43825.958333333336</v>
      </c>
      <c r="AA1337" s="21">
        <f t="shared" si="1096"/>
        <v>125276.93713638</v>
      </c>
      <c r="AB1337" s="21" t="str">
        <f t="shared" si="1097"/>
        <v/>
      </c>
      <c r="AK1337" s="12">
        <v>42880</v>
      </c>
      <c r="AL1337" s="2">
        <v>2581.8537500000002</v>
      </c>
      <c r="AM1337" s="10">
        <f t="shared" si="1090"/>
        <v>0.10620684664543466</v>
      </c>
      <c r="AN1337" s="39">
        <f t="shared" si="1073"/>
        <v>42881</v>
      </c>
      <c r="AO1337" s="40">
        <f t="shared" si="1091"/>
        <v>1</v>
      </c>
      <c r="AS1337" s="4">
        <f t="shared" si="1100"/>
        <v>43825.958333333336</v>
      </c>
      <c r="AT1337" s="3">
        <f t="shared" si="1101"/>
        <v>125276.93713638</v>
      </c>
      <c r="AU1337">
        <f t="shared" si="1074"/>
        <v>0</v>
      </c>
      <c r="AV1337">
        <f t="shared" si="1075"/>
        <v>125276.93713638</v>
      </c>
      <c r="AW1337" t="str">
        <f t="shared" si="1076"/>
        <v/>
      </c>
      <c r="AY1337" s="12">
        <f t="shared" si="1106"/>
        <v>43825.958333333336</v>
      </c>
      <c r="AZ1337" s="2">
        <f t="shared" si="1109"/>
        <v>0.37906308231201502</v>
      </c>
      <c r="BA1337" s="2">
        <f t="shared" si="1110"/>
        <v>0</v>
      </c>
      <c r="BB1337" s="53">
        <f t="shared" si="1099"/>
        <v>0</v>
      </c>
      <c r="BC1337" s="9" t="str">
        <f t="shared" si="1102"/>
        <v/>
      </c>
      <c r="BD1337" s="9" t="str">
        <f t="shared" si="1103"/>
        <v/>
      </c>
      <c r="BE1337" s="9">
        <f t="shared" si="1104"/>
        <v>0.37906308231201502</v>
      </c>
      <c r="BG1337" s="4">
        <f t="shared" si="1059"/>
        <v>43825.958333333336</v>
      </c>
      <c r="BH1337" s="45" t="str">
        <f t="shared" si="1060"/>
        <v/>
      </c>
      <c r="BI1337" s="45" t="str">
        <f t="shared" si="1061"/>
        <v/>
      </c>
      <c r="BJ1337" s="45">
        <f t="shared" si="1062"/>
        <v>0.37906308231201502</v>
      </c>
      <c r="BN1337" s="4">
        <f t="shared" si="1077"/>
        <v>43825.958333333336</v>
      </c>
      <c r="BO1337" s="45">
        <f t="shared" si="1078"/>
        <v>0.37906308231201502</v>
      </c>
      <c r="BS1337" s="12">
        <v>42880</v>
      </c>
      <c r="BT1337" s="2">
        <v>2581.8537500000002</v>
      </c>
      <c r="BU1337" s="10">
        <f t="shared" si="1092"/>
        <v>9.9338320515885162E-2</v>
      </c>
      <c r="BV1337" s="58">
        <f t="shared" si="1079"/>
        <v>1</v>
      </c>
      <c r="BW1337" s="58">
        <f t="shared" si="1080"/>
        <v>1</v>
      </c>
      <c r="BX1337" s="44">
        <f t="shared" si="1081"/>
        <v>1</v>
      </c>
      <c r="BY1337" s="44"/>
      <c r="BZ1337" s="44">
        <f t="shared" si="1086"/>
        <v>233.30126000000018</v>
      </c>
      <c r="CB1337" s="46">
        <f t="shared" si="1066"/>
        <v>43825.958333333336</v>
      </c>
      <c r="CC1337" s="9">
        <f t="shared" si="1067"/>
        <v>0.37906308231201502</v>
      </c>
      <c r="CD1337" s="2">
        <f t="shared" si="1068"/>
        <v>0</v>
      </c>
      <c r="CE1337" s="61">
        <f t="shared" si="1105"/>
        <v>1</v>
      </c>
      <c r="CF1337" s="9" t="str">
        <f t="shared" si="1082"/>
        <v/>
      </c>
      <c r="CG1337" s="9">
        <f t="shared" si="1083"/>
        <v>0.1</v>
      </c>
      <c r="CH1337" s="9" t="str">
        <f t="shared" si="1084"/>
        <v/>
      </c>
      <c r="CJ1337" s="4">
        <f t="shared" si="1098"/>
        <v>43825.958333333336</v>
      </c>
      <c r="CK1337" s="3" t="str">
        <f t="shared" si="1085"/>
        <v/>
      </c>
    </row>
    <row r="1338" spans="1:89" x14ac:dyDescent="0.25">
      <c r="A1338" s="1">
        <v>43828.958333333336</v>
      </c>
      <c r="B1338" s="3">
        <v>0.35589308979890499</v>
      </c>
      <c r="C1338">
        <f t="shared" si="1069"/>
        <v>1</v>
      </c>
      <c r="D1338">
        <f t="shared" si="1070"/>
        <v>0</v>
      </c>
      <c r="E1338">
        <f t="shared" si="1071"/>
        <v>1</v>
      </c>
      <c r="F1338">
        <f t="shared" si="1072"/>
        <v>0.35589308979890499</v>
      </c>
      <c r="H1338" s="4">
        <f t="shared" si="1063"/>
        <v>43828.958333333336</v>
      </c>
      <c r="I1338">
        <f t="shared" si="1064"/>
        <v>1</v>
      </c>
      <c r="J1338">
        <f t="shared" si="1065"/>
        <v>0.35589308979890499</v>
      </c>
      <c r="L1338" s="7">
        <v>43826.958333333336</v>
      </c>
      <c r="M1338" s="9">
        <v>7243.93</v>
      </c>
      <c r="N1338" s="10">
        <f t="shared" si="1087"/>
        <v>1.4101523126889975E-2</v>
      </c>
      <c r="O1338" s="8">
        <f t="shared" si="1093"/>
        <v>1.3439803291969978</v>
      </c>
      <c r="P1338" s="11">
        <f t="shared" si="1107"/>
        <v>0</v>
      </c>
      <c r="Q1338" s="11">
        <f t="shared" si="1108"/>
        <v>0</v>
      </c>
      <c r="R1338" s="11"/>
      <c r="S1338" s="12">
        <f t="shared" si="1094"/>
        <v>43828.958333333336</v>
      </c>
      <c r="T1338" s="9">
        <f t="shared" si="1088"/>
        <v>0.35589308979890499</v>
      </c>
      <c r="U1338" s="9" t="str">
        <f t="shared" si="1089"/>
        <v/>
      </c>
      <c r="W1338" s="1">
        <v>43828.958333333336</v>
      </c>
      <c r="X1338" s="3">
        <v>116649.654471028</v>
      </c>
      <c r="Z1338" s="12">
        <f t="shared" si="1095"/>
        <v>43828.958333333336</v>
      </c>
      <c r="AA1338" s="21">
        <f t="shared" si="1096"/>
        <v>116649.654471028</v>
      </c>
      <c r="AB1338" s="21" t="str">
        <f t="shared" si="1097"/>
        <v/>
      </c>
      <c r="AK1338" s="12">
        <v>42881</v>
      </c>
      <c r="AL1338" s="2">
        <v>2460.9537500000001</v>
      </c>
      <c r="AM1338" s="10">
        <f t="shared" si="1090"/>
        <v>-5.1478517305781013E-2</v>
      </c>
      <c r="AN1338" s="39">
        <f t="shared" si="1073"/>
        <v>42882</v>
      </c>
      <c r="AO1338" s="40">
        <f t="shared" si="1091"/>
        <v>0</v>
      </c>
      <c r="AS1338" s="4">
        <f t="shared" si="1100"/>
        <v>43828.958333333336</v>
      </c>
      <c r="AT1338" s="3">
        <f t="shared" si="1101"/>
        <v>116649.654471028</v>
      </c>
      <c r="AU1338">
        <f t="shared" si="1074"/>
        <v>0</v>
      </c>
      <c r="AV1338">
        <f t="shared" si="1075"/>
        <v>116649.654471028</v>
      </c>
      <c r="AW1338" t="str">
        <f t="shared" si="1076"/>
        <v/>
      </c>
      <c r="AY1338" s="12">
        <f t="shared" si="1106"/>
        <v>43828.958333333336</v>
      </c>
      <c r="AZ1338" s="2">
        <f t="shared" si="1109"/>
        <v>0.35589308979890499</v>
      </c>
      <c r="BA1338" s="2">
        <f t="shared" si="1110"/>
        <v>0</v>
      </c>
      <c r="BB1338" s="53">
        <f t="shared" si="1099"/>
        <v>0</v>
      </c>
      <c r="BC1338" s="9" t="str">
        <f t="shared" si="1102"/>
        <v/>
      </c>
      <c r="BD1338" s="9" t="str">
        <f t="shared" si="1103"/>
        <v/>
      </c>
      <c r="BE1338" s="9">
        <f t="shared" si="1104"/>
        <v>0.35589308979890499</v>
      </c>
      <c r="BG1338" s="4">
        <f t="shared" si="1059"/>
        <v>43828.958333333336</v>
      </c>
      <c r="BH1338" s="45" t="str">
        <f t="shared" si="1060"/>
        <v/>
      </c>
      <c r="BI1338" s="45" t="str">
        <f t="shared" si="1061"/>
        <v/>
      </c>
      <c r="BJ1338" s="45">
        <f t="shared" si="1062"/>
        <v>0.35589308979890499</v>
      </c>
      <c r="BN1338" s="4">
        <f t="shared" si="1077"/>
        <v>43828.958333333336</v>
      </c>
      <c r="BO1338" s="45">
        <f t="shared" si="1078"/>
        <v>0.35589308979890499</v>
      </c>
      <c r="BS1338" s="12">
        <v>42881</v>
      </c>
      <c r="BT1338" s="2">
        <v>2460.9537500000001</v>
      </c>
      <c r="BU1338" s="10">
        <f t="shared" si="1092"/>
        <v>-4.6826819683338024E-2</v>
      </c>
      <c r="BV1338" s="58">
        <f t="shared" si="1079"/>
        <v>0</v>
      </c>
      <c r="BW1338" s="58">
        <f t="shared" si="1080"/>
        <v>1</v>
      </c>
      <c r="BX1338" s="44">
        <f t="shared" si="1081"/>
        <v>1</v>
      </c>
      <c r="BY1338" s="44"/>
      <c r="BZ1338" s="44">
        <f t="shared" si="1086"/>
        <v>-120.90000000000009</v>
      </c>
      <c r="CB1338" s="46">
        <f t="shared" si="1066"/>
        <v>43828.958333333336</v>
      </c>
      <c r="CC1338" s="9">
        <f t="shared" si="1067"/>
        <v>0.35589308979890499</v>
      </c>
      <c r="CD1338" s="2">
        <f t="shared" si="1068"/>
        <v>0</v>
      </c>
      <c r="CE1338" s="61">
        <f t="shared" si="1105"/>
        <v>1</v>
      </c>
      <c r="CF1338" s="9" t="str">
        <f t="shared" si="1082"/>
        <v/>
      </c>
      <c r="CG1338" s="9">
        <f t="shared" si="1083"/>
        <v>0.1</v>
      </c>
      <c r="CH1338" s="9" t="str">
        <f t="shared" si="1084"/>
        <v/>
      </c>
      <c r="CJ1338" s="4">
        <f t="shared" si="1098"/>
        <v>43828.958333333336</v>
      </c>
      <c r="CK1338" s="3" t="str">
        <f t="shared" si="1085"/>
        <v/>
      </c>
    </row>
    <row r="1339" spans="1:89" x14ac:dyDescent="0.25">
      <c r="A1339" s="1">
        <v>43831.958333333336</v>
      </c>
      <c r="B1339" s="3">
        <v>0.33006466640839499</v>
      </c>
      <c r="C1339">
        <f t="shared" si="1069"/>
        <v>1</v>
      </c>
      <c r="D1339">
        <f t="shared" si="1070"/>
        <v>0</v>
      </c>
      <c r="E1339">
        <f t="shared" si="1071"/>
        <v>1</v>
      </c>
      <c r="F1339">
        <f t="shared" si="1072"/>
        <v>0.33006466640839499</v>
      </c>
      <c r="H1339" s="4">
        <f t="shared" si="1063"/>
        <v>43831.958333333336</v>
      </c>
      <c r="I1339">
        <f t="shared" si="1064"/>
        <v>1</v>
      </c>
      <c r="J1339">
        <f t="shared" si="1065"/>
        <v>0.33006466640839499</v>
      </c>
      <c r="L1339" s="7">
        <v>43829.958333333336</v>
      </c>
      <c r="M1339" s="9">
        <v>7219.6</v>
      </c>
      <c r="N1339" s="10">
        <f t="shared" si="1087"/>
        <v>-4.2878677753426554E-3</v>
      </c>
      <c r="O1339" s="8">
        <f t="shared" si="1093"/>
        <v>-0.23003184990173065</v>
      </c>
      <c r="P1339" s="11">
        <f t="shared" si="1107"/>
        <v>0</v>
      </c>
      <c r="Q1339" s="11">
        <f t="shared" si="1108"/>
        <v>0</v>
      </c>
      <c r="R1339" s="11"/>
      <c r="S1339" s="12">
        <f t="shared" si="1094"/>
        <v>43831.958333333336</v>
      </c>
      <c r="T1339" s="9">
        <f t="shared" si="1088"/>
        <v>0.33006466640839499</v>
      </c>
      <c r="U1339" s="9" t="str">
        <f t="shared" si="1089"/>
        <v/>
      </c>
      <c r="W1339" s="1">
        <v>43831.958333333336</v>
      </c>
      <c r="X1339" s="3">
        <v>97556.223256330006</v>
      </c>
      <c r="Z1339" s="12">
        <f t="shared" si="1095"/>
        <v>43831.958333333336</v>
      </c>
      <c r="AA1339" s="21">
        <f t="shared" si="1096"/>
        <v>97556.223256330006</v>
      </c>
      <c r="AB1339" s="21" t="str">
        <f t="shared" si="1097"/>
        <v/>
      </c>
      <c r="AK1339" s="12">
        <v>42882</v>
      </c>
      <c r="AL1339" s="2">
        <v>2232.2874999999999</v>
      </c>
      <c r="AM1339" s="10">
        <f t="shared" si="1090"/>
        <v>-8.8566693601448268E-2</v>
      </c>
      <c r="AN1339" s="39">
        <f t="shared" si="1073"/>
        <v>42883</v>
      </c>
      <c r="AO1339" s="40">
        <f t="shared" si="1091"/>
        <v>0</v>
      </c>
      <c r="AS1339" s="4">
        <f t="shared" si="1100"/>
        <v>43831.958333333336</v>
      </c>
      <c r="AT1339" s="3">
        <f t="shared" si="1101"/>
        <v>97556.223256330006</v>
      </c>
      <c r="AU1339">
        <f t="shared" si="1074"/>
        <v>0</v>
      </c>
      <c r="AV1339">
        <f t="shared" si="1075"/>
        <v>97556.223256330006</v>
      </c>
      <c r="AW1339" t="str">
        <f t="shared" si="1076"/>
        <v/>
      </c>
      <c r="AY1339" s="12">
        <f t="shared" si="1106"/>
        <v>43831.958333333336</v>
      </c>
      <c r="AZ1339" s="2">
        <f t="shared" si="1109"/>
        <v>0.33006466640839499</v>
      </c>
      <c r="BA1339" s="2">
        <f t="shared" si="1110"/>
        <v>0</v>
      </c>
      <c r="BB1339" s="53">
        <f t="shared" si="1099"/>
        <v>0</v>
      </c>
      <c r="BC1339" s="9" t="str">
        <f t="shared" si="1102"/>
        <v/>
      </c>
      <c r="BD1339" s="9" t="str">
        <f t="shared" si="1103"/>
        <v/>
      </c>
      <c r="BE1339" s="9">
        <f t="shared" si="1104"/>
        <v>0.33006466640839499</v>
      </c>
      <c r="BG1339" s="4">
        <f t="shared" si="1059"/>
        <v>43831.958333333336</v>
      </c>
      <c r="BH1339" s="45" t="str">
        <f t="shared" si="1060"/>
        <v/>
      </c>
      <c r="BI1339" s="45" t="str">
        <f t="shared" si="1061"/>
        <v/>
      </c>
      <c r="BJ1339" s="45">
        <f t="shared" si="1062"/>
        <v>0.33006466640839499</v>
      </c>
      <c r="BN1339" s="4">
        <f t="shared" si="1077"/>
        <v>43831.958333333336</v>
      </c>
      <c r="BO1339" s="45">
        <f t="shared" si="1078"/>
        <v>0.33006466640839499</v>
      </c>
      <c r="BS1339" s="12">
        <v>42882</v>
      </c>
      <c r="BT1339" s="2">
        <v>2232.2874999999999</v>
      </c>
      <c r="BU1339" s="10">
        <f t="shared" si="1092"/>
        <v>-9.2917735654317032E-2</v>
      </c>
      <c r="BV1339" s="58">
        <f t="shared" si="1079"/>
        <v>0</v>
      </c>
      <c r="BW1339" s="58">
        <f t="shared" si="1080"/>
        <v>0</v>
      </c>
      <c r="BX1339" s="44">
        <f t="shared" si="1081"/>
        <v>0</v>
      </c>
      <c r="BY1339" s="44"/>
      <c r="BZ1339" s="44">
        <f t="shared" si="1086"/>
        <v>-228.66625000000022</v>
      </c>
      <c r="CB1339" s="46">
        <f t="shared" si="1066"/>
        <v>43831.958333333336</v>
      </c>
      <c r="CC1339" s="9">
        <f t="shared" si="1067"/>
        <v>0.33006466640839499</v>
      </c>
      <c r="CD1339" s="2">
        <f t="shared" si="1068"/>
        <v>0</v>
      </c>
      <c r="CE1339" s="61">
        <f t="shared" si="1105"/>
        <v>0</v>
      </c>
      <c r="CF1339" s="9" t="str">
        <f t="shared" si="1082"/>
        <v/>
      </c>
      <c r="CG1339" s="9" t="str">
        <f t="shared" si="1083"/>
        <v/>
      </c>
      <c r="CH1339" s="9">
        <f t="shared" si="1084"/>
        <v>0.33006466640839499</v>
      </c>
      <c r="CJ1339" s="4">
        <f t="shared" si="1098"/>
        <v>43831.958333333336</v>
      </c>
      <c r="CK1339" s="3">
        <f t="shared" si="1085"/>
        <v>0.33006466640839499</v>
      </c>
    </row>
    <row r="1340" spans="1:89" x14ac:dyDescent="0.25">
      <c r="A1340" s="1">
        <v>43834.958333333336</v>
      </c>
      <c r="B1340" s="3">
        <v>0.30703781361703802</v>
      </c>
      <c r="C1340">
        <f t="shared" si="1069"/>
        <v>1</v>
      </c>
      <c r="D1340">
        <f t="shared" si="1070"/>
        <v>0</v>
      </c>
      <c r="E1340">
        <f t="shared" si="1071"/>
        <v>1</v>
      </c>
      <c r="F1340">
        <f t="shared" si="1072"/>
        <v>0.30703781361703802</v>
      </c>
      <c r="H1340" s="4">
        <f t="shared" si="1063"/>
        <v>43834.958333333336</v>
      </c>
      <c r="I1340">
        <f t="shared" si="1064"/>
        <v>1</v>
      </c>
      <c r="J1340">
        <f t="shared" si="1065"/>
        <v>0.30703781361703802</v>
      </c>
      <c r="L1340" s="7">
        <v>43832.958333333336</v>
      </c>
      <c r="M1340" s="9">
        <v>6944.33</v>
      </c>
      <c r="N1340" s="10">
        <f t="shared" si="1087"/>
        <v>-4.1358765200657704E-2</v>
      </c>
      <c r="O1340" s="8">
        <f t="shared" si="1093"/>
        <v>-0.92342627678247824</v>
      </c>
      <c r="P1340" s="11">
        <f t="shared" si="1107"/>
        <v>0</v>
      </c>
      <c r="Q1340" s="11">
        <f t="shared" si="1108"/>
        <v>0</v>
      </c>
      <c r="R1340" s="11"/>
      <c r="S1340" s="12">
        <f t="shared" si="1094"/>
        <v>43834.958333333336</v>
      </c>
      <c r="T1340" s="9">
        <f t="shared" si="1088"/>
        <v>0.30703781361703802</v>
      </c>
      <c r="U1340" s="9" t="str">
        <f t="shared" si="1089"/>
        <v/>
      </c>
      <c r="W1340" s="1">
        <v>43834.958333333336</v>
      </c>
      <c r="X1340" s="3">
        <v>88532.511329591202</v>
      </c>
      <c r="Z1340" s="12">
        <f t="shared" si="1095"/>
        <v>43834.958333333336</v>
      </c>
      <c r="AA1340" s="21">
        <f t="shared" si="1096"/>
        <v>88532.511329591202</v>
      </c>
      <c r="AB1340" s="21" t="str">
        <f t="shared" si="1097"/>
        <v/>
      </c>
      <c r="AK1340" s="12">
        <v>42883</v>
      </c>
      <c r="AL1340" s="2">
        <v>2234.83374</v>
      </c>
      <c r="AM1340" s="10">
        <f t="shared" si="1090"/>
        <v>1.0346557711619429E-3</v>
      </c>
      <c r="AN1340" s="39">
        <f t="shared" si="1073"/>
        <v>42884</v>
      </c>
      <c r="AO1340" s="40">
        <f t="shared" si="1091"/>
        <v>0</v>
      </c>
      <c r="AS1340" s="4">
        <f t="shared" si="1100"/>
        <v>43834.958333333336</v>
      </c>
      <c r="AT1340" s="3">
        <f t="shared" si="1101"/>
        <v>88532.511329591202</v>
      </c>
      <c r="AU1340">
        <f t="shared" si="1074"/>
        <v>0</v>
      </c>
      <c r="AV1340">
        <f t="shared" si="1075"/>
        <v>88532.511329591202</v>
      </c>
      <c r="AW1340" t="str">
        <f t="shared" si="1076"/>
        <v/>
      </c>
      <c r="AY1340" s="12">
        <f t="shared" si="1106"/>
        <v>43834.958333333336</v>
      </c>
      <c r="AZ1340" s="2">
        <f t="shared" si="1109"/>
        <v>0.30703781361703802</v>
      </c>
      <c r="BA1340" s="2">
        <f t="shared" si="1110"/>
        <v>0</v>
      </c>
      <c r="BB1340" s="53">
        <f t="shared" si="1099"/>
        <v>0</v>
      </c>
      <c r="BC1340" s="9" t="str">
        <f t="shared" si="1102"/>
        <v/>
      </c>
      <c r="BD1340" s="9" t="str">
        <f t="shared" si="1103"/>
        <v/>
      </c>
      <c r="BE1340" s="9">
        <f t="shared" si="1104"/>
        <v>0.30703781361703802</v>
      </c>
      <c r="BG1340" s="4">
        <f t="shared" si="1059"/>
        <v>43834.958333333336</v>
      </c>
      <c r="BH1340" s="45" t="str">
        <f t="shared" si="1060"/>
        <v/>
      </c>
      <c r="BI1340" s="45" t="str">
        <f t="shared" si="1061"/>
        <v/>
      </c>
      <c r="BJ1340" s="45">
        <f t="shared" si="1062"/>
        <v>0.30703781361703802</v>
      </c>
      <c r="BN1340" s="4">
        <f t="shared" si="1077"/>
        <v>43834.958333333336</v>
      </c>
      <c r="BO1340" s="45">
        <f t="shared" si="1078"/>
        <v>0.30703781361703802</v>
      </c>
      <c r="BS1340" s="12">
        <v>42883</v>
      </c>
      <c r="BT1340" s="2">
        <v>2234.83374</v>
      </c>
      <c r="BU1340" s="10">
        <f t="shared" si="1092"/>
        <v>1.1406416064239598E-3</v>
      </c>
      <c r="BV1340" s="58">
        <f t="shared" si="1079"/>
        <v>0</v>
      </c>
      <c r="BW1340" s="58">
        <f t="shared" si="1080"/>
        <v>0</v>
      </c>
      <c r="BX1340" s="44">
        <f t="shared" si="1081"/>
        <v>0</v>
      </c>
      <c r="BY1340" s="44"/>
      <c r="BZ1340" s="44">
        <f t="shared" si="1086"/>
        <v>2.5462400000001253</v>
      </c>
      <c r="CB1340" s="46">
        <f t="shared" si="1066"/>
        <v>43834.958333333336</v>
      </c>
      <c r="CC1340" s="9">
        <f t="shared" si="1067"/>
        <v>0.30703781361703802</v>
      </c>
      <c r="CD1340" s="2">
        <f t="shared" si="1068"/>
        <v>0</v>
      </c>
      <c r="CE1340" s="61">
        <f t="shared" si="1105"/>
        <v>0</v>
      </c>
      <c r="CF1340" s="9" t="str">
        <f t="shared" si="1082"/>
        <v/>
      </c>
      <c r="CG1340" s="9" t="str">
        <f t="shared" si="1083"/>
        <v/>
      </c>
      <c r="CH1340" s="9">
        <f t="shared" si="1084"/>
        <v>0.30703781361703802</v>
      </c>
      <c r="CJ1340" s="4">
        <f t="shared" si="1098"/>
        <v>43834.958333333336</v>
      </c>
      <c r="CK1340" s="3">
        <f t="shared" si="1085"/>
        <v>0.30703781361703802</v>
      </c>
    </row>
    <row r="1341" spans="1:89" x14ac:dyDescent="0.25">
      <c r="A1341" s="1">
        <v>43837.958333333336</v>
      </c>
      <c r="B1341" s="3">
        <v>0.79755997133330103</v>
      </c>
      <c r="C1341">
        <f t="shared" si="1069"/>
        <v>1</v>
      </c>
      <c r="D1341">
        <f t="shared" si="1070"/>
        <v>0</v>
      </c>
      <c r="E1341">
        <f t="shared" si="1071"/>
        <v>1</v>
      </c>
      <c r="F1341">
        <f t="shared" si="1072"/>
        <v>0.79755997133330103</v>
      </c>
      <c r="H1341" s="4">
        <f t="shared" si="1063"/>
        <v>43837.958333333336</v>
      </c>
      <c r="I1341">
        <f t="shared" si="1064"/>
        <v>1</v>
      </c>
      <c r="J1341">
        <f t="shared" si="1065"/>
        <v>0.79755997133330103</v>
      </c>
      <c r="L1341" s="7">
        <v>43835.958333333336</v>
      </c>
      <c r="M1341" s="9">
        <v>7351.57</v>
      </c>
      <c r="N1341" s="10">
        <f t="shared" si="1087"/>
        <v>1.827940606127754E-2</v>
      </c>
      <c r="O1341" s="8">
        <f t="shared" si="1093"/>
        <v>2.0100480960023446</v>
      </c>
      <c r="P1341" s="11">
        <f t="shared" si="1107"/>
        <v>0</v>
      </c>
      <c r="Q1341" s="11">
        <f t="shared" si="1108"/>
        <v>0</v>
      </c>
      <c r="R1341" s="11"/>
      <c r="S1341" s="12">
        <f t="shared" si="1094"/>
        <v>43837.958333333336</v>
      </c>
      <c r="T1341" s="9">
        <f t="shared" si="1088"/>
        <v>0.79755997133330103</v>
      </c>
      <c r="U1341" s="9" t="str">
        <f t="shared" si="1089"/>
        <v/>
      </c>
      <c r="W1341" s="1">
        <v>43837.958333333336</v>
      </c>
      <c r="X1341" s="3">
        <v>253639.22452344501</v>
      </c>
      <c r="Z1341" s="12">
        <f t="shared" si="1095"/>
        <v>43837.958333333336</v>
      </c>
      <c r="AA1341" s="21">
        <f t="shared" si="1096"/>
        <v>253639.22452344501</v>
      </c>
      <c r="AB1341" s="21" t="str">
        <f t="shared" si="1097"/>
        <v/>
      </c>
      <c r="AK1341" s="12">
        <v>42884</v>
      </c>
      <c r="AL1341" s="2">
        <v>2195.7849999999999</v>
      </c>
      <c r="AM1341" s="10">
        <f t="shared" si="1090"/>
        <v>-1.749270199291094E-2</v>
      </c>
      <c r="AN1341" s="39">
        <f t="shared" si="1073"/>
        <v>42885</v>
      </c>
      <c r="AO1341" s="40">
        <f t="shared" si="1091"/>
        <v>0</v>
      </c>
      <c r="AS1341" s="4">
        <f t="shared" si="1100"/>
        <v>43837.958333333336</v>
      </c>
      <c r="AT1341" s="3">
        <f t="shared" si="1101"/>
        <v>253639.22452344501</v>
      </c>
      <c r="AU1341">
        <f t="shared" si="1074"/>
        <v>0</v>
      </c>
      <c r="AV1341">
        <f t="shared" si="1075"/>
        <v>253639.22452344501</v>
      </c>
      <c r="AW1341" t="str">
        <f t="shared" si="1076"/>
        <v/>
      </c>
      <c r="AY1341" s="12">
        <f t="shared" si="1106"/>
        <v>43837.958333333336</v>
      </c>
      <c r="AZ1341" s="2">
        <f t="shared" si="1109"/>
        <v>0.79755997133330103</v>
      </c>
      <c r="BA1341" s="2">
        <f t="shared" si="1110"/>
        <v>0</v>
      </c>
      <c r="BB1341" s="53">
        <f t="shared" si="1099"/>
        <v>0</v>
      </c>
      <c r="BC1341" s="9" t="str">
        <f t="shared" si="1102"/>
        <v/>
      </c>
      <c r="BD1341" s="9" t="str">
        <f t="shared" si="1103"/>
        <v/>
      </c>
      <c r="BE1341" s="9">
        <f t="shared" si="1104"/>
        <v>0.79755997133330103</v>
      </c>
      <c r="BG1341" s="4">
        <f t="shared" si="1059"/>
        <v>43837.958333333336</v>
      </c>
      <c r="BH1341" s="45" t="str">
        <f t="shared" si="1060"/>
        <v/>
      </c>
      <c r="BI1341" s="45" t="str">
        <f t="shared" si="1061"/>
        <v/>
      </c>
      <c r="BJ1341" s="45">
        <f t="shared" si="1062"/>
        <v>0.79755997133330103</v>
      </c>
      <c r="BN1341" s="4">
        <f t="shared" si="1077"/>
        <v>43837.958333333336</v>
      </c>
      <c r="BO1341" s="45">
        <f t="shared" si="1078"/>
        <v>0.79755997133330103</v>
      </c>
      <c r="BS1341" s="12">
        <v>42884</v>
      </c>
      <c r="BT1341" s="2">
        <v>2195.7849999999999</v>
      </c>
      <c r="BU1341" s="10">
        <f t="shared" si="1092"/>
        <v>-1.7472771822390768E-2</v>
      </c>
      <c r="BV1341" s="58">
        <f t="shared" si="1079"/>
        <v>0</v>
      </c>
      <c r="BW1341" s="58">
        <f t="shared" si="1080"/>
        <v>0</v>
      </c>
      <c r="BX1341" s="44">
        <f t="shared" si="1081"/>
        <v>0</v>
      </c>
      <c r="BY1341" s="44"/>
      <c r="BZ1341" s="44">
        <f t="shared" si="1086"/>
        <v>-39.04874000000018</v>
      </c>
      <c r="CB1341" s="46">
        <f t="shared" si="1066"/>
        <v>43837.958333333336</v>
      </c>
      <c r="CC1341" s="9">
        <f t="shared" si="1067"/>
        <v>0.79755997133330103</v>
      </c>
      <c r="CD1341" s="2">
        <f t="shared" si="1068"/>
        <v>0</v>
      </c>
      <c r="CE1341" s="61">
        <f t="shared" si="1105"/>
        <v>0</v>
      </c>
      <c r="CF1341" s="9" t="str">
        <f t="shared" si="1082"/>
        <v/>
      </c>
      <c r="CG1341" s="9" t="str">
        <f t="shared" si="1083"/>
        <v/>
      </c>
      <c r="CH1341" s="9">
        <f t="shared" si="1084"/>
        <v>0.79755997133330103</v>
      </c>
      <c r="CJ1341" s="4">
        <f t="shared" si="1098"/>
        <v>43837.958333333336</v>
      </c>
      <c r="CK1341" s="3">
        <f t="shared" si="1085"/>
        <v>0.79755997133330103</v>
      </c>
    </row>
    <row r="1342" spans="1:89" x14ac:dyDescent="0.25">
      <c r="A1342" s="1">
        <v>43840.958333333336</v>
      </c>
      <c r="B1342" s="3">
        <v>0.483337445657257</v>
      </c>
      <c r="C1342">
        <f t="shared" si="1069"/>
        <v>1</v>
      </c>
      <c r="D1342">
        <f t="shared" si="1070"/>
        <v>0</v>
      </c>
      <c r="E1342">
        <f t="shared" si="1071"/>
        <v>1</v>
      </c>
      <c r="F1342">
        <f t="shared" si="1072"/>
        <v>0.483337445657257</v>
      </c>
      <c r="H1342" s="4">
        <f t="shared" si="1063"/>
        <v>43840.958333333336</v>
      </c>
      <c r="I1342">
        <f t="shared" si="1064"/>
        <v>1</v>
      </c>
      <c r="J1342">
        <f t="shared" si="1065"/>
        <v>0.483337445657257</v>
      </c>
      <c r="L1342" s="7">
        <v>43838.958333333336</v>
      </c>
      <c r="M1342" s="9">
        <v>8042.65</v>
      </c>
      <c r="N1342" s="10">
        <f t="shared" si="1087"/>
        <v>0.15816068648811329</v>
      </c>
      <c r="O1342" s="8">
        <f t="shared" si="1093"/>
        <v>7572.0323376593269</v>
      </c>
      <c r="P1342" s="11">
        <f t="shared" si="1107"/>
        <v>1</v>
      </c>
      <c r="Q1342" s="11">
        <f t="shared" si="1108"/>
        <v>1</v>
      </c>
      <c r="R1342" s="11"/>
      <c r="S1342" s="12">
        <f t="shared" si="1094"/>
        <v>43840.958333333336</v>
      </c>
      <c r="T1342" s="9" t="str">
        <f t="shared" si="1088"/>
        <v/>
      </c>
      <c r="U1342" s="9">
        <f t="shared" si="1089"/>
        <v>0.483337445657257</v>
      </c>
      <c r="W1342" s="1">
        <v>43840.958333333336</v>
      </c>
      <c r="X1342" s="3">
        <v>149746.64073864001</v>
      </c>
      <c r="Z1342" s="12">
        <f t="shared" si="1095"/>
        <v>43840.958333333336</v>
      </c>
      <c r="AA1342" s="21" t="str">
        <f t="shared" si="1096"/>
        <v/>
      </c>
      <c r="AB1342" s="21">
        <f t="shared" si="1097"/>
        <v>149746.64073864001</v>
      </c>
      <c r="AK1342" s="12">
        <v>42885</v>
      </c>
      <c r="AL1342" s="2">
        <v>2315.7362499999999</v>
      </c>
      <c r="AM1342" s="10">
        <f t="shared" si="1090"/>
        <v>5.367345581600181E-2</v>
      </c>
      <c r="AN1342" s="39">
        <f t="shared" si="1073"/>
        <v>42886</v>
      </c>
      <c r="AO1342" s="40">
        <f t="shared" si="1091"/>
        <v>1</v>
      </c>
      <c r="AS1342" s="4">
        <f t="shared" si="1100"/>
        <v>43840.958333333336</v>
      </c>
      <c r="AT1342" s="3">
        <f t="shared" si="1101"/>
        <v>149746.64073864001</v>
      </c>
      <c r="AU1342">
        <f t="shared" si="1074"/>
        <v>0</v>
      </c>
      <c r="AV1342">
        <f t="shared" si="1075"/>
        <v>149746.64073864001</v>
      </c>
      <c r="AW1342" t="str">
        <f t="shared" si="1076"/>
        <v/>
      </c>
      <c r="AY1342" s="12">
        <f t="shared" si="1106"/>
        <v>43840.958333333336</v>
      </c>
      <c r="AZ1342" s="2">
        <f t="shared" si="1109"/>
        <v>0.483337445657257</v>
      </c>
      <c r="BA1342" s="2">
        <f t="shared" si="1110"/>
        <v>0</v>
      </c>
      <c r="BB1342" s="53">
        <f t="shared" si="1099"/>
        <v>0</v>
      </c>
      <c r="BC1342" s="9" t="str">
        <f t="shared" si="1102"/>
        <v/>
      </c>
      <c r="BD1342" s="9" t="str">
        <f t="shared" si="1103"/>
        <v/>
      </c>
      <c r="BE1342" s="9">
        <f t="shared" si="1104"/>
        <v>0.483337445657257</v>
      </c>
      <c r="BG1342" s="4">
        <f t="shared" si="1059"/>
        <v>43840.958333333336</v>
      </c>
      <c r="BH1342" s="45" t="str">
        <f t="shared" si="1060"/>
        <v/>
      </c>
      <c r="BI1342" s="45" t="str">
        <f t="shared" si="1061"/>
        <v/>
      </c>
      <c r="BJ1342" s="45">
        <f t="shared" si="1062"/>
        <v>0.483337445657257</v>
      </c>
      <c r="BN1342" s="4">
        <f t="shared" si="1077"/>
        <v>43840.958333333336</v>
      </c>
      <c r="BO1342" s="45">
        <f t="shared" si="1078"/>
        <v>0.483337445657257</v>
      </c>
      <c r="BS1342" s="12">
        <v>42885</v>
      </c>
      <c r="BT1342" s="2">
        <v>2315.7362499999999</v>
      </c>
      <c r="BU1342" s="10">
        <f t="shared" si="1092"/>
        <v>5.4627957655234954E-2</v>
      </c>
      <c r="BV1342" s="58">
        <f t="shared" si="1079"/>
        <v>1</v>
      </c>
      <c r="BW1342" s="58">
        <f t="shared" si="1080"/>
        <v>0</v>
      </c>
      <c r="BX1342" s="44">
        <f t="shared" si="1081"/>
        <v>1</v>
      </c>
      <c r="BY1342" s="44"/>
      <c r="BZ1342" s="44">
        <f t="shared" si="1086"/>
        <v>119.95125000000007</v>
      </c>
      <c r="CB1342" s="46">
        <f t="shared" si="1066"/>
        <v>43840.958333333336</v>
      </c>
      <c r="CC1342" s="9">
        <f t="shared" si="1067"/>
        <v>0.483337445657257</v>
      </c>
      <c r="CD1342" s="2">
        <f t="shared" si="1068"/>
        <v>0</v>
      </c>
      <c r="CE1342" s="61">
        <f t="shared" si="1105"/>
        <v>1</v>
      </c>
      <c r="CF1342" s="9" t="str">
        <f t="shared" si="1082"/>
        <v/>
      </c>
      <c r="CG1342" s="9">
        <f t="shared" si="1083"/>
        <v>0.1</v>
      </c>
      <c r="CH1342" s="9" t="str">
        <f t="shared" si="1084"/>
        <v/>
      </c>
      <c r="CJ1342" s="4">
        <f t="shared" si="1098"/>
        <v>43840.958333333336</v>
      </c>
      <c r="CK1342" s="3" t="str">
        <f t="shared" si="1085"/>
        <v/>
      </c>
    </row>
    <row r="1343" spans="1:89" x14ac:dyDescent="0.25">
      <c r="A1343" s="1">
        <v>43843.958333333336</v>
      </c>
      <c r="B1343" s="3">
        <v>0.64837708112195303</v>
      </c>
      <c r="C1343">
        <f t="shared" si="1069"/>
        <v>1</v>
      </c>
      <c r="D1343">
        <f t="shared" si="1070"/>
        <v>0</v>
      </c>
      <c r="E1343">
        <f t="shared" si="1071"/>
        <v>1</v>
      </c>
      <c r="F1343">
        <f t="shared" si="1072"/>
        <v>0.64837708112195303</v>
      </c>
      <c r="H1343" s="4">
        <f t="shared" si="1063"/>
        <v>43843.958333333336</v>
      </c>
      <c r="I1343">
        <f t="shared" si="1064"/>
        <v>1</v>
      </c>
      <c r="J1343">
        <f t="shared" si="1065"/>
        <v>0.64837708112195303</v>
      </c>
      <c r="L1343" s="7">
        <v>43841.958333333336</v>
      </c>
      <c r="M1343" s="9">
        <v>8021.49</v>
      </c>
      <c r="N1343" s="10">
        <f t="shared" si="1087"/>
        <v>9.1126113197589106E-2</v>
      </c>
      <c r="O1343" s="8">
        <f t="shared" si="1093"/>
        <v>200.39998451049084</v>
      </c>
      <c r="P1343" s="11">
        <f t="shared" si="1107"/>
        <v>1</v>
      </c>
      <c r="Q1343" s="11">
        <f t="shared" si="1108"/>
        <v>1</v>
      </c>
      <c r="R1343" s="11"/>
      <c r="S1343" s="12">
        <f t="shared" si="1094"/>
        <v>43843.958333333336</v>
      </c>
      <c r="T1343" s="9" t="str">
        <f t="shared" si="1088"/>
        <v/>
      </c>
      <c r="U1343" s="9">
        <f t="shared" si="1089"/>
        <v>0.64837708112195303</v>
      </c>
      <c r="W1343" s="1">
        <v>43843.958333333336</v>
      </c>
      <c r="X1343" s="3">
        <v>224956.37342650499</v>
      </c>
      <c r="Z1343" s="12">
        <f t="shared" si="1095"/>
        <v>43843.958333333336</v>
      </c>
      <c r="AA1343" s="21" t="str">
        <f t="shared" si="1096"/>
        <v/>
      </c>
      <c r="AB1343" s="21">
        <f t="shared" si="1097"/>
        <v>224956.37342650499</v>
      </c>
      <c r="AK1343" s="12">
        <v>42886</v>
      </c>
      <c r="AL1343" s="2">
        <v>2170.9812400000001</v>
      </c>
      <c r="AM1343" s="10">
        <f t="shared" si="1090"/>
        <v>-6.5924036278597345E-2</v>
      </c>
      <c r="AN1343" s="39">
        <f t="shared" si="1073"/>
        <v>42887</v>
      </c>
      <c r="AO1343" s="40">
        <f t="shared" si="1091"/>
        <v>0</v>
      </c>
      <c r="AS1343" s="4">
        <f t="shared" si="1100"/>
        <v>43843.958333333336</v>
      </c>
      <c r="AT1343" s="3">
        <f t="shared" si="1101"/>
        <v>224956.37342650499</v>
      </c>
      <c r="AU1343">
        <f t="shared" si="1074"/>
        <v>0</v>
      </c>
      <c r="AV1343">
        <f t="shared" si="1075"/>
        <v>224956.37342650499</v>
      </c>
      <c r="AW1343" t="str">
        <f t="shared" si="1076"/>
        <v/>
      </c>
      <c r="AY1343" s="12">
        <f t="shared" si="1106"/>
        <v>43843.958333333336</v>
      </c>
      <c r="AZ1343" s="2">
        <f t="shared" si="1109"/>
        <v>0.64837708112195303</v>
      </c>
      <c r="BA1343" s="2">
        <f t="shared" si="1110"/>
        <v>0</v>
      </c>
      <c r="BB1343" s="53">
        <f t="shared" si="1099"/>
        <v>0</v>
      </c>
      <c r="BC1343" s="9" t="str">
        <f t="shared" si="1102"/>
        <v/>
      </c>
      <c r="BD1343" s="9" t="str">
        <f t="shared" si="1103"/>
        <v/>
      </c>
      <c r="BE1343" s="9">
        <f t="shared" si="1104"/>
        <v>0.64837708112195303</v>
      </c>
      <c r="BG1343" s="4">
        <f t="shared" si="1059"/>
        <v>43843.958333333336</v>
      </c>
      <c r="BH1343" s="45" t="str">
        <f t="shared" si="1060"/>
        <v/>
      </c>
      <c r="BI1343" s="45" t="str">
        <f t="shared" si="1061"/>
        <v/>
      </c>
      <c r="BJ1343" s="45">
        <f t="shared" si="1062"/>
        <v>0.64837708112195303</v>
      </c>
      <c r="BN1343" s="4">
        <f t="shared" si="1077"/>
        <v>43843.958333333336</v>
      </c>
      <c r="BO1343" s="45">
        <f t="shared" si="1078"/>
        <v>0.64837708112195303</v>
      </c>
      <c r="BS1343" s="12">
        <v>42886</v>
      </c>
      <c r="BT1343" s="2">
        <v>2170.9812400000001</v>
      </c>
      <c r="BU1343" s="10">
        <f t="shared" si="1092"/>
        <v>-6.2509281875256673E-2</v>
      </c>
      <c r="BV1343" s="58">
        <f t="shared" si="1079"/>
        <v>0</v>
      </c>
      <c r="BW1343" s="58">
        <f t="shared" si="1080"/>
        <v>1</v>
      </c>
      <c r="BX1343" s="44">
        <f t="shared" si="1081"/>
        <v>1</v>
      </c>
      <c r="BY1343" s="44"/>
      <c r="BZ1343" s="44">
        <f t="shared" si="1086"/>
        <v>-144.75500999999986</v>
      </c>
      <c r="CB1343" s="46">
        <f t="shared" si="1066"/>
        <v>43843.958333333336</v>
      </c>
      <c r="CC1343" s="9">
        <f t="shared" si="1067"/>
        <v>0.64837708112195303</v>
      </c>
      <c r="CD1343" s="2">
        <f t="shared" si="1068"/>
        <v>0</v>
      </c>
      <c r="CE1343" s="61">
        <f t="shared" si="1105"/>
        <v>1</v>
      </c>
      <c r="CF1343" s="9" t="str">
        <f t="shared" si="1082"/>
        <v/>
      </c>
      <c r="CG1343" s="9">
        <f t="shared" si="1083"/>
        <v>0.1</v>
      </c>
      <c r="CH1343" s="9" t="str">
        <f t="shared" si="1084"/>
        <v/>
      </c>
      <c r="CJ1343" s="4">
        <f t="shared" si="1098"/>
        <v>43843.958333333336</v>
      </c>
      <c r="CK1343" s="3" t="str">
        <f t="shared" si="1085"/>
        <v/>
      </c>
    </row>
    <row r="1344" spans="1:89" x14ac:dyDescent="0.25">
      <c r="A1344" s="1">
        <v>43846.958333333336</v>
      </c>
      <c r="B1344" s="3">
        <v>0.66395682597777606</v>
      </c>
      <c r="C1344">
        <f t="shared" si="1069"/>
        <v>1</v>
      </c>
      <c r="D1344">
        <f t="shared" si="1070"/>
        <v>0</v>
      </c>
      <c r="E1344">
        <f t="shared" si="1071"/>
        <v>1</v>
      </c>
      <c r="F1344">
        <f t="shared" si="1072"/>
        <v>0.66395682597777606</v>
      </c>
      <c r="H1344" s="4">
        <f t="shared" si="1063"/>
        <v>43846.958333333336</v>
      </c>
      <c r="I1344">
        <f t="shared" si="1064"/>
        <v>1</v>
      </c>
      <c r="J1344">
        <f t="shared" si="1065"/>
        <v>0.66395682597777606</v>
      </c>
      <c r="L1344" s="7">
        <v>43844.958333333336</v>
      </c>
      <c r="M1344" s="9">
        <v>8842.42</v>
      </c>
      <c r="N1344" s="10">
        <f t="shared" si="1087"/>
        <v>9.9441104611042441E-2</v>
      </c>
      <c r="O1344" s="8">
        <f t="shared" si="1093"/>
        <v>318.61574413469725</v>
      </c>
      <c r="P1344" s="11">
        <f t="shared" si="1107"/>
        <v>1</v>
      </c>
      <c r="Q1344" s="11">
        <f t="shared" si="1108"/>
        <v>1</v>
      </c>
      <c r="R1344" s="11"/>
      <c r="S1344" s="12">
        <f t="shared" si="1094"/>
        <v>43846.958333333336</v>
      </c>
      <c r="T1344" s="9" t="str">
        <f t="shared" si="1088"/>
        <v/>
      </c>
      <c r="U1344" s="9">
        <f t="shared" si="1089"/>
        <v>0.66395682597777606</v>
      </c>
      <c r="W1344" s="1">
        <v>43846.958333333336</v>
      </c>
      <c r="X1344" s="3">
        <v>215116.69996219201</v>
      </c>
      <c r="Z1344" s="12">
        <f t="shared" si="1095"/>
        <v>43846.958333333336</v>
      </c>
      <c r="AA1344" s="21" t="str">
        <f t="shared" si="1096"/>
        <v/>
      </c>
      <c r="AB1344" s="21">
        <f t="shared" si="1097"/>
        <v>215116.69996219201</v>
      </c>
      <c r="AK1344" s="12">
        <v>42887</v>
      </c>
      <c r="AL1344" s="2">
        <v>2402.125</v>
      </c>
      <c r="AM1344" s="10">
        <f t="shared" si="1090"/>
        <v>9.9814372210997662E-2</v>
      </c>
      <c r="AN1344" s="39">
        <f t="shared" si="1073"/>
        <v>42888</v>
      </c>
      <c r="AO1344" s="40">
        <f t="shared" si="1091"/>
        <v>1</v>
      </c>
      <c r="AS1344" s="4">
        <f t="shared" si="1100"/>
        <v>43846.958333333336</v>
      </c>
      <c r="AT1344" s="3">
        <f t="shared" si="1101"/>
        <v>215116.69996219201</v>
      </c>
      <c r="AU1344">
        <f t="shared" si="1074"/>
        <v>0</v>
      </c>
      <c r="AV1344">
        <f t="shared" si="1075"/>
        <v>215116.69996219201</v>
      </c>
      <c r="AW1344" t="str">
        <f t="shared" si="1076"/>
        <v/>
      </c>
      <c r="AY1344" s="12">
        <f t="shared" si="1106"/>
        <v>43846.958333333336</v>
      </c>
      <c r="AZ1344" s="2">
        <f t="shared" si="1109"/>
        <v>0.66395682597777606</v>
      </c>
      <c r="BA1344" s="2">
        <f t="shared" si="1110"/>
        <v>0</v>
      </c>
      <c r="BB1344" s="53">
        <f t="shared" si="1099"/>
        <v>0</v>
      </c>
      <c r="BC1344" s="9" t="str">
        <f t="shared" si="1102"/>
        <v/>
      </c>
      <c r="BD1344" s="9" t="str">
        <f t="shared" si="1103"/>
        <v/>
      </c>
      <c r="BE1344" s="9">
        <f t="shared" si="1104"/>
        <v>0.66395682597777606</v>
      </c>
      <c r="BG1344" s="4">
        <f t="shared" si="1059"/>
        <v>43846.958333333336</v>
      </c>
      <c r="BH1344" s="45" t="str">
        <f t="shared" si="1060"/>
        <v/>
      </c>
      <c r="BI1344" s="45" t="str">
        <f t="shared" si="1061"/>
        <v/>
      </c>
      <c r="BJ1344" s="45">
        <f t="shared" si="1062"/>
        <v>0.66395682597777606</v>
      </c>
      <c r="BN1344" s="4">
        <f t="shared" si="1077"/>
        <v>43846.958333333336</v>
      </c>
      <c r="BO1344" s="45">
        <f t="shared" si="1078"/>
        <v>0.66395682597777606</v>
      </c>
      <c r="BS1344" s="12">
        <v>42887</v>
      </c>
      <c r="BT1344" s="2">
        <v>2402.125</v>
      </c>
      <c r="BU1344" s="10">
        <f t="shared" si="1092"/>
        <v>0.10646971781294615</v>
      </c>
      <c r="BV1344" s="58">
        <f t="shared" si="1079"/>
        <v>1</v>
      </c>
      <c r="BW1344" s="58">
        <f t="shared" si="1080"/>
        <v>0</v>
      </c>
      <c r="BX1344" s="44">
        <f t="shared" si="1081"/>
        <v>1</v>
      </c>
      <c r="BY1344" s="44"/>
      <c r="BZ1344" s="44">
        <f t="shared" si="1086"/>
        <v>231.14375999999993</v>
      </c>
      <c r="CB1344" s="46">
        <f t="shared" si="1066"/>
        <v>43846.958333333336</v>
      </c>
      <c r="CC1344" s="9">
        <f t="shared" si="1067"/>
        <v>0.66395682597777606</v>
      </c>
      <c r="CD1344" s="2">
        <f t="shared" si="1068"/>
        <v>0</v>
      </c>
      <c r="CE1344" s="61">
        <f t="shared" si="1105"/>
        <v>1</v>
      </c>
      <c r="CF1344" s="9" t="str">
        <f t="shared" si="1082"/>
        <v/>
      </c>
      <c r="CG1344" s="9">
        <f t="shared" si="1083"/>
        <v>0.1</v>
      </c>
      <c r="CH1344" s="9" t="str">
        <f t="shared" si="1084"/>
        <v/>
      </c>
      <c r="CJ1344" s="4">
        <f t="shared" si="1098"/>
        <v>43846.958333333336</v>
      </c>
      <c r="CK1344" s="3" t="str">
        <f t="shared" si="1085"/>
        <v/>
      </c>
    </row>
    <row r="1345" spans="1:89" x14ac:dyDescent="0.25">
      <c r="A1345" s="1">
        <v>43849.958333333336</v>
      </c>
      <c r="B1345" s="3">
        <v>0.458515308810101</v>
      </c>
      <c r="C1345">
        <f t="shared" si="1069"/>
        <v>1</v>
      </c>
      <c r="D1345">
        <f t="shared" si="1070"/>
        <v>0</v>
      </c>
      <c r="E1345">
        <f t="shared" si="1071"/>
        <v>1</v>
      </c>
      <c r="F1345">
        <f t="shared" si="1072"/>
        <v>0.458515308810101</v>
      </c>
      <c r="H1345" s="4">
        <f t="shared" si="1063"/>
        <v>43849.958333333336</v>
      </c>
      <c r="I1345">
        <f t="shared" si="1064"/>
        <v>1</v>
      </c>
      <c r="J1345">
        <f t="shared" si="1065"/>
        <v>0.458515308810101</v>
      </c>
      <c r="L1345" s="7">
        <v>43847.958333333336</v>
      </c>
      <c r="M1345" s="9">
        <v>8900.34</v>
      </c>
      <c r="N1345" s="10">
        <f t="shared" si="1087"/>
        <v>0.10956193924071468</v>
      </c>
      <c r="O1345" s="8">
        <f t="shared" si="1093"/>
        <v>557.10941416997309</v>
      </c>
      <c r="P1345" s="11">
        <f t="shared" si="1107"/>
        <v>1</v>
      </c>
      <c r="Q1345" s="11">
        <f t="shared" si="1108"/>
        <v>1</v>
      </c>
      <c r="R1345" s="11"/>
      <c r="S1345" s="12">
        <f t="shared" si="1094"/>
        <v>43849.958333333336</v>
      </c>
      <c r="T1345" s="9" t="str">
        <f t="shared" si="1088"/>
        <v/>
      </c>
      <c r="U1345" s="9">
        <f t="shared" si="1089"/>
        <v>0.458515308810101</v>
      </c>
      <c r="W1345" s="1">
        <v>43849.958333333336</v>
      </c>
      <c r="X1345" s="3">
        <v>146878.04293237501</v>
      </c>
      <c r="Z1345" s="12">
        <f t="shared" si="1095"/>
        <v>43849.958333333336</v>
      </c>
      <c r="AA1345" s="21" t="str">
        <f t="shared" si="1096"/>
        <v/>
      </c>
      <c r="AB1345" s="21">
        <f t="shared" si="1097"/>
        <v>146878.04293237501</v>
      </c>
      <c r="AK1345" s="12">
        <v>42888</v>
      </c>
      <c r="AL1345" s="2">
        <v>2477.1725000000001</v>
      </c>
      <c r="AM1345" s="10">
        <f t="shared" si="1090"/>
        <v>3.4568470061952322E-2</v>
      </c>
      <c r="AN1345" s="39">
        <f t="shared" si="1073"/>
        <v>42889</v>
      </c>
      <c r="AO1345" s="40">
        <f t="shared" si="1091"/>
        <v>0</v>
      </c>
      <c r="AS1345" s="4">
        <f t="shared" si="1100"/>
        <v>43849.958333333336</v>
      </c>
      <c r="AT1345" s="3">
        <f t="shared" si="1101"/>
        <v>146878.04293237501</v>
      </c>
      <c r="AU1345">
        <f t="shared" si="1074"/>
        <v>0</v>
      </c>
      <c r="AV1345">
        <f t="shared" si="1075"/>
        <v>146878.04293237501</v>
      </c>
      <c r="AW1345" t="str">
        <f t="shared" si="1076"/>
        <v/>
      </c>
      <c r="AY1345" s="12">
        <f t="shared" si="1106"/>
        <v>43849.958333333336</v>
      </c>
      <c r="AZ1345" s="2">
        <f t="shared" si="1109"/>
        <v>0.458515308810101</v>
      </c>
      <c r="BA1345" s="2">
        <f t="shared" si="1110"/>
        <v>0</v>
      </c>
      <c r="BB1345" s="53">
        <f t="shared" si="1099"/>
        <v>0</v>
      </c>
      <c r="BC1345" s="9" t="str">
        <f t="shared" si="1102"/>
        <v/>
      </c>
      <c r="BD1345" s="9" t="str">
        <f t="shared" si="1103"/>
        <v/>
      </c>
      <c r="BE1345" s="9">
        <f t="shared" si="1104"/>
        <v>0.458515308810101</v>
      </c>
      <c r="BG1345" s="4">
        <f t="shared" si="1059"/>
        <v>43849.958333333336</v>
      </c>
      <c r="BH1345" s="45" t="str">
        <f t="shared" si="1060"/>
        <v/>
      </c>
      <c r="BI1345" s="45" t="str">
        <f t="shared" si="1061"/>
        <v/>
      </c>
      <c r="BJ1345" s="45">
        <f t="shared" si="1062"/>
        <v>0.458515308810101</v>
      </c>
      <c r="BN1345" s="4">
        <f t="shared" si="1077"/>
        <v>43849.958333333336</v>
      </c>
      <c r="BO1345" s="45">
        <f t="shared" si="1078"/>
        <v>0.458515308810101</v>
      </c>
      <c r="BS1345" s="12">
        <v>42888</v>
      </c>
      <c r="BT1345" s="2">
        <v>2477.1725000000001</v>
      </c>
      <c r="BU1345" s="10">
        <f t="shared" si="1092"/>
        <v>3.1242129364625126E-2</v>
      </c>
      <c r="BV1345" s="58">
        <f t="shared" si="1079"/>
        <v>0</v>
      </c>
      <c r="BW1345" s="58">
        <f t="shared" si="1080"/>
        <v>1</v>
      </c>
      <c r="BX1345" s="44">
        <f t="shared" si="1081"/>
        <v>1</v>
      </c>
      <c r="BY1345" s="44"/>
      <c r="BZ1345" s="44">
        <f t="shared" si="1086"/>
        <v>75.047500000000127</v>
      </c>
      <c r="CB1345" s="46">
        <f t="shared" si="1066"/>
        <v>43849.958333333336</v>
      </c>
      <c r="CC1345" s="9">
        <f t="shared" si="1067"/>
        <v>0.458515308810101</v>
      </c>
      <c r="CD1345" s="2">
        <f t="shared" si="1068"/>
        <v>0</v>
      </c>
      <c r="CE1345" s="61">
        <f t="shared" si="1105"/>
        <v>1</v>
      </c>
      <c r="CF1345" s="9" t="str">
        <f t="shared" si="1082"/>
        <v/>
      </c>
      <c r="CG1345" s="9">
        <f t="shared" si="1083"/>
        <v>0.1</v>
      </c>
      <c r="CH1345" s="9" t="str">
        <f t="shared" si="1084"/>
        <v/>
      </c>
      <c r="CJ1345" s="4">
        <f t="shared" si="1098"/>
        <v>43849.958333333336</v>
      </c>
      <c r="CK1345" s="3" t="str">
        <f t="shared" si="1085"/>
        <v/>
      </c>
    </row>
    <row r="1346" spans="1:89" x14ac:dyDescent="0.25">
      <c r="A1346" s="1">
        <v>43852.958333333336</v>
      </c>
      <c r="B1346" s="3">
        <v>0.53492123948157799</v>
      </c>
      <c r="C1346">
        <f t="shared" si="1069"/>
        <v>1</v>
      </c>
      <c r="D1346">
        <f t="shared" si="1070"/>
        <v>0</v>
      </c>
      <c r="E1346">
        <f t="shared" si="1071"/>
        <v>1</v>
      </c>
      <c r="F1346">
        <f t="shared" si="1072"/>
        <v>0.53492123948157799</v>
      </c>
      <c r="H1346" s="4">
        <f t="shared" si="1063"/>
        <v>43852.958333333336</v>
      </c>
      <c r="I1346">
        <f t="shared" si="1064"/>
        <v>1</v>
      </c>
      <c r="J1346">
        <f t="shared" si="1065"/>
        <v>0.53492123948157799</v>
      </c>
      <c r="L1346" s="7">
        <v>43850.958333333336</v>
      </c>
      <c r="M1346" s="9">
        <v>8626.4699999999993</v>
      </c>
      <c r="N1346" s="10">
        <f t="shared" si="1087"/>
        <v>-2.4422047358076265E-2</v>
      </c>
      <c r="O1346" s="8">
        <f t="shared" si="1093"/>
        <v>-0.77778658784790511</v>
      </c>
      <c r="P1346" s="11">
        <f t="shared" si="1107"/>
        <v>0</v>
      </c>
      <c r="Q1346" s="11">
        <f t="shared" si="1108"/>
        <v>0</v>
      </c>
      <c r="R1346" s="11"/>
      <c r="S1346" s="12">
        <f t="shared" si="1094"/>
        <v>43852.958333333336</v>
      </c>
      <c r="T1346" s="9">
        <f t="shared" si="1088"/>
        <v>0.53492123948157799</v>
      </c>
      <c r="U1346" s="9" t="str">
        <f t="shared" si="1089"/>
        <v/>
      </c>
      <c r="W1346" s="1">
        <v>43852.958333333336</v>
      </c>
      <c r="X1346" s="3">
        <v>178026.06786938501</v>
      </c>
      <c r="Z1346" s="12">
        <f t="shared" si="1095"/>
        <v>43852.958333333336</v>
      </c>
      <c r="AA1346" s="21">
        <f t="shared" si="1096"/>
        <v>178026.06786938501</v>
      </c>
      <c r="AB1346" s="21" t="str">
        <f t="shared" si="1097"/>
        <v/>
      </c>
      <c r="AK1346" s="12">
        <v>42889</v>
      </c>
      <c r="AL1346" s="2">
        <v>2475.2975000000001</v>
      </c>
      <c r="AM1346" s="10">
        <f t="shared" si="1090"/>
        <v>-7.8055888015819328E-4</v>
      </c>
      <c r="AN1346" s="39">
        <f t="shared" si="1073"/>
        <v>42890</v>
      </c>
      <c r="AO1346" s="40">
        <f t="shared" si="1091"/>
        <v>0</v>
      </c>
      <c r="AS1346" s="4">
        <f t="shared" si="1100"/>
        <v>43852.958333333336</v>
      </c>
      <c r="AT1346" s="3">
        <f t="shared" si="1101"/>
        <v>178026.06786938501</v>
      </c>
      <c r="AU1346">
        <f t="shared" si="1074"/>
        <v>0</v>
      </c>
      <c r="AV1346">
        <f t="shared" si="1075"/>
        <v>178026.06786938501</v>
      </c>
      <c r="AW1346" t="str">
        <f t="shared" si="1076"/>
        <v/>
      </c>
      <c r="AY1346" s="12">
        <f t="shared" si="1106"/>
        <v>43852.958333333336</v>
      </c>
      <c r="AZ1346" s="2">
        <f t="shared" si="1109"/>
        <v>0.53492123948157799</v>
      </c>
      <c r="BA1346" s="2">
        <f t="shared" si="1110"/>
        <v>0</v>
      </c>
      <c r="BB1346" s="53">
        <f t="shared" si="1099"/>
        <v>0</v>
      </c>
      <c r="BC1346" s="9" t="str">
        <f t="shared" si="1102"/>
        <v/>
      </c>
      <c r="BD1346" s="9" t="str">
        <f t="shared" si="1103"/>
        <v/>
      </c>
      <c r="BE1346" s="9">
        <f t="shared" si="1104"/>
        <v>0.53492123948157799</v>
      </c>
      <c r="BG1346" s="4">
        <f t="shared" ref="BG1346:BG1409" si="1111">AY1346</f>
        <v>43852.958333333336</v>
      </c>
      <c r="BH1346" s="45" t="str">
        <f t="shared" ref="BH1346:BH1409" si="1112">BC1346</f>
        <v/>
      </c>
      <c r="BI1346" s="45" t="str">
        <f t="shared" ref="BI1346:BI1409" si="1113">BD1346</f>
        <v/>
      </c>
      <c r="BJ1346" s="45">
        <f t="shared" ref="BJ1346:BJ1409" si="1114">BE1346</f>
        <v>0.53492123948157799</v>
      </c>
      <c r="BN1346" s="4">
        <f t="shared" si="1077"/>
        <v>43852.958333333336</v>
      </c>
      <c r="BO1346" s="45">
        <f t="shared" si="1078"/>
        <v>0.53492123948157799</v>
      </c>
      <c r="BS1346" s="12">
        <v>42889</v>
      </c>
      <c r="BT1346" s="2">
        <v>2475.2975000000001</v>
      </c>
      <c r="BU1346" s="10">
        <f t="shared" si="1092"/>
        <v>-7.5691135760630316E-4</v>
      </c>
      <c r="BV1346" s="58">
        <f t="shared" si="1079"/>
        <v>0</v>
      </c>
      <c r="BW1346" s="58">
        <f t="shared" si="1080"/>
        <v>0</v>
      </c>
      <c r="BX1346" s="44">
        <f t="shared" si="1081"/>
        <v>0</v>
      </c>
      <c r="BY1346" s="44"/>
      <c r="BZ1346" s="44">
        <f t="shared" si="1086"/>
        <v>-1.875</v>
      </c>
      <c r="CB1346" s="46">
        <f t="shared" si="1066"/>
        <v>43852.958333333336</v>
      </c>
      <c r="CC1346" s="9">
        <f t="shared" si="1067"/>
        <v>0.53492123948157799</v>
      </c>
      <c r="CD1346" s="2">
        <f t="shared" si="1068"/>
        <v>0</v>
      </c>
      <c r="CE1346" s="61">
        <f t="shared" si="1105"/>
        <v>0</v>
      </c>
      <c r="CF1346" s="9" t="str">
        <f t="shared" si="1082"/>
        <v/>
      </c>
      <c r="CG1346" s="9" t="str">
        <f t="shared" si="1083"/>
        <v/>
      </c>
      <c r="CH1346" s="9">
        <f t="shared" si="1084"/>
        <v>0.53492123948157799</v>
      </c>
      <c r="CJ1346" s="4">
        <f t="shared" si="1098"/>
        <v>43852.958333333336</v>
      </c>
      <c r="CK1346" s="3">
        <f t="shared" si="1085"/>
        <v>0.53492123948157799</v>
      </c>
    </row>
    <row r="1347" spans="1:89" x14ac:dyDescent="0.25">
      <c r="A1347" s="1">
        <v>43855.958333333336</v>
      </c>
      <c r="B1347" s="3">
        <v>0.34152332373559202</v>
      </c>
      <c r="C1347">
        <f t="shared" si="1069"/>
        <v>1</v>
      </c>
      <c r="D1347">
        <f t="shared" si="1070"/>
        <v>0</v>
      </c>
      <c r="E1347">
        <f t="shared" si="1071"/>
        <v>1</v>
      </c>
      <c r="F1347">
        <f t="shared" si="1072"/>
        <v>0.34152332373559202</v>
      </c>
      <c r="H1347" s="4">
        <f t="shared" si="1063"/>
        <v>43855.958333333336</v>
      </c>
      <c r="I1347">
        <f t="shared" si="1064"/>
        <v>1</v>
      </c>
      <c r="J1347">
        <f t="shared" si="1065"/>
        <v>0.34152332373559202</v>
      </c>
      <c r="L1347" s="7">
        <v>43853.958333333336</v>
      </c>
      <c r="M1347" s="9">
        <v>8388.11</v>
      </c>
      <c r="N1347" s="10">
        <f t="shared" si="1087"/>
        <v>-5.7551733978701884E-2</v>
      </c>
      <c r="O1347" s="8">
        <f t="shared" si="1093"/>
        <v>-0.97283566255270471</v>
      </c>
      <c r="P1347" s="11">
        <f t="shared" si="1107"/>
        <v>0</v>
      </c>
      <c r="Q1347" s="11">
        <f t="shared" si="1108"/>
        <v>0</v>
      </c>
      <c r="R1347" s="11"/>
      <c r="S1347" s="12">
        <f t="shared" si="1094"/>
        <v>43855.958333333336</v>
      </c>
      <c r="T1347" s="9">
        <f t="shared" si="1088"/>
        <v>0.34152332373559202</v>
      </c>
      <c r="U1347" s="9" t="str">
        <f t="shared" si="1089"/>
        <v/>
      </c>
      <c r="W1347" s="1">
        <v>43855.958333333336</v>
      </c>
      <c r="X1347" s="3">
        <v>90371.852786970005</v>
      </c>
      <c r="Z1347" s="12">
        <f t="shared" si="1095"/>
        <v>43855.958333333336</v>
      </c>
      <c r="AA1347" s="21">
        <f t="shared" si="1096"/>
        <v>90371.852786970005</v>
      </c>
      <c r="AB1347" s="21" t="str">
        <f t="shared" si="1097"/>
        <v/>
      </c>
      <c r="AK1347" s="12">
        <v>42890</v>
      </c>
      <c r="AL1347" s="2">
        <v>2526.3112500000002</v>
      </c>
      <c r="AM1347" s="10">
        <f t="shared" si="1090"/>
        <v>2.0593539610180588E-2</v>
      </c>
      <c r="AN1347" s="39">
        <f t="shared" si="1073"/>
        <v>42891</v>
      </c>
      <c r="AO1347" s="40">
        <f t="shared" si="1091"/>
        <v>0</v>
      </c>
      <c r="AS1347" s="4">
        <f t="shared" si="1100"/>
        <v>43855.958333333336</v>
      </c>
      <c r="AT1347" s="3">
        <f t="shared" si="1101"/>
        <v>90371.852786970005</v>
      </c>
      <c r="AU1347">
        <f t="shared" si="1074"/>
        <v>0</v>
      </c>
      <c r="AV1347">
        <f t="shared" si="1075"/>
        <v>90371.852786970005</v>
      </c>
      <c r="AW1347" t="str">
        <f t="shared" si="1076"/>
        <v/>
      </c>
      <c r="AY1347" s="12">
        <f t="shared" si="1106"/>
        <v>43855.958333333336</v>
      </c>
      <c r="AZ1347" s="2">
        <f t="shared" si="1109"/>
        <v>0.34152332373559202</v>
      </c>
      <c r="BA1347" s="2">
        <f t="shared" si="1110"/>
        <v>0</v>
      </c>
      <c r="BB1347" s="53">
        <f t="shared" si="1099"/>
        <v>0</v>
      </c>
      <c r="BC1347" s="9" t="str">
        <f t="shared" si="1102"/>
        <v/>
      </c>
      <c r="BD1347" s="9" t="str">
        <f t="shared" si="1103"/>
        <v/>
      </c>
      <c r="BE1347" s="9">
        <f t="shared" si="1104"/>
        <v>0.34152332373559202</v>
      </c>
      <c r="BG1347" s="4">
        <f t="shared" si="1111"/>
        <v>43855.958333333336</v>
      </c>
      <c r="BH1347" s="45" t="str">
        <f t="shared" si="1112"/>
        <v/>
      </c>
      <c r="BI1347" s="45" t="str">
        <f t="shared" si="1113"/>
        <v/>
      </c>
      <c r="BJ1347" s="45">
        <f t="shared" si="1114"/>
        <v>0.34152332373559202</v>
      </c>
      <c r="BN1347" s="4">
        <f t="shared" si="1077"/>
        <v>43855.958333333336</v>
      </c>
      <c r="BO1347" s="45">
        <f t="shared" si="1078"/>
        <v>0.34152332373559202</v>
      </c>
      <c r="BS1347" s="12">
        <v>42890</v>
      </c>
      <c r="BT1347" s="2">
        <v>2526.3112500000002</v>
      </c>
      <c r="BU1347" s="10">
        <f t="shared" si="1092"/>
        <v>2.0609138901485607E-2</v>
      </c>
      <c r="BV1347" s="58">
        <f t="shared" si="1079"/>
        <v>0</v>
      </c>
      <c r="BW1347" s="58">
        <f t="shared" si="1080"/>
        <v>0</v>
      </c>
      <c r="BX1347" s="44">
        <f t="shared" si="1081"/>
        <v>0</v>
      </c>
      <c r="BY1347" s="44"/>
      <c r="BZ1347" s="44">
        <f t="shared" si="1086"/>
        <v>51.013750000000073</v>
      </c>
      <c r="CB1347" s="46">
        <f t="shared" si="1066"/>
        <v>43855.958333333336</v>
      </c>
      <c r="CC1347" s="9">
        <f t="shared" si="1067"/>
        <v>0.34152332373559202</v>
      </c>
      <c r="CD1347" s="2">
        <f t="shared" si="1068"/>
        <v>0</v>
      </c>
      <c r="CE1347" s="61">
        <f t="shared" si="1105"/>
        <v>0</v>
      </c>
      <c r="CF1347" s="9" t="str">
        <f t="shared" si="1082"/>
        <v/>
      </c>
      <c r="CG1347" s="9" t="str">
        <f t="shared" si="1083"/>
        <v/>
      </c>
      <c r="CH1347" s="9">
        <f t="shared" si="1084"/>
        <v>0.34152332373559202</v>
      </c>
      <c r="CJ1347" s="4">
        <f t="shared" si="1098"/>
        <v>43855.958333333336</v>
      </c>
      <c r="CK1347" s="3">
        <f t="shared" si="1085"/>
        <v>0.34152332373559202</v>
      </c>
    </row>
    <row r="1348" spans="1:89" x14ac:dyDescent="0.25">
      <c r="A1348" s="1">
        <v>43858.958333333336</v>
      </c>
      <c r="B1348" s="3">
        <v>0.56019545436612095</v>
      </c>
      <c r="C1348">
        <f t="shared" si="1069"/>
        <v>1</v>
      </c>
      <c r="D1348">
        <f t="shared" si="1070"/>
        <v>0</v>
      </c>
      <c r="E1348">
        <f t="shared" si="1071"/>
        <v>1</v>
      </c>
      <c r="F1348">
        <f t="shared" si="1072"/>
        <v>0.56019545436612095</v>
      </c>
      <c r="H1348" s="4">
        <f t="shared" ref="H1348:H1411" si="1115">A1348</f>
        <v>43858.958333333336</v>
      </c>
      <c r="I1348">
        <f t="shared" ref="I1348:I1411" si="1116">E1348</f>
        <v>1</v>
      </c>
      <c r="J1348">
        <f t="shared" ref="J1348:J1411" si="1117">F1348</f>
        <v>0.56019545436612095</v>
      </c>
      <c r="L1348" s="7">
        <v>43856.958333333336</v>
      </c>
      <c r="M1348" s="9">
        <v>8588.42</v>
      </c>
      <c r="N1348" s="10">
        <f t="shared" si="1087"/>
        <v>-4.4108424419257563E-3</v>
      </c>
      <c r="O1348" s="8">
        <f t="shared" si="1093"/>
        <v>-0.23579543228964295</v>
      </c>
      <c r="P1348" s="11">
        <f t="shared" si="1107"/>
        <v>0</v>
      </c>
      <c r="Q1348" s="11">
        <f t="shared" si="1108"/>
        <v>0</v>
      </c>
      <c r="R1348" s="11"/>
      <c r="S1348" s="12">
        <f t="shared" si="1094"/>
        <v>43858.958333333336</v>
      </c>
      <c r="T1348" s="9">
        <f t="shared" si="1088"/>
        <v>0.56019545436612095</v>
      </c>
      <c r="U1348" s="9" t="str">
        <f t="shared" si="1089"/>
        <v/>
      </c>
      <c r="W1348" s="1">
        <v>43858.958333333336</v>
      </c>
      <c r="X1348" s="3">
        <v>190781.28432983501</v>
      </c>
      <c r="Z1348" s="12">
        <f t="shared" si="1095"/>
        <v>43858.958333333336</v>
      </c>
      <c r="AA1348" s="21">
        <f t="shared" si="1096"/>
        <v>190781.28432983501</v>
      </c>
      <c r="AB1348" s="21" t="str">
        <f t="shared" si="1097"/>
        <v/>
      </c>
      <c r="AK1348" s="12">
        <v>42891</v>
      </c>
      <c r="AL1348" s="2">
        <v>2605.125</v>
      </c>
      <c r="AM1348" s="10">
        <f t="shared" si="1090"/>
        <v>3.1840112148135646E-2</v>
      </c>
      <c r="AN1348" s="39">
        <f t="shared" si="1073"/>
        <v>42892</v>
      </c>
      <c r="AO1348" s="40">
        <f t="shared" si="1091"/>
        <v>0</v>
      </c>
      <c r="AS1348" s="4">
        <f t="shared" si="1100"/>
        <v>43858.958333333336</v>
      </c>
      <c r="AT1348" s="3">
        <f t="shared" si="1101"/>
        <v>190781.28432983501</v>
      </c>
      <c r="AU1348">
        <f t="shared" si="1074"/>
        <v>0</v>
      </c>
      <c r="AV1348">
        <f t="shared" si="1075"/>
        <v>190781.28432983501</v>
      </c>
      <c r="AW1348" t="str">
        <f t="shared" si="1076"/>
        <v/>
      </c>
      <c r="AY1348" s="12">
        <f t="shared" si="1106"/>
        <v>43858.958333333336</v>
      </c>
      <c r="AZ1348" s="2">
        <f t="shared" si="1109"/>
        <v>0.56019545436612095</v>
      </c>
      <c r="BA1348" s="2">
        <f t="shared" si="1110"/>
        <v>0</v>
      </c>
      <c r="BB1348" s="53">
        <f t="shared" si="1099"/>
        <v>0</v>
      </c>
      <c r="BC1348" s="9" t="str">
        <f t="shared" si="1102"/>
        <v/>
      </c>
      <c r="BD1348" s="9" t="str">
        <f t="shared" si="1103"/>
        <v/>
      </c>
      <c r="BE1348" s="9">
        <f t="shared" si="1104"/>
        <v>0.56019545436612095</v>
      </c>
      <c r="BG1348" s="4">
        <f t="shared" si="1111"/>
        <v>43858.958333333336</v>
      </c>
      <c r="BH1348" s="45" t="str">
        <f t="shared" si="1112"/>
        <v/>
      </c>
      <c r="BI1348" s="45" t="str">
        <f t="shared" si="1113"/>
        <v/>
      </c>
      <c r="BJ1348" s="45">
        <f t="shared" si="1114"/>
        <v>0.56019545436612095</v>
      </c>
      <c r="BN1348" s="4">
        <f t="shared" si="1077"/>
        <v>43858.958333333336</v>
      </c>
      <c r="BO1348" s="45">
        <f t="shared" si="1078"/>
        <v>0.56019545436612095</v>
      </c>
      <c r="BS1348" s="12">
        <v>42891</v>
      </c>
      <c r="BT1348" s="2">
        <v>2605.125</v>
      </c>
      <c r="BU1348" s="10">
        <f t="shared" si="1092"/>
        <v>3.1197165432406554E-2</v>
      </c>
      <c r="BV1348" s="58">
        <f t="shared" si="1079"/>
        <v>0</v>
      </c>
      <c r="BW1348" s="58">
        <f t="shared" si="1080"/>
        <v>0</v>
      </c>
      <c r="BX1348" s="44">
        <f t="shared" si="1081"/>
        <v>0</v>
      </c>
      <c r="BY1348" s="44"/>
      <c r="BZ1348" s="44">
        <f t="shared" si="1086"/>
        <v>78.8137499999998</v>
      </c>
      <c r="CB1348" s="46">
        <f t="shared" ref="CB1348:CB1411" si="1118">A1348</f>
        <v>43858.958333333336</v>
      </c>
      <c r="CC1348" s="9">
        <f t="shared" ref="CC1348:CC1411" si="1119">B1348</f>
        <v>0.56019545436612095</v>
      </c>
      <c r="CD1348" s="2">
        <f t="shared" ref="CD1348:CD1411" si="1120">D1348</f>
        <v>0</v>
      </c>
      <c r="CE1348" s="61">
        <f t="shared" si="1105"/>
        <v>0</v>
      </c>
      <c r="CF1348" s="9" t="str">
        <f t="shared" si="1082"/>
        <v/>
      </c>
      <c r="CG1348" s="9" t="str">
        <f t="shared" si="1083"/>
        <v/>
      </c>
      <c r="CH1348" s="9">
        <f t="shared" si="1084"/>
        <v>0.56019545436612095</v>
      </c>
      <c r="CJ1348" s="4">
        <f t="shared" si="1098"/>
        <v>43858.958333333336</v>
      </c>
      <c r="CK1348" s="3">
        <f t="shared" si="1085"/>
        <v>0.56019545436612095</v>
      </c>
    </row>
    <row r="1349" spans="1:89" x14ac:dyDescent="0.25">
      <c r="A1349" s="1">
        <v>43861.958333333336</v>
      </c>
      <c r="B1349" s="3">
        <v>0.53932869421069796</v>
      </c>
      <c r="C1349">
        <f t="shared" si="1069"/>
        <v>1</v>
      </c>
      <c r="D1349">
        <f t="shared" si="1070"/>
        <v>0</v>
      </c>
      <c r="E1349">
        <f t="shared" si="1071"/>
        <v>1</v>
      </c>
      <c r="F1349">
        <f t="shared" si="1072"/>
        <v>0.53932869421069796</v>
      </c>
      <c r="H1349" s="4">
        <f t="shared" si="1115"/>
        <v>43861.958333333336</v>
      </c>
      <c r="I1349">
        <f t="shared" si="1116"/>
        <v>1</v>
      </c>
      <c r="J1349">
        <f t="shared" si="1117"/>
        <v>0.53932869421069796</v>
      </c>
      <c r="L1349" s="7">
        <v>43859.958333333336</v>
      </c>
      <c r="M1349" s="9">
        <v>9279.81</v>
      </c>
      <c r="N1349" s="10">
        <f t="shared" si="1087"/>
        <v>0.1063052344330247</v>
      </c>
      <c r="O1349" s="8">
        <f t="shared" si="1093"/>
        <v>465.72440117052844</v>
      </c>
      <c r="P1349" s="11">
        <f t="shared" si="1107"/>
        <v>1</v>
      </c>
      <c r="Q1349" s="11">
        <f t="shared" si="1108"/>
        <v>1</v>
      </c>
      <c r="R1349" s="11"/>
      <c r="S1349" s="12">
        <f t="shared" si="1094"/>
        <v>43861.958333333336</v>
      </c>
      <c r="T1349" s="9" t="str">
        <f t="shared" si="1088"/>
        <v/>
      </c>
      <c r="U1349" s="9">
        <f t="shared" si="1089"/>
        <v>0.53932869421069796</v>
      </c>
      <c r="W1349" s="1">
        <v>43861.958333333336</v>
      </c>
      <c r="X1349" s="3">
        <v>163807.06832044999</v>
      </c>
      <c r="Z1349" s="12">
        <f t="shared" si="1095"/>
        <v>43861.958333333336</v>
      </c>
      <c r="AA1349" s="21" t="str">
        <f t="shared" si="1096"/>
        <v/>
      </c>
      <c r="AB1349" s="21">
        <f t="shared" si="1097"/>
        <v>163807.06832044999</v>
      </c>
      <c r="AK1349" s="12">
        <v>42892</v>
      </c>
      <c r="AL1349" s="2">
        <v>2855.03</v>
      </c>
      <c r="AM1349" s="10">
        <f t="shared" si="1090"/>
        <v>9.8920906915171344E-2</v>
      </c>
      <c r="AN1349" s="39">
        <f t="shared" si="1073"/>
        <v>42893</v>
      </c>
      <c r="AO1349" s="40">
        <f t="shared" si="1091"/>
        <v>1</v>
      </c>
      <c r="AS1349" s="4">
        <f t="shared" si="1100"/>
        <v>43861.958333333336</v>
      </c>
      <c r="AT1349" s="3">
        <f t="shared" si="1101"/>
        <v>163807.06832044999</v>
      </c>
      <c r="AU1349">
        <f t="shared" si="1074"/>
        <v>0</v>
      </c>
      <c r="AV1349">
        <f t="shared" si="1075"/>
        <v>163807.06832044999</v>
      </c>
      <c r="AW1349" t="str">
        <f t="shared" si="1076"/>
        <v/>
      </c>
      <c r="AY1349" s="12">
        <f t="shared" si="1106"/>
        <v>43861.958333333336</v>
      </c>
      <c r="AZ1349" s="2">
        <f t="shared" si="1109"/>
        <v>0.53932869421069796</v>
      </c>
      <c r="BA1349" s="2">
        <f t="shared" si="1110"/>
        <v>0</v>
      </c>
      <c r="BB1349" s="53">
        <f t="shared" si="1099"/>
        <v>0</v>
      </c>
      <c r="BC1349" s="9" t="str">
        <f t="shared" si="1102"/>
        <v/>
      </c>
      <c r="BD1349" s="9" t="str">
        <f t="shared" si="1103"/>
        <v/>
      </c>
      <c r="BE1349" s="9">
        <f t="shared" si="1104"/>
        <v>0.53932869421069796</v>
      </c>
      <c r="BG1349" s="4">
        <f t="shared" si="1111"/>
        <v>43861.958333333336</v>
      </c>
      <c r="BH1349" s="45" t="str">
        <f t="shared" si="1112"/>
        <v/>
      </c>
      <c r="BI1349" s="45" t="str">
        <f t="shared" si="1113"/>
        <v/>
      </c>
      <c r="BJ1349" s="45">
        <f t="shared" si="1114"/>
        <v>0.53932869421069796</v>
      </c>
      <c r="BN1349" s="4">
        <f t="shared" si="1077"/>
        <v>43861.958333333336</v>
      </c>
      <c r="BO1349" s="45">
        <f t="shared" si="1078"/>
        <v>0.53932869421069796</v>
      </c>
      <c r="BS1349" s="12">
        <v>42892</v>
      </c>
      <c r="BT1349" s="2">
        <v>2855.03</v>
      </c>
      <c r="BU1349" s="10">
        <f t="shared" si="1092"/>
        <v>9.5928218415623129E-2</v>
      </c>
      <c r="BV1349" s="58">
        <f t="shared" si="1079"/>
        <v>1</v>
      </c>
      <c r="BW1349" s="58">
        <f t="shared" si="1080"/>
        <v>0</v>
      </c>
      <c r="BX1349" s="44">
        <f t="shared" si="1081"/>
        <v>1</v>
      </c>
      <c r="BY1349" s="44"/>
      <c r="BZ1349" s="44">
        <f t="shared" si="1086"/>
        <v>249.9050000000002</v>
      </c>
      <c r="CB1349" s="46">
        <f t="shared" si="1118"/>
        <v>43861.958333333336</v>
      </c>
      <c r="CC1349" s="9">
        <f t="shared" si="1119"/>
        <v>0.53932869421069796</v>
      </c>
      <c r="CD1349" s="2">
        <f t="shared" si="1120"/>
        <v>0</v>
      </c>
      <c r="CE1349" s="61">
        <f t="shared" si="1105"/>
        <v>1</v>
      </c>
      <c r="CF1349" s="9" t="str">
        <f t="shared" si="1082"/>
        <v/>
      </c>
      <c r="CG1349" s="9">
        <f t="shared" si="1083"/>
        <v>0.1</v>
      </c>
      <c r="CH1349" s="9" t="str">
        <f t="shared" si="1084"/>
        <v/>
      </c>
      <c r="CJ1349" s="4">
        <f t="shared" si="1098"/>
        <v>43861.958333333336</v>
      </c>
      <c r="CK1349" s="3" t="str">
        <f t="shared" si="1085"/>
        <v/>
      </c>
    </row>
    <row r="1350" spans="1:89" x14ac:dyDescent="0.25">
      <c r="A1350" s="1">
        <v>43864.958333333336</v>
      </c>
      <c r="B1350" s="3">
        <v>0.70585229933972005</v>
      </c>
      <c r="C1350">
        <f t="shared" ref="C1350:C1413" si="1121">IF(B1350&lt;1,1,0)</f>
        <v>1</v>
      </c>
      <c r="D1350">
        <f t="shared" ref="D1350:D1413" si="1122">IF(B1350&lt;0.1,1,0)</f>
        <v>0</v>
      </c>
      <c r="E1350">
        <f t="shared" ref="E1350:E1413" si="1123">IF(B1350&lt;1,1,B1350)</f>
        <v>1</v>
      </c>
      <c r="F1350">
        <f t="shared" ref="F1350:F1413" si="1124">IF(B1350&lt;0.1,0.1,B1350)</f>
        <v>0.70585229933972005</v>
      </c>
      <c r="H1350" s="4">
        <f t="shared" si="1115"/>
        <v>43864.958333333336</v>
      </c>
      <c r="I1350">
        <f t="shared" si="1116"/>
        <v>1</v>
      </c>
      <c r="J1350">
        <f t="shared" si="1117"/>
        <v>0.70585229933972005</v>
      </c>
      <c r="L1350" s="7">
        <v>43862.958333333336</v>
      </c>
      <c r="M1350" s="9">
        <v>9378.09</v>
      </c>
      <c r="N1350" s="10">
        <f t="shared" si="1087"/>
        <v>9.194589924572856E-2</v>
      </c>
      <c r="O1350" s="8">
        <f t="shared" si="1093"/>
        <v>209.81502872260634</v>
      </c>
      <c r="P1350" s="11">
        <f t="shared" si="1107"/>
        <v>1</v>
      </c>
      <c r="Q1350" s="11">
        <f t="shared" si="1108"/>
        <v>1</v>
      </c>
      <c r="R1350" s="11"/>
      <c r="S1350" s="12">
        <f t="shared" si="1094"/>
        <v>43864.958333333336</v>
      </c>
      <c r="T1350" s="9" t="str">
        <f t="shared" si="1088"/>
        <v/>
      </c>
      <c r="U1350" s="9">
        <f t="shared" si="1089"/>
        <v>0.70585229933972005</v>
      </c>
      <c r="W1350" s="1">
        <v>43864.958333333336</v>
      </c>
      <c r="X1350" s="3">
        <v>218242.47243284801</v>
      </c>
      <c r="Z1350" s="12">
        <f t="shared" si="1095"/>
        <v>43864.958333333336</v>
      </c>
      <c r="AA1350" s="21" t="str">
        <f t="shared" si="1096"/>
        <v/>
      </c>
      <c r="AB1350" s="21">
        <f t="shared" si="1097"/>
        <v>218242.47243284801</v>
      </c>
      <c r="AK1350" s="12">
        <v>42893</v>
      </c>
      <c r="AL1350" s="2">
        <v>2900.8525</v>
      </c>
      <c r="AM1350" s="10">
        <f t="shared" si="1090"/>
        <v>1.7589367112902363E-2</v>
      </c>
      <c r="AN1350" s="39">
        <f t="shared" ref="AN1350:AN1413" si="1125">AK1350+1</f>
        <v>42894</v>
      </c>
      <c r="AO1350" s="40">
        <f t="shared" si="1091"/>
        <v>0</v>
      </c>
      <c r="AS1350" s="4">
        <f t="shared" si="1100"/>
        <v>43864.958333333336</v>
      </c>
      <c r="AT1350" s="3">
        <f t="shared" si="1101"/>
        <v>218242.47243284801</v>
      </c>
      <c r="AU1350">
        <f t="shared" ref="AU1350:AU1413" si="1126">IFERROR(  VLOOKUP(AS1350,$AN$5:$AO$2880,2), "")</f>
        <v>0</v>
      </c>
      <c r="AV1350">
        <f t="shared" ref="AV1350:AV1413" si="1127">IFERROR( IF(AU1350=0,AT1350,""),"")</f>
        <v>218242.47243284801</v>
      </c>
      <c r="AW1350" t="str">
        <f t="shared" ref="AW1350:AW1413" si="1128">IFERROR( IF(AU1350=1,AT1350,""),"")</f>
        <v/>
      </c>
      <c r="AY1350" s="12">
        <f t="shared" si="1106"/>
        <v>43864.958333333336</v>
      </c>
      <c r="AZ1350" s="2">
        <f t="shared" si="1109"/>
        <v>0.70585229933972005</v>
      </c>
      <c r="BA1350" s="2">
        <f t="shared" si="1110"/>
        <v>0</v>
      </c>
      <c r="BB1350" s="53">
        <f t="shared" si="1099"/>
        <v>0</v>
      </c>
      <c r="BC1350" s="9" t="str">
        <f t="shared" si="1102"/>
        <v/>
      </c>
      <c r="BD1350" s="9" t="str">
        <f t="shared" si="1103"/>
        <v/>
      </c>
      <c r="BE1350" s="9">
        <f t="shared" si="1104"/>
        <v>0.70585229933972005</v>
      </c>
      <c r="BG1350" s="4">
        <f t="shared" si="1111"/>
        <v>43864.958333333336</v>
      </c>
      <c r="BH1350" s="45" t="str">
        <f t="shared" si="1112"/>
        <v/>
      </c>
      <c r="BI1350" s="45" t="str">
        <f t="shared" si="1113"/>
        <v/>
      </c>
      <c r="BJ1350" s="45">
        <f t="shared" si="1114"/>
        <v>0.70585229933972005</v>
      </c>
      <c r="BN1350" s="4">
        <f t="shared" ref="BN1350:BN1413" si="1129">BG1350</f>
        <v>43864.958333333336</v>
      </c>
      <c r="BO1350" s="45">
        <f t="shared" ref="BO1350:BO1413" si="1130">SUM(BH1350:BJ1350)</f>
        <v>0.70585229933972005</v>
      </c>
      <c r="BS1350" s="12">
        <v>42893</v>
      </c>
      <c r="BT1350" s="2">
        <v>2900.8525</v>
      </c>
      <c r="BU1350" s="10">
        <f t="shared" si="1092"/>
        <v>1.6049743785529313E-2</v>
      </c>
      <c r="BV1350" s="58">
        <f t="shared" ref="BV1350:BV1413" si="1131">IF(BU1350&gt;0.05,1,0)</f>
        <v>0</v>
      </c>
      <c r="BW1350" s="58">
        <f t="shared" ref="BW1350:BW1413" si="1132">IF(BU1349&gt;0.05,1,0)</f>
        <v>1</v>
      </c>
      <c r="BX1350" s="44">
        <f t="shared" ref="BX1350:BX1413" si="1133">IF( OR(BV1350=1,BW1350=1),1,0)</f>
        <v>1</v>
      </c>
      <c r="BY1350" s="44"/>
      <c r="BZ1350" s="44">
        <f t="shared" si="1086"/>
        <v>45.822499999999764</v>
      </c>
      <c r="CB1350" s="46">
        <f t="shared" si="1118"/>
        <v>43864.958333333336</v>
      </c>
      <c r="CC1350" s="9">
        <f t="shared" si="1119"/>
        <v>0.70585229933972005</v>
      </c>
      <c r="CD1350" s="2">
        <f t="shared" si="1120"/>
        <v>0</v>
      </c>
      <c r="CE1350" s="61">
        <f t="shared" si="1105"/>
        <v>1</v>
      </c>
      <c r="CF1350" s="9" t="str">
        <f t="shared" ref="CF1350:CF1413" si="1134">IF(CD1350=1, 0.1, "")</f>
        <v/>
      </c>
      <c r="CG1350" s="9">
        <f t="shared" ref="CG1350:CG1413" si="1135">IF(     CF1350=0.1, "",  IF(CE1350=1, 0.1, "") )</f>
        <v>0.1</v>
      </c>
      <c r="CH1350" s="9" t="str">
        <f t="shared" ref="CH1350:CH1413" si="1136">IF( OR(CD1350=1,CE1350=1),"",CC1350)</f>
        <v/>
      </c>
      <c r="CJ1350" s="4">
        <f t="shared" si="1098"/>
        <v>43864.958333333336</v>
      </c>
      <c r="CK1350" s="3" t="str">
        <f t="shared" ref="CK1350:CK1413" si="1137">IF( CG1350=0.1, "", SUM(CF1350:CH1350) )</f>
        <v/>
      </c>
    </row>
    <row r="1351" spans="1:89" x14ac:dyDescent="0.25">
      <c r="A1351" s="1">
        <v>43867.958333333336</v>
      </c>
      <c r="B1351" s="3">
        <v>0.91996836711053998</v>
      </c>
      <c r="C1351">
        <f t="shared" si="1121"/>
        <v>1</v>
      </c>
      <c r="D1351">
        <f t="shared" si="1122"/>
        <v>0</v>
      </c>
      <c r="E1351">
        <f t="shared" si="1123"/>
        <v>1</v>
      </c>
      <c r="F1351">
        <f t="shared" si="1124"/>
        <v>0.91996836711053998</v>
      </c>
      <c r="H1351" s="4">
        <f t="shared" si="1115"/>
        <v>43867.958333333336</v>
      </c>
      <c r="I1351">
        <f t="shared" si="1116"/>
        <v>1</v>
      </c>
      <c r="J1351">
        <f t="shared" si="1117"/>
        <v>0.91996836711053998</v>
      </c>
      <c r="L1351" s="7">
        <v>43865.958333333336</v>
      </c>
      <c r="M1351" s="9">
        <v>9162.14</v>
      </c>
      <c r="N1351" s="10">
        <f t="shared" si="1087"/>
        <v>-1.2680216513053616E-2</v>
      </c>
      <c r="O1351" s="8">
        <f t="shared" si="1093"/>
        <v>-0.53990036246190698</v>
      </c>
      <c r="P1351" s="11">
        <f t="shared" si="1107"/>
        <v>0</v>
      </c>
      <c r="Q1351" s="11">
        <f t="shared" si="1108"/>
        <v>0</v>
      </c>
      <c r="R1351" s="11"/>
      <c r="S1351" s="12">
        <f t="shared" si="1094"/>
        <v>43867.958333333336</v>
      </c>
      <c r="T1351" s="9">
        <f t="shared" si="1088"/>
        <v>0.91996836711053998</v>
      </c>
      <c r="U1351" s="9" t="str">
        <f t="shared" si="1089"/>
        <v/>
      </c>
      <c r="W1351" s="1">
        <v>43867.958333333336</v>
      </c>
      <c r="X1351" s="3">
        <v>308132.36494326999</v>
      </c>
      <c r="Z1351" s="12">
        <f t="shared" si="1095"/>
        <v>43867.958333333336</v>
      </c>
      <c r="AA1351" s="21">
        <f t="shared" si="1096"/>
        <v>308132.36494326999</v>
      </c>
      <c r="AB1351" s="21" t="str">
        <f t="shared" si="1097"/>
        <v/>
      </c>
      <c r="AK1351" s="12">
        <v>42894</v>
      </c>
      <c r="AL1351" s="2">
        <v>2737.9025000000001</v>
      </c>
      <c r="AM1351" s="10">
        <f t="shared" si="1090"/>
        <v>-5.7074706745638332E-2</v>
      </c>
      <c r="AN1351" s="39">
        <f t="shared" si="1125"/>
        <v>42895</v>
      </c>
      <c r="AO1351" s="40">
        <f t="shared" si="1091"/>
        <v>0</v>
      </c>
      <c r="AS1351" s="4">
        <f t="shared" si="1100"/>
        <v>43867.958333333336</v>
      </c>
      <c r="AT1351" s="3">
        <f t="shared" si="1101"/>
        <v>308132.36494326999</v>
      </c>
      <c r="AU1351">
        <f t="shared" si="1126"/>
        <v>0</v>
      </c>
      <c r="AV1351">
        <f t="shared" si="1127"/>
        <v>308132.36494326999</v>
      </c>
      <c r="AW1351" t="str">
        <f t="shared" si="1128"/>
        <v/>
      </c>
      <c r="AY1351" s="12">
        <f t="shared" si="1106"/>
        <v>43867.958333333336</v>
      </c>
      <c r="AZ1351" s="2">
        <f t="shared" si="1109"/>
        <v>0.91996836711053998</v>
      </c>
      <c r="BA1351" s="2">
        <f t="shared" si="1110"/>
        <v>0</v>
      </c>
      <c r="BB1351" s="53">
        <f t="shared" si="1099"/>
        <v>0</v>
      </c>
      <c r="BC1351" s="9" t="str">
        <f t="shared" si="1102"/>
        <v/>
      </c>
      <c r="BD1351" s="9" t="str">
        <f t="shared" si="1103"/>
        <v/>
      </c>
      <c r="BE1351" s="9">
        <f t="shared" si="1104"/>
        <v>0.91996836711053998</v>
      </c>
      <c r="BG1351" s="4">
        <f t="shared" si="1111"/>
        <v>43867.958333333336</v>
      </c>
      <c r="BH1351" s="45" t="str">
        <f t="shared" si="1112"/>
        <v/>
      </c>
      <c r="BI1351" s="45" t="str">
        <f t="shared" si="1113"/>
        <v/>
      </c>
      <c r="BJ1351" s="45">
        <f t="shared" si="1114"/>
        <v>0.91996836711053998</v>
      </c>
      <c r="BN1351" s="4">
        <f t="shared" si="1129"/>
        <v>43867.958333333336</v>
      </c>
      <c r="BO1351" s="45">
        <f t="shared" si="1130"/>
        <v>0.91996836711053998</v>
      </c>
      <c r="BS1351" s="12">
        <v>42894</v>
      </c>
      <c r="BT1351" s="2">
        <v>2737.9025000000001</v>
      </c>
      <c r="BU1351" s="10">
        <f t="shared" si="1092"/>
        <v>-5.6173142205610184E-2</v>
      </c>
      <c r="BV1351" s="58">
        <f t="shared" si="1131"/>
        <v>0</v>
      </c>
      <c r="BW1351" s="58">
        <f t="shared" si="1132"/>
        <v>0</v>
      </c>
      <c r="BX1351" s="44">
        <f t="shared" si="1133"/>
        <v>0</v>
      </c>
      <c r="BY1351" s="44"/>
      <c r="BZ1351" s="44">
        <f t="shared" ref="BZ1351:BZ1414" si="1138">BT1351-BT1350</f>
        <v>-162.94999999999982</v>
      </c>
      <c r="CB1351" s="46">
        <f t="shared" si="1118"/>
        <v>43867.958333333336</v>
      </c>
      <c r="CC1351" s="9">
        <f t="shared" si="1119"/>
        <v>0.91996836711053998</v>
      </c>
      <c r="CD1351" s="2">
        <f t="shared" si="1120"/>
        <v>0</v>
      </c>
      <c r="CE1351" s="61">
        <f t="shared" si="1105"/>
        <v>0</v>
      </c>
      <c r="CF1351" s="9" t="str">
        <f t="shared" si="1134"/>
        <v/>
      </c>
      <c r="CG1351" s="9" t="str">
        <f t="shared" si="1135"/>
        <v/>
      </c>
      <c r="CH1351" s="9">
        <f t="shared" si="1136"/>
        <v>0.91996836711053998</v>
      </c>
      <c r="CJ1351" s="4">
        <f t="shared" si="1098"/>
        <v>43867.958333333336</v>
      </c>
      <c r="CK1351" s="3">
        <f t="shared" si="1137"/>
        <v>0.91996836711053998</v>
      </c>
    </row>
    <row r="1352" spans="1:89" x14ac:dyDescent="0.25">
      <c r="A1352" s="1">
        <v>43870.958333333336</v>
      </c>
      <c r="B1352" s="3">
        <v>0.92166964570802001</v>
      </c>
      <c r="C1352">
        <f t="shared" si="1121"/>
        <v>1</v>
      </c>
      <c r="D1352">
        <f t="shared" si="1122"/>
        <v>0</v>
      </c>
      <c r="E1352">
        <f t="shared" si="1123"/>
        <v>1</v>
      </c>
      <c r="F1352">
        <f t="shared" si="1124"/>
        <v>0.92166964570802001</v>
      </c>
      <c r="H1352" s="4">
        <f t="shared" si="1115"/>
        <v>43870.958333333336</v>
      </c>
      <c r="I1352">
        <f t="shared" si="1116"/>
        <v>1</v>
      </c>
      <c r="J1352">
        <f t="shared" si="1117"/>
        <v>0.92166964570802001</v>
      </c>
      <c r="L1352" s="7">
        <v>43868.958333333336</v>
      </c>
      <c r="M1352" s="9">
        <v>9807.5400000000009</v>
      </c>
      <c r="N1352" s="10">
        <f t="shared" ref="N1352:N1415" si="1139">IFERROR(  (M1352-M1350)/M1350,  0)</f>
        <v>4.5792906657965614E-2</v>
      </c>
      <c r="O1352" s="8">
        <f t="shared" si="1093"/>
        <v>14.238641460929781</v>
      </c>
      <c r="P1352" s="11">
        <f t="shared" si="1107"/>
        <v>1</v>
      </c>
      <c r="Q1352" s="11">
        <f t="shared" si="1108"/>
        <v>1</v>
      </c>
      <c r="R1352" s="11"/>
      <c r="S1352" s="12">
        <f t="shared" si="1094"/>
        <v>43870.958333333336</v>
      </c>
      <c r="T1352" s="9" t="str">
        <f t="shared" ref="T1352:T1415" si="1140">IF($Q1352=0,B1352,"")</f>
        <v/>
      </c>
      <c r="U1352" s="9">
        <f t="shared" ref="U1352:U1415" si="1141">IF($Q1352=1,B1352,"")</f>
        <v>0.92166964570802001</v>
      </c>
      <c r="W1352" s="1">
        <v>43870.958333333336</v>
      </c>
      <c r="X1352" s="3">
        <v>279935.03481231403</v>
      </c>
      <c r="Z1352" s="12">
        <f t="shared" si="1095"/>
        <v>43870.958333333336</v>
      </c>
      <c r="AA1352" s="21" t="str">
        <f t="shared" si="1096"/>
        <v/>
      </c>
      <c r="AB1352" s="21">
        <f t="shared" si="1097"/>
        <v>279935.03481231403</v>
      </c>
      <c r="AK1352" s="12">
        <v>42895</v>
      </c>
      <c r="AL1352" s="2">
        <v>2826.0387500000002</v>
      </c>
      <c r="AM1352" s="10">
        <f t="shared" ref="AM1352:AM1415" si="1142">(AL1352-AL1351)/AL1350</f>
        <v>3.0382878826138184E-2</v>
      </c>
      <c r="AN1352" s="39">
        <f t="shared" si="1125"/>
        <v>42896</v>
      </c>
      <c r="AO1352" s="40">
        <f t="shared" ref="AO1352:AO1415" si="1143">IF(AM1352&gt;$AP$5,1,0)</f>
        <v>0</v>
      </c>
      <c r="AS1352" s="4">
        <f t="shared" si="1100"/>
        <v>43870.958333333336</v>
      </c>
      <c r="AT1352" s="3">
        <f t="shared" si="1101"/>
        <v>279935.03481231403</v>
      </c>
      <c r="AU1352">
        <f t="shared" si="1126"/>
        <v>0</v>
      </c>
      <c r="AV1352">
        <f t="shared" si="1127"/>
        <v>279935.03481231403</v>
      </c>
      <c r="AW1352" t="str">
        <f t="shared" si="1128"/>
        <v/>
      </c>
      <c r="AY1352" s="12">
        <f t="shared" si="1106"/>
        <v>43870.958333333336</v>
      </c>
      <c r="AZ1352" s="2">
        <f t="shared" si="1109"/>
        <v>0.92166964570802001</v>
      </c>
      <c r="BA1352" s="2">
        <f t="shared" si="1110"/>
        <v>0</v>
      </c>
      <c r="BB1352" s="53">
        <f t="shared" si="1099"/>
        <v>0</v>
      </c>
      <c r="BC1352" s="9" t="str">
        <f t="shared" si="1102"/>
        <v/>
      </c>
      <c r="BD1352" s="9" t="str">
        <f t="shared" si="1103"/>
        <v/>
      </c>
      <c r="BE1352" s="9">
        <f t="shared" si="1104"/>
        <v>0.92166964570802001</v>
      </c>
      <c r="BG1352" s="4">
        <f t="shared" si="1111"/>
        <v>43870.958333333336</v>
      </c>
      <c r="BH1352" s="45" t="str">
        <f t="shared" si="1112"/>
        <v/>
      </c>
      <c r="BI1352" s="45" t="str">
        <f t="shared" si="1113"/>
        <v/>
      </c>
      <c r="BJ1352" s="45">
        <f t="shared" si="1114"/>
        <v>0.92166964570802001</v>
      </c>
      <c r="BN1352" s="4">
        <f t="shared" si="1129"/>
        <v>43870.958333333336</v>
      </c>
      <c r="BO1352" s="45">
        <f t="shared" si="1130"/>
        <v>0.92166964570802001</v>
      </c>
      <c r="BS1352" s="12">
        <v>42895</v>
      </c>
      <c r="BT1352" s="2">
        <v>2826.0387500000002</v>
      </c>
      <c r="BU1352" s="10">
        <f t="shared" ref="BU1352:BU1415" si="1144">(BT1352-BT1351)/BT1351</f>
        <v>3.2191157281897372E-2</v>
      </c>
      <c r="BV1352" s="58">
        <f t="shared" si="1131"/>
        <v>0</v>
      </c>
      <c r="BW1352" s="58">
        <f t="shared" si="1132"/>
        <v>0</v>
      </c>
      <c r="BX1352" s="44">
        <f t="shared" si="1133"/>
        <v>0</v>
      </c>
      <c r="BY1352" s="44"/>
      <c r="BZ1352" s="44">
        <f t="shared" si="1138"/>
        <v>88.136250000000018</v>
      </c>
      <c r="CB1352" s="46">
        <f t="shared" si="1118"/>
        <v>43870.958333333336</v>
      </c>
      <c r="CC1352" s="9">
        <f t="shared" si="1119"/>
        <v>0.92166964570802001</v>
      </c>
      <c r="CD1352" s="2">
        <f t="shared" si="1120"/>
        <v>0</v>
      </c>
      <c r="CE1352" s="61">
        <f t="shared" si="1105"/>
        <v>0</v>
      </c>
      <c r="CF1352" s="9" t="str">
        <f t="shared" si="1134"/>
        <v/>
      </c>
      <c r="CG1352" s="9" t="str">
        <f t="shared" si="1135"/>
        <v/>
      </c>
      <c r="CH1352" s="9">
        <f t="shared" si="1136"/>
        <v>0.92166964570802001</v>
      </c>
      <c r="CJ1352" s="4">
        <f t="shared" si="1098"/>
        <v>43870.958333333336</v>
      </c>
      <c r="CK1352" s="3">
        <f t="shared" si="1137"/>
        <v>0.92166964570802001</v>
      </c>
    </row>
    <row r="1353" spans="1:89" x14ac:dyDescent="0.25">
      <c r="A1353" s="1">
        <v>43873.958333333336</v>
      </c>
      <c r="B1353" s="3">
        <v>1.07157634286058</v>
      </c>
      <c r="C1353">
        <f t="shared" si="1121"/>
        <v>0</v>
      </c>
      <c r="D1353">
        <f t="shared" si="1122"/>
        <v>0</v>
      </c>
      <c r="E1353">
        <f t="shared" si="1123"/>
        <v>1.07157634286058</v>
      </c>
      <c r="F1353">
        <f t="shared" si="1124"/>
        <v>1.07157634286058</v>
      </c>
      <c r="H1353" s="4">
        <f t="shared" si="1115"/>
        <v>43873.958333333336</v>
      </c>
      <c r="I1353">
        <f t="shared" si="1116"/>
        <v>1.07157634286058</v>
      </c>
      <c r="J1353">
        <f t="shared" si="1117"/>
        <v>1.07157634286058</v>
      </c>
      <c r="L1353" s="7">
        <v>43871.958333333336</v>
      </c>
      <c r="M1353" s="9">
        <v>9854.7900000000009</v>
      </c>
      <c r="N1353" s="10">
        <f t="shared" si="1139"/>
        <v>7.5599150416824176E-2</v>
      </c>
      <c r="O1353" s="8">
        <f t="shared" ref="O1353:O1416" si="1145">(1+N1353)^(365/6) -1</f>
        <v>83.217511853152658</v>
      </c>
      <c r="P1353" s="11">
        <f t="shared" si="1107"/>
        <v>1</v>
      </c>
      <c r="Q1353" s="11">
        <f t="shared" si="1108"/>
        <v>1</v>
      </c>
      <c r="R1353" s="11"/>
      <c r="S1353" s="12">
        <f t="shared" ref="S1353:S1416" si="1146">A1353</f>
        <v>43873.958333333336</v>
      </c>
      <c r="T1353" s="9" t="str">
        <f t="shared" si="1140"/>
        <v/>
      </c>
      <c r="U1353" s="9">
        <f t="shared" si="1141"/>
        <v>1.07157634286058</v>
      </c>
      <c r="W1353" s="1">
        <v>43873.958333333336</v>
      </c>
      <c r="X1353" s="3">
        <v>364422.75425636797</v>
      </c>
      <c r="Z1353" s="12">
        <f t="shared" ref="Z1353:Z1416" si="1147">A1353</f>
        <v>43873.958333333336</v>
      </c>
      <c r="AA1353" s="21" t="str">
        <f t="shared" ref="AA1353:AA1416" si="1148">IF($Q1353=0,X1353,"")</f>
        <v/>
      </c>
      <c r="AB1353" s="21">
        <f t="shared" ref="AB1353:AB1416" si="1149">IF($Q1353=1,X1353,"")</f>
        <v>364422.75425636797</v>
      </c>
      <c r="AK1353" s="12">
        <v>42896</v>
      </c>
      <c r="AL1353" s="2">
        <v>2846.0062499999999</v>
      </c>
      <c r="AM1353" s="10">
        <f t="shared" si="1142"/>
        <v>7.292991624062487E-3</v>
      </c>
      <c r="AN1353" s="39">
        <f t="shared" si="1125"/>
        <v>42897</v>
      </c>
      <c r="AO1353" s="40">
        <f t="shared" si="1143"/>
        <v>0</v>
      </c>
      <c r="AS1353" s="4">
        <f t="shared" si="1100"/>
        <v>43873.958333333336</v>
      </c>
      <c r="AT1353" s="3">
        <f t="shared" si="1101"/>
        <v>364422.75425636797</v>
      </c>
      <c r="AU1353">
        <f t="shared" si="1126"/>
        <v>0</v>
      </c>
      <c r="AV1353">
        <f t="shared" si="1127"/>
        <v>364422.75425636797</v>
      </c>
      <c r="AW1353" t="str">
        <f t="shared" si="1128"/>
        <v/>
      </c>
      <c r="AY1353" s="12">
        <f t="shared" si="1106"/>
        <v>43873.958333333336</v>
      </c>
      <c r="AZ1353" s="2">
        <f t="shared" si="1109"/>
        <v>1.07157634286058</v>
      </c>
      <c r="BA1353" s="2">
        <f t="shared" si="1110"/>
        <v>0</v>
      </c>
      <c r="BB1353" s="53">
        <f t="shared" si="1099"/>
        <v>0</v>
      </c>
      <c r="BC1353" s="9" t="str">
        <f t="shared" si="1102"/>
        <v/>
      </c>
      <c r="BD1353" s="9" t="str">
        <f t="shared" si="1103"/>
        <v/>
      </c>
      <c r="BE1353" s="9">
        <f t="shared" si="1104"/>
        <v>1.07157634286058</v>
      </c>
      <c r="BG1353" s="4">
        <f t="shared" si="1111"/>
        <v>43873.958333333336</v>
      </c>
      <c r="BH1353" s="45" t="str">
        <f t="shared" si="1112"/>
        <v/>
      </c>
      <c r="BI1353" s="45" t="str">
        <f t="shared" si="1113"/>
        <v/>
      </c>
      <c r="BJ1353" s="45">
        <f t="shared" si="1114"/>
        <v>1.07157634286058</v>
      </c>
      <c r="BN1353" s="4">
        <f t="shared" si="1129"/>
        <v>43873.958333333336</v>
      </c>
      <c r="BO1353" s="45">
        <f t="shared" si="1130"/>
        <v>1.07157634286058</v>
      </c>
      <c r="BS1353" s="12">
        <v>42896</v>
      </c>
      <c r="BT1353" s="2">
        <v>2846.0062499999999</v>
      </c>
      <c r="BU1353" s="10">
        <f t="shared" si="1144"/>
        <v>7.0655435987916808E-3</v>
      </c>
      <c r="BV1353" s="58">
        <f t="shared" si="1131"/>
        <v>0</v>
      </c>
      <c r="BW1353" s="58">
        <f t="shared" si="1132"/>
        <v>0</v>
      </c>
      <c r="BX1353" s="44">
        <f t="shared" si="1133"/>
        <v>0</v>
      </c>
      <c r="BY1353" s="44"/>
      <c r="BZ1353" s="44">
        <f t="shared" si="1138"/>
        <v>19.967499999999745</v>
      </c>
      <c r="CB1353" s="46">
        <f t="shared" si="1118"/>
        <v>43873.958333333336</v>
      </c>
      <c r="CC1353" s="9">
        <f t="shared" si="1119"/>
        <v>1.07157634286058</v>
      </c>
      <c r="CD1353" s="2">
        <f t="shared" si="1120"/>
        <v>0</v>
      </c>
      <c r="CE1353" s="61">
        <f t="shared" si="1105"/>
        <v>0</v>
      </c>
      <c r="CF1353" s="9" t="str">
        <f t="shared" si="1134"/>
        <v/>
      </c>
      <c r="CG1353" s="9" t="str">
        <f t="shared" si="1135"/>
        <v/>
      </c>
      <c r="CH1353" s="9">
        <f t="shared" si="1136"/>
        <v>1.07157634286058</v>
      </c>
      <c r="CJ1353" s="4">
        <f t="shared" ref="CJ1353:CJ1416" si="1150">CB1353</f>
        <v>43873.958333333336</v>
      </c>
      <c r="CK1353" s="3">
        <f t="shared" si="1137"/>
        <v>1.07157634286058</v>
      </c>
    </row>
    <row r="1354" spans="1:89" x14ac:dyDescent="0.25">
      <c r="A1354" s="1">
        <v>43876.958333333336</v>
      </c>
      <c r="B1354" s="3">
        <v>0.73168118736242305</v>
      </c>
      <c r="C1354">
        <f t="shared" si="1121"/>
        <v>1</v>
      </c>
      <c r="D1354">
        <f t="shared" si="1122"/>
        <v>0</v>
      </c>
      <c r="E1354">
        <f t="shared" si="1123"/>
        <v>1</v>
      </c>
      <c r="F1354">
        <f t="shared" si="1124"/>
        <v>0.73168118736242305</v>
      </c>
      <c r="H1354" s="4">
        <f t="shared" si="1115"/>
        <v>43876.958333333336</v>
      </c>
      <c r="I1354">
        <f t="shared" si="1116"/>
        <v>1</v>
      </c>
      <c r="J1354">
        <f t="shared" si="1117"/>
        <v>0.73168118736242305</v>
      </c>
      <c r="L1354" s="7">
        <v>43874.958333333336</v>
      </c>
      <c r="M1354" s="9">
        <v>10242.43</v>
      </c>
      <c r="N1354" s="10">
        <f t="shared" si="1139"/>
        <v>4.4342414101803243E-2</v>
      </c>
      <c r="O1354" s="8">
        <f t="shared" si="1145"/>
        <v>13.004816338568437</v>
      </c>
      <c r="P1354" s="11">
        <f t="shared" si="1107"/>
        <v>1</v>
      </c>
      <c r="Q1354" s="11">
        <f t="shared" si="1108"/>
        <v>1</v>
      </c>
      <c r="R1354" s="11"/>
      <c r="S1354" s="12">
        <f t="shared" si="1146"/>
        <v>43876.958333333336</v>
      </c>
      <c r="T1354" s="9" t="str">
        <f t="shared" si="1140"/>
        <v/>
      </c>
      <c r="U1354" s="9">
        <f t="shared" si="1141"/>
        <v>0.73168118736242305</v>
      </c>
      <c r="W1354" s="1">
        <v>43876.958333333336</v>
      </c>
      <c r="X1354" s="3">
        <v>213823.58347004501</v>
      </c>
      <c r="Z1354" s="12">
        <f t="shared" si="1147"/>
        <v>43876.958333333336</v>
      </c>
      <c r="AA1354" s="21" t="str">
        <f t="shared" si="1148"/>
        <v/>
      </c>
      <c r="AB1354" s="21">
        <f t="shared" si="1149"/>
        <v>213823.58347004501</v>
      </c>
      <c r="AK1354" s="12">
        <v>42897</v>
      </c>
      <c r="AL1354" s="2">
        <v>2910.3362499999998</v>
      </c>
      <c r="AM1354" s="10">
        <f t="shared" si="1142"/>
        <v>2.2763311366484244E-2</v>
      </c>
      <c r="AN1354" s="39">
        <f t="shared" si="1125"/>
        <v>42898</v>
      </c>
      <c r="AO1354" s="40">
        <f t="shared" si="1143"/>
        <v>0</v>
      </c>
      <c r="AS1354" s="4">
        <f t="shared" si="1100"/>
        <v>43876.958333333336</v>
      </c>
      <c r="AT1354" s="3">
        <f t="shared" si="1101"/>
        <v>213823.58347004501</v>
      </c>
      <c r="AU1354">
        <f t="shared" si="1126"/>
        <v>0</v>
      </c>
      <c r="AV1354">
        <f t="shared" si="1127"/>
        <v>213823.58347004501</v>
      </c>
      <c r="AW1354" t="str">
        <f t="shared" si="1128"/>
        <v/>
      </c>
      <c r="AY1354" s="12">
        <f t="shared" si="1106"/>
        <v>43876.958333333336</v>
      </c>
      <c r="AZ1354" s="2">
        <f t="shared" si="1109"/>
        <v>0.73168118736242305</v>
      </c>
      <c r="BA1354" s="2">
        <f t="shared" si="1110"/>
        <v>0</v>
      </c>
      <c r="BB1354" s="53">
        <f t="shared" si="1099"/>
        <v>0</v>
      </c>
      <c r="BC1354" s="9" t="str">
        <f t="shared" si="1102"/>
        <v/>
      </c>
      <c r="BD1354" s="9" t="str">
        <f t="shared" si="1103"/>
        <v/>
      </c>
      <c r="BE1354" s="9">
        <f t="shared" si="1104"/>
        <v>0.73168118736242305</v>
      </c>
      <c r="BG1354" s="4">
        <f t="shared" si="1111"/>
        <v>43876.958333333336</v>
      </c>
      <c r="BH1354" s="45" t="str">
        <f t="shared" si="1112"/>
        <v/>
      </c>
      <c r="BI1354" s="45" t="str">
        <f t="shared" si="1113"/>
        <v/>
      </c>
      <c r="BJ1354" s="45">
        <f t="shared" si="1114"/>
        <v>0.73168118736242305</v>
      </c>
      <c r="BN1354" s="4">
        <f t="shared" si="1129"/>
        <v>43876.958333333336</v>
      </c>
      <c r="BO1354" s="45">
        <f t="shared" si="1130"/>
        <v>0.73168118736242305</v>
      </c>
      <c r="BS1354" s="12">
        <v>42897</v>
      </c>
      <c r="BT1354" s="2">
        <v>2910.3362499999998</v>
      </c>
      <c r="BU1354" s="10">
        <f t="shared" si="1144"/>
        <v>2.260360461260404E-2</v>
      </c>
      <c r="BV1354" s="58">
        <f t="shared" si="1131"/>
        <v>0</v>
      </c>
      <c r="BW1354" s="58">
        <f t="shared" si="1132"/>
        <v>0</v>
      </c>
      <c r="BX1354" s="44">
        <f t="shared" si="1133"/>
        <v>0</v>
      </c>
      <c r="BY1354" s="44"/>
      <c r="BZ1354" s="44">
        <f t="shared" si="1138"/>
        <v>64.329999999999927</v>
      </c>
      <c r="CB1354" s="46">
        <f t="shared" si="1118"/>
        <v>43876.958333333336</v>
      </c>
      <c r="CC1354" s="9">
        <f t="shared" si="1119"/>
        <v>0.73168118736242305</v>
      </c>
      <c r="CD1354" s="2">
        <f t="shared" si="1120"/>
        <v>0</v>
      </c>
      <c r="CE1354" s="61">
        <f t="shared" si="1105"/>
        <v>0</v>
      </c>
      <c r="CF1354" s="9" t="str">
        <f t="shared" si="1134"/>
        <v/>
      </c>
      <c r="CG1354" s="9" t="str">
        <f t="shared" si="1135"/>
        <v/>
      </c>
      <c r="CH1354" s="9">
        <f t="shared" si="1136"/>
        <v>0.73168118736242305</v>
      </c>
      <c r="CJ1354" s="4">
        <f t="shared" si="1150"/>
        <v>43876.958333333336</v>
      </c>
      <c r="CK1354" s="3">
        <f t="shared" si="1137"/>
        <v>0.73168118736242305</v>
      </c>
    </row>
    <row r="1355" spans="1:89" x14ac:dyDescent="0.25">
      <c r="A1355" s="1">
        <v>43879.958333333336</v>
      </c>
      <c r="B1355" s="3">
        <v>0.94776333008160596</v>
      </c>
      <c r="C1355">
        <f t="shared" si="1121"/>
        <v>1</v>
      </c>
      <c r="D1355">
        <f t="shared" si="1122"/>
        <v>0</v>
      </c>
      <c r="E1355">
        <f t="shared" si="1123"/>
        <v>1</v>
      </c>
      <c r="F1355">
        <f t="shared" si="1124"/>
        <v>0.94776333008160596</v>
      </c>
      <c r="H1355" s="4">
        <f t="shared" si="1115"/>
        <v>43879.958333333336</v>
      </c>
      <c r="I1355">
        <f t="shared" si="1116"/>
        <v>1</v>
      </c>
      <c r="J1355">
        <f t="shared" si="1117"/>
        <v>0.94776333008160596</v>
      </c>
      <c r="L1355" s="7">
        <v>43877.958333333336</v>
      </c>
      <c r="M1355" s="9">
        <v>9937.67</v>
      </c>
      <c r="N1355" s="10">
        <f t="shared" si="1139"/>
        <v>8.4101234019191874E-3</v>
      </c>
      <c r="O1355" s="8">
        <f t="shared" si="1145"/>
        <v>0.6644195611956405</v>
      </c>
      <c r="P1355" s="11">
        <f t="shared" si="1107"/>
        <v>0</v>
      </c>
      <c r="Q1355" s="11">
        <f t="shared" si="1108"/>
        <v>0</v>
      </c>
      <c r="R1355" s="11"/>
      <c r="S1355" s="12">
        <f t="shared" si="1146"/>
        <v>43879.958333333336</v>
      </c>
      <c r="T1355" s="9">
        <f t="shared" si="1140"/>
        <v>0.94776333008160596</v>
      </c>
      <c r="U1355" s="9" t="str">
        <f t="shared" si="1141"/>
        <v/>
      </c>
      <c r="W1355" s="1">
        <v>43879.958333333336</v>
      </c>
      <c r="X1355" s="3">
        <v>321939.09125211003</v>
      </c>
      <c r="Z1355" s="12">
        <f t="shared" si="1147"/>
        <v>43879.958333333336</v>
      </c>
      <c r="AA1355" s="21">
        <f t="shared" si="1148"/>
        <v>321939.09125211003</v>
      </c>
      <c r="AB1355" s="21" t="str">
        <f t="shared" si="1149"/>
        <v/>
      </c>
      <c r="AK1355" s="12">
        <v>42898</v>
      </c>
      <c r="AL1355" s="2">
        <v>3007.0124999999998</v>
      </c>
      <c r="AM1355" s="10">
        <f t="shared" si="1142"/>
        <v>3.396909265396026E-2</v>
      </c>
      <c r="AN1355" s="39">
        <f t="shared" si="1125"/>
        <v>42899</v>
      </c>
      <c r="AO1355" s="40">
        <f t="shared" si="1143"/>
        <v>0</v>
      </c>
      <c r="AS1355" s="4">
        <f t="shared" si="1100"/>
        <v>43879.958333333336</v>
      </c>
      <c r="AT1355" s="3">
        <f t="shared" si="1101"/>
        <v>321939.09125211003</v>
      </c>
      <c r="AU1355">
        <f t="shared" si="1126"/>
        <v>0</v>
      </c>
      <c r="AV1355">
        <f t="shared" si="1127"/>
        <v>321939.09125211003</v>
      </c>
      <c r="AW1355" t="str">
        <f t="shared" si="1128"/>
        <v/>
      </c>
      <c r="AY1355" s="12">
        <f t="shared" si="1106"/>
        <v>43879.958333333336</v>
      </c>
      <c r="AZ1355" s="2">
        <f t="shared" si="1109"/>
        <v>0.94776333008160596</v>
      </c>
      <c r="BA1355" s="2">
        <f t="shared" si="1110"/>
        <v>0</v>
      </c>
      <c r="BB1355" s="53">
        <f t="shared" si="1099"/>
        <v>0</v>
      </c>
      <c r="BC1355" s="9" t="str">
        <f t="shared" si="1102"/>
        <v/>
      </c>
      <c r="BD1355" s="9" t="str">
        <f t="shared" si="1103"/>
        <v/>
      </c>
      <c r="BE1355" s="9">
        <f t="shared" si="1104"/>
        <v>0.94776333008160596</v>
      </c>
      <c r="BG1355" s="4">
        <f t="shared" si="1111"/>
        <v>43879.958333333336</v>
      </c>
      <c r="BH1355" s="45" t="str">
        <f t="shared" si="1112"/>
        <v/>
      </c>
      <c r="BI1355" s="45" t="str">
        <f t="shared" si="1113"/>
        <v/>
      </c>
      <c r="BJ1355" s="45">
        <f t="shared" si="1114"/>
        <v>0.94776333008160596</v>
      </c>
      <c r="BN1355" s="4">
        <f t="shared" si="1129"/>
        <v>43879.958333333336</v>
      </c>
      <c r="BO1355" s="45">
        <f t="shared" si="1130"/>
        <v>0.94776333008160596</v>
      </c>
      <c r="BS1355" s="12">
        <v>42898</v>
      </c>
      <c r="BT1355" s="2">
        <v>3007.0124999999998</v>
      </c>
      <c r="BU1355" s="10">
        <f t="shared" si="1144"/>
        <v>3.3218240675798198E-2</v>
      </c>
      <c r="BV1355" s="58">
        <f t="shared" si="1131"/>
        <v>0</v>
      </c>
      <c r="BW1355" s="58">
        <f t="shared" si="1132"/>
        <v>0</v>
      </c>
      <c r="BX1355" s="44">
        <f t="shared" si="1133"/>
        <v>0</v>
      </c>
      <c r="BY1355" s="44"/>
      <c r="BZ1355" s="44">
        <f t="shared" si="1138"/>
        <v>96.676249999999982</v>
      </c>
      <c r="CB1355" s="46">
        <f t="shared" si="1118"/>
        <v>43879.958333333336</v>
      </c>
      <c r="CC1355" s="9">
        <f t="shared" si="1119"/>
        <v>0.94776333008160596</v>
      </c>
      <c r="CD1355" s="2">
        <f t="shared" si="1120"/>
        <v>0</v>
      </c>
      <c r="CE1355" s="61">
        <f t="shared" si="1105"/>
        <v>0</v>
      </c>
      <c r="CF1355" s="9" t="str">
        <f t="shared" si="1134"/>
        <v/>
      </c>
      <c r="CG1355" s="9" t="str">
        <f t="shared" si="1135"/>
        <v/>
      </c>
      <c r="CH1355" s="9">
        <f t="shared" si="1136"/>
        <v>0.94776333008160596</v>
      </c>
      <c r="CJ1355" s="4">
        <f t="shared" si="1150"/>
        <v>43879.958333333336</v>
      </c>
      <c r="CK1355" s="3">
        <f t="shared" si="1137"/>
        <v>0.94776333008160596</v>
      </c>
    </row>
    <row r="1356" spans="1:89" x14ac:dyDescent="0.25">
      <c r="A1356" s="1">
        <v>43882.958333333336</v>
      </c>
      <c r="B1356" s="3">
        <v>0.58129008473927801</v>
      </c>
      <c r="C1356">
        <f t="shared" si="1121"/>
        <v>1</v>
      </c>
      <c r="D1356">
        <f t="shared" si="1122"/>
        <v>0</v>
      </c>
      <c r="E1356">
        <f t="shared" si="1123"/>
        <v>1</v>
      </c>
      <c r="F1356">
        <f t="shared" si="1124"/>
        <v>0.58129008473927801</v>
      </c>
      <c r="H1356" s="4">
        <f t="shared" si="1115"/>
        <v>43882.958333333336</v>
      </c>
      <c r="I1356">
        <f t="shared" si="1116"/>
        <v>1</v>
      </c>
      <c r="J1356">
        <f t="shared" si="1117"/>
        <v>0.58129008473927801</v>
      </c>
      <c r="L1356" s="7">
        <v>43880.958333333336</v>
      </c>
      <c r="M1356" s="9">
        <v>9604.7199999999993</v>
      </c>
      <c r="N1356" s="10">
        <f t="shared" si="1139"/>
        <v>-6.2261592219815115E-2</v>
      </c>
      <c r="O1356" s="8">
        <f t="shared" si="1145"/>
        <v>-0.97997202674579154</v>
      </c>
      <c r="P1356" s="11">
        <f t="shared" si="1107"/>
        <v>0</v>
      </c>
      <c r="Q1356" s="11">
        <f t="shared" si="1108"/>
        <v>0</v>
      </c>
      <c r="R1356" s="11"/>
      <c r="S1356" s="12">
        <f t="shared" si="1146"/>
        <v>43882.958333333336</v>
      </c>
      <c r="T1356" s="9">
        <f t="shared" si="1140"/>
        <v>0.58129008473927801</v>
      </c>
      <c r="U1356" s="9" t="str">
        <f t="shared" si="1141"/>
        <v/>
      </c>
      <c r="W1356" s="1">
        <v>43882.958333333336</v>
      </c>
      <c r="X1356" s="3">
        <v>177059.21594133001</v>
      </c>
      <c r="Z1356" s="12">
        <f t="shared" si="1147"/>
        <v>43882.958333333336</v>
      </c>
      <c r="AA1356" s="21">
        <f t="shared" si="1148"/>
        <v>177059.21594133001</v>
      </c>
      <c r="AB1356" s="21" t="str">
        <f t="shared" si="1149"/>
        <v/>
      </c>
      <c r="AK1356" s="12">
        <v>42899</v>
      </c>
      <c r="AL1356" s="2">
        <v>2697.0774999999999</v>
      </c>
      <c r="AM1356" s="10">
        <f t="shared" si="1142"/>
        <v>-0.10649456742326595</v>
      </c>
      <c r="AN1356" s="39">
        <f t="shared" si="1125"/>
        <v>42900</v>
      </c>
      <c r="AO1356" s="40">
        <f t="shared" si="1143"/>
        <v>0</v>
      </c>
      <c r="AS1356" s="4">
        <f t="shared" si="1100"/>
        <v>43882.958333333336</v>
      </c>
      <c r="AT1356" s="3">
        <f t="shared" si="1101"/>
        <v>177059.21594133001</v>
      </c>
      <c r="AU1356">
        <f t="shared" si="1126"/>
        <v>0</v>
      </c>
      <c r="AV1356">
        <f t="shared" si="1127"/>
        <v>177059.21594133001</v>
      </c>
      <c r="AW1356" t="str">
        <f t="shared" si="1128"/>
        <v/>
      </c>
      <c r="AY1356" s="12">
        <f t="shared" si="1106"/>
        <v>43882.958333333336</v>
      </c>
      <c r="AZ1356" s="2">
        <f t="shared" si="1109"/>
        <v>0.58129008473927801</v>
      </c>
      <c r="BA1356" s="2">
        <f t="shared" si="1110"/>
        <v>0</v>
      </c>
      <c r="BB1356" s="53">
        <f t="shared" ref="BB1356:BB1419" si="1151">AU1356</f>
        <v>0</v>
      </c>
      <c r="BC1356" s="9" t="str">
        <f t="shared" si="1102"/>
        <v/>
      </c>
      <c r="BD1356" s="9" t="str">
        <f t="shared" si="1103"/>
        <v/>
      </c>
      <c r="BE1356" s="9">
        <f t="shared" si="1104"/>
        <v>0.58129008473927801</v>
      </c>
      <c r="BG1356" s="4">
        <f t="shared" si="1111"/>
        <v>43882.958333333336</v>
      </c>
      <c r="BH1356" s="45" t="str">
        <f t="shared" si="1112"/>
        <v/>
      </c>
      <c r="BI1356" s="45" t="str">
        <f t="shared" si="1113"/>
        <v/>
      </c>
      <c r="BJ1356" s="45">
        <f t="shared" si="1114"/>
        <v>0.58129008473927801</v>
      </c>
      <c r="BN1356" s="4">
        <f t="shared" si="1129"/>
        <v>43882.958333333336</v>
      </c>
      <c r="BO1356" s="45">
        <f t="shared" si="1130"/>
        <v>0.58129008473927801</v>
      </c>
      <c r="BS1356" s="12">
        <v>42899</v>
      </c>
      <c r="BT1356" s="2">
        <v>2697.0774999999999</v>
      </c>
      <c r="BU1356" s="10">
        <f t="shared" si="1144"/>
        <v>-0.10307073881468733</v>
      </c>
      <c r="BV1356" s="58">
        <f t="shared" si="1131"/>
        <v>0</v>
      </c>
      <c r="BW1356" s="58">
        <f t="shared" si="1132"/>
        <v>0</v>
      </c>
      <c r="BX1356" s="44">
        <f t="shared" si="1133"/>
        <v>0</v>
      </c>
      <c r="BY1356" s="44"/>
      <c r="BZ1356" s="44">
        <f t="shared" si="1138"/>
        <v>-309.93499999999995</v>
      </c>
      <c r="CB1356" s="46">
        <f t="shared" si="1118"/>
        <v>43882.958333333336</v>
      </c>
      <c r="CC1356" s="9">
        <f t="shared" si="1119"/>
        <v>0.58129008473927801</v>
      </c>
      <c r="CD1356" s="2">
        <f t="shared" si="1120"/>
        <v>0</v>
      </c>
      <c r="CE1356" s="61">
        <f t="shared" si="1105"/>
        <v>0</v>
      </c>
      <c r="CF1356" s="9" t="str">
        <f t="shared" si="1134"/>
        <v/>
      </c>
      <c r="CG1356" s="9" t="str">
        <f t="shared" si="1135"/>
        <v/>
      </c>
      <c r="CH1356" s="9">
        <f t="shared" si="1136"/>
        <v>0.58129008473927801</v>
      </c>
      <c r="CJ1356" s="4">
        <f t="shared" si="1150"/>
        <v>43882.958333333336</v>
      </c>
      <c r="CK1356" s="3">
        <f t="shared" si="1137"/>
        <v>0.58129008473927801</v>
      </c>
    </row>
    <row r="1357" spans="1:89" x14ac:dyDescent="0.25">
      <c r="A1357" s="1">
        <v>43885.958333333336</v>
      </c>
      <c r="B1357" s="3">
        <v>0.69683543303308504</v>
      </c>
      <c r="C1357">
        <f t="shared" si="1121"/>
        <v>1</v>
      </c>
      <c r="D1357">
        <f t="shared" si="1122"/>
        <v>0</v>
      </c>
      <c r="E1357">
        <f t="shared" si="1123"/>
        <v>1</v>
      </c>
      <c r="F1357">
        <f t="shared" si="1124"/>
        <v>0.69683543303308504</v>
      </c>
      <c r="H1357" s="4">
        <f t="shared" si="1115"/>
        <v>43885.958333333336</v>
      </c>
      <c r="I1357">
        <f t="shared" si="1116"/>
        <v>1</v>
      </c>
      <c r="J1357">
        <f t="shared" si="1117"/>
        <v>0.69683543303308504</v>
      </c>
      <c r="L1357" s="7">
        <v>43883.958333333336</v>
      </c>
      <c r="M1357" s="9">
        <v>9669.6299999999992</v>
      </c>
      <c r="N1357" s="10">
        <f t="shared" si="1139"/>
        <v>-2.6972117206548504E-2</v>
      </c>
      <c r="O1357" s="8">
        <f t="shared" si="1145"/>
        <v>-0.81049462520117421</v>
      </c>
      <c r="P1357" s="11">
        <f t="shared" si="1107"/>
        <v>0</v>
      </c>
      <c r="Q1357" s="11">
        <f t="shared" si="1108"/>
        <v>0</v>
      </c>
      <c r="R1357" s="11"/>
      <c r="S1357" s="12">
        <f t="shared" si="1146"/>
        <v>43885.958333333336</v>
      </c>
      <c r="T1357" s="9">
        <f t="shared" si="1140"/>
        <v>0.69683543303308504</v>
      </c>
      <c r="U1357" s="9" t="str">
        <f t="shared" si="1141"/>
        <v/>
      </c>
      <c r="W1357" s="1">
        <v>43885.958333333336</v>
      </c>
      <c r="X1357" s="3">
        <v>241495.28767194599</v>
      </c>
      <c r="Z1357" s="12">
        <f t="shared" si="1147"/>
        <v>43885.958333333336</v>
      </c>
      <c r="AA1357" s="21">
        <f t="shared" si="1148"/>
        <v>241495.28767194599</v>
      </c>
      <c r="AB1357" s="21" t="str">
        <f t="shared" si="1149"/>
        <v/>
      </c>
      <c r="AK1357" s="12">
        <v>42900</v>
      </c>
      <c r="AL1357" s="2">
        <v>2780.1824999999999</v>
      </c>
      <c r="AM1357" s="10">
        <f t="shared" si="1142"/>
        <v>2.7637065027165675E-2</v>
      </c>
      <c r="AN1357" s="39">
        <f t="shared" si="1125"/>
        <v>42901</v>
      </c>
      <c r="AO1357" s="40">
        <f t="shared" si="1143"/>
        <v>0</v>
      </c>
      <c r="AS1357" s="4">
        <f t="shared" si="1100"/>
        <v>43885.958333333336</v>
      </c>
      <c r="AT1357" s="3">
        <f t="shared" si="1101"/>
        <v>241495.28767194599</v>
      </c>
      <c r="AU1357">
        <f t="shared" si="1126"/>
        <v>0</v>
      </c>
      <c r="AV1357">
        <f t="shared" si="1127"/>
        <v>241495.28767194599</v>
      </c>
      <c r="AW1357" t="str">
        <f t="shared" si="1128"/>
        <v/>
      </c>
      <c r="AY1357" s="12">
        <f t="shared" si="1106"/>
        <v>43885.958333333336</v>
      </c>
      <c r="AZ1357" s="2">
        <f t="shared" si="1109"/>
        <v>0.69683543303308504</v>
      </c>
      <c r="BA1357" s="2">
        <f t="shared" si="1110"/>
        <v>0</v>
      </c>
      <c r="BB1357" s="53">
        <f t="shared" si="1151"/>
        <v>0</v>
      </c>
      <c r="BC1357" s="9" t="str">
        <f t="shared" si="1102"/>
        <v/>
      </c>
      <c r="BD1357" s="9" t="str">
        <f t="shared" si="1103"/>
        <v/>
      </c>
      <c r="BE1357" s="9">
        <f t="shared" si="1104"/>
        <v>0.69683543303308504</v>
      </c>
      <c r="BG1357" s="4">
        <f t="shared" si="1111"/>
        <v>43885.958333333336</v>
      </c>
      <c r="BH1357" s="45" t="str">
        <f t="shared" si="1112"/>
        <v/>
      </c>
      <c r="BI1357" s="45" t="str">
        <f t="shared" si="1113"/>
        <v/>
      </c>
      <c r="BJ1357" s="45">
        <f t="shared" si="1114"/>
        <v>0.69683543303308504</v>
      </c>
      <c r="BN1357" s="4">
        <f t="shared" si="1129"/>
        <v>43885.958333333336</v>
      </c>
      <c r="BO1357" s="45">
        <f t="shared" si="1130"/>
        <v>0.69683543303308504</v>
      </c>
      <c r="BS1357" s="12">
        <v>42900</v>
      </c>
      <c r="BT1357" s="2">
        <v>2780.1824999999999</v>
      </c>
      <c r="BU1357" s="10">
        <f t="shared" si="1144"/>
        <v>3.0812981829406096E-2</v>
      </c>
      <c r="BV1357" s="58">
        <f t="shared" si="1131"/>
        <v>0</v>
      </c>
      <c r="BW1357" s="58">
        <f t="shared" si="1132"/>
        <v>0</v>
      </c>
      <c r="BX1357" s="44">
        <f t="shared" si="1133"/>
        <v>0</v>
      </c>
      <c r="BY1357" s="44"/>
      <c r="BZ1357" s="44">
        <f t="shared" si="1138"/>
        <v>83.105000000000018</v>
      </c>
      <c r="CB1357" s="46">
        <f t="shared" si="1118"/>
        <v>43885.958333333336</v>
      </c>
      <c r="CC1357" s="9">
        <f t="shared" si="1119"/>
        <v>0.69683543303308504</v>
      </c>
      <c r="CD1357" s="2">
        <f t="shared" si="1120"/>
        <v>0</v>
      </c>
      <c r="CE1357" s="61">
        <f t="shared" si="1105"/>
        <v>0</v>
      </c>
      <c r="CF1357" s="9" t="str">
        <f t="shared" si="1134"/>
        <v/>
      </c>
      <c r="CG1357" s="9" t="str">
        <f t="shared" si="1135"/>
        <v/>
      </c>
      <c r="CH1357" s="9">
        <f t="shared" si="1136"/>
        <v>0.69683543303308504</v>
      </c>
      <c r="CJ1357" s="4">
        <f t="shared" si="1150"/>
        <v>43885.958333333336</v>
      </c>
      <c r="CK1357" s="3">
        <f t="shared" si="1137"/>
        <v>0.69683543303308504</v>
      </c>
    </row>
    <row r="1358" spans="1:89" x14ac:dyDescent="0.25">
      <c r="A1358" s="1">
        <v>43888.958333333336</v>
      </c>
      <c r="B1358" s="3">
        <v>0.61925121876951295</v>
      </c>
      <c r="C1358">
        <f t="shared" si="1121"/>
        <v>1</v>
      </c>
      <c r="D1358">
        <f t="shared" si="1122"/>
        <v>0</v>
      </c>
      <c r="E1358">
        <f t="shared" si="1123"/>
        <v>1</v>
      </c>
      <c r="F1358">
        <f t="shared" si="1124"/>
        <v>0.61925121876951295</v>
      </c>
      <c r="H1358" s="4">
        <f t="shared" si="1115"/>
        <v>43888.958333333336</v>
      </c>
      <c r="I1358">
        <f t="shared" si="1116"/>
        <v>1</v>
      </c>
      <c r="J1358">
        <f t="shared" si="1117"/>
        <v>0.61925121876951295</v>
      </c>
      <c r="L1358" s="7">
        <v>43886.958333333336</v>
      </c>
      <c r="M1358" s="9">
        <v>9309.15</v>
      </c>
      <c r="N1358" s="10">
        <f t="shared" si="1139"/>
        <v>-3.0773411406058659E-2</v>
      </c>
      <c r="O1358" s="8">
        <f t="shared" si="1145"/>
        <v>-0.85064941134117622</v>
      </c>
      <c r="P1358" s="11">
        <f t="shared" si="1107"/>
        <v>0</v>
      </c>
      <c r="Q1358" s="11">
        <f t="shared" si="1108"/>
        <v>0</v>
      </c>
      <c r="R1358" s="11"/>
      <c r="S1358" s="12">
        <f t="shared" si="1146"/>
        <v>43888.958333333336</v>
      </c>
      <c r="T1358" s="9">
        <f t="shared" si="1140"/>
        <v>0.61925121876951295</v>
      </c>
      <c r="U1358" s="9" t="str">
        <f t="shared" si="1141"/>
        <v/>
      </c>
      <c r="W1358" s="1">
        <v>43888.958333333336</v>
      </c>
      <c r="X1358" s="3">
        <v>228249.80672625499</v>
      </c>
      <c r="Z1358" s="12">
        <f t="shared" si="1147"/>
        <v>43888.958333333336</v>
      </c>
      <c r="AA1358" s="21">
        <f t="shared" si="1148"/>
        <v>228249.80672625499</v>
      </c>
      <c r="AB1358" s="21" t="str">
        <f t="shared" si="1149"/>
        <v/>
      </c>
      <c r="AK1358" s="12">
        <v>42901</v>
      </c>
      <c r="AL1358" s="2">
        <v>2518.5487499999999</v>
      </c>
      <c r="AM1358" s="10">
        <f t="shared" si="1142"/>
        <v>-9.7006389323258224E-2</v>
      </c>
      <c r="AN1358" s="39">
        <f t="shared" si="1125"/>
        <v>42902</v>
      </c>
      <c r="AO1358" s="40">
        <f t="shared" si="1143"/>
        <v>0</v>
      </c>
      <c r="AS1358" s="4">
        <f t="shared" si="1100"/>
        <v>43888.958333333336</v>
      </c>
      <c r="AT1358" s="3">
        <f t="shared" si="1101"/>
        <v>228249.80672625499</v>
      </c>
      <c r="AU1358">
        <f t="shared" si="1126"/>
        <v>0</v>
      </c>
      <c r="AV1358">
        <f t="shared" si="1127"/>
        <v>228249.80672625499</v>
      </c>
      <c r="AW1358" t="str">
        <f t="shared" si="1128"/>
        <v/>
      </c>
      <c r="AY1358" s="12">
        <f t="shared" si="1106"/>
        <v>43888.958333333336</v>
      </c>
      <c r="AZ1358" s="2">
        <f t="shared" si="1109"/>
        <v>0.61925121876951295</v>
      </c>
      <c r="BA1358" s="2">
        <f t="shared" si="1110"/>
        <v>0</v>
      </c>
      <c r="BB1358" s="53">
        <f t="shared" si="1151"/>
        <v>0</v>
      </c>
      <c r="BC1358" s="9" t="str">
        <f t="shared" si="1102"/>
        <v/>
      </c>
      <c r="BD1358" s="9" t="str">
        <f t="shared" si="1103"/>
        <v/>
      </c>
      <c r="BE1358" s="9">
        <f t="shared" si="1104"/>
        <v>0.61925121876951295</v>
      </c>
      <c r="BG1358" s="4">
        <f t="shared" si="1111"/>
        <v>43888.958333333336</v>
      </c>
      <c r="BH1358" s="45" t="str">
        <f t="shared" si="1112"/>
        <v/>
      </c>
      <c r="BI1358" s="45" t="str">
        <f t="shared" si="1113"/>
        <v/>
      </c>
      <c r="BJ1358" s="45">
        <f t="shared" si="1114"/>
        <v>0.61925121876951295</v>
      </c>
      <c r="BN1358" s="4">
        <f t="shared" si="1129"/>
        <v>43888.958333333336</v>
      </c>
      <c r="BO1358" s="45">
        <f t="shared" si="1130"/>
        <v>0.61925121876951295</v>
      </c>
      <c r="BS1358" s="12">
        <v>42901</v>
      </c>
      <c r="BT1358" s="2">
        <v>2518.5487499999999</v>
      </c>
      <c r="BU1358" s="10">
        <f t="shared" si="1144"/>
        <v>-9.4106681845526313E-2</v>
      </c>
      <c r="BV1358" s="58">
        <f t="shared" si="1131"/>
        <v>0</v>
      </c>
      <c r="BW1358" s="58">
        <f t="shared" si="1132"/>
        <v>0</v>
      </c>
      <c r="BX1358" s="44">
        <f t="shared" si="1133"/>
        <v>0</v>
      </c>
      <c r="BY1358" s="44"/>
      <c r="BZ1358" s="44">
        <f t="shared" si="1138"/>
        <v>-261.63374999999996</v>
      </c>
      <c r="CB1358" s="46">
        <f t="shared" si="1118"/>
        <v>43888.958333333336</v>
      </c>
      <c r="CC1358" s="9">
        <f t="shared" si="1119"/>
        <v>0.61925121876951295</v>
      </c>
      <c r="CD1358" s="2">
        <f t="shared" si="1120"/>
        <v>0</v>
      </c>
      <c r="CE1358" s="61">
        <f t="shared" si="1105"/>
        <v>0</v>
      </c>
      <c r="CF1358" s="9" t="str">
        <f t="shared" si="1134"/>
        <v/>
      </c>
      <c r="CG1358" s="9" t="str">
        <f t="shared" si="1135"/>
        <v/>
      </c>
      <c r="CH1358" s="9">
        <f t="shared" si="1136"/>
        <v>0.61925121876951295</v>
      </c>
      <c r="CJ1358" s="4">
        <f t="shared" si="1150"/>
        <v>43888.958333333336</v>
      </c>
      <c r="CK1358" s="3">
        <f t="shared" si="1137"/>
        <v>0.61925121876951295</v>
      </c>
    </row>
    <row r="1359" spans="1:89" x14ac:dyDescent="0.25">
      <c r="A1359" s="1">
        <v>43891.958333333336</v>
      </c>
      <c r="B1359" s="3">
        <v>0.58395892251397397</v>
      </c>
      <c r="C1359">
        <f t="shared" si="1121"/>
        <v>1</v>
      </c>
      <c r="D1359">
        <f t="shared" si="1122"/>
        <v>0</v>
      </c>
      <c r="E1359">
        <f t="shared" si="1123"/>
        <v>1</v>
      </c>
      <c r="F1359">
        <f t="shared" si="1124"/>
        <v>0.58395892251397397</v>
      </c>
      <c r="H1359" s="4">
        <f t="shared" si="1115"/>
        <v>43891.958333333336</v>
      </c>
      <c r="I1359">
        <f t="shared" si="1116"/>
        <v>1</v>
      </c>
      <c r="J1359">
        <f t="shared" si="1117"/>
        <v>0.58395892251397397</v>
      </c>
      <c r="L1359" s="7">
        <v>43889.958333333336</v>
      </c>
      <c r="M1359" s="9">
        <v>8712.35</v>
      </c>
      <c r="N1359" s="10">
        <f t="shared" si="1139"/>
        <v>-9.8998617320414428E-2</v>
      </c>
      <c r="O1359" s="8">
        <f t="shared" si="1145"/>
        <v>-0.99823884061466783</v>
      </c>
      <c r="P1359" s="11">
        <f t="shared" si="1107"/>
        <v>0</v>
      </c>
      <c r="Q1359" s="11">
        <f t="shared" si="1108"/>
        <v>0</v>
      </c>
      <c r="R1359" s="11"/>
      <c r="S1359" s="12">
        <f t="shared" si="1146"/>
        <v>43891.958333333336</v>
      </c>
      <c r="T1359" s="9">
        <f t="shared" si="1140"/>
        <v>0.58395892251397397</v>
      </c>
      <c r="U1359" s="9" t="str">
        <f t="shared" si="1141"/>
        <v/>
      </c>
      <c r="W1359" s="1">
        <v>43891.958333333336</v>
      </c>
      <c r="X1359" s="3">
        <v>201941.75478916999</v>
      </c>
      <c r="Z1359" s="12">
        <f t="shared" si="1147"/>
        <v>43891.958333333336</v>
      </c>
      <c r="AA1359" s="21">
        <f t="shared" si="1148"/>
        <v>201941.75478916999</v>
      </c>
      <c r="AB1359" s="21" t="str">
        <f t="shared" si="1149"/>
        <v/>
      </c>
      <c r="AK1359" s="12">
        <v>42902</v>
      </c>
      <c r="AL1359" s="2">
        <v>2438.6174900000001</v>
      </c>
      <c r="AM1359" s="10">
        <f t="shared" si="1142"/>
        <v>-2.8750364409530611E-2</v>
      </c>
      <c r="AN1359" s="39">
        <f t="shared" si="1125"/>
        <v>42903</v>
      </c>
      <c r="AO1359" s="40">
        <f t="shared" si="1143"/>
        <v>0</v>
      </c>
      <c r="AS1359" s="4">
        <f t="shared" si="1100"/>
        <v>43891.958333333336</v>
      </c>
      <c r="AT1359" s="3">
        <f t="shared" si="1101"/>
        <v>201941.75478916999</v>
      </c>
      <c r="AU1359">
        <f t="shared" si="1126"/>
        <v>0</v>
      </c>
      <c r="AV1359">
        <f t="shared" si="1127"/>
        <v>201941.75478916999</v>
      </c>
      <c r="AW1359" t="str">
        <f t="shared" si="1128"/>
        <v/>
      </c>
      <c r="AY1359" s="12">
        <f t="shared" si="1106"/>
        <v>43891.958333333336</v>
      </c>
      <c r="AZ1359" s="2">
        <f t="shared" si="1109"/>
        <v>0.58395892251397397</v>
      </c>
      <c r="BA1359" s="2">
        <f t="shared" si="1110"/>
        <v>0</v>
      </c>
      <c r="BB1359" s="53">
        <f t="shared" si="1151"/>
        <v>0</v>
      </c>
      <c r="BC1359" s="9" t="str">
        <f t="shared" si="1102"/>
        <v/>
      </c>
      <c r="BD1359" s="9" t="str">
        <f t="shared" si="1103"/>
        <v/>
      </c>
      <c r="BE1359" s="9">
        <f t="shared" si="1104"/>
        <v>0.58395892251397397</v>
      </c>
      <c r="BG1359" s="4">
        <f t="shared" si="1111"/>
        <v>43891.958333333336</v>
      </c>
      <c r="BH1359" s="45" t="str">
        <f t="shared" si="1112"/>
        <v/>
      </c>
      <c r="BI1359" s="45" t="str">
        <f t="shared" si="1113"/>
        <v/>
      </c>
      <c r="BJ1359" s="45">
        <f t="shared" si="1114"/>
        <v>0.58395892251397397</v>
      </c>
      <c r="BN1359" s="4">
        <f t="shared" si="1129"/>
        <v>43891.958333333336</v>
      </c>
      <c r="BO1359" s="45">
        <f t="shared" si="1130"/>
        <v>0.58395892251397397</v>
      </c>
      <c r="BS1359" s="12">
        <v>42902</v>
      </c>
      <c r="BT1359" s="2">
        <v>2438.6174900000001</v>
      </c>
      <c r="BU1359" s="10">
        <f t="shared" si="1144"/>
        <v>-3.1737031097770034E-2</v>
      </c>
      <c r="BV1359" s="58">
        <f t="shared" si="1131"/>
        <v>0</v>
      </c>
      <c r="BW1359" s="58">
        <f t="shared" si="1132"/>
        <v>0</v>
      </c>
      <c r="BX1359" s="44">
        <f t="shared" si="1133"/>
        <v>0</v>
      </c>
      <c r="BY1359" s="44"/>
      <c r="BZ1359" s="44">
        <f t="shared" si="1138"/>
        <v>-79.931259999999838</v>
      </c>
      <c r="CB1359" s="46">
        <f t="shared" si="1118"/>
        <v>43891.958333333336</v>
      </c>
      <c r="CC1359" s="9">
        <f t="shared" si="1119"/>
        <v>0.58395892251397397</v>
      </c>
      <c r="CD1359" s="2">
        <f t="shared" si="1120"/>
        <v>0</v>
      </c>
      <c r="CE1359" s="61">
        <f t="shared" si="1105"/>
        <v>0</v>
      </c>
      <c r="CF1359" s="9" t="str">
        <f t="shared" si="1134"/>
        <v/>
      </c>
      <c r="CG1359" s="9" t="str">
        <f t="shared" si="1135"/>
        <v/>
      </c>
      <c r="CH1359" s="9">
        <f t="shared" si="1136"/>
        <v>0.58395892251397397</v>
      </c>
      <c r="CJ1359" s="4">
        <f t="shared" si="1150"/>
        <v>43891.958333333336</v>
      </c>
      <c r="CK1359" s="3">
        <f t="shared" si="1137"/>
        <v>0.58395892251397397</v>
      </c>
    </row>
    <row r="1360" spans="1:89" x14ac:dyDescent="0.25">
      <c r="A1360" s="1">
        <v>43894.958333333336</v>
      </c>
      <c r="B1360" s="3">
        <v>0.63005208862545004</v>
      </c>
      <c r="C1360">
        <f t="shared" si="1121"/>
        <v>1</v>
      </c>
      <c r="D1360">
        <f t="shared" si="1122"/>
        <v>0</v>
      </c>
      <c r="E1360">
        <f t="shared" si="1123"/>
        <v>1</v>
      </c>
      <c r="F1360">
        <f t="shared" si="1124"/>
        <v>0.63005208862545004</v>
      </c>
      <c r="H1360" s="4">
        <f t="shared" si="1115"/>
        <v>43894.958333333336</v>
      </c>
      <c r="I1360">
        <f t="shared" si="1116"/>
        <v>1</v>
      </c>
      <c r="J1360">
        <f t="shared" si="1117"/>
        <v>0.63005208862545004</v>
      </c>
      <c r="L1360" s="7">
        <v>43892.958333333336</v>
      </c>
      <c r="M1360" s="9">
        <v>8912.82</v>
      </c>
      <c r="N1360" s="10">
        <f t="shared" si="1139"/>
        <v>-4.2574241472100025E-2</v>
      </c>
      <c r="O1360" s="8">
        <f t="shared" si="1145"/>
        <v>-0.92911396113658284</v>
      </c>
      <c r="P1360" s="11">
        <f t="shared" si="1107"/>
        <v>0</v>
      </c>
      <c r="Q1360" s="11">
        <f t="shared" si="1108"/>
        <v>0</v>
      </c>
      <c r="R1360" s="11"/>
      <c r="S1360" s="12">
        <f t="shared" si="1146"/>
        <v>43894.958333333336</v>
      </c>
      <c r="T1360" s="9">
        <f t="shared" si="1140"/>
        <v>0.63005208862545004</v>
      </c>
      <c r="U1360" s="9" t="str">
        <f t="shared" si="1141"/>
        <v/>
      </c>
      <c r="W1360" s="1">
        <v>43894.958333333336</v>
      </c>
      <c r="X1360" s="3">
        <v>220221.47648516501</v>
      </c>
      <c r="Z1360" s="12">
        <f t="shared" si="1147"/>
        <v>43894.958333333336</v>
      </c>
      <c r="AA1360" s="21">
        <f t="shared" si="1148"/>
        <v>220221.47648516501</v>
      </c>
      <c r="AB1360" s="21" t="str">
        <f t="shared" si="1149"/>
        <v/>
      </c>
      <c r="AK1360" s="12">
        <v>42903</v>
      </c>
      <c r="AL1360" s="2">
        <v>2520.7837500000001</v>
      </c>
      <c r="AM1360" s="10">
        <f t="shared" si="1142"/>
        <v>3.2624446916105942E-2</v>
      </c>
      <c r="AN1360" s="39">
        <f t="shared" si="1125"/>
        <v>42904</v>
      </c>
      <c r="AO1360" s="40">
        <f t="shared" si="1143"/>
        <v>0</v>
      </c>
      <c r="AS1360" s="4">
        <f t="shared" si="1100"/>
        <v>43894.958333333336</v>
      </c>
      <c r="AT1360" s="3">
        <f t="shared" si="1101"/>
        <v>220221.47648516501</v>
      </c>
      <c r="AU1360">
        <f t="shared" si="1126"/>
        <v>0</v>
      </c>
      <c r="AV1360">
        <f t="shared" si="1127"/>
        <v>220221.47648516501</v>
      </c>
      <c r="AW1360" t="str">
        <f t="shared" si="1128"/>
        <v/>
      </c>
      <c r="AY1360" s="12">
        <f t="shared" si="1106"/>
        <v>43894.958333333336</v>
      </c>
      <c r="AZ1360" s="2">
        <f t="shared" si="1109"/>
        <v>0.63005208862545004</v>
      </c>
      <c r="BA1360" s="2">
        <f t="shared" si="1110"/>
        <v>0</v>
      </c>
      <c r="BB1360" s="53">
        <f t="shared" si="1151"/>
        <v>0</v>
      </c>
      <c r="BC1360" s="9" t="str">
        <f t="shared" si="1102"/>
        <v/>
      </c>
      <c r="BD1360" s="9" t="str">
        <f t="shared" si="1103"/>
        <v/>
      </c>
      <c r="BE1360" s="9">
        <f t="shared" si="1104"/>
        <v>0.63005208862545004</v>
      </c>
      <c r="BG1360" s="4">
        <f t="shared" si="1111"/>
        <v>43894.958333333336</v>
      </c>
      <c r="BH1360" s="45" t="str">
        <f t="shared" si="1112"/>
        <v/>
      </c>
      <c r="BI1360" s="45" t="str">
        <f t="shared" si="1113"/>
        <v/>
      </c>
      <c r="BJ1360" s="45">
        <f t="shared" si="1114"/>
        <v>0.63005208862545004</v>
      </c>
      <c r="BN1360" s="4">
        <f t="shared" si="1129"/>
        <v>43894.958333333336</v>
      </c>
      <c r="BO1360" s="45">
        <f t="shared" si="1130"/>
        <v>0.63005208862545004</v>
      </c>
      <c r="BS1360" s="12">
        <v>42903</v>
      </c>
      <c r="BT1360" s="2">
        <v>2520.7837500000001</v>
      </c>
      <c r="BU1360" s="10">
        <f t="shared" si="1144"/>
        <v>3.3693787704278277E-2</v>
      </c>
      <c r="BV1360" s="58">
        <f t="shared" si="1131"/>
        <v>0</v>
      </c>
      <c r="BW1360" s="58">
        <f t="shared" si="1132"/>
        <v>0</v>
      </c>
      <c r="BX1360" s="44">
        <f t="shared" si="1133"/>
        <v>0</v>
      </c>
      <c r="BY1360" s="44"/>
      <c r="BZ1360" s="44">
        <f t="shared" si="1138"/>
        <v>82.166259999999966</v>
      </c>
      <c r="CB1360" s="46">
        <f t="shared" si="1118"/>
        <v>43894.958333333336</v>
      </c>
      <c r="CC1360" s="9">
        <f t="shared" si="1119"/>
        <v>0.63005208862545004</v>
      </c>
      <c r="CD1360" s="2">
        <f t="shared" si="1120"/>
        <v>0</v>
      </c>
      <c r="CE1360" s="61">
        <f t="shared" si="1105"/>
        <v>0</v>
      </c>
      <c r="CF1360" s="9" t="str">
        <f t="shared" si="1134"/>
        <v/>
      </c>
      <c r="CG1360" s="9" t="str">
        <f t="shared" si="1135"/>
        <v/>
      </c>
      <c r="CH1360" s="9">
        <f t="shared" si="1136"/>
        <v>0.63005208862545004</v>
      </c>
      <c r="CJ1360" s="4">
        <f t="shared" si="1150"/>
        <v>43894.958333333336</v>
      </c>
      <c r="CK1360" s="3">
        <f t="shared" si="1137"/>
        <v>0.63005208862545004</v>
      </c>
    </row>
    <row r="1361" spans="1:95" x14ac:dyDescent="0.25">
      <c r="A1361" s="1">
        <v>43897.958333333336</v>
      </c>
      <c r="B1361" s="3">
        <v>0.458046801973722</v>
      </c>
      <c r="C1361">
        <f t="shared" si="1121"/>
        <v>1</v>
      </c>
      <c r="D1361">
        <f t="shared" si="1122"/>
        <v>0</v>
      </c>
      <c r="E1361">
        <f t="shared" si="1123"/>
        <v>1</v>
      </c>
      <c r="F1361">
        <f t="shared" si="1124"/>
        <v>0.458046801973722</v>
      </c>
      <c r="H1361" s="4">
        <f t="shared" si="1115"/>
        <v>43897.958333333336</v>
      </c>
      <c r="I1361">
        <f t="shared" si="1116"/>
        <v>1</v>
      </c>
      <c r="J1361">
        <f t="shared" si="1117"/>
        <v>0.458046801973722</v>
      </c>
      <c r="L1361" s="7">
        <v>43895.958333333336</v>
      </c>
      <c r="M1361" s="9">
        <v>9067.39</v>
      </c>
      <c r="N1361" s="10">
        <f t="shared" si="1139"/>
        <v>4.0751347225490141E-2</v>
      </c>
      <c r="O1361" s="8">
        <f t="shared" si="1145"/>
        <v>10.357290191639324</v>
      </c>
      <c r="P1361" s="11">
        <f t="shared" si="1107"/>
        <v>1</v>
      </c>
      <c r="Q1361" s="11">
        <f t="shared" si="1108"/>
        <v>1</v>
      </c>
      <c r="R1361" s="11"/>
      <c r="S1361" s="12">
        <f t="shared" si="1146"/>
        <v>43897.958333333336</v>
      </c>
      <c r="T1361" s="9" t="str">
        <f t="shared" si="1140"/>
        <v/>
      </c>
      <c r="U1361" s="9">
        <f t="shared" si="1141"/>
        <v>0.458046801973722</v>
      </c>
      <c r="W1361" s="1">
        <v>43897.958333333336</v>
      </c>
      <c r="X1361" s="3">
        <v>139865.50707627999</v>
      </c>
      <c r="Z1361" s="12">
        <f t="shared" si="1147"/>
        <v>43897.958333333336</v>
      </c>
      <c r="AA1361" s="21" t="str">
        <f t="shared" si="1148"/>
        <v/>
      </c>
      <c r="AB1361" s="21">
        <f t="shared" si="1149"/>
        <v>139865.50707627999</v>
      </c>
      <c r="AK1361" s="12">
        <v>42904</v>
      </c>
      <c r="AL1361" s="2">
        <v>2680.1025</v>
      </c>
      <c r="AM1361" s="10">
        <f t="shared" si="1142"/>
        <v>6.5331586709812331E-2</v>
      </c>
      <c r="AN1361" s="39">
        <f t="shared" si="1125"/>
        <v>42905</v>
      </c>
      <c r="AO1361" s="40">
        <f t="shared" si="1143"/>
        <v>1</v>
      </c>
      <c r="AS1361" s="4">
        <f t="shared" si="1100"/>
        <v>43897.958333333336</v>
      </c>
      <c r="AT1361" s="3">
        <f t="shared" si="1101"/>
        <v>139865.50707627999</v>
      </c>
      <c r="AU1361">
        <f t="shared" si="1126"/>
        <v>0</v>
      </c>
      <c r="AV1361">
        <f t="shared" si="1127"/>
        <v>139865.50707627999</v>
      </c>
      <c r="AW1361" t="str">
        <f t="shared" si="1128"/>
        <v/>
      </c>
      <c r="AY1361" s="12">
        <f t="shared" si="1106"/>
        <v>43897.958333333336</v>
      </c>
      <c r="AZ1361" s="2">
        <f t="shared" si="1109"/>
        <v>0.458046801973722</v>
      </c>
      <c r="BA1361" s="2">
        <f t="shared" si="1110"/>
        <v>0</v>
      </c>
      <c r="BB1361" s="53">
        <f t="shared" si="1151"/>
        <v>0</v>
      </c>
      <c r="BC1361" s="9" t="str">
        <f t="shared" si="1102"/>
        <v/>
      </c>
      <c r="BD1361" s="9" t="str">
        <f t="shared" si="1103"/>
        <v/>
      </c>
      <c r="BE1361" s="9">
        <f t="shared" si="1104"/>
        <v>0.458046801973722</v>
      </c>
      <c r="BG1361" s="4">
        <f t="shared" si="1111"/>
        <v>43897.958333333336</v>
      </c>
      <c r="BH1361" s="45" t="str">
        <f t="shared" si="1112"/>
        <v/>
      </c>
      <c r="BI1361" s="45" t="str">
        <f t="shared" si="1113"/>
        <v/>
      </c>
      <c r="BJ1361" s="45">
        <f t="shared" si="1114"/>
        <v>0.458046801973722</v>
      </c>
      <c r="BN1361" s="4">
        <f t="shared" si="1129"/>
        <v>43897.958333333336</v>
      </c>
      <c r="BO1361" s="45">
        <f t="shared" si="1130"/>
        <v>0.458046801973722</v>
      </c>
      <c r="BS1361" s="12">
        <v>42904</v>
      </c>
      <c r="BT1361" s="2">
        <v>2680.1025</v>
      </c>
      <c r="BU1361" s="10">
        <f t="shared" si="1144"/>
        <v>6.3202069594426702E-2</v>
      </c>
      <c r="BV1361" s="58">
        <f t="shared" si="1131"/>
        <v>1</v>
      </c>
      <c r="BW1361" s="58">
        <f t="shared" si="1132"/>
        <v>0</v>
      </c>
      <c r="BX1361" s="44">
        <f t="shared" si="1133"/>
        <v>1</v>
      </c>
      <c r="BY1361" s="44"/>
      <c r="BZ1361" s="44">
        <f t="shared" si="1138"/>
        <v>159.31874999999991</v>
      </c>
      <c r="CB1361" s="46">
        <f t="shared" si="1118"/>
        <v>43897.958333333336</v>
      </c>
      <c r="CC1361" s="9">
        <f t="shared" si="1119"/>
        <v>0.458046801973722</v>
      </c>
      <c r="CD1361" s="2">
        <f t="shared" si="1120"/>
        <v>0</v>
      </c>
      <c r="CE1361" s="61">
        <f t="shared" si="1105"/>
        <v>1</v>
      </c>
      <c r="CF1361" s="9" t="str">
        <f t="shared" si="1134"/>
        <v/>
      </c>
      <c r="CG1361" s="9">
        <f t="shared" si="1135"/>
        <v>0.1</v>
      </c>
      <c r="CH1361" s="9" t="str">
        <f t="shared" si="1136"/>
        <v/>
      </c>
      <c r="CJ1361" s="4">
        <f t="shared" si="1150"/>
        <v>43897.958333333336</v>
      </c>
      <c r="CK1361" s="3" t="str">
        <f t="shared" si="1137"/>
        <v/>
      </c>
    </row>
    <row r="1362" spans="1:95" x14ac:dyDescent="0.25">
      <c r="A1362" s="1">
        <v>43901</v>
      </c>
      <c r="B1362" s="3">
        <v>0.80547725814662496</v>
      </c>
      <c r="C1362">
        <f t="shared" si="1121"/>
        <v>1</v>
      </c>
      <c r="D1362">
        <f t="shared" si="1122"/>
        <v>0</v>
      </c>
      <c r="E1362">
        <f t="shared" si="1123"/>
        <v>1</v>
      </c>
      <c r="F1362">
        <f t="shared" si="1124"/>
        <v>0.80547725814662496</v>
      </c>
      <c r="H1362" s="4">
        <f t="shared" si="1115"/>
        <v>43901</v>
      </c>
      <c r="I1362">
        <f t="shared" si="1116"/>
        <v>1</v>
      </c>
      <c r="J1362">
        <f t="shared" si="1117"/>
        <v>0.80547725814662496</v>
      </c>
      <c r="L1362" s="7">
        <v>43899</v>
      </c>
      <c r="M1362" s="9">
        <v>8039.38</v>
      </c>
      <c r="N1362" s="10">
        <f t="shared" si="1139"/>
        <v>-9.7998164441781568E-2</v>
      </c>
      <c r="O1362" s="8">
        <f t="shared" si="1145"/>
        <v>-0.9981158384774983</v>
      </c>
      <c r="P1362" s="11">
        <f t="shared" si="1107"/>
        <v>0</v>
      </c>
      <c r="Q1362" s="11">
        <f t="shared" si="1108"/>
        <v>0</v>
      </c>
      <c r="R1362" s="11"/>
      <c r="S1362" s="12">
        <f t="shared" si="1146"/>
        <v>43901</v>
      </c>
      <c r="T1362" s="9">
        <f t="shared" si="1140"/>
        <v>0.80547725814662496</v>
      </c>
      <c r="U1362" s="9" t="str">
        <f t="shared" si="1141"/>
        <v/>
      </c>
      <c r="W1362" s="1">
        <v>43901</v>
      </c>
      <c r="X1362" s="3">
        <v>231568.26789908999</v>
      </c>
      <c r="Z1362" s="12">
        <f t="shared" si="1147"/>
        <v>43901</v>
      </c>
      <c r="AA1362" s="21">
        <f t="shared" si="1148"/>
        <v>231568.26789908999</v>
      </c>
      <c r="AB1362" s="21" t="str">
        <f t="shared" si="1149"/>
        <v/>
      </c>
      <c r="AK1362" s="12">
        <v>42905</v>
      </c>
      <c r="AL1362" s="2">
        <v>2611.6799900000001</v>
      </c>
      <c r="AM1362" s="10">
        <f t="shared" si="1142"/>
        <v>-2.7143347778245504E-2</v>
      </c>
      <c r="AN1362" s="39">
        <f t="shared" si="1125"/>
        <v>42906</v>
      </c>
      <c r="AO1362" s="40">
        <f t="shared" si="1143"/>
        <v>0</v>
      </c>
      <c r="AS1362" s="4">
        <f t="shared" ref="AS1362:AS1425" si="1152">W1362</f>
        <v>43901</v>
      </c>
      <c r="AT1362" s="3">
        <f t="shared" ref="AT1362:AT1425" si="1153">X1362</f>
        <v>231568.26789908999</v>
      </c>
      <c r="AU1362">
        <f t="shared" si="1126"/>
        <v>0</v>
      </c>
      <c r="AV1362">
        <f t="shared" si="1127"/>
        <v>231568.26789908999</v>
      </c>
      <c r="AW1362" t="str">
        <f t="shared" si="1128"/>
        <v/>
      </c>
      <c r="AY1362" s="12">
        <f t="shared" si="1106"/>
        <v>43901</v>
      </c>
      <c r="AZ1362" s="2">
        <f t="shared" si="1109"/>
        <v>0.80547725814662496</v>
      </c>
      <c r="BA1362" s="2">
        <f t="shared" si="1110"/>
        <v>0</v>
      </c>
      <c r="BB1362" s="53">
        <f t="shared" si="1151"/>
        <v>0</v>
      </c>
      <c r="BC1362" s="9" t="str">
        <f t="shared" ref="BC1362:BC1425" si="1154">IF(BA1362=1, 0.1, "")</f>
        <v/>
      </c>
      <c r="BD1362" s="9" t="str">
        <f t="shared" ref="BD1362:BD1425" si="1155">IF(BB1362=1, 0.1, "")</f>
        <v/>
      </c>
      <c r="BE1362" s="9">
        <f t="shared" ref="BE1362:BE1425" si="1156">IF( OR(BA1362=1,BB1362=1),"",AZ1362)</f>
        <v>0.80547725814662496</v>
      </c>
      <c r="BG1362" s="4">
        <f t="shared" si="1111"/>
        <v>43901</v>
      </c>
      <c r="BH1362" s="45" t="str">
        <f t="shared" si="1112"/>
        <v/>
      </c>
      <c r="BI1362" s="45" t="str">
        <f t="shared" si="1113"/>
        <v/>
      </c>
      <c r="BJ1362" s="45">
        <f t="shared" si="1114"/>
        <v>0.80547725814662496</v>
      </c>
      <c r="BN1362" s="4">
        <f t="shared" si="1129"/>
        <v>43901</v>
      </c>
      <c r="BO1362" s="45">
        <f t="shared" si="1130"/>
        <v>0.80547725814662496</v>
      </c>
      <c r="BS1362" s="12">
        <v>42905</v>
      </c>
      <c r="BT1362" s="2">
        <v>2611.6799900000001</v>
      </c>
      <c r="BU1362" s="10">
        <f t="shared" si="1144"/>
        <v>-2.5529810893426604E-2</v>
      </c>
      <c r="BV1362" s="58">
        <f t="shared" si="1131"/>
        <v>0</v>
      </c>
      <c r="BW1362" s="58">
        <f t="shared" si="1132"/>
        <v>1</v>
      </c>
      <c r="BX1362" s="44">
        <f t="shared" si="1133"/>
        <v>1</v>
      </c>
      <c r="BY1362" s="44"/>
      <c r="BZ1362" s="44">
        <f t="shared" si="1138"/>
        <v>-68.422509999999875</v>
      </c>
      <c r="CB1362" s="46">
        <f t="shared" si="1118"/>
        <v>43901</v>
      </c>
      <c r="CC1362" s="9">
        <f t="shared" si="1119"/>
        <v>0.80547725814662496</v>
      </c>
      <c r="CD1362" s="2">
        <f t="shared" si="1120"/>
        <v>0</v>
      </c>
      <c r="CE1362" s="61">
        <f t="shared" si="1105"/>
        <v>1</v>
      </c>
      <c r="CF1362" s="9" t="str">
        <f t="shared" si="1134"/>
        <v/>
      </c>
      <c r="CG1362" s="9">
        <f t="shared" si="1135"/>
        <v>0.1</v>
      </c>
      <c r="CH1362" s="9" t="str">
        <f t="shared" si="1136"/>
        <v/>
      </c>
      <c r="CJ1362" s="4">
        <f t="shared" si="1150"/>
        <v>43901</v>
      </c>
      <c r="CK1362" s="3" t="str">
        <f t="shared" si="1137"/>
        <v/>
      </c>
    </row>
    <row r="1363" spans="1:95" x14ac:dyDescent="0.25">
      <c r="A1363" s="1">
        <v>43904</v>
      </c>
      <c r="B1363" s="3">
        <v>1.02555918094992</v>
      </c>
      <c r="C1363">
        <f t="shared" si="1121"/>
        <v>0</v>
      </c>
      <c r="D1363">
        <f t="shared" si="1122"/>
        <v>0</v>
      </c>
      <c r="E1363">
        <f t="shared" si="1123"/>
        <v>1.02555918094992</v>
      </c>
      <c r="F1363">
        <f t="shared" si="1124"/>
        <v>1.02555918094992</v>
      </c>
      <c r="H1363" s="4">
        <f t="shared" si="1115"/>
        <v>43904</v>
      </c>
      <c r="I1363">
        <f t="shared" si="1116"/>
        <v>1.02555918094992</v>
      </c>
      <c r="J1363">
        <f t="shared" si="1117"/>
        <v>1.02555918094992</v>
      </c>
      <c r="L1363" s="7">
        <v>43902</v>
      </c>
      <c r="M1363" s="9">
        <v>7936.65</v>
      </c>
      <c r="N1363" s="10">
        <f t="shared" si="1139"/>
        <v>-0.1247040217747334</v>
      </c>
      <c r="O1363" s="8">
        <f t="shared" si="1145"/>
        <v>-0.99969724469825805</v>
      </c>
      <c r="P1363" s="11">
        <f t="shared" si="1107"/>
        <v>0</v>
      </c>
      <c r="Q1363" s="11">
        <f t="shared" si="1108"/>
        <v>0</v>
      </c>
      <c r="R1363" s="11"/>
      <c r="S1363" s="12">
        <f t="shared" si="1146"/>
        <v>43904</v>
      </c>
      <c r="T1363" s="9">
        <f t="shared" si="1140"/>
        <v>1.02555918094992</v>
      </c>
      <c r="U1363" s="9" t="str">
        <f t="shared" si="1141"/>
        <v/>
      </c>
      <c r="W1363" s="1">
        <v>43904</v>
      </c>
      <c r="X1363" s="3">
        <v>286980.17448685598</v>
      </c>
      <c r="Z1363" s="12">
        <f t="shared" si="1147"/>
        <v>43904</v>
      </c>
      <c r="AA1363" s="21">
        <f t="shared" si="1148"/>
        <v>286980.17448685598</v>
      </c>
      <c r="AB1363" s="21" t="str">
        <f t="shared" si="1149"/>
        <v/>
      </c>
      <c r="AK1363" s="12">
        <v>42906</v>
      </c>
      <c r="AL1363" s="2">
        <v>2667.5475000000001</v>
      </c>
      <c r="AM1363" s="10">
        <f t="shared" si="1142"/>
        <v>2.08452885663888E-2</v>
      </c>
      <c r="AN1363" s="39">
        <f t="shared" si="1125"/>
        <v>42907</v>
      </c>
      <c r="AO1363" s="40">
        <f t="shared" si="1143"/>
        <v>0</v>
      </c>
      <c r="AS1363" s="4">
        <f t="shared" si="1152"/>
        <v>43904</v>
      </c>
      <c r="AT1363" s="3">
        <f t="shared" si="1153"/>
        <v>286980.17448685598</v>
      </c>
      <c r="AU1363">
        <f t="shared" si="1126"/>
        <v>0</v>
      </c>
      <c r="AV1363">
        <f t="shared" si="1127"/>
        <v>286980.17448685598</v>
      </c>
      <c r="AW1363" t="str">
        <f t="shared" si="1128"/>
        <v/>
      </c>
      <c r="AY1363" s="12">
        <f t="shared" si="1106"/>
        <v>43904</v>
      </c>
      <c r="AZ1363" s="2">
        <f t="shared" si="1109"/>
        <v>1.02555918094992</v>
      </c>
      <c r="BA1363" s="2">
        <f t="shared" si="1110"/>
        <v>0</v>
      </c>
      <c r="BB1363" s="53">
        <f t="shared" si="1151"/>
        <v>0</v>
      </c>
      <c r="BC1363" s="9" t="str">
        <f t="shared" si="1154"/>
        <v/>
      </c>
      <c r="BD1363" s="9" t="str">
        <f t="shared" si="1155"/>
        <v/>
      </c>
      <c r="BE1363" s="9">
        <f t="shared" si="1156"/>
        <v>1.02555918094992</v>
      </c>
      <c r="BG1363" s="4">
        <f t="shared" si="1111"/>
        <v>43904</v>
      </c>
      <c r="BH1363" s="45" t="str">
        <f t="shared" si="1112"/>
        <v/>
      </c>
      <c r="BI1363" s="45" t="str">
        <f t="shared" si="1113"/>
        <v/>
      </c>
      <c r="BJ1363" s="45">
        <f t="shared" si="1114"/>
        <v>1.02555918094992</v>
      </c>
      <c r="BN1363" s="4">
        <f t="shared" si="1129"/>
        <v>43904</v>
      </c>
      <c r="BO1363" s="45">
        <f t="shared" si="1130"/>
        <v>1.02555918094992</v>
      </c>
      <c r="BS1363" s="12">
        <v>42906</v>
      </c>
      <c r="BT1363" s="2">
        <v>2667.5475000000001</v>
      </c>
      <c r="BU1363" s="10">
        <f t="shared" si="1144"/>
        <v>2.1391407145559222E-2</v>
      </c>
      <c r="BV1363" s="58">
        <f t="shared" si="1131"/>
        <v>0</v>
      </c>
      <c r="BW1363" s="58">
        <f t="shared" si="1132"/>
        <v>0</v>
      </c>
      <c r="BX1363" s="44">
        <f t="shared" si="1133"/>
        <v>0</v>
      </c>
      <c r="BY1363" s="44"/>
      <c r="BZ1363" s="44">
        <f t="shared" si="1138"/>
        <v>55.867510000000038</v>
      </c>
      <c r="CB1363" s="46">
        <f t="shared" si="1118"/>
        <v>43904</v>
      </c>
      <c r="CC1363" s="9">
        <f t="shared" si="1119"/>
        <v>1.02555918094992</v>
      </c>
      <c r="CD1363" s="2">
        <f t="shared" si="1120"/>
        <v>0</v>
      </c>
      <c r="CE1363" s="61">
        <f t="shared" si="1105"/>
        <v>0</v>
      </c>
      <c r="CF1363" s="9" t="str">
        <f t="shared" si="1134"/>
        <v/>
      </c>
      <c r="CG1363" s="9" t="str">
        <f t="shared" si="1135"/>
        <v/>
      </c>
      <c r="CH1363" s="9">
        <f t="shared" si="1136"/>
        <v>1.02555918094992</v>
      </c>
      <c r="CJ1363" s="4">
        <f t="shared" si="1150"/>
        <v>43904</v>
      </c>
      <c r="CK1363" s="3">
        <f t="shared" si="1137"/>
        <v>1.02555918094992</v>
      </c>
    </row>
    <row r="1364" spans="1:95" x14ac:dyDescent="0.25">
      <c r="A1364" s="1">
        <v>43907</v>
      </c>
      <c r="B1364" s="3">
        <v>1.186657170201</v>
      </c>
      <c r="C1364">
        <f t="shared" si="1121"/>
        <v>0</v>
      </c>
      <c r="D1364">
        <f t="shared" si="1122"/>
        <v>0</v>
      </c>
      <c r="E1364">
        <f t="shared" si="1123"/>
        <v>1.186657170201</v>
      </c>
      <c r="F1364">
        <f t="shared" si="1124"/>
        <v>1.186657170201</v>
      </c>
      <c r="H1364" s="4">
        <f t="shared" si="1115"/>
        <v>43907</v>
      </c>
      <c r="I1364">
        <f t="shared" si="1116"/>
        <v>1.186657170201</v>
      </c>
      <c r="J1364">
        <f t="shared" si="1117"/>
        <v>1.186657170201</v>
      </c>
      <c r="L1364" s="7">
        <v>43905</v>
      </c>
      <c r="M1364" s="9">
        <v>5166.26</v>
      </c>
      <c r="N1364" s="10">
        <f t="shared" si="1139"/>
        <v>-0.35738079304622994</v>
      </c>
      <c r="O1364" s="8">
        <f t="shared" si="1145"/>
        <v>-0.99999999999792422</v>
      </c>
      <c r="P1364" s="11">
        <f t="shared" si="1107"/>
        <v>0</v>
      </c>
      <c r="Q1364" s="11">
        <f t="shared" si="1108"/>
        <v>0</v>
      </c>
      <c r="R1364" s="11"/>
      <c r="S1364" s="12">
        <f t="shared" si="1146"/>
        <v>43907</v>
      </c>
      <c r="T1364" s="9">
        <f t="shared" si="1140"/>
        <v>1.186657170201</v>
      </c>
      <c r="U1364" s="9" t="str">
        <f t="shared" si="1141"/>
        <v/>
      </c>
      <c r="W1364" s="1">
        <v>43907</v>
      </c>
      <c r="X1364" s="3">
        <v>330277.543553364</v>
      </c>
      <c r="Z1364" s="12">
        <f t="shared" si="1147"/>
        <v>43907</v>
      </c>
      <c r="AA1364" s="21">
        <f t="shared" si="1148"/>
        <v>330277.543553364</v>
      </c>
      <c r="AB1364" s="21" t="str">
        <f t="shared" si="1149"/>
        <v/>
      </c>
      <c r="AK1364" s="12">
        <v>42907</v>
      </c>
      <c r="AL1364" s="2">
        <v>2805.0974999999999</v>
      </c>
      <c r="AM1364" s="10">
        <f t="shared" si="1142"/>
        <v>5.2667248869184669E-2</v>
      </c>
      <c r="AN1364" s="39">
        <f t="shared" si="1125"/>
        <v>42908</v>
      </c>
      <c r="AO1364" s="40">
        <f t="shared" si="1143"/>
        <v>1</v>
      </c>
      <c r="AS1364" s="4">
        <f t="shared" si="1152"/>
        <v>43907</v>
      </c>
      <c r="AT1364" s="3">
        <f t="shared" si="1153"/>
        <v>330277.543553364</v>
      </c>
      <c r="AU1364">
        <f t="shared" si="1126"/>
        <v>0</v>
      </c>
      <c r="AV1364">
        <f t="shared" si="1127"/>
        <v>330277.543553364</v>
      </c>
      <c r="AW1364" t="str">
        <f t="shared" si="1128"/>
        <v/>
      </c>
      <c r="AY1364" s="12">
        <f t="shared" si="1106"/>
        <v>43907</v>
      </c>
      <c r="AZ1364" s="2">
        <f t="shared" si="1109"/>
        <v>1.186657170201</v>
      </c>
      <c r="BA1364" s="2">
        <f t="shared" si="1110"/>
        <v>0</v>
      </c>
      <c r="BB1364" s="53">
        <f t="shared" si="1151"/>
        <v>0</v>
      </c>
      <c r="BC1364" s="9" t="str">
        <f t="shared" si="1154"/>
        <v/>
      </c>
      <c r="BD1364" s="9" t="str">
        <f t="shared" si="1155"/>
        <v/>
      </c>
      <c r="BE1364" s="9">
        <f t="shared" si="1156"/>
        <v>1.186657170201</v>
      </c>
      <c r="BG1364" s="4">
        <f t="shared" si="1111"/>
        <v>43907</v>
      </c>
      <c r="BH1364" s="45" t="str">
        <f t="shared" si="1112"/>
        <v/>
      </c>
      <c r="BI1364" s="45" t="str">
        <f t="shared" si="1113"/>
        <v/>
      </c>
      <c r="BJ1364" s="45">
        <f t="shared" si="1114"/>
        <v>1.186657170201</v>
      </c>
      <c r="BN1364" s="4">
        <f t="shared" si="1129"/>
        <v>43907</v>
      </c>
      <c r="BO1364" s="45">
        <f t="shared" si="1130"/>
        <v>1.186657170201</v>
      </c>
      <c r="BS1364" s="12">
        <v>42907</v>
      </c>
      <c r="BT1364" s="2">
        <v>2805.0974999999999</v>
      </c>
      <c r="BU1364" s="10">
        <f t="shared" si="1144"/>
        <v>5.1564217694342732E-2</v>
      </c>
      <c r="BV1364" s="58">
        <f t="shared" si="1131"/>
        <v>1</v>
      </c>
      <c r="BW1364" s="58">
        <f t="shared" si="1132"/>
        <v>0</v>
      </c>
      <c r="BX1364" s="44">
        <f t="shared" si="1133"/>
        <v>1</v>
      </c>
      <c r="BY1364" s="44"/>
      <c r="BZ1364" s="44">
        <f t="shared" si="1138"/>
        <v>137.54999999999973</v>
      </c>
      <c r="CB1364" s="46">
        <f t="shared" si="1118"/>
        <v>43907</v>
      </c>
      <c r="CC1364" s="9">
        <f t="shared" si="1119"/>
        <v>1.186657170201</v>
      </c>
      <c r="CD1364" s="2">
        <f t="shared" si="1120"/>
        <v>0</v>
      </c>
      <c r="CE1364" s="61">
        <f t="shared" si="1105"/>
        <v>1</v>
      </c>
      <c r="CF1364" s="9" t="str">
        <f t="shared" si="1134"/>
        <v/>
      </c>
      <c r="CG1364" s="9">
        <f t="shared" si="1135"/>
        <v>0.1</v>
      </c>
      <c r="CH1364" s="9" t="str">
        <f t="shared" si="1136"/>
        <v/>
      </c>
      <c r="CJ1364" s="4">
        <f t="shared" si="1150"/>
        <v>43907</v>
      </c>
      <c r="CK1364" s="3" t="str">
        <f t="shared" si="1137"/>
        <v/>
      </c>
    </row>
    <row r="1365" spans="1:95" x14ac:dyDescent="0.25">
      <c r="A1365" s="1">
        <v>43910</v>
      </c>
      <c r="B1365" s="3">
        <v>1.7856048416650501</v>
      </c>
      <c r="C1365">
        <f t="shared" si="1121"/>
        <v>0</v>
      </c>
      <c r="D1365">
        <f t="shared" si="1122"/>
        <v>0</v>
      </c>
      <c r="E1365">
        <f t="shared" si="1123"/>
        <v>1.7856048416650501</v>
      </c>
      <c r="F1365">
        <f t="shared" si="1124"/>
        <v>1.7856048416650501</v>
      </c>
      <c r="H1365" s="4">
        <f t="shared" si="1115"/>
        <v>43910</v>
      </c>
      <c r="I1365">
        <f t="shared" si="1116"/>
        <v>1.7856048416650501</v>
      </c>
      <c r="J1365">
        <f t="shared" si="1117"/>
        <v>1.7856048416650501</v>
      </c>
      <c r="L1365" s="7">
        <v>43908</v>
      </c>
      <c r="M1365" s="9">
        <v>5357.61</v>
      </c>
      <c r="N1365" s="10">
        <f t="shared" si="1139"/>
        <v>-0.32495322333730225</v>
      </c>
      <c r="O1365" s="8">
        <f t="shared" si="1145"/>
        <v>-0.99999999995852273</v>
      </c>
      <c r="P1365" s="11">
        <f t="shared" si="1107"/>
        <v>0</v>
      </c>
      <c r="Q1365" s="11">
        <f t="shared" si="1108"/>
        <v>0</v>
      </c>
      <c r="R1365" s="11"/>
      <c r="S1365" s="12">
        <f t="shared" si="1146"/>
        <v>43910</v>
      </c>
      <c r="T1365" s="9">
        <f t="shared" si="1140"/>
        <v>1.7856048416650501</v>
      </c>
      <c r="U1365" s="9" t="str">
        <f t="shared" si="1141"/>
        <v/>
      </c>
      <c r="W1365" s="1">
        <v>43910</v>
      </c>
      <c r="X1365" s="3">
        <v>517762.90791340498</v>
      </c>
      <c r="Z1365" s="12">
        <f t="shared" si="1147"/>
        <v>43910</v>
      </c>
      <c r="AA1365" s="21">
        <f t="shared" si="1148"/>
        <v>517762.90791340498</v>
      </c>
      <c r="AB1365" s="21" t="str">
        <f t="shared" si="1149"/>
        <v/>
      </c>
      <c r="AK1365" s="12">
        <v>42908</v>
      </c>
      <c r="AL1365" s="2">
        <v>2702.0037499999999</v>
      </c>
      <c r="AM1365" s="10">
        <f t="shared" si="1142"/>
        <v>-3.8647390533814295E-2</v>
      </c>
      <c r="AN1365" s="39">
        <f t="shared" si="1125"/>
        <v>42909</v>
      </c>
      <c r="AO1365" s="40">
        <f t="shared" si="1143"/>
        <v>0</v>
      </c>
      <c r="AS1365" s="4">
        <f t="shared" si="1152"/>
        <v>43910</v>
      </c>
      <c r="AT1365" s="3">
        <f t="shared" si="1153"/>
        <v>517762.90791340498</v>
      </c>
      <c r="AU1365">
        <f t="shared" si="1126"/>
        <v>1</v>
      </c>
      <c r="AV1365" t="str">
        <f t="shared" si="1127"/>
        <v/>
      </c>
      <c r="AW1365">
        <f t="shared" si="1128"/>
        <v>517762.90791340498</v>
      </c>
      <c r="AY1365" s="12">
        <f t="shared" si="1106"/>
        <v>43910</v>
      </c>
      <c r="AZ1365" s="2">
        <f t="shared" si="1109"/>
        <v>1.7856048416650501</v>
      </c>
      <c r="BA1365" s="2">
        <f t="shared" si="1110"/>
        <v>0</v>
      </c>
      <c r="BB1365" s="53">
        <f t="shared" si="1151"/>
        <v>1</v>
      </c>
      <c r="BC1365" s="9" t="str">
        <f t="shared" si="1154"/>
        <v/>
      </c>
      <c r="BD1365" s="9">
        <f t="shared" si="1155"/>
        <v>0.1</v>
      </c>
      <c r="BE1365" s="9" t="str">
        <f t="shared" si="1156"/>
        <v/>
      </c>
      <c r="BG1365" s="4">
        <f t="shared" si="1111"/>
        <v>43910</v>
      </c>
      <c r="BH1365" s="45" t="str">
        <f t="shared" si="1112"/>
        <v/>
      </c>
      <c r="BI1365" s="45">
        <f t="shared" si="1113"/>
        <v>0.1</v>
      </c>
      <c r="BJ1365" s="45" t="str">
        <f t="shared" si="1114"/>
        <v/>
      </c>
      <c r="BN1365" s="4">
        <f t="shared" si="1129"/>
        <v>43910</v>
      </c>
      <c r="BO1365" s="45">
        <f t="shared" si="1130"/>
        <v>0.1</v>
      </c>
      <c r="BS1365" s="12">
        <v>42908</v>
      </c>
      <c r="BT1365" s="2">
        <v>2702.0037499999999</v>
      </c>
      <c r="BU1365" s="10">
        <f t="shared" si="1144"/>
        <v>-3.6752287576456794E-2</v>
      </c>
      <c r="BV1365" s="58">
        <f t="shared" si="1131"/>
        <v>0</v>
      </c>
      <c r="BW1365" s="58">
        <f t="shared" si="1132"/>
        <v>1</v>
      </c>
      <c r="BX1365" s="44">
        <f t="shared" si="1133"/>
        <v>1</v>
      </c>
      <c r="BY1365" s="44"/>
      <c r="BZ1365" s="44">
        <f t="shared" si="1138"/>
        <v>-103.09375</v>
      </c>
      <c r="CB1365" s="46">
        <f t="shared" si="1118"/>
        <v>43910</v>
      </c>
      <c r="CC1365" s="9">
        <f t="shared" si="1119"/>
        <v>1.7856048416650501</v>
      </c>
      <c r="CD1365" s="2">
        <f t="shared" si="1120"/>
        <v>0</v>
      </c>
      <c r="CE1365" s="61">
        <f t="shared" si="1105"/>
        <v>1</v>
      </c>
      <c r="CF1365" s="9" t="str">
        <f t="shared" si="1134"/>
        <v/>
      </c>
      <c r="CG1365" s="9">
        <f t="shared" si="1135"/>
        <v>0.1</v>
      </c>
      <c r="CH1365" s="9" t="str">
        <f t="shared" si="1136"/>
        <v/>
      </c>
      <c r="CJ1365" s="4">
        <f t="shared" si="1150"/>
        <v>43910</v>
      </c>
      <c r="CK1365" s="3" t="str">
        <f t="shared" si="1137"/>
        <v/>
      </c>
    </row>
    <row r="1366" spans="1:95" x14ac:dyDescent="0.25">
      <c r="A1366" s="1">
        <v>43913</v>
      </c>
      <c r="B1366" s="3">
        <v>1.22033542724947</v>
      </c>
      <c r="C1366">
        <f t="shared" si="1121"/>
        <v>0</v>
      </c>
      <c r="D1366">
        <f t="shared" si="1122"/>
        <v>0</v>
      </c>
      <c r="E1366">
        <f t="shared" si="1123"/>
        <v>1.22033542724947</v>
      </c>
      <c r="F1366">
        <f t="shared" si="1124"/>
        <v>1.22033542724947</v>
      </c>
      <c r="H1366" s="4">
        <f t="shared" si="1115"/>
        <v>43913</v>
      </c>
      <c r="I1366">
        <f t="shared" si="1116"/>
        <v>1.22033542724947</v>
      </c>
      <c r="J1366">
        <f t="shared" si="1117"/>
        <v>1.22033542724947</v>
      </c>
      <c r="L1366" s="7">
        <v>43911</v>
      </c>
      <c r="M1366" s="9">
        <v>6226.44</v>
      </c>
      <c r="N1366" s="10">
        <f t="shared" si="1139"/>
        <v>0.20521228122471563</v>
      </c>
      <c r="O1366" s="8">
        <f t="shared" si="1145"/>
        <v>85380.910553716574</v>
      </c>
      <c r="P1366" s="11">
        <f t="shared" si="1107"/>
        <v>1</v>
      </c>
      <c r="Q1366" s="11">
        <f t="shared" si="1108"/>
        <v>1</v>
      </c>
      <c r="R1366" s="11"/>
      <c r="S1366" s="12">
        <f t="shared" si="1146"/>
        <v>43913</v>
      </c>
      <c r="T1366" s="9" t="str">
        <f t="shared" si="1140"/>
        <v/>
      </c>
      <c r="U1366" s="9">
        <f t="shared" si="1141"/>
        <v>1.22033542724947</v>
      </c>
      <c r="W1366" s="1">
        <v>43913</v>
      </c>
      <c r="X1366" s="3">
        <v>317062.669366249</v>
      </c>
      <c r="Z1366" s="12">
        <f t="shared" si="1147"/>
        <v>43913</v>
      </c>
      <c r="AA1366" s="21" t="str">
        <f t="shared" si="1148"/>
        <v/>
      </c>
      <c r="AB1366" s="21">
        <f t="shared" si="1149"/>
        <v>317062.669366249</v>
      </c>
      <c r="AK1366" s="12">
        <v>42909</v>
      </c>
      <c r="AL1366" s="2">
        <v>2763.2912500000002</v>
      </c>
      <c r="AM1366" s="10">
        <f t="shared" si="1142"/>
        <v>2.1848616670187174E-2</v>
      </c>
      <c r="AN1366" s="39">
        <f t="shared" si="1125"/>
        <v>42910</v>
      </c>
      <c r="AO1366" s="40">
        <f t="shared" si="1143"/>
        <v>0</v>
      </c>
      <c r="AS1366" s="4">
        <f t="shared" si="1152"/>
        <v>43913</v>
      </c>
      <c r="AT1366" s="3">
        <f t="shared" si="1153"/>
        <v>317062.669366249</v>
      </c>
      <c r="AU1366">
        <f t="shared" si="1126"/>
        <v>0</v>
      </c>
      <c r="AV1366">
        <f t="shared" si="1127"/>
        <v>317062.669366249</v>
      </c>
      <c r="AW1366" t="str">
        <f t="shared" si="1128"/>
        <v/>
      </c>
      <c r="AY1366" s="12">
        <f t="shared" si="1106"/>
        <v>43913</v>
      </c>
      <c r="AZ1366" s="2">
        <f t="shared" si="1109"/>
        <v>1.22033542724947</v>
      </c>
      <c r="BA1366" s="2">
        <f t="shared" si="1110"/>
        <v>0</v>
      </c>
      <c r="BB1366" s="53">
        <f t="shared" si="1151"/>
        <v>0</v>
      </c>
      <c r="BC1366" s="9" t="str">
        <f t="shared" si="1154"/>
        <v/>
      </c>
      <c r="BD1366" s="9" t="str">
        <f t="shared" si="1155"/>
        <v/>
      </c>
      <c r="BE1366" s="9">
        <f t="shared" si="1156"/>
        <v>1.22033542724947</v>
      </c>
      <c r="BG1366" s="4">
        <f t="shared" si="1111"/>
        <v>43913</v>
      </c>
      <c r="BH1366" s="45" t="str">
        <f t="shared" si="1112"/>
        <v/>
      </c>
      <c r="BI1366" s="45" t="str">
        <f t="shared" si="1113"/>
        <v/>
      </c>
      <c r="BJ1366" s="45">
        <f t="shared" si="1114"/>
        <v>1.22033542724947</v>
      </c>
      <c r="BN1366" s="4">
        <f t="shared" si="1129"/>
        <v>43913</v>
      </c>
      <c r="BO1366" s="45">
        <f t="shared" si="1130"/>
        <v>1.22033542724947</v>
      </c>
      <c r="BS1366" s="12">
        <v>42909</v>
      </c>
      <c r="BT1366" s="2">
        <v>2763.2912500000002</v>
      </c>
      <c r="BU1366" s="10">
        <f t="shared" si="1144"/>
        <v>2.2682240911027739E-2</v>
      </c>
      <c r="BV1366" s="58">
        <f t="shared" si="1131"/>
        <v>0</v>
      </c>
      <c r="BW1366" s="58">
        <f t="shared" si="1132"/>
        <v>0</v>
      </c>
      <c r="BX1366" s="44">
        <f t="shared" si="1133"/>
        <v>0</v>
      </c>
      <c r="BY1366" s="44"/>
      <c r="BZ1366" s="44">
        <f t="shared" si="1138"/>
        <v>61.287500000000364</v>
      </c>
      <c r="CB1366" s="46">
        <f t="shared" si="1118"/>
        <v>43913</v>
      </c>
      <c r="CC1366" s="9">
        <f t="shared" si="1119"/>
        <v>1.22033542724947</v>
      </c>
      <c r="CD1366" s="2">
        <f t="shared" si="1120"/>
        <v>0</v>
      </c>
      <c r="CE1366" s="61">
        <f t="shared" si="1105"/>
        <v>0</v>
      </c>
      <c r="CF1366" s="9" t="str">
        <f t="shared" si="1134"/>
        <v/>
      </c>
      <c r="CG1366" s="9" t="str">
        <f t="shared" si="1135"/>
        <v/>
      </c>
      <c r="CH1366" s="9">
        <f t="shared" si="1136"/>
        <v>1.22033542724947</v>
      </c>
      <c r="CJ1366" s="4">
        <f t="shared" si="1150"/>
        <v>43913</v>
      </c>
      <c r="CK1366" s="3">
        <f t="shared" si="1137"/>
        <v>1.22033542724947</v>
      </c>
    </row>
    <row r="1367" spans="1:95" x14ac:dyDescent="0.25">
      <c r="A1367" s="1">
        <v>43916</v>
      </c>
      <c r="B1367" s="3">
        <v>1.25267148301984</v>
      </c>
      <c r="C1367">
        <f t="shared" si="1121"/>
        <v>0</v>
      </c>
      <c r="D1367">
        <f t="shared" si="1122"/>
        <v>0</v>
      </c>
      <c r="E1367">
        <f t="shared" si="1123"/>
        <v>1.25267148301984</v>
      </c>
      <c r="F1367">
        <f t="shared" si="1124"/>
        <v>1.25267148301984</v>
      </c>
      <c r="H1367" s="4">
        <f t="shared" si="1115"/>
        <v>43916</v>
      </c>
      <c r="I1367">
        <f t="shared" si="1116"/>
        <v>1.25267148301984</v>
      </c>
      <c r="J1367">
        <f t="shared" si="1117"/>
        <v>1.25267148301984</v>
      </c>
      <c r="L1367" s="7">
        <v>43914</v>
      </c>
      <c r="M1367" s="9">
        <v>6502.16</v>
      </c>
      <c r="N1367" s="10">
        <f t="shared" si="1139"/>
        <v>0.21363070473588042</v>
      </c>
      <c r="O1367" s="8">
        <f t="shared" si="1145"/>
        <v>130395.35784067286</v>
      </c>
      <c r="P1367" s="11">
        <f t="shared" si="1107"/>
        <v>1</v>
      </c>
      <c r="Q1367" s="11">
        <f t="shared" si="1108"/>
        <v>1</v>
      </c>
      <c r="R1367" s="11"/>
      <c r="S1367" s="12">
        <f t="shared" si="1146"/>
        <v>43916</v>
      </c>
      <c r="T1367" s="9" t="str">
        <f t="shared" si="1140"/>
        <v/>
      </c>
      <c r="U1367" s="9">
        <f t="shared" si="1141"/>
        <v>1.25267148301984</v>
      </c>
      <c r="W1367" s="1">
        <v>43916</v>
      </c>
      <c r="X1367" s="3">
        <v>366817.28502973297</v>
      </c>
      <c r="Z1367" s="12">
        <f t="shared" si="1147"/>
        <v>43916</v>
      </c>
      <c r="AA1367" s="21" t="str">
        <f t="shared" si="1148"/>
        <v/>
      </c>
      <c r="AB1367" s="21">
        <f t="shared" si="1149"/>
        <v>366817.28502973297</v>
      </c>
      <c r="AK1367" s="12">
        <v>42910</v>
      </c>
      <c r="AL1367" s="2">
        <v>2740.5925000000002</v>
      </c>
      <c r="AM1367" s="10">
        <f t="shared" si="1142"/>
        <v>-8.4007100286222838E-3</v>
      </c>
      <c r="AN1367" s="39">
        <f t="shared" si="1125"/>
        <v>42911</v>
      </c>
      <c r="AO1367" s="40">
        <f t="shared" si="1143"/>
        <v>0</v>
      </c>
      <c r="AS1367" s="4">
        <f t="shared" si="1152"/>
        <v>43916</v>
      </c>
      <c r="AT1367" s="3">
        <f t="shared" si="1153"/>
        <v>366817.28502973297</v>
      </c>
      <c r="AU1367">
        <f t="shared" si="1126"/>
        <v>0</v>
      </c>
      <c r="AV1367">
        <f t="shared" si="1127"/>
        <v>366817.28502973297</v>
      </c>
      <c r="AW1367" t="str">
        <f t="shared" si="1128"/>
        <v/>
      </c>
      <c r="AY1367" s="12">
        <f t="shared" si="1106"/>
        <v>43916</v>
      </c>
      <c r="AZ1367" s="2">
        <f t="shared" si="1109"/>
        <v>1.25267148301984</v>
      </c>
      <c r="BA1367" s="2">
        <f t="shared" si="1110"/>
        <v>0</v>
      </c>
      <c r="BB1367" s="53">
        <f t="shared" si="1151"/>
        <v>0</v>
      </c>
      <c r="BC1367" s="9" t="str">
        <f t="shared" si="1154"/>
        <v/>
      </c>
      <c r="BD1367" s="9" t="str">
        <f t="shared" si="1155"/>
        <v/>
      </c>
      <c r="BE1367" s="9">
        <f t="shared" si="1156"/>
        <v>1.25267148301984</v>
      </c>
      <c r="BG1367" s="4">
        <f t="shared" si="1111"/>
        <v>43916</v>
      </c>
      <c r="BH1367" s="45" t="str">
        <f t="shared" si="1112"/>
        <v/>
      </c>
      <c r="BI1367" s="45" t="str">
        <f t="shared" si="1113"/>
        <v/>
      </c>
      <c r="BJ1367" s="45">
        <f t="shared" si="1114"/>
        <v>1.25267148301984</v>
      </c>
      <c r="BN1367" s="4">
        <f t="shared" si="1129"/>
        <v>43916</v>
      </c>
      <c r="BO1367" s="45">
        <f t="shared" si="1130"/>
        <v>1.25267148301984</v>
      </c>
      <c r="BS1367" s="12">
        <v>42910</v>
      </c>
      <c r="BT1367" s="2">
        <v>2740.5925000000002</v>
      </c>
      <c r="BU1367" s="10">
        <f t="shared" si="1144"/>
        <v>-8.2143892722129873E-3</v>
      </c>
      <c r="BV1367" s="58">
        <f t="shared" si="1131"/>
        <v>0</v>
      </c>
      <c r="BW1367" s="58">
        <f t="shared" si="1132"/>
        <v>0</v>
      </c>
      <c r="BX1367" s="44">
        <f t="shared" si="1133"/>
        <v>0</v>
      </c>
      <c r="BY1367" s="44"/>
      <c r="BZ1367" s="44">
        <f t="shared" si="1138"/>
        <v>-22.698750000000018</v>
      </c>
      <c r="CB1367" s="46">
        <f t="shared" si="1118"/>
        <v>43916</v>
      </c>
      <c r="CC1367" s="9">
        <f t="shared" si="1119"/>
        <v>1.25267148301984</v>
      </c>
      <c r="CD1367" s="2">
        <f t="shared" si="1120"/>
        <v>0</v>
      </c>
      <c r="CE1367" s="61">
        <f t="shared" si="1105"/>
        <v>0</v>
      </c>
      <c r="CF1367" s="9" t="str">
        <f t="shared" si="1134"/>
        <v/>
      </c>
      <c r="CG1367" s="9" t="str">
        <f t="shared" si="1135"/>
        <v/>
      </c>
      <c r="CH1367" s="9">
        <f t="shared" si="1136"/>
        <v>1.25267148301984</v>
      </c>
      <c r="CJ1367" s="4">
        <f t="shared" si="1150"/>
        <v>43916</v>
      </c>
      <c r="CK1367" s="3">
        <f t="shared" si="1137"/>
        <v>1.25267148301984</v>
      </c>
    </row>
    <row r="1368" spans="1:95" x14ac:dyDescent="0.25">
      <c r="A1368" s="1">
        <v>43919</v>
      </c>
      <c r="B1368" s="3">
        <v>0.55343102605320604</v>
      </c>
      <c r="C1368">
        <f t="shared" si="1121"/>
        <v>1</v>
      </c>
      <c r="D1368">
        <f t="shared" si="1122"/>
        <v>0</v>
      </c>
      <c r="E1368">
        <f t="shared" si="1123"/>
        <v>1</v>
      </c>
      <c r="F1368">
        <f t="shared" si="1124"/>
        <v>0.55343102605320604</v>
      </c>
      <c r="H1368" s="4">
        <f t="shared" si="1115"/>
        <v>43919</v>
      </c>
      <c r="I1368">
        <f t="shared" si="1116"/>
        <v>1</v>
      </c>
      <c r="J1368">
        <f t="shared" si="1117"/>
        <v>0.55343102605320604</v>
      </c>
      <c r="L1368" s="7">
        <v>43917</v>
      </c>
      <c r="M1368" s="9">
        <v>6763.75</v>
      </c>
      <c r="N1368" s="10">
        <f t="shared" si="1139"/>
        <v>8.6294897244653515E-2</v>
      </c>
      <c r="O1368" s="8">
        <f t="shared" si="1145"/>
        <v>152.75201598418249</v>
      </c>
      <c r="P1368" s="11">
        <f t="shared" si="1107"/>
        <v>1</v>
      </c>
      <c r="Q1368" s="11">
        <f t="shared" si="1108"/>
        <v>1</v>
      </c>
      <c r="R1368" s="11"/>
      <c r="S1368" s="12">
        <f t="shared" si="1146"/>
        <v>43919</v>
      </c>
      <c r="T1368" s="9" t="str">
        <f t="shared" si="1140"/>
        <v/>
      </c>
      <c r="U1368" s="9">
        <f t="shared" si="1141"/>
        <v>0.55343102605320604</v>
      </c>
      <c r="W1368" s="1">
        <v>43919</v>
      </c>
      <c r="X1368" s="3">
        <v>129282.04111705501</v>
      </c>
      <c r="Z1368" s="12">
        <f t="shared" si="1147"/>
        <v>43919</v>
      </c>
      <c r="AA1368" s="21" t="str">
        <f t="shared" si="1148"/>
        <v/>
      </c>
      <c r="AB1368" s="21">
        <f t="shared" si="1149"/>
        <v>129282.04111705501</v>
      </c>
      <c r="AK1368" s="12">
        <v>42911</v>
      </c>
      <c r="AL1368" s="2">
        <v>2598.1587500000001</v>
      </c>
      <c r="AM1368" s="10">
        <f t="shared" si="1142"/>
        <v>-5.154496472277402E-2</v>
      </c>
      <c r="AN1368" s="39">
        <f t="shared" si="1125"/>
        <v>42912</v>
      </c>
      <c r="AO1368" s="40">
        <f t="shared" si="1143"/>
        <v>0</v>
      </c>
      <c r="AS1368" s="4">
        <f t="shared" si="1152"/>
        <v>43919</v>
      </c>
      <c r="AT1368" s="3">
        <f t="shared" si="1153"/>
        <v>129282.04111705501</v>
      </c>
      <c r="AU1368">
        <f t="shared" si="1126"/>
        <v>0</v>
      </c>
      <c r="AV1368">
        <f t="shared" si="1127"/>
        <v>129282.04111705501</v>
      </c>
      <c r="AW1368" t="str">
        <f t="shared" si="1128"/>
        <v/>
      </c>
      <c r="AY1368" s="12">
        <f t="shared" si="1106"/>
        <v>43919</v>
      </c>
      <c r="AZ1368" s="2">
        <f t="shared" si="1109"/>
        <v>0.55343102605320604</v>
      </c>
      <c r="BA1368" s="2">
        <f t="shared" si="1110"/>
        <v>0</v>
      </c>
      <c r="BB1368" s="53">
        <f t="shared" si="1151"/>
        <v>0</v>
      </c>
      <c r="BC1368" s="9" t="str">
        <f t="shared" si="1154"/>
        <v/>
      </c>
      <c r="BD1368" s="9" t="str">
        <f t="shared" si="1155"/>
        <v/>
      </c>
      <c r="BE1368" s="9">
        <f t="shared" si="1156"/>
        <v>0.55343102605320604</v>
      </c>
      <c r="BG1368" s="4">
        <f t="shared" si="1111"/>
        <v>43919</v>
      </c>
      <c r="BH1368" s="45" t="str">
        <f t="shared" si="1112"/>
        <v/>
      </c>
      <c r="BI1368" s="45" t="str">
        <f t="shared" si="1113"/>
        <v/>
      </c>
      <c r="BJ1368" s="45">
        <f t="shared" si="1114"/>
        <v>0.55343102605320604</v>
      </c>
      <c r="BN1368" s="4">
        <f t="shared" si="1129"/>
        <v>43919</v>
      </c>
      <c r="BO1368" s="45">
        <f t="shared" si="1130"/>
        <v>0.55343102605320604</v>
      </c>
      <c r="BS1368" s="12">
        <v>42911</v>
      </c>
      <c r="BT1368" s="2">
        <v>2598.1587500000001</v>
      </c>
      <c r="BU1368" s="10">
        <f t="shared" si="1144"/>
        <v>-5.1971881992671345E-2</v>
      </c>
      <c r="BV1368" s="58">
        <f t="shared" si="1131"/>
        <v>0</v>
      </c>
      <c r="BW1368" s="58">
        <f t="shared" si="1132"/>
        <v>0</v>
      </c>
      <c r="BX1368" s="44">
        <f t="shared" si="1133"/>
        <v>0</v>
      </c>
      <c r="BY1368" s="44"/>
      <c r="BZ1368" s="44">
        <f t="shared" si="1138"/>
        <v>-142.43375000000015</v>
      </c>
      <c r="CB1368" s="46">
        <f t="shared" si="1118"/>
        <v>43919</v>
      </c>
      <c r="CC1368" s="9">
        <f t="shared" si="1119"/>
        <v>0.55343102605320604</v>
      </c>
      <c r="CD1368" s="2">
        <f t="shared" si="1120"/>
        <v>0</v>
      </c>
      <c r="CE1368" s="61">
        <f t="shared" si="1105"/>
        <v>0</v>
      </c>
      <c r="CF1368" s="9" t="str">
        <f t="shared" si="1134"/>
        <v/>
      </c>
      <c r="CG1368" s="9" t="str">
        <f t="shared" si="1135"/>
        <v/>
      </c>
      <c r="CH1368" s="9">
        <f t="shared" si="1136"/>
        <v>0.55343102605320604</v>
      </c>
      <c r="CJ1368" s="4">
        <f t="shared" si="1150"/>
        <v>43919</v>
      </c>
      <c r="CK1368" s="3">
        <f t="shared" si="1137"/>
        <v>0.55343102605320604</v>
      </c>
    </row>
    <row r="1369" spans="1:95" x14ac:dyDescent="0.25">
      <c r="A1369" s="1">
        <v>43922</v>
      </c>
      <c r="B1369" s="3">
        <v>0.59545723622590097</v>
      </c>
      <c r="C1369">
        <f t="shared" si="1121"/>
        <v>1</v>
      </c>
      <c r="D1369">
        <f t="shared" si="1122"/>
        <v>0</v>
      </c>
      <c r="E1369">
        <f t="shared" si="1123"/>
        <v>1</v>
      </c>
      <c r="F1369">
        <f t="shared" si="1124"/>
        <v>0.59545723622590097</v>
      </c>
      <c r="H1369" s="4">
        <f t="shared" si="1115"/>
        <v>43922</v>
      </c>
      <c r="I1369">
        <f t="shared" si="1116"/>
        <v>1</v>
      </c>
      <c r="J1369">
        <f t="shared" si="1117"/>
        <v>0.59545723622590097</v>
      </c>
      <c r="L1369" s="7">
        <v>43920</v>
      </c>
      <c r="M1369" s="9">
        <v>5885.41</v>
      </c>
      <c r="N1369" s="10">
        <f t="shared" si="1139"/>
        <v>-9.4853094971517157E-2</v>
      </c>
      <c r="O1369" s="8">
        <f t="shared" si="1145"/>
        <v>-0.9976714969821352</v>
      </c>
      <c r="P1369" s="11">
        <f t="shared" si="1107"/>
        <v>0</v>
      </c>
      <c r="Q1369" s="11">
        <f t="shared" si="1108"/>
        <v>0</v>
      </c>
      <c r="R1369" s="11"/>
      <c r="S1369" s="12">
        <f t="shared" si="1146"/>
        <v>43922</v>
      </c>
      <c r="T1369" s="9">
        <f t="shared" si="1140"/>
        <v>0.59545723622590097</v>
      </c>
      <c r="U1369" s="9" t="str">
        <f t="shared" si="1141"/>
        <v/>
      </c>
      <c r="W1369" s="1">
        <v>43922</v>
      </c>
      <c r="X1369" s="3">
        <v>169072.93673951001</v>
      </c>
      <c r="Z1369" s="12">
        <f t="shared" si="1147"/>
        <v>43922</v>
      </c>
      <c r="AA1369" s="21">
        <f t="shared" si="1148"/>
        <v>169072.93673951001</v>
      </c>
      <c r="AB1369" s="21" t="str">
        <f t="shared" si="1149"/>
        <v/>
      </c>
      <c r="AK1369" s="12">
        <v>42912</v>
      </c>
      <c r="AL1369" s="2">
        <v>2630.5949900000001</v>
      </c>
      <c r="AM1369" s="10">
        <f t="shared" si="1142"/>
        <v>1.1835484480089614E-2</v>
      </c>
      <c r="AN1369" s="39">
        <f t="shared" si="1125"/>
        <v>42913</v>
      </c>
      <c r="AO1369" s="40">
        <f t="shared" si="1143"/>
        <v>0</v>
      </c>
      <c r="AS1369" s="4">
        <f t="shared" si="1152"/>
        <v>43922</v>
      </c>
      <c r="AT1369" s="3">
        <f t="shared" si="1153"/>
        <v>169072.93673951001</v>
      </c>
      <c r="AU1369">
        <f t="shared" si="1126"/>
        <v>0</v>
      </c>
      <c r="AV1369">
        <f t="shared" si="1127"/>
        <v>169072.93673951001</v>
      </c>
      <c r="AW1369" t="str">
        <f t="shared" si="1128"/>
        <v/>
      </c>
      <c r="AY1369" s="12">
        <f t="shared" si="1106"/>
        <v>43922</v>
      </c>
      <c r="AZ1369" s="2">
        <f t="shared" si="1109"/>
        <v>0.59545723622590097</v>
      </c>
      <c r="BA1369" s="2">
        <f t="shared" si="1110"/>
        <v>0</v>
      </c>
      <c r="BB1369" s="53">
        <f t="shared" si="1151"/>
        <v>0</v>
      </c>
      <c r="BC1369" s="9" t="str">
        <f t="shared" si="1154"/>
        <v/>
      </c>
      <c r="BD1369" s="9" t="str">
        <f t="shared" si="1155"/>
        <v/>
      </c>
      <c r="BE1369" s="9">
        <f t="shared" si="1156"/>
        <v>0.59545723622590097</v>
      </c>
      <c r="BG1369" s="4">
        <f t="shared" si="1111"/>
        <v>43922</v>
      </c>
      <c r="BH1369" s="45" t="str">
        <f t="shared" si="1112"/>
        <v/>
      </c>
      <c r="BI1369" s="45" t="str">
        <f t="shared" si="1113"/>
        <v/>
      </c>
      <c r="BJ1369" s="45">
        <f t="shared" si="1114"/>
        <v>0.59545723622590097</v>
      </c>
      <c r="BN1369" s="4">
        <f t="shared" si="1129"/>
        <v>43922</v>
      </c>
      <c r="BO1369" s="45">
        <f t="shared" si="1130"/>
        <v>0.59545723622590097</v>
      </c>
      <c r="BS1369" s="12">
        <v>42912</v>
      </c>
      <c r="BT1369" s="2">
        <v>2630.5949900000001</v>
      </c>
      <c r="BU1369" s="10">
        <f t="shared" si="1144"/>
        <v>1.2484317980954781E-2</v>
      </c>
      <c r="BV1369" s="58">
        <f t="shared" si="1131"/>
        <v>0</v>
      </c>
      <c r="BW1369" s="58">
        <f t="shared" si="1132"/>
        <v>0</v>
      </c>
      <c r="BX1369" s="44">
        <f t="shared" si="1133"/>
        <v>0</v>
      </c>
      <c r="BY1369" s="44"/>
      <c r="BZ1369" s="44">
        <f t="shared" si="1138"/>
        <v>32.436239999999998</v>
      </c>
      <c r="CB1369" s="46">
        <f t="shared" si="1118"/>
        <v>43922</v>
      </c>
      <c r="CC1369" s="9">
        <f t="shared" si="1119"/>
        <v>0.59545723622590097</v>
      </c>
      <c r="CD1369" s="2">
        <f t="shared" si="1120"/>
        <v>0</v>
      </c>
      <c r="CE1369" s="61">
        <f t="shared" si="1105"/>
        <v>0</v>
      </c>
      <c r="CF1369" s="9" t="str">
        <f t="shared" si="1134"/>
        <v/>
      </c>
      <c r="CG1369" s="9" t="str">
        <f t="shared" si="1135"/>
        <v/>
      </c>
      <c r="CH1369" s="9">
        <f t="shared" si="1136"/>
        <v>0.59545723622590097</v>
      </c>
      <c r="CJ1369" s="4">
        <f t="shared" si="1150"/>
        <v>43922</v>
      </c>
      <c r="CK1369" s="3">
        <f t="shared" si="1137"/>
        <v>0.59545723622590097</v>
      </c>
    </row>
    <row r="1370" spans="1:95" x14ac:dyDescent="0.25">
      <c r="A1370" s="1">
        <v>43925</v>
      </c>
      <c r="B1370" s="3">
        <v>0.44465261314502302</v>
      </c>
      <c r="C1370">
        <f t="shared" si="1121"/>
        <v>1</v>
      </c>
      <c r="D1370">
        <f t="shared" si="1122"/>
        <v>0</v>
      </c>
      <c r="E1370">
        <f t="shared" si="1123"/>
        <v>1</v>
      </c>
      <c r="F1370">
        <f t="shared" si="1124"/>
        <v>0.44465261314502302</v>
      </c>
      <c r="H1370" s="4">
        <f t="shared" si="1115"/>
        <v>43925</v>
      </c>
      <c r="I1370">
        <f t="shared" si="1116"/>
        <v>1</v>
      </c>
      <c r="J1370">
        <f t="shared" si="1117"/>
        <v>0.44465261314502302</v>
      </c>
      <c r="L1370" s="7">
        <v>43923</v>
      </c>
      <c r="M1370" s="9">
        <v>6652.87</v>
      </c>
      <c r="N1370" s="10">
        <f t="shared" si="1139"/>
        <v>-1.6393272962483846E-2</v>
      </c>
      <c r="O1370" s="8">
        <f t="shared" si="1145"/>
        <v>-0.63414640612274265</v>
      </c>
      <c r="P1370" s="11">
        <f t="shared" si="1107"/>
        <v>0</v>
      </c>
      <c r="Q1370" s="11">
        <f t="shared" si="1108"/>
        <v>0</v>
      </c>
      <c r="R1370" s="11"/>
      <c r="S1370" s="12">
        <f t="shared" si="1146"/>
        <v>43925</v>
      </c>
      <c r="T1370" s="9">
        <f t="shared" si="1140"/>
        <v>0.44465261314502302</v>
      </c>
      <c r="U1370" s="9" t="str">
        <f t="shared" si="1141"/>
        <v/>
      </c>
      <c r="W1370" s="1">
        <v>43925</v>
      </c>
      <c r="X1370" s="3">
        <v>113034.25148237</v>
      </c>
      <c r="Z1370" s="12">
        <f t="shared" si="1147"/>
        <v>43925</v>
      </c>
      <c r="AA1370" s="21">
        <f t="shared" si="1148"/>
        <v>113034.25148237</v>
      </c>
      <c r="AB1370" s="21" t="str">
        <f t="shared" si="1149"/>
        <v/>
      </c>
      <c r="AK1370" s="12">
        <v>42913</v>
      </c>
      <c r="AL1370" s="2">
        <v>2513.4299900000001</v>
      </c>
      <c r="AM1370" s="10">
        <f t="shared" si="1142"/>
        <v>-4.5095396884428235E-2</v>
      </c>
      <c r="AN1370" s="39">
        <f t="shared" si="1125"/>
        <v>42914</v>
      </c>
      <c r="AO1370" s="40">
        <f t="shared" si="1143"/>
        <v>0</v>
      </c>
      <c r="AS1370" s="4">
        <f t="shared" si="1152"/>
        <v>43925</v>
      </c>
      <c r="AT1370" s="3">
        <f t="shared" si="1153"/>
        <v>113034.25148237</v>
      </c>
      <c r="AU1370">
        <f t="shared" si="1126"/>
        <v>0</v>
      </c>
      <c r="AV1370">
        <f t="shared" si="1127"/>
        <v>113034.25148237</v>
      </c>
      <c r="AW1370" t="str">
        <f t="shared" si="1128"/>
        <v/>
      </c>
      <c r="AY1370" s="12">
        <f t="shared" si="1106"/>
        <v>43925</v>
      </c>
      <c r="AZ1370" s="2">
        <f t="shared" si="1109"/>
        <v>0.44465261314502302</v>
      </c>
      <c r="BA1370" s="2">
        <f t="shared" si="1110"/>
        <v>0</v>
      </c>
      <c r="BB1370" s="53">
        <f t="shared" si="1151"/>
        <v>0</v>
      </c>
      <c r="BC1370" s="9" t="str">
        <f t="shared" si="1154"/>
        <v/>
      </c>
      <c r="BD1370" s="9" t="str">
        <f t="shared" si="1155"/>
        <v/>
      </c>
      <c r="BE1370" s="9">
        <f t="shared" si="1156"/>
        <v>0.44465261314502302</v>
      </c>
      <c r="BG1370" s="4">
        <f t="shared" si="1111"/>
        <v>43925</v>
      </c>
      <c r="BH1370" s="45" t="str">
        <f t="shared" si="1112"/>
        <v/>
      </c>
      <c r="BI1370" s="45" t="str">
        <f t="shared" si="1113"/>
        <v/>
      </c>
      <c r="BJ1370" s="45">
        <f t="shared" si="1114"/>
        <v>0.44465261314502302</v>
      </c>
      <c r="BN1370" s="4">
        <f t="shared" si="1129"/>
        <v>43925</v>
      </c>
      <c r="BO1370" s="45">
        <f t="shared" si="1130"/>
        <v>0.44465261314502302</v>
      </c>
      <c r="BS1370" s="12">
        <v>42913</v>
      </c>
      <c r="BT1370" s="2">
        <v>2513.4299900000001</v>
      </c>
      <c r="BU1370" s="10">
        <f t="shared" si="1144"/>
        <v>-4.453935343349831E-2</v>
      </c>
      <c r="BV1370" s="58">
        <f t="shared" si="1131"/>
        <v>0</v>
      </c>
      <c r="BW1370" s="58">
        <f t="shared" si="1132"/>
        <v>0</v>
      </c>
      <c r="BX1370" s="44">
        <f t="shared" si="1133"/>
        <v>0</v>
      </c>
      <c r="BY1370" s="44"/>
      <c r="BZ1370" s="44">
        <f t="shared" si="1138"/>
        <v>-117.16499999999996</v>
      </c>
      <c r="CB1370" s="46">
        <f t="shared" si="1118"/>
        <v>43925</v>
      </c>
      <c r="CC1370" s="9">
        <f t="shared" si="1119"/>
        <v>0.44465261314502302</v>
      </c>
      <c r="CD1370" s="2">
        <f t="shared" si="1120"/>
        <v>0</v>
      </c>
      <c r="CE1370" s="61">
        <f t="shared" si="1105"/>
        <v>0</v>
      </c>
      <c r="CF1370" s="9" t="str">
        <f t="shared" si="1134"/>
        <v/>
      </c>
      <c r="CG1370" s="9" t="str">
        <f t="shared" si="1135"/>
        <v/>
      </c>
      <c r="CH1370" s="9">
        <f t="shared" si="1136"/>
        <v>0.44465261314502302</v>
      </c>
      <c r="CJ1370" s="4">
        <f t="shared" si="1150"/>
        <v>43925</v>
      </c>
      <c r="CK1370" s="3">
        <f t="shared" si="1137"/>
        <v>0.44465261314502302</v>
      </c>
      <c r="CP1370">
        <v>2500</v>
      </c>
      <c r="CQ1370" t="s">
        <v>49</v>
      </c>
    </row>
    <row r="1371" spans="1:95" x14ac:dyDescent="0.25">
      <c r="A1371" s="1">
        <v>43928</v>
      </c>
      <c r="B1371" s="3">
        <v>0.59126381002439599</v>
      </c>
      <c r="C1371">
        <f t="shared" si="1121"/>
        <v>1</v>
      </c>
      <c r="D1371">
        <f t="shared" si="1122"/>
        <v>0</v>
      </c>
      <c r="E1371">
        <f t="shared" si="1123"/>
        <v>1</v>
      </c>
      <c r="F1371">
        <f t="shared" si="1124"/>
        <v>0.59126381002439599</v>
      </c>
      <c r="H1371" s="4">
        <f t="shared" si="1115"/>
        <v>43928</v>
      </c>
      <c r="I1371">
        <f t="shared" si="1116"/>
        <v>1</v>
      </c>
      <c r="J1371">
        <f t="shared" si="1117"/>
        <v>0.59126381002439599</v>
      </c>
      <c r="L1371" s="7">
        <v>43926</v>
      </c>
      <c r="M1371" s="9">
        <v>6871.69</v>
      </c>
      <c r="N1371" s="10">
        <f t="shared" si="1139"/>
        <v>0.16758050840977939</v>
      </c>
      <c r="O1371" s="8">
        <f t="shared" si="1145"/>
        <v>12395.027738643877</v>
      </c>
      <c r="P1371" s="11">
        <f t="shared" si="1107"/>
        <v>1</v>
      </c>
      <c r="Q1371" s="11">
        <f t="shared" si="1108"/>
        <v>1</v>
      </c>
      <c r="R1371" s="11"/>
      <c r="S1371" s="12">
        <f t="shared" si="1146"/>
        <v>43928</v>
      </c>
      <c r="T1371" s="9" t="str">
        <f t="shared" si="1140"/>
        <v/>
      </c>
      <c r="U1371" s="9">
        <f t="shared" si="1141"/>
        <v>0.59126381002439599</v>
      </c>
      <c r="W1371" s="1">
        <v>43928</v>
      </c>
      <c r="X1371" s="3">
        <v>186825.764900079</v>
      </c>
      <c r="Z1371" s="12">
        <f t="shared" si="1147"/>
        <v>43928</v>
      </c>
      <c r="AA1371" s="21" t="str">
        <f t="shared" si="1148"/>
        <v/>
      </c>
      <c r="AB1371" s="21">
        <f t="shared" si="1149"/>
        <v>186825.764900079</v>
      </c>
      <c r="AK1371" s="12">
        <v>42914</v>
      </c>
      <c r="AL1371" s="2">
        <v>2556.1675</v>
      </c>
      <c r="AM1371" s="10">
        <f t="shared" si="1142"/>
        <v>1.6246328363911287E-2</v>
      </c>
      <c r="AN1371" s="39">
        <f t="shared" si="1125"/>
        <v>42915</v>
      </c>
      <c r="AO1371" s="40">
        <f t="shared" si="1143"/>
        <v>0</v>
      </c>
      <c r="AS1371" s="4">
        <f t="shared" si="1152"/>
        <v>43928</v>
      </c>
      <c r="AT1371" s="3">
        <f t="shared" si="1153"/>
        <v>186825.764900079</v>
      </c>
      <c r="AU1371">
        <f t="shared" si="1126"/>
        <v>1</v>
      </c>
      <c r="AV1371" t="str">
        <f t="shared" si="1127"/>
        <v/>
      </c>
      <c r="AW1371">
        <f t="shared" si="1128"/>
        <v>186825.764900079</v>
      </c>
      <c r="AY1371" s="12">
        <f t="shared" si="1106"/>
        <v>43928</v>
      </c>
      <c r="AZ1371" s="2">
        <f t="shared" si="1109"/>
        <v>0.59126381002439599</v>
      </c>
      <c r="BA1371" s="2">
        <f t="shared" si="1110"/>
        <v>0</v>
      </c>
      <c r="BB1371" s="53">
        <f t="shared" si="1151"/>
        <v>1</v>
      </c>
      <c r="BC1371" s="9" t="str">
        <f t="shared" si="1154"/>
        <v/>
      </c>
      <c r="BD1371" s="9">
        <f t="shared" si="1155"/>
        <v>0.1</v>
      </c>
      <c r="BE1371" s="9" t="str">
        <f t="shared" si="1156"/>
        <v/>
      </c>
      <c r="BG1371" s="4">
        <f t="shared" si="1111"/>
        <v>43928</v>
      </c>
      <c r="BH1371" s="45" t="str">
        <f t="shared" si="1112"/>
        <v/>
      </c>
      <c r="BI1371" s="45">
        <f t="shared" si="1113"/>
        <v>0.1</v>
      </c>
      <c r="BJ1371" s="45" t="str">
        <f t="shared" si="1114"/>
        <v/>
      </c>
      <c r="BN1371" s="4">
        <f t="shared" si="1129"/>
        <v>43928</v>
      </c>
      <c r="BO1371" s="45">
        <f t="shared" si="1130"/>
        <v>0.1</v>
      </c>
      <c r="BS1371" s="12">
        <v>42914</v>
      </c>
      <c r="BT1371" s="2">
        <v>2556.1675</v>
      </c>
      <c r="BU1371" s="10">
        <f t="shared" si="1144"/>
        <v>1.7003660404322593E-2</v>
      </c>
      <c r="BV1371" s="58">
        <f t="shared" si="1131"/>
        <v>0</v>
      </c>
      <c r="BW1371" s="58">
        <f t="shared" si="1132"/>
        <v>0</v>
      </c>
      <c r="BX1371" s="44">
        <f t="shared" si="1133"/>
        <v>0</v>
      </c>
      <c r="BY1371" s="44"/>
      <c r="BZ1371" s="44">
        <f t="shared" si="1138"/>
        <v>42.737509999999929</v>
      </c>
      <c r="CB1371" s="46">
        <f t="shared" si="1118"/>
        <v>43928</v>
      </c>
      <c r="CC1371" s="9">
        <f t="shared" si="1119"/>
        <v>0.59126381002439599</v>
      </c>
      <c r="CD1371" s="2">
        <f t="shared" si="1120"/>
        <v>0</v>
      </c>
      <c r="CE1371" s="61">
        <f t="shared" si="1105"/>
        <v>0</v>
      </c>
      <c r="CF1371" s="9" t="str">
        <f t="shared" si="1134"/>
        <v/>
      </c>
      <c r="CG1371" s="9" t="str">
        <f t="shared" si="1135"/>
        <v/>
      </c>
      <c r="CH1371" s="9">
        <f t="shared" si="1136"/>
        <v>0.59126381002439599</v>
      </c>
      <c r="CJ1371" s="4">
        <f t="shared" si="1150"/>
        <v>43928</v>
      </c>
      <c r="CK1371" s="3">
        <f t="shared" si="1137"/>
        <v>0.59126381002439599</v>
      </c>
      <c r="CP1371">
        <v>6</v>
      </c>
      <c r="CQ1371" t="s">
        <v>50</v>
      </c>
    </row>
    <row r="1372" spans="1:95" x14ac:dyDescent="0.25">
      <c r="A1372" s="1">
        <v>43931</v>
      </c>
      <c r="B1372" s="3">
        <v>0.50134481412751897</v>
      </c>
      <c r="C1372">
        <f t="shared" si="1121"/>
        <v>1</v>
      </c>
      <c r="D1372">
        <f t="shared" si="1122"/>
        <v>0</v>
      </c>
      <c r="E1372">
        <f t="shared" si="1123"/>
        <v>1</v>
      </c>
      <c r="F1372">
        <f t="shared" si="1124"/>
        <v>0.50134481412751897</v>
      </c>
      <c r="H1372" s="4">
        <f t="shared" si="1115"/>
        <v>43931</v>
      </c>
      <c r="I1372">
        <f t="shared" si="1116"/>
        <v>1</v>
      </c>
      <c r="J1372">
        <f t="shared" si="1117"/>
        <v>0.50134481412751897</v>
      </c>
      <c r="L1372" s="7">
        <v>43929</v>
      </c>
      <c r="M1372" s="9">
        <v>7205.55</v>
      </c>
      <c r="N1372" s="10">
        <f t="shared" si="1139"/>
        <v>8.3073921480503951E-2</v>
      </c>
      <c r="O1372" s="8">
        <f t="shared" si="1145"/>
        <v>127.34166930987442</v>
      </c>
      <c r="P1372" s="11">
        <f t="shared" si="1107"/>
        <v>1</v>
      </c>
      <c r="Q1372" s="11">
        <f t="shared" si="1108"/>
        <v>1</v>
      </c>
      <c r="R1372" s="11"/>
      <c r="S1372" s="12">
        <f t="shared" si="1146"/>
        <v>43931</v>
      </c>
      <c r="T1372" s="9" t="str">
        <f t="shared" si="1140"/>
        <v/>
      </c>
      <c r="U1372" s="9">
        <f t="shared" si="1141"/>
        <v>0.50134481412751897</v>
      </c>
      <c r="W1372" s="1">
        <v>43931</v>
      </c>
      <c r="X1372" s="3">
        <v>144680.59318498999</v>
      </c>
      <c r="Z1372" s="12">
        <f t="shared" si="1147"/>
        <v>43931</v>
      </c>
      <c r="AA1372" s="21" t="str">
        <f t="shared" si="1148"/>
        <v/>
      </c>
      <c r="AB1372" s="21">
        <f t="shared" si="1149"/>
        <v>144680.59318498999</v>
      </c>
      <c r="AK1372" s="12">
        <v>42915</v>
      </c>
      <c r="AL1372" s="2">
        <v>2591.2674999999999</v>
      </c>
      <c r="AM1372" s="10">
        <f t="shared" si="1142"/>
        <v>1.3964980182320459E-2</v>
      </c>
      <c r="AN1372" s="39">
        <f t="shared" si="1125"/>
        <v>42916</v>
      </c>
      <c r="AO1372" s="40">
        <f t="shared" si="1143"/>
        <v>0</v>
      </c>
      <c r="AS1372" s="4">
        <f t="shared" si="1152"/>
        <v>43931</v>
      </c>
      <c r="AT1372" s="3">
        <f t="shared" si="1153"/>
        <v>144680.59318498999</v>
      </c>
      <c r="AU1372">
        <f t="shared" si="1126"/>
        <v>0</v>
      </c>
      <c r="AV1372">
        <f t="shared" si="1127"/>
        <v>144680.59318498999</v>
      </c>
      <c r="AW1372" t="str">
        <f t="shared" si="1128"/>
        <v/>
      </c>
      <c r="AY1372" s="12">
        <f t="shared" si="1106"/>
        <v>43931</v>
      </c>
      <c r="AZ1372" s="2">
        <f t="shared" si="1109"/>
        <v>0.50134481412751897</v>
      </c>
      <c r="BA1372" s="2">
        <f t="shared" si="1110"/>
        <v>0</v>
      </c>
      <c r="BB1372" s="53">
        <f t="shared" si="1151"/>
        <v>0</v>
      </c>
      <c r="BC1372" s="9" t="str">
        <f t="shared" si="1154"/>
        <v/>
      </c>
      <c r="BD1372" s="9" t="str">
        <f t="shared" si="1155"/>
        <v/>
      </c>
      <c r="BE1372" s="9">
        <f t="shared" si="1156"/>
        <v>0.50134481412751897</v>
      </c>
      <c r="BG1372" s="4">
        <f t="shared" si="1111"/>
        <v>43931</v>
      </c>
      <c r="BH1372" s="45" t="str">
        <f t="shared" si="1112"/>
        <v/>
      </c>
      <c r="BI1372" s="45" t="str">
        <f t="shared" si="1113"/>
        <v/>
      </c>
      <c r="BJ1372" s="45">
        <f t="shared" si="1114"/>
        <v>0.50134481412751897</v>
      </c>
      <c r="BN1372" s="4">
        <f t="shared" si="1129"/>
        <v>43931</v>
      </c>
      <c r="BO1372" s="45">
        <f t="shared" si="1130"/>
        <v>0.50134481412751897</v>
      </c>
      <c r="BS1372" s="12">
        <v>42915</v>
      </c>
      <c r="BT1372" s="2">
        <v>2591.2674999999999</v>
      </c>
      <c r="BU1372" s="10">
        <f t="shared" si="1144"/>
        <v>1.3731494512781306E-2</v>
      </c>
      <c r="BV1372" s="58">
        <f t="shared" si="1131"/>
        <v>0</v>
      </c>
      <c r="BW1372" s="58">
        <f t="shared" si="1132"/>
        <v>0</v>
      </c>
      <c r="BX1372" s="44">
        <f t="shared" si="1133"/>
        <v>0</v>
      </c>
      <c r="BY1372" s="44"/>
      <c r="BZ1372" s="44">
        <f t="shared" si="1138"/>
        <v>35.099999999999909</v>
      </c>
      <c r="CB1372" s="46">
        <f t="shared" si="1118"/>
        <v>43931</v>
      </c>
      <c r="CC1372" s="9">
        <f t="shared" si="1119"/>
        <v>0.50134481412751897</v>
      </c>
      <c r="CD1372" s="2">
        <f t="shared" si="1120"/>
        <v>0</v>
      </c>
      <c r="CE1372" s="61">
        <f t="shared" si="1105"/>
        <v>0</v>
      </c>
      <c r="CF1372" s="9" t="str">
        <f t="shared" si="1134"/>
        <v/>
      </c>
      <c r="CG1372" s="9" t="str">
        <f t="shared" si="1135"/>
        <v/>
      </c>
      <c r="CH1372" s="9">
        <f t="shared" si="1136"/>
        <v>0.50134481412751897</v>
      </c>
      <c r="CJ1372" s="4">
        <f t="shared" si="1150"/>
        <v>43931</v>
      </c>
      <c r="CK1372" s="3">
        <f t="shared" si="1137"/>
        <v>0.50134481412751897</v>
      </c>
      <c r="CP1372">
        <v>24</v>
      </c>
      <c r="CQ1372" t="s">
        <v>51</v>
      </c>
    </row>
    <row r="1373" spans="1:95" x14ac:dyDescent="0.25">
      <c r="A1373" s="1">
        <v>43934</v>
      </c>
      <c r="B1373" s="3">
        <v>0.390110704535921</v>
      </c>
      <c r="C1373">
        <f t="shared" si="1121"/>
        <v>1</v>
      </c>
      <c r="D1373">
        <f t="shared" si="1122"/>
        <v>0</v>
      </c>
      <c r="E1373">
        <f t="shared" si="1123"/>
        <v>1</v>
      </c>
      <c r="F1373">
        <f t="shared" si="1124"/>
        <v>0.390110704535921</v>
      </c>
      <c r="H1373" s="4">
        <f t="shared" si="1115"/>
        <v>43934</v>
      </c>
      <c r="I1373">
        <f t="shared" si="1116"/>
        <v>1</v>
      </c>
      <c r="J1373">
        <f t="shared" si="1117"/>
        <v>0.390110704535921</v>
      </c>
      <c r="L1373" s="7">
        <v>43932</v>
      </c>
      <c r="M1373" s="9">
        <v>6873.24</v>
      </c>
      <c r="N1373" s="10">
        <f t="shared" si="1139"/>
        <v>2.2556314385546817E-4</v>
      </c>
      <c r="O1373" s="8">
        <f t="shared" si="1145"/>
        <v>1.3814764617278374E-2</v>
      </c>
      <c r="P1373" s="11">
        <f t="shared" si="1107"/>
        <v>0</v>
      </c>
      <c r="Q1373" s="11">
        <f t="shared" si="1108"/>
        <v>0</v>
      </c>
      <c r="R1373" s="11"/>
      <c r="S1373" s="12">
        <f t="shared" si="1146"/>
        <v>43934</v>
      </c>
      <c r="T1373" s="9">
        <f t="shared" si="1140"/>
        <v>0.390110704535921</v>
      </c>
      <c r="U1373" s="9" t="str">
        <f t="shared" si="1141"/>
        <v/>
      </c>
      <c r="W1373" s="1">
        <v>43934</v>
      </c>
      <c r="X1373" s="3">
        <v>114113.232737325</v>
      </c>
      <c r="Z1373" s="12">
        <f t="shared" si="1147"/>
        <v>43934</v>
      </c>
      <c r="AA1373" s="21">
        <f t="shared" si="1148"/>
        <v>114113.232737325</v>
      </c>
      <c r="AB1373" s="21" t="str">
        <f t="shared" si="1149"/>
        <v/>
      </c>
      <c r="AK1373" s="12">
        <v>42916</v>
      </c>
      <c r="AL1373" s="2">
        <v>2547.3225000000002</v>
      </c>
      <c r="AM1373" s="10">
        <f t="shared" si="1142"/>
        <v>-1.7191752887868148E-2</v>
      </c>
      <c r="AN1373" s="39">
        <f t="shared" si="1125"/>
        <v>42917</v>
      </c>
      <c r="AO1373" s="40">
        <f t="shared" si="1143"/>
        <v>0</v>
      </c>
      <c r="AS1373" s="4">
        <f t="shared" si="1152"/>
        <v>43934</v>
      </c>
      <c r="AT1373" s="3">
        <f t="shared" si="1153"/>
        <v>114113.232737325</v>
      </c>
      <c r="AU1373">
        <f t="shared" si="1126"/>
        <v>0</v>
      </c>
      <c r="AV1373">
        <f t="shared" si="1127"/>
        <v>114113.232737325</v>
      </c>
      <c r="AW1373" t="str">
        <f t="shared" si="1128"/>
        <v/>
      </c>
      <c r="AY1373" s="12">
        <f t="shared" si="1106"/>
        <v>43934</v>
      </c>
      <c r="AZ1373" s="2">
        <f t="shared" si="1109"/>
        <v>0.390110704535921</v>
      </c>
      <c r="BA1373" s="2">
        <f t="shared" si="1110"/>
        <v>0</v>
      </c>
      <c r="BB1373" s="53">
        <f t="shared" si="1151"/>
        <v>0</v>
      </c>
      <c r="BC1373" s="9" t="str">
        <f t="shared" si="1154"/>
        <v/>
      </c>
      <c r="BD1373" s="9" t="str">
        <f t="shared" si="1155"/>
        <v/>
      </c>
      <c r="BE1373" s="9">
        <f t="shared" si="1156"/>
        <v>0.390110704535921</v>
      </c>
      <c r="BG1373" s="4">
        <f t="shared" si="1111"/>
        <v>43934</v>
      </c>
      <c r="BH1373" s="45" t="str">
        <f t="shared" si="1112"/>
        <v/>
      </c>
      <c r="BI1373" s="45" t="str">
        <f t="shared" si="1113"/>
        <v/>
      </c>
      <c r="BJ1373" s="45">
        <f t="shared" si="1114"/>
        <v>0.390110704535921</v>
      </c>
      <c r="BN1373" s="4">
        <f t="shared" si="1129"/>
        <v>43934</v>
      </c>
      <c r="BO1373" s="45">
        <f t="shared" si="1130"/>
        <v>0.390110704535921</v>
      </c>
      <c r="BS1373" s="12">
        <v>42916</v>
      </c>
      <c r="BT1373" s="2">
        <v>2547.3225000000002</v>
      </c>
      <c r="BU1373" s="10">
        <f t="shared" si="1144"/>
        <v>-1.6958882091486004E-2</v>
      </c>
      <c r="BV1373" s="58">
        <f t="shared" si="1131"/>
        <v>0</v>
      </c>
      <c r="BW1373" s="58">
        <f t="shared" si="1132"/>
        <v>0</v>
      </c>
      <c r="BX1373" s="44">
        <f t="shared" si="1133"/>
        <v>0</v>
      </c>
      <c r="BY1373" s="44"/>
      <c r="BZ1373" s="44">
        <f t="shared" si="1138"/>
        <v>-43.944999999999709</v>
      </c>
      <c r="CB1373" s="46">
        <f t="shared" si="1118"/>
        <v>43934</v>
      </c>
      <c r="CC1373" s="9">
        <f t="shared" si="1119"/>
        <v>0.390110704535921</v>
      </c>
      <c r="CD1373" s="2">
        <f t="shared" si="1120"/>
        <v>0</v>
      </c>
      <c r="CE1373" s="61">
        <f t="shared" si="1105"/>
        <v>0</v>
      </c>
      <c r="CF1373" s="9" t="str">
        <f t="shared" si="1134"/>
        <v/>
      </c>
      <c r="CG1373" s="9" t="str">
        <f t="shared" si="1135"/>
        <v/>
      </c>
      <c r="CH1373" s="9">
        <f t="shared" si="1136"/>
        <v>0.390110704535921</v>
      </c>
      <c r="CJ1373" s="4">
        <f t="shared" si="1150"/>
        <v>43934</v>
      </c>
      <c r="CK1373" s="3">
        <f t="shared" si="1137"/>
        <v>0.390110704535921</v>
      </c>
      <c r="CP1373">
        <v>30</v>
      </c>
      <c r="CQ1373" t="s">
        <v>52</v>
      </c>
    </row>
    <row r="1374" spans="1:95" x14ac:dyDescent="0.25">
      <c r="A1374" s="1">
        <v>43937</v>
      </c>
      <c r="B1374" s="3">
        <v>0.61482544041179699</v>
      </c>
      <c r="C1374">
        <f t="shared" si="1121"/>
        <v>1</v>
      </c>
      <c r="D1374">
        <f t="shared" si="1122"/>
        <v>0</v>
      </c>
      <c r="E1374">
        <f t="shared" si="1123"/>
        <v>1</v>
      </c>
      <c r="F1374">
        <f t="shared" si="1124"/>
        <v>0.61482544041179699</v>
      </c>
      <c r="H1374" s="4">
        <f t="shared" si="1115"/>
        <v>43937</v>
      </c>
      <c r="I1374">
        <f t="shared" si="1116"/>
        <v>1</v>
      </c>
      <c r="J1374">
        <f t="shared" si="1117"/>
        <v>0.61482544041179699</v>
      </c>
      <c r="L1374" s="7">
        <v>43935</v>
      </c>
      <c r="M1374" s="9">
        <v>6857.66</v>
      </c>
      <c r="N1374" s="10">
        <f t="shared" si="1139"/>
        <v>-4.8280839075434949E-2</v>
      </c>
      <c r="O1374" s="8">
        <f t="shared" si="1145"/>
        <v>-0.950725813889578</v>
      </c>
      <c r="P1374" s="11">
        <f t="shared" si="1107"/>
        <v>0</v>
      </c>
      <c r="Q1374" s="11">
        <f t="shared" si="1108"/>
        <v>0</v>
      </c>
      <c r="R1374" s="11"/>
      <c r="S1374" s="12">
        <f t="shared" si="1146"/>
        <v>43937</v>
      </c>
      <c r="T1374" s="9">
        <f t="shared" si="1140"/>
        <v>0.61482544041179699</v>
      </c>
      <c r="U1374" s="9" t="str">
        <f t="shared" si="1141"/>
        <v/>
      </c>
      <c r="W1374" s="1">
        <v>43937</v>
      </c>
      <c r="X1374" s="3">
        <v>198528.97918528999</v>
      </c>
      <c r="Z1374" s="12">
        <f t="shared" si="1147"/>
        <v>43937</v>
      </c>
      <c r="AA1374" s="21">
        <f t="shared" si="1148"/>
        <v>198528.97918528999</v>
      </c>
      <c r="AB1374" s="21" t="str">
        <f t="shared" si="1149"/>
        <v/>
      </c>
      <c r="AK1374" s="12">
        <v>42917</v>
      </c>
      <c r="AL1374" s="2">
        <v>2479.0549900000001</v>
      </c>
      <c r="AM1374" s="10">
        <f t="shared" si="1142"/>
        <v>-2.6345219086798308E-2</v>
      </c>
      <c r="AN1374" s="39">
        <f t="shared" si="1125"/>
        <v>42918</v>
      </c>
      <c r="AO1374" s="40">
        <f t="shared" si="1143"/>
        <v>0</v>
      </c>
      <c r="AS1374" s="4">
        <f t="shared" si="1152"/>
        <v>43937</v>
      </c>
      <c r="AT1374" s="3">
        <f t="shared" si="1153"/>
        <v>198528.97918528999</v>
      </c>
      <c r="AU1374">
        <f t="shared" si="1126"/>
        <v>0</v>
      </c>
      <c r="AV1374">
        <f t="shared" si="1127"/>
        <v>198528.97918528999</v>
      </c>
      <c r="AW1374" t="str">
        <f t="shared" si="1128"/>
        <v/>
      </c>
      <c r="AY1374" s="12">
        <f t="shared" si="1106"/>
        <v>43937</v>
      </c>
      <c r="AZ1374" s="2">
        <f t="shared" si="1109"/>
        <v>0.61482544041179699</v>
      </c>
      <c r="BA1374" s="2">
        <f t="shared" si="1110"/>
        <v>0</v>
      </c>
      <c r="BB1374" s="53">
        <f t="shared" si="1151"/>
        <v>0</v>
      </c>
      <c r="BC1374" s="9" t="str">
        <f t="shared" si="1154"/>
        <v/>
      </c>
      <c r="BD1374" s="9" t="str">
        <f t="shared" si="1155"/>
        <v/>
      </c>
      <c r="BE1374" s="9">
        <f t="shared" si="1156"/>
        <v>0.61482544041179699</v>
      </c>
      <c r="BG1374" s="4">
        <f t="shared" si="1111"/>
        <v>43937</v>
      </c>
      <c r="BH1374" s="45" t="str">
        <f t="shared" si="1112"/>
        <v/>
      </c>
      <c r="BI1374" s="45" t="str">
        <f t="shared" si="1113"/>
        <v/>
      </c>
      <c r="BJ1374" s="45">
        <f t="shared" si="1114"/>
        <v>0.61482544041179699</v>
      </c>
      <c r="BN1374" s="4">
        <f t="shared" si="1129"/>
        <v>43937</v>
      </c>
      <c r="BO1374" s="45">
        <f t="shared" si="1130"/>
        <v>0.61482544041179699</v>
      </c>
      <c r="BS1374" s="12">
        <v>42917</v>
      </c>
      <c r="BT1374" s="2">
        <v>2479.0549900000001</v>
      </c>
      <c r="BU1374" s="10">
        <f t="shared" si="1144"/>
        <v>-2.6799712246878878E-2</v>
      </c>
      <c r="BV1374" s="58">
        <f t="shared" si="1131"/>
        <v>0</v>
      </c>
      <c r="BW1374" s="58">
        <f t="shared" si="1132"/>
        <v>0</v>
      </c>
      <c r="BX1374" s="44">
        <f t="shared" si="1133"/>
        <v>0</v>
      </c>
      <c r="BY1374" s="44"/>
      <c r="BZ1374" s="44">
        <f t="shared" si="1138"/>
        <v>-68.267510000000129</v>
      </c>
      <c r="CB1374" s="46">
        <f t="shared" si="1118"/>
        <v>43937</v>
      </c>
      <c r="CC1374" s="9">
        <f t="shared" si="1119"/>
        <v>0.61482544041179699</v>
      </c>
      <c r="CD1374" s="2">
        <f t="shared" si="1120"/>
        <v>0</v>
      </c>
      <c r="CE1374" s="61">
        <f t="shared" ref="CE1374:CE1437" si="1157">BX1374</f>
        <v>0</v>
      </c>
      <c r="CF1374" s="9" t="str">
        <f t="shared" si="1134"/>
        <v/>
      </c>
      <c r="CG1374" s="9" t="str">
        <f t="shared" si="1135"/>
        <v/>
      </c>
      <c r="CH1374" s="9">
        <f t="shared" si="1136"/>
        <v>0.61482544041179699</v>
      </c>
      <c r="CJ1374" s="4">
        <f t="shared" si="1150"/>
        <v>43937</v>
      </c>
      <c r="CK1374" s="3">
        <f t="shared" si="1137"/>
        <v>0.61482544041179699</v>
      </c>
      <c r="CP1374">
        <f>PRODUCT(CP1370:CP1373)</f>
        <v>10800000</v>
      </c>
    </row>
    <row r="1375" spans="1:95" x14ac:dyDescent="0.25">
      <c r="A1375" s="1">
        <v>43940</v>
      </c>
      <c r="B1375" s="3">
        <v>0.44277598583445799</v>
      </c>
      <c r="C1375">
        <f t="shared" si="1121"/>
        <v>1</v>
      </c>
      <c r="D1375">
        <f t="shared" si="1122"/>
        <v>0</v>
      </c>
      <c r="E1375">
        <f t="shared" si="1123"/>
        <v>1</v>
      </c>
      <c r="F1375">
        <f t="shared" si="1124"/>
        <v>0.44277598583445799</v>
      </c>
      <c r="H1375" s="4">
        <f t="shared" si="1115"/>
        <v>43940</v>
      </c>
      <c r="I1375">
        <f t="shared" si="1116"/>
        <v>1</v>
      </c>
      <c r="J1375">
        <f t="shared" si="1117"/>
        <v>0.44277598583445799</v>
      </c>
      <c r="L1375" s="7">
        <v>43938</v>
      </c>
      <c r="M1375" s="9">
        <v>7112.27</v>
      </c>
      <c r="N1375" s="10">
        <f t="shared" si="1139"/>
        <v>3.4776902887139201E-2</v>
      </c>
      <c r="O1375" s="8">
        <f t="shared" si="1145"/>
        <v>7.0015818382664534</v>
      </c>
      <c r="P1375" s="11">
        <f t="shared" si="1107"/>
        <v>0</v>
      </c>
      <c r="Q1375" s="11">
        <f t="shared" si="1108"/>
        <v>0</v>
      </c>
      <c r="R1375" s="11"/>
      <c r="S1375" s="12">
        <f t="shared" si="1146"/>
        <v>43940</v>
      </c>
      <c r="T1375" s="9">
        <f t="shared" si="1140"/>
        <v>0.44277598583445799</v>
      </c>
      <c r="U1375" s="9" t="str">
        <f t="shared" si="1141"/>
        <v/>
      </c>
      <c r="W1375" s="1">
        <v>43940</v>
      </c>
      <c r="X1375" s="3">
        <v>111572.46401451</v>
      </c>
      <c r="Z1375" s="12">
        <f t="shared" si="1147"/>
        <v>43940</v>
      </c>
      <c r="AA1375" s="21">
        <f t="shared" si="1148"/>
        <v>111572.46401451</v>
      </c>
      <c r="AB1375" s="21" t="str">
        <f t="shared" si="1149"/>
        <v/>
      </c>
      <c r="AK1375" s="12">
        <v>42918</v>
      </c>
      <c r="AL1375" s="2">
        <v>2424.69875</v>
      </c>
      <c r="AM1375" s="10">
        <f t="shared" si="1142"/>
        <v>-2.133857805597841E-2</v>
      </c>
      <c r="AN1375" s="39">
        <f t="shared" si="1125"/>
        <v>42919</v>
      </c>
      <c r="AO1375" s="40">
        <f t="shared" si="1143"/>
        <v>0</v>
      </c>
      <c r="AS1375" s="4">
        <f t="shared" si="1152"/>
        <v>43940</v>
      </c>
      <c r="AT1375" s="3">
        <f t="shared" si="1153"/>
        <v>111572.46401451</v>
      </c>
      <c r="AU1375">
        <f t="shared" si="1126"/>
        <v>0</v>
      </c>
      <c r="AV1375">
        <f t="shared" si="1127"/>
        <v>111572.46401451</v>
      </c>
      <c r="AW1375" t="str">
        <f t="shared" si="1128"/>
        <v/>
      </c>
      <c r="AY1375" s="12">
        <f t="shared" ref="AY1375:AY1438" si="1158">A1375</f>
        <v>43940</v>
      </c>
      <c r="AZ1375" s="2">
        <f t="shared" si="1109"/>
        <v>0.44277598583445799</v>
      </c>
      <c r="BA1375" s="2">
        <f t="shared" si="1110"/>
        <v>0</v>
      </c>
      <c r="BB1375" s="53">
        <f t="shared" si="1151"/>
        <v>0</v>
      </c>
      <c r="BC1375" s="9" t="str">
        <f t="shared" si="1154"/>
        <v/>
      </c>
      <c r="BD1375" s="9" t="str">
        <f t="shared" si="1155"/>
        <v/>
      </c>
      <c r="BE1375" s="9">
        <f t="shared" si="1156"/>
        <v>0.44277598583445799</v>
      </c>
      <c r="BG1375" s="4">
        <f t="shared" si="1111"/>
        <v>43940</v>
      </c>
      <c r="BH1375" s="45" t="str">
        <f t="shared" si="1112"/>
        <v/>
      </c>
      <c r="BI1375" s="45" t="str">
        <f t="shared" si="1113"/>
        <v/>
      </c>
      <c r="BJ1375" s="45">
        <f t="shared" si="1114"/>
        <v>0.44277598583445799</v>
      </c>
      <c r="BN1375" s="4">
        <f t="shared" si="1129"/>
        <v>43940</v>
      </c>
      <c r="BO1375" s="45">
        <f t="shared" si="1130"/>
        <v>0.44277598583445799</v>
      </c>
      <c r="BS1375" s="12">
        <v>42918</v>
      </c>
      <c r="BT1375" s="2">
        <v>2424.69875</v>
      </c>
      <c r="BU1375" s="10">
        <f t="shared" si="1144"/>
        <v>-2.1926193738848878E-2</v>
      </c>
      <c r="BV1375" s="58">
        <f t="shared" si="1131"/>
        <v>0</v>
      </c>
      <c r="BW1375" s="58">
        <f t="shared" si="1132"/>
        <v>0</v>
      </c>
      <c r="BX1375" s="44">
        <f t="shared" si="1133"/>
        <v>0</v>
      </c>
      <c r="BY1375" s="44"/>
      <c r="BZ1375" s="44">
        <f t="shared" si="1138"/>
        <v>-54.356240000000071</v>
      </c>
      <c r="CB1375" s="46">
        <f t="shared" si="1118"/>
        <v>43940</v>
      </c>
      <c r="CC1375" s="9">
        <f t="shared" si="1119"/>
        <v>0.44277598583445799</v>
      </c>
      <c r="CD1375" s="2">
        <f t="shared" si="1120"/>
        <v>0</v>
      </c>
      <c r="CE1375" s="61">
        <f t="shared" si="1157"/>
        <v>0</v>
      </c>
      <c r="CF1375" s="9" t="str">
        <f t="shared" si="1134"/>
        <v/>
      </c>
      <c r="CG1375" s="9" t="str">
        <f t="shared" si="1135"/>
        <v/>
      </c>
      <c r="CH1375" s="9">
        <f t="shared" si="1136"/>
        <v>0.44277598583445799</v>
      </c>
      <c r="CJ1375" s="4">
        <f t="shared" si="1150"/>
        <v>43940</v>
      </c>
      <c r="CK1375" s="3">
        <f t="shared" si="1137"/>
        <v>0.44277598583445799</v>
      </c>
    </row>
    <row r="1376" spans="1:95" x14ac:dyDescent="0.25">
      <c r="A1376" s="1">
        <v>43943</v>
      </c>
      <c r="B1376" s="3">
        <v>0.63934427651889003</v>
      </c>
      <c r="C1376">
        <f t="shared" si="1121"/>
        <v>1</v>
      </c>
      <c r="D1376">
        <f t="shared" si="1122"/>
        <v>0</v>
      </c>
      <c r="E1376">
        <f t="shared" si="1123"/>
        <v>1</v>
      </c>
      <c r="F1376">
        <f t="shared" si="1124"/>
        <v>0.63934427651889003</v>
      </c>
      <c r="H1376" s="4">
        <f t="shared" si="1115"/>
        <v>43943</v>
      </c>
      <c r="I1376">
        <f t="shared" si="1116"/>
        <v>1</v>
      </c>
      <c r="J1376">
        <f t="shared" si="1117"/>
        <v>0.63934427651889003</v>
      </c>
      <c r="L1376" s="7">
        <v>43941</v>
      </c>
      <c r="M1376" s="9">
        <v>7130.04</v>
      </c>
      <c r="N1376" s="10">
        <f t="shared" si="1139"/>
        <v>3.9719087852124503E-2</v>
      </c>
      <c r="O1376" s="8">
        <f t="shared" si="1145"/>
        <v>9.6919694109791124</v>
      </c>
      <c r="P1376" s="11">
        <f t="shared" si="1107"/>
        <v>0</v>
      </c>
      <c r="Q1376" s="11">
        <f t="shared" si="1108"/>
        <v>1</v>
      </c>
      <c r="R1376" s="11"/>
      <c r="S1376" s="12">
        <f t="shared" si="1146"/>
        <v>43943</v>
      </c>
      <c r="T1376" s="9" t="str">
        <f t="shared" si="1140"/>
        <v/>
      </c>
      <c r="U1376" s="9">
        <f t="shared" si="1141"/>
        <v>0.63934427651889003</v>
      </c>
      <c r="W1376" s="1">
        <v>43943</v>
      </c>
      <c r="X1376" s="3">
        <v>178220.41380102301</v>
      </c>
      <c r="Z1376" s="12">
        <f t="shared" si="1147"/>
        <v>43943</v>
      </c>
      <c r="AA1376" s="21" t="str">
        <f t="shared" si="1148"/>
        <v/>
      </c>
      <c r="AB1376" s="21">
        <f t="shared" si="1149"/>
        <v>178220.41380102301</v>
      </c>
      <c r="AK1376" s="12">
        <v>42919</v>
      </c>
      <c r="AL1376" s="2">
        <v>2513.74125</v>
      </c>
      <c r="AM1376" s="10">
        <f t="shared" si="1142"/>
        <v>3.5917920481465408E-2</v>
      </c>
      <c r="AN1376" s="39">
        <f t="shared" si="1125"/>
        <v>42920</v>
      </c>
      <c r="AO1376" s="40">
        <f t="shared" si="1143"/>
        <v>0</v>
      </c>
      <c r="AS1376" s="4">
        <f t="shared" si="1152"/>
        <v>43943</v>
      </c>
      <c r="AT1376" s="3">
        <f t="shared" si="1153"/>
        <v>178220.41380102301</v>
      </c>
      <c r="AU1376">
        <f t="shared" si="1126"/>
        <v>0</v>
      </c>
      <c r="AV1376">
        <f t="shared" si="1127"/>
        <v>178220.41380102301</v>
      </c>
      <c r="AW1376" t="str">
        <f t="shared" si="1128"/>
        <v/>
      </c>
      <c r="AY1376" s="12">
        <f t="shared" si="1158"/>
        <v>43943</v>
      </c>
      <c r="AZ1376" s="2">
        <f t="shared" si="1109"/>
        <v>0.63934427651889003</v>
      </c>
      <c r="BA1376" s="2">
        <f t="shared" si="1110"/>
        <v>0</v>
      </c>
      <c r="BB1376" s="53">
        <f t="shared" si="1151"/>
        <v>0</v>
      </c>
      <c r="BC1376" s="9" t="str">
        <f t="shared" si="1154"/>
        <v/>
      </c>
      <c r="BD1376" s="9" t="str">
        <f t="shared" si="1155"/>
        <v/>
      </c>
      <c r="BE1376" s="9">
        <f t="shared" si="1156"/>
        <v>0.63934427651889003</v>
      </c>
      <c r="BG1376" s="4">
        <f t="shared" si="1111"/>
        <v>43943</v>
      </c>
      <c r="BH1376" s="45" t="str">
        <f t="shared" si="1112"/>
        <v/>
      </c>
      <c r="BI1376" s="45" t="str">
        <f t="shared" si="1113"/>
        <v/>
      </c>
      <c r="BJ1376" s="45">
        <f t="shared" si="1114"/>
        <v>0.63934427651889003</v>
      </c>
      <c r="BN1376" s="4">
        <f t="shared" si="1129"/>
        <v>43943</v>
      </c>
      <c r="BO1376" s="45">
        <f t="shared" si="1130"/>
        <v>0.63934427651889003</v>
      </c>
      <c r="BS1376" s="12">
        <v>42919</v>
      </c>
      <c r="BT1376" s="2">
        <v>2513.74125</v>
      </c>
      <c r="BU1376" s="10">
        <f t="shared" si="1144"/>
        <v>3.6723118696704082E-2</v>
      </c>
      <c r="BV1376" s="58">
        <f t="shared" si="1131"/>
        <v>0</v>
      </c>
      <c r="BW1376" s="58">
        <f t="shared" si="1132"/>
        <v>0</v>
      </c>
      <c r="BX1376" s="44">
        <f t="shared" si="1133"/>
        <v>0</v>
      </c>
      <c r="BY1376" s="44"/>
      <c r="BZ1376" s="44">
        <f t="shared" si="1138"/>
        <v>89.042500000000018</v>
      </c>
      <c r="CB1376" s="46">
        <f t="shared" si="1118"/>
        <v>43943</v>
      </c>
      <c r="CC1376" s="9">
        <f t="shared" si="1119"/>
        <v>0.63934427651889003</v>
      </c>
      <c r="CD1376" s="2">
        <f t="shared" si="1120"/>
        <v>0</v>
      </c>
      <c r="CE1376" s="61">
        <f t="shared" si="1157"/>
        <v>0</v>
      </c>
      <c r="CF1376" s="9" t="str">
        <f t="shared" si="1134"/>
        <v/>
      </c>
      <c r="CG1376" s="9" t="str">
        <f t="shared" si="1135"/>
        <v/>
      </c>
      <c r="CH1376" s="9">
        <f t="shared" si="1136"/>
        <v>0.63934427651889003</v>
      </c>
      <c r="CJ1376" s="4">
        <f t="shared" si="1150"/>
        <v>43943</v>
      </c>
      <c r="CK1376" s="3">
        <f t="shared" si="1137"/>
        <v>0.63934427651889003</v>
      </c>
    </row>
    <row r="1377" spans="1:89" x14ac:dyDescent="0.25">
      <c r="A1377" s="1">
        <v>43946</v>
      </c>
      <c r="B1377" s="3">
        <v>0.74743033347110999</v>
      </c>
      <c r="C1377">
        <f t="shared" si="1121"/>
        <v>1</v>
      </c>
      <c r="D1377">
        <f t="shared" si="1122"/>
        <v>0</v>
      </c>
      <c r="E1377">
        <f t="shared" si="1123"/>
        <v>1</v>
      </c>
      <c r="F1377">
        <f t="shared" si="1124"/>
        <v>0.74743033347110999</v>
      </c>
      <c r="H1377" s="4">
        <f t="shared" si="1115"/>
        <v>43946</v>
      </c>
      <c r="I1377">
        <f t="shared" si="1116"/>
        <v>1</v>
      </c>
      <c r="J1377">
        <f t="shared" si="1117"/>
        <v>0.74743033347110999</v>
      </c>
      <c r="L1377" s="7">
        <v>43944</v>
      </c>
      <c r="M1377" s="9">
        <v>7130.99</v>
      </c>
      <c r="N1377" s="10">
        <f t="shared" si="1139"/>
        <v>2.6320710546702169E-3</v>
      </c>
      <c r="O1377" s="8">
        <f t="shared" si="1145"/>
        <v>0.17340209665458617</v>
      </c>
      <c r="P1377" s="11">
        <f t="shared" ref="P1377:P1440" si="1159">IF(O1377&gt;$P$5,1,0)</f>
        <v>0</v>
      </c>
      <c r="Q1377" s="11">
        <f t="shared" ref="Q1377:Q1440" si="1160">IF(O1377&gt;$Q$5,1,0)</f>
        <v>0</v>
      </c>
      <c r="R1377" s="11"/>
      <c r="S1377" s="12">
        <f t="shared" si="1146"/>
        <v>43946</v>
      </c>
      <c r="T1377" s="9">
        <f t="shared" si="1140"/>
        <v>0.74743033347110999</v>
      </c>
      <c r="U1377" s="9" t="str">
        <f t="shared" si="1141"/>
        <v/>
      </c>
      <c r="W1377" s="1">
        <v>43946</v>
      </c>
      <c r="X1377" s="3">
        <v>209882.174790355</v>
      </c>
      <c r="Z1377" s="12">
        <f t="shared" si="1147"/>
        <v>43946</v>
      </c>
      <c r="AA1377" s="21">
        <f t="shared" si="1148"/>
        <v>209882.174790355</v>
      </c>
      <c r="AB1377" s="21" t="str">
        <f t="shared" si="1149"/>
        <v/>
      </c>
      <c r="AK1377" s="12">
        <v>42920</v>
      </c>
      <c r="AL1377" s="2">
        <v>2640.0612500000002</v>
      </c>
      <c r="AM1377" s="10">
        <f t="shared" si="1142"/>
        <v>5.2097193517339074E-2</v>
      </c>
      <c r="AN1377" s="39">
        <f t="shared" si="1125"/>
        <v>42921</v>
      </c>
      <c r="AO1377" s="40">
        <f t="shared" si="1143"/>
        <v>1</v>
      </c>
      <c r="AS1377" s="4">
        <f t="shared" si="1152"/>
        <v>43946</v>
      </c>
      <c r="AT1377" s="3">
        <f t="shared" si="1153"/>
        <v>209882.174790355</v>
      </c>
      <c r="AU1377">
        <f t="shared" si="1126"/>
        <v>0</v>
      </c>
      <c r="AV1377">
        <f t="shared" si="1127"/>
        <v>209882.174790355</v>
      </c>
      <c r="AW1377" t="str">
        <f t="shared" si="1128"/>
        <v/>
      </c>
      <c r="AY1377" s="12">
        <f t="shared" si="1158"/>
        <v>43946</v>
      </c>
      <c r="AZ1377" s="2">
        <f t="shared" si="1109"/>
        <v>0.74743033347110999</v>
      </c>
      <c r="BA1377" s="2">
        <f t="shared" si="1110"/>
        <v>0</v>
      </c>
      <c r="BB1377" s="53">
        <f t="shared" si="1151"/>
        <v>0</v>
      </c>
      <c r="BC1377" s="9" t="str">
        <f t="shared" si="1154"/>
        <v/>
      </c>
      <c r="BD1377" s="9" t="str">
        <f t="shared" si="1155"/>
        <v/>
      </c>
      <c r="BE1377" s="9">
        <f t="shared" si="1156"/>
        <v>0.74743033347110999</v>
      </c>
      <c r="BG1377" s="4">
        <f t="shared" si="1111"/>
        <v>43946</v>
      </c>
      <c r="BH1377" s="45" t="str">
        <f t="shared" si="1112"/>
        <v/>
      </c>
      <c r="BI1377" s="45" t="str">
        <f t="shared" si="1113"/>
        <v/>
      </c>
      <c r="BJ1377" s="45">
        <f t="shared" si="1114"/>
        <v>0.74743033347110999</v>
      </c>
      <c r="BN1377" s="4">
        <f t="shared" si="1129"/>
        <v>43946</v>
      </c>
      <c r="BO1377" s="45">
        <f t="shared" si="1130"/>
        <v>0.74743033347110999</v>
      </c>
      <c r="BS1377" s="12">
        <v>42920</v>
      </c>
      <c r="BT1377" s="2">
        <v>2640.0612500000002</v>
      </c>
      <c r="BU1377" s="10">
        <f t="shared" si="1144"/>
        <v>5.0251791030600367E-2</v>
      </c>
      <c r="BV1377" s="58">
        <f t="shared" si="1131"/>
        <v>1</v>
      </c>
      <c r="BW1377" s="58">
        <f t="shared" si="1132"/>
        <v>0</v>
      </c>
      <c r="BX1377" s="44">
        <f t="shared" si="1133"/>
        <v>1</v>
      </c>
      <c r="BY1377" s="44"/>
      <c r="BZ1377" s="44">
        <f t="shared" si="1138"/>
        <v>126.32000000000016</v>
      </c>
      <c r="CB1377" s="46">
        <f t="shared" si="1118"/>
        <v>43946</v>
      </c>
      <c r="CC1377" s="9">
        <f t="shared" si="1119"/>
        <v>0.74743033347110999</v>
      </c>
      <c r="CD1377" s="2">
        <f t="shared" si="1120"/>
        <v>0</v>
      </c>
      <c r="CE1377" s="61">
        <f t="shared" si="1157"/>
        <v>1</v>
      </c>
      <c r="CF1377" s="9" t="str">
        <f t="shared" si="1134"/>
        <v/>
      </c>
      <c r="CG1377" s="9">
        <f t="shared" si="1135"/>
        <v>0.1</v>
      </c>
      <c r="CH1377" s="9" t="str">
        <f t="shared" si="1136"/>
        <v/>
      </c>
      <c r="CJ1377" s="4">
        <f t="shared" si="1150"/>
        <v>43946</v>
      </c>
      <c r="CK1377" s="3" t="str">
        <f t="shared" si="1137"/>
        <v/>
      </c>
    </row>
    <row r="1378" spans="1:89" x14ac:dyDescent="0.25">
      <c r="A1378" s="1">
        <v>43949</v>
      </c>
      <c r="B1378" s="3">
        <v>0.66407847596158898</v>
      </c>
      <c r="C1378">
        <f t="shared" si="1121"/>
        <v>1</v>
      </c>
      <c r="D1378">
        <f t="shared" si="1122"/>
        <v>0</v>
      </c>
      <c r="E1378">
        <f t="shared" si="1123"/>
        <v>1</v>
      </c>
      <c r="F1378">
        <f t="shared" si="1124"/>
        <v>0.66407847596158898</v>
      </c>
      <c r="H1378" s="4">
        <f t="shared" si="1115"/>
        <v>43949</v>
      </c>
      <c r="I1378">
        <f t="shared" si="1116"/>
        <v>1</v>
      </c>
      <c r="J1378">
        <f t="shared" si="1117"/>
        <v>0.66407847596158898</v>
      </c>
      <c r="L1378" s="7">
        <v>43947</v>
      </c>
      <c r="M1378" s="9">
        <v>7549.52</v>
      </c>
      <c r="N1378" s="10">
        <f t="shared" si="1139"/>
        <v>5.8832769521629677E-2</v>
      </c>
      <c r="O1378" s="8">
        <f t="shared" si="1145"/>
        <v>31.384105069513375</v>
      </c>
      <c r="P1378" s="11">
        <f t="shared" si="1159"/>
        <v>1</v>
      </c>
      <c r="Q1378" s="11">
        <f t="shared" si="1160"/>
        <v>1</v>
      </c>
      <c r="R1378" s="11"/>
      <c r="S1378" s="12">
        <f t="shared" si="1146"/>
        <v>43949</v>
      </c>
      <c r="T1378" s="9" t="str">
        <f t="shared" si="1140"/>
        <v/>
      </c>
      <c r="U1378" s="9">
        <f t="shared" si="1141"/>
        <v>0.66407847596158898</v>
      </c>
      <c r="W1378" s="1">
        <v>43949</v>
      </c>
      <c r="X1378" s="3">
        <v>214812.78501167501</v>
      </c>
      <c r="Z1378" s="12">
        <f t="shared" si="1147"/>
        <v>43949</v>
      </c>
      <c r="AA1378" s="21" t="str">
        <f t="shared" si="1148"/>
        <v/>
      </c>
      <c r="AB1378" s="21">
        <f t="shared" si="1149"/>
        <v>214812.78501167501</v>
      </c>
      <c r="AK1378" s="12">
        <v>42921</v>
      </c>
      <c r="AL1378" s="2">
        <v>2588.67875</v>
      </c>
      <c r="AM1378" s="10">
        <f t="shared" si="1142"/>
        <v>-2.044064797838686E-2</v>
      </c>
      <c r="AN1378" s="39">
        <f t="shared" si="1125"/>
        <v>42922</v>
      </c>
      <c r="AO1378" s="40">
        <f t="shared" si="1143"/>
        <v>0</v>
      </c>
      <c r="AS1378" s="4">
        <f t="shared" si="1152"/>
        <v>43949</v>
      </c>
      <c r="AT1378" s="3">
        <f t="shared" si="1153"/>
        <v>214812.78501167501</v>
      </c>
      <c r="AU1378">
        <f t="shared" si="1126"/>
        <v>0</v>
      </c>
      <c r="AV1378">
        <f t="shared" si="1127"/>
        <v>214812.78501167501</v>
      </c>
      <c r="AW1378" t="str">
        <f t="shared" si="1128"/>
        <v/>
      </c>
      <c r="AY1378" s="12">
        <f t="shared" si="1158"/>
        <v>43949</v>
      </c>
      <c r="AZ1378" s="2">
        <f t="shared" si="1109"/>
        <v>0.66407847596158898</v>
      </c>
      <c r="BA1378" s="2">
        <f t="shared" si="1110"/>
        <v>0</v>
      </c>
      <c r="BB1378" s="53">
        <f t="shared" si="1151"/>
        <v>0</v>
      </c>
      <c r="BC1378" s="9" t="str">
        <f t="shared" si="1154"/>
        <v/>
      </c>
      <c r="BD1378" s="9" t="str">
        <f t="shared" si="1155"/>
        <v/>
      </c>
      <c r="BE1378" s="9">
        <f t="shared" si="1156"/>
        <v>0.66407847596158898</v>
      </c>
      <c r="BG1378" s="4">
        <f t="shared" si="1111"/>
        <v>43949</v>
      </c>
      <c r="BH1378" s="45" t="str">
        <f t="shared" si="1112"/>
        <v/>
      </c>
      <c r="BI1378" s="45" t="str">
        <f t="shared" si="1113"/>
        <v/>
      </c>
      <c r="BJ1378" s="45">
        <f t="shared" si="1114"/>
        <v>0.66407847596158898</v>
      </c>
      <c r="BN1378" s="4">
        <f t="shared" si="1129"/>
        <v>43949</v>
      </c>
      <c r="BO1378" s="45">
        <f t="shared" si="1130"/>
        <v>0.66407847596158898</v>
      </c>
      <c r="BS1378" s="12">
        <v>42921</v>
      </c>
      <c r="BT1378" s="2">
        <v>2588.67875</v>
      </c>
      <c r="BU1378" s="10">
        <f t="shared" si="1144"/>
        <v>-1.9462616634367918E-2</v>
      </c>
      <c r="BV1378" s="58">
        <f t="shared" si="1131"/>
        <v>0</v>
      </c>
      <c r="BW1378" s="58">
        <f t="shared" si="1132"/>
        <v>1</v>
      </c>
      <c r="BX1378" s="44">
        <f t="shared" si="1133"/>
        <v>1</v>
      </c>
      <c r="BY1378" s="44"/>
      <c r="BZ1378" s="44">
        <f t="shared" si="1138"/>
        <v>-51.382500000000164</v>
      </c>
      <c r="CB1378" s="46">
        <f t="shared" si="1118"/>
        <v>43949</v>
      </c>
      <c r="CC1378" s="9">
        <f t="shared" si="1119"/>
        <v>0.66407847596158898</v>
      </c>
      <c r="CD1378" s="2">
        <f t="shared" si="1120"/>
        <v>0</v>
      </c>
      <c r="CE1378" s="61">
        <f t="shared" si="1157"/>
        <v>1</v>
      </c>
      <c r="CF1378" s="9" t="str">
        <f t="shared" si="1134"/>
        <v/>
      </c>
      <c r="CG1378" s="9">
        <f t="shared" si="1135"/>
        <v>0.1</v>
      </c>
      <c r="CH1378" s="9" t="str">
        <f t="shared" si="1136"/>
        <v/>
      </c>
      <c r="CJ1378" s="4">
        <f t="shared" si="1150"/>
        <v>43949</v>
      </c>
      <c r="CK1378" s="3" t="str">
        <f t="shared" si="1137"/>
        <v/>
      </c>
    </row>
    <row r="1379" spans="1:89" x14ac:dyDescent="0.25">
      <c r="A1379" s="1">
        <v>43952</v>
      </c>
      <c r="B1379" s="3">
        <v>2.7932124221049799</v>
      </c>
      <c r="C1379">
        <f t="shared" si="1121"/>
        <v>0</v>
      </c>
      <c r="D1379">
        <f t="shared" si="1122"/>
        <v>0</v>
      </c>
      <c r="E1379">
        <f t="shared" si="1123"/>
        <v>2.7932124221049799</v>
      </c>
      <c r="F1379">
        <f t="shared" si="1124"/>
        <v>2.7932124221049799</v>
      </c>
      <c r="H1379" s="4">
        <f t="shared" si="1115"/>
        <v>43952</v>
      </c>
      <c r="I1379">
        <f t="shared" si="1116"/>
        <v>2.7932124221049799</v>
      </c>
      <c r="J1379">
        <f t="shared" si="1117"/>
        <v>2.7932124221049799</v>
      </c>
      <c r="L1379" s="7">
        <v>43950</v>
      </c>
      <c r="M1379" s="9">
        <v>7765.33</v>
      </c>
      <c r="N1379" s="10">
        <f t="shared" si="1139"/>
        <v>8.8955390485753058E-2</v>
      </c>
      <c r="O1379" s="8">
        <f t="shared" si="1145"/>
        <v>177.42145833144488</v>
      </c>
      <c r="P1379" s="11">
        <f t="shared" si="1159"/>
        <v>1</v>
      </c>
      <c r="Q1379" s="11">
        <f t="shared" si="1160"/>
        <v>1</v>
      </c>
      <c r="R1379" s="11"/>
      <c r="S1379" s="12">
        <f t="shared" si="1146"/>
        <v>43952</v>
      </c>
      <c r="T1379" s="9" t="str">
        <f t="shared" si="1140"/>
        <v/>
      </c>
      <c r="U1379" s="9">
        <f t="shared" si="1141"/>
        <v>2.7932124221049799</v>
      </c>
      <c r="W1379" s="1">
        <v>43952</v>
      </c>
      <c r="X1379" s="3">
        <v>997350.01386165002</v>
      </c>
      <c r="Z1379" s="12">
        <f t="shared" si="1147"/>
        <v>43952</v>
      </c>
      <c r="AA1379" s="21" t="str">
        <f t="shared" si="1148"/>
        <v/>
      </c>
      <c r="AB1379" s="21">
        <f t="shared" si="1149"/>
        <v>997350.01386165002</v>
      </c>
      <c r="AK1379" s="12">
        <v>42922</v>
      </c>
      <c r="AL1379" s="2">
        <v>2634.1737499999999</v>
      </c>
      <c r="AM1379" s="10">
        <f t="shared" si="1142"/>
        <v>1.7232554737129636E-2</v>
      </c>
      <c r="AN1379" s="39">
        <f t="shared" si="1125"/>
        <v>42923</v>
      </c>
      <c r="AO1379" s="40">
        <f t="shared" si="1143"/>
        <v>0</v>
      </c>
      <c r="AS1379" s="4">
        <f t="shared" si="1152"/>
        <v>43952</v>
      </c>
      <c r="AT1379" s="3">
        <f t="shared" si="1153"/>
        <v>997350.01386165002</v>
      </c>
      <c r="AU1379">
        <f t="shared" si="1126"/>
        <v>0</v>
      </c>
      <c r="AV1379">
        <f t="shared" si="1127"/>
        <v>997350.01386165002</v>
      </c>
      <c r="AW1379" t="str">
        <f t="shared" si="1128"/>
        <v/>
      </c>
      <c r="AY1379" s="12">
        <f t="shared" si="1158"/>
        <v>43952</v>
      </c>
      <c r="AZ1379" s="2">
        <f t="shared" si="1109"/>
        <v>2.7932124221049799</v>
      </c>
      <c r="BA1379" s="2">
        <f t="shared" si="1110"/>
        <v>0</v>
      </c>
      <c r="BB1379" s="53">
        <f t="shared" si="1151"/>
        <v>0</v>
      </c>
      <c r="BC1379" s="9" t="str">
        <f t="shared" si="1154"/>
        <v/>
      </c>
      <c r="BD1379" s="9" t="str">
        <f t="shared" si="1155"/>
        <v/>
      </c>
      <c r="BE1379" s="9">
        <f t="shared" si="1156"/>
        <v>2.7932124221049799</v>
      </c>
      <c r="BG1379" s="4">
        <f t="shared" si="1111"/>
        <v>43952</v>
      </c>
      <c r="BH1379" s="45" t="str">
        <f t="shared" si="1112"/>
        <v/>
      </c>
      <c r="BI1379" s="45" t="str">
        <f t="shared" si="1113"/>
        <v/>
      </c>
      <c r="BJ1379" s="45">
        <f t="shared" si="1114"/>
        <v>2.7932124221049799</v>
      </c>
      <c r="BN1379" s="4">
        <f t="shared" si="1129"/>
        <v>43952</v>
      </c>
      <c r="BO1379" s="45">
        <f t="shared" si="1130"/>
        <v>2.7932124221049799</v>
      </c>
      <c r="BS1379" s="12">
        <v>42922</v>
      </c>
      <c r="BT1379" s="2">
        <v>2634.1737499999999</v>
      </c>
      <c r="BU1379" s="10">
        <f t="shared" si="1144"/>
        <v>1.7574602487852111E-2</v>
      </c>
      <c r="BV1379" s="58">
        <f t="shared" si="1131"/>
        <v>0</v>
      </c>
      <c r="BW1379" s="58">
        <f t="shared" si="1132"/>
        <v>0</v>
      </c>
      <c r="BX1379" s="44">
        <f t="shared" si="1133"/>
        <v>0</v>
      </c>
      <c r="BY1379" s="44"/>
      <c r="BZ1379" s="44">
        <f t="shared" si="1138"/>
        <v>45.494999999999891</v>
      </c>
      <c r="CB1379" s="46">
        <f t="shared" si="1118"/>
        <v>43952</v>
      </c>
      <c r="CC1379" s="9">
        <f t="shared" si="1119"/>
        <v>2.7932124221049799</v>
      </c>
      <c r="CD1379" s="2">
        <f t="shared" si="1120"/>
        <v>0</v>
      </c>
      <c r="CE1379" s="61">
        <f t="shared" si="1157"/>
        <v>0</v>
      </c>
      <c r="CF1379" s="9" t="str">
        <f t="shared" si="1134"/>
        <v/>
      </c>
      <c r="CG1379" s="9" t="str">
        <f t="shared" si="1135"/>
        <v/>
      </c>
      <c r="CH1379" s="9">
        <f t="shared" si="1136"/>
        <v>2.7932124221049799</v>
      </c>
      <c r="CJ1379" s="4">
        <f t="shared" si="1150"/>
        <v>43952</v>
      </c>
      <c r="CK1379" s="3">
        <f t="shared" si="1137"/>
        <v>2.7932124221049799</v>
      </c>
    </row>
    <row r="1380" spans="1:89" x14ac:dyDescent="0.25">
      <c r="A1380" s="1">
        <v>43955</v>
      </c>
      <c r="B1380" s="3">
        <v>1.80502419413585</v>
      </c>
      <c r="C1380">
        <f t="shared" si="1121"/>
        <v>0</v>
      </c>
      <c r="D1380">
        <f t="shared" si="1122"/>
        <v>0</v>
      </c>
      <c r="E1380">
        <f t="shared" si="1123"/>
        <v>1.80502419413585</v>
      </c>
      <c r="F1380">
        <f t="shared" si="1124"/>
        <v>1.80502419413585</v>
      </c>
      <c r="H1380" s="4">
        <f t="shared" si="1115"/>
        <v>43955</v>
      </c>
      <c r="I1380">
        <f t="shared" si="1116"/>
        <v>1.80502419413585</v>
      </c>
      <c r="J1380">
        <f t="shared" si="1117"/>
        <v>1.80502419413585</v>
      </c>
      <c r="L1380" s="7">
        <v>43953</v>
      </c>
      <c r="M1380" s="9">
        <v>8824.66</v>
      </c>
      <c r="N1380" s="10">
        <f t="shared" si="1139"/>
        <v>0.16890345346459104</v>
      </c>
      <c r="O1380" s="8">
        <f t="shared" si="1145"/>
        <v>13279.080438304985</v>
      </c>
      <c r="P1380" s="11">
        <f t="shared" si="1159"/>
        <v>1</v>
      </c>
      <c r="Q1380" s="11">
        <f t="shared" si="1160"/>
        <v>1</v>
      </c>
      <c r="R1380" s="11"/>
      <c r="S1380" s="12">
        <f t="shared" si="1146"/>
        <v>43955</v>
      </c>
      <c r="T1380" s="9" t="str">
        <f t="shared" si="1140"/>
        <v/>
      </c>
      <c r="U1380" s="9">
        <f t="shared" si="1141"/>
        <v>1.80502419413585</v>
      </c>
      <c r="W1380" s="1">
        <v>43955</v>
      </c>
      <c r="X1380" s="3">
        <v>588614.77965931199</v>
      </c>
      <c r="Z1380" s="12">
        <f t="shared" si="1147"/>
        <v>43955</v>
      </c>
      <c r="AA1380" s="21" t="str">
        <f t="shared" si="1148"/>
        <v/>
      </c>
      <c r="AB1380" s="21">
        <f t="shared" si="1149"/>
        <v>588614.77965931199</v>
      </c>
      <c r="AK1380" s="12">
        <v>42923</v>
      </c>
      <c r="AL1380" s="2">
        <v>2598.5700000000002</v>
      </c>
      <c r="AM1380" s="10">
        <f t="shared" si="1142"/>
        <v>-1.3753637835517352E-2</v>
      </c>
      <c r="AN1380" s="39">
        <f t="shared" si="1125"/>
        <v>42924</v>
      </c>
      <c r="AO1380" s="40">
        <f t="shared" si="1143"/>
        <v>0</v>
      </c>
      <c r="AS1380" s="4">
        <f t="shared" si="1152"/>
        <v>43955</v>
      </c>
      <c r="AT1380" s="3">
        <f t="shared" si="1153"/>
        <v>588614.77965931199</v>
      </c>
      <c r="AU1380">
        <f t="shared" si="1126"/>
        <v>0</v>
      </c>
      <c r="AV1380">
        <f t="shared" si="1127"/>
        <v>588614.77965931199</v>
      </c>
      <c r="AW1380" t="str">
        <f t="shared" si="1128"/>
        <v/>
      </c>
      <c r="AY1380" s="12">
        <f t="shared" si="1158"/>
        <v>43955</v>
      </c>
      <c r="AZ1380" s="2">
        <f t="shared" si="1109"/>
        <v>1.80502419413585</v>
      </c>
      <c r="BA1380" s="2">
        <f t="shared" si="1110"/>
        <v>0</v>
      </c>
      <c r="BB1380" s="53">
        <f t="shared" si="1151"/>
        <v>0</v>
      </c>
      <c r="BC1380" s="9" t="str">
        <f t="shared" si="1154"/>
        <v/>
      </c>
      <c r="BD1380" s="9" t="str">
        <f t="shared" si="1155"/>
        <v/>
      </c>
      <c r="BE1380" s="9">
        <f t="shared" si="1156"/>
        <v>1.80502419413585</v>
      </c>
      <c r="BG1380" s="4">
        <f t="shared" si="1111"/>
        <v>43955</v>
      </c>
      <c r="BH1380" s="45" t="str">
        <f t="shared" si="1112"/>
        <v/>
      </c>
      <c r="BI1380" s="45" t="str">
        <f t="shared" si="1113"/>
        <v/>
      </c>
      <c r="BJ1380" s="45">
        <f t="shared" si="1114"/>
        <v>1.80502419413585</v>
      </c>
      <c r="BN1380" s="4">
        <f t="shared" si="1129"/>
        <v>43955</v>
      </c>
      <c r="BO1380" s="45">
        <f t="shared" si="1130"/>
        <v>1.80502419413585</v>
      </c>
      <c r="BS1380" s="12">
        <v>42923</v>
      </c>
      <c r="BT1380" s="2">
        <v>2598.5700000000002</v>
      </c>
      <c r="BU1380" s="10">
        <f t="shared" si="1144"/>
        <v>-1.3516097789676844E-2</v>
      </c>
      <c r="BV1380" s="58">
        <f t="shared" si="1131"/>
        <v>0</v>
      </c>
      <c r="BW1380" s="58">
        <f t="shared" si="1132"/>
        <v>0</v>
      </c>
      <c r="BX1380" s="44">
        <f t="shared" si="1133"/>
        <v>0</v>
      </c>
      <c r="BY1380" s="44"/>
      <c r="BZ1380" s="44">
        <f t="shared" si="1138"/>
        <v>-35.603749999999764</v>
      </c>
      <c r="CB1380" s="46">
        <f t="shared" si="1118"/>
        <v>43955</v>
      </c>
      <c r="CC1380" s="9">
        <f t="shared" si="1119"/>
        <v>1.80502419413585</v>
      </c>
      <c r="CD1380" s="2">
        <f t="shared" si="1120"/>
        <v>0</v>
      </c>
      <c r="CE1380" s="61">
        <f t="shared" si="1157"/>
        <v>0</v>
      </c>
      <c r="CF1380" s="9" t="str">
        <f t="shared" si="1134"/>
        <v/>
      </c>
      <c r="CG1380" s="9" t="str">
        <f t="shared" si="1135"/>
        <v/>
      </c>
      <c r="CH1380" s="9">
        <f t="shared" si="1136"/>
        <v>1.80502419413585</v>
      </c>
      <c r="CJ1380" s="4">
        <f t="shared" si="1150"/>
        <v>43955</v>
      </c>
      <c r="CK1380" s="3">
        <f t="shared" si="1137"/>
        <v>1.80502419413585</v>
      </c>
    </row>
    <row r="1381" spans="1:89" x14ac:dyDescent="0.25">
      <c r="A1381" s="1">
        <v>43958</v>
      </c>
      <c r="B1381" s="3">
        <v>2.4577762900163198</v>
      </c>
      <c r="C1381">
        <f t="shared" si="1121"/>
        <v>0</v>
      </c>
      <c r="D1381">
        <f t="shared" si="1122"/>
        <v>0</v>
      </c>
      <c r="E1381">
        <f t="shared" si="1123"/>
        <v>2.4577762900163198</v>
      </c>
      <c r="F1381">
        <f t="shared" si="1124"/>
        <v>2.4577762900163198</v>
      </c>
      <c r="H1381" s="4">
        <f t="shared" si="1115"/>
        <v>43958</v>
      </c>
      <c r="I1381">
        <f t="shared" si="1116"/>
        <v>2.4577762900163198</v>
      </c>
      <c r="J1381">
        <f t="shared" si="1117"/>
        <v>2.4577762900163198</v>
      </c>
      <c r="L1381" s="7">
        <v>43956</v>
      </c>
      <c r="M1381" s="9">
        <v>8885.93</v>
      </c>
      <c r="N1381" s="10">
        <f t="shared" si="1139"/>
        <v>0.14430809765972605</v>
      </c>
      <c r="O1381" s="8">
        <f t="shared" si="1145"/>
        <v>3641.2024540403995</v>
      </c>
      <c r="P1381" s="11">
        <f t="shared" si="1159"/>
        <v>1</v>
      </c>
      <c r="Q1381" s="11">
        <f t="shared" si="1160"/>
        <v>1</v>
      </c>
      <c r="R1381" s="11"/>
      <c r="S1381" s="12">
        <f t="shared" si="1146"/>
        <v>43958</v>
      </c>
      <c r="T1381" s="9" t="str">
        <f t="shared" si="1140"/>
        <v/>
      </c>
      <c r="U1381" s="9">
        <f t="shared" si="1141"/>
        <v>2.4577762900163198</v>
      </c>
      <c r="W1381" s="1">
        <v>43958</v>
      </c>
      <c r="X1381" s="3">
        <v>840525.08231752005</v>
      </c>
      <c r="Z1381" s="12">
        <f t="shared" si="1147"/>
        <v>43958</v>
      </c>
      <c r="AA1381" s="21" t="str">
        <f t="shared" si="1148"/>
        <v/>
      </c>
      <c r="AB1381" s="21">
        <f t="shared" si="1149"/>
        <v>840525.08231752005</v>
      </c>
      <c r="AK1381" s="12">
        <v>42924</v>
      </c>
      <c r="AL1381" s="2">
        <v>2514.3625000000002</v>
      </c>
      <c r="AM1381" s="10">
        <f t="shared" si="1142"/>
        <v>-3.1967329414014541E-2</v>
      </c>
      <c r="AN1381" s="39">
        <f t="shared" si="1125"/>
        <v>42925</v>
      </c>
      <c r="AO1381" s="40">
        <f t="shared" si="1143"/>
        <v>0</v>
      </c>
      <c r="AS1381" s="4">
        <f t="shared" si="1152"/>
        <v>43958</v>
      </c>
      <c r="AT1381" s="3">
        <f t="shared" si="1153"/>
        <v>840525.08231752005</v>
      </c>
      <c r="AU1381">
        <f t="shared" si="1126"/>
        <v>0</v>
      </c>
      <c r="AV1381">
        <f t="shared" si="1127"/>
        <v>840525.08231752005</v>
      </c>
      <c r="AW1381" t="str">
        <f t="shared" si="1128"/>
        <v/>
      </c>
      <c r="AY1381" s="12">
        <f t="shared" si="1158"/>
        <v>43958</v>
      </c>
      <c r="AZ1381" s="2">
        <f t="shared" ref="AZ1381:AZ1444" si="1161">B1381</f>
        <v>2.4577762900163198</v>
      </c>
      <c r="BA1381" s="2">
        <f t="shared" ref="BA1381:BA1444" si="1162">D1381</f>
        <v>0</v>
      </c>
      <c r="BB1381" s="53">
        <f t="shared" si="1151"/>
        <v>0</v>
      </c>
      <c r="BC1381" s="9" t="str">
        <f t="shared" si="1154"/>
        <v/>
      </c>
      <c r="BD1381" s="9" t="str">
        <f t="shared" si="1155"/>
        <v/>
      </c>
      <c r="BE1381" s="9">
        <f t="shared" si="1156"/>
        <v>2.4577762900163198</v>
      </c>
      <c r="BG1381" s="4">
        <f t="shared" si="1111"/>
        <v>43958</v>
      </c>
      <c r="BH1381" s="45" t="str">
        <f t="shared" si="1112"/>
        <v/>
      </c>
      <c r="BI1381" s="45" t="str">
        <f t="shared" si="1113"/>
        <v/>
      </c>
      <c r="BJ1381" s="45">
        <f t="shared" si="1114"/>
        <v>2.4577762900163198</v>
      </c>
      <c r="BN1381" s="4">
        <f t="shared" si="1129"/>
        <v>43958</v>
      </c>
      <c r="BO1381" s="45">
        <f t="shared" si="1130"/>
        <v>2.4577762900163198</v>
      </c>
      <c r="BS1381" s="12">
        <v>42924</v>
      </c>
      <c r="BT1381" s="2">
        <v>2514.3625000000002</v>
      </c>
      <c r="BU1381" s="10">
        <f t="shared" si="1144"/>
        <v>-3.2405322927610176E-2</v>
      </c>
      <c r="BV1381" s="58">
        <f t="shared" si="1131"/>
        <v>0</v>
      </c>
      <c r="BW1381" s="58">
        <f t="shared" si="1132"/>
        <v>0</v>
      </c>
      <c r="BX1381" s="44">
        <f t="shared" si="1133"/>
        <v>0</v>
      </c>
      <c r="BY1381" s="44"/>
      <c r="BZ1381" s="44">
        <f t="shared" si="1138"/>
        <v>-84.207499999999982</v>
      </c>
      <c r="CB1381" s="46">
        <f t="shared" si="1118"/>
        <v>43958</v>
      </c>
      <c r="CC1381" s="9">
        <f t="shared" si="1119"/>
        <v>2.4577762900163198</v>
      </c>
      <c r="CD1381" s="2">
        <f t="shared" si="1120"/>
        <v>0</v>
      </c>
      <c r="CE1381" s="61">
        <f t="shared" si="1157"/>
        <v>0</v>
      </c>
      <c r="CF1381" s="9" t="str">
        <f t="shared" si="1134"/>
        <v/>
      </c>
      <c r="CG1381" s="9" t="str">
        <f t="shared" si="1135"/>
        <v/>
      </c>
      <c r="CH1381" s="9">
        <f t="shared" si="1136"/>
        <v>2.4577762900163198</v>
      </c>
      <c r="CJ1381" s="4">
        <f t="shared" si="1150"/>
        <v>43958</v>
      </c>
      <c r="CK1381" s="3">
        <f t="shared" si="1137"/>
        <v>2.4577762900163198</v>
      </c>
    </row>
    <row r="1382" spans="1:89" x14ac:dyDescent="0.25">
      <c r="A1382" s="1">
        <v>43961</v>
      </c>
      <c r="B1382" s="3">
        <v>1.91962092599515</v>
      </c>
      <c r="C1382">
        <f t="shared" si="1121"/>
        <v>0</v>
      </c>
      <c r="D1382">
        <f t="shared" si="1122"/>
        <v>0</v>
      </c>
      <c r="E1382">
        <f t="shared" si="1123"/>
        <v>1.91962092599515</v>
      </c>
      <c r="F1382">
        <f t="shared" si="1124"/>
        <v>1.91962092599515</v>
      </c>
      <c r="H1382" s="4">
        <f t="shared" si="1115"/>
        <v>43961</v>
      </c>
      <c r="I1382">
        <f t="shared" si="1116"/>
        <v>1.91962092599515</v>
      </c>
      <c r="J1382">
        <f t="shared" si="1117"/>
        <v>1.91962092599515</v>
      </c>
      <c r="L1382" s="7">
        <v>43959</v>
      </c>
      <c r="M1382" s="9">
        <v>10002.48</v>
      </c>
      <c r="N1382" s="10">
        <f t="shared" si="1139"/>
        <v>0.13346916481768134</v>
      </c>
      <c r="O1382" s="8">
        <f t="shared" si="1145"/>
        <v>2040.3807868287008</v>
      </c>
      <c r="P1382" s="11">
        <f t="shared" si="1159"/>
        <v>1</v>
      </c>
      <c r="Q1382" s="11">
        <f t="shared" si="1160"/>
        <v>1</v>
      </c>
      <c r="R1382" s="11"/>
      <c r="S1382" s="12">
        <f t="shared" si="1146"/>
        <v>43961</v>
      </c>
      <c r="T1382" s="9" t="str">
        <f t="shared" si="1140"/>
        <v/>
      </c>
      <c r="U1382" s="9">
        <f t="shared" si="1141"/>
        <v>1.91962092599515</v>
      </c>
      <c r="W1382" s="1">
        <v>43961</v>
      </c>
      <c r="X1382" s="3">
        <v>555622.75930374104</v>
      </c>
      <c r="Z1382" s="12">
        <f t="shared" si="1147"/>
        <v>43961</v>
      </c>
      <c r="AA1382" s="21" t="str">
        <f t="shared" si="1148"/>
        <v/>
      </c>
      <c r="AB1382" s="21">
        <f t="shared" si="1149"/>
        <v>555622.75930374104</v>
      </c>
      <c r="AK1382" s="12">
        <v>42925</v>
      </c>
      <c r="AL1382" s="2">
        <v>2586.0425</v>
      </c>
      <c r="AM1382" s="10">
        <f t="shared" si="1142"/>
        <v>2.7584402190435443E-2</v>
      </c>
      <c r="AN1382" s="39">
        <f t="shared" si="1125"/>
        <v>42926</v>
      </c>
      <c r="AO1382" s="40">
        <f t="shared" si="1143"/>
        <v>0</v>
      </c>
      <c r="AS1382" s="4">
        <f t="shared" si="1152"/>
        <v>43961</v>
      </c>
      <c r="AT1382" s="3">
        <f t="shared" si="1153"/>
        <v>555622.75930374104</v>
      </c>
      <c r="AU1382">
        <f t="shared" si="1126"/>
        <v>0</v>
      </c>
      <c r="AV1382">
        <f t="shared" si="1127"/>
        <v>555622.75930374104</v>
      </c>
      <c r="AW1382" t="str">
        <f t="shared" si="1128"/>
        <v/>
      </c>
      <c r="AY1382" s="12">
        <f t="shared" si="1158"/>
        <v>43961</v>
      </c>
      <c r="AZ1382" s="2">
        <f t="shared" si="1161"/>
        <v>1.91962092599515</v>
      </c>
      <c r="BA1382" s="2">
        <f t="shared" si="1162"/>
        <v>0</v>
      </c>
      <c r="BB1382" s="53">
        <f t="shared" si="1151"/>
        <v>0</v>
      </c>
      <c r="BC1382" s="9" t="str">
        <f t="shared" si="1154"/>
        <v/>
      </c>
      <c r="BD1382" s="9" t="str">
        <f t="shared" si="1155"/>
        <v/>
      </c>
      <c r="BE1382" s="9">
        <f t="shared" si="1156"/>
        <v>1.91962092599515</v>
      </c>
      <c r="BG1382" s="4">
        <f t="shared" si="1111"/>
        <v>43961</v>
      </c>
      <c r="BH1382" s="45" t="str">
        <f t="shared" si="1112"/>
        <v/>
      </c>
      <c r="BI1382" s="45" t="str">
        <f t="shared" si="1113"/>
        <v/>
      </c>
      <c r="BJ1382" s="45">
        <f t="shared" si="1114"/>
        <v>1.91962092599515</v>
      </c>
      <c r="BN1382" s="4">
        <f t="shared" si="1129"/>
        <v>43961</v>
      </c>
      <c r="BO1382" s="45">
        <f t="shared" si="1130"/>
        <v>1.91962092599515</v>
      </c>
      <c r="BS1382" s="12">
        <v>42925</v>
      </c>
      <c r="BT1382" s="2">
        <v>2586.0425</v>
      </c>
      <c r="BU1382" s="10">
        <f t="shared" si="1144"/>
        <v>2.8508220274522798E-2</v>
      </c>
      <c r="BV1382" s="58">
        <f t="shared" si="1131"/>
        <v>0</v>
      </c>
      <c r="BW1382" s="58">
        <f t="shared" si="1132"/>
        <v>0</v>
      </c>
      <c r="BX1382" s="44">
        <f t="shared" si="1133"/>
        <v>0</v>
      </c>
      <c r="BY1382" s="44"/>
      <c r="BZ1382" s="44">
        <f t="shared" si="1138"/>
        <v>71.679999999999836</v>
      </c>
      <c r="CB1382" s="46">
        <f t="shared" si="1118"/>
        <v>43961</v>
      </c>
      <c r="CC1382" s="9">
        <f t="shared" si="1119"/>
        <v>1.91962092599515</v>
      </c>
      <c r="CD1382" s="2">
        <f t="shared" si="1120"/>
        <v>0</v>
      </c>
      <c r="CE1382" s="61">
        <f t="shared" si="1157"/>
        <v>0</v>
      </c>
      <c r="CF1382" s="9" t="str">
        <f t="shared" si="1134"/>
        <v/>
      </c>
      <c r="CG1382" s="9" t="str">
        <f t="shared" si="1135"/>
        <v/>
      </c>
      <c r="CH1382" s="9">
        <f t="shared" si="1136"/>
        <v>1.91962092599515</v>
      </c>
      <c r="CJ1382" s="4">
        <f t="shared" si="1150"/>
        <v>43961</v>
      </c>
      <c r="CK1382" s="3">
        <f t="shared" si="1137"/>
        <v>1.91962092599515</v>
      </c>
    </row>
    <row r="1383" spans="1:89" x14ac:dyDescent="0.25">
      <c r="A1383" s="1">
        <v>43964</v>
      </c>
      <c r="B1383" s="3">
        <v>3.3048482861259099</v>
      </c>
      <c r="C1383">
        <f t="shared" si="1121"/>
        <v>0</v>
      </c>
      <c r="D1383">
        <f t="shared" si="1122"/>
        <v>0</v>
      </c>
      <c r="E1383">
        <f t="shared" si="1123"/>
        <v>3.3048482861259099</v>
      </c>
      <c r="F1383">
        <f t="shared" si="1124"/>
        <v>3.3048482861259099</v>
      </c>
      <c r="H1383" s="4">
        <f t="shared" si="1115"/>
        <v>43964</v>
      </c>
      <c r="I1383">
        <f t="shared" si="1116"/>
        <v>3.3048482861259099</v>
      </c>
      <c r="J1383">
        <f t="shared" si="1117"/>
        <v>3.3048482861259099</v>
      </c>
      <c r="L1383" s="7">
        <v>43962</v>
      </c>
      <c r="M1383" s="9">
        <v>8754.4599999999991</v>
      </c>
      <c r="N1383" s="10">
        <f t="shared" si="1139"/>
        <v>-1.4795299985482797E-2</v>
      </c>
      <c r="O1383" s="8">
        <f t="shared" si="1145"/>
        <v>-0.5961743537060753</v>
      </c>
      <c r="P1383" s="11">
        <f t="shared" si="1159"/>
        <v>0</v>
      </c>
      <c r="Q1383" s="11">
        <f t="shared" si="1160"/>
        <v>0</v>
      </c>
      <c r="R1383" s="11"/>
      <c r="S1383" s="12">
        <f t="shared" si="1146"/>
        <v>43964</v>
      </c>
      <c r="T1383" s="9">
        <f t="shared" si="1140"/>
        <v>3.3048482861259099</v>
      </c>
      <c r="U1383" s="9" t="str">
        <f t="shared" si="1141"/>
        <v/>
      </c>
      <c r="W1383" s="1">
        <v>43964</v>
      </c>
      <c r="X1383" s="3">
        <v>997849.36727142602</v>
      </c>
      <c r="Z1383" s="12">
        <f t="shared" si="1147"/>
        <v>43964</v>
      </c>
      <c r="AA1383" s="21">
        <f t="shared" si="1148"/>
        <v>997849.36727142602</v>
      </c>
      <c r="AB1383" s="21" t="str">
        <f t="shared" si="1149"/>
        <v/>
      </c>
      <c r="AK1383" s="12">
        <v>42926</v>
      </c>
      <c r="AL1383" s="2">
        <v>2524.1262400000001</v>
      </c>
      <c r="AM1383" s="10">
        <f t="shared" si="1142"/>
        <v>-2.4625033184355861E-2</v>
      </c>
      <c r="AN1383" s="39">
        <f t="shared" si="1125"/>
        <v>42927</v>
      </c>
      <c r="AO1383" s="40">
        <f t="shared" si="1143"/>
        <v>0</v>
      </c>
      <c r="AS1383" s="4">
        <f t="shared" si="1152"/>
        <v>43964</v>
      </c>
      <c r="AT1383" s="3">
        <f t="shared" si="1153"/>
        <v>997849.36727142602</v>
      </c>
      <c r="AU1383">
        <f t="shared" si="1126"/>
        <v>0</v>
      </c>
      <c r="AV1383">
        <f t="shared" si="1127"/>
        <v>997849.36727142602</v>
      </c>
      <c r="AW1383" t="str">
        <f t="shared" si="1128"/>
        <v/>
      </c>
      <c r="AY1383" s="12">
        <f t="shared" si="1158"/>
        <v>43964</v>
      </c>
      <c r="AZ1383" s="2">
        <f t="shared" si="1161"/>
        <v>3.3048482861259099</v>
      </c>
      <c r="BA1383" s="2">
        <f t="shared" si="1162"/>
        <v>0</v>
      </c>
      <c r="BB1383" s="53">
        <f t="shared" si="1151"/>
        <v>0</v>
      </c>
      <c r="BC1383" s="9" t="str">
        <f t="shared" si="1154"/>
        <v/>
      </c>
      <c r="BD1383" s="9" t="str">
        <f t="shared" si="1155"/>
        <v/>
      </c>
      <c r="BE1383" s="9">
        <f t="shared" si="1156"/>
        <v>3.3048482861259099</v>
      </c>
      <c r="BG1383" s="4">
        <f t="shared" si="1111"/>
        <v>43964</v>
      </c>
      <c r="BH1383" s="45" t="str">
        <f t="shared" si="1112"/>
        <v/>
      </c>
      <c r="BI1383" s="45" t="str">
        <f t="shared" si="1113"/>
        <v/>
      </c>
      <c r="BJ1383" s="45">
        <f t="shared" si="1114"/>
        <v>3.3048482861259099</v>
      </c>
      <c r="BN1383" s="4">
        <f t="shared" si="1129"/>
        <v>43964</v>
      </c>
      <c r="BO1383" s="45">
        <f t="shared" si="1130"/>
        <v>3.3048482861259099</v>
      </c>
      <c r="BS1383" s="12">
        <v>42926</v>
      </c>
      <c r="BT1383" s="2">
        <v>2524.1262400000001</v>
      </c>
      <c r="BU1383" s="10">
        <f t="shared" si="1144"/>
        <v>-2.3942475810045646E-2</v>
      </c>
      <c r="BV1383" s="58">
        <f t="shared" si="1131"/>
        <v>0</v>
      </c>
      <c r="BW1383" s="58">
        <f t="shared" si="1132"/>
        <v>0</v>
      </c>
      <c r="BX1383" s="44">
        <f t="shared" si="1133"/>
        <v>0</v>
      </c>
      <c r="BY1383" s="44"/>
      <c r="BZ1383" s="44">
        <f t="shared" si="1138"/>
        <v>-61.916259999999966</v>
      </c>
      <c r="CB1383" s="46">
        <f t="shared" si="1118"/>
        <v>43964</v>
      </c>
      <c r="CC1383" s="9">
        <f t="shared" si="1119"/>
        <v>3.3048482861259099</v>
      </c>
      <c r="CD1383" s="2">
        <f t="shared" si="1120"/>
        <v>0</v>
      </c>
      <c r="CE1383" s="61">
        <f t="shared" si="1157"/>
        <v>0</v>
      </c>
      <c r="CF1383" s="9" t="str">
        <f t="shared" si="1134"/>
        <v/>
      </c>
      <c r="CG1383" s="9" t="str">
        <f t="shared" si="1135"/>
        <v/>
      </c>
      <c r="CH1383" s="9">
        <f t="shared" si="1136"/>
        <v>3.3048482861259099</v>
      </c>
      <c r="CJ1383" s="4">
        <f t="shared" si="1150"/>
        <v>43964</v>
      </c>
      <c r="CK1383" s="3">
        <f t="shared" si="1137"/>
        <v>3.3048482861259099</v>
      </c>
    </row>
    <row r="1384" spans="1:89" x14ac:dyDescent="0.25">
      <c r="A1384" s="1">
        <v>43967</v>
      </c>
      <c r="B1384" s="3">
        <v>3.4353684503909898</v>
      </c>
      <c r="C1384">
        <f t="shared" si="1121"/>
        <v>0</v>
      </c>
      <c r="D1384">
        <f t="shared" si="1122"/>
        <v>0</v>
      </c>
      <c r="E1384">
        <f t="shared" si="1123"/>
        <v>3.4353684503909898</v>
      </c>
      <c r="F1384">
        <f t="shared" si="1124"/>
        <v>3.4353684503909898</v>
      </c>
      <c r="H1384" s="4">
        <f t="shared" si="1115"/>
        <v>43967</v>
      </c>
      <c r="I1384">
        <f t="shared" si="1116"/>
        <v>3.4353684503909898</v>
      </c>
      <c r="J1384">
        <f t="shared" si="1117"/>
        <v>3.4353684503909898</v>
      </c>
      <c r="L1384" s="7">
        <v>43965</v>
      </c>
      <c r="M1384" s="9">
        <v>9305.93</v>
      </c>
      <c r="N1384" s="10">
        <f t="shared" si="1139"/>
        <v>-6.9637729842998861E-2</v>
      </c>
      <c r="O1384" s="8">
        <f t="shared" si="1145"/>
        <v>-0.98761197351156982</v>
      </c>
      <c r="P1384" s="11">
        <f t="shared" si="1159"/>
        <v>0</v>
      </c>
      <c r="Q1384" s="11">
        <f t="shared" si="1160"/>
        <v>0</v>
      </c>
      <c r="R1384" s="11"/>
      <c r="S1384" s="12">
        <f t="shared" si="1146"/>
        <v>43967</v>
      </c>
      <c r="T1384" s="9">
        <f t="shared" si="1140"/>
        <v>3.4353684503909898</v>
      </c>
      <c r="U1384" s="9" t="str">
        <f t="shared" si="1141"/>
        <v/>
      </c>
      <c r="W1384" s="1">
        <v>43967</v>
      </c>
      <c r="X1384" s="3">
        <v>1018775.6908057</v>
      </c>
      <c r="Z1384" s="12">
        <f t="shared" si="1147"/>
        <v>43967</v>
      </c>
      <c r="AA1384" s="21">
        <f t="shared" si="1148"/>
        <v>1018775.6908057</v>
      </c>
      <c r="AB1384" s="21" t="str">
        <f t="shared" si="1149"/>
        <v/>
      </c>
      <c r="AK1384" s="12">
        <v>42927</v>
      </c>
      <c r="AL1384" s="2">
        <v>2352.2649999999999</v>
      </c>
      <c r="AM1384" s="10">
        <f t="shared" si="1142"/>
        <v>-6.6457237265048888E-2</v>
      </c>
      <c r="AN1384" s="39">
        <f t="shared" si="1125"/>
        <v>42928</v>
      </c>
      <c r="AO1384" s="40">
        <f t="shared" si="1143"/>
        <v>0</v>
      </c>
      <c r="AS1384" s="4">
        <f t="shared" si="1152"/>
        <v>43967</v>
      </c>
      <c r="AT1384" s="3">
        <f t="shared" si="1153"/>
        <v>1018775.6908057</v>
      </c>
      <c r="AU1384">
        <f t="shared" si="1126"/>
        <v>0</v>
      </c>
      <c r="AV1384">
        <f t="shared" si="1127"/>
        <v>1018775.6908057</v>
      </c>
      <c r="AW1384" t="str">
        <f t="shared" si="1128"/>
        <v/>
      </c>
      <c r="AY1384" s="12">
        <f t="shared" si="1158"/>
        <v>43967</v>
      </c>
      <c r="AZ1384" s="2">
        <f t="shared" si="1161"/>
        <v>3.4353684503909898</v>
      </c>
      <c r="BA1384" s="2">
        <f t="shared" si="1162"/>
        <v>0</v>
      </c>
      <c r="BB1384" s="53">
        <f t="shared" si="1151"/>
        <v>0</v>
      </c>
      <c r="BC1384" s="9" t="str">
        <f t="shared" si="1154"/>
        <v/>
      </c>
      <c r="BD1384" s="9" t="str">
        <f t="shared" si="1155"/>
        <v/>
      </c>
      <c r="BE1384" s="9">
        <f t="shared" si="1156"/>
        <v>3.4353684503909898</v>
      </c>
      <c r="BG1384" s="4">
        <f t="shared" si="1111"/>
        <v>43967</v>
      </c>
      <c r="BH1384" s="45" t="str">
        <f t="shared" si="1112"/>
        <v/>
      </c>
      <c r="BI1384" s="45" t="str">
        <f t="shared" si="1113"/>
        <v/>
      </c>
      <c r="BJ1384" s="45">
        <f t="shared" si="1114"/>
        <v>3.4353684503909898</v>
      </c>
      <c r="BN1384" s="4">
        <f t="shared" si="1129"/>
        <v>43967</v>
      </c>
      <c r="BO1384" s="45">
        <f t="shared" si="1130"/>
        <v>3.4353684503909898</v>
      </c>
      <c r="BS1384" s="12">
        <v>42927</v>
      </c>
      <c r="BT1384" s="2">
        <v>2352.2649999999999</v>
      </c>
      <c r="BU1384" s="10">
        <f t="shared" si="1144"/>
        <v>-6.8087418638776237E-2</v>
      </c>
      <c r="BV1384" s="58">
        <f t="shared" si="1131"/>
        <v>0</v>
      </c>
      <c r="BW1384" s="58">
        <f t="shared" si="1132"/>
        <v>0</v>
      </c>
      <c r="BX1384" s="44">
        <f t="shared" si="1133"/>
        <v>0</v>
      </c>
      <c r="BY1384" s="44"/>
      <c r="BZ1384" s="44">
        <f t="shared" si="1138"/>
        <v>-171.86124000000018</v>
      </c>
      <c r="CB1384" s="46">
        <f t="shared" si="1118"/>
        <v>43967</v>
      </c>
      <c r="CC1384" s="9">
        <f t="shared" si="1119"/>
        <v>3.4353684503909898</v>
      </c>
      <c r="CD1384" s="2">
        <f t="shared" si="1120"/>
        <v>0</v>
      </c>
      <c r="CE1384" s="61">
        <f t="shared" si="1157"/>
        <v>0</v>
      </c>
      <c r="CF1384" s="9" t="str">
        <f t="shared" si="1134"/>
        <v/>
      </c>
      <c r="CG1384" s="9" t="str">
        <f t="shared" si="1135"/>
        <v/>
      </c>
      <c r="CH1384" s="9">
        <f t="shared" si="1136"/>
        <v>3.4353684503909898</v>
      </c>
      <c r="CJ1384" s="4">
        <f t="shared" si="1150"/>
        <v>43967</v>
      </c>
      <c r="CK1384" s="3">
        <f t="shared" si="1137"/>
        <v>3.4353684503909898</v>
      </c>
    </row>
    <row r="1385" spans="1:89" x14ac:dyDescent="0.25">
      <c r="A1385" s="1">
        <v>43970</v>
      </c>
      <c r="B1385" s="3">
        <v>6.4291418034174201</v>
      </c>
      <c r="C1385">
        <f t="shared" si="1121"/>
        <v>0</v>
      </c>
      <c r="D1385">
        <f t="shared" si="1122"/>
        <v>0</v>
      </c>
      <c r="E1385">
        <f t="shared" si="1123"/>
        <v>6.4291418034174201</v>
      </c>
      <c r="F1385">
        <f t="shared" si="1124"/>
        <v>6.4291418034174201</v>
      </c>
      <c r="H1385" s="4">
        <f t="shared" si="1115"/>
        <v>43970</v>
      </c>
      <c r="I1385">
        <f t="shared" si="1116"/>
        <v>6.4291418034174201</v>
      </c>
      <c r="J1385">
        <f t="shared" si="1117"/>
        <v>6.4291418034174201</v>
      </c>
      <c r="L1385" s="7">
        <v>43968</v>
      </c>
      <c r="M1385" s="9">
        <v>9385.7000000000007</v>
      </c>
      <c r="N1385" s="10">
        <f t="shared" si="1139"/>
        <v>7.2104961356840011E-2</v>
      </c>
      <c r="O1385" s="8">
        <f t="shared" si="1145"/>
        <v>68.093326506747516</v>
      </c>
      <c r="P1385" s="11">
        <f t="shared" si="1159"/>
        <v>1</v>
      </c>
      <c r="Q1385" s="11">
        <f t="shared" si="1160"/>
        <v>1</v>
      </c>
      <c r="R1385" s="11"/>
      <c r="S1385" s="12">
        <f t="shared" si="1146"/>
        <v>43970</v>
      </c>
      <c r="T1385" s="9" t="str">
        <f t="shared" si="1140"/>
        <v/>
      </c>
      <c r="U1385" s="9">
        <f t="shared" si="1141"/>
        <v>6.4291418034174201</v>
      </c>
      <c r="W1385" s="1">
        <v>43970</v>
      </c>
      <c r="X1385" s="3">
        <v>1803715.02037417</v>
      </c>
      <c r="Z1385" s="12">
        <f t="shared" si="1147"/>
        <v>43970</v>
      </c>
      <c r="AA1385" s="21" t="str">
        <f t="shared" si="1148"/>
        <v/>
      </c>
      <c r="AB1385" s="21">
        <f t="shared" si="1149"/>
        <v>1803715.02037417</v>
      </c>
      <c r="AK1385" s="12">
        <v>42928</v>
      </c>
      <c r="AL1385" s="2">
        <v>2292.9137500000002</v>
      </c>
      <c r="AM1385" s="10">
        <f t="shared" si="1142"/>
        <v>-2.3513582268373277E-2</v>
      </c>
      <c r="AN1385" s="39">
        <f t="shared" si="1125"/>
        <v>42929</v>
      </c>
      <c r="AO1385" s="40">
        <f t="shared" si="1143"/>
        <v>0</v>
      </c>
      <c r="AS1385" s="4">
        <f t="shared" si="1152"/>
        <v>43970</v>
      </c>
      <c r="AT1385" s="3">
        <f t="shared" si="1153"/>
        <v>1803715.02037417</v>
      </c>
      <c r="AU1385">
        <f t="shared" si="1126"/>
        <v>0</v>
      </c>
      <c r="AV1385">
        <f t="shared" si="1127"/>
        <v>1803715.02037417</v>
      </c>
      <c r="AW1385" t="str">
        <f t="shared" si="1128"/>
        <v/>
      </c>
      <c r="AY1385" s="12">
        <f t="shared" si="1158"/>
        <v>43970</v>
      </c>
      <c r="AZ1385" s="2">
        <f t="shared" si="1161"/>
        <v>6.4291418034174201</v>
      </c>
      <c r="BA1385" s="2">
        <f t="shared" si="1162"/>
        <v>0</v>
      </c>
      <c r="BB1385" s="53">
        <f t="shared" si="1151"/>
        <v>0</v>
      </c>
      <c r="BC1385" s="9" t="str">
        <f t="shared" si="1154"/>
        <v/>
      </c>
      <c r="BD1385" s="9" t="str">
        <f t="shared" si="1155"/>
        <v/>
      </c>
      <c r="BE1385" s="9">
        <f t="shared" si="1156"/>
        <v>6.4291418034174201</v>
      </c>
      <c r="BG1385" s="4">
        <f t="shared" si="1111"/>
        <v>43970</v>
      </c>
      <c r="BH1385" s="45" t="str">
        <f t="shared" si="1112"/>
        <v/>
      </c>
      <c r="BI1385" s="45" t="str">
        <f t="shared" si="1113"/>
        <v/>
      </c>
      <c r="BJ1385" s="45">
        <f t="shared" si="1114"/>
        <v>6.4291418034174201</v>
      </c>
      <c r="BN1385" s="4">
        <f t="shared" si="1129"/>
        <v>43970</v>
      </c>
      <c r="BO1385" s="45">
        <f t="shared" si="1130"/>
        <v>6.4291418034174201</v>
      </c>
      <c r="BS1385" s="12">
        <v>42928</v>
      </c>
      <c r="BT1385" s="2">
        <v>2292.9137500000002</v>
      </c>
      <c r="BU1385" s="10">
        <f t="shared" si="1144"/>
        <v>-2.5231532161554805E-2</v>
      </c>
      <c r="BV1385" s="58">
        <f t="shared" si="1131"/>
        <v>0</v>
      </c>
      <c r="BW1385" s="58">
        <f t="shared" si="1132"/>
        <v>0</v>
      </c>
      <c r="BX1385" s="44">
        <f t="shared" si="1133"/>
        <v>0</v>
      </c>
      <c r="BY1385" s="44"/>
      <c r="BZ1385" s="44">
        <f t="shared" si="1138"/>
        <v>-59.351249999999709</v>
      </c>
      <c r="CB1385" s="46">
        <f t="shared" si="1118"/>
        <v>43970</v>
      </c>
      <c r="CC1385" s="9">
        <f t="shared" si="1119"/>
        <v>6.4291418034174201</v>
      </c>
      <c r="CD1385" s="2">
        <f t="shared" si="1120"/>
        <v>0</v>
      </c>
      <c r="CE1385" s="61">
        <f t="shared" si="1157"/>
        <v>0</v>
      </c>
      <c r="CF1385" s="9" t="str">
        <f t="shared" si="1134"/>
        <v/>
      </c>
      <c r="CG1385" s="9" t="str">
        <f t="shared" si="1135"/>
        <v/>
      </c>
      <c r="CH1385" s="9">
        <f t="shared" si="1136"/>
        <v>6.4291418034174201</v>
      </c>
      <c r="CJ1385" s="4">
        <f t="shared" si="1150"/>
        <v>43970</v>
      </c>
      <c r="CK1385" s="3">
        <f t="shared" si="1137"/>
        <v>6.4291418034174201</v>
      </c>
    </row>
    <row r="1386" spans="1:89" x14ac:dyDescent="0.25">
      <c r="A1386" s="1">
        <v>43973</v>
      </c>
      <c r="B1386" s="3">
        <v>5.1904034096618501</v>
      </c>
      <c r="C1386">
        <f t="shared" si="1121"/>
        <v>0</v>
      </c>
      <c r="D1386">
        <f t="shared" si="1122"/>
        <v>0</v>
      </c>
      <c r="E1386">
        <f t="shared" si="1123"/>
        <v>5.1904034096618501</v>
      </c>
      <c r="F1386">
        <f t="shared" si="1124"/>
        <v>5.1904034096618501</v>
      </c>
      <c r="H1386" s="4">
        <f t="shared" si="1115"/>
        <v>43973</v>
      </c>
      <c r="I1386">
        <f t="shared" si="1116"/>
        <v>5.1904034096618501</v>
      </c>
      <c r="J1386">
        <f t="shared" si="1117"/>
        <v>5.1904034096618501</v>
      </c>
      <c r="L1386" s="7">
        <v>43971</v>
      </c>
      <c r="M1386" s="9">
        <v>9785.74</v>
      </c>
      <c r="N1386" s="10">
        <f t="shared" si="1139"/>
        <v>5.1559596945173612E-2</v>
      </c>
      <c r="O1386" s="8">
        <f t="shared" si="1145"/>
        <v>20.292584829367886</v>
      </c>
      <c r="P1386" s="11">
        <f t="shared" si="1159"/>
        <v>1</v>
      </c>
      <c r="Q1386" s="11">
        <f t="shared" si="1160"/>
        <v>1</v>
      </c>
      <c r="R1386" s="11"/>
      <c r="S1386" s="12">
        <f t="shared" si="1146"/>
        <v>43973</v>
      </c>
      <c r="T1386" s="9" t="str">
        <f t="shared" si="1140"/>
        <v/>
      </c>
      <c r="U1386" s="9">
        <f t="shared" si="1141"/>
        <v>5.1904034096618501</v>
      </c>
      <c r="W1386" s="1">
        <v>43973</v>
      </c>
      <c r="X1386" s="3">
        <v>1447001.4241591699</v>
      </c>
      <c r="Z1386" s="12">
        <f t="shared" si="1147"/>
        <v>43973</v>
      </c>
      <c r="AA1386" s="21" t="str">
        <f t="shared" si="1148"/>
        <v/>
      </c>
      <c r="AB1386" s="21">
        <f t="shared" si="1149"/>
        <v>1447001.4241591699</v>
      </c>
      <c r="AK1386" s="12">
        <v>42929</v>
      </c>
      <c r="AL1386" s="2">
        <v>2437.55375</v>
      </c>
      <c r="AM1386" s="10">
        <f t="shared" si="1142"/>
        <v>6.1489670594086922E-2</v>
      </c>
      <c r="AN1386" s="39">
        <f t="shared" si="1125"/>
        <v>42930</v>
      </c>
      <c r="AO1386" s="40">
        <f t="shared" si="1143"/>
        <v>1</v>
      </c>
      <c r="AS1386" s="4">
        <f t="shared" si="1152"/>
        <v>43973</v>
      </c>
      <c r="AT1386" s="3">
        <f t="shared" si="1153"/>
        <v>1447001.4241591699</v>
      </c>
      <c r="AU1386">
        <f t="shared" si="1126"/>
        <v>0</v>
      </c>
      <c r="AV1386">
        <f t="shared" si="1127"/>
        <v>1447001.4241591699</v>
      </c>
      <c r="AW1386" t="str">
        <f t="shared" si="1128"/>
        <v/>
      </c>
      <c r="AY1386" s="12">
        <f t="shared" si="1158"/>
        <v>43973</v>
      </c>
      <c r="AZ1386" s="2">
        <f t="shared" si="1161"/>
        <v>5.1904034096618501</v>
      </c>
      <c r="BA1386" s="2">
        <f t="shared" si="1162"/>
        <v>0</v>
      </c>
      <c r="BB1386" s="53">
        <f t="shared" si="1151"/>
        <v>0</v>
      </c>
      <c r="BC1386" s="9" t="str">
        <f t="shared" si="1154"/>
        <v/>
      </c>
      <c r="BD1386" s="9" t="str">
        <f t="shared" si="1155"/>
        <v/>
      </c>
      <c r="BE1386" s="9">
        <f t="shared" si="1156"/>
        <v>5.1904034096618501</v>
      </c>
      <c r="BG1386" s="4">
        <f t="shared" si="1111"/>
        <v>43973</v>
      </c>
      <c r="BH1386" s="45" t="str">
        <f t="shared" si="1112"/>
        <v/>
      </c>
      <c r="BI1386" s="45" t="str">
        <f t="shared" si="1113"/>
        <v/>
      </c>
      <c r="BJ1386" s="45">
        <f t="shared" si="1114"/>
        <v>5.1904034096618501</v>
      </c>
      <c r="BN1386" s="4">
        <f t="shared" si="1129"/>
        <v>43973</v>
      </c>
      <c r="BO1386" s="45">
        <f t="shared" si="1130"/>
        <v>5.1904034096618501</v>
      </c>
      <c r="BS1386" s="12">
        <v>42929</v>
      </c>
      <c r="BT1386" s="2">
        <v>2437.55375</v>
      </c>
      <c r="BU1386" s="10">
        <f t="shared" si="1144"/>
        <v>6.3081308662395114E-2</v>
      </c>
      <c r="BV1386" s="58">
        <f t="shared" si="1131"/>
        <v>1</v>
      </c>
      <c r="BW1386" s="58">
        <f t="shared" si="1132"/>
        <v>0</v>
      </c>
      <c r="BX1386" s="44">
        <f t="shared" si="1133"/>
        <v>1</v>
      </c>
      <c r="BY1386" s="44"/>
      <c r="BZ1386" s="44">
        <f t="shared" si="1138"/>
        <v>144.63999999999987</v>
      </c>
      <c r="CB1386" s="46">
        <f t="shared" si="1118"/>
        <v>43973</v>
      </c>
      <c r="CC1386" s="9">
        <f t="shared" si="1119"/>
        <v>5.1904034096618501</v>
      </c>
      <c r="CD1386" s="2">
        <f t="shared" si="1120"/>
        <v>0</v>
      </c>
      <c r="CE1386" s="61">
        <f t="shared" si="1157"/>
        <v>1</v>
      </c>
      <c r="CF1386" s="9" t="str">
        <f t="shared" si="1134"/>
        <v/>
      </c>
      <c r="CG1386" s="9">
        <f t="shared" si="1135"/>
        <v>0.1</v>
      </c>
      <c r="CH1386" s="9" t="str">
        <f t="shared" si="1136"/>
        <v/>
      </c>
      <c r="CJ1386" s="4">
        <f t="shared" si="1150"/>
        <v>43973</v>
      </c>
      <c r="CK1386" s="3" t="str">
        <f t="shared" si="1137"/>
        <v/>
      </c>
    </row>
    <row r="1387" spans="1:89" x14ac:dyDescent="0.25">
      <c r="A1387" s="1">
        <v>43976</v>
      </c>
      <c r="B1387" s="3">
        <v>3.05738583369516</v>
      </c>
      <c r="C1387">
        <f t="shared" si="1121"/>
        <v>0</v>
      </c>
      <c r="D1387">
        <f t="shared" si="1122"/>
        <v>0</v>
      </c>
      <c r="E1387">
        <f t="shared" si="1123"/>
        <v>3.05738583369516</v>
      </c>
      <c r="F1387">
        <f t="shared" si="1124"/>
        <v>3.05738583369516</v>
      </c>
      <c r="H1387" s="4">
        <f t="shared" si="1115"/>
        <v>43976</v>
      </c>
      <c r="I1387">
        <f t="shared" si="1116"/>
        <v>3.05738583369516</v>
      </c>
      <c r="J1387">
        <f t="shared" si="1117"/>
        <v>3.05738583369516</v>
      </c>
      <c r="L1387" s="7">
        <v>43974</v>
      </c>
      <c r="M1387" s="9">
        <v>9167.26</v>
      </c>
      <c r="N1387" s="10">
        <f t="shared" si="1139"/>
        <v>-2.3273703612943147E-2</v>
      </c>
      <c r="O1387" s="8">
        <f t="shared" si="1145"/>
        <v>-0.7613012069230165</v>
      </c>
      <c r="P1387" s="11">
        <f t="shared" si="1159"/>
        <v>0</v>
      </c>
      <c r="Q1387" s="11">
        <f t="shared" si="1160"/>
        <v>0</v>
      </c>
      <c r="R1387" s="11"/>
      <c r="S1387" s="12">
        <f t="shared" si="1146"/>
        <v>43976</v>
      </c>
      <c r="T1387" s="9">
        <f t="shared" si="1140"/>
        <v>3.05738583369516</v>
      </c>
      <c r="U1387" s="9" t="str">
        <f t="shared" si="1141"/>
        <v/>
      </c>
      <c r="W1387" s="1">
        <v>43976</v>
      </c>
      <c r="X1387" s="3">
        <v>812882.45853369904</v>
      </c>
      <c r="Z1387" s="12">
        <f t="shared" si="1147"/>
        <v>43976</v>
      </c>
      <c r="AA1387" s="21">
        <f t="shared" si="1148"/>
        <v>812882.45853369904</v>
      </c>
      <c r="AB1387" s="21" t="str">
        <f t="shared" si="1149"/>
        <v/>
      </c>
      <c r="AK1387" s="12">
        <v>42930</v>
      </c>
      <c r="AL1387" s="2">
        <v>2337.67875</v>
      </c>
      <c r="AM1387" s="10">
        <f t="shared" si="1142"/>
        <v>-4.3558114647792572E-2</v>
      </c>
      <c r="AN1387" s="39">
        <f t="shared" si="1125"/>
        <v>42931</v>
      </c>
      <c r="AO1387" s="40">
        <f t="shared" si="1143"/>
        <v>0</v>
      </c>
      <c r="AS1387" s="4">
        <f t="shared" si="1152"/>
        <v>43976</v>
      </c>
      <c r="AT1387" s="3">
        <f t="shared" si="1153"/>
        <v>812882.45853369904</v>
      </c>
      <c r="AU1387">
        <f t="shared" si="1126"/>
        <v>0</v>
      </c>
      <c r="AV1387">
        <f t="shared" si="1127"/>
        <v>812882.45853369904</v>
      </c>
      <c r="AW1387" t="str">
        <f t="shared" si="1128"/>
        <v/>
      </c>
      <c r="AY1387" s="12">
        <f t="shared" si="1158"/>
        <v>43976</v>
      </c>
      <c r="AZ1387" s="2">
        <f t="shared" si="1161"/>
        <v>3.05738583369516</v>
      </c>
      <c r="BA1387" s="2">
        <f t="shared" si="1162"/>
        <v>0</v>
      </c>
      <c r="BB1387" s="53">
        <f t="shared" si="1151"/>
        <v>0</v>
      </c>
      <c r="BC1387" s="9" t="str">
        <f t="shared" si="1154"/>
        <v/>
      </c>
      <c r="BD1387" s="9" t="str">
        <f t="shared" si="1155"/>
        <v/>
      </c>
      <c r="BE1387" s="9">
        <f t="shared" si="1156"/>
        <v>3.05738583369516</v>
      </c>
      <c r="BG1387" s="4">
        <f t="shared" si="1111"/>
        <v>43976</v>
      </c>
      <c r="BH1387" s="45" t="str">
        <f t="shared" si="1112"/>
        <v/>
      </c>
      <c r="BI1387" s="45" t="str">
        <f t="shared" si="1113"/>
        <v/>
      </c>
      <c r="BJ1387" s="45">
        <f t="shared" si="1114"/>
        <v>3.05738583369516</v>
      </c>
      <c r="BN1387" s="4">
        <f t="shared" si="1129"/>
        <v>43976</v>
      </c>
      <c r="BO1387" s="45">
        <f t="shared" si="1130"/>
        <v>3.05738583369516</v>
      </c>
      <c r="BS1387" s="12">
        <v>42930</v>
      </c>
      <c r="BT1387" s="2">
        <v>2337.67875</v>
      </c>
      <c r="BU1387" s="10">
        <f t="shared" si="1144"/>
        <v>-4.0973455457136071E-2</v>
      </c>
      <c r="BV1387" s="58">
        <f t="shared" si="1131"/>
        <v>0</v>
      </c>
      <c r="BW1387" s="58">
        <f t="shared" si="1132"/>
        <v>1</v>
      </c>
      <c r="BX1387" s="44">
        <f t="shared" si="1133"/>
        <v>1</v>
      </c>
      <c r="BY1387" s="44"/>
      <c r="BZ1387" s="44">
        <f t="shared" si="1138"/>
        <v>-99.875</v>
      </c>
      <c r="CB1387" s="46">
        <f t="shared" si="1118"/>
        <v>43976</v>
      </c>
      <c r="CC1387" s="9">
        <f t="shared" si="1119"/>
        <v>3.05738583369516</v>
      </c>
      <c r="CD1387" s="2">
        <f t="shared" si="1120"/>
        <v>0</v>
      </c>
      <c r="CE1387" s="61">
        <f t="shared" si="1157"/>
        <v>1</v>
      </c>
      <c r="CF1387" s="9" t="str">
        <f t="shared" si="1134"/>
        <v/>
      </c>
      <c r="CG1387" s="9">
        <f t="shared" si="1135"/>
        <v>0.1</v>
      </c>
      <c r="CH1387" s="9" t="str">
        <f t="shared" si="1136"/>
        <v/>
      </c>
      <c r="CJ1387" s="4">
        <f t="shared" si="1150"/>
        <v>43976</v>
      </c>
      <c r="CK1387" s="3" t="str">
        <f t="shared" si="1137"/>
        <v/>
      </c>
    </row>
    <row r="1388" spans="1:89" x14ac:dyDescent="0.25">
      <c r="A1388" s="1">
        <v>43979</v>
      </c>
      <c r="B1388" s="3">
        <v>2.7557200933959201</v>
      </c>
      <c r="C1388">
        <f t="shared" si="1121"/>
        <v>0</v>
      </c>
      <c r="D1388">
        <f t="shared" si="1122"/>
        <v>0</v>
      </c>
      <c r="E1388">
        <f t="shared" si="1123"/>
        <v>2.7557200933959201</v>
      </c>
      <c r="F1388">
        <f t="shared" si="1124"/>
        <v>2.7557200933959201</v>
      </c>
      <c r="H1388" s="4">
        <f t="shared" si="1115"/>
        <v>43979</v>
      </c>
      <c r="I1388">
        <f t="shared" si="1116"/>
        <v>2.7557200933959201</v>
      </c>
      <c r="J1388">
        <f t="shared" si="1117"/>
        <v>2.7557200933959201</v>
      </c>
      <c r="L1388" s="7">
        <v>43977</v>
      </c>
      <c r="M1388" s="9">
        <v>8899.66</v>
      </c>
      <c r="N1388" s="10">
        <f t="shared" si="1139"/>
        <v>-9.0548083231314136E-2</v>
      </c>
      <c r="O1388" s="8">
        <f t="shared" si="1145"/>
        <v>-0.99689233395677224</v>
      </c>
      <c r="P1388" s="11">
        <f t="shared" si="1159"/>
        <v>0</v>
      </c>
      <c r="Q1388" s="11">
        <f t="shared" si="1160"/>
        <v>0</v>
      </c>
      <c r="R1388" s="11"/>
      <c r="S1388" s="12">
        <f t="shared" si="1146"/>
        <v>43979</v>
      </c>
      <c r="T1388" s="9">
        <f t="shared" si="1140"/>
        <v>2.7557200933959201</v>
      </c>
      <c r="U1388" s="9" t="str">
        <f t="shared" si="1141"/>
        <v/>
      </c>
      <c r="W1388" s="1">
        <v>43979</v>
      </c>
      <c r="X1388" s="3">
        <v>826468.01321036997</v>
      </c>
      <c r="Z1388" s="12">
        <f t="shared" si="1147"/>
        <v>43979</v>
      </c>
      <c r="AA1388" s="21">
        <f t="shared" si="1148"/>
        <v>826468.01321036997</v>
      </c>
      <c r="AB1388" s="21" t="str">
        <f t="shared" si="1149"/>
        <v/>
      </c>
      <c r="AK1388" s="12">
        <v>42931</v>
      </c>
      <c r="AL1388" s="2">
        <v>2109.3737500000002</v>
      </c>
      <c r="AM1388" s="10">
        <f t="shared" si="1142"/>
        <v>-9.3661524386898065E-2</v>
      </c>
      <c r="AN1388" s="39">
        <f t="shared" si="1125"/>
        <v>42932</v>
      </c>
      <c r="AO1388" s="40">
        <f t="shared" si="1143"/>
        <v>0</v>
      </c>
      <c r="AS1388" s="4">
        <f t="shared" si="1152"/>
        <v>43979</v>
      </c>
      <c r="AT1388" s="3">
        <f t="shared" si="1153"/>
        <v>826468.01321036997</v>
      </c>
      <c r="AU1388">
        <f t="shared" si="1126"/>
        <v>0</v>
      </c>
      <c r="AV1388">
        <f t="shared" si="1127"/>
        <v>826468.01321036997</v>
      </c>
      <c r="AW1388" t="str">
        <f t="shared" si="1128"/>
        <v/>
      </c>
      <c r="AY1388" s="12">
        <f t="shared" si="1158"/>
        <v>43979</v>
      </c>
      <c r="AZ1388" s="2">
        <f t="shared" si="1161"/>
        <v>2.7557200933959201</v>
      </c>
      <c r="BA1388" s="2">
        <f t="shared" si="1162"/>
        <v>0</v>
      </c>
      <c r="BB1388" s="53">
        <f t="shared" si="1151"/>
        <v>0</v>
      </c>
      <c r="BC1388" s="9" t="str">
        <f t="shared" si="1154"/>
        <v/>
      </c>
      <c r="BD1388" s="9" t="str">
        <f t="shared" si="1155"/>
        <v/>
      </c>
      <c r="BE1388" s="9">
        <f t="shared" si="1156"/>
        <v>2.7557200933959201</v>
      </c>
      <c r="BG1388" s="4">
        <f t="shared" si="1111"/>
        <v>43979</v>
      </c>
      <c r="BH1388" s="45" t="str">
        <f t="shared" si="1112"/>
        <v/>
      </c>
      <c r="BI1388" s="45" t="str">
        <f t="shared" si="1113"/>
        <v/>
      </c>
      <c r="BJ1388" s="45">
        <f t="shared" si="1114"/>
        <v>2.7557200933959201</v>
      </c>
      <c r="BN1388" s="4">
        <f t="shared" si="1129"/>
        <v>43979</v>
      </c>
      <c r="BO1388" s="45">
        <f t="shared" si="1130"/>
        <v>2.7557200933959201</v>
      </c>
      <c r="BS1388" s="12">
        <v>42931</v>
      </c>
      <c r="BT1388" s="2">
        <v>2109.3737500000002</v>
      </c>
      <c r="BU1388" s="10">
        <f t="shared" si="1144"/>
        <v>-9.7663119879068006E-2</v>
      </c>
      <c r="BV1388" s="58">
        <f t="shared" si="1131"/>
        <v>0</v>
      </c>
      <c r="BW1388" s="58">
        <f t="shared" si="1132"/>
        <v>0</v>
      </c>
      <c r="BX1388" s="44">
        <f t="shared" si="1133"/>
        <v>0</v>
      </c>
      <c r="BY1388" s="44"/>
      <c r="BZ1388" s="44">
        <f t="shared" si="1138"/>
        <v>-228.30499999999984</v>
      </c>
      <c r="CB1388" s="46">
        <f t="shared" si="1118"/>
        <v>43979</v>
      </c>
      <c r="CC1388" s="9">
        <f t="shared" si="1119"/>
        <v>2.7557200933959201</v>
      </c>
      <c r="CD1388" s="2">
        <f t="shared" si="1120"/>
        <v>0</v>
      </c>
      <c r="CE1388" s="61">
        <f t="shared" si="1157"/>
        <v>0</v>
      </c>
      <c r="CF1388" s="9" t="str">
        <f t="shared" si="1134"/>
        <v/>
      </c>
      <c r="CG1388" s="9" t="str">
        <f t="shared" si="1135"/>
        <v/>
      </c>
      <c r="CH1388" s="9">
        <f t="shared" si="1136"/>
        <v>2.7557200933959201</v>
      </c>
      <c r="CJ1388" s="4">
        <f t="shared" si="1150"/>
        <v>43979</v>
      </c>
      <c r="CK1388" s="3">
        <f t="shared" si="1137"/>
        <v>2.7557200933959201</v>
      </c>
    </row>
    <row r="1389" spans="1:89" x14ac:dyDescent="0.25">
      <c r="A1389" s="1">
        <v>43982</v>
      </c>
      <c r="B1389" s="3">
        <v>2.2550053508218002</v>
      </c>
      <c r="C1389">
        <f t="shared" si="1121"/>
        <v>0</v>
      </c>
      <c r="D1389">
        <f t="shared" si="1122"/>
        <v>0</v>
      </c>
      <c r="E1389">
        <f t="shared" si="1123"/>
        <v>2.2550053508218002</v>
      </c>
      <c r="F1389">
        <f t="shared" si="1124"/>
        <v>2.2550053508218002</v>
      </c>
      <c r="H1389" s="4">
        <f t="shared" si="1115"/>
        <v>43982</v>
      </c>
      <c r="I1389">
        <f t="shared" si="1116"/>
        <v>2.2550053508218002</v>
      </c>
      <c r="J1389">
        <f t="shared" si="1117"/>
        <v>2.2550053508218002</v>
      </c>
      <c r="L1389" s="7">
        <v>43980</v>
      </c>
      <c r="M1389" s="9">
        <v>9569.2099999999991</v>
      </c>
      <c r="N1389" s="10">
        <f t="shared" si="1139"/>
        <v>4.3846252860723807E-2</v>
      </c>
      <c r="O1389" s="8">
        <f t="shared" si="1145"/>
        <v>12.605754802449116</v>
      </c>
      <c r="P1389" s="11">
        <f t="shared" si="1159"/>
        <v>1</v>
      </c>
      <c r="Q1389" s="11">
        <f t="shared" si="1160"/>
        <v>1</v>
      </c>
      <c r="R1389" s="11"/>
      <c r="S1389" s="12">
        <f t="shared" si="1146"/>
        <v>43982</v>
      </c>
      <c r="T1389" s="9" t="str">
        <f t="shared" si="1140"/>
        <v/>
      </c>
      <c r="U1389" s="9">
        <f t="shared" si="1141"/>
        <v>2.2550053508218002</v>
      </c>
      <c r="W1389" s="1">
        <v>43982</v>
      </c>
      <c r="X1389" s="3">
        <v>582754.26779682597</v>
      </c>
      <c r="Z1389" s="12">
        <f t="shared" si="1147"/>
        <v>43982</v>
      </c>
      <c r="AA1389" s="21" t="str">
        <f t="shared" si="1148"/>
        <v/>
      </c>
      <c r="AB1389" s="21">
        <f t="shared" si="1149"/>
        <v>582754.26779682597</v>
      </c>
      <c r="AK1389" s="12">
        <v>42932</v>
      </c>
      <c r="AL1389" s="2">
        <v>2045.5725</v>
      </c>
      <c r="AM1389" s="10">
        <f t="shared" si="1142"/>
        <v>-2.7292565327892128E-2</v>
      </c>
      <c r="AN1389" s="39">
        <f t="shared" si="1125"/>
        <v>42933</v>
      </c>
      <c r="AO1389" s="40">
        <f t="shared" si="1143"/>
        <v>0</v>
      </c>
      <c r="AS1389" s="4">
        <f t="shared" si="1152"/>
        <v>43982</v>
      </c>
      <c r="AT1389" s="3">
        <f t="shared" si="1153"/>
        <v>582754.26779682597</v>
      </c>
      <c r="AU1389">
        <f t="shared" si="1126"/>
        <v>0</v>
      </c>
      <c r="AV1389">
        <f t="shared" si="1127"/>
        <v>582754.26779682597</v>
      </c>
      <c r="AW1389" t="str">
        <f t="shared" si="1128"/>
        <v/>
      </c>
      <c r="AY1389" s="12">
        <f t="shared" si="1158"/>
        <v>43982</v>
      </c>
      <c r="AZ1389" s="2">
        <f t="shared" si="1161"/>
        <v>2.2550053508218002</v>
      </c>
      <c r="BA1389" s="2">
        <f t="shared" si="1162"/>
        <v>0</v>
      </c>
      <c r="BB1389" s="53">
        <f t="shared" si="1151"/>
        <v>0</v>
      </c>
      <c r="BC1389" s="9" t="str">
        <f t="shared" si="1154"/>
        <v/>
      </c>
      <c r="BD1389" s="9" t="str">
        <f t="shared" si="1155"/>
        <v/>
      </c>
      <c r="BE1389" s="9">
        <f t="shared" si="1156"/>
        <v>2.2550053508218002</v>
      </c>
      <c r="BG1389" s="4">
        <f t="shared" si="1111"/>
        <v>43982</v>
      </c>
      <c r="BH1389" s="45" t="str">
        <f t="shared" si="1112"/>
        <v/>
      </c>
      <c r="BI1389" s="45" t="str">
        <f t="shared" si="1113"/>
        <v/>
      </c>
      <c r="BJ1389" s="45">
        <f t="shared" si="1114"/>
        <v>2.2550053508218002</v>
      </c>
      <c r="BN1389" s="4">
        <f t="shared" si="1129"/>
        <v>43982</v>
      </c>
      <c r="BO1389" s="45">
        <f t="shared" si="1130"/>
        <v>2.2550053508218002</v>
      </c>
      <c r="BS1389" s="12">
        <v>42932</v>
      </c>
      <c r="BT1389" s="2">
        <v>2045.5725</v>
      </c>
      <c r="BU1389" s="10">
        <f t="shared" si="1144"/>
        <v>-3.0246536442392061E-2</v>
      </c>
      <c r="BV1389" s="58">
        <f t="shared" si="1131"/>
        <v>0</v>
      </c>
      <c r="BW1389" s="58">
        <f t="shared" si="1132"/>
        <v>0</v>
      </c>
      <c r="BX1389" s="44">
        <f t="shared" si="1133"/>
        <v>0</v>
      </c>
      <c r="BY1389" s="44"/>
      <c r="BZ1389" s="44">
        <f t="shared" si="1138"/>
        <v>-63.801250000000209</v>
      </c>
      <c r="CB1389" s="46">
        <f t="shared" si="1118"/>
        <v>43982</v>
      </c>
      <c r="CC1389" s="9">
        <f t="shared" si="1119"/>
        <v>2.2550053508218002</v>
      </c>
      <c r="CD1389" s="2">
        <f t="shared" si="1120"/>
        <v>0</v>
      </c>
      <c r="CE1389" s="61">
        <f t="shared" si="1157"/>
        <v>0</v>
      </c>
      <c r="CF1389" s="9" t="str">
        <f t="shared" si="1134"/>
        <v/>
      </c>
      <c r="CG1389" s="9" t="str">
        <f t="shared" si="1135"/>
        <v/>
      </c>
      <c r="CH1389" s="9">
        <f t="shared" si="1136"/>
        <v>2.2550053508218002</v>
      </c>
      <c r="CJ1389" s="4">
        <f t="shared" si="1150"/>
        <v>43982</v>
      </c>
      <c r="CK1389" s="3">
        <f t="shared" si="1137"/>
        <v>2.2550053508218002</v>
      </c>
    </row>
    <row r="1390" spans="1:89" x14ac:dyDescent="0.25">
      <c r="A1390" s="1">
        <v>43985</v>
      </c>
      <c r="B1390" s="3">
        <v>2.4999971929970402</v>
      </c>
      <c r="C1390">
        <f t="shared" si="1121"/>
        <v>0</v>
      </c>
      <c r="D1390">
        <f t="shared" si="1122"/>
        <v>0</v>
      </c>
      <c r="E1390">
        <f t="shared" si="1123"/>
        <v>2.4999971929970402</v>
      </c>
      <c r="F1390">
        <f t="shared" si="1124"/>
        <v>2.4999971929970402</v>
      </c>
      <c r="H1390" s="4">
        <f t="shared" si="1115"/>
        <v>43985</v>
      </c>
      <c r="I1390">
        <f t="shared" si="1116"/>
        <v>2.4999971929970402</v>
      </c>
      <c r="J1390">
        <f t="shared" si="1117"/>
        <v>2.4999971929970402</v>
      </c>
      <c r="L1390" s="7">
        <v>43983</v>
      </c>
      <c r="M1390" s="9">
        <v>9450.84</v>
      </c>
      <c r="N1390" s="10">
        <f t="shared" si="1139"/>
        <v>6.1932703047082732E-2</v>
      </c>
      <c r="O1390" s="8">
        <f t="shared" si="1145"/>
        <v>37.687193252014687</v>
      </c>
      <c r="P1390" s="11">
        <f t="shared" si="1159"/>
        <v>1</v>
      </c>
      <c r="Q1390" s="11">
        <f t="shared" si="1160"/>
        <v>1</v>
      </c>
      <c r="R1390" s="11"/>
      <c r="S1390" s="12">
        <f t="shared" si="1146"/>
        <v>43985</v>
      </c>
      <c r="T1390" s="9" t="str">
        <f t="shared" si="1140"/>
        <v/>
      </c>
      <c r="U1390" s="9">
        <f t="shared" si="1141"/>
        <v>2.4999971929970402</v>
      </c>
      <c r="W1390" s="1">
        <v>43985</v>
      </c>
      <c r="X1390" s="3">
        <v>784999.11860107002</v>
      </c>
      <c r="Z1390" s="12">
        <f t="shared" si="1147"/>
        <v>43985</v>
      </c>
      <c r="AA1390" s="21" t="str">
        <f t="shared" si="1148"/>
        <v/>
      </c>
      <c r="AB1390" s="21">
        <f t="shared" si="1149"/>
        <v>784999.11860107002</v>
      </c>
      <c r="AK1390" s="12">
        <v>42933</v>
      </c>
      <c r="AL1390" s="2">
        <v>1986.9425000000001</v>
      </c>
      <c r="AM1390" s="10">
        <f t="shared" si="1142"/>
        <v>-2.7794979434061829E-2</v>
      </c>
      <c r="AN1390" s="39">
        <f t="shared" si="1125"/>
        <v>42934</v>
      </c>
      <c r="AO1390" s="40">
        <f t="shared" si="1143"/>
        <v>0</v>
      </c>
      <c r="AS1390" s="4">
        <f t="shared" si="1152"/>
        <v>43985</v>
      </c>
      <c r="AT1390" s="3">
        <f t="shared" si="1153"/>
        <v>784999.11860107002</v>
      </c>
      <c r="AU1390">
        <f t="shared" si="1126"/>
        <v>0</v>
      </c>
      <c r="AV1390">
        <f t="shared" si="1127"/>
        <v>784999.11860107002</v>
      </c>
      <c r="AW1390" t="str">
        <f t="shared" si="1128"/>
        <v/>
      </c>
      <c r="AY1390" s="12">
        <f t="shared" si="1158"/>
        <v>43985</v>
      </c>
      <c r="AZ1390" s="2">
        <f t="shared" si="1161"/>
        <v>2.4999971929970402</v>
      </c>
      <c r="BA1390" s="2">
        <f t="shared" si="1162"/>
        <v>0</v>
      </c>
      <c r="BB1390" s="53">
        <f t="shared" si="1151"/>
        <v>0</v>
      </c>
      <c r="BC1390" s="9" t="str">
        <f t="shared" si="1154"/>
        <v/>
      </c>
      <c r="BD1390" s="9" t="str">
        <f t="shared" si="1155"/>
        <v/>
      </c>
      <c r="BE1390" s="9">
        <f t="shared" si="1156"/>
        <v>2.4999971929970402</v>
      </c>
      <c r="BG1390" s="4">
        <f t="shared" si="1111"/>
        <v>43985</v>
      </c>
      <c r="BH1390" s="45" t="str">
        <f t="shared" si="1112"/>
        <v/>
      </c>
      <c r="BI1390" s="45" t="str">
        <f t="shared" si="1113"/>
        <v/>
      </c>
      <c r="BJ1390" s="45">
        <f t="shared" si="1114"/>
        <v>2.4999971929970402</v>
      </c>
      <c r="BN1390" s="4">
        <f t="shared" si="1129"/>
        <v>43985</v>
      </c>
      <c r="BO1390" s="45">
        <f t="shared" si="1130"/>
        <v>2.4999971929970402</v>
      </c>
      <c r="BS1390" s="12">
        <v>42933</v>
      </c>
      <c r="BT1390" s="2">
        <v>1986.9425000000001</v>
      </c>
      <c r="BU1390" s="10">
        <f t="shared" si="1144"/>
        <v>-2.8661902719165359E-2</v>
      </c>
      <c r="BV1390" s="58">
        <f t="shared" si="1131"/>
        <v>0</v>
      </c>
      <c r="BW1390" s="58">
        <f t="shared" si="1132"/>
        <v>0</v>
      </c>
      <c r="BX1390" s="44">
        <f t="shared" si="1133"/>
        <v>0</v>
      </c>
      <c r="BY1390" s="44"/>
      <c r="BZ1390" s="44">
        <f t="shared" si="1138"/>
        <v>-58.629999999999882</v>
      </c>
      <c r="CB1390" s="46">
        <f t="shared" si="1118"/>
        <v>43985</v>
      </c>
      <c r="CC1390" s="9">
        <f t="shared" si="1119"/>
        <v>2.4999971929970402</v>
      </c>
      <c r="CD1390" s="2">
        <f t="shared" si="1120"/>
        <v>0</v>
      </c>
      <c r="CE1390" s="61">
        <f t="shared" si="1157"/>
        <v>0</v>
      </c>
      <c r="CF1390" s="9" t="str">
        <f t="shared" si="1134"/>
        <v/>
      </c>
      <c r="CG1390" s="9" t="str">
        <f t="shared" si="1135"/>
        <v/>
      </c>
      <c r="CH1390" s="9">
        <f t="shared" si="1136"/>
        <v>2.4999971929970402</v>
      </c>
      <c r="CJ1390" s="4">
        <f t="shared" si="1150"/>
        <v>43985</v>
      </c>
      <c r="CK1390" s="3">
        <f t="shared" si="1137"/>
        <v>2.4999971929970402</v>
      </c>
    </row>
    <row r="1391" spans="1:89" x14ac:dyDescent="0.25">
      <c r="A1391" s="1">
        <v>43988</v>
      </c>
      <c r="B1391" s="3">
        <v>1.0766820977643701</v>
      </c>
      <c r="C1391">
        <f t="shared" si="1121"/>
        <v>0</v>
      </c>
      <c r="D1391">
        <f t="shared" si="1122"/>
        <v>0</v>
      </c>
      <c r="E1391">
        <f t="shared" si="1123"/>
        <v>1.0766820977643701</v>
      </c>
      <c r="F1391">
        <f t="shared" si="1124"/>
        <v>1.0766820977643701</v>
      </c>
      <c r="H1391" s="4">
        <f t="shared" si="1115"/>
        <v>43988</v>
      </c>
      <c r="I1391">
        <f t="shared" si="1116"/>
        <v>1.0766820977643701</v>
      </c>
      <c r="J1391">
        <f t="shared" si="1117"/>
        <v>1.0766820977643701</v>
      </c>
      <c r="L1391" s="7">
        <v>43986</v>
      </c>
      <c r="M1391" s="9">
        <v>9658.0400000000009</v>
      </c>
      <c r="N1391" s="10">
        <f t="shared" si="1139"/>
        <v>9.2828979612738938E-3</v>
      </c>
      <c r="O1391" s="8">
        <f t="shared" si="1145"/>
        <v>0.75436095730548502</v>
      </c>
      <c r="P1391" s="11">
        <f t="shared" si="1159"/>
        <v>0</v>
      </c>
      <c r="Q1391" s="11">
        <f t="shared" si="1160"/>
        <v>0</v>
      </c>
      <c r="R1391" s="11"/>
      <c r="S1391" s="12">
        <f t="shared" si="1146"/>
        <v>43988</v>
      </c>
      <c r="T1391" s="9">
        <f t="shared" si="1140"/>
        <v>1.0766820977643701</v>
      </c>
      <c r="U1391" s="9" t="str">
        <f t="shared" si="1141"/>
        <v/>
      </c>
      <c r="W1391" s="1">
        <v>43988</v>
      </c>
      <c r="X1391" s="3">
        <v>310840.27498877002</v>
      </c>
      <c r="Z1391" s="12">
        <f t="shared" si="1147"/>
        <v>43988</v>
      </c>
      <c r="AA1391" s="21">
        <f t="shared" si="1148"/>
        <v>310840.27498877002</v>
      </c>
      <c r="AB1391" s="21" t="str">
        <f t="shared" si="1149"/>
        <v/>
      </c>
      <c r="AK1391" s="12">
        <v>42934</v>
      </c>
      <c r="AL1391" s="2">
        <v>2189.23999</v>
      </c>
      <c r="AM1391" s="10">
        <f t="shared" si="1142"/>
        <v>9.8895292149263805E-2</v>
      </c>
      <c r="AN1391" s="39">
        <f t="shared" si="1125"/>
        <v>42935</v>
      </c>
      <c r="AO1391" s="40">
        <f t="shared" si="1143"/>
        <v>1</v>
      </c>
      <c r="AS1391" s="4">
        <f t="shared" si="1152"/>
        <v>43988</v>
      </c>
      <c r="AT1391" s="3">
        <f t="shared" si="1153"/>
        <v>310840.27498877002</v>
      </c>
      <c r="AU1391">
        <f t="shared" si="1126"/>
        <v>0</v>
      </c>
      <c r="AV1391">
        <f t="shared" si="1127"/>
        <v>310840.27498877002</v>
      </c>
      <c r="AW1391" t="str">
        <f t="shared" si="1128"/>
        <v/>
      </c>
      <c r="AY1391" s="12">
        <f t="shared" si="1158"/>
        <v>43988</v>
      </c>
      <c r="AZ1391" s="2">
        <f t="shared" si="1161"/>
        <v>1.0766820977643701</v>
      </c>
      <c r="BA1391" s="2">
        <f t="shared" si="1162"/>
        <v>0</v>
      </c>
      <c r="BB1391" s="53">
        <f t="shared" si="1151"/>
        <v>0</v>
      </c>
      <c r="BC1391" s="9" t="str">
        <f t="shared" si="1154"/>
        <v/>
      </c>
      <c r="BD1391" s="9" t="str">
        <f t="shared" si="1155"/>
        <v/>
      </c>
      <c r="BE1391" s="9">
        <f t="shared" si="1156"/>
        <v>1.0766820977643701</v>
      </c>
      <c r="BG1391" s="4">
        <f t="shared" si="1111"/>
        <v>43988</v>
      </c>
      <c r="BH1391" s="45" t="str">
        <f t="shared" si="1112"/>
        <v/>
      </c>
      <c r="BI1391" s="45" t="str">
        <f t="shared" si="1113"/>
        <v/>
      </c>
      <c r="BJ1391" s="45">
        <f t="shared" si="1114"/>
        <v>1.0766820977643701</v>
      </c>
      <c r="BN1391" s="4">
        <f t="shared" si="1129"/>
        <v>43988</v>
      </c>
      <c r="BO1391" s="45">
        <f t="shared" si="1130"/>
        <v>1.0766820977643701</v>
      </c>
      <c r="BS1391" s="12">
        <v>42934</v>
      </c>
      <c r="BT1391" s="2">
        <v>2189.23999</v>
      </c>
      <c r="BU1391" s="10">
        <f t="shared" si="1144"/>
        <v>0.10181345962452357</v>
      </c>
      <c r="BV1391" s="58">
        <f t="shared" si="1131"/>
        <v>1</v>
      </c>
      <c r="BW1391" s="58">
        <f t="shared" si="1132"/>
        <v>0</v>
      </c>
      <c r="BX1391" s="44">
        <f t="shared" si="1133"/>
        <v>1</v>
      </c>
      <c r="BY1391" s="44"/>
      <c r="BZ1391" s="44">
        <f t="shared" si="1138"/>
        <v>202.29748999999993</v>
      </c>
      <c r="CB1391" s="46">
        <f t="shared" si="1118"/>
        <v>43988</v>
      </c>
      <c r="CC1391" s="9">
        <f t="shared" si="1119"/>
        <v>1.0766820977643701</v>
      </c>
      <c r="CD1391" s="2">
        <f t="shared" si="1120"/>
        <v>0</v>
      </c>
      <c r="CE1391" s="61">
        <f t="shared" si="1157"/>
        <v>1</v>
      </c>
      <c r="CF1391" s="9" t="str">
        <f t="shared" si="1134"/>
        <v/>
      </c>
      <c r="CG1391" s="9">
        <f t="shared" si="1135"/>
        <v>0.1</v>
      </c>
      <c r="CH1391" s="9" t="str">
        <f t="shared" si="1136"/>
        <v/>
      </c>
      <c r="CJ1391" s="4">
        <f t="shared" si="1150"/>
        <v>43988</v>
      </c>
      <c r="CK1391" s="3" t="str">
        <f t="shared" si="1137"/>
        <v/>
      </c>
    </row>
    <row r="1392" spans="1:89" x14ac:dyDescent="0.25">
      <c r="A1392" s="1">
        <v>43991</v>
      </c>
      <c r="B1392" s="3">
        <v>1.04506478338943</v>
      </c>
      <c r="C1392">
        <f t="shared" si="1121"/>
        <v>0</v>
      </c>
      <c r="D1392">
        <f t="shared" si="1122"/>
        <v>0</v>
      </c>
      <c r="E1392">
        <f t="shared" si="1123"/>
        <v>1.04506478338943</v>
      </c>
      <c r="F1392">
        <f t="shared" si="1124"/>
        <v>1.04506478338943</v>
      </c>
      <c r="H1392" s="4">
        <f t="shared" si="1115"/>
        <v>43991</v>
      </c>
      <c r="I1392">
        <f t="shared" si="1116"/>
        <v>1.04506478338943</v>
      </c>
      <c r="J1392">
        <f t="shared" si="1117"/>
        <v>1.04506478338943</v>
      </c>
      <c r="L1392" s="7">
        <v>43989</v>
      </c>
      <c r="M1392" s="9">
        <v>9670.43</v>
      </c>
      <c r="N1392" s="10">
        <f t="shared" si="1139"/>
        <v>2.3234971706218722E-2</v>
      </c>
      <c r="O1392" s="8">
        <f t="shared" si="1145"/>
        <v>3.0442249503935876</v>
      </c>
      <c r="P1392" s="11">
        <f t="shared" si="1159"/>
        <v>0</v>
      </c>
      <c r="Q1392" s="11">
        <f t="shared" si="1160"/>
        <v>0</v>
      </c>
      <c r="R1392" s="11"/>
      <c r="S1392" s="12">
        <f t="shared" si="1146"/>
        <v>43991</v>
      </c>
      <c r="T1392" s="9">
        <f t="shared" si="1140"/>
        <v>1.04506478338943</v>
      </c>
      <c r="U1392" s="9" t="str">
        <f t="shared" si="1141"/>
        <v/>
      </c>
      <c r="W1392" s="1">
        <v>43991</v>
      </c>
      <c r="X1392" s="3">
        <v>343909.918917795</v>
      </c>
      <c r="Z1392" s="12">
        <f t="shared" si="1147"/>
        <v>43991</v>
      </c>
      <c r="AA1392" s="21">
        <f t="shared" si="1148"/>
        <v>343909.918917795</v>
      </c>
      <c r="AB1392" s="21" t="str">
        <f t="shared" si="1149"/>
        <v/>
      </c>
      <c r="AK1392" s="12">
        <v>42935</v>
      </c>
      <c r="AL1392" s="2">
        <v>2354.8924999999999</v>
      </c>
      <c r="AM1392" s="10">
        <f t="shared" si="1142"/>
        <v>8.337056054717229E-2</v>
      </c>
      <c r="AN1392" s="39">
        <f t="shared" si="1125"/>
        <v>42936</v>
      </c>
      <c r="AO1392" s="40">
        <f t="shared" si="1143"/>
        <v>1</v>
      </c>
      <c r="AS1392" s="4">
        <f t="shared" si="1152"/>
        <v>43991</v>
      </c>
      <c r="AT1392" s="3">
        <f t="shared" si="1153"/>
        <v>343909.918917795</v>
      </c>
      <c r="AU1392">
        <f t="shared" si="1126"/>
        <v>0</v>
      </c>
      <c r="AV1392">
        <f t="shared" si="1127"/>
        <v>343909.918917795</v>
      </c>
      <c r="AW1392" t="str">
        <f t="shared" si="1128"/>
        <v/>
      </c>
      <c r="AY1392" s="12">
        <f t="shared" si="1158"/>
        <v>43991</v>
      </c>
      <c r="AZ1392" s="2">
        <f t="shared" si="1161"/>
        <v>1.04506478338943</v>
      </c>
      <c r="BA1392" s="2">
        <f t="shared" si="1162"/>
        <v>0</v>
      </c>
      <c r="BB1392" s="53">
        <f t="shared" si="1151"/>
        <v>0</v>
      </c>
      <c r="BC1392" s="9" t="str">
        <f t="shared" si="1154"/>
        <v/>
      </c>
      <c r="BD1392" s="9" t="str">
        <f t="shared" si="1155"/>
        <v/>
      </c>
      <c r="BE1392" s="9">
        <f t="shared" si="1156"/>
        <v>1.04506478338943</v>
      </c>
      <c r="BG1392" s="4">
        <f t="shared" si="1111"/>
        <v>43991</v>
      </c>
      <c r="BH1392" s="45" t="str">
        <f t="shared" si="1112"/>
        <v/>
      </c>
      <c r="BI1392" s="45" t="str">
        <f t="shared" si="1113"/>
        <v/>
      </c>
      <c r="BJ1392" s="45">
        <f t="shared" si="1114"/>
        <v>1.04506478338943</v>
      </c>
      <c r="BN1392" s="4">
        <f t="shared" si="1129"/>
        <v>43991</v>
      </c>
      <c r="BO1392" s="45">
        <f t="shared" si="1130"/>
        <v>1.04506478338943</v>
      </c>
      <c r="BS1392" s="12">
        <v>42935</v>
      </c>
      <c r="BT1392" s="2">
        <v>2354.8924999999999</v>
      </c>
      <c r="BU1392" s="10">
        <f t="shared" si="1144"/>
        <v>7.5666674625288519E-2</v>
      </c>
      <c r="BV1392" s="58">
        <f t="shared" si="1131"/>
        <v>1</v>
      </c>
      <c r="BW1392" s="58">
        <f t="shared" si="1132"/>
        <v>1</v>
      </c>
      <c r="BX1392" s="44">
        <f t="shared" si="1133"/>
        <v>1</v>
      </c>
      <c r="BY1392" s="44"/>
      <c r="BZ1392" s="44">
        <f t="shared" si="1138"/>
        <v>165.65250999999989</v>
      </c>
      <c r="CB1392" s="46">
        <f t="shared" si="1118"/>
        <v>43991</v>
      </c>
      <c r="CC1392" s="9">
        <f t="shared" si="1119"/>
        <v>1.04506478338943</v>
      </c>
      <c r="CD1392" s="2">
        <f t="shared" si="1120"/>
        <v>0</v>
      </c>
      <c r="CE1392" s="61">
        <f t="shared" si="1157"/>
        <v>1</v>
      </c>
      <c r="CF1392" s="9" t="str">
        <f t="shared" si="1134"/>
        <v/>
      </c>
      <c r="CG1392" s="9">
        <f t="shared" si="1135"/>
        <v>0.1</v>
      </c>
      <c r="CH1392" s="9" t="str">
        <f t="shared" si="1136"/>
        <v/>
      </c>
      <c r="CJ1392" s="4">
        <f t="shared" si="1150"/>
        <v>43991</v>
      </c>
      <c r="CK1392" s="3" t="str">
        <f t="shared" si="1137"/>
        <v/>
      </c>
    </row>
    <row r="1393" spans="1:89" x14ac:dyDescent="0.25">
      <c r="A1393" s="1">
        <v>43994</v>
      </c>
      <c r="B1393" s="3">
        <v>0.88455687970372998</v>
      </c>
      <c r="C1393">
        <f t="shared" si="1121"/>
        <v>1</v>
      </c>
      <c r="D1393">
        <f t="shared" si="1122"/>
        <v>0</v>
      </c>
      <c r="E1393">
        <f t="shared" si="1123"/>
        <v>1</v>
      </c>
      <c r="F1393">
        <f t="shared" si="1124"/>
        <v>0.88455687970372998</v>
      </c>
      <c r="H1393" s="4">
        <f t="shared" si="1115"/>
        <v>43994</v>
      </c>
      <c r="I1393">
        <f t="shared" si="1116"/>
        <v>1</v>
      </c>
      <c r="J1393">
        <f t="shared" si="1117"/>
        <v>0.88455687970372998</v>
      </c>
      <c r="L1393" s="7">
        <v>43992</v>
      </c>
      <c r="M1393" s="9">
        <v>9775.15</v>
      </c>
      <c r="N1393" s="10">
        <f t="shared" si="1139"/>
        <v>1.2125648682341216E-2</v>
      </c>
      <c r="O1393" s="8">
        <f t="shared" si="1145"/>
        <v>1.0817465961872599</v>
      </c>
      <c r="P1393" s="11">
        <f t="shared" si="1159"/>
        <v>0</v>
      </c>
      <c r="Q1393" s="11">
        <f t="shared" si="1160"/>
        <v>0</v>
      </c>
      <c r="R1393" s="11"/>
      <c r="S1393" s="12">
        <f t="shared" si="1146"/>
        <v>43994</v>
      </c>
      <c r="T1393" s="9">
        <f t="shared" si="1140"/>
        <v>0.88455687970372998</v>
      </c>
      <c r="U1393" s="9" t="str">
        <f t="shared" si="1141"/>
        <v/>
      </c>
      <c r="W1393" s="1">
        <v>43994</v>
      </c>
      <c r="X1393" s="3">
        <v>281531.45633082499</v>
      </c>
      <c r="Z1393" s="12">
        <f t="shared" si="1147"/>
        <v>43994</v>
      </c>
      <c r="AA1393" s="21">
        <f t="shared" si="1148"/>
        <v>281531.45633082499</v>
      </c>
      <c r="AB1393" s="21" t="str">
        <f t="shared" si="1149"/>
        <v/>
      </c>
      <c r="AK1393" s="12">
        <v>42936</v>
      </c>
      <c r="AL1393" s="2">
        <v>2349.355</v>
      </c>
      <c r="AM1393" s="10">
        <f t="shared" si="1142"/>
        <v>-2.5294166127487507E-3</v>
      </c>
      <c r="AN1393" s="39">
        <f t="shared" si="1125"/>
        <v>42937</v>
      </c>
      <c r="AO1393" s="40">
        <f t="shared" si="1143"/>
        <v>0</v>
      </c>
      <c r="AS1393" s="4">
        <f t="shared" si="1152"/>
        <v>43994</v>
      </c>
      <c r="AT1393" s="3">
        <f t="shared" si="1153"/>
        <v>281531.45633082499</v>
      </c>
      <c r="AU1393">
        <f t="shared" si="1126"/>
        <v>0</v>
      </c>
      <c r="AV1393">
        <f t="shared" si="1127"/>
        <v>281531.45633082499</v>
      </c>
      <c r="AW1393" t="str">
        <f t="shared" si="1128"/>
        <v/>
      </c>
      <c r="AY1393" s="12">
        <f t="shared" si="1158"/>
        <v>43994</v>
      </c>
      <c r="AZ1393" s="2">
        <f t="shared" si="1161"/>
        <v>0.88455687970372998</v>
      </c>
      <c r="BA1393" s="2">
        <f t="shared" si="1162"/>
        <v>0</v>
      </c>
      <c r="BB1393" s="53">
        <f t="shared" si="1151"/>
        <v>0</v>
      </c>
      <c r="BC1393" s="9" t="str">
        <f t="shared" si="1154"/>
        <v/>
      </c>
      <c r="BD1393" s="9" t="str">
        <f t="shared" si="1155"/>
        <v/>
      </c>
      <c r="BE1393" s="9">
        <f t="shared" si="1156"/>
        <v>0.88455687970372998</v>
      </c>
      <c r="BG1393" s="4">
        <f t="shared" si="1111"/>
        <v>43994</v>
      </c>
      <c r="BH1393" s="45" t="str">
        <f t="shared" si="1112"/>
        <v/>
      </c>
      <c r="BI1393" s="45" t="str">
        <f t="shared" si="1113"/>
        <v/>
      </c>
      <c r="BJ1393" s="45">
        <f t="shared" si="1114"/>
        <v>0.88455687970372998</v>
      </c>
      <c r="BN1393" s="4">
        <f t="shared" si="1129"/>
        <v>43994</v>
      </c>
      <c r="BO1393" s="45">
        <f t="shared" si="1130"/>
        <v>0.88455687970372998</v>
      </c>
      <c r="BS1393" s="12">
        <v>42936</v>
      </c>
      <c r="BT1393" s="2">
        <v>2349.355</v>
      </c>
      <c r="BU1393" s="10">
        <f t="shared" si="1144"/>
        <v>-2.3514873821203768E-3</v>
      </c>
      <c r="BV1393" s="58">
        <f t="shared" si="1131"/>
        <v>0</v>
      </c>
      <c r="BW1393" s="58">
        <f t="shared" si="1132"/>
        <v>1</v>
      </c>
      <c r="BX1393" s="44">
        <f t="shared" si="1133"/>
        <v>1</v>
      </c>
      <c r="BY1393" s="44"/>
      <c r="BZ1393" s="44">
        <f t="shared" si="1138"/>
        <v>-5.5374999999999091</v>
      </c>
      <c r="CB1393" s="46">
        <f t="shared" si="1118"/>
        <v>43994</v>
      </c>
      <c r="CC1393" s="9">
        <f t="shared" si="1119"/>
        <v>0.88455687970372998</v>
      </c>
      <c r="CD1393" s="2">
        <f t="shared" si="1120"/>
        <v>0</v>
      </c>
      <c r="CE1393" s="61">
        <f t="shared" si="1157"/>
        <v>1</v>
      </c>
      <c r="CF1393" s="9" t="str">
        <f t="shared" si="1134"/>
        <v/>
      </c>
      <c r="CG1393" s="9">
        <f t="shared" si="1135"/>
        <v>0.1</v>
      </c>
      <c r="CH1393" s="9" t="str">
        <f t="shared" si="1136"/>
        <v/>
      </c>
      <c r="CJ1393" s="4">
        <f t="shared" si="1150"/>
        <v>43994</v>
      </c>
      <c r="CK1393" s="3" t="str">
        <f t="shared" si="1137"/>
        <v/>
      </c>
    </row>
    <row r="1394" spans="1:89" x14ac:dyDescent="0.25">
      <c r="A1394" s="1">
        <v>43997</v>
      </c>
      <c r="B1394" s="3">
        <v>1.0766916086243801</v>
      </c>
      <c r="C1394">
        <f t="shared" si="1121"/>
        <v>0</v>
      </c>
      <c r="D1394">
        <f t="shared" si="1122"/>
        <v>0</v>
      </c>
      <c r="E1394">
        <f t="shared" si="1123"/>
        <v>1.0766916086243801</v>
      </c>
      <c r="F1394">
        <f t="shared" si="1124"/>
        <v>1.0766916086243801</v>
      </c>
      <c r="H1394" s="4">
        <f t="shared" si="1115"/>
        <v>43997</v>
      </c>
      <c r="I1394">
        <f t="shared" si="1116"/>
        <v>1.0766916086243801</v>
      </c>
      <c r="J1394">
        <f t="shared" si="1117"/>
        <v>1.0766916086243801</v>
      </c>
      <c r="L1394" s="7">
        <v>43995</v>
      </c>
      <c r="M1394" s="9">
        <v>9459.9699999999993</v>
      </c>
      <c r="N1394" s="10">
        <f t="shared" si="1139"/>
        <v>-2.1763251478993276E-2</v>
      </c>
      <c r="O1394" s="8">
        <f t="shared" si="1145"/>
        <v>-0.73777441882612338</v>
      </c>
      <c r="P1394" s="11">
        <f t="shared" si="1159"/>
        <v>0</v>
      </c>
      <c r="Q1394" s="11">
        <f t="shared" si="1160"/>
        <v>0</v>
      </c>
      <c r="R1394" s="11"/>
      <c r="S1394" s="12">
        <f t="shared" si="1146"/>
        <v>43997</v>
      </c>
      <c r="T1394" s="9">
        <f t="shared" si="1140"/>
        <v>1.0766916086243801</v>
      </c>
      <c r="U1394" s="9" t="str">
        <f t="shared" si="1141"/>
        <v/>
      </c>
      <c r="W1394" s="1">
        <v>43997</v>
      </c>
      <c r="X1394" s="3">
        <v>317051.22460840503</v>
      </c>
      <c r="Z1394" s="12">
        <f t="shared" si="1147"/>
        <v>43997</v>
      </c>
      <c r="AA1394" s="21">
        <f t="shared" si="1148"/>
        <v>317051.22460840503</v>
      </c>
      <c r="AB1394" s="21" t="str">
        <f t="shared" si="1149"/>
        <v/>
      </c>
      <c r="AK1394" s="12">
        <v>42937</v>
      </c>
      <c r="AL1394" s="2">
        <v>2740.5687499999999</v>
      </c>
      <c r="AM1394" s="10">
        <f t="shared" si="1142"/>
        <v>0.16612807166356847</v>
      </c>
      <c r="AN1394" s="39">
        <f t="shared" si="1125"/>
        <v>42938</v>
      </c>
      <c r="AO1394" s="40">
        <f t="shared" si="1143"/>
        <v>1</v>
      </c>
      <c r="AS1394" s="4">
        <f t="shared" si="1152"/>
        <v>43997</v>
      </c>
      <c r="AT1394" s="3">
        <f t="shared" si="1153"/>
        <v>317051.22460840503</v>
      </c>
      <c r="AU1394">
        <f t="shared" si="1126"/>
        <v>0</v>
      </c>
      <c r="AV1394">
        <f t="shared" si="1127"/>
        <v>317051.22460840503</v>
      </c>
      <c r="AW1394" t="str">
        <f t="shared" si="1128"/>
        <v/>
      </c>
      <c r="AY1394" s="12">
        <f t="shared" si="1158"/>
        <v>43997</v>
      </c>
      <c r="AZ1394" s="2">
        <f t="shared" si="1161"/>
        <v>1.0766916086243801</v>
      </c>
      <c r="BA1394" s="2">
        <f t="shared" si="1162"/>
        <v>0</v>
      </c>
      <c r="BB1394" s="53">
        <f t="shared" si="1151"/>
        <v>0</v>
      </c>
      <c r="BC1394" s="9" t="str">
        <f t="shared" si="1154"/>
        <v/>
      </c>
      <c r="BD1394" s="9" t="str">
        <f t="shared" si="1155"/>
        <v/>
      </c>
      <c r="BE1394" s="9">
        <f t="shared" si="1156"/>
        <v>1.0766916086243801</v>
      </c>
      <c r="BG1394" s="4">
        <f t="shared" si="1111"/>
        <v>43997</v>
      </c>
      <c r="BH1394" s="45" t="str">
        <f t="shared" si="1112"/>
        <v/>
      </c>
      <c r="BI1394" s="45" t="str">
        <f t="shared" si="1113"/>
        <v/>
      </c>
      <c r="BJ1394" s="45">
        <f t="shared" si="1114"/>
        <v>1.0766916086243801</v>
      </c>
      <c r="BN1394" s="4">
        <f t="shared" si="1129"/>
        <v>43997</v>
      </c>
      <c r="BO1394" s="45">
        <f t="shared" si="1130"/>
        <v>1.0766916086243801</v>
      </c>
      <c r="BS1394" s="12">
        <v>42937</v>
      </c>
      <c r="BT1394" s="2">
        <v>2740.5687499999999</v>
      </c>
      <c r="BU1394" s="10">
        <f t="shared" si="1144"/>
        <v>0.16651964049707255</v>
      </c>
      <c r="BV1394" s="58">
        <f t="shared" si="1131"/>
        <v>1</v>
      </c>
      <c r="BW1394" s="58">
        <f t="shared" si="1132"/>
        <v>0</v>
      </c>
      <c r="BX1394" s="44">
        <f t="shared" si="1133"/>
        <v>1</v>
      </c>
      <c r="BY1394" s="44"/>
      <c r="BZ1394" s="44">
        <f t="shared" si="1138"/>
        <v>391.21374999999989</v>
      </c>
      <c r="CB1394" s="46">
        <f t="shared" si="1118"/>
        <v>43997</v>
      </c>
      <c r="CC1394" s="9">
        <f t="shared" si="1119"/>
        <v>1.0766916086243801</v>
      </c>
      <c r="CD1394" s="2">
        <f t="shared" si="1120"/>
        <v>0</v>
      </c>
      <c r="CE1394" s="61">
        <f t="shared" si="1157"/>
        <v>1</v>
      </c>
      <c r="CF1394" s="9" t="str">
        <f t="shared" si="1134"/>
        <v/>
      </c>
      <c r="CG1394" s="9">
        <f t="shared" si="1135"/>
        <v>0.1</v>
      </c>
      <c r="CH1394" s="9" t="str">
        <f t="shared" si="1136"/>
        <v/>
      </c>
      <c r="CJ1394" s="4">
        <f t="shared" si="1150"/>
        <v>43997</v>
      </c>
      <c r="CK1394" s="3" t="str">
        <f t="shared" si="1137"/>
        <v/>
      </c>
    </row>
    <row r="1395" spans="1:89" x14ac:dyDescent="0.25">
      <c r="A1395" s="1">
        <v>44000</v>
      </c>
      <c r="B1395" s="3">
        <v>1.4837655194988999</v>
      </c>
      <c r="C1395">
        <f t="shared" si="1121"/>
        <v>0</v>
      </c>
      <c r="D1395">
        <f t="shared" si="1122"/>
        <v>0</v>
      </c>
      <c r="E1395">
        <f t="shared" si="1123"/>
        <v>1.4837655194988999</v>
      </c>
      <c r="F1395">
        <f t="shared" si="1124"/>
        <v>1.4837655194988999</v>
      </c>
      <c r="H1395" s="4">
        <f t="shared" si="1115"/>
        <v>44000</v>
      </c>
      <c r="I1395">
        <f t="shared" si="1116"/>
        <v>1.4837655194988999</v>
      </c>
      <c r="J1395">
        <f t="shared" si="1117"/>
        <v>1.4837655194988999</v>
      </c>
      <c r="L1395" s="7">
        <v>43998</v>
      </c>
      <c r="M1395" s="9">
        <v>9426.7000000000007</v>
      </c>
      <c r="N1395" s="10">
        <f t="shared" si="1139"/>
        <v>-3.5646511818232855E-2</v>
      </c>
      <c r="O1395" s="8">
        <f t="shared" si="1145"/>
        <v>-0.89008957445903392</v>
      </c>
      <c r="P1395" s="11">
        <f t="shared" si="1159"/>
        <v>0</v>
      </c>
      <c r="Q1395" s="11">
        <f t="shared" si="1160"/>
        <v>0</v>
      </c>
      <c r="R1395" s="11"/>
      <c r="S1395" s="12">
        <f t="shared" si="1146"/>
        <v>44000</v>
      </c>
      <c r="T1395" s="9">
        <f t="shared" si="1140"/>
        <v>1.4837655194988999</v>
      </c>
      <c r="U1395" s="9" t="str">
        <f t="shared" si="1141"/>
        <v/>
      </c>
      <c r="W1395" s="1">
        <v>44000</v>
      </c>
      <c r="X1395" s="3">
        <v>421236.57968918001</v>
      </c>
      <c r="Z1395" s="12">
        <f t="shared" si="1147"/>
        <v>44000</v>
      </c>
      <c r="AA1395" s="21">
        <f t="shared" si="1148"/>
        <v>421236.57968918001</v>
      </c>
      <c r="AB1395" s="21" t="str">
        <f t="shared" si="1149"/>
        <v/>
      </c>
      <c r="AK1395" s="12">
        <v>42938</v>
      </c>
      <c r="AL1395" s="2">
        <v>2738.7750000000001</v>
      </c>
      <c r="AM1395" s="10">
        <f t="shared" si="1142"/>
        <v>-7.6350743076283411E-4</v>
      </c>
      <c r="AN1395" s="39">
        <f t="shared" si="1125"/>
        <v>42939</v>
      </c>
      <c r="AO1395" s="40">
        <f t="shared" si="1143"/>
        <v>0</v>
      </c>
      <c r="AS1395" s="4">
        <f t="shared" si="1152"/>
        <v>44000</v>
      </c>
      <c r="AT1395" s="3">
        <f t="shared" si="1153"/>
        <v>421236.57968918001</v>
      </c>
      <c r="AU1395">
        <f t="shared" si="1126"/>
        <v>0</v>
      </c>
      <c r="AV1395">
        <f t="shared" si="1127"/>
        <v>421236.57968918001</v>
      </c>
      <c r="AW1395" t="str">
        <f t="shared" si="1128"/>
        <v/>
      </c>
      <c r="AY1395" s="12">
        <f t="shared" si="1158"/>
        <v>44000</v>
      </c>
      <c r="AZ1395" s="2">
        <f t="shared" si="1161"/>
        <v>1.4837655194988999</v>
      </c>
      <c r="BA1395" s="2">
        <f t="shared" si="1162"/>
        <v>0</v>
      </c>
      <c r="BB1395" s="53">
        <f t="shared" si="1151"/>
        <v>0</v>
      </c>
      <c r="BC1395" s="9" t="str">
        <f t="shared" si="1154"/>
        <v/>
      </c>
      <c r="BD1395" s="9" t="str">
        <f t="shared" si="1155"/>
        <v/>
      </c>
      <c r="BE1395" s="9">
        <f t="shared" si="1156"/>
        <v>1.4837655194988999</v>
      </c>
      <c r="BG1395" s="4">
        <f t="shared" si="1111"/>
        <v>44000</v>
      </c>
      <c r="BH1395" s="45" t="str">
        <f t="shared" si="1112"/>
        <v/>
      </c>
      <c r="BI1395" s="45" t="str">
        <f t="shared" si="1113"/>
        <v/>
      </c>
      <c r="BJ1395" s="45">
        <f t="shared" si="1114"/>
        <v>1.4837655194988999</v>
      </c>
      <c r="BN1395" s="4">
        <f t="shared" si="1129"/>
        <v>44000</v>
      </c>
      <c r="BO1395" s="45">
        <f t="shared" si="1130"/>
        <v>1.4837655194988999</v>
      </c>
      <c r="BS1395" s="12">
        <v>42938</v>
      </c>
      <c r="BT1395" s="2">
        <v>2738.7750000000001</v>
      </c>
      <c r="BU1395" s="10">
        <f t="shared" si="1144"/>
        <v>-6.5451742453088188E-4</v>
      </c>
      <c r="BV1395" s="58">
        <f t="shared" si="1131"/>
        <v>0</v>
      </c>
      <c r="BW1395" s="58">
        <f t="shared" si="1132"/>
        <v>1</v>
      </c>
      <c r="BX1395" s="44">
        <f t="shared" si="1133"/>
        <v>1</v>
      </c>
      <c r="BY1395" s="44"/>
      <c r="BZ1395" s="44">
        <f t="shared" si="1138"/>
        <v>-1.7937499999998181</v>
      </c>
      <c r="CB1395" s="46">
        <f t="shared" si="1118"/>
        <v>44000</v>
      </c>
      <c r="CC1395" s="9">
        <f t="shared" si="1119"/>
        <v>1.4837655194988999</v>
      </c>
      <c r="CD1395" s="2">
        <f t="shared" si="1120"/>
        <v>0</v>
      </c>
      <c r="CE1395" s="61">
        <f t="shared" si="1157"/>
        <v>1</v>
      </c>
      <c r="CF1395" s="9" t="str">
        <f t="shared" si="1134"/>
        <v/>
      </c>
      <c r="CG1395" s="9">
        <f t="shared" si="1135"/>
        <v>0.1</v>
      </c>
      <c r="CH1395" s="9" t="str">
        <f t="shared" si="1136"/>
        <v/>
      </c>
      <c r="CJ1395" s="4">
        <f t="shared" si="1150"/>
        <v>44000</v>
      </c>
      <c r="CK1395" s="3" t="str">
        <f t="shared" si="1137"/>
        <v/>
      </c>
    </row>
    <row r="1396" spans="1:89" x14ac:dyDescent="0.25">
      <c r="A1396" s="1">
        <v>44003</v>
      </c>
      <c r="B1396" s="3">
        <v>0.89590882172717101</v>
      </c>
      <c r="C1396">
        <f t="shared" si="1121"/>
        <v>1</v>
      </c>
      <c r="D1396">
        <f t="shared" si="1122"/>
        <v>0</v>
      </c>
      <c r="E1396">
        <f t="shared" si="1123"/>
        <v>1</v>
      </c>
      <c r="F1396">
        <f t="shared" si="1124"/>
        <v>0.89590882172717101</v>
      </c>
      <c r="H1396" s="4">
        <f t="shared" si="1115"/>
        <v>44003</v>
      </c>
      <c r="I1396">
        <f t="shared" si="1116"/>
        <v>1</v>
      </c>
      <c r="J1396">
        <f t="shared" si="1117"/>
        <v>0.89590882172717101</v>
      </c>
      <c r="L1396" s="7">
        <v>44001</v>
      </c>
      <c r="M1396" s="9">
        <v>9380.0300000000007</v>
      </c>
      <c r="N1396" s="10">
        <f t="shared" si="1139"/>
        <v>-8.4503439228664247E-3</v>
      </c>
      <c r="O1396" s="8">
        <f t="shared" si="1145"/>
        <v>-0.40324396796398643</v>
      </c>
      <c r="P1396" s="11">
        <f t="shared" si="1159"/>
        <v>0</v>
      </c>
      <c r="Q1396" s="11">
        <f t="shared" si="1160"/>
        <v>0</v>
      </c>
      <c r="R1396" s="11"/>
      <c r="S1396" s="12">
        <f t="shared" si="1146"/>
        <v>44003</v>
      </c>
      <c r="T1396" s="9">
        <f t="shared" si="1140"/>
        <v>0.89590882172717101</v>
      </c>
      <c r="U1396" s="9" t="str">
        <f t="shared" si="1141"/>
        <v/>
      </c>
      <c r="W1396" s="1">
        <v>44003</v>
      </c>
      <c r="X1396" s="3">
        <v>239065.20589849999</v>
      </c>
      <c r="Z1396" s="12">
        <f t="shared" si="1147"/>
        <v>44003</v>
      </c>
      <c r="AA1396" s="21">
        <f t="shared" si="1148"/>
        <v>239065.20589849999</v>
      </c>
      <c r="AB1396" s="21" t="str">
        <f t="shared" si="1149"/>
        <v/>
      </c>
      <c r="AK1396" s="12">
        <v>42939</v>
      </c>
      <c r="AL1396" s="2">
        <v>2831.67875</v>
      </c>
      <c r="AM1396" s="10">
        <f t="shared" si="1142"/>
        <v>3.3899441493668039E-2</v>
      </c>
      <c r="AN1396" s="39">
        <f t="shared" si="1125"/>
        <v>42940</v>
      </c>
      <c r="AO1396" s="40">
        <f t="shared" si="1143"/>
        <v>0</v>
      </c>
      <c r="AS1396" s="4">
        <f t="shared" si="1152"/>
        <v>44003</v>
      </c>
      <c r="AT1396" s="3">
        <f t="shared" si="1153"/>
        <v>239065.20589849999</v>
      </c>
      <c r="AU1396">
        <f t="shared" si="1126"/>
        <v>0</v>
      </c>
      <c r="AV1396">
        <f t="shared" si="1127"/>
        <v>239065.20589849999</v>
      </c>
      <c r="AW1396" t="str">
        <f t="shared" si="1128"/>
        <v/>
      </c>
      <c r="AY1396" s="12">
        <f t="shared" si="1158"/>
        <v>44003</v>
      </c>
      <c r="AZ1396" s="2">
        <f t="shared" si="1161"/>
        <v>0.89590882172717101</v>
      </c>
      <c r="BA1396" s="2">
        <f t="shared" si="1162"/>
        <v>0</v>
      </c>
      <c r="BB1396" s="53">
        <f t="shared" si="1151"/>
        <v>0</v>
      </c>
      <c r="BC1396" s="9" t="str">
        <f t="shared" si="1154"/>
        <v/>
      </c>
      <c r="BD1396" s="9" t="str">
        <f t="shared" si="1155"/>
        <v/>
      </c>
      <c r="BE1396" s="9">
        <f t="shared" si="1156"/>
        <v>0.89590882172717101</v>
      </c>
      <c r="BG1396" s="4">
        <f t="shared" si="1111"/>
        <v>44003</v>
      </c>
      <c r="BH1396" s="45" t="str">
        <f t="shared" si="1112"/>
        <v/>
      </c>
      <c r="BI1396" s="45" t="str">
        <f t="shared" si="1113"/>
        <v/>
      </c>
      <c r="BJ1396" s="45">
        <f t="shared" si="1114"/>
        <v>0.89590882172717101</v>
      </c>
      <c r="BN1396" s="4">
        <f t="shared" si="1129"/>
        <v>44003</v>
      </c>
      <c r="BO1396" s="45">
        <f t="shared" si="1130"/>
        <v>0.89590882172717101</v>
      </c>
      <c r="BS1396" s="12">
        <v>42939</v>
      </c>
      <c r="BT1396" s="2">
        <v>2831.67875</v>
      </c>
      <c r="BU1396" s="10">
        <f t="shared" si="1144"/>
        <v>3.3921643800604265E-2</v>
      </c>
      <c r="BV1396" s="58">
        <f t="shared" si="1131"/>
        <v>0</v>
      </c>
      <c r="BW1396" s="58">
        <f t="shared" si="1132"/>
        <v>0</v>
      </c>
      <c r="BX1396" s="44">
        <f t="shared" si="1133"/>
        <v>0</v>
      </c>
      <c r="BY1396" s="44"/>
      <c r="BZ1396" s="44">
        <f t="shared" si="1138"/>
        <v>92.903749999999945</v>
      </c>
      <c r="CB1396" s="46">
        <f t="shared" si="1118"/>
        <v>44003</v>
      </c>
      <c r="CC1396" s="9">
        <f t="shared" si="1119"/>
        <v>0.89590882172717101</v>
      </c>
      <c r="CD1396" s="2">
        <f t="shared" si="1120"/>
        <v>0</v>
      </c>
      <c r="CE1396" s="61">
        <f t="shared" si="1157"/>
        <v>0</v>
      </c>
      <c r="CF1396" s="9" t="str">
        <f t="shared" si="1134"/>
        <v/>
      </c>
      <c r="CG1396" s="9" t="str">
        <f t="shared" si="1135"/>
        <v/>
      </c>
      <c r="CH1396" s="9">
        <f t="shared" si="1136"/>
        <v>0.89590882172717101</v>
      </c>
      <c r="CJ1396" s="4">
        <f t="shared" si="1150"/>
        <v>44003</v>
      </c>
      <c r="CK1396" s="3">
        <f t="shared" si="1137"/>
        <v>0.89590882172717101</v>
      </c>
    </row>
    <row r="1397" spans="1:89" x14ac:dyDescent="0.25">
      <c r="A1397" s="1">
        <v>44006</v>
      </c>
      <c r="B1397" s="3">
        <v>1.2765390715337701</v>
      </c>
      <c r="C1397">
        <f t="shared" si="1121"/>
        <v>0</v>
      </c>
      <c r="D1397">
        <f t="shared" si="1122"/>
        <v>0</v>
      </c>
      <c r="E1397">
        <f t="shared" si="1123"/>
        <v>1.2765390715337701</v>
      </c>
      <c r="F1397">
        <f t="shared" si="1124"/>
        <v>1.2765390715337701</v>
      </c>
      <c r="H1397" s="4">
        <f t="shared" si="1115"/>
        <v>44006</v>
      </c>
      <c r="I1397">
        <f t="shared" si="1116"/>
        <v>1.2765390715337701</v>
      </c>
      <c r="J1397">
        <f t="shared" si="1117"/>
        <v>1.2765390715337701</v>
      </c>
      <c r="L1397" s="7">
        <v>44004</v>
      </c>
      <c r="M1397" s="9">
        <v>9284.7800000000007</v>
      </c>
      <c r="N1397" s="10">
        <f t="shared" si="1139"/>
        <v>-1.5055109423234013E-2</v>
      </c>
      <c r="O1397" s="8">
        <f t="shared" si="1145"/>
        <v>-0.60260185036487279</v>
      </c>
      <c r="P1397" s="11">
        <f t="shared" si="1159"/>
        <v>0</v>
      </c>
      <c r="Q1397" s="11">
        <f t="shared" si="1160"/>
        <v>0</v>
      </c>
      <c r="R1397" s="11"/>
      <c r="S1397" s="12">
        <f t="shared" si="1146"/>
        <v>44006</v>
      </c>
      <c r="T1397" s="9">
        <f t="shared" si="1140"/>
        <v>1.2765390715337701</v>
      </c>
      <c r="U1397" s="9" t="str">
        <f t="shared" si="1141"/>
        <v/>
      </c>
      <c r="W1397" s="1">
        <v>44006</v>
      </c>
      <c r="X1397" s="3">
        <v>398689.95936049998</v>
      </c>
      <c r="Z1397" s="12">
        <f t="shared" si="1147"/>
        <v>44006</v>
      </c>
      <c r="AA1397" s="21">
        <f t="shared" si="1148"/>
        <v>398689.95936049998</v>
      </c>
      <c r="AB1397" s="21" t="str">
        <f t="shared" si="1149"/>
        <v/>
      </c>
      <c r="AK1397" s="12">
        <v>42940</v>
      </c>
      <c r="AL1397" s="2">
        <v>2772.3674999999998</v>
      </c>
      <c r="AM1397" s="10">
        <f t="shared" si="1142"/>
        <v>-2.16561236319158E-2</v>
      </c>
      <c r="AN1397" s="39">
        <f t="shared" si="1125"/>
        <v>42941</v>
      </c>
      <c r="AO1397" s="40">
        <f t="shared" si="1143"/>
        <v>0</v>
      </c>
      <c r="AS1397" s="4">
        <f t="shared" si="1152"/>
        <v>44006</v>
      </c>
      <c r="AT1397" s="3">
        <f t="shared" si="1153"/>
        <v>398689.95936049998</v>
      </c>
      <c r="AU1397">
        <f t="shared" si="1126"/>
        <v>0</v>
      </c>
      <c r="AV1397">
        <f t="shared" si="1127"/>
        <v>398689.95936049998</v>
      </c>
      <c r="AW1397" t="str">
        <f t="shared" si="1128"/>
        <v/>
      </c>
      <c r="AY1397" s="12">
        <f t="shared" si="1158"/>
        <v>44006</v>
      </c>
      <c r="AZ1397" s="2">
        <f t="shared" si="1161"/>
        <v>1.2765390715337701</v>
      </c>
      <c r="BA1397" s="2">
        <f t="shared" si="1162"/>
        <v>0</v>
      </c>
      <c r="BB1397" s="53">
        <f t="shared" si="1151"/>
        <v>0</v>
      </c>
      <c r="BC1397" s="9" t="str">
        <f t="shared" si="1154"/>
        <v/>
      </c>
      <c r="BD1397" s="9" t="str">
        <f t="shared" si="1155"/>
        <v/>
      </c>
      <c r="BE1397" s="9">
        <f t="shared" si="1156"/>
        <v>1.2765390715337701</v>
      </c>
      <c r="BG1397" s="4">
        <f t="shared" si="1111"/>
        <v>44006</v>
      </c>
      <c r="BH1397" s="45" t="str">
        <f t="shared" si="1112"/>
        <v/>
      </c>
      <c r="BI1397" s="45" t="str">
        <f t="shared" si="1113"/>
        <v/>
      </c>
      <c r="BJ1397" s="45">
        <f t="shared" si="1114"/>
        <v>1.2765390715337701</v>
      </c>
      <c r="BN1397" s="4">
        <f t="shared" si="1129"/>
        <v>44006</v>
      </c>
      <c r="BO1397" s="45">
        <f t="shared" si="1130"/>
        <v>1.2765390715337701</v>
      </c>
      <c r="BS1397" s="12">
        <v>42940</v>
      </c>
      <c r="BT1397" s="2">
        <v>2772.3674999999998</v>
      </c>
      <c r="BU1397" s="10">
        <f t="shared" si="1144"/>
        <v>-2.0945613975455444E-2</v>
      </c>
      <c r="BV1397" s="58">
        <f t="shared" si="1131"/>
        <v>0</v>
      </c>
      <c r="BW1397" s="58">
        <f t="shared" si="1132"/>
        <v>0</v>
      </c>
      <c r="BX1397" s="44">
        <f t="shared" si="1133"/>
        <v>0</v>
      </c>
      <c r="BY1397" s="44"/>
      <c r="BZ1397" s="44">
        <f t="shared" si="1138"/>
        <v>-59.3112500000002</v>
      </c>
      <c r="CB1397" s="46">
        <f t="shared" si="1118"/>
        <v>44006</v>
      </c>
      <c r="CC1397" s="9">
        <f t="shared" si="1119"/>
        <v>1.2765390715337701</v>
      </c>
      <c r="CD1397" s="2">
        <f t="shared" si="1120"/>
        <v>0</v>
      </c>
      <c r="CE1397" s="61">
        <f t="shared" si="1157"/>
        <v>0</v>
      </c>
      <c r="CF1397" s="9" t="str">
        <f t="shared" si="1134"/>
        <v/>
      </c>
      <c r="CG1397" s="9" t="str">
        <f t="shared" si="1135"/>
        <v/>
      </c>
      <c r="CH1397" s="9">
        <f t="shared" si="1136"/>
        <v>1.2765390715337701</v>
      </c>
      <c r="CJ1397" s="4">
        <f t="shared" si="1150"/>
        <v>44006</v>
      </c>
      <c r="CK1397" s="3">
        <f t="shared" si="1137"/>
        <v>1.2765390715337701</v>
      </c>
    </row>
    <row r="1398" spans="1:89" x14ac:dyDescent="0.25">
      <c r="A1398" s="1">
        <v>44009</v>
      </c>
      <c r="B1398" s="3">
        <v>0.77347075187931302</v>
      </c>
      <c r="C1398">
        <f t="shared" si="1121"/>
        <v>1</v>
      </c>
      <c r="D1398">
        <f t="shared" si="1122"/>
        <v>0</v>
      </c>
      <c r="E1398">
        <f t="shared" si="1123"/>
        <v>1</v>
      </c>
      <c r="F1398">
        <f t="shared" si="1124"/>
        <v>0.77347075187931302</v>
      </c>
      <c r="H1398" s="4">
        <f t="shared" si="1115"/>
        <v>44009</v>
      </c>
      <c r="I1398">
        <f t="shared" si="1116"/>
        <v>1</v>
      </c>
      <c r="J1398">
        <f t="shared" si="1117"/>
        <v>0.77347075187931302</v>
      </c>
      <c r="L1398" s="7">
        <v>44007</v>
      </c>
      <c r="M1398" s="9">
        <v>9276.58</v>
      </c>
      <c r="N1398" s="10">
        <f t="shared" si="1139"/>
        <v>-1.1028749375002075E-2</v>
      </c>
      <c r="O1398" s="8">
        <f t="shared" si="1145"/>
        <v>-0.49066162316533402</v>
      </c>
      <c r="P1398" s="11">
        <f t="shared" si="1159"/>
        <v>0</v>
      </c>
      <c r="Q1398" s="11">
        <f t="shared" si="1160"/>
        <v>0</v>
      </c>
      <c r="R1398" s="11"/>
      <c r="S1398" s="12">
        <f t="shared" si="1146"/>
        <v>44009</v>
      </c>
      <c r="T1398" s="9">
        <f t="shared" si="1140"/>
        <v>0.77347075187931302</v>
      </c>
      <c r="U1398" s="9" t="str">
        <f t="shared" si="1141"/>
        <v/>
      </c>
      <c r="W1398" s="1">
        <v>44009</v>
      </c>
      <c r="X1398" s="3">
        <v>213082.68396448001</v>
      </c>
      <c r="Z1398" s="12">
        <f t="shared" si="1147"/>
        <v>44009</v>
      </c>
      <c r="AA1398" s="21">
        <f t="shared" si="1148"/>
        <v>213082.68396448001</v>
      </c>
      <c r="AB1398" s="21" t="str">
        <f t="shared" si="1149"/>
        <v/>
      </c>
      <c r="AK1398" s="12">
        <v>42941</v>
      </c>
      <c r="AL1398" s="2">
        <v>2768.8024999999998</v>
      </c>
      <c r="AM1398" s="10">
        <f t="shared" si="1142"/>
        <v>-1.2589704958587038E-3</v>
      </c>
      <c r="AN1398" s="39">
        <f t="shared" si="1125"/>
        <v>42942</v>
      </c>
      <c r="AO1398" s="40">
        <f t="shared" si="1143"/>
        <v>0</v>
      </c>
      <c r="AS1398" s="4">
        <f t="shared" si="1152"/>
        <v>44009</v>
      </c>
      <c r="AT1398" s="3">
        <f t="shared" si="1153"/>
        <v>213082.68396448001</v>
      </c>
      <c r="AU1398">
        <f t="shared" si="1126"/>
        <v>0</v>
      </c>
      <c r="AV1398">
        <f t="shared" si="1127"/>
        <v>213082.68396448001</v>
      </c>
      <c r="AW1398" t="str">
        <f t="shared" si="1128"/>
        <v/>
      </c>
      <c r="AY1398" s="12">
        <f t="shared" si="1158"/>
        <v>44009</v>
      </c>
      <c r="AZ1398" s="2">
        <f t="shared" si="1161"/>
        <v>0.77347075187931302</v>
      </c>
      <c r="BA1398" s="2">
        <f t="shared" si="1162"/>
        <v>0</v>
      </c>
      <c r="BB1398" s="53">
        <f t="shared" si="1151"/>
        <v>0</v>
      </c>
      <c r="BC1398" s="9" t="str">
        <f t="shared" si="1154"/>
        <v/>
      </c>
      <c r="BD1398" s="9" t="str">
        <f t="shared" si="1155"/>
        <v/>
      </c>
      <c r="BE1398" s="9">
        <f t="shared" si="1156"/>
        <v>0.77347075187931302</v>
      </c>
      <c r="BG1398" s="4">
        <f t="shared" si="1111"/>
        <v>44009</v>
      </c>
      <c r="BH1398" s="45" t="str">
        <f t="shared" si="1112"/>
        <v/>
      </c>
      <c r="BI1398" s="45" t="str">
        <f t="shared" si="1113"/>
        <v/>
      </c>
      <c r="BJ1398" s="45">
        <f t="shared" si="1114"/>
        <v>0.77347075187931302</v>
      </c>
      <c r="BN1398" s="4">
        <f t="shared" si="1129"/>
        <v>44009</v>
      </c>
      <c r="BO1398" s="45">
        <f t="shared" si="1130"/>
        <v>0.77347075187931302</v>
      </c>
      <c r="BS1398" s="12">
        <v>42941</v>
      </c>
      <c r="BT1398" s="2">
        <v>2768.8024999999998</v>
      </c>
      <c r="BU1398" s="10">
        <f t="shared" si="1144"/>
        <v>-1.2859045563043336E-3</v>
      </c>
      <c r="BV1398" s="58">
        <f t="shared" si="1131"/>
        <v>0</v>
      </c>
      <c r="BW1398" s="58">
        <f t="shared" si="1132"/>
        <v>0</v>
      </c>
      <c r="BX1398" s="44">
        <f t="shared" si="1133"/>
        <v>0</v>
      </c>
      <c r="BY1398" s="44"/>
      <c r="BZ1398" s="44">
        <f t="shared" si="1138"/>
        <v>-3.5650000000000546</v>
      </c>
      <c r="CB1398" s="46">
        <f t="shared" si="1118"/>
        <v>44009</v>
      </c>
      <c r="CC1398" s="9">
        <f t="shared" si="1119"/>
        <v>0.77347075187931302</v>
      </c>
      <c r="CD1398" s="2">
        <f t="shared" si="1120"/>
        <v>0</v>
      </c>
      <c r="CE1398" s="61">
        <f t="shared" si="1157"/>
        <v>0</v>
      </c>
      <c r="CF1398" s="9" t="str">
        <f t="shared" si="1134"/>
        <v/>
      </c>
      <c r="CG1398" s="9" t="str">
        <f t="shared" si="1135"/>
        <v/>
      </c>
      <c r="CH1398" s="9">
        <f t="shared" si="1136"/>
        <v>0.77347075187931302</v>
      </c>
      <c r="CJ1398" s="4">
        <f t="shared" si="1150"/>
        <v>44009</v>
      </c>
      <c r="CK1398" s="3">
        <f t="shared" si="1137"/>
        <v>0.77347075187931302</v>
      </c>
    </row>
    <row r="1399" spans="1:89" x14ac:dyDescent="0.25">
      <c r="A1399" s="1">
        <v>44012</v>
      </c>
      <c r="B1399" s="3">
        <v>1.31111843557253</v>
      </c>
      <c r="C1399">
        <f t="shared" si="1121"/>
        <v>0</v>
      </c>
      <c r="D1399">
        <f t="shared" si="1122"/>
        <v>0</v>
      </c>
      <c r="E1399">
        <f t="shared" si="1123"/>
        <v>1.31111843557253</v>
      </c>
      <c r="F1399">
        <f t="shared" si="1124"/>
        <v>1.31111843557253</v>
      </c>
      <c r="H1399" s="4">
        <f t="shared" si="1115"/>
        <v>44012</v>
      </c>
      <c r="I1399">
        <f t="shared" si="1116"/>
        <v>1.31111843557253</v>
      </c>
      <c r="J1399">
        <f t="shared" si="1117"/>
        <v>1.31111843557253</v>
      </c>
      <c r="L1399" s="7">
        <v>44010</v>
      </c>
      <c r="M1399" s="9">
        <v>9004.23</v>
      </c>
      <c r="N1399" s="10">
        <f t="shared" si="1139"/>
        <v>-3.0216117129323587E-2</v>
      </c>
      <c r="O1399" s="8">
        <f t="shared" si="1145"/>
        <v>-0.84533447077456614</v>
      </c>
      <c r="P1399" s="11">
        <f t="shared" si="1159"/>
        <v>0</v>
      </c>
      <c r="Q1399" s="11">
        <f t="shared" si="1160"/>
        <v>0</v>
      </c>
      <c r="R1399" s="11"/>
      <c r="S1399" s="12">
        <f t="shared" si="1146"/>
        <v>44012</v>
      </c>
      <c r="T1399" s="9">
        <f t="shared" si="1140"/>
        <v>1.31111843557253</v>
      </c>
      <c r="U1399" s="9" t="str">
        <f t="shared" si="1141"/>
        <v/>
      </c>
      <c r="W1399" s="1">
        <v>44012</v>
      </c>
      <c r="X1399" s="3">
        <v>392985.46204945998</v>
      </c>
      <c r="Z1399" s="12">
        <f t="shared" si="1147"/>
        <v>44012</v>
      </c>
      <c r="AA1399" s="21">
        <f t="shared" si="1148"/>
        <v>392985.46204945998</v>
      </c>
      <c r="AB1399" s="21" t="str">
        <f t="shared" si="1149"/>
        <v/>
      </c>
      <c r="AK1399" s="12">
        <v>42942</v>
      </c>
      <c r="AL1399" s="2">
        <v>2540.20874</v>
      </c>
      <c r="AM1399" s="10">
        <f t="shared" si="1142"/>
        <v>-8.2454349937372939E-2</v>
      </c>
      <c r="AN1399" s="39">
        <f t="shared" si="1125"/>
        <v>42943</v>
      </c>
      <c r="AO1399" s="40">
        <f t="shared" si="1143"/>
        <v>0</v>
      </c>
      <c r="AS1399" s="4">
        <f t="shared" si="1152"/>
        <v>44012</v>
      </c>
      <c r="AT1399" s="3">
        <f t="shared" si="1153"/>
        <v>392985.46204945998</v>
      </c>
      <c r="AU1399">
        <f t="shared" si="1126"/>
        <v>0</v>
      </c>
      <c r="AV1399">
        <f t="shared" si="1127"/>
        <v>392985.46204945998</v>
      </c>
      <c r="AW1399" t="str">
        <f t="shared" si="1128"/>
        <v/>
      </c>
      <c r="AY1399" s="12">
        <f t="shared" si="1158"/>
        <v>44012</v>
      </c>
      <c r="AZ1399" s="2">
        <f t="shared" si="1161"/>
        <v>1.31111843557253</v>
      </c>
      <c r="BA1399" s="2">
        <f t="shared" si="1162"/>
        <v>0</v>
      </c>
      <c r="BB1399" s="53">
        <f t="shared" si="1151"/>
        <v>0</v>
      </c>
      <c r="BC1399" s="9" t="str">
        <f t="shared" si="1154"/>
        <v/>
      </c>
      <c r="BD1399" s="9" t="str">
        <f t="shared" si="1155"/>
        <v/>
      </c>
      <c r="BE1399" s="9">
        <f t="shared" si="1156"/>
        <v>1.31111843557253</v>
      </c>
      <c r="BG1399" s="4">
        <f t="shared" si="1111"/>
        <v>44012</v>
      </c>
      <c r="BH1399" s="45" t="str">
        <f t="shared" si="1112"/>
        <v/>
      </c>
      <c r="BI1399" s="45" t="str">
        <f t="shared" si="1113"/>
        <v/>
      </c>
      <c r="BJ1399" s="45">
        <f t="shared" si="1114"/>
        <v>1.31111843557253</v>
      </c>
      <c r="BN1399" s="4">
        <f t="shared" si="1129"/>
        <v>44012</v>
      </c>
      <c r="BO1399" s="45">
        <f t="shared" si="1130"/>
        <v>1.31111843557253</v>
      </c>
      <c r="BS1399" s="12">
        <v>42942</v>
      </c>
      <c r="BT1399" s="2">
        <v>2540.20874</v>
      </c>
      <c r="BU1399" s="10">
        <f t="shared" si="1144"/>
        <v>-8.2560514879627483E-2</v>
      </c>
      <c r="BV1399" s="58">
        <f t="shared" si="1131"/>
        <v>0</v>
      </c>
      <c r="BW1399" s="58">
        <f t="shared" si="1132"/>
        <v>0</v>
      </c>
      <c r="BX1399" s="44">
        <f t="shared" si="1133"/>
        <v>0</v>
      </c>
      <c r="BY1399" s="44"/>
      <c r="BZ1399" s="44">
        <f t="shared" si="1138"/>
        <v>-228.59375999999975</v>
      </c>
      <c r="CB1399" s="46">
        <f t="shared" si="1118"/>
        <v>44012</v>
      </c>
      <c r="CC1399" s="9">
        <f t="shared" si="1119"/>
        <v>1.31111843557253</v>
      </c>
      <c r="CD1399" s="2">
        <f t="shared" si="1120"/>
        <v>0</v>
      </c>
      <c r="CE1399" s="61">
        <f t="shared" si="1157"/>
        <v>0</v>
      </c>
      <c r="CF1399" s="9" t="str">
        <f t="shared" si="1134"/>
        <v/>
      </c>
      <c r="CG1399" s="9" t="str">
        <f t="shared" si="1135"/>
        <v/>
      </c>
      <c r="CH1399" s="9">
        <f t="shared" si="1136"/>
        <v>1.31111843557253</v>
      </c>
      <c r="CJ1399" s="4">
        <f t="shared" si="1150"/>
        <v>44012</v>
      </c>
      <c r="CK1399" s="3">
        <f t="shared" si="1137"/>
        <v>1.31111843557253</v>
      </c>
    </row>
    <row r="1400" spans="1:89" x14ac:dyDescent="0.25">
      <c r="A1400" s="1">
        <v>44015</v>
      </c>
      <c r="B1400" s="3">
        <v>1.48360140614006</v>
      </c>
      <c r="C1400">
        <f t="shared" si="1121"/>
        <v>0</v>
      </c>
      <c r="D1400">
        <f t="shared" si="1122"/>
        <v>0</v>
      </c>
      <c r="E1400">
        <f t="shared" si="1123"/>
        <v>1.48360140614006</v>
      </c>
      <c r="F1400">
        <f t="shared" si="1124"/>
        <v>1.48360140614006</v>
      </c>
      <c r="H1400" s="4">
        <f t="shared" si="1115"/>
        <v>44015</v>
      </c>
      <c r="I1400">
        <f t="shared" si="1116"/>
        <v>1.48360140614006</v>
      </c>
      <c r="J1400">
        <f t="shared" si="1117"/>
        <v>1.48360140614006</v>
      </c>
      <c r="L1400" s="7">
        <v>44013</v>
      </c>
      <c r="M1400" s="9">
        <v>9133.9699999999993</v>
      </c>
      <c r="N1400" s="10">
        <f t="shared" si="1139"/>
        <v>-1.5373122422272064E-2</v>
      </c>
      <c r="O1400" s="8">
        <f t="shared" si="1145"/>
        <v>-0.6103324238741179</v>
      </c>
      <c r="P1400" s="11">
        <f t="shared" si="1159"/>
        <v>0</v>
      </c>
      <c r="Q1400" s="11">
        <f t="shared" si="1160"/>
        <v>0</v>
      </c>
      <c r="R1400" s="11"/>
      <c r="S1400" s="12">
        <f t="shared" si="1146"/>
        <v>44015</v>
      </c>
      <c r="T1400" s="9">
        <f t="shared" si="1140"/>
        <v>1.48360140614006</v>
      </c>
      <c r="U1400" s="9" t="str">
        <f t="shared" si="1141"/>
        <v/>
      </c>
      <c r="W1400" s="1">
        <v>44015</v>
      </c>
      <c r="X1400" s="3">
        <v>498172.58176214498</v>
      </c>
      <c r="Z1400" s="12">
        <f t="shared" si="1147"/>
        <v>44015</v>
      </c>
      <c r="AA1400" s="21">
        <f t="shared" si="1148"/>
        <v>498172.58176214498</v>
      </c>
      <c r="AB1400" s="21" t="str">
        <f t="shared" si="1149"/>
        <v/>
      </c>
      <c r="AK1400" s="12">
        <v>42943</v>
      </c>
      <c r="AL1400" s="2">
        <v>2570.1950000000002</v>
      </c>
      <c r="AM1400" s="10">
        <f t="shared" si="1142"/>
        <v>1.0830046563451214E-2</v>
      </c>
      <c r="AN1400" s="39">
        <f t="shared" si="1125"/>
        <v>42944</v>
      </c>
      <c r="AO1400" s="40">
        <f t="shared" si="1143"/>
        <v>0</v>
      </c>
      <c r="AS1400" s="4">
        <f t="shared" si="1152"/>
        <v>44015</v>
      </c>
      <c r="AT1400" s="3">
        <f t="shared" si="1153"/>
        <v>498172.58176214498</v>
      </c>
      <c r="AU1400">
        <f t="shared" si="1126"/>
        <v>0</v>
      </c>
      <c r="AV1400">
        <f t="shared" si="1127"/>
        <v>498172.58176214498</v>
      </c>
      <c r="AW1400" t="str">
        <f t="shared" si="1128"/>
        <v/>
      </c>
      <c r="AY1400" s="12">
        <f t="shared" si="1158"/>
        <v>44015</v>
      </c>
      <c r="AZ1400" s="2">
        <f t="shared" si="1161"/>
        <v>1.48360140614006</v>
      </c>
      <c r="BA1400" s="2">
        <f t="shared" si="1162"/>
        <v>0</v>
      </c>
      <c r="BB1400" s="53">
        <f t="shared" si="1151"/>
        <v>0</v>
      </c>
      <c r="BC1400" s="9" t="str">
        <f t="shared" si="1154"/>
        <v/>
      </c>
      <c r="BD1400" s="9" t="str">
        <f t="shared" si="1155"/>
        <v/>
      </c>
      <c r="BE1400" s="9">
        <f t="shared" si="1156"/>
        <v>1.48360140614006</v>
      </c>
      <c r="BG1400" s="4">
        <f t="shared" si="1111"/>
        <v>44015</v>
      </c>
      <c r="BH1400" s="45" t="str">
        <f t="shared" si="1112"/>
        <v/>
      </c>
      <c r="BI1400" s="45" t="str">
        <f t="shared" si="1113"/>
        <v/>
      </c>
      <c r="BJ1400" s="45">
        <f t="shared" si="1114"/>
        <v>1.48360140614006</v>
      </c>
      <c r="BN1400" s="4">
        <f t="shared" si="1129"/>
        <v>44015</v>
      </c>
      <c r="BO1400" s="45">
        <f t="shared" si="1130"/>
        <v>1.48360140614006</v>
      </c>
      <c r="BS1400" s="12">
        <v>42943</v>
      </c>
      <c r="BT1400" s="2">
        <v>2570.1950000000002</v>
      </c>
      <c r="BU1400" s="10">
        <f t="shared" si="1144"/>
        <v>1.1804644054567E-2</v>
      </c>
      <c r="BV1400" s="58">
        <f t="shared" si="1131"/>
        <v>0</v>
      </c>
      <c r="BW1400" s="58">
        <f t="shared" si="1132"/>
        <v>0</v>
      </c>
      <c r="BX1400" s="44">
        <f t="shared" si="1133"/>
        <v>0</v>
      </c>
      <c r="BY1400" s="44"/>
      <c r="BZ1400" s="44">
        <f t="shared" si="1138"/>
        <v>29.986260000000129</v>
      </c>
      <c r="CB1400" s="46">
        <f t="shared" si="1118"/>
        <v>44015</v>
      </c>
      <c r="CC1400" s="9">
        <f t="shared" si="1119"/>
        <v>1.48360140614006</v>
      </c>
      <c r="CD1400" s="2">
        <f t="shared" si="1120"/>
        <v>0</v>
      </c>
      <c r="CE1400" s="61">
        <f t="shared" si="1157"/>
        <v>0</v>
      </c>
      <c r="CF1400" s="9" t="str">
        <f t="shared" si="1134"/>
        <v/>
      </c>
      <c r="CG1400" s="9" t="str">
        <f t="shared" si="1135"/>
        <v/>
      </c>
      <c r="CH1400" s="9">
        <f t="shared" si="1136"/>
        <v>1.48360140614006</v>
      </c>
      <c r="CJ1400" s="4">
        <f t="shared" si="1150"/>
        <v>44015</v>
      </c>
      <c r="CK1400" s="3">
        <f t="shared" si="1137"/>
        <v>1.48360140614006</v>
      </c>
    </row>
    <row r="1401" spans="1:89" x14ac:dyDescent="0.25">
      <c r="A1401" s="1">
        <v>44018</v>
      </c>
      <c r="B1401" s="3">
        <v>1.0001501267777699</v>
      </c>
      <c r="C1401">
        <f t="shared" si="1121"/>
        <v>0</v>
      </c>
      <c r="D1401">
        <f t="shared" si="1122"/>
        <v>0</v>
      </c>
      <c r="E1401">
        <f t="shared" si="1123"/>
        <v>1.0001501267777699</v>
      </c>
      <c r="F1401">
        <f t="shared" si="1124"/>
        <v>1.0001501267777699</v>
      </c>
      <c r="H1401" s="4">
        <f t="shared" si="1115"/>
        <v>44018</v>
      </c>
      <c r="I1401">
        <f t="shared" si="1116"/>
        <v>1.0001501267777699</v>
      </c>
      <c r="J1401">
        <f t="shared" si="1117"/>
        <v>1.0001501267777699</v>
      </c>
      <c r="L1401" s="7">
        <v>44016</v>
      </c>
      <c r="M1401" s="9">
        <v>9072.42</v>
      </c>
      <c r="N1401" s="10">
        <f t="shared" si="1139"/>
        <v>7.5731073062327943E-3</v>
      </c>
      <c r="O1401" s="8">
        <f t="shared" si="1145"/>
        <v>0.58243003667759763</v>
      </c>
      <c r="P1401" s="11">
        <f t="shared" si="1159"/>
        <v>0</v>
      </c>
      <c r="Q1401" s="11">
        <f t="shared" si="1160"/>
        <v>0</v>
      </c>
      <c r="R1401" s="11"/>
      <c r="S1401" s="12">
        <f t="shared" si="1146"/>
        <v>44018</v>
      </c>
      <c r="T1401" s="9">
        <f t="shared" si="1140"/>
        <v>1.0001501267777699</v>
      </c>
      <c r="U1401" s="9" t="str">
        <f t="shared" si="1141"/>
        <v/>
      </c>
      <c r="W1401" s="1">
        <v>44018</v>
      </c>
      <c r="X1401" s="3">
        <v>349099.40130139998</v>
      </c>
      <c r="Z1401" s="12">
        <f t="shared" si="1147"/>
        <v>44018</v>
      </c>
      <c r="AA1401" s="21">
        <f t="shared" si="1148"/>
        <v>349099.40130139998</v>
      </c>
      <c r="AB1401" s="21" t="str">
        <f t="shared" si="1149"/>
        <v/>
      </c>
      <c r="AK1401" s="12">
        <v>42944</v>
      </c>
      <c r="AL1401" s="2">
        <v>2699.7212500000001</v>
      </c>
      <c r="AM1401" s="10">
        <f t="shared" si="1142"/>
        <v>5.0990396167206277E-2</v>
      </c>
      <c r="AN1401" s="39">
        <f t="shared" si="1125"/>
        <v>42945</v>
      </c>
      <c r="AO1401" s="40">
        <f t="shared" si="1143"/>
        <v>1</v>
      </c>
      <c r="AS1401" s="4">
        <f t="shared" si="1152"/>
        <v>44018</v>
      </c>
      <c r="AT1401" s="3">
        <f t="shared" si="1153"/>
        <v>349099.40130139998</v>
      </c>
      <c r="AU1401">
        <f t="shared" si="1126"/>
        <v>0</v>
      </c>
      <c r="AV1401">
        <f t="shared" si="1127"/>
        <v>349099.40130139998</v>
      </c>
      <c r="AW1401" t="str">
        <f t="shared" si="1128"/>
        <v/>
      </c>
      <c r="AY1401" s="12">
        <f t="shared" si="1158"/>
        <v>44018</v>
      </c>
      <c r="AZ1401" s="2">
        <f t="shared" si="1161"/>
        <v>1.0001501267777699</v>
      </c>
      <c r="BA1401" s="2">
        <f t="shared" si="1162"/>
        <v>0</v>
      </c>
      <c r="BB1401" s="53">
        <f t="shared" si="1151"/>
        <v>0</v>
      </c>
      <c r="BC1401" s="9" t="str">
        <f t="shared" si="1154"/>
        <v/>
      </c>
      <c r="BD1401" s="9" t="str">
        <f t="shared" si="1155"/>
        <v/>
      </c>
      <c r="BE1401" s="9">
        <f t="shared" si="1156"/>
        <v>1.0001501267777699</v>
      </c>
      <c r="BG1401" s="4">
        <f t="shared" si="1111"/>
        <v>44018</v>
      </c>
      <c r="BH1401" s="45" t="str">
        <f t="shared" si="1112"/>
        <v/>
      </c>
      <c r="BI1401" s="45" t="str">
        <f t="shared" si="1113"/>
        <v/>
      </c>
      <c r="BJ1401" s="45">
        <f t="shared" si="1114"/>
        <v>1.0001501267777699</v>
      </c>
      <c r="BN1401" s="4">
        <f t="shared" si="1129"/>
        <v>44018</v>
      </c>
      <c r="BO1401" s="45">
        <f t="shared" si="1130"/>
        <v>1.0001501267777699</v>
      </c>
      <c r="BS1401" s="12">
        <v>42944</v>
      </c>
      <c r="BT1401" s="2">
        <v>2699.7212500000001</v>
      </c>
      <c r="BU1401" s="10">
        <f t="shared" si="1144"/>
        <v>5.0395495283431756E-2</v>
      </c>
      <c r="BV1401" s="58">
        <f t="shared" si="1131"/>
        <v>1</v>
      </c>
      <c r="BW1401" s="58">
        <f t="shared" si="1132"/>
        <v>0</v>
      </c>
      <c r="BX1401" s="44">
        <f t="shared" si="1133"/>
        <v>1</v>
      </c>
      <c r="BY1401" s="44"/>
      <c r="BZ1401" s="44">
        <f t="shared" si="1138"/>
        <v>129.52624999999989</v>
      </c>
      <c r="CB1401" s="46">
        <f t="shared" si="1118"/>
        <v>44018</v>
      </c>
      <c r="CC1401" s="9">
        <f t="shared" si="1119"/>
        <v>1.0001501267777699</v>
      </c>
      <c r="CD1401" s="2">
        <f t="shared" si="1120"/>
        <v>0</v>
      </c>
      <c r="CE1401" s="61">
        <f t="shared" si="1157"/>
        <v>1</v>
      </c>
      <c r="CF1401" s="9" t="str">
        <f t="shared" si="1134"/>
        <v/>
      </c>
      <c r="CG1401" s="9">
        <f t="shared" si="1135"/>
        <v>0.1</v>
      </c>
      <c r="CH1401" s="9" t="str">
        <f t="shared" si="1136"/>
        <v/>
      </c>
      <c r="CJ1401" s="4">
        <f t="shared" si="1150"/>
        <v>44018</v>
      </c>
      <c r="CK1401" s="3" t="str">
        <f t="shared" si="1137"/>
        <v/>
      </c>
    </row>
    <row r="1402" spans="1:89" x14ac:dyDescent="0.25">
      <c r="A1402" s="1">
        <v>44021</v>
      </c>
      <c r="B1402" s="3">
        <v>1.3972908488346101</v>
      </c>
      <c r="C1402">
        <f t="shared" si="1121"/>
        <v>0</v>
      </c>
      <c r="D1402">
        <f t="shared" si="1122"/>
        <v>0</v>
      </c>
      <c r="E1402">
        <f t="shared" si="1123"/>
        <v>1.3972908488346101</v>
      </c>
      <c r="F1402">
        <f t="shared" si="1124"/>
        <v>1.3972908488346101</v>
      </c>
      <c r="H1402" s="4">
        <f t="shared" si="1115"/>
        <v>44021</v>
      </c>
      <c r="I1402">
        <f t="shared" si="1116"/>
        <v>1.3972908488346101</v>
      </c>
      <c r="J1402">
        <f t="shared" si="1117"/>
        <v>1.3972908488346101</v>
      </c>
      <c r="L1402" s="7">
        <v>44019</v>
      </c>
      <c r="M1402" s="9">
        <v>9348.91</v>
      </c>
      <c r="N1402" s="10">
        <f t="shared" si="1139"/>
        <v>2.3531936277434731E-2</v>
      </c>
      <c r="O1402" s="8">
        <f t="shared" si="1145"/>
        <v>3.1162497427684679</v>
      </c>
      <c r="P1402" s="11">
        <f t="shared" si="1159"/>
        <v>0</v>
      </c>
      <c r="Q1402" s="11">
        <f t="shared" si="1160"/>
        <v>0</v>
      </c>
      <c r="R1402" s="11"/>
      <c r="S1402" s="12">
        <f t="shared" si="1146"/>
        <v>44021</v>
      </c>
      <c r="T1402" s="9">
        <f t="shared" si="1140"/>
        <v>1.3972908488346101</v>
      </c>
      <c r="U1402" s="9" t="str">
        <f t="shared" si="1141"/>
        <v/>
      </c>
      <c r="W1402" s="1">
        <v>44021</v>
      </c>
      <c r="X1402" s="3">
        <v>518086.10364004702</v>
      </c>
      <c r="Z1402" s="12">
        <f t="shared" si="1147"/>
        <v>44021</v>
      </c>
      <c r="AA1402" s="21">
        <f t="shared" si="1148"/>
        <v>518086.10364004702</v>
      </c>
      <c r="AB1402" s="21" t="str">
        <f t="shared" si="1149"/>
        <v/>
      </c>
      <c r="AK1402" s="12">
        <v>42945</v>
      </c>
      <c r="AL1402" s="2">
        <v>2719.69</v>
      </c>
      <c r="AM1402" s="10">
        <f t="shared" si="1142"/>
        <v>7.7693521308694474E-3</v>
      </c>
      <c r="AN1402" s="39">
        <f t="shared" si="1125"/>
        <v>42946</v>
      </c>
      <c r="AO1402" s="40">
        <f t="shared" si="1143"/>
        <v>0</v>
      </c>
      <c r="AS1402" s="4">
        <f t="shared" si="1152"/>
        <v>44021</v>
      </c>
      <c r="AT1402" s="3">
        <f t="shared" si="1153"/>
        <v>518086.10364004702</v>
      </c>
      <c r="AU1402">
        <f t="shared" si="1126"/>
        <v>0</v>
      </c>
      <c r="AV1402">
        <f t="shared" si="1127"/>
        <v>518086.10364004702</v>
      </c>
      <c r="AW1402" t="str">
        <f t="shared" si="1128"/>
        <v/>
      </c>
      <c r="AY1402" s="12">
        <f t="shared" si="1158"/>
        <v>44021</v>
      </c>
      <c r="AZ1402" s="2">
        <f t="shared" si="1161"/>
        <v>1.3972908488346101</v>
      </c>
      <c r="BA1402" s="2">
        <f t="shared" si="1162"/>
        <v>0</v>
      </c>
      <c r="BB1402" s="53">
        <f t="shared" si="1151"/>
        <v>0</v>
      </c>
      <c r="BC1402" s="9" t="str">
        <f t="shared" si="1154"/>
        <v/>
      </c>
      <c r="BD1402" s="9" t="str">
        <f t="shared" si="1155"/>
        <v/>
      </c>
      <c r="BE1402" s="9">
        <f t="shared" si="1156"/>
        <v>1.3972908488346101</v>
      </c>
      <c r="BG1402" s="4">
        <f t="shared" si="1111"/>
        <v>44021</v>
      </c>
      <c r="BH1402" s="45" t="str">
        <f t="shared" si="1112"/>
        <v/>
      </c>
      <c r="BI1402" s="45" t="str">
        <f t="shared" si="1113"/>
        <v/>
      </c>
      <c r="BJ1402" s="45">
        <f t="shared" si="1114"/>
        <v>1.3972908488346101</v>
      </c>
      <c r="BN1402" s="4">
        <f t="shared" si="1129"/>
        <v>44021</v>
      </c>
      <c r="BO1402" s="45">
        <f t="shared" si="1130"/>
        <v>1.3972908488346101</v>
      </c>
      <c r="BS1402" s="12">
        <v>42945</v>
      </c>
      <c r="BT1402" s="2">
        <v>2719.69</v>
      </c>
      <c r="BU1402" s="10">
        <f t="shared" si="1144"/>
        <v>7.396596963482804E-3</v>
      </c>
      <c r="BV1402" s="58">
        <f t="shared" si="1131"/>
        <v>0</v>
      </c>
      <c r="BW1402" s="58">
        <f t="shared" si="1132"/>
        <v>1</v>
      </c>
      <c r="BX1402" s="44">
        <f t="shared" si="1133"/>
        <v>1</v>
      </c>
      <c r="BY1402" s="44"/>
      <c r="BZ1402" s="44">
        <f t="shared" si="1138"/>
        <v>19.96875</v>
      </c>
      <c r="CB1402" s="46">
        <f t="shared" si="1118"/>
        <v>44021</v>
      </c>
      <c r="CC1402" s="9">
        <f t="shared" si="1119"/>
        <v>1.3972908488346101</v>
      </c>
      <c r="CD1402" s="2">
        <f t="shared" si="1120"/>
        <v>0</v>
      </c>
      <c r="CE1402" s="61">
        <f t="shared" si="1157"/>
        <v>1</v>
      </c>
      <c r="CF1402" s="9" t="str">
        <f t="shared" si="1134"/>
        <v/>
      </c>
      <c r="CG1402" s="9">
        <f t="shared" si="1135"/>
        <v>0.1</v>
      </c>
      <c r="CH1402" s="9" t="str">
        <f t="shared" si="1136"/>
        <v/>
      </c>
      <c r="CJ1402" s="4">
        <f t="shared" si="1150"/>
        <v>44021</v>
      </c>
      <c r="CK1402" s="3" t="str">
        <f t="shared" si="1137"/>
        <v/>
      </c>
    </row>
    <row r="1403" spans="1:89" x14ac:dyDescent="0.25">
      <c r="A1403" s="1">
        <v>44024</v>
      </c>
      <c r="B1403" s="3">
        <v>0.805138301319414</v>
      </c>
      <c r="C1403">
        <f t="shared" si="1121"/>
        <v>1</v>
      </c>
      <c r="D1403">
        <f t="shared" si="1122"/>
        <v>0</v>
      </c>
      <c r="E1403">
        <f t="shared" si="1123"/>
        <v>1</v>
      </c>
      <c r="F1403">
        <f t="shared" si="1124"/>
        <v>0.805138301319414</v>
      </c>
      <c r="H1403" s="4">
        <f t="shared" si="1115"/>
        <v>44024</v>
      </c>
      <c r="I1403">
        <f t="shared" si="1116"/>
        <v>1</v>
      </c>
      <c r="J1403">
        <f t="shared" si="1117"/>
        <v>0.805138301319414</v>
      </c>
      <c r="L1403" s="7">
        <v>44022</v>
      </c>
      <c r="M1403" s="9">
        <v>9238.0400000000009</v>
      </c>
      <c r="N1403" s="10">
        <f t="shared" si="1139"/>
        <v>1.825532768544675E-2</v>
      </c>
      <c r="O1403" s="8">
        <f t="shared" si="1145"/>
        <v>2.0057212834057312</v>
      </c>
      <c r="P1403" s="11">
        <f t="shared" si="1159"/>
        <v>0</v>
      </c>
      <c r="Q1403" s="11">
        <f t="shared" si="1160"/>
        <v>0</v>
      </c>
      <c r="R1403" s="11"/>
      <c r="S1403" s="12">
        <f t="shared" si="1146"/>
        <v>44024</v>
      </c>
      <c r="T1403" s="9">
        <f t="shared" si="1140"/>
        <v>0.805138301319414</v>
      </c>
      <c r="U1403" s="9" t="str">
        <f t="shared" si="1141"/>
        <v/>
      </c>
      <c r="W1403" s="1">
        <v>44024</v>
      </c>
      <c r="X1403" s="3">
        <v>227342.071313755</v>
      </c>
      <c r="Z1403" s="12">
        <f t="shared" si="1147"/>
        <v>44024</v>
      </c>
      <c r="AA1403" s="21">
        <f t="shared" si="1148"/>
        <v>227342.071313755</v>
      </c>
      <c r="AB1403" s="21" t="str">
        <f t="shared" si="1149"/>
        <v/>
      </c>
      <c r="AK1403" s="12">
        <v>42946</v>
      </c>
      <c r="AL1403" s="2">
        <v>2714.7037500000001</v>
      </c>
      <c r="AM1403" s="10">
        <f t="shared" si="1142"/>
        <v>-1.8469499397391221E-3</v>
      </c>
      <c r="AN1403" s="39">
        <f t="shared" si="1125"/>
        <v>42947</v>
      </c>
      <c r="AO1403" s="40">
        <f t="shared" si="1143"/>
        <v>0</v>
      </c>
      <c r="AS1403" s="4">
        <f t="shared" si="1152"/>
        <v>44024</v>
      </c>
      <c r="AT1403" s="3">
        <f t="shared" si="1153"/>
        <v>227342.071313755</v>
      </c>
      <c r="AU1403">
        <f t="shared" si="1126"/>
        <v>0</v>
      </c>
      <c r="AV1403">
        <f t="shared" si="1127"/>
        <v>227342.071313755</v>
      </c>
      <c r="AW1403" t="str">
        <f t="shared" si="1128"/>
        <v/>
      </c>
      <c r="AY1403" s="12">
        <f t="shared" si="1158"/>
        <v>44024</v>
      </c>
      <c r="AZ1403" s="2">
        <f t="shared" si="1161"/>
        <v>0.805138301319414</v>
      </c>
      <c r="BA1403" s="2">
        <f t="shared" si="1162"/>
        <v>0</v>
      </c>
      <c r="BB1403" s="53">
        <f t="shared" si="1151"/>
        <v>0</v>
      </c>
      <c r="BC1403" s="9" t="str">
        <f t="shared" si="1154"/>
        <v/>
      </c>
      <c r="BD1403" s="9" t="str">
        <f t="shared" si="1155"/>
        <v/>
      </c>
      <c r="BE1403" s="9">
        <f t="shared" si="1156"/>
        <v>0.805138301319414</v>
      </c>
      <c r="BG1403" s="4">
        <f t="shared" si="1111"/>
        <v>44024</v>
      </c>
      <c r="BH1403" s="45" t="str">
        <f t="shared" si="1112"/>
        <v/>
      </c>
      <c r="BI1403" s="45" t="str">
        <f t="shared" si="1113"/>
        <v/>
      </c>
      <c r="BJ1403" s="45">
        <f t="shared" si="1114"/>
        <v>0.805138301319414</v>
      </c>
      <c r="BN1403" s="4">
        <f t="shared" si="1129"/>
        <v>44024</v>
      </c>
      <c r="BO1403" s="45">
        <f t="shared" si="1130"/>
        <v>0.805138301319414</v>
      </c>
      <c r="BS1403" s="12">
        <v>42946</v>
      </c>
      <c r="BT1403" s="2">
        <v>2714.7037500000001</v>
      </c>
      <c r="BU1403" s="10">
        <f t="shared" si="1144"/>
        <v>-1.8333890994929301E-3</v>
      </c>
      <c r="BV1403" s="58">
        <f t="shared" si="1131"/>
        <v>0</v>
      </c>
      <c r="BW1403" s="58">
        <f t="shared" si="1132"/>
        <v>0</v>
      </c>
      <c r="BX1403" s="44">
        <f t="shared" si="1133"/>
        <v>0</v>
      </c>
      <c r="BY1403" s="44"/>
      <c r="BZ1403" s="44">
        <f t="shared" si="1138"/>
        <v>-4.9862499999999272</v>
      </c>
      <c r="CB1403" s="46">
        <f t="shared" si="1118"/>
        <v>44024</v>
      </c>
      <c r="CC1403" s="9">
        <f t="shared" si="1119"/>
        <v>0.805138301319414</v>
      </c>
      <c r="CD1403" s="2">
        <f t="shared" si="1120"/>
        <v>0</v>
      </c>
      <c r="CE1403" s="61">
        <f t="shared" si="1157"/>
        <v>0</v>
      </c>
      <c r="CF1403" s="9" t="str">
        <f t="shared" si="1134"/>
        <v/>
      </c>
      <c r="CG1403" s="9" t="str">
        <f t="shared" si="1135"/>
        <v/>
      </c>
      <c r="CH1403" s="9">
        <f t="shared" si="1136"/>
        <v>0.805138301319414</v>
      </c>
      <c r="CJ1403" s="4">
        <f t="shared" si="1150"/>
        <v>44024</v>
      </c>
      <c r="CK1403" s="3">
        <f t="shared" si="1137"/>
        <v>0.805138301319414</v>
      </c>
    </row>
    <row r="1404" spans="1:89" x14ac:dyDescent="0.25">
      <c r="A1404" s="1">
        <v>44027</v>
      </c>
      <c r="B1404" s="3">
        <v>1.8764461761821201</v>
      </c>
      <c r="C1404">
        <f t="shared" si="1121"/>
        <v>0</v>
      </c>
      <c r="D1404">
        <f t="shared" si="1122"/>
        <v>0</v>
      </c>
      <c r="E1404">
        <f t="shared" si="1123"/>
        <v>1.8764461761821201</v>
      </c>
      <c r="F1404">
        <f t="shared" si="1124"/>
        <v>1.8764461761821201</v>
      </c>
      <c r="H1404" s="4">
        <f t="shared" si="1115"/>
        <v>44027</v>
      </c>
      <c r="I1404">
        <f t="shared" si="1116"/>
        <v>1.8764461761821201</v>
      </c>
      <c r="J1404">
        <f t="shared" si="1117"/>
        <v>1.8764461761821201</v>
      </c>
      <c r="L1404" s="7">
        <v>44025</v>
      </c>
      <c r="M1404" s="9">
        <v>9295.9</v>
      </c>
      <c r="N1404" s="10">
        <f t="shared" si="1139"/>
        <v>-5.670179732182706E-3</v>
      </c>
      <c r="O1404" s="8">
        <f t="shared" si="1145"/>
        <v>-0.29242919061854933</v>
      </c>
      <c r="P1404" s="11">
        <f t="shared" si="1159"/>
        <v>0</v>
      </c>
      <c r="Q1404" s="11">
        <f t="shared" si="1160"/>
        <v>0</v>
      </c>
      <c r="R1404" s="11"/>
      <c r="S1404" s="12">
        <f t="shared" si="1146"/>
        <v>44027</v>
      </c>
      <c r="T1404" s="9">
        <f t="shared" si="1140"/>
        <v>1.8764461761821201</v>
      </c>
      <c r="U1404" s="9" t="str">
        <f t="shared" si="1141"/>
        <v/>
      </c>
      <c r="W1404" s="1">
        <v>44027</v>
      </c>
      <c r="X1404" s="3">
        <v>593077.08422882506</v>
      </c>
      <c r="Z1404" s="12">
        <f t="shared" si="1147"/>
        <v>44027</v>
      </c>
      <c r="AA1404" s="21">
        <f t="shared" si="1148"/>
        <v>593077.08422882506</v>
      </c>
      <c r="AB1404" s="21" t="str">
        <f t="shared" si="1149"/>
        <v/>
      </c>
      <c r="AK1404" s="12">
        <v>42947</v>
      </c>
      <c r="AL1404" s="2">
        <v>2718.6174999999998</v>
      </c>
      <c r="AM1404" s="10">
        <f t="shared" si="1142"/>
        <v>1.4390426850117877E-3</v>
      </c>
      <c r="AN1404" s="39">
        <f t="shared" si="1125"/>
        <v>42948</v>
      </c>
      <c r="AO1404" s="40">
        <f t="shared" si="1143"/>
        <v>0</v>
      </c>
      <c r="AS1404" s="4">
        <f t="shared" si="1152"/>
        <v>44027</v>
      </c>
      <c r="AT1404" s="3">
        <f t="shared" si="1153"/>
        <v>593077.08422882506</v>
      </c>
      <c r="AU1404">
        <f t="shared" si="1126"/>
        <v>0</v>
      </c>
      <c r="AV1404">
        <f t="shared" si="1127"/>
        <v>593077.08422882506</v>
      </c>
      <c r="AW1404" t="str">
        <f t="shared" si="1128"/>
        <v/>
      </c>
      <c r="AY1404" s="12">
        <f t="shared" si="1158"/>
        <v>44027</v>
      </c>
      <c r="AZ1404" s="2">
        <f t="shared" si="1161"/>
        <v>1.8764461761821201</v>
      </c>
      <c r="BA1404" s="2">
        <f t="shared" si="1162"/>
        <v>0</v>
      </c>
      <c r="BB1404" s="53">
        <f t="shared" si="1151"/>
        <v>0</v>
      </c>
      <c r="BC1404" s="9" t="str">
        <f t="shared" si="1154"/>
        <v/>
      </c>
      <c r="BD1404" s="9" t="str">
        <f t="shared" si="1155"/>
        <v/>
      </c>
      <c r="BE1404" s="9">
        <f t="shared" si="1156"/>
        <v>1.8764461761821201</v>
      </c>
      <c r="BG1404" s="4">
        <f t="shared" si="1111"/>
        <v>44027</v>
      </c>
      <c r="BH1404" s="45" t="str">
        <f t="shared" si="1112"/>
        <v/>
      </c>
      <c r="BI1404" s="45" t="str">
        <f t="shared" si="1113"/>
        <v/>
      </c>
      <c r="BJ1404" s="45">
        <f t="shared" si="1114"/>
        <v>1.8764461761821201</v>
      </c>
      <c r="BN1404" s="4">
        <f t="shared" si="1129"/>
        <v>44027</v>
      </c>
      <c r="BO1404" s="45">
        <f t="shared" si="1130"/>
        <v>1.8764461761821201</v>
      </c>
      <c r="BS1404" s="12">
        <v>42947</v>
      </c>
      <c r="BT1404" s="2">
        <v>2718.6174999999998</v>
      </c>
      <c r="BU1404" s="10">
        <f t="shared" si="1144"/>
        <v>1.4416858561453376E-3</v>
      </c>
      <c r="BV1404" s="58">
        <f t="shared" si="1131"/>
        <v>0</v>
      </c>
      <c r="BW1404" s="58">
        <f t="shared" si="1132"/>
        <v>0</v>
      </c>
      <c r="BX1404" s="44">
        <f t="shared" si="1133"/>
        <v>0</v>
      </c>
      <c r="BY1404" s="44"/>
      <c r="BZ1404" s="44">
        <f t="shared" si="1138"/>
        <v>3.913749999999709</v>
      </c>
      <c r="CB1404" s="46">
        <f t="shared" si="1118"/>
        <v>44027</v>
      </c>
      <c r="CC1404" s="9">
        <f t="shared" si="1119"/>
        <v>1.8764461761821201</v>
      </c>
      <c r="CD1404" s="2">
        <f t="shared" si="1120"/>
        <v>0</v>
      </c>
      <c r="CE1404" s="61">
        <f t="shared" si="1157"/>
        <v>0</v>
      </c>
      <c r="CF1404" s="9" t="str">
        <f t="shared" si="1134"/>
        <v/>
      </c>
      <c r="CG1404" s="9" t="str">
        <f t="shared" si="1135"/>
        <v/>
      </c>
      <c r="CH1404" s="9">
        <f t="shared" si="1136"/>
        <v>1.8764461761821201</v>
      </c>
      <c r="CJ1404" s="4">
        <f t="shared" si="1150"/>
        <v>44027</v>
      </c>
      <c r="CK1404" s="3">
        <f t="shared" si="1137"/>
        <v>1.8764461761821201</v>
      </c>
    </row>
    <row r="1405" spans="1:89" x14ac:dyDescent="0.25">
      <c r="A1405" s="1">
        <v>44030</v>
      </c>
      <c r="B1405" s="3">
        <v>2.2392680671414298</v>
      </c>
      <c r="C1405">
        <f t="shared" si="1121"/>
        <v>0</v>
      </c>
      <c r="D1405">
        <f t="shared" si="1122"/>
        <v>0</v>
      </c>
      <c r="E1405">
        <f t="shared" si="1123"/>
        <v>2.2392680671414298</v>
      </c>
      <c r="F1405">
        <f t="shared" si="1124"/>
        <v>2.2392680671414298</v>
      </c>
      <c r="H1405" s="4">
        <f t="shared" si="1115"/>
        <v>44030</v>
      </c>
      <c r="I1405">
        <f t="shared" si="1116"/>
        <v>2.2392680671414298</v>
      </c>
      <c r="J1405">
        <f t="shared" si="1117"/>
        <v>2.2392680671414298</v>
      </c>
      <c r="L1405" s="7">
        <v>44028</v>
      </c>
      <c r="M1405" s="9">
        <v>9193.51</v>
      </c>
      <c r="N1405" s="10">
        <f t="shared" si="1139"/>
        <v>-4.8202865542908077E-3</v>
      </c>
      <c r="O1405" s="8">
        <f t="shared" si="1145"/>
        <v>-0.25468111175158892</v>
      </c>
      <c r="P1405" s="11">
        <f t="shared" si="1159"/>
        <v>0</v>
      </c>
      <c r="Q1405" s="11">
        <f t="shared" si="1160"/>
        <v>0</v>
      </c>
      <c r="R1405" s="11"/>
      <c r="S1405" s="12">
        <f t="shared" si="1146"/>
        <v>44030</v>
      </c>
      <c r="T1405" s="9">
        <f t="shared" si="1140"/>
        <v>2.2392680671414298</v>
      </c>
      <c r="U1405" s="9" t="str">
        <f t="shared" si="1141"/>
        <v/>
      </c>
      <c r="W1405" s="1">
        <v>44030</v>
      </c>
      <c r="X1405" s="3">
        <v>702713.66922191996</v>
      </c>
      <c r="Z1405" s="12">
        <f t="shared" si="1147"/>
        <v>44030</v>
      </c>
      <c r="AA1405" s="21">
        <f t="shared" si="1148"/>
        <v>702713.66922191996</v>
      </c>
      <c r="AB1405" s="21" t="str">
        <f t="shared" si="1149"/>
        <v/>
      </c>
      <c r="AK1405" s="12">
        <v>42948</v>
      </c>
      <c r="AL1405" s="2">
        <v>2867.6537499999999</v>
      </c>
      <c r="AM1405" s="10">
        <f t="shared" si="1142"/>
        <v>5.4899636838826371E-2</v>
      </c>
      <c r="AN1405" s="39">
        <f t="shared" si="1125"/>
        <v>42949</v>
      </c>
      <c r="AO1405" s="40">
        <f t="shared" si="1143"/>
        <v>1</v>
      </c>
      <c r="AS1405" s="4">
        <f t="shared" si="1152"/>
        <v>44030</v>
      </c>
      <c r="AT1405" s="3">
        <f t="shared" si="1153"/>
        <v>702713.66922191996</v>
      </c>
      <c r="AU1405">
        <f t="shared" si="1126"/>
        <v>0</v>
      </c>
      <c r="AV1405">
        <f t="shared" si="1127"/>
        <v>702713.66922191996</v>
      </c>
      <c r="AW1405" t="str">
        <f t="shared" si="1128"/>
        <v/>
      </c>
      <c r="AY1405" s="12">
        <f t="shared" si="1158"/>
        <v>44030</v>
      </c>
      <c r="AZ1405" s="2">
        <f t="shared" si="1161"/>
        <v>2.2392680671414298</v>
      </c>
      <c r="BA1405" s="2">
        <f t="shared" si="1162"/>
        <v>0</v>
      </c>
      <c r="BB1405" s="53">
        <f t="shared" si="1151"/>
        <v>0</v>
      </c>
      <c r="BC1405" s="9" t="str">
        <f t="shared" si="1154"/>
        <v/>
      </c>
      <c r="BD1405" s="9" t="str">
        <f t="shared" si="1155"/>
        <v/>
      </c>
      <c r="BE1405" s="9">
        <f t="shared" si="1156"/>
        <v>2.2392680671414298</v>
      </c>
      <c r="BG1405" s="4">
        <f t="shared" si="1111"/>
        <v>44030</v>
      </c>
      <c r="BH1405" s="45" t="str">
        <f t="shared" si="1112"/>
        <v/>
      </c>
      <c r="BI1405" s="45" t="str">
        <f t="shared" si="1113"/>
        <v/>
      </c>
      <c r="BJ1405" s="45">
        <f t="shared" si="1114"/>
        <v>2.2392680671414298</v>
      </c>
      <c r="BN1405" s="4">
        <f t="shared" si="1129"/>
        <v>44030</v>
      </c>
      <c r="BO1405" s="45">
        <f t="shared" si="1130"/>
        <v>2.2392680671414298</v>
      </c>
      <c r="BS1405" s="12">
        <v>42948</v>
      </c>
      <c r="BT1405" s="2">
        <v>2867.6537499999999</v>
      </c>
      <c r="BU1405" s="10">
        <f t="shared" si="1144"/>
        <v>5.4820602751214587E-2</v>
      </c>
      <c r="BV1405" s="58">
        <f t="shared" si="1131"/>
        <v>1</v>
      </c>
      <c r="BW1405" s="58">
        <f t="shared" si="1132"/>
        <v>0</v>
      </c>
      <c r="BX1405" s="44">
        <f t="shared" si="1133"/>
        <v>1</v>
      </c>
      <c r="BY1405" s="44"/>
      <c r="BZ1405" s="44">
        <f t="shared" si="1138"/>
        <v>149.03625000000011</v>
      </c>
      <c r="CB1405" s="46">
        <f t="shared" si="1118"/>
        <v>44030</v>
      </c>
      <c r="CC1405" s="9">
        <f t="shared" si="1119"/>
        <v>2.2392680671414298</v>
      </c>
      <c r="CD1405" s="2">
        <f t="shared" si="1120"/>
        <v>0</v>
      </c>
      <c r="CE1405" s="61">
        <f t="shared" si="1157"/>
        <v>1</v>
      </c>
      <c r="CF1405" s="9" t="str">
        <f t="shared" si="1134"/>
        <v/>
      </c>
      <c r="CG1405" s="9">
        <f t="shared" si="1135"/>
        <v>0.1</v>
      </c>
      <c r="CH1405" s="9" t="str">
        <f t="shared" si="1136"/>
        <v/>
      </c>
      <c r="CJ1405" s="4">
        <f t="shared" si="1150"/>
        <v>44030</v>
      </c>
      <c r="CK1405" s="3" t="str">
        <f t="shared" si="1137"/>
        <v/>
      </c>
    </row>
    <row r="1406" spans="1:89" x14ac:dyDescent="0.25">
      <c r="A1406" s="1">
        <v>44033</v>
      </c>
      <c r="B1406" s="3">
        <v>3.0454583821090599</v>
      </c>
      <c r="C1406">
        <f t="shared" si="1121"/>
        <v>0</v>
      </c>
      <c r="D1406">
        <f t="shared" si="1122"/>
        <v>0</v>
      </c>
      <c r="E1406">
        <f t="shared" si="1123"/>
        <v>3.0454583821090599</v>
      </c>
      <c r="F1406">
        <f t="shared" si="1124"/>
        <v>3.0454583821090599</v>
      </c>
      <c r="H1406" s="4">
        <f t="shared" si="1115"/>
        <v>44033</v>
      </c>
      <c r="I1406">
        <f t="shared" si="1116"/>
        <v>3.0454583821090599</v>
      </c>
      <c r="J1406">
        <f t="shared" si="1117"/>
        <v>3.0454583821090599</v>
      </c>
      <c r="L1406" s="7">
        <v>44031</v>
      </c>
      <c r="M1406" s="9">
        <v>9174.7099999999991</v>
      </c>
      <c r="N1406" s="10">
        <f t="shared" si="1139"/>
        <v>-1.3036930259576859E-2</v>
      </c>
      <c r="O1406" s="8">
        <f t="shared" si="1145"/>
        <v>-0.54990425984195124</v>
      </c>
      <c r="P1406" s="11">
        <f t="shared" si="1159"/>
        <v>0</v>
      </c>
      <c r="Q1406" s="11">
        <f t="shared" si="1160"/>
        <v>0</v>
      </c>
      <c r="R1406" s="11"/>
      <c r="S1406" s="12">
        <f t="shared" si="1146"/>
        <v>44033</v>
      </c>
      <c r="T1406" s="9">
        <f t="shared" si="1140"/>
        <v>3.0454583821090599</v>
      </c>
      <c r="U1406" s="9" t="str">
        <f t="shared" si="1141"/>
        <v/>
      </c>
      <c r="W1406" s="1">
        <v>44033</v>
      </c>
      <c r="X1406" s="3">
        <v>952835.60946884495</v>
      </c>
      <c r="Z1406" s="12">
        <f t="shared" si="1147"/>
        <v>44033</v>
      </c>
      <c r="AA1406" s="21">
        <f t="shared" si="1148"/>
        <v>952835.60946884495</v>
      </c>
      <c r="AB1406" s="21" t="str">
        <f t="shared" si="1149"/>
        <v/>
      </c>
      <c r="AK1406" s="12">
        <v>42949</v>
      </c>
      <c r="AL1406" s="2">
        <v>2739.7087499999998</v>
      </c>
      <c r="AM1406" s="10">
        <f t="shared" si="1142"/>
        <v>-4.7062523506892814E-2</v>
      </c>
      <c r="AN1406" s="39">
        <f t="shared" si="1125"/>
        <v>42950</v>
      </c>
      <c r="AO1406" s="40">
        <f t="shared" si="1143"/>
        <v>0</v>
      </c>
      <c r="AS1406" s="4">
        <f t="shared" si="1152"/>
        <v>44033</v>
      </c>
      <c r="AT1406" s="3">
        <f t="shared" si="1153"/>
        <v>952835.60946884495</v>
      </c>
      <c r="AU1406">
        <f t="shared" si="1126"/>
        <v>0</v>
      </c>
      <c r="AV1406">
        <f t="shared" si="1127"/>
        <v>952835.60946884495</v>
      </c>
      <c r="AW1406" t="str">
        <f t="shared" si="1128"/>
        <v/>
      </c>
      <c r="AY1406" s="12">
        <f t="shared" si="1158"/>
        <v>44033</v>
      </c>
      <c r="AZ1406" s="2">
        <f t="shared" si="1161"/>
        <v>3.0454583821090599</v>
      </c>
      <c r="BA1406" s="2">
        <f t="shared" si="1162"/>
        <v>0</v>
      </c>
      <c r="BB1406" s="53">
        <f t="shared" si="1151"/>
        <v>0</v>
      </c>
      <c r="BC1406" s="9" t="str">
        <f t="shared" si="1154"/>
        <v/>
      </c>
      <c r="BD1406" s="9" t="str">
        <f t="shared" si="1155"/>
        <v/>
      </c>
      <c r="BE1406" s="9">
        <f t="shared" si="1156"/>
        <v>3.0454583821090599</v>
      </c>
      <c r="BG1406" s="4">
        <f t="shared" si="1111"/>
        <v>44033</v>
      </c>
      <c r="BH1406" s="45" t="str">
        <f t="shared" si="1112"/>
        <v/>
      </c>
      <c r="BI1406" s="45" t="str">
        <f t="shared" si="1113"/>
        <v/>
      </c>
      <c r="BJ1406" s="45">
        <f t="shared" si="1114"/>
        <v>3.0454583821090599</v>
      </c>
      <c r="BN1406" s="4">
        <f t="shared" si="1129"/>
        <v>44033</v>
      </c>
      <c r="BO1406" s="45">
        <f t="shared" si="1130"/>
        <v>3.0454583821090599</v>
      </c>
      <c r="BS1406" s="12">
        <v>42949</v>
      </c>
      <c r="BT1406" s="2">
        <v>2739.7087499999998</v>
      </c>
      <c r="BU1406" s="10">
        <f t="shared" si="1144"/>
        <v>-4.4616613843285705E-2</v>
      </c>
      <c r="BV1406" s="58">
        <f t="shared" si="1131"/>
        <v>0</v>
      </c>
      <c r="BW1406" s="58">
        <f t="shared" si="1132"/>
        <v>1</v>
      </c>
      <c r="BX1406" s="44">
        <f t="shared" si="1133"/>
        <v>1</v>
      </c>
      <c r="BY1406" s="44"/>
      <c r="BZ1406" s="44">
        <f t="shared" si="1138"/>
        <v>-127.94500000000016</v>
      </c>
      <c r="CB1406" s="46">
        <f t="shared" si="1118"/>
        <v>44033</v>
      </c>
      <c r="CC1406" s="9">
        <f t="shared" si="1119"/>
        <v>3.0454583821090599</v>
      </c>
      <c r="CD1406" s="2">
        <f t="shared" si="1120"/>
        <v>0</v>
      </c>
      <c r="CE1406" s="61">
        <f t="shared" si="1157"/>
        <v>1</v>
      </c>
      <c r="CF1406" s="9" t="str">
        <f t="shared" si="1134"/>
        <v/>
      </c>
      <c r="CG1406" s="9">
        <f t="shared" si="1135"/>
        <v>0.1</v>
      </c>
      <c r="CH1406" s="9" t="str">
        <f t="shared" si="1136"/>
        <v/>
      </c>
      <c r="CJ1406" s="4">
        <f t="shared" si="1150"/>
        <v>44033</v>
      </c>
      <c r="CK1406" s="3" t="str">
        <f t="shared" si="1137"/>
        <v/>
      </c>
    </row>
    <row r="1407" spans="1:89" x14ac:dyDescent="0.25">
      <c r="A1407" s="1">
        <v>44036</v>
      </c>
      <c r="B1407" s="3">
        <v>3.2197130802082898</v>
      </c>
      <c r="C1407">
        <f t="shared" si="1121"/>
        <v>0</v>
      </c>
      <c r="D1407">
        <f t="shared" si="1122"/>
        <v>0</v>
      </c>
      <c r="E1407">
        <f t="shared" si="1123"/>
        <v>3.2197130802082898</v>
      </c>
      <c r="F1407">
        <f t="shared" si="1124"/>
        <v>3.2197130802082898</v>
      </c>
      <c r="H1407" s="4">
        <f t="shared" si="1115"/>
        <v>44036</v>
      </c>
      <c r="I1407">
        <f t="shared" si="1116"/>
        <v>3.2197130802082898</v>
      </c>
      <c r="J1407">
        <f t="shared" si="1117"/>
        <v>3.2197130802082898</v>
      </c>
      <c r="L1407" s="7">
        <v>44034</v>
      </c>
      <c r="M1407" s="9">
        <v>9392.66</v>
      </c>
      <c r="N1407" s="10">
        <f t="shared" si="1139"/>
        <v>2.166202027299689E-2</v>
      </c>
      <c r="O1407" s="8">
        <f t="shared" si="1145"/>
        <v>2.6829089491090441</v>
      </c>
      <c r="P1407" s="11">
        <f t="shared" si="1159"/>
        <v>0</v>
      </c>
      <c r="Q1407" s="11">
        <f t="shared" si="1160"/>
        <v>0</v>
      </c>
      <c r="R1407" s="11"/>
      <c r="S1407" s="12">
        <f t="shared" si="1146"/>
        <v>44036</v>
      </c>
      <c r="T1407" s="9">
        <f t="shared" si="1140"/>
        <v>3.2197130802082898</v>
      </c>
      <c r="U1407" s="9" t="str">
        <f t="shared" si="1141"/>
        <v/>
      </c>
      <c r="W1407" s="1">
        <v>44036</v>
      </c>
      <c r="X1407" s="3">
        <v>1189465.0426475101</v>
      </c>
      <c r="Z1407" s="12">
        <f t="shared" si="1147"/>
        <v>44036</v>
      </c>
      <c r="AA1407" s="21">
        <f t="shared" si="1148"/>
        <v>1189465.0426475101</v>
      </c>
      <c r="AB1407" s="21" t="str">
        <f t="shared" si="1149"/>
        <v/>
      </c>
      <c r="AK1407" s="12">
        <v>42950</v>
      </c>
      <c r="AL1407" s="2">
        <v>2740.07125</v>
      </c>
      <c r="AM1407" s="10">
        <f t="shared" si="1142"/>
        <v>1.2640996145374311E-4</v>
      </c>
      <c r="AN1407" s="39">
        <f t="shared" si="1125"/>
        <v>42951</v>
      </c>
      <c r="AO1407" s="40">
        <f t="shared" si="1143"/>
        <v>0</v>
      </c>
      <c r="AS1407" s="4">
        <f t="shared" si="1152"/>
        <v>44036</v>
      </c>
      <c r="AT1407" s="3">
        <f t="shared" si="1153"/>
        <v>1189465.0426475101</v>
      </c>
      <c r="AU1407">
        <f t="shared" si="1126"/>
        <v>0</v>
      </c>
      <c r="AV1407">
        <f t="shared" si="1127"/>
        <v>1189465.0426475101</v>
      </c>
      <c r="AW1407" t="str">
        <f t="shared" si="1128"/>
        <v/>
      </c>
      <c r="AY1407" s="12">
        <f t="shared" si="1158"/>
        <v>44036</v>
      </c>
      <c r="AZ1407" s="2">
        <f t="shared" si="1161"/>
        <v>3.2197130802082898</v>
      </c>
      <c r="BA1407" s="2">
        <f t="shared" si="1162"/>
        <v>0</v>
      </c>
      <c r="BB1407" s="53">
        <f t="shared" si="1151"/>
        <v>0</v>
      </c>
      <c r="BC1407" s="9" t="str">
        <f t="shared" si="1154"/>
        <v/>
      </c>
      <c r="BD1407" s="9" t="str">
        <f t="shared" si="1155"/>
        <v/>
      </c>
      <c r="BE1407" s="9">
        <f t="shared" si="1156"/>
        <v>3.2197130802082898</v>
      </c>
      <c r="BG1407" s="4">
        <f t="shared" si="1111"/>
        <v>44036</v>
      </c>
      <c r="BH1407" s="45" t="str">
        <f t="shared" si="1112"/>
        <v/>
      </c>
      <c r="BI1407" s="45" t="str">
        <f t="shared" si="1113"/>
        <v/>
      </c>
      <c r="BJ1407" s="45">
        <f t="shared" si="1114"/>
        <v>3.2197130802082898</v>
      </c>
      <c r="BN1407" s="4">
        <f t="shared" si="1129"/>
        <v>44036</v>
      </c>
      <c r="BO1407" s="45">
        <f t="shared" si="1130"/>
        <v>3.2197130802082898</v>
      </c>
      <c r="BS1407" s="12">
        <v>42950</v>
      </c>
      <c r="BT1407" s="2">
        <v>2740.07125</v>
      </c>
      <c r="BU1407" s="10">
        <f t="shared" si="1144"/>
        <v>1.3231333440103147E-4</v>
      </c>
      <c r="BV1407" s="58">
        <f t="shared" si="1131"/>
        <v>0</v>
      </c>
      <c r="BW1407" s="58">
        <f t="shared" si="1132"/>
        <v>0</v>
      </c>
      <c r="BX1407" s="44">
        <f t="shared" si="1133"/>
        <v>0</v>
      </c>
      <c r="BY1407" s="44"/>
      <c r="BZ1407" s="44">
        <f t="shared" si="1138"/>
        <v>0.3625000000001819</v>
      </c>
      <c r="CB1407" s="46">
        <f t="shared" si="1118"/>
        <v>44036</v>
      </c>
      <c r="CC1407" s="9">
        <f t="shared" si="1119"/>
        <v>3.2197130802082898</v>
      </c>
      <c r="CD1407" s="2">
        <f t="shared" si="1120"/>
        <v>0</v>
      </c>
      <c r="CE1407" s="61">
        <f t="shared" si="1157"/>
        <v>0</v>
      </c>
      <c r="CF1407" s="9" t="str">
        <f t="shared" si="1134"/>
        <v/>
      </c>
      <c r="CG1407" s="9" t="str">
        <f t="shared" si="1135"/>
        <v/>
      </c>
      <c r="CH1407" s="9">
        <f t="shared" si="1136"/>
        <v>3.2197130802082898</v>
      </c>
      <c r="CJ1407" s="4">
        <f t="shared" si="1150"/>
        <v>44036</v>
      </c>
      <c r="CK1407" s="3">
        <f t="shared" si="1137"/>
        <v>3.2197130802082898</v>
      </c>
    </row>
    <row r="1408" spans="1:89" x14ac:dyDescent="0.25">
      <c r="A1408" s="1">
        <v>44039</v>
      </c>
      <c r="B1408" s="3">
        <v>3.8902189086280199</v>
      </c>
      <c r="C1408">
        <f t="shared" si="1121"/>
        <v>0</v>
      </c>
      <c r="D1408">
        <f t="shared" si="1122"/>
        <v>0</v>
      </c>
      <c r="E1408">
        <f t="shared" si="1123"/>
        <v>3.8902189086280199</v>
      </c>
      <c r="F1408">
        <f t="shared" si="1124"/>
        <v>3.8902189086280199</v>
      </c>
      <c r="H1408" s="4">
        <f t="shared" si="1115"/>
        <v>44039</v>
      </c>
      <c r="I1408">
        <f t="shared" si="1116"/>
        <v>3.8902189086280199</v>
      </c>
      <c r="J1408">
        <f t="shared" si="1117"/>
        <v>3.8902189086280199</v>
      </c>
      <c r="L1408" s="7">
        <v>44037</v>
      </c>
      <c r="M1408" s="9">
        <v>9551.2800000000007</v>
      </c>
      <c r="N1408" s="10">
        <f t="shared" si="1139"/>
        <v>4.1044349085693342E-2</v>
      </c>
      <c r="O1408" s="8">
        <f t="shared" si="1145"/>
        <v>10.553446523032129</v>
      </c>
      <c r="P1408" s="11">
        <f t="shared" si="1159"/>
        <v>1</v>
      </c>
      <c r="Q1408" s="11">
        <f t="shared" si="1160"/>
        <v>1</v>
      </c>
      <c r="R1408" s="11"/>
      <c r="S1408" s="12">
        <f t="shared" si="1146"/>
        <v>44039</v>
      </c>
      <c r="T1408" s="9" t="str">
        <f t="shared" si="1140"/>
        <v/>
      </c>
      <c r="U1408" s="9">
        <f t="shared" si="1141"/>
        <v>3.8902189086280199</v>
      </c>
      <c r="W1408" s="1">
        <v>44039</v>
      </c>
      <c r="X1408" s="3">
        <v>1286923.3171632399</v>
      </c>
      <c r="Z1408" s="12">
        <f t="shared" si="1147"/>
        <v>44039</v>
      </c>
      <c r="AA1408" s="21" t="str">
        <f t="shared" si="1148"/>
        <v/>
      </c>
      <c r="AB1408" s="21">
        <f t="shared" si="1149"/>
        <v>1286923.3171632399</v>
      </c>
      <c r="AK1408" s="12">
        <v>42951</v>
      </c>
      <c r="AL1408" s="2">
        <v>2811.71</v>
      </c>
      <c r="AM1408" s="10">
        <f t="shared" si="1142"/>
        <v>2.6148308647771439E-2</v>
      </c>
      <c r="AN1408" s="39">
        <f t="shared" si="1125"/>
        <v>42952</v>
      </c>
      <c r="AO1408" s="40">
        <f t="shared" si="1143"/>
        <v>0</v>
      </c>
      <c r="AS1408" s="4">
        <f t="shared" si="1152"/>
        <v>44039</v>
      </c>
      <c r="AT1408" s="3">
        <f t="shared" si="1153"/>
        <v>1286923.3171632399</v>
      </c>
      <c r="AU1408">
        <f t="shared" si="1126"/>
        <v>0</v>
      </c>
      <c r="AV1408">
        <f t="shared" si="1127"/>
        <v>1286923.3171632399</v>
      </c>
      <c r="AW1408" t="str">
        <f t="shared" si="1128"/>
        <v/>
      </c>
      <c r="AY1408" s="12">
        <f t="shared" si="1158"/>
        <v>44039</v>
      </c>
      <c r="AZ1408" s="2">
        <f t="shared" si="1161"/>
        <v>3.8902189086280199</v>
      </c>
      <c r="BA1408" s="2">
        <f t="shared" si="1162"/>
        <v>0</v>
      </c>
      <c r="BB1408" s="53">
        <f t="shared" si="1151"/>
        <v>0</v>
      </c>
      <c r="BC1408" s="9" t="str">
        <f t="shared" si="1154"/>
        <v/>
      </c>
      <c r="BD1408" s="9" t="str">
        <f t="shared" si="1155"/>
        <v/>
      </c>
      <c r="BE1408" s="9">
        <f t="shared" si="1156"/>
        <v>3.8902189086280199</v>
      </c>
      <c r="BG1408" s="4">
        <f t="shared" si="1111"/>
        <v>44039</v>
      </c>
      <c r="BH1408" s="45" t="str">
        <f t="shared" si="1112"/>
        <v/>
      </c>
      <c r="BI1408" s="45" t="str">
        <f t="shared" si="1113"/>
        <v/>
      </c>
      <c r="BJ1408" s="45">
        <f t="shared" si="1114"/>
        <v>3.8902189086280199</v>
      </c>
      <c r="BN1408" s="4">
        <f t="shared" si="1129"/>
        <v>44039</v>
      </c>
      <c r="BO1408" s="45">
        <f t="shared" si="1130"/>
        <v>3.8902189086280199</v>
      </c>
      <c r="BS1408" s="12">
        <v>42951</v>
      </c>
      <c r="BT1408" s="2">
        <v>2811.71</v>
      </c>
      <c r="BU1408" s="10">
        <f t="shared" si="1144"/>
        <v>2.6144849335578434E-2</v>
      </c>
      <c r="BV1408" s="58">
        <f t="shared" si="1131"/>
        <v>0</v>
      </c>
      <c r="BW1408" s="58">
        <f t="shared" si="1132"/>
        <v>0</v>
      </c>
      <c r="BX1408" s="44">
        <f t="shared" si="1133"/>
        <v>0</v>
      </c>
      <c r="BY1408" s="44"/>
      <c r="BZ1408" s="44">
        <f t="shared" si="1138"/>
        <v>71.638750000000073</v>
      </c>
      <c r="CB1408" s="46">
        <f t="shared" si="1118"/>
        <v>44039</v>
      </c>
      <c r="CC1408" s="9">
        <f t="shared" si="1119"/>
        <v>3.8902189086280199</v>
      </c>
      <c r="CD1408" s="2">
        <f t="shared" si="1120"/>
        <v>0</v>
      </c>
      <c r="CE1408" s="61">
        <f t="shared" si="1157"/>
        <v>0</v>
      </c>
      <c r="CF1408" s="9" t="str">
        <f t="shared" si="1134"/>
        <v/>
      </c>
      <c r="CG1408" s="9" t="str">
        <f t="shared" si="1135"/>
        <v/>
      </c>
      <c r="CH1408" s="9">
        <f t="shared" si="1136"/>
        <v>3.8902189086280199</v>
      </c>
      <c r="CJ1408" s="4">
        <f t="shared" si="1150"/>
        <v>44039</v>
      </c>
      <c r="CK1408" s="3">
        <f t="shared" si="1137"/>
        <v>3.8902189086280199</v>
      </c>
    </row>
    <row r="1409" spans="1:89" x14ac:dyDescent="0.25">
      <c r="A1409" s="1">
        <v>44042</v>
      </c>
      <c r="B1409" s="3">
        <v>6.0636253762493304</v>
      </c>
      <c r="C1409">
        <f t="shared" si="1121"/>
        <v>0</v>
      </c>
      <c r="D1409">
        <f t="shared" si="1122"/>
        <v>0</v>
      </c>
      <c r="E1409">
        <f t="shared" si="1123"/>
        <v>6.0636253762493304</v>
      </c>
      <c r="F1409">
        <f t="shared" si="1124"/>
        <v>6.0636253762493304</v>
      </c>
      <c r="H1409" s="4">
        <f t="shared" si="1115"/>
        <v>44042</v>
      </c>
      <c r="I1409">
        <f t="shared" si="1116"/>
        <v>6.0636253762493304</v>
      </c>
      <c r="J1409">
        <f t="shared" si="1117"/>
        <v>6.0636253762493304</v>
      </c>
      <c r="L1409" s="7">
        <v>44040</v>
      </c>
      <c r="M1409" s="9">
        <v>11042.4</v>
      </c>
      <c r="N1409" s="10">
        <f t="shared" si="1139"/>
        <v>0.1756414050971716</v>
      </c>
      <c r="O1409" s="8">
        <f t="shared" si="1145"/>
        <v>18837.867152269791</v>
      </c>
      <c r="P1409" s="11">
        <f t="shared" si="1159"/>
        <v>1</v>
      </c>
      <c r="Q1409" s="11">
        <f t="shared" si="1160"/>
        <v>1</v>
      </c>
      <c r="R1409" s="11"/>
      <c r="S1409" s="12">
        <f t="shared" si="1146"/>
        <v>44042</v>
      </c>
      <c r="T1409" s="9" t="str">
        <f t="shared" si="1140"/>
        <v/>
      </c>
      <c r="U1409" s="9">
        <f t="shared" si="1141"/>
        <v>6.0636253762493304</v>
      </c>
      <c r="W1409" s="1">
        <v>44042</v>
      </c>
      <c r="X1409" s="3">
        <v>1987589.6984553901</v>
      </c>
      <c r="Z1409" s="12">
        <f t="shared" si="1147"/>
        <v>44042</v>
      </c>
      <c r="AA1409" s="21" t="str">
        <f t="shared" si="1148"/>
        <v/>
      </c>
      <c r="AB1409" s="21">
        <f t="shared" si="1149"/>
        <v>1987589.6984553901</v>
      </c>
      <c r="AK1409" s="12">
        <v>42952</v>
      </c>
      <c r="AL1409" s="2">
        <v>3123.4112500000001</v>
      </c>
      <c r="AM1409" s="10">
        <f t="shared" si="1142"/>
        <v>0.11375662220462336</v>
      </c>
      <c r="AN1409" s="39">
        <f t="shared" si="1125"/>
        <v>42953</v>
      </c>
      <c r="AO1409" s="40">
        <f t="shared" si="1143"/>
        <v>1</v>
      </c>
      <c r="AS1409" s="4">
        <f t="shared" si="1152"/>
        <v>44042</v>
      </c>
      <c r="AT1409" s="3">
        <f t="shared" si="1153"/>
        <v>1987589.6984553901</v>
      </c>
      <c r="AU1409">
        <f t="shared" si="1126"/>
        <v>0</v>
      </c>
      <c r="AV1409">
        <f t="shared" si="1127"/>
        <v>1987589.6984553901</v>
      </c>
      <c r="AW1409" t="str">
        <f t="shared" si="1128"/>
        <v/>
      </c>
      <c r="AY1409" s="12">
        <f t="shared" si="1158"/>
        <v>44042</v>
      </c>
      <c r="AZ1409" s="2">
        <f t="shared" si="1161"/>
        <v>6.0636253762493304</v>
      </c>
      <c r="BA1409" s="2">
        <f t="shared" si="1162"/>
        <v>0</v>
      </c>
      <c r="BB1409" s="53">
        <f t="shared" si="1151"/>
        <v>0</v>
      </c>
      <c r="BC1409" s="9" t="str">
        <f t="shared" si="1154"/>
        <v/>
      </c>
      <c r="BD1409" s="9" t="str">
        <f t="shared" si="1155"/>
        <v/>
      </c>
      <c r="BE1409" s="9">
        <f t="shared" si="1156"/>
        <v>6.0636253762493304</v>
      </c>
      <c r="BG1409" s="4">
        <f t="shared" si="1111"/>
        <v>44042</v>
      </c>
      <c r="BH1409" s="45" t="str">
        <f t="shared" si="1112"/>
        <v/>
      </c>
      <c r="BI1409" s="45" t="str">
        <f t="shared" si="1113"/>
        <v/>
      </c>
      <c r="BJ1409" s="45">
        <f t="shared" si="1114"/>
        <v>6.0636253762493304</v>
      </c>
      <c r="BN1409" s="4">
        <f t="shared" si="1129"/>
        <v>44042</v>
      </c>
      <c r="BO1409" s="45">
        <f t="shared" si="1130"/>
        <v>6.0636253762493304</v>
      </c>
      <c r="BS1409" s="12">
        <v>42952</v>
      </c>
      <c r="BT1409" s="2">
        <v>3123.4112500000001</v>
      </c>
      <c r="BU1409" s="10">
        <f t="shared" si="1144"/>
        <v>0.11085824996176706</v>
      </c>
      <c r="BV1409" s="58">
        <f t="shared" si="1131"/>
        <v>1</v>
      </c>
      <c r="BW1409" s="58">
        <f t="shared" si="1132"/>
        <v>0</v>
      </c>
      <c r="BX1409" s="44">
        <f t="shared" si="1133"/>
        <v>1</v>
      </c>
      <c r="BY1409" s="44"/>
      <c r="BZ1409" s="44">
        <f t="shared" si="1138"/>
        <v>311.70125000000007</v>
      </c>
      <c r="CB1409" s="46">
        <f t="shared" si="1118"/>
        <v>44042</v>
      </c>
      <c r="CC1409" s="9">
        <f t="shared" si="1119"/>
        <v>6.0636253762493304</v>
      </c>
      <c r="CD1409" s="2">
        <f t="shared" si="1120"/>
        <v>0</v>
      </c>
      <c r="CE1409" s="61">
        <f t="shared" si="1157"/>
        <v>1</v>
      </c>
      <c r="CF1409" s="9" t="str">
        <f t="shared" si="1134"/>
        <v/>
      </c>
      <c r="CG1409" s="9">
        <f t="shared" si="1135"/>
        <v>0.1</v>
      </c>
      <c r="CH1409" s="9" t="str">
        <f t="shared" si="1136"/>
        <v/>
      </c>
      <c r="CJ1409" s="4">
        <f t="shared" si="1150"/>
        <v>44042</v>
      </c>
      <c r="CK1409" s="3" t="str">
        <f t="shared" si="1137"/>
        <v/>
      </c>
    </row>
    <row r="1410" spans="1:89" x14ac:dyDescent="0.25">
      <c r="A1410" s="1">
        <v>44045</v>
      </c>
      <c r="B1410" s="3">
        <v>4.1945180666004998</v>
      </c>
      <c r="C1410">
        <f t="shared" si="1121"/>
        <v>0</v>
      </c>
      <c r="D1410">
        <f t="shared" si="1122"/>
        <v>0</v>
      </c>
      <c r="E1410">
        <f t="shared" si="1123"/>
        <v>4.1945180666004998</v>
      </c>
      <c r="F1410">
        <f t="shared" si="1124"/>
        <v>4.1945180666004998</v>
      </c>
      <c r="H1410" s="4">
        <f t="shared" si="1115"/>
        <v>44045</v>
      </c>
      <c r="I1410">
        <f t="shared" si="1116"/>
        <v>4.1945180666004998</v>
      </c>
      <c r="J1410">
        <f t="shared" si="1117"/>
        <v>4.1945180666004998</v>
      </c>
      <c r="L1410" s="7">
        <v>44043</v>
      </c>
      <c r="M1410" s="9">
        <v>11114.93</v>
      </c>
      <c r="N1410" s="10">
        <f t="shared" si="1139"/>
        <v>0.16371104187082774</v>
      </c>
      <c r="O1410" s="8">
        <f t="shared" si="1145"/>
        <v>10128.319528589789</v>
      </c>
      <c r="P1410" s="11">
        <f t="shared" si="1159"/>
        <v>1</v>
      </c>
      <c r="Q1410" s="11">
        <f t="shared" si="1160"/>
        <v>1</v>
      </c>
      <c r="R1410" s="11"/>
      <c r="S1410" s="12">
        <f t="shared" si="1146"/>
        <v>44045</v>
      </c>
      <c r="T1410" s="9" t="str">
        <f t="shared" si="1140"/>
        <v/>
      </c>
      <c r="U1410" s="9">
        <f t="shared" si="1141"/>
        <v>4.1945180666004998</v>
      </c>
      <c r="W1410" s="1">
        <v>44045</v>
      </c>
      <c r="X1410" s="3">
        <v>1207471.72131422</v>
      </c>
      <c r="Z1410" s="12">
        <f t="shared" si="1147"/>
        <v>44045</v>
      </c>
      <c r="AA1410" s="21" t="str">
        <f t="shared" si="1148"/>
        <v/>
      </c>
      <c r="AB1410" s="21">
        <f t="shared" si="1149"/>
        <v>1207471.72131422</v>
      </c>
      <c r="AK1410" s="12">
        <v>42953</v>
      </c>
      <c r="AL1410" s="2">
        <v>3254.71</v>
      </c>
      <c r="AM1410" s="10">
        <f t="shared" si="1142"/>
        <v>4.6697116701224492E-2</v>
      </c>
      <c r="AN1410" s="39">
        <f t="shared" si="1125"/>
        <v>42954</v>
      </c>
      <c r="AO1410" s="40">
        <f t="shared" si="1143"/>
        <v>0</v>
      </c>
      <c r="AS1410" s="4">
        <f t="shared" si="1152"/>
        <v>44045</v>
      </c>
      <c r="AT1410" s="3">
        <f t="shared" si="1153"/>
        <v>1207471.72131422</v>
      </c>
      <c r="AU1410">
        <f t="shared" si="1126"/>
        <v>0</v>
      </c>
      <c r="AV1410">
        <f t="shared" si="1127"/>
        <v>1207471.72131422</v>
      </c>
      <c r="AW1410" t="str">
        <f t="shared" si="1128"/>
        <v/>
      </c>
      <c r="AY1410" s="12">
        <f t="shared" si="1158"/>
        <v>44045</v>
      </c>
      <c r="AZ1410" s="2">
        <f t="shared" si="1161"/>
        <v>4.1945180666004998</v>
      </c>
      <c r="BA1410" s="2">
        <f t="shared" si="1162"/>
        <v>0</v>
      </c>
      <c r="BB1410" s="53">
        <f t="shared" si="1151"/>
        <v>0</v>
      </c>
      <c r="BC1410" s="9" t="str">
        <f t="shared" si="1154"/>
        <v/>
      </c>
      <c r="BD1410" s="9" t="str">
        <f t="shared" si="1155"/>
        <v/>
      </c>
      <c r="BE1410" s="9">
        <f t="shared" si="1156"/>
        <v>4.1945180666004998</v>
      </c>
      <c r="BG1410" s="4">
        <f t="shared" ref="BG1410:BG1473" si="1163">AY1410</f>
        <v>44045</v>
      </c>
      <c r="BH1410" s="45" t="str">
        <f t="shared" ref="BH1410:BH1473" si="1164">BC1410</f>
        <v/>
      </c>
      <c r="BI1410" s="45" t="str">
        <f t="shared" ref="BI1410:BI1473" si="1165">BD1410</f>
        <v/>
      </c>
      <c r="BJ1410" s="45">
        <f t="shared" ref="BJ1410:BJ1473" si="1166">BE1410</f>
        <v>4.1945180666004998</v>
      </c>
      <c r="BN1410" s="4">
        <f t="shared" si="1129"/>
        <v>44045</v>
      </c>
      <c r="BO1410" s="45">
        <f t="shared" si="1130"/>
        <v>4.1945180666004998</v>
      </c>
      <c r="BS1410" s="12">
        <v>42953</v>
      </c>
      <c r="BT1410" s="2">
        <v>3254.71</v>
      </c>
      <c r="BU1410" s="10">
        <f t="shared" si="1144"/>
        <v>4.2036971596359565E-2</v>
      </c>
      <c r="BV1410" s="58">
        <f t="shared" si="1131"/>
        <v>0</v>
      </c>
      <c r="BW1410" s="58">
        <f t="shared" si="1132"/>
        <v>1</v>
      </c>
      <c r="BX1410" s="44">
        <f t="shared" si="1133"/>
        <v>1</v>
      </c>
      <c r="BY1410" s="44"/>
      <c r="BZ1410" s="44">
        <f t="shared" si="1138"/>
        <v>131.29874999999993</v>
      </c>
      <c r="CB1410" s="46">
        <f t="shared" si="1118"/>
        <v>44045</v>
      </c>
      <c r="CC1410" s="9">
        <f t="shared" si="1119"/>
        <v>4.1945180666004998</v>
      </c>
      <c r="CD1410" s="2">
        <f t="shared" si="1120"/>
        <v>0</v>
      </c>
      <c r="CE1410" s="61">
        <f t="shared" si="1157"/>
        <v>1</v>
      </c>
      <c r="CF1410" s="9" t="str">
        <f t="shared" si="1134"/>
        <v/>
      </c>
      <c r="CG1410" s="9">
        <f t="shared" si="1135"/>
        <v>0.1</v>
      </c>
      <c r="CH1410" s="9" t="str">
        <f t="shared" si="1136"/>
        <v/>
      </c>
      <c r="CJ1410" s="4">
        <f t="shared" si="1150"/>
        <v>44045</v>
      </c>
      <c r="CK1410" s="3" t="str">
        <f t="shared" si="1137"/>
        <v/>
      </c>
    </row>
    <row r="1411" spans="1:89" x14ac:dyDescent="0.25">
      <c r="A1411" s="1">
        <v>44048</v>
      </c>
      <c r="B1411" s="3">
        <v>5.3837543493066704</v>
      </c>
      <c r="C1411">
        <f t="shared" si="1121"/>
        <v>0</v>
      </c>
      <c r="D1411">
        <f t="shared" si="1122"/>
        <v>0</v>
      </c>
      <c r="E1411">
        <f t="shared" si="1123"/>
        <v>5.3837543493066704</v>
      </c>
      <c r="F1411">
        <f t="shared" si="1124"/>
        <v>5.3837543493066704</v>
      </c>
      <c r="H1411" s="4">
        <f t="shared" si="1115"/>
        <v>44048</v>
      </c>
      <c r="I1411">
        <f t="shared" si="1116"/>
        <v>5.3837543493066704</v>
      </c>
      <c r="J1411">
        <f t="shared" si="1117"/>
        <v>5.3837543493066704</v>
      </c>
      <c r="L1411" s="7">
        <v>44046</v>
      </c>
      <c r="M1411" s="9">
        <v>11077.77</v>
      </c>
      <c r="N1411" s="10">
        <f t="shared" si="1139"/>
        <v>3.2031080199957256E-3</v>
      </c>
      <c r="O1411" s="8">
        <f t="shared" si="1145"/>
        <v>0.21475733273197117</v>
      </c>
      <c r="P1411" s="11">
        <f t="shared" si="1159"/>
        <v>0</v>
      </c>
      <c r="Q1411" s="11">
        <f t="shared" si="1160"/>
        <v>0</v>
      </c>
      <c r="R1411" s="11"/>
      <c r="S1411" s="12">
        <f t="shared" si="1146"/>
        <v>44048</v>
      </c>
      <c r="T1411" s="9">
        <f t="shared" si="1140"/>
        <v>5.3837543493066704</v>
      </c>
      <c r="U1411" s="9" t="str">
        <f t="shared" si="1141"/>
        <v/>
      </c>
      <c r="W1411" s="1">
        <v>44048</v>
      </c>
      <c r="X1411" s="3">
        <v>1571054.8916885799</v>
      </c>
      <c r="Z1411" s="12">
        <f t="shared" si="1147"/>
        <v>44048</v>
      </c>
      <c r="AA1411" s="21">
        <f t="shared" si="1148"/>
        <v>1571054.8916885799</v>
      </c>
      <c r="AB1411" s="21" t="str">
        <f t="shared" si="1149"/>
        <v/>
      </c>
      <c r="AK1411" s="12">
        <v>42954</v>
      </c>
      <c r="AL1411" s="2">
        <v>3274.6374999999998</v>
      </c>
      <c r="AM1411" s="10">
        <f t="shared" si="1142"/>
        <v>6.3800436141733755E-3</v>
      </c>
      <c r="AN1411" s="39">
        <f t="shared" si="1125"/>
        <v>42955</v>
      </c>
      <c r="AO1411" s="40">
        <f t="shared" si="1143"/>
        <v>0</v>
      </c>
      <c r="AS1411" s="4">
        <f t="shared" si="1152"/>
        <v>44048</v>
      </c>
      <c r="AT1411" s="3">
        <f t="shared" si="1153"/>
        <v>1571054.8916885799</v>
      </c>
      <c r="AU1411">
        <f t="shared" si="1126"/>
        <v>0</v>
      </c>
      <c r="AV1411">
        <f t="shared" si="1127"/>
        <v>1571054.8916885799</v>
      </c>
      <c r="AW1411" t="str">
        <f t="shared" si="1128"/>
        <v/>
      </c>
      <c r="AY1411" s="12">
        <f t="shared" si="1158"/>
        <v>44048</v>
      </c>
      <c r="AZ1411" s="2">
        <f t="shared" si="1161"/>
        <v>5.3837543493066704</v>
      </c>
      <c r="BA1411" s="2">
        <f t="shared" si="1162"/>
        <v>0</v>
      </c>
      <c r="BB1411" s="53">
        <f t="shared" si="1151"/>
        <v>0</v>
      </c>
      <c r="BC1411" s="9" t="str">
        <f t="shared" si="1154"/>
        <v/>
      </c>
      <c r="BD1411" s="9" t="str">
        <f t="shared" si="1155"/>
        <v/>
      </c>
      <c r="BE1411" s="9">
        <f t="shared" si="1156"/>
        <v>5.3837543493066704</v>
      </c>
      <c r="BG1411" s="4">
        <f t="shared" si="1163"/>
        <v>44048</v>
      </c>
      <c r="BH1411" s="45" t="str">
        <f t="shared" si="1164"/>
        <v/>
      </c>
      <c r="BI1411" s="45" t="str">
        <f t="shared" si="1165"/>
        <v/>
      </c>
      <c r="BJ1411" s="45">
        <f t="shared" si="1166"/>
        <v>5.3837543493066704</v>
      </c>
      <c r="BN1411" s="4">
        <f t="shared" si="1129"/>
        <v>44048</v>
      </c>
      <c r="BO1411" s="45">
        <f t="shared" si="1130"/>
        <v>5.3837543493066704</v>
      </c>
      <c r="BS1411" s="12">
        <v>42954</v>
      </c>
      <c r="BT1411" s="2">
        <v>3274.6374999999998</v>
      </c>
      <c r="BU1411" s="10">
        <f t="shared" si="1144"/>
        <v>6.1226653065863876E-3</v>
      </c>
      <c r="BV1411" s="58">
        <f t="shared" si="1131"/>
        <v>0</v>
      </c>
      <c r="BW1411" s="58">
        <f t="shared" si="1132"/>
        <v>0</v>
      </c>
      <c r="BX1411" s="44">
        <f t="shared" si="1133"/>
        <v>0</v>
      </c>
      <c r="BY1411" s="44"/>
      <c r="BZ1411" s="44">
        <f t="shared" si="1138"/>
        <v>19.927499999999782</v>
      </c>
      <c r="CB1411" s="46">
        <f t="shared" si="1118"/>
        <v>44048</v>
      </c>
      <c r="CC1411" s="9">
        <f t="shared" si="1119"/>
        <v>5.3837543493066704</v>
      </c>
      <c r="CD1411" s="2">
        <f t="shared" si="1120"/>
        <v>0</v>
      </c>
      <c r="CE1411" s="61">
        <f t="shared" si="1157"/>
        <v>0</v>
      </c>
      <c r="CF1411" s="9" t="str">
        <f t="shared" si="1134"/>
        <v/>
      </c>
      <c r="CG1411" s="9" t="str">
        <f t="shared" si="1135"/>
        <v/>
      </c>
      <c r="CH1411" s="9">
        <f t="shared" si="1136"/>
        <v>5.3837543493066704</v>
      </c>
      <c r="CJ1411" s="4">
        <f t="shared" si="1150"/>
        <v>44048</v>
      </c>
      <c r="CK1411" s="3">
        <f t="shared" si="1137"/>
        <v>5.3837543493066704</v>
      </c>
    </row>
    <row r="1412" spans="1:89" x14ac:dyDescent="0.25">
      <c r="A1412" s="1">
        <v>44051</v>
      </c>
      <c r="B1412" s="3">
        <v>3.2551903605919001</v>
      </c>
      <c r="C1412">
        <f t="shared" si="1121"/>
        <v>0</v>
      </c>
      <c r="D1412">
        <f t="shared" si="1122"/>
        <v>0</v>
      </c>
      <c r="E1412">
        <f t="shared" si="1123"/>
        <v>3.2551903605919001</v>
      </c>
      <c r="F1412">
        <f t="shared" si="1124"/>
        <v>3.2551903605919001</v>
      </c>
      <c r="H1412" s="4">
        <f t="shared" ref="H1412:H1475" si="1167">A1412</f>
        <v>44051</v>
      </c>
      <c r="I1412">
        <f t="shared" ref="I1412:I1475" si="1168">E1412</f>
        <v>3.2551903605919001</v>
      </c>
      <c r="J1412">
        <f t="shared" ref="J1412:J1475" si="1169">F1412</f>
        <v>3.2551903605919001</v>
      </c>
      <c r="L1412" s="7">
        <v>44049</v>
      </c>
      <c r="M1412" s="9">
        <v>11750.28</v>
      </c>
      <c r="N1412" s="10">
        <f t="shared" si="1139"/>
        <v>5.716185347096206E-2</v>
      </c>
      <c r="O1412" s="8">
        <f t="shared" si="1145"/>
        <v>28.417578779092477</v>
      </c>
      <c r="P1412" s="11">
        <f t="shared" si="1159"/>
        <v>1</v>
      </c>
      <c r="Q1412" s="11">
        <f t="shared" si="1160"/>
        <v>1</v>
      </c>
      <c r="R1412" s="11"/>
      <c r="S1412" s="12">
        <f t="shared" si="1146"/>
        <v>44051</v>
      </c>
      <c r="T1412" s="9" t="str">
        <f t="shared" si="1140"/>
        <v/>
      </c>
      <c r="U1412" s="9">
        <f t="shared" si="1141"/>
        <v>3.2551903605919001</v>
      </c>
      <c r="W1412" s="1">
        <v>44051</v>
      </c>
      <c r="X1412" s="3">
        <v>923272.89716504002</v>
      </c>
      <c r="Z1412" s="12">
        <f t="shared" si="1147"/>
        <v>44051</v>
      </c>
      <c r="AA1412" s="21" t="str">
        <f t="shared" si="1148"/>
        <v/>
      </c>
      <c r="AB1412" s="21">
        <f t="shared" si="1149"/>
        <v>923272.89716504002</v>
      </c>
      <c r="AK1412" s="12">
        <v>42955</v>
      </c>
      <c r="AL1412" s="2">
        <v>3474.7624999999998</v>
      </c>
      <c r="AM1412" s="10">
        <f t="shared" si="1142"/>
        <v>6.1487813046323635E-2</v>
      </c>
      <c r="AN1412" s="39">
        <f t="shared" si="1125"/>
        <v>42956</v>
      </c>
      <c r="AO1412" s="40">
        <f t="shared" si="1143"/>
        <v>1</v>
      </c>
      <c r="AS1412" s="4">
        <f t="shared" si="1152"/>
        <v>44051</v>
      </c>
      <c r="AT1412" s="3">
        <f t="shared" si="1153"/>
        <v>923272.89716504002</v>
      </c>
      <c r="AU1412">
        <f t="shared" si="1126"/>
        <v>0</v>
      </c>
      <c r="AV1412">
        <f t="shared" si="1127"/>
        <v>923272.89716504002</v>
      </c>
      <c r="AW1412" t="str">
        <f t="shared" si="1128"/>
        <v/>
      </c>
      <c r="AY1412" s="12">
        <f t="shared" si="1158"/>
        <v>44051</v>
      </c>
      <c r="AZ1412" s="2">
        <f t="shared" si="1161"/>
        <v>3.2551903605919001</v>
      </c>
      <c r="BA1412" s="2">
        <f t="shared" si="1162"/>
        <v>0</v>
      </c>
      <c r="BB1412" s="53">
        <f t="shared" si="1151"/>
        <v>0</v>
      </c>
      <c r="BC1412" s="9" t="str">
        <f t="shared" si="1154"/>
        <v/>
      </c>
      <c r="BD1412" s="9" t="str">
        <f t="shared" si="1155"/>
        <v/>
      </c>
      <c r="BE1412" s="9">
        <f t="shared" si="1156"/>
        <v>3.2551903605919001</v>
      </c>
      <c r="BG1412" s="4">
        <f t="shared" si="1163"/>
        <v>44051</v>
      </c>
      <c r="BH1412" s="45" t="str">
        <f t="shared" si="1164"/>
        <v/>
      </c>
      <c r="BI1412" s="45" t="str">
        <f t="shared" si="1165"/>
        <v/>
      </c>
      <c r="BJ1412" s="45">
        <f t="shared" si="1166"/>
        <v>3.2551903605919001</v>
      </c>
      <c r="BN1412" s="4">
        <f t="shared" si="1129"/>
        <v>44051</v>
      </c>
      <c r="BO1412" s="45">
        <f t="shared" si="1130"/>
        <v>3.2551903605919001</v>
      </c>
      <c r="BS1412" s="12">
        <v>42955</v>
      </c>
      <c r="BT1412" s="2">
        <v>3474.7624999999998</v>
      </c>
      <c r="BU1412" s="10">
        <f t="shared" si="1144"/>
        <v>6.1113634715292915E-2</v>
      </c>
      <c r="BV1412" s="58">
        <f t="shared" si="1131"/>
        <v>1</v>
      </c>
      <c r="BW1412" s="58">
        <f t="shared" si="1132"/>
        <v>0</v>
      </c>
      <c r="BX1412" s="44">
        <f t="shared" si="1133"/>
        <v>1</v>
      </c>
      <c r="BY1412" s="44"/>
      <c r="BZ1412" s="44">
        <f t="shared" si="1138"/>
        <v>200.125</v>
      </c>
      <c r="CB1412" s="46">
        <f t="shared" ref="CB1412:CB1475" si="1170">A1412</f>
        <v>44051</v>
      </c>
      <c r="CC1412" s="9">
        <f t="shared" ref="CC1412:CC1475" si="1171">B1412</f>
        <v>3.2551903605919001</v>
      </c>
      <c r="CD1412" s="2">
        <f t="shared" ref="CD1412:CD1475" si="1172">D1412</f>
        <v>0</v>
      </c>
      <c r="CE1412" s="61">
        <f t="shared" si="1157"/>
        <v>1</v>
      </c>
      <c r="CF1412" s="9" t="str">
        <f t="shared" si="1134"/>
        <v/>
      </c>
      <c r="CG1412" s="9">
        <f t="shared" si="1135"/>
        <v>0.1</v>
      </c>
      <c r="CH1412" s="9" t="str">
        <f t="shared" si="1136"/>
        <v/>
      </c>
      <c r="CJ1412" s="4">
        <f t="shared" si="1150"/>
        <v>44051</v>
      </c>
      <c r="CK1412" s="3" t="str">
        <f t="shared" si="1137"/>
        <v/>
      </c>
    </row>
    <row r="1413" spans="1:89" x14ac:dyDescent="0.25">
      <c r="A1413" s="1">
        <v>44054</v>
      </c>
      <c r="B1413" s="3">
        <v>5.0354958081625298</v>
      </c>
      <c r="C1413">
        <f t="shared" si="1121"/>
        <v>0</v>
      </c>
      <c r="D1413">
        <f t="shared" si="1122"/>
        <v>0</v>
      </c>
      <c r="E1413">
        <f t="shared" si="1123"/>
        <v>5.0354958081625298</v>
      </c>
      <c r="F1413">
        <f t="shared" si="1124"/>
        <v>5.0354958081625298</v>
      </c>
      <c r="H1413" s="4">
        <f t="shared" si="1167"/>
        <v>44054</v>
      </c>
      <c r="I1413">
        <f t="shared" si="1168"/>
        <v>5.0354958081625298</v>
      </c>
      <c r="J1413">
        <f t="shared" si="1169"/>
        <v>5.0354958081625298</v>
      </c>
      <c r="L1413" s="7">
        <v>44052</v>
      </c>
      <c r="M1413" s="9">
        <v>11767.6</v>
      </c>
      <c r="N1413" s="10">
        <f t="shared" si="1139"/>
        <v>6.2271558264885431E-2</v>
      </c>
      <c r="O1413" s="8">
        <f t="shared" si="1145"/>
        <v>38.445383218222922</v>
      </c>
      <c r="P1413" s="11">
        <f t="shared" si="1159"/>
        <v>1</v>
      </c>
      <c r="Q1413" s="11">
        <f t="shared" si="1160"/>
        <v>1</v>
      </c>
      <c r="R1413" s="11"/>
      <c r="S1413" s="12">
        <f t="shared" si="1146"/>
        <v>44054</v>
      </c>
      <c r="T1413" s="9" t="str">
        <f t="shared" si="1140"/>
        <v/>
      </c>
      <c r="U1413" s="9">
        <f t="shared" si="1141"/>
        <v>5.0354958081625298</v>
      </c>
      <c r="W1413" s="1">
        <v>44054</v>
      </c>
      <c r="X1413" s="3">
        <v>1762181.82905809</v>
      </c>
      <c r="Z1413" s="12">
        <f t="shared" si="1147"/>
        <v>44054</v>
      </c>
      <c r="AA1413" s="21" t="str">
        <f t="shared" si="1148"/>
        <v/>
      </c>
      <c r="AB1413" s="21">
        <f t="shared" si="1149"/>
        <v>1762181.82905809</v>
      </c>
      <c r="AK1413" s="12">
        <v>42956</v>
      </c>
      <c r="AL1413" s="2">
        <v>3416.1849999999999</v>
      </c>
      <c r="AM1413" s="10">
        <f t="shared" si="1142"/>
        <v>-1.7888239537964087E-2</v>
      </c>
      <c r="AN1413" s="39">
        <f t="shared" si="1125"/>
        <v>42957</v>
      </c>
      <c r="AO1413" s="40">
        <f t="shared" si="1143"/>
        <v>0</v>
      </c>
      <c r="AS1413" s="4">
        <f t="shared" si="1152"/>
        <v>44054</v>
      </c>
      <c r="AT1413" s="3">
        <f t="shared" si="1153"/>
        <v>1762181.82905809</v>
      </c>
      <c r="AU1413">
        <f t="shared" si="1126"/>
        <v>0</v>
      </c>
      <c r="AV1413">
        <f t="shared" si="1127"/>
        <v>1762181.82905809</v>
      </c>
      <c r="AW1413" t="str">
        <f t="shared" si="1128"/>
        <v/>
      </c>
      <c r="AY1413" s="12">
        <f t="shared" si="1158"/>
        <v>44054</v>
      </c>
      <c r="AZ1413" s="2">
        <f t="shared" si="1161"/>
        <v>5.0354958081625298</v>
      </c>
      <c r="BA1413" s="2">
        <f t="shared" si="1162"/>
        <v>0</v>
      </c>
      <c r="BB1413" s="53">
        <f t="shared" si="1151"/>
        <v>0</v>
      </c>
      <c r="BC1413" s="9" t="str">
        <f t="shared" si="1154"/>
        <v/>
      </c>
      <c r="BD1413" s="9" t="str">
        <f t="shared" si="1155"/>
        <v/>
      </c>
      <c r="BE1413" s="9">
        <f t="shared" si="1156"/>
        <v>5.0354958081625298</v>
      </c>
      <c r="BG1413" s="4">
        <f t="shared" si="1163"/>
        <v>44054</v>
      </c>
      <c r="BH1413" s="45" t="str">
        <f t="shared" si="1164"/>
        <v/>
      </c>
      <c r="BI1413" s="45" t="str">
        <f t="shared" si="1165"/>
        <v/>
      </c>
      <c r="BJ1413" s="45">
        <f t="shared" si="1166"/>
        <v>5.0354958081625298</v>
      </c>
      <c r="BN1413" s="4">
        <f t="shared" si="1129"/>
        <v>44054</v>
      </c>
      <c r="BO1413" s="45">
        <f t="shared" si="1130"/>
        <v>5.0354958081625298</v>
      </c>
      <c r="BS1413" s="12">
        <v>42956</v>
      </c>
      <c r="BT1413" s="2">
        <v>3416.1849999999999</v>
      </c>
      <c r="BU1413" s="10">
        <f t="shared" si="1144"/>
        <v>-1.6857986696932489E-2</v>
      </c>
      <c r="BV1413" s="58">
        <f t="shared" si="1131"/>
        <v>0</v>
      </c>
      <c r="BW1413" s="58">
        <f t="shared" si="1132"/>
        <v>1</v>
      </c>
      <c r="BX1413" s="44">
        <f t="shared" si="1133"/>
        <v>1</v>
      </c>
      <c r="BY1413" s="44"/>
      <c r="BZ1413" s="44">
        <f t="shared" si="1138"/>
        <v>-58.577499999999873</v>
      </c>
      <c r="CB1413" s="46">
        <f t="shared" si="1170"/>
        <v>44054</v>
      </c>
      <c r="CC1413" s="9">
        <f t="shared" si="1171"/>
        <v>5.0354958081625298</v>
      </c>
      <c r="CD1413" s="2">
        <f t="shared" si="1172"/>
        <v>0</v>
      </c>
      <c r="CE1413" s="61">
        <f t="shared" si="1157"/>
        <v>1</v>
      </c>
      <c r="CF1413" s="9" t="str">
        <f t="shared" si="1134"/>
        <v/>
      </c>
      <c r="CG1413" s="9">
        <f t="shared" si="1135"/>
        <v>0.1</v>
      </c>
      <c r="CH1413" s="9" t="str">
        <f t="shared" si="1136"/>
        <v/>
      </c>
      <c r="CJ1413" s="4">
        <f t="shared" si="1150"/>
        <v>44054</v>
      </c>
      <c r="CK1413" s="3" t="str">
        <f t="shared" si="1137"/>
        <v/>
      </c>
    </row>
    <row r="1414" spans="1:89" x14ac:dyDescent="0.25">
      <c r="A1414" s="1">
        <v>44057</v>
      </c>
      <c r="B1414" s="3">
        <v>3.4534643519602302</v>
      </c>
      <c r="C1414">
        <f t="shared" ref="C1414:C1477" si="1173">IF(B1414&lt;1,1,0)</f>
        <v>0</v>
      </c>
      <c r="D1414">
        <f t="shared" ref="D1414:D1477" si="1174">IF(B1414&lt;0.1,1,0)</f>
        <v>0</v>
      </c>
      <c r="E1414">
        <f t="shared" ref="E1414:E1477" si="1175">IF(B1414&lt;1,1,B1414)</f>
        <v>3.4534643519602302</v>
      </c>
      <c r="F1414">
        <f t="shared" ref="F1414:F1477" si="1176">IF(B1414&lt;0.1,0.1,B1414)</f>
        <v>3.4534643519602302</v>
      </c>
      <c r="H1414" s="4">
        <f t="shared" si="1167"/>
        <v>44057</v>
      </c>
      <c r="I1414">
        <f t="shared" si="1168"/>
        <v>3.4534643519602302</v>
      </c>
      <c r="J1414">
        <f t="shared" si="1169"/>
        <v>3.4534643519602302</v>
      </c>
      <c r="L1414" s="7">
        <v>44055</v>
      </c>
      <c r="M1414" s="9">
        <v>11392.43</v>
      </c>
      <c r="N1414" s="10">
        <f t="shared" si="1139"/>
        <v>-3.0454593422454643E-2</v>
      </c>
      <c r="O1414" s="8">
        <f t="shared" si="1145"/>
        <v>-0.84763122262805701</v>
      </c>
      <c r="P1414" s="11">
        <f t="shared" si="1159"/>
        <v>0</v>
      </c>
      <c r="Q1414" s="11">
        <f t="shared" si="1160"/>
        <v>0</v>
      </c>
      <c r="R1414" s="11"/>
      <c r="S1414" s="12">
        <f t="shared" si="1146"/>
        <v>44057</v>
      </c>
      <c r="T1414" s="9">
        <f t="shared" si="1140"/>
        <v>3.4534643519602302</v>
      </c>
      <c r="U1414" s="9" t="str">
        <f t="shared" si="1141"/>
        <v/>
      </c>
      <c r="W1414" s="1">
        <v>44057</v>
      </c>
      <c r="X1414" s="3">
        <v>1278361.99223642</v>
      </c>
      <c r="Z1414" s="12">
        <f t="shared" si="1147"/>
        <v>44057</v>
      </c>
      <c r="AA1414" s="21">
        <f t="shared" si="1148"/>
        <v>1278361.99223642</v>
      </c>
      <c r="AB1414" s="21" t="str">
        <f t="shared" si="1149"/>
        <v/>
      </c>
      <c r="AK1414" s="12">
        <v>42957</v>
      </c>
      <c r="AL1414" s="2">
        <v>3364.4112500000001</v>
      </c>
      <c r="AM1414" s="10">
        <f t="shared" si="1142"/>
        <v>-1.4899939204477958E-2</v>
      </c>
      <c r="AN1414" s="39">
        <f t="shared" ref="AN1414:AN1477" si="1177">AK1414+1</f>
        <v>42958</v>
      </c>
      <c r="AO1414" s="40">
        <f t="shared" si="1143"/>
        <v>0</v>
      </c>
      <c r="AS1414" s="4">
        <f t="shared" si="1152"/>
        <v>44057</v>
      </c>
      <c r="AT1414" s="3">
        <f t="shared" si="1153"/>
        <v>1278361.99223642</v>
      </c>
      <c r="AU1414">
        <f t="shared" ref="AU1414:AU1477" si="1178">IFERROR(  VLOOKUP(AS1414,$AN$5:$AO$2880,2), "")</f>
        <v>0</v>
      </c>
      <c r="AV1414">
        <f t="shared" ref="AV1414:AV1477" si="1179">IFERROR( IF(AU1414=0,AT1414,""),"")</f>
        <v>1278361.99223642</v>
      </c>
      <c r="AW1414" t="str">
        <f t="shared" ref="AW1414:AW1477" si="1180">IFERROR( IF(AU1414=1,AT1414,""),"")</f>
        <v/>
      </c>
      <c r="AY1414" s="12">
        <f t="shared" si="1158"/>
        <v>44057</v>
      </c>
      <c r="AZ1414" s="2">
        <f t="shared" si="1161"/>
        <v>3.4534643519602302</v>
      </c>
      <c r="BA1414" s="2">
        <f t="shared" si="1162"/>
        <v>0</v>
      </c>
      <c r="BB1414" s="53">
        <f t="shared" si="1151"/>
        <v>0</v>
      </c>
      <c r="BC1414" s="9" t="str">
        <f t="shared" si="1154"/>
        <v/>
      </c>
      <c r="BD1414" s="9" t="str">
        <f t="shared" si="1155"/>
        <v/>
      </c>
      <c r="BE1414" s="9">
        <f t="shared" si="1156"/>
        <v>3.4534643519602302</v>
      </c>
      <c r="BG1414" s="4">
        <f t="shared" si="1163"/>
        <v>44057</v>
      </c>
      <c r="BH1414" s="45" t="str">
        <f t="shared" si="1164"/>
        <v/>
      </c>
      <c r="BI1414" s="45" t="str">
        <f t="shared" si="1165"/>
        <v/>
      </c>
      <c r="BJ1414" s="45">
        <f t="shared" si="1166"/>
        <v>3.4534643519602302</v>
      </c>
      <c r="BN1414" s="4">
        <f t="shared" ref="BN1414:BN1477" si="1181">BG1414</f>
        <v>44057</v>
      </c>
      <c r="BO1414" s="45">
        <f t="shared" ref="BO1414:BO1477" si="1182">SUM(BH1414:BJ1414)</f>
        <v>3.4534643519602302</v>
      </c>
      <c r="BS1414" s="12">
        <v>42957</v>
      </c>
      <c r="BT1414" s="2">
        <v>3364.4112500000001</v>
      </c>
      <c r="BU1414" s="10">
        <f t="shared" si="1144"/>
        <v>-1.5155429228803427E-2</v>
      </c>
      <c r="BV1414" s="58">
        <f t="shared" ref="BV1414:BV1477" si="1183">IF(BU1414&gt;0.05,1,0)</f>
        <v>0</v>
      </c>
      <c r="BW1414" s="58">
        <f t="shared" ref="BW1414:BW1477" si="1184">IF(BU1413&gt;0.05,1,0)</f>
        <v>0</v>
      </c>
      <c r="BX1414" s="44">
        <f t="shared" ref="BX1414:BX1477" si="1185">IF( OR(BV1414=1,BW1414=1),1,0)</f>
        <v>0</v>
      </c>
      <c r="BY1414" s="44"/>
      <c r="BZ1414" s="44">
        <f t="shared" si="1138"/>
        <v>-51.773749999999836</v>
      </c>
      <c r="CB1414" s="46">
        <f t="shared" si="1170"/>
        <v>44057</v>
      </c>
      <c r="CC1414" s="9">
        <f t="shared" si="1171"/>
        <v>3.4534643519602302</v>
      </c>
      <c r="CD1414" s="2">
        <f t="shared" si="1172"/>
        <v>0</v>
      </c>
      <c r="CE1414" s="61">
        <f t="shared" si="1157"/>
        <v>0</v>
      </c>
      <c r="CF1414" s="9" t="str">
        <f t="shared" ref="CF1414:CF1477" si="1186">IF(CD1414=1, 0.1, "")</f>
        <v/>
      </c>
      <c r="CG1414" s="9" t="str">
        <f t="shared" ref="CG1414:CG1477" si="1187">IF(     CF1414=0.1, "",  IF(CE1414=1, 0.1, "") )</f>
        <v/>
      </c>
      <c r="CH1414" s="9">
        <f t="shared" ref="CH1414:CH1477" si="1188">IF( OR(CD1414=1,CE1414=1),"",CC1414)</f>
        <v>3.4534643519602302</v>
      </c>
      <c r="CJ1414" s="4">
        <f t="shared" si="1150"/>
        <v>44057</v>
      </c>
      <c r="CK1414" s="3">
        <f t="shared" ref="CK1414:CK1477" si="1189">IF( CG1414=0.1, "", SUM(CF1414:CH1414) )</f>
        <v>3.4534643519602302</v>
      </c>
    </row>
    <row r="1415" spans="1:89" x14ac:dyDescent="0.25">
      <c r="A1415" s="1">
        <v>44060</v>
      </c>
      <c r="B1415" s="3">
        <v>3.38511018320454</v>
      </c>
      <c r="C1415">
        <f t="shared" si="1173"/>
        <v>0</v>
      </c>
      <c r="D1415">
        <f t="shared" si="1174"/>
        <v>0</v>
      </c>
      <c r="E1415">
        <f t="shared" si="1175"/>
        <v>3.38511018320454</v>
      </c>
      <c r="F1415">
        <f t="shared" si="1176"/>
        <v>3.38511018320454</v>
      </c>
      <c r="H1415" s="4">
        <f t="shared" si="1167"/>
        <v>44060</v>
      </c>
      <c r="I1415">
        <f t="shared" si="1168"/>
        <v>3.38511018320454</v>
      </c>
      <c r="J1415">
        <f t="shared" si="1169"/>
        <v>3.38511018320454</v>
      </c>
      <c r="L1415" s="7">
        <v>44058</v>
      </c>
      <c r="M1415" s="9">
        <v>11774.38</v>
      </c>
      <c r="N1415" s="10">
        <f t="shared" si="1139"/>
        <v>5.7615826506669462E-4</v>
      </c>
      <c r="O1415" s="8">
        <f t="shared" si="1145"/>
        <v>3.5660652421822148E-2</v>
      </c>
      <c r="P1415" s="11">
        <f t="shared" si="1159"/>
        <v>0</v>
      </c>
      <c r="Q1415" s="11">
        <f t="shared" si="1160"/>
        <v>0</v>
      </c>
      <c r="R1415" s="11"/>
      <c r="S1415" s="12">
        <f t="shared" si="1146"/>
        <v>44060</v>
      </c>
      <c r="T1415" s="9">
        <f t="shared" si="1140"/>
        <v>3.38511018320454</v>
      </c>
      <c r="U1415" s="9" t="str">
        <f t="shared" si="1141"/>
        <v/>
      </c>
      <c r="W1415" s="1">
        <v>44060</v>
      </c>
      <c r="X1415" s="3">
        <v>991647.71750866994</v>
      </c>
      <c r="Z1415" s="12">
        <f t="shared" si="1147"/>
        <v>44060</v>
      </c>
      <c r="AA1415" s="21">
        <f t="shared" si="1148"/>
        <v>991647.71750866994</v>
      </c>
      <c r="AB1415" s="21" t="str">
        <f t="shared" si="1149"/>
        <v/>
      </c>
      <c r="AK1415" s="12">
        <v>42958</v>
      </c>
      <c r="AL1415" s="2">
        <v>3451.8525</v>
      </c>
      <c r="AM1415" s="10">
        <f t="shared" si="1142"/>
        <v>2.5596169411199878E-2</v>
      </c>
      <c r="AN1415" s="39">
        <f t="shared" si="1177"/>
        <v>42959</v>
      </c>
      <c r="AO1415" s="40">
        <f t="shared" si="1143"/>
        <v>0</v>
      </c>
      <c r="AS1415" s="4">
        <f t="shared" si="1152"/>
        <v>44060</v>
      </c>
      <c r="AT1415" s="3">
        <f t="shared" si="1153"/>
        <v>991647.71750866994</v>
      </c>
      <c r="AU1415">
        <f t="shared" si="1178"/>
        <v>0</v>
      </c>
      <c r="AV1415">
        <f t="shared" si="1179"/>
        <v>991647.71750866994</v>
      </c>
      <c r="AW1415" t="str">
        <f t="shared" si="1180"/>
        <v/>
      </c>
      <c r="AY1415" s="12">
        <f t="shared" si="1158"/>
        <v>44060</v>
      </c>
      <c r="AZ1415" s="2">
        <f t="shared" si="1161"/>
        <v>3.38511018320454</v>
      </c>
      <c r="BA1415" s="2">
        <f t="shared" si="1162"/>
        <v>0</v>
      </c>
      <c r="BB1415" s="53">
        <f t="shared" si="1151"/>
        <v>0</v>
      </c>
      <c r="BC1415" s="9" t="str">
        <f t="shared" si="1154"/>
        <v/>
      </c>
      <c r="BD1415" s="9" t="str">
        <f t="shared" si="1155"/>
        <v/>
      </c>
      <c r="BE1415" s="9">
        <f t="shared" si="1156"/>
        <v>3.38511018320454</v>
      </c>
      <c r="BG1415" s="4">
        <f t="shared" si="1163"/>
        <v>44060</v>
      </c>
      <c r="BH1415" s="45" t="str">
        <f t="shared" si="1164"/>
        <v/>
      </c>
      <c r="BI1415" s="45" t="str">
        <f t="shared" si="1165"/>
        <v/>
      </c>
      <c r="BJ1415" s="45">
        <f t="shared" si="1166"/>
        <v>3.38511018320454</v>
      </c>
      <c r="BN1415" s="4">
        <f t="shared" si="1181"/>
        <v>44060</v>
      </c>
      <c r="BO1415" s="45">
        <f t="shared" si="1182"/>
        <v>3.38511018320454</v>
      </c>
      <c r="BS1415" s="12">
        <v>42958</v>
      </c>
      <c r="BT1415" s="2">
        <v>3451.8525</v>
      </c>
      <c r="BU1415" s="10">
        <f t="shared" si="1144"/>
        <v>2.5990059925046279E-2</v>
      </c>
      <c r="BV1415" s="58">
        <f t="shared" si="1183"/>
        <v>0</v>
      </c>
      <c r="BW1415" s="58">
        <f t="shared" si="1184"/>
        <v>0</v>
      </c>
      <c r="BX1415" s="44">
        <f t="shared" si="1185"/>
        <v>0</v>
      </c>
      <c r="BY1415" s="44"/>
      <c r="BZ1415" s="44">
        <f t="shared" ref="BZ1415:BZ1478" si="1190">BT1415-BT1414</f>
        <v>87.441249999999854</v>
      </c>
      <c r="CB1415" s="46">
        <f t="shared" si="1170"/>
        <v>44060</v>
      </c>
      <c r="CC1415" s="9">
        <f t="shared" si="1171"/>
        <v>3.38511018320454</v>
      </c>
      <c r="CD1415" s="2">
        <f t="shared" si="1172"/>
        <v>0</v>
      </c>
      <c r="CE1415" s="61">
        <f t="shared" si="1157"/>
        <v>0</v>
      </c>
      <c r="CF1415" s="9" t="str">
        <f t="shared" si="1186"/>
        <v/>
      </c>
      <c r="CG1415" s="9" t="str">
        <f t="shared" si="1187"/>
        <v/>
      </c>
      <c r="CH1415" s="9">
        <f t="shared" si="1188"/>
        <v>3.38511018320454</v>
      </c>
      <c r="CJ1415" s="4">
        <f t="shared" si="1150"/>
        <v>44060</v>
      </c>
      <c r="CK1415" s="3">
        <f t="shared" si="1189"/>
        <v>3.38511018320454</v>
      </c>
    </row>
    <row r="1416" spans="1:89" x14ac:dyDescent="0.25">
      <c r="A1416" s="1">
        <v>44063</v>
      </c>
      <c r="B1416" s="3">
        <v>4.6235042448043302</v>
      </c>
      <c r="C1416">
        <f t="shared" si="1173"/>
        <v>0</v>
      </c>
      <c r="D1416">
        <f t="shared" si="1174"/>
        <v>0</v>
      </c>
      <c r="E1416">
        <f t="shared" si="1175"/>
        <v>4.6235042448043302</v>
      </c>
      <c r="F1416">
        <f t="shared" si="1176"/>
        <v>4.6235042448043302</v>
      </c>
      <c r="H1416" s="4">
        <f t="shared" si="1167"/>
        <v>44063</v>
      </c>
      <c r="I1416">
        <f t="shared" si="1168"/>
        <v>4.6235042448043302</v>
      </c>
      <c r="J1416">
        <f t="shared" si="1169"/>
        <v>4.6235042448043302</v>
      </c>
      <c r="L1416" s="7">
        <v>44061</v>
      </c>
      <c r="M1416" s="9">
        <v>12293.72</v>
      </c>
      <c r="N1416" s="10">
        <f t="shared" ref="N1416:N1479" si="1191">IFERROR(  (M1416-M1414)/M1414,  0)</f>
        <v>7.9113060163634896E-2</v>
      </c>
      <c r="O1416" s="8">
        <f t="shared" si="1145"/>
        <v>101.70053654031746</v>
      </c>
      <c r="P1416" s="11">
        <f t="shared" si="1159"/>
        <v>1</v>
      </c>
      <c r="Q1416" s="11">
        <f t="shared" si="1160"/>
        <v>1</v>
      </c>
      <c r="R1416" s="11"/>
      <c r="S1416" s="12">
        <f t="shared" si="1146"/>
        <v>44063</v>
      </c>
      <c r="T1416" s="9" t="str">
        <f t="shared" ref="T1416:T1479" si="1192">IF($Q1416=0,B1416,"")</f>
        <v/>
      </c>
      <c r="U1416" s="9">
        <f t="shared" ref="U1416:U1479" si="1193">IF($Q1416=1,B1416,"")</f>
        <v>4.6235042448043302</v>
      </c>
      <c r="W1416" s="1">
        <v>44063</v>
      </c>
      <c r="X1416" s="3">
        <v>1542784.7669190399</v>
      </c>
      <c r="Z1416" s="12">
        <f t="shared" si="1147"/>
        <v>44063</v>
      </c>
      <c r="AA1416" s="21" t="str">
        <f t="shared" si="1148"/>
        <v/>
      </c>
      <c r="AB1416" s="21">
        <f t="shared" si="1149"/>
        <v>1542784.7669190399</v>
      </c>
      <c r="AK1416" s="12">
        <v>42959</v>
      </c>
      <c r="AL1416" s="2">
        <v>3705.43</v>
      </c>
      <c r="AM1416" s="10">
        <f t="shared" ref="AM1416:AM1479" si="1194">(AL1416-AL1415)/AL1414</f>
        <v>7.5370542171382837E-2</v>
      </c>
      <c r="AN1416" s="39">
        <f t="shared" si="1177"/>
        <v>42960</v>
      </c>
      <c r="AO1416" s="40">
        <f t="shared" ref="AO1416:AO1479" si="1195">IF(AM1416&gt;$AP$5,1,0)</f>
        <v>1</v>
      </c>
      <c r="AS1416" s="4">
        <f t="shared" si="1152"/>
        <v>44063</v>
      </c>
      <c r="AT1416" s="3">
        <f t="shared" si="1153"/>
        <v>1542784.7669190399</v>
      </c>
      <c r="AU1416">
        <f t="shared" si="1178"/>
        <v>0</v>
      </c>
      <c r="AV1416">
        <f t="shared" si="1179"/>
        <v>1542784.7669190399</v>
      </c>
      <c r="AW1416" t="str">
        <f t="shared" si="1180"/>
        <v/>
      </c>
      <c r="AY1416" s="12">
        <f t="shared" si="1158"/>
        <v>44063</v>
      </c>
      <c r="AZ1416" s="2">
        <f t="shared" si="1161"/>
        <v>4.6235042448043302</v>
      </c>
      <c r="BA1416" s="2">
        <f t="shared" si="1162"/>
        <v>0</v>
      </c>
      <c r="BB1416" s="53">
        <f t="shared" si="1151"/>
        <v>0</v>
      </c>
      <c r="BC1416" s="9" t="str">
        <f t="shared" si="1154"/>
        <v/>
      </c>
      <c r="BD1416" s="9" t="str">
        <f t="shared" si="1155"/>
        <v/>
      </c>
      <c r="BE1416" s="9">
        <f t="shared" si="1156"/>
        <v>4.6235042448043302</v>
      </c>
      <c r="BG1416" s="4">
        <f t="shared" si="1163"/>
        <v>44063</v>
      </c>
      <c r="BH1416" s="45" t="str">
        <f t="shared" si="1164"/>
        <v/>
      </c>
      <c r="BI1416" s="45" t="str">
        <f t="shared" si="1165"/>
        <v/>
      </c>
      <c r="BJ1416" s="45">
        <f t="shared" si="1166"/>
        <v>4.6235042448043302</v>
      </c>
      <c r="BN1416" s="4">
        <f t="shared" si="1181"/>
        <v>44063</v>
      </c>
      <c r="BO1416" s="45">
        <f t="shared" si="1182"/>
        <v>4.6235042448043302</v>
      </c>
      <c r="BS1416" s="12">
        <v>42959</v>
      </c>
      <c r="BT1416" s="2">
        <v>3705.43</v>
      </c>
      <c r="BU1416" s="10">
        <f t="shared" ref="BU1416:BU1479" si="1196">(BT1416-BT1415)/BT1415</f>
        <v>7.346127912475979E-2</v>
      </c>
      <c r="BV1416" s="58">
        <f t="shared" si="1183"/>
        <v>1</v>
      </c>
      <c r="BW1416" s="58">
        <f t="shared" si="1184"/>
        <v>0</v>
      </c>
      <c r="BX1416" s="44">
        <f t="shared" si="1185"/>
        <v>1</v>
      </c>
      <c r="BY1416" s="44"/>
      <c r="BZ1416" s="44">
        <f t="shared" si="1190"/>
        <v>253.57749999999987</v>
      </c>
      <c r="CB1416" s="46">
        <f t="shared" si="1170"/>
        <v>44063</v>
      </c>
      <c r="CC1416" s="9">
        <f t="shared" si="1171"/>
        <v>4.6235042448043302</v>
      </c>
      <c r="CD1416" s="2">
        <f t="shared" si="1172"/>
        <v>0</v>
      </c>
      <c r="CE1416" s="61">
        <f t="shared" si="1157"/>
        <v>1</v>
      </c>
      <c r="CF1416" s="9" t="str">
        <f t="shared" si="1186"/>
        <v/>
      </c>
      <c r="CG1416" s="9">
        <f t="shared" si="1187"/>
        <v>0.1</v>
      </c>
      <c r="CH1416" s="9" t="str">
        <f t="shared" si="1188"/>
        <v/>
      </c>
      <c r="CJ1416" s="4">
        <f t="shared" si="1150"/>
        <v>44063</v>
      </c>
      <c r="CK1416" s="3" t="str">
        <f t="shared" si="1189"/>
        <v/>
      </c>
    </row>
    <row r="1417" spans="1:89" x14ac:dyDescent="0.25">
      <c r="A1417" s="1">
        <v>44066</v>
      </c>
      <c r="B1417" s="3">
        <v>2.3972598274732699</v>
      </c>
      <c r="C1417">
        <f t="shared" si="1173"/>
        <v>0</v>
      </c>
      <c r="D1417">
        <f t="shared" si="1174"/>
        <v>0</v>
      </c>
      <c r="E1417">
        <f t="shared" si="1175"/>
        <v>2.3972598274732699</v>
      </c>
      <c r="F1417">
        <f t="shared" si="1176"/>
        <v>2.3972598274732699</v>
      </c>
      <c r="H1417" s="4">
        <f t="shared" si="1167"/>
        <v>44066</v>
      </c>
      <c r="I1417">
        <f t="shared" si="1168"/>
        <v>2.3972598274732699</v>
      </c>
      <c r="J1417">
        <f t="shared" si="1169"/>
        <v>2.3972598274732699</v>
      </c>
      <c r="L1417" s="7">
        <v>44064</v>
      </c>
      <c r="M1417" s="9">
        <v>11865.82</v>
      </c>
      <c r="N1417" s="10">
        <f t="shared" si="1191"/>
        <v>7.766014006682349E-3</v>
      </c>
      <c r="O1417" s="8">
        <f t="shared" ref="O1417:O1480" si="1197">(1+N1417)^(365/6) -1</f>
        <v>0.60096648916425099</v>
      </c>
      <c r="P1417" s="11">
        <f t="shared" si="1159"/>
        <v>0</v>
      </c>
      <c r="Q1417" s="11">
        <f t="shared" si="1160"/>
        <v>0</v>
      </c>
      <c r="R1417" s="11"/>
      <c r="S1417" s="12">
        <f t="shared" ref="S1417:S1480" si="1198">A1417</f>
        <v>44066</v>
      </c>
      <c r="T1417" s="9">
        <f t="shared" si="1192"/>
        <v>2.3972598274732699</v>
      </c>
      <c r="U1417" s="9" t="str">
        <f t="shared" si="1193"/>
        <v/>
      </c>
      <c r="W1417" s="1">
        <v>44066</v>
      </c>
      <c r="X1417" s="3">
        <v>698530.34934795497</v>
      </c>
      <c r="Z1417" s="12">
        <f t="shared" ref="Z1417:Z1480" si="1199">A1417</f>
        <v>44066</v>
      </c>
      <c r="AA1417" s="21">
        <f t="shared" ref="AA1417:AA1480" si="1200">IF($Q1417=0,X1417,"")</f>
        <v>698530.34934795497</v>
      </c>
      <c r="AB1417" s="21" t="str">
        <f t="shared" ref="AB1417:AB1480" si="1201">IF($Q1417=1,X1417,"")</f>
        <v/>
      </c>
      <c r="AK1417" s="12">
        <v>42960</v>
      </c>
      <c r="AL1417" s="2">
        <v>4104.0150000000003</v>
      </c>
      <c r="AM1417" s="10">
        <f t="shared" si="1194"/>
        <v>0.11546988175190002</v>
      </c>
      <c r="AN1417" s="39">
        <f t="shared" si="1177"/>
        <v>42961</v>
      </c>
      <c r="AO1417" s="40">
        <f t="shared" si="1195"/>
        <v>1</v>
      </c>
      <c r="AS1417" s="4">
        <f t="shared" si="1152"/>
        <v>44066</v>
      </c>
      <c r="AT1417" s="3">
        <f t="shared" si="1153"/>
        <v>698530.34934795497</v>
      </c>
      <c r="AU1417">
        <f t="shared" si="1178"/>
        <v>0</v>
      </c>
      <c r="AV1417">
        <f t="shared" si="1179"/>
        <v>698530.34934795497</v>
      </c>
      <c r="AW1417" t="str">
        <f t="shared" si="1180"/>
        <v/>
      </c>
      <c r="AY1417" s="12">
        <f t="shared" si="1158"/>
        <v>44066</v>
      </c>
      <c r="AZ1417" s="2">
        <f t="shared" si="1161"/>
        <v>2.3972598274732699</v>
      </c>
      <c r="BA1417" s="2">
        <f t="shared" si="1162"/>
        <v>0</v>
      </c>
      <c r="BB1417" s="53">
        <f t="shared" si="1151"/>
        <v>0</v>
      </c>
      <c r="BC1417" s="9" t="str">
        <f t="shared" si="1154"/>
        <v/>
      </c>
      <c r="BD1417" s="9" t="str">
        <f t="shared" si="1155"/>
        <v/>
      </c>
      <c r="BE1417" s="9">
        <f t="shared" si="1156"/>
        <v>2.3972598274732699</v>
      </c>
      <c r="BG1417" s="4">
        <f t="shared" si="1163"/>
        <v>44066</v>
      </c>
      <c r="BH1417" s="45" t="str">
        <f t="shared" si="1164"/>
        <v/>
      </c>
      <c r="BI1417" s="45" t="str">
        <f t="shared" si="1165"/>
        <v/>
      </c>
      <c r="BJ1417" s="45">
        <f t="shared" si="1166"/>
        <v>2.3972598274732699</v>
      </c>
      <c r="BN1417" s="4">
        <f t="shared" si="1181"/>
        <v>44066</v>
      </c>
      <c r="BO1417" s="45">
        <f t="shared" si="1182"/>
        <v>2.3972598274732699</v>
      </c>
      <c r="BS1417" s="12">
        <v>42960</v>
      </c>
      <c r="BT1417" s="2">
        <v>4104.0150000000003</v>
      </c>
      <c r="BU1417" s="10">
        <f t="shared" si="1196"/>
        <v>0.10756781264252746</v>
      </c>
      <c r="BV1417" s="58">
        <f t="shared" si="1183"/>
        <v>1</v>
      </c>
      <c r="BW1417" s="58">
        <f t="shared" si="1184"/>
        <v>1</v>
      </c>
      <c r="BX1417" s="44">
        <f t="shared" si="1185"/>
        <v>1</v>
      </c>
      <c r="BY1417" s="44"/>
      <c r="BZ1417" s="44">
        <f t="shared" si="1190"/>
        <v>398.58500000000049</v>
      </c>
      <c r="CB1417" s="46">
        <f t="shared" si="1170"/>
        <v>44066</v>
      </c>
      <c r="CC1417" s="9">
        <f t="shared" si="1171"/>
        <v>2.3972598274732699</v>
      </c>
      <c r="CD1417" s="2">
        <f t="shared" si="1172"/>
        <v>0</v>
      </c>
      <c r="CE1417" s="61">
        <f t="shared" si="1157"/>
        <v>1</v>
      </c>
      <c r="CF1417" s="9" t="str">
        <f t="shared" si="1186"/>
        <v/>
      </c>
      <c r="CG1417" s="9">
        <f t="shared" si="1187"/>
        <v>0.1</v>
      </c>
      <c r="CH1417" s="9" t="str">
        <f t="shared" si="1188"/>
        <v/>
      </c>
      <c r="CJ1417" s="4">
        <f t="shared" ref="CJ1417:CJ1480" si="1202">CB1417</f>
        <v>44066</v>
      </c>
      <c r="CK1417" s="3" t="str">
        <f t="shared" si="1189"/>
        <v/>
      </c>
    </row>
    <row r="1418" spans="1:89" x14ac:dyDescent="0.25">
      <c r="A1418" s="1">
        <v>44069</v>
      </c>
      <c r="B1418" s="3">
        <v>3.8153900353961099</v>
      </c>
      <c r="C1418">
        <f t="shared" si="1173"/>
        <v>0</v>
      </c>
      <c r="D1418">
        <f t="shared" si="1174"/>
        <v>0</v>
      </c>
      <c r="E1418">
        <f t="shared" si="1175"/>
        <v>3.8153900353961099</v>
      </c>
      <c r="F1418">
        <f t="shared" si="1176"/>
        <v>3.8153900353961099</v>
      </c>
      <c r="H1418" s="4">
        <f t="shared" si="1167"/>
        <v>44069</v>
      </c>
      <c r="I1418">
        <f t="shared" si="1168"/>
        <v>3.8153900353961099</v>
      </c>
      <c r="J1418">
        <f t="shared" si="1169"/>
        <v>3.8153900353961099</v>
      </c>
      <c r="L1418" s="7">
        <v>44067</v>
      </c>
      <c r="M1418" s="9">
        <v>11653.02</v>
      </c>
      <c r="N1418" s="10">
        <f t="shared" si="1191"/>
        <v>-5.2116039734108062E-2</v>
      </c>
      <c r="O1418" s="8">
        <f t="shared" si="1197"/>
        <v>-0.96145750952740727</v>
      </c>
      <c r="P1418" s="11">
        <f t="shared" si="1159"/>
        <v>0</v>
      </c>
      <c r="Q1418" s="11">
        <f t="shared" si="1160"/>
        <v>0</v>
      </c>
      <c r="R1418" s="11"/>
      <c r="S1418" s="12">
        <f t="shared" si="1198"/>
        <v>44069</v>
      </c>
      <c r="T1418" s="9">
        <f t="shared" si="1192"/>
        <v>3.8153900353961099</v>
      </c>
      <c r="U1418" s="9" t="str">
        <f t="shared" si="1193"/>
        <v/>
      </c>
      <c r="W1418" s="1">
        <v>44069</v>
      </c>
      <c r="X1418" s="3">
        <v>1236888.4032348499</v>
      </c>
      <c r="Z1418" s="12">
        <f t="shared" si="1199"/>
        <v>44069</v>
      </c>
      <c r="AA1418" s="21">
        <f t="shared" si="1200"/>
        <v>1236888.4032348499</v>
      </c>
      <c r="AB1418" s="21" t="str">
        <f t="shared" si="1201"/>
        <v/>
      </c>
      <c r="AK1418" s="12">
        <v>42961</v>
      </c>
      <c r="AL1418" s="2">
        <v>4036.7575000000002</v>
      </c>
      <c r="AM1418" s="10">
        <f t="shared" si="1194"/>
        <v>-1.8151064788702032E-2</v>
      </c>
      <c r="AN1418" s="39">
        <f t="shared" si="1177"/>
        <v>42962</v>
      </c>
      <c r="AO1418" s="40">
        <f t="shared" si="1195"/>
        <v>0</v>
      </c>
      <c r="AS1418" s="4">
        <f t="shared" si="1152"/>
        <v>44069</v>
      </c>
      <c r="AT1418" s="3">
        <f t="shared" si="1153"/>
        <v>1236888.4032348499</v>
      </c>
      <c r="AU1418">
        <f t="shared" si="1178"/>
        <v>0</v>
      </c>
      <c r="AV1418">
        <f t="shared" si="1179"/>
        <v>1236888.4032348499</v>
      </c>
      <c r="AW1418" t="str">
        <f t="shared" si="1180"/>
        <v/>
      </c>
      <c r="AY1418" s="12">
        <f t="shared" si="1158"/>
        <v>44069</v>
      </c>
      <c r="AZ1418" s="2">
        <f t="shared" si="1161"/>
        <v>3.8153900353961099</v>
      </c>
      <c r="BA1418" s="2">
        <f t="shared" si="1162"/>
        <v>0</v>
      </c>
      <c r="BB1418" s="53">
        <f t="shared" si="1151"/>
        <v>0</v>
      </c>
      <c r="BC1418" s="9" t="str">
        <f t="shared" si="1154"/>
        <v/>
      </c>
      <c r="BD1418" s="9" t="str">
        <f t="shared" si="1155"/>
        <v/>
      </c>
      <c r="BE1418" s="9">
        <f t="shared" si="1156"/>
        <v>3.8153900353961099</v>
      </c>
      <c r="BG1418" s="4">
        <f t="shared" si="1163"/>
        <v>44069</v>
      </c>
      <c r="BH1418" s="45" t="str">
        <f t="shared" si="1164"/>
        <v/>
      </c>
      <c r="BI1418" s="45" t="str">
        <f t="shared" si="1165"/>
        <v/>
      </c>
      <c r="BJ1418" s="45">
        <f t="shared" si="1166"/>
        <v>3.8153900353961099</v>
      </c>
      <c r="BN1418" s="4">
        <f t="shared" si="1181"/>
        <v>44069</v>
      </c>
      <c r="BO1418" s="45">
        <f t="shared" si="1182"/>
        <v>3.8153900353961099</v>
      </c>
      <c r="BS1418" s="12">
        <v>42961</v>
      </c>
      <c r="BT1418" s="2">
        <v>4036.7575000000002</v>
      </c>
      <c r="BU1418" s="10">
        <f t="shared" si="1196"/>
        <v>-1.638821982863127E-2</v>
      </c>
      <c r="BV1418" s="58">
        <f t="shared" si="1183"/>
        <v>0</v>
      </c>
      <c r="BW1418" s="58">
        <f t="shared" si="1184"/>
        <v>1</v>
      </c>
      <c r="BX1418" s="44">
        <f t="shared" si="1185"/>
        <v>1</v>
      </c>
      <c r="BY1418" s="44"/>
      <c r="BZ1418" s="44">
        <f t="shared" si="1190"/>
        <v>-67.257500000000164</v>
      </c>
      <c r="CB1418" s="46">
        <f t="shared" si="1170"/>
        <v>44069</v>
      </c>
      <c r="CC1418" s="9">
        <f t="shared" si="1171"/>
        <v>3.8153900353961099</v>
      </c>
      <c r="CD1418" s="2">
        <f t="shared" si="1172"/>
        <v>0</v>
      </c>
      <c r="CE1418" s="61">
        <f t="shared" si="1157"/>
        <v>1</v>
      </c>
      <c r="CF1418" s="9" t="str">
        <f t="shared" si="1186"/>
        <v/>
      </c>
      <c r="CG1418" s="9">
        <f t="shared" si="1187"/>
        <v>0.1</v>
      </c>
      <c r="CH1418" s="9" t="str">
        <f t="shared" si="1188"/>
        <v/>
      </c>
      <c r="CJ1418" s="4">
        <f t="shared" si="1202"/>
        <v>44069</v>
      </c>
      <c r="CK1418" s="3" t="str">
        <f t="shared" si="1189"/>
        <v/>
      </c>
    </row>
    <row r="1419" spans="1:89" x14ac:dyDescent="0.25">
      <c r="A1419" s="1">
        <v>44072</v>
      </c>
      <c r="B1419" s="3">
        <v>2.5879341968668399</v>
      </c>
      <c r="C1419">
        <f t="shared" si="1173"/>
        <v>0</v>
      </c>
      <c r="D1419">
        <f t="shared" si="1174"/>
        <v>0</v>
      </c>
      <c r="E1419">
        <f t="shared" si="1175"/>
        <v>2.5879341968668399</v>
      </c>
      <c r="F1419">
        <f t="shared" si="1176"/>
        <v>2.5879341968668399</v>
      </c>
      <c r="H1419" s="4">
        <f t="shared" si="1167"/>
        <v>44072</v>
      </c>
      <c r="I1419">
        <f t="shared" si="1168"/>
        <v>2.5879341968668399</v>
      </c>
      <c r="J1419">
        <f t="shared" si="1169"/>
        <v>2.5879341968668399</v>
      </c>
      <c r="L1419" s="7">
        <v>44070</v>
      </c>
      <c r="M1419" s="9">
        <v>11467.37</v>
      </c>
      <c r="N1419" s="10">
        <f t="shared" si="1191"/>
        <v>-3.3579643041947285E-2</v>
      </c>
      <c r="O1419" s="8">
        <f t="shared" si="1197"/>
        <v>-0.87480050996119707</v>
      </c>
      <c r="P1419" s="11">
        <f t="shared" si="1159"/>
        <v>0</v>
      </c>
      <c r="Q1419" s="11">
        <f t="shared" si="1160"/>
        <v>0</v>
      </c>
      <c r="R1419" s="11"/>
      <c r="S1419" s="12">
        <f t="shared" si="1198"/>
        <v>44072</v>
      </c>
      <c r="T1419" s="9">
        <f t="shared" si="1192"/>
        <v>2.5879341968668399</v>
      </c>
      <c r="U1419" s="9" t="str">
        <f t="shared" si="1193"/>
        <v/>
      </c>
      <c r="W1419" s="1">
        <v>44072</v>
      </c>
      <c r="X1419" s="3">
        <v>757703.137961264</v>
      </c>
      <c r="Z1419" s="12">
        <f t="shared" si="1199"/>
        <v>44072</v>
      </c>
      <c r="AA1419" s="21">
        <f t="shared" si="1200"/>
        <v>757703.137961264</v>
      </c>
      <c r="AB1419" s="21" t="str">
        <f t="shared" si="1201"/>
        <v/>
      </c>
      <c r="AK1419" s="12">
        <v>42962</v>
      </c>
      <c r="AL1419" s="2">
        <v>4462.6762500000004</v>
      </c>
      <c r="AM1419" s="10">
        <f t="shared" si="1194"/>
        <v>0.10378099251586562</v>
      </c>
      <c r="AN1419" s="39">
        <f t="shared" si="1177"/>
        <v>42963</v>
      </c>
      <c r="AO1419" s="40">
        <f t="shared" si="1195"/>
        <v>1</v>
      </c>
      <c r="AS1419" s="4">
        <f t="shared" si="1152"/>
        <v>44072</v>
      </c>
      <c r="AT1419" s="3">
        <f t="shared" si="1153"/>
        <v>757703.137961264</v>
      </c>
      <c r="AU1419">
        <f t="shared" si="1178"/>
        <v>0</v>
      </c>
      <c r="AV1419">
        <f t="shared" si="1179"/>
        <v>757703.137961264</v>
      </c>
      <c r="AW1419" t="str">
        <f t="shared" si="1180"/>
        <v/>
      </c>
      <c r="AY1419" s="12">
        <f t="shared" si="1158"/>
        <v>44072</v>
      </c>
      <c r="AZ1419" s="2">
        <f t="shared" si="1161"/>
        <v>2.5879341968668399</v>
      </c>
      <c r="BA1419" s="2">
        <f t="shared" si="1162"/>
        <v>0</v>
      </c>
      <c r="BB1419" s="53">
        <f t="shared" si="1151"/>
        <v>0</v>
      </c>
      <c r="BC1419" s="9" t="str">
        <f t="shared" si="1154"/>
        <v/>
      </c>
      <c r="BD1419" s="9" t="str">
        <f t="shared" si="1155"/>
        <v/>
      </c>
      <c r="BE1419" s="9">
        <f t="shared" si="1156"/>
        <v>2.5879341968668399</v>
      </c>
      <c r="BG1419" s="4">
        <f t="shared" si="1163"/>
        <v>44072</v>
      </c>
      <c r="BH1419" s="45" t="str">
        <f t="shared" si="1164"/>
        <v/>
      </c>
      <c r="BI1419" s="45" t="str">
        <f t="shared" si="1165"/>
        <v/>
      </c>
      <c r="BJ1419" s="45">
        <f t="shared" si="1166"/>
        <v>2.5879341968668399</v>
      </c>
      <c r="BN1419" s="4">
        <f t="shared" si="1181"/>
        <v>44072</v>
      </c>
      <c r="BO1419" s="45">
        <f t="shared" si="1182"/>
        <v>2.5879341968668399</v>
      </c>
      <c r="BS1419" s="12">
        <v>42962</v>
      </c>
      <c r="BT1419" s="2">
        <v>4462.6762500000004</v>
      </c>
      <c r="BU1419" s="10">
        <f t="shared" si="1196"/>
        <v>0.10551011548253772</v>
      </c>
      <c r="BV1419" s="58">
        <f t="shared" si="1183"/>
        <v>1</v>
      </c>
      <c r="BW1419" s="58">
        <f t="shared" si="1184"/>
        <v>0</v>
      </c>
      <c r="BX1419" s="44">
        <f t="shared" si="1185"/>
        <v>1</v>
      </c>
      <c r="BY1419" s="44"/>
      <c r="BZ1419" s="44">
        <f t="shared" si="1190"/>
        <v>425.91875000000027</v>
      </c>
      <c r="CB1419" s="46">
        <f t="shared" si="1170"/>
        <v>44072</v>
      </c>
      <c r="CC1419" s="9">
        <f t="shared" si="1171"/>
        <v>2.5879341968668399</v>
      </c>
      <c r="CD1419" s="2">
        <f t="shared" si="1172"/>
        <v>0</v>
      </c>
      <c r="CE1419" s="61">
        <f t="shared" si="1157"/>
        <v>1</v>
      </c>
      <c r="CF1419" s="9" t="str">
        <f t="shared" si="1186"/>
        <v/>
      </c>
      <c r="CG1419" s="9">
        <f t="shared" si="1187"/>
        <v>0.1</v>
      </c>
      <c r="CH1419" s="9" t="str">
        <f t="shared" si="1188"/>
        <v/>
      </c>
      <c r="CJ1419" s="4">
        <f t="shared" si="1202"/>
        <v>44072</v>
      </c>
      <c r="CK1419" s="3" t="str">
        <f t="shared" si="1189"/>
        <v/>
      </c>
    </row>
    <row r="1420" spans="1:89" x14ac:dyDescent="0.25">
      <c r="A1420" s="1">
        <v>44075</v>
      </c>
      <c r="B1420" s="3">
        <v>3.9811824770550199</v>
      </c>
      <c r="C1420">
        <f t="shared" si="1173"/>
        <v>0</v>
      </c>
      <c r="D1420">
        <f t="shared" si="1174"/>
        <v>0</v>
      </c>
      <c r="E1420">
        <f t="shared" si="1175"/>
        <v>3.9811824770550199</v>
      </c>
      <c r="F1420">
        <f t="shared" si="1176"/>
        <v>3.9811824770550199</v>
      </c>
      <c r="H1420" s="4">
        <f t="shared" si="1167"/>
        <v>44075</v>
      </c>
      <c r="I1420">
        <f t="shared" si="1168"/>
        <v>3.9811824770550199</v>
      </c>
      <c r="J1420">
        <f t="shared" si="1169"/>
        <v>3.9811824770550199</v>
      </c>
      <c r="L1420" s="7">
        <v>44073</v>
      </c>
      <c r="M1420" s="9">
        <v>11481.64</v>
      </c>
      <c r="N1420" s="10">
        <f t="shared" si="1191"/>
        <v>-1.4706917176834934E-2</v>
      </c>
      <c r="O1420" s="8">
        <f t="shared" si="1197"/>
        <v>-0.59396460498023895</v>
      </c>
      <c r="P1420" s="11">
        <f t="shared" si="1159"/>
        <v>0</v>
      </c>
      <c r="Q1420" s="11">
        <f t="shared" si="1160"/>
        <v>0</v>
      </c>
      <c r="R1420" s="11"/>
      <c r="S1420" s="12">
        <f t="shared" si="1198"/>
        <v>44075</v>
      </c>
      <c r="T1420" s="9">
        <f t="shared" si="1192"/>
        <v>3.9811824770550199</v>
      </c>
      <c r="U1420" s="9" t="str">
        <f t="shared" si="1193"/>
        <v/>
      </c>
      <c r="W1420" s="1">
        <v>44075</v>
      </c>
      <c r="X1420" s="3">
        <v>1498947.05207103</v>
      </c>
      <c r="Z1420" s="12">
        <f t="shared" si="1199"/>
        <v>44075</v>
      </c>
      <c r="AA1420" s="21">
        <f t="shared" si="1200"/>
        <v>1498947.05207103</v>
      </c>
      <c r="AB1420" s="21" t="str">
        <f t="shared" si="1201"/>
        <v/>
      </c>
      <c r="AK1420" s="12">
        <v>42963</v>
      </c>
      <c r="AL1420" s="2">
        <v>4118.9025000000001</v>
      </c>
      <c r="AM1420" s="10">
        <f t="shared" si="1194"/>
        <v>-8.5160862400082318E-2</v>
      </c>
      <c r="AN1420" s="39">
        <f t="shared" si="1177"/>
        <v>42964</v>
      </c>
      <c r="AO1420" s="40">
        <f t="shared" si="1195"/>
        <v>0</v>
      </c>
      <c r="AS1420" s="4">
        <f t="shared" si="1152"/>
        <v>44075</v>
      </c>
      <c r="AT1420" s="3">
        <f t="shared" si="1153"/>
        <v>1498947.05207103</v>
      </c>
      <c r="AU1420">
        <f t="shared" si="1178"/>
        <v>0</v>
      </c>
      <c r="AV1420">
        <f t="shared" si="1179"/>
        <v>1498947.05207103</v>
      </c>
      <c r="AW1420" t="str">
        <f t="shared" si="1180"/>
        <v/>
      </c>
      <c r="AY1420" s="12">
        <f t="shared" si="1158"/>
        <v>44075</v>
      </c>
      <c r="AZ1420" s="2">
        <f t="shared" si="1161"/>
        <v>3.9811824770550199</v>
      </c>
      <c r="BA1420" s="2">
        <f t="shared" si="1162"/>
        <v>0</v>
      </c>
      <c r="BB1420" s="53">
        <f t="shared" ref="BB1420:BB1483" si="1203">AU1420</f>
        <v>0</v>
      </c>
      <c r="BC1420" s="9" t="str">
        <f t="shared" si="1154"/>
        <v/>
      </c>
      <c r="BD1420" s="9" t="str">
        <f t="shared" si="1155"/>
        <v/>
      </c>
      <c r="BE1420" s="9">
        <f t="shared" si="1156"/>
        <v>3.9811824770550199</v>
      </c>
      <c r="BG1420" s="4">
        <f t="shared" si="1163"/>
        <v>44075</v>
      </c>
      <c r="BH1420" s="45" t="str">
        <f t="shared" si="1164"/>
        <v/>
      </c>
      <c r="BI1420" s="45" t="str">
        <f t="shared" si="1165"/>
        <v/>
      </c>
      <c r="BJ1420" s="45">
        <f t="shared" si="1166"/>
        <v>3.9811824770550199</v>
      </c>
      <c r="BN1420" s="4">
        <f t="shared" si="1181"/>
        <v>44075</v>
      </c>
      <c r="BO1420" s="45">
        <f t="shared" si="1182"/>
        <v>3.9811824770550199</v>
      </c>
      <c r="BS1420" s="12">
        <v>42963</v>
      </c>
      <c r="BT1420" s="2">
        <v>4118.9025000000001</v>
      </c>
      <c r="BU1420" s="10">
        <f t="shared" si="1196"/>
        <v>-7.70330919703172E-2</v>
      </c>
      <c r="BV1420" s="58">
        <f t="shared" si="1183"/>
        <v>0</v>
      </c>
      <c r="BW1420" s="58">
        <f t="shared" si="1184"/>
        <v>1</v>
      </c>
      <c r="BX1420" s="44">
        <f t="shared" si="1185"/>
        <v>1</v>
      </c>
      <c r="BY1420" s="44"/>
      <c r="BZ1420" s="44">
        <f t="shared" si="1190"/>
        <v>-343.77375000000029</v>
      </c>
      <c r="CB1420" s="46">
        <f t="shared" si="1170"/>
        <v>44075</v>
      </c>
      <c r="CC1420" s="9">
        <f t="shared" si="1171"/>
        <v>3.9811824770550199</v>
      </c>
      <c r="CD1420" s="2">
        <f t="shared" si="1172"/>
        <v>0</v>
      </c>
      <c r="CE1420" s="61">
        <f t="shared" si="1157"/>
        <v>1</v>
      </c>
      <c r="CF1420" s="9" t="str">
        <f t="shared" si="1186"/>
        <v/>
      </c>
      <c r="CG1420" s="9">
        <f t="shared" si="1187"/>
        <v>0.1</v>
      </c>
      <c r="CH1420" s="9" t="str">
        <f t="shared" si="1188"/>
        <v/>
      </c>
      <c r="CJ1420" s="4">
        <f t="shared" si="1202"/>
        <v>44075</v>
      </c>
      <c r="CK1420" s="3" t="str">
        <f t="shared" si="1189"/>
        <v/>
      </c>
    </row>
    <row r="1421" spans="1:89" x14ac:dyDescent="0.25">
      <c r="A1421" s="1">
        <v>44078</v>
      </c>
      <c r="B1421" s="3">
        <v>5.3565553005171198</v>
      </c>
      <c r="C1421">
        <f t="shared" si="1173"/>
        <v>0</v>
      </c>
      <c r="D1421">
        <f t="shared" si="1174"/>
        <v>0</v>
      </c>
      <c r="E1421">
        <f t="shared" si="1175"/>
        <v>5.3565553005171198</v>
      </c>
      <c r="F1421">
        <f t="shared" si="1176"/>
        <v>5.3565553005171198</v>
      </c>
      <c r="H1421" s="4">
        <f t="shared" si="1167"/>
        <v>44078</v>
      </c>
      <c r="I1421">
        <f t="shared" si="1168"/>
        <v>5.3565553005171198</v>
      </c>
      <c r="J1421">
        <f t="shared" si="1169"/>
        <v>5.3565553005171198</v>
      </c>
      <c r="L1421" s="7">
        <v>44076</v>
      </c>
      <c r="M1421" s="9">
        <v>11923.25</v>
      </c>
      <c r="N1421" s="10">
        <f t="shared" si="1191"/>
        <v>3.9754538311748827E-2</v>
      </c>
      <c r="O1421" s="8">
        <f t="shared" si="1197"/>
        <v>9.7141691692112015</v>
      </c>
      <c r="P1421" s="11">
        <f t="shared" si="1159"/>
        <v>0</v>
      </c>
      <c r="Q1421" s="11">
        <f t="shared" si="1160"/>
        <v>1</v>
      </c>
      <c r="R1421" s="11"/>
      <c r="S1421" s="12">
        <f t="shared" si="1198"/>
        <v>44078</v>
      </c>
      <c r="T1421" s="9" t="str">
        <f t="shared" si="1192"/>
        <v/>
      </c>
      <c r="U1421" s="9">
        <f t="shared" si="1193"/>
        <v>5.3565553005171198</v>
      </c>
      <c r="W1421" s="1">
        <v>44078</v>
      </c>
      <c r="X1421" s="3">
        <v>1625864.51725536</v>
      </c>
      <c r="Z1421" s="12">
        <f t="shared" si="1199"/>
        <v>44078</v>
      </c>
      <c r="AA1421" s="21" t="str">
        <f t="shared" si="1200"/>
        <v/>
      </c>
      <c r="AB1421" s="21">
        <f t="shared" si="1201"/>
        <v>1625864.51725536</v>
      </c>
      <c r="AK1421" s="12">
        <v>42964</v>
      </c>
      <c r="AL1421" s="2">
        <v>4322.4212500000003</v>
      </c>
      <c r="AM1421" s="10">
        <f t="shared" si="1194"/>
        <v>4.560464138531227E-2</v>
      </c>
      <c r="AN1421" s="39">
        <f t="shared" si="1177"/>
        <v>42965</v>
      </c>
      <c r="AO1421" s="40">
        <f t="shared" si="1195"/>
        <v>0</v>
      </c>
      <c r="AS1421" s="4">
        <f t="shared" si="1152"/>
        <v>44078</v>
      </c>
      <c r="AT1421" s="3">
        <f t="shared" si="1153"/>
        <v>1625864.51725536</v>
      </c>
      <c r="AU1421">
        <f t="shared" si="1178"/>
        <v>0</v>
      </c>
      <c r="AV1421">
        <f t="shared" si="1179"/>
        <v>1625864.51725536</v>
      </c>
      <c r="AW1421" t="str">
        <f t="shared" si="1180"/>
        <v/>
      </c>
      <c r="AY1421" s="12">
        <f t="shared" si="1158"/>
        <v>44078</v>
      </c>
      <c r="AZ1421" s="2">
        <f t="shared" si="1161"/>
        <v>5.3565553005171198</v>
      </c>
      <c r="BA1421" s="2">
        <f t="shared" si="1162"/>
        <v>0</v>
      </c>
      <c r="BB1421" s="53">
        <f t="shared" si="1203"/>
        <v>0</v>
      </c>
      <c r="BC1421" s="9" t="str">
        <f t="shared" si="1154"/>
        <v/>
      </c>
      <c r="BD1421" s="9" t="str">
        <f t="shared" si="1155"/>
        <v/>
      </c>
      <c r="BE1421" s="9">
        <f t="shared" si="1156"/>
        <v>5.3565553005171198</v>
      </c>
      <c r="BG1421" s="4">
        <f t="shared" si="1163"/>
        <v>44078</v>
      </c>
      <c r="BH1421" s="45" t="str">
        <f t="shared" si="1164"/>
        <v/>
      </c>
      <c r="BI1421" s="45" t="str">
        <f t="shared" si="1165"/>
        <v/>
      </c>
      <c r="BJ1421" s="45">
        <f t="shared" si="1166"/>
        <v>5.3565553005171198</v>
      </c>
      <c r="BN1421" s="4">
        <f t="shared" si="1181"/>
        <v>44078</v>
      </c>
      <c r="BO1421" s="45">
        <f t="shared" si="1182"/>
        <v>5.3565553005171198</v>
      </c>
      <c r="BS1421" s="12">
        <v>42964</v>
      </c>
      <c r="BT1421" s="2">
        <v>4322.4212500000003</v>
      </c>
      <c r="BU1421" s="10">
        <f t="shared" si="1196"/>
        <v>4.941091710716633E-2</v>
      </c>
      <c r="BV1421" s="58">
        <f t="shared" si="1183"/>
        <v>0</v>
      </c>
      <c r="BW1421" s="58">
        <f t="shared" si="1184"/>
        <v>0</v>
      </c>
      <c r="BX1421" s="44">
        <f t="shared" si="1185"/>
        <v>0</v>
      </c>
      <c r="BY1421" s="44"/>
      <c r="BZ1421" s="44">
        <f t="shared" si="1190"/>
        <v>203.51875000000018</v>
      </c>
      <c r="CB1421" s="46">
        <f t="shared" si="1170"/>
        <v>44078</v>
      </c>
      <c r="CC1421" s="9">
        <f t="shared" si="1171"/>
        <v>5.3565553005171198</v>
      </c>
      <c r="CD1421" s="2">
        <f t="shared" si="1172"/>
        <v>0</v>
      </c>
      <c r="CE1421" s="61">
        <f t="shared" si="1157"/>
        <v>0</v>
      </c>
      <c r="CF1421" s="9" t="str">
        <f t="shared" si="1186"/>
        <v/>
      </c>
      <c r="CG1421" s="9" t="str">
        <f t="shared" si="1187"/>
        <v/>
      </c>
      <c r="CH1421" s="9">
        <f t="shared" si="1188"/>
        <v>5.3565553005171198</v>
      </c>
      <c r="CJ1421" s="4">
        <f t="shared" si="1202"/>
        <v>44078</v>
      </c>
      <c r="CK1421" s="3">
        <f t="shared" si="1189"/>
        <v>5.3565553005171198</v>
      </c>
    </row>
    <row r="1422" spans="1:89" x14ac:dyDescent="0.25">
      <c r="A1422" s="1">
        <v>44081</v>
      </c>
      <c r="B1422" s="3">
        <v>2.97836580837936</v>
      </c>
      <c r="C1422">
        <f t="shared" si="1173"/>
        <v>0</v>
      </c>
      <c r="D1422">
        <f t="shared" si="1174"/>
        <v>0</v>
      </c>
      <c r="E1422">
        <f t="shared" si="1175"/>
        <v>2.97836580837936</v>
      </c>
      <c r="F1422">
        <f t="shared" si="1176"/>
        <v>2.97836580837936</v>
      </c>
      <c r="H1422" s="4">
        <f t="shared" si="1167"/>
        <v>44081</v>
      </c>
      <c r="I1422">
        <f t="shared" si="1168"/>
        <v>2.97836580837936</v>
      </c>
      <c r="J1422">
        <f t="shared" si="1169"/>
        <v>2.97836580837936</v>
      </c>
      <c r="L1422" s="7">
        <v>44079</v>
      </c>
      <c r="M1422" s="9">
        <v>10467.89</v>
      </c>
      <c r="N1422" s="10">
        <f t="shared" si="1191"/>
        <v>-8.8293135823802174E-2</v>
      </c>
      <c r="O1422" s="8">
        <f t="shared" si="1197"/>
        <v>-0.996387070430237</v>
      </c>
      <c r="P1422" s="11">
        <f t="shared" si="1159"/>
        <v>0</v>
      </c>
      <c r="Q1422" s="11">
        <f t="shared" si="1160"/>
        <v>0</v>
      </c>
      <c r="R1422" s="11"/>
      <c r="S1422" s="12">
        <f t="shared" si="1198"/>
        <v>44081</v>
      </c>
      <c r="T1422" s="9">
        <f t="shared" si="1192"/>
        <v>2.97836580837936</v>
      </c>
      <c r="U1422" s="9" t="str">
        <f t="shared" si="1193"/>
        <v/>
      </c>
      <c r="W1422" s="1">
        <v>44081</v>
      </c>
      <c r="X1422" s="3">
        <v>988468.97958236805</v>
      </c>
      <c r="Z1422" s="12">
        <f t="shared" si="1199"/>
        <v>44081</v>
      </c>
      <c r="AA1422" s="21">
        <f t="shared" si="1200"/>
        <v>988468.97958236805</v>
      </c>
      <c r="AB1422" s="21" t="str">
        <f t="shared" si="1201"/>
        <v/>
      </c>
      <c r="AK1422" s="12">
        <v>42965</v>
      </c>
      <c r="AL1422" s="2">
        <v>4311.6850000000004</v>
      </c>
      <c r="AM1422" s="10">
        <f t="shared" si="1194"/>
        <v>-2.6065802722933904E-3</v>
      </c>
      <c r="AN1422" s="39">
        <f t="shared" si="1177"/>
        <v>42966</v>
      </c>
      <c r="AO1422" s="40">
        <f t="shared" si="1195"/>
        <v>0</v>
      </c>
      <c r="AS1422" s="4">
        <f t="shared" si="1152"/>
        <v>44081</v>
      </c>
      <c r="AT1422" s="3">
        <f t="shared" si="1153"/>
        <v>988468.97958236805</v>
      </c>
      <c r="AU1422">
        <f t="shared" si="1178"/>
        <v>0</v>
      </c>
      <c r="AV1422">
        <f t="shared" si="1179"/>
        <v>988468.97958236805</v>
      </c>
      <c r="AW1422" t="str">
        <f t="shared" si="1180"/>
        <v/>
      </c>
      <c r="AY1422" s="12">
        <f t="shared" si="1158"/>
        <v>44081</v>
      </c>
      <c r="AZ1422" s="2">
        <f t="shared" si="1161"/>
        <v>2.97836580837936</v>
      </c>
      <c r="BA1422" s="2">
        <f t="shared" si="1162"/>
        <v>0</v>
      </c>
      <c r="BB1422" s="53">
        <f t="shared" si="1203"/>
        <v>0</v>
      </c>
      <c r="BC1422" s="9" t="str">
        <f t="shared" si="1154"/>
        <v/>
      </c>
      <c r="BD1422" s="9" t="str">
        <f t="shared" si="1155"/>
        <v/>
      </c>
      <c r="BE1422" s="9">
        <f t="shared" si="1156"/>
        <v>2.97836580837936</v>
      </c>
      <c r="BG1422" s="4">
        <f t="shared" si="1163"/>
        <v>44081</v>
      </c>
      <c r="BH1422" s="45" t="str">
        <f t="shared" si="1164"/>
        <v/>
      </c>
      <c r="BI1422" s="45" t="str">
        <f t="shared" si="1165"/>
        <v/>
      </c>
      <c r="BJ1422" s="45">
        <f t="shared" si="1166"/>
        <v>2.97836580837936</v>
      </c>
      <c r="BN1422" s="4">
        <f t="shared" si="1181"/>
        <v>44081</v>
      </c>
      <c r="BO1422" s="45">
        <f t="shared" si="1182"/>
        <v>2.97836580837936</v>
      </c>
      <c r="BS1422" s="12">
        <v>42965</v>
      </c>
      <c r="BT1422" s="2">
        <v>4311.6850000000004</v>
      </c>
      <c r="BU1422" s="10">
        <f t="shared" si="1196"/>
        <v>-2.4838509203608801E-3</v>
      </c>
      <c r="BV1422" s="58">
        <f t="shared" si="1183"/>
        <v>0</v>
      </c>
      <c r="BW1422" s="58">
        <f t="shared" si="1184"/>
        <v>0</v>
      </c>
      <c r="BX1422" s="44">
        <f t="shared" si="1185"/>
        <v>0</v>
      </c>
      <c r="BY1422" s="44"/>
      <c r="BZ1422" s="44">
        <f t="shared" si="1190"/>
        <v>-10.736249999999927</v>
      </c>
      <c r="CB1422" s="46">
        <f t="shared" si="1170"/>
        <v>44081</v>
      </c>
      <c r="CC1422" s="9">
        <f t="shared" si="1171"/>
        <v>2.97836580837936</v>
      </c>
      <c r="CD1422" s="2">
        <f t="shared" si="1172"/>
        <v>0</v>
      </c>
      <c r="CE1422" s="61">
        <f t="shared" si="1157"/>
        <v>0</v>
      </c>
      <c r="CF1422" s="9" t="str">
        <f t="shared" si="1186"/>
        <v/>
      </c>
      <c r="CG1422" s="9" t="str">
        <f t="shared" si="1187"/>
        <v/>
      </c>
      <c r="CH1422" s="9">
        <f t="shared" si="1188"/>
        <v>2.97836580837936</v>
      </c>
      <c r="CJ1422" s="4">
        <f t="shared" si="1202"/>
        <v>44081</v>
      </c>
      <c r="CK1422" s="3">
        <f t="shared" si="1189"/>
        <v>2.97836580837936</v>
      </c>
    </row>
    <row r="1423" spans="1:89" x14ac:dyDescent="0.25">
      <c r="A1423" s="1">
        <v>44084</v>
      </c>
      <c r="B1423" s="3">
        <v>3.2973510168081801</v>
      </c>
      <c r="C1423">
        <f t="shared" si="1173"/>
        <v>0</v>
      </c>
      <c r="D1423">
        <f t="shared" si="1174"/>
        <v>0</v>
      </c>
      <c r="E1423">
        <f t="shared" si="1175"/>
        <v>3.2973510168081801</v>
      </c>
      <c r="F1423">
        <f t="shared" si="1176"/>
        <v>3.2973510168081801</v>
      </c>
      <c r="H1423" s="4">
        <f t="shared" si="1167"/>
        <v>44084</v>
      </c>
      <c r="I1423">
        <f t="shared" si="1168"/>
        <v>3.2973510168081801</v>
      </c>
      <c r="J1423">
        <f t="shared" si="1169"/>
        <v>3.2973510168081801</v>
      </c>
      <c r="L1423" s="7">
        <v>44082</v>
      </c>
      <c r="M1423" s="9">
        <v>10367.74</v>
      </c>
      <c r="N1423" s="10">
        <f t="shared" si="1191"/>
        <v>-0.13046023525464956</v>
      </c>
      <c r="O1423" s="8">
        <f t="shared" si="1197"/>
        <v>-0.99979733688278727</v>
      </c>
      <c r="P1423" s="11">
        <f t="shared" si="1159"/>
        <v>0</v>
      </c>
      <c r="Q1423" s="11">
        <f t="shared" si="1160"/>
        <v>0</v>
      </c>
      <c r="R1423" s="11"/>
      <c r="S1423" s="12">
        <f t="shared" si="1198"/>
        <v>44084</v>
      </c>
      <c r="T1423" s="9">
        <f t="shared" si="1192"/>
        <v>3.2973510168081801</v>
      </c>
      <c r="U1423" s="9" t="str">
        <f t="shared" si="1193"/>
        <v/>
      </c>
      <c r="W1423" s="1">
        <v>44084</v>
      </c>
      <c r="X1423" s="3">
        <v>1140820.80214631</v>
      </c>
      <c r="Z1423" s="12">
        <f t="shared" si="1199"/>
        <v>44084</v>
      </c>
      <c r="AA1423" s="21">
        <f t="shared" si="1200"/>
        <v>1140820.80214631</v>
      </c>
      <c r="AB1423" s="21" t="str">
        <f t="shared" si="1201"/>
        <v/>
      </c>
      <c r="AK1423" s="12">
        <v>42966</v>
      </c>
      <c r="AL1423" s="2">
        <v>4180.2387500000004</v>
      </c>
      <c r="AM1423" s="10">
        <f t="shared" si="1194"/>
        <v>-3.0410328470414576E-2</v>
      </c>
      <c r="AN1423" s="39">
        <f t="shared" si="1177"/>
        <v>42967</v>
      </c>
      <c r="AO1423" s="40">
        <f t="shared" si="1195"/>
        <v>0</v>
      </c>
      <c r="AS1423" s="4">
        <f t="shared" si="1152"/>
        <v>44084</v>
      </c>
      <c r="AT1423" s="3">
        <f t="shared" si="1153"/>
        <v>1140820.80214631</v>
      </c>
      <c r="AU1423">
        <f t="shared" si="1178"/>
        <v>0</v>
      </c>
      <c r="AV1423">
        <f t="shared" si="1179"/>
        <v>1140820.80214631</v>
      </c>
      <c r="AW1423" t="str">
        <f t="shared" si="1180"/>
        <v/>
      </c>
      <c r="AY1423" s="12">
        <f t="shared" si="1158"/>
        <v>44084</v>
      </c>
      <c r="AZ1423" s="2">
        <f t="shared" si="1161"/>
        <v>3.2973510168081801</v>
      </c>
      <c r="BA1423" s="2">
        <f t="shared" si="1162"/>
        <v>0</v>
      </c>
      <c r="BB1423" s="53">
        <f t="shared" si="1203"/>
        <v>0</v>
      </c>
      <c r="BC1423" s="9" t="str">
        <f t="shared" si="1154"/>
        <v/>
      </c>
      <c r="BD1423" s="9" t="str">
        <f t="shared" si="1155"/>
        <v/>
      </c>
      <c r="BE1423" s="9">
        <f t="shared" si="1156"/>
        <v>3.2973510168081801</v>
      </c>
      <c r="BG1423" s="4">
        <f t="shared" si="1163"/>
        <v>44084</v>
      </c>
      <c r="BH1423" s="45" t="str">
        <f t="shared" si="1164"/>
        <v/>
      </c>
      <c r="BI1423" s="45" t="str">
        <f t="shared" si="1165"/>
        <v/>
      </c>
      <c r="BJ1423" s="45">
        <f t="shared" si="1166"/>
        <v>3.2973510168081801</v>
      </c>
      <c r="BN1423" s="4">
        <f t="shared" si="1181"/>
        <v>44084</v>
      </c>
      <c r="BO1423" s="45">
        <f t="shared" si="1182"/>
        <v>3.2973510168081801</v>
      </c>
      <c r="BS1423" s="12">
        <v>42966</v>
      </c>
      <c r="BT1423" s="2">
        <v>4180.2387500000004</v>
      </c>
      <c r="BU1423" s="10">
        <f t="shared" si="1196"/>
        <v>-3.0486051276936963E-2</v>
      </c>
      <c r="BV1423" s="58">
        <f t="shared" si="1183"/>
        <v>0</v>
      </c>
      <c r="BW1423" s="58">
        <f t="shared" si="1184"/>
        <v>0</v>
      </c>
      <c r="BX1423" s="44">
        <f t="shared" si="1185"/>
        <v>0</v>
      </c>
      <c r="BY1423" s="44"/>
      <c r="BZ1423" s="44">
        <f t="shared" si="1190"/>
        <v>-131.44624999999996</v>
      </c>
      <c r="CB1423" s="46">
        <f t="shared" si="1170"/>
        <v>44084</v>
      </c>
      <c r="CC1423" s="9">
        <f t="shared" si="1171"/>
        <v>3.2973510168081801</v>
      </c>
      <c r="CD1423" s="2">
        <f t="shared" si="1172"/>
        <v>0</v>
      </c>
      <c r="CE1423" s="61">
        <f t="shared" si="1157"/>
        <v>0</v>
      </c>
      <c r="CF1423" s="9" t="str">
        <f t="shared" si="1186"/>
        <v/>
      </c>
      <c r="CG1423" s="9" t="str">
        <f t="shared" si="1187"/>
        <v/>
      </c>
      <c r="CH1423" s="9">
        <f t="shared" si="1188"/>
        <v>3.2973510168081801</v>
      </c>
      <c r="CJ1423" s="4">
        <f t="shared" si="1202"/>
        <v>44084</v>
      </c>
      <c r="CK1423" s="3">
        <f t="shared" si="1189"/>
        <v>3.2973510168081801</v>
      </c>
    </row>
    <row r="1424" spans="1:89" x14ac:dyDescent="0.25">
      <c r="A1424" s="1">
        <v>44087</v>
      </c>
      <c r="B1424" s="3">
        <v>1.99534330220384</v>
      </c>
      <c r="C1424">
        <f t="shared" si="1173"/>
        <v>0</v>
      </c>
      <c r="D1424">
        <f t="shared" si="1174"/>
        <v>0</v>
      </c>
      <c r="E1424">
        <f t="shared" si="1175"/>
        <v>1.99534330220384</v>
      </c>
      <c r="F1424">
        <f t="shared" si="1176"/>
        <v>1.99534330220384</v>
      </c>
      <c r="H1424" s="4">
        <f t="shared" si="1167"/>
        <v>44087</v>
      </c>
      <c r="I1424">
        <f t="shared" si="1168"/>
        <v>1.99534330220384</v>
      </c>
      <c r="J1424">
        <f t="shared" si="1169"/>
        <v>1.99534330220384</v>
      </c>
      <c r="L1424" s="7">
        <v>44085</v>
      </c>
      <c r="M1424" s="9">
        <v>10352.66</v>
      </c>
      <c r="N1424" s="10">
        <f t="shared" si="1191"/>
        <v>-1.1007949070920651E-2</v>
      </c>
      <c r="O1424" s="8">
        <f t="shared" si="1197"/>
        <v>-0.49000953349206589</v>
      </c>
      <c r="P1424" s="11">
        <f t="shared" si="1159"/>
        <v>0</v>
      </c>
      <c r="Q1424" s="11">
        <f t="shared" si="1160"/>
        <v>0</v>
      </c>
      <c r="R1424" s="11"/>
      <c r="S1424" s="12">
        <f t="shared" si="1198"/>
        <v>44087</v>
      </c>
      <c r="T1424" s="9">
        <f t="shared" si="1192"/>
        <v>1.99534330220384</v>
      </c>
      <c r="U1424" s="9" t="str">
        <f t="shared" si="1193"/>
        <v/>
      </c>
      <c r="W1424" s="1">
        <v>44087</v>
      </c>
      <c r="X1424" s="3">
        <v>509032.02982522303</v>
      </c>
      <c r="Z1424" s="12">
        <f t="shared" si="1199"/>
        <v>44087</v>
      </c>
      <c r="AA1424" s="21">
        <f t="shared" si="1200"/>
        <v>509032.02982522303</v>
      </c>
      <c r="AB1424" s="21" t="str">
        <f t="shared" si="1201"/>
        <v/>
      </c>
      <c r="AK1424" s="12">
        <v>42967</v>
      </c>
      <c r="AL1424" s="2">
        <v>4139.3812500000004</v>
      </c>
      <c r="AM1424" s="10">
        <f t="shared" si="1194"/>
        <v>-9.4759937240313404E-3</v>
      </c>
      <c r="AN1424" s="39">
        <f t="shared" si="1177"/>
        <v>42968</v>
      </c>
      <c r="AO1424" s="40">
        <f t="shared" si="1195"/>
        <v>0</v>
      </c>
      <c r="AS1424" s="4">
        <f t="shared" si="1152"/>
        <v>44087</v>
      </c>
      <c r="AT1424" s="3">
        <f t="shared" si="1153"/>
        <v>509032.02982522303</v>
      </c>
      <c r="AU1424">
        <f t="shared" si="1178"/>
        <v>0</v>
      </c>
      <c r="AV1424">
        <f t="shared" si="1179"/>
        <v>509032.02982522303</v>
      </c>
      <c r="AW1424" t="str">
        <f t="shared" si="1180"/>
        <v/>
      </c>
      <c r="AY1424" s="12">
        <f t="shared" si="1158"/>
        <v>44087</v>
      </c>
      <c r="AZ1424" s="2">
        <f t="shared" si="1161"/>
        <v>1.99534330220384</v>
      </c>
      <c r="BA1424" s="2">
        <f t="shared" si="1162"/>
        <v>0</v>
      </c>
      <c r="BB1424" s="53">
        <f t="shared" si="1203"/>
        <v>0</v>
      </c>
      <c r="BC1424" s="9" t="str">
        <f t="shared" si="1154"/>
        <v/>
      </c>
      <c r="BD1424" s="9" t="str">
        <f t="shared" si="1155"/>
        <v/>
      </c>
      <c r="BE1424" s="9">
        <f t="shared" si="1156"/>
        <v>1.99534330220384</v>
      </c>
      <c r="BG1424" s="4">
        <f t="shared" si="1163"/>
        <v>44087</v>
      </c>
      <c r="BH1424" s="45" t="str">
        <f t="shared" si="1164"/>
        <v/>
      </c>
      <c r="BI1424" s="45" t="str">
        <f t="shared" si="1165"/>
        <v/>
      </c>
      <c r="BJ1424" s="45">
        <f t="shared" si="1166"/>
        <v>1.99534330220384</v>
      </c>
      <c r="BN1424" s="4">
        <f t="shared" si="1181"/>
        <v>44087</v>
      </c>
      <c r="BO1424" s="45">
        <f t="shared" si="1182"/>
        <v>1.99534330220384</v>
      </c>
      <c r="BS1424" s="12">
        <v>42967</v>
      </c>
      <c r="BT1424" s="2">
        <v>4139.3812500000004</v>
      </c>
      <c r="BU1424" s="10">
        <f t="shared" si="1196"/>
        <v>-9.7739632694424615E-3</v>
      </c>
      <c r="BV1424" s="58">
        <f t="shared" si="1183"/>
        <v>0</v>
      </c>
      <c r="BW1424" s="58">
        <f t="shared" si="1184"/>
        <v>0</v>
      </c>
      <c r="BX1424" s="44">
        <f t="shared" si="1185"/>
        <v>0</v>
      </c>
      <c r="BY1424" s="44"/>
      <c r="BZ1424" s="44">
        <f t="shared" si="1190"/>
        <v>-40.857500000000073</v>
      </c>
      <c r="CB1424" s="46">
        <f t="shared" si="1170"/>
        <v>44087</v>
      </c>
      <c r="CC1424" s="9">
        <f t="shared" si="1171"/>
        <v>1.99534330220384</v>
      </c>
      <c r="CD1424" s="2">
        <f t="shared" si="1172"/>
        <v>0</v>
      </c>
      <c r="CE1424" s="61">
        <f t="shared" si="1157"/>
        <v>0</v>
      </c>
      <c r="CF1424" s="9" t="str">
        <f t="shared" si="1186"/>
        <v/>
      </c>
      <c r="CG1424" s="9" t="str">
        <f t="shared" si="1187"/>
        <v/>
      </c>
      <c r="CH1424" s="9">
        <f t="shared" si="1188"/>
        <v>1.99534330220384</v>
      </c>
      <c r="CJ1424" s="4">
        <f t="shared" si="1202"/>
        <v>44087</v>
      </c>
      <c r="CK1424" s="3">
        <f t="shared" si="1189"/>
        <v>1.99534330220384</v>
      </c>
    </row>
    <row r="1425" spans="1:89" x14ac:dyDescent="0.25">
      <c r="A1425" s="1">
        <v>44090</v>
      </c>
      <c r="B1425" s="3">
        <v>2.4741851199823599</v>
      </c>
      <c r="C1425">
        <f t="shared" si="1173"/>
        <v>0</v>
      </c>
      <c r="D1425">
        <f t="shared" si="1174"/>
        <v>0</v>
      </c>
      <c r="E1425">
        <f t="shared" si="1175"/>
        <v>2.4741851199823599</v>
      </c>
      <c r="F1425">
        <f t="shared" si="1176"/>
        <v>2.4741851199823599</v>
      </c>
      <c r="H1425" s="4">
        <f t="shared" si="1167"/>
        <v>44090</v>
      </c>
      <c r="I1425">
        <f t="shared" si="1168"/>
        <v>2.4741851199823599</v>
      </c>
      <c r="J1425">
        <f t="shared" si="1169"/>
        <v>2.4741851199823599</v>
      </c>
      <c r="L1425" s="7">
        <v>44088</v>
      </c>
      <c r="M1425" s="9">
        <v>10330.77</v>
      </c>
      <c r="N1425" s="10">
        <f t="shared" si="1191"/>
        <v>-3.5658687428503557E-3</v>
      </c>
      <c r="O1425" s="8">
        <f t="shared" si="1197"/>
        <v>-0.19532061824707736</v>
      </c>
      <c r="P1425" s="11">
        <f t="shared" si="1159"/>
        <v>0</v>
      </c>
      <c r="Q1425" s="11">
        <f t="shared" si="1160"/>
        <v>0</v>
      </c>
      <c r="R1425" s="11"/>
      <c r="S1425" s="12">
        <f t="shared" si="1198"/>
        <v>44090</v>
      </c>
      <c r="T1425" s="9">
        <f t="shared" si="1192"/>
        <v>2.4741851199823599</v>
      </c>
      <c r="U1425" s="9" t="str">
        <f t="shared" si="1193"/>
        <v/>
      </c>
      <c r="W1425" s="1">
        <v>44090</v>
      </c>
      <c r="X1425" s="3">
        <v>847678.08977203898</v>
      </c>
      <c r="Z1425" s="12">
        <f t="shared" si="1199"/>
        <v>44090</v>
      </c>
      <c r="AA1425" s="21">
        <f t="shared" si="1200"/>
        <v>847678.08977203898</v>
      </c>
      <c r="AB1425" s="21" t="str">
        <f t="shared" si="1201"/>
        <v/>
      </c>
      <c r="AK1425" s="12">
        <v>42968</v>
      </c>
      <c r="AL1425" s="2">
        <v>4110.9412499999999</v>
      </c>
      <c r="AM1425" s="10">
        <f t="shared" si="1194"/>
        <v>-6.803439157631967E-3</v>
      </c>
      <c r="AN1425" s="39">
        <f t="shared" si="1177"/>
        <v>42969</v>
      </c>
      <c r="AO1425" s="40">
        <f t="shared" si="1195"/>
        <v>0</v>
      </c>
      <c r="AS1425" s="4">
        <f t="shared" si="1152"/>
        <v>44090</v>
      </c>
      <c r="AT1425" s="3">
        <f t="shared" si="1153"/>
        <v>847678.08977203898</v>
      </c>
      <c r="AU1425">
        <f t="shared" si="1178"/>
        <v>0</v>
      </c>
      <c r="AV1425">
        <f t="shared" si="1179"/>
        <v>847678.08977203898</v>
      </c>
      <c r="AW1425" t="str">
        <f t="shared" si="1180"/>
        <v/>
      </c>
      <c r="AY1425" s="12">
        <f t="shared" si="1158"/>
        <v>44090</v>
      </c>
      <c r="AZ1425" s="2">
        <f t="shared" si="1161"/>
        <v>2.4741851199823599</v>
      </c>
      <c r="BA1425" s="2">
        <f t="shared" si="1162"/>
        <v>0</v>
      </c>
      <c r="BB1425" s="53">
        <f t="shared" si="1203"/>
        <v>0</v>
      </c>
      <c r="BC1425" s="9" t="str">
        <f t="shared" si="1154"/>
        <v/>
      </c>
      <c r="BD1425" s="9" t="str">
        <f t="shared" si="1155"/>
        <v/>
      </c>
      <c r="BE1425" s="9">
        <f t="shared" si="1156"/>
        <v>2.4741851199823599</v>
      </c>
      <c r="BG1425" s="4">
        <f t="shared" si="1163"/>
        <v>44090</v>
      </c>
      <c r="BH1425" s="45" t="str">
        <f t="shared" si="1164"/>
        <v/>
      </c>
      <c r="BI1425" s="45" t="str">
        <f t="shared" si="1165"/>
        <v/>
      </c>
      <c r="BJ1425" s="45">
        <f t="shared" si="1166"/>
        <v>2.4741851199823599</v>
      </c>
      <c r="BN1425" s="4">
        <f t="shared" si="1181"/>
        <v>44090</v>
      </c>
      <c r="BO1425" s="45">
        <f t="shared" si="1182"/>
        <v>2.4741851199823599</v>
      </c>
      <c r="BS1425" s="12">
        <v>42968</v>
      </c>
      <c r="BT1425" s="2">
        <v>4110.9412499999999</v>
      </c>
      <c r="BU1425" s="10">
        <f t="shared" si="1196"/>
        <v>-6.8705920721848241E-3</v>
      </c>
      <c r="BV1425" s="58">
        <f t="shared" si="1183"/>
        <v>0</v>
      </c>
      <c r="BW1425" s="58">
        <f t="shared" si="1184"/>
        <v>0</v>
      </c>
      <c r="BX1425" s="44">
        <f t="shared" si="1185"/>
        <v>0</v>
      </c>
      <c r="BY1425" s="44"/>
      <c r="BZ1425" s="44">
        <f t="shared" si="1190"/>
        <v>-28.440000000000509</v>
      </c>
      <c r="CB1425" s="46">
        <f t="shared" si="1170"/>
        <v>44090</v>
      </c>
      <c r="CC1425" s="9">
        <f t="shared" si="1171"/>
        <v>2.4741851199823599</v>
      </c>
      <c r="CD1425" s="2">
        <f t="shared" si="1172"/>
        <v>0</v>
      </c>
      <c r="CE1425" s="61">
        <f t="shared" si="1157"/>
        <v>0</v>
      </c>
      <c r="CF1425" s="9" t="str">
        <f t="shared" si="1186"/>
        <v/>
      </c>
      <c r="CG1425" s="9" t="str">
        <f t="shared" si="1187"/>
        <v/>
      </c>
      <c r="CH1425" s="9">
        <f t="shared" si="1188"/>
        <v>2.4741851199823599</v>
      </c>
      <c r="CJ1425" s="4">
        <f t="shared" si="1202"/>
        <v>44090</v>
      </c>
      <c r="CK1425" s="3">
        <f t="shared" si="1189"/>
        <v>2.4741851199823599</v>
      </c>
    </row>
    <row r="1426" spans="1:89" x14ac:dyDescent="0.25">
      <c r="A1426" s="1">
        <v>44093</v>
      </c>
      <c r="B1426" s="3">
        <v>1.7671250043520099</v>
      </c>
      <c r="C1426">
        <f t="shared" si="1173"/>
        <v>0</v>
      </c>
      <c r="D1426">
        <f t="shared" si="1174"/>
        <v>0</v>
      </c>
      <c r="E1426">
        <f t="shared" si="1175"/>
        <v>1.7671250043520099</v>
      </c>
      <c r="F1426">
        <f t="shared" si="1176"/>
        <v>1.7671250043520099</v>
      </c>
      <c r="H1426" s="4">
        <f t="shared" si="1167"/>
        <v>44093</v>
      </c>
      <c r="I1426">
        <f t="shared" si="1168"/>
        <v>1.7671250043520099</v>
      </c>
      <c r="J1426">
        <f t="shared" si="1169"/>
        <v>1.7671250043520099</v>
      </c>
      <c r="L1426" s="7">
        <v>44091</v>
      </c>
      <c r="M1426" s="9">
        <v>10948.43</v>
      </c>
      <c r="N1426" s="10">
        <f t="shared" si="1191"/>
        <v>5.754752884765852E-2</v>
      </c>
      <c r="O1426" s="8">
        <f t="shared" si="1197"/>
        <v>29.077629038833376</v>
      </c>
      <c r="P1426" s="11">
        <f t="shared" si="1159"/>
        <v>1</v>
      </c>
      <c r="Q1426" s="11">
        <f t="shared" si="1160"/>
        <v>1</v>
      </c>
      <c r="R1426" s="11"/>
      <c r="S1426" s="12">
        <f t="shared" si="1198"/>
        <v>44093</v>
      </c>
      <c r="T1426" s="9" t="str">
        <f t="shared" si="1192"/>
        <v/>
      </c>
      <c r="U1426" s="9">
        <f t="shared" si="1193"/>
        <v>1.7671250043520099</v>
      </c>
      <c r="W1426" s="1">
        <v>44093</v>
      </c>
      <c r="X1426" s="3">
        <v>523699.86491474899</v>
      </c>
      <c r="Z1426" s="12">
        <f t="shared" si="1199"/>
        <v>44093</v>
      </c>
      <c r="AA1426" s="21" t="str">
        <f t="shared" si="1200"/>
        <v/>
      </c>
      <c r="AB1426" s="21">
        <f t="shared" si="1201"/>
        <v>523699.86491474899</v>
      </c>
      <c r="AK1426" s="12">
        <v>42969</v>
      </c>
      <c r="AL1426" s="2">
        <v>3911.2762499999999</v>
      </c>
      <c r="AM1426" s="10">
        <f t="shared" si="1194"/>
        <v>-4.8235469975132138E-2</v>
      </c>
      <c r="AN1426" s="39">
        <f t="shared" si="1177"/>
        <v>42970</v>
      </c>
      <c r="AO1426" s="40">
        <f t="shared" si="1195"/>
        <v>0</v>
      </c>
      <c r="AS1426" s="4">
        <f t="shared" ref="AS1426:AS1489" si="1204">W1426</f>
        <v>44093</v>
      </c>
      <c r="AT1426" s="3">
        <f t="shared" ref="AT1426:AT1489" si="1205">X1426</f>
        <v>523699.86491474899</v>
      </c>
      <c r="AU1426">
        <f t="shared" si="1178"/>
        <v>0</v>
      </c>
      <c r="AV1426">
        <f t="shared" si="1179"/>
        <v>523699.86491474899</v>
      </c>
      <c r="AW1426" t="str">
        <f t="shared" si="1180"/>
        <v/>
      </c>
      <c r="AY1426" s="12">
        <f t="shared" si="1158"/>
        <v>44093</v>
      </c>
      <c r="AZ1426" s="2">
        <f t="shared" si="1161"/>
        <v>1.7671250043520099</v>
      </c>
      <c r="BA1426" s="2">
        <f t="shared" si="1162"/>
        <v>0</v>
      </c>
      <c r="BB1426" s="53">
        <f t="shared" si="1203"/>
        <v>0</v>
      </c>
      <c r="BC1426" s="9" t="str">
        <f t="shared" ref="BC1426:BC1489" si="1206">IF(BA1426=1, 0.1, "")</f>
        <v/>
      </c>
      <c r="BD1426" s="9" t="str">
        <f t="shared" ref="BD1426:BD1489" si="1207">IF(BB1426=1, 0.1, "")</f>
        <v/>
      </c>
      <c r="BE1426" s="9">
        <f t="shared" ref="BE1426:BE1489" si="1208">IF( OR(BA1426=1,BB1426=1),"",AZ1426)</f>
        <v>1.7671250043520099</v>
      </c>
      <c r="BG1426" s="4">
        <f t="shared" si="1163"/>
        <v>44093</v>
      </c>
      <c r="BH1426" s="45" t="str">
        <f t="shared" si="1164"/>
        <v/>
      </c>
      <c r="BI1426" s="45" t="str">
        <f t="shared" si="1165"/>
        <v/>
      </c>
      <c r="BJ1426" s="45">
        <f t="shared" si="1166"/>
        <v>1.7671250043520099</v>
      </c>
      <c r="BN1426" s="4">
        <f t="shared" si="1181"/>
        <v>44093</v>
      </c>
      <c r="BO1426" s="45">
        <f t="shared" si="1182"/>
        <v>1.7671250043520099</v>
      </c>
      <c r="BS1426" s="12">
        <v>42969</v>
      </c>
      <c r="BT1426" s="2">
        <v>3911.2762499999999</v>
      </c>
      <c r="BU1426" s="10">
        <f t="shared" si="1196"/>
        <v>-4.8569168922080797E-2</v>
      </c>
      <c r="BV1426" s="58">
        <f t="shared" si="1183"/>
        <v>0</v>
      </c>
      <c r="BW1426" s="58">
        <f t="shared" si="1184"/>
        <v>0</v>
      </c>
      <c r="BX1426" s="44">
        <f t="shared" si="1185"/>
        <v>0</v>
      </c>
      <c r="BY1426" s="44"/>
      <c r="BZ1426" s="44">
        <f t="shared" si="1190"/>
        <v>-199.66499999999996</v>
      </c>
      <c r="CB1426" s="46">
        <f t="shared" si="1170"/>
        <v>44093</v>
      </c>
      <c r="CC1426" s="9">
        <f t="shared" si="1171"/>
        <v>1.7671250043520099</v>
      </c>
      <c r="CD1426" s="2">
        <f t="shared" si="1172"/>
        <v>0</v>
      </c>
      <c r="CE1426" s="61">
        <f t="shared" si="1157"/>
        <v>0</v>
      </c>
      <c r="CF1426" s="9" t="str">
        <f t="shared" si="1186"/>
        <v/>
      </c>
      <c r="CG1426" s="9" t="str">
        <f t="shared" si="1187"/>
        <v/>
      </c>
      <c r="CH1426" s="9">
        <f t="shared" si="1188"/>
        <v>1.7671250043520099</v>
      </c>
      <c r="CJ1426" s="4">
        <f t="shared" si="1202"/>
        <v>44093</v>
      </c>
      <c r="CK1426" s="3">
        <f t="shared" si="1189"/>
        <v>1.7671250043520099</v>
      </c>
    </row>
    <row r="1427" spans="1:89" x14ac:dyDescent="0.25">
      <c r="A1427" s="1">
        <v>44096</v>
      </c>
      <c r="B1427" s="3">
        <v>2.4795433301502099</v>
      </c>
      <c r="C1427">
        <f t="shared" si="1173"/>
        <v>0</v>
      </c>
      <c r="D1427">
        <f t="shared" si="1174"/>
        <v>0</v>
      </c>
      <c r="E1427">
        <f t="shared" si="1175"/>
        <v>2.4795433301502099</v>
      </c>
      <c r="F1427">
        <f t="shared" si="1176"/>
        <v>2.4795433301502099</v>
      </c>
      <c r="H1427" s="4">
        <f t="shared" si="1167"/>
        <v>44096</v>
      </c>
      <c r="I1427">
        <f t="shared" si="1168"/>
        <v>2.4795433301502099</v>
      </c>
      <c r="J1427">
        <f t="shared" si="1169"/>
        <v>2.4795433301502099</v>
      </c>
      <c r="L1427" s="7">
        <v>44094</v>
      </c>
      <c r="M1427" s="9">
        <v>11081.43</v>
      </c>
      <c r="N1427" s="10">
        <f t="shared" si="1191"/>
        <v>7.2662541127137645E-2</v>
      </c>
      <c r="O1427" s="8">
        <f t="shared" si="1197"/>
        <v>70.313674101151946</v>
      </c>
      <c r="P1427" s="11">
        <f t="shared" si="1159"/>
        <v>1</v>
      </c>
      <c r="Q1427" s="11">
        <f t="shared" si="1160"/>
        <v>1</v>
      </c>
      <c r="R1427" s="11"/>
      <c r="S1427" s="12">
        <f t="shared" si="1198"/>
        <v>44096</v>
      </c>
      <c r="T1427" s="9" t="str">
        <f t="shared" si="1192"/>
        <v/>
      </c>
      <c r="U1427" s="9">
        <f t="shared" si="1193"/>
        <v>2.4795433301502099</v>
      </c>
      <c r="W1427" s="1">
        <v>44096</v>
      </c>
      <c r="X1427" s="3">
        <v>776069.78736038599</v>
      </c>
      <c r="Z1427" s="12">
        <f t="shared" si="1199"/>
        <v>44096</v>
      </c>
      <c r="AA1427" s="21" t="str">
        <f t="shared" si="1200"/>
        <v/>
      </c>
      <c r="AB1427" s="21">
        <f t="shared" si="1201"/>
        <v>776069.78736038599</v>
      </c>
      <c r="AK1427" s="12">
        <v>42970</v>
      </c>
      <c r="AL1427" s="2">
        <v>4162.7924899999998</v>
      </c>
      <c r="AM1427" s="10">
        <f t="shared" si="1194"/>
        <v>6.1182153843721297E-2</v>
      </c>
      <c r="AN1427" s="39">
        <f t="shared" si="1177"/>
        <v>42971</v>
      </c>
      <c r="AO1427" s="40">
        <f t="shared" si="1195"/>
        <v>1</v>
      </c>
      <c r="AS1427" s="4">
        <f t="shared" si="1204"/>
        <v>44096</v>
      </c>
      <c r="AT1427" s="3">
        <f t="shared" si="1205"/>
        <v>776069.78736038599</v>
      </c>
      <c r="AU1427">
        <f t="shared" si="1178"/>
        <v>0</v>
      </c>
      <c r="AV1427">
        <f t="shared" si="1179"/>
        <v>776069.78736038599</v>
      </c>
      <c r="AW1427" t="str">
        <f t="shared" si="1180"/>
        <v/>
      </c>
      <c r="AY1427" s="12">
        <f t="shared" si="1158"/>
        <v>44096</v>
      </c>
      <c r="AZ1427" s="2">
        <f t="shared" si="1161"/>
        <v>2.4795433301502099</v>
      </c>
      <c r="BA1427" s="2">
        <f t="shared" si="1162"/>
        <v>0</v>
      </c>
      <c r="BB1427" s="53">
        <f t="shared" si="1203"/>
        <v>0</v>
      </c>
      <c r="BC1427" s="9" t="str">
        <f t="shared" si="1206"/>
        <v/>
      </c>
      <c r="BD1427" s="9" t="str">
        <f t="shared" si="1207"/>
        <v/>
      </c>
      <c r="BE1427" s="9">
        <f t="shared" si="1208"/>
        <v>2.4795433301502099</v>
      </c>
      <c r="BG1427" s="4">
        <f t="shared" si="1163"/>
        <v>44096</v>
      </c>
      <c r="BH1427" s="45" t="str">
        <f t="shared" si="1164"/>
        <v/>
      </c>
      <c r="BI1427" s="45" t="str">
        <f t="shared" si="1165"/>
        <v/>
      </c>
      <c r="BJ1427" s="45">
        <f t="shared" si="1166"/>
        <v>2.4795433301502099</v>
      </c>
      <c r="BN1427" s="4">
        <f t="shared" si="1181"/>
        <v>44096</v>
      </c>
      <c r="BO1427" s="45">
        <f t="shared" si="1182"/>
        <v>2.4795433301502099</v>
      </c>
      <c r="BS1427" s="12">
        <v>42970</v>
      </c>
      <c r="BT1427" s="2">
        <v>4162.7924899999998</v>
      </c>
      <c r="BU1427" s="10">
        <f t="shared" si="1196"/>
        <v>6.430541437721253E-2</v>
      </c>
      <c r="BV1427" s="58">
        <f t="shared" si="1183"/>
        <v>1</v>
      </c>
      <c r="BW1427" s="58">
        <f t="shared" si="1184"/>
        <v>0</v>
      </c>
      <c r="BX1427" s="44">
        <f t="shared" si="1185"/>
        <v>1</v>
      </c>
      <c r="BY1427" s="44"/>
      <c r="BZ1427" s="44">
        <f t="shared" si="1190"/>
        <v>251.51623999999993</v>
      </c>
      <c r="CB1427" s="46">
        <f t="shared" si="1170"/>
        <v>44096</v>
      </c>
      <c r="CC1427" s="9">
        <f t="shared" si="1171"/>
        <v>2.4795433301502099</v>
      </c>
      <c r="CD1427" s="2">
        <f t="shared" si="1172"/>
        <v>0</v>
      </c>
      <c r="CE1427" s="61">
        <f t="shared" si="1157"/>
        <v>1</v>
      </c>
      <c r="CF1427" s="9" t="str">
        <f t="shared" si="1186"/>
        <v/>
      </c>
      <c r="CG1427" s="9">
        <f t="shared" si="1187"/>
        <v>0.1</v>
      </c>
      <c r="CH1427" s="9" t="str">
        <f t="shared" si="1188"/>
        <v/>
      </c>
      <c r="CJ1427" s="4">
        <f t="shared" si="1202"/>
        <v>44096</v>
      </c>
      <c r="CK1427" s="3" t="str">
        <f t="shared" si="1189"/>
        <v/>
      </c>
    </row>
    <row r="1428" spans="1:89" x14ac:dyDescent="0.25">
      <c r="A1428" s="1">
        <v>44099</v>
      </c>
      <c r="B1428" s="3">
        <v>2.3101261761279801</v>
      </c>
      <c r="C1428">
        <f t="shared" si="1173"/>
        <v>0</v>
      </c>
      <c r="D1428">
        <f t="shared" si="1174"/>
        <v>0</v>
      </c>
      <c r="E1428">
        <f t="shared" si="1175"/>
        <v>2.3101261761279801</v>
      </c>
      <c r="F1428">
        <f t="shared" si="1176"/>
        <v>2.3101261761279801</v>
      </c>
      <c r="H1428" s="4">
        <f t="shared" si="1167"/>
        <v>44099</v>
      </c>
      <c r="I1428">
        <f t="shared" si="1168"/>
        <v>2.3101261761279801</v>
      </c>
      <c r="J1428">
        <f t="shared" si="1169"/>
        <v>2.3101261761279801</v>
      </c>
      <c r="L1428" s="7">
        <v>44097</v>
      </c>
      <c r="M1428" s="9">
        <v>10532.22</v>
      </c>
      <c r="N1428" s="10">
        <f t="shared" si="1191"/>
        <v>-3.8015496285768911E-2</v>
      </c>
      <c r="O1428" s="8">
        <f t="shared" si="1197"/>
        <v>-0.90536365295252152</v>
      </c>
      <c r="P1428" s="11">
        <f t="shared" si="1159"/>
        <v>0</v>
      </c>
      <c r="Q1428" s="11">
        <f t="shared" si="1160"/>
        <v>0</v>
      </c>
      <c r="R1428" s="11"/>
      <c r="S1428" s="12">
        <f t="shared" si="1198"/>
        <v>44099</v>
      </c>
      <c r="T1428" s="9">
        <f t="shared" si="1192"/>
        <v>2.3101261761279801</v>
      </c>
      <c r="U1428" s="9" t="str">
        <f t="shared" si="1193"/>
        <v/>
      </c>
      <c r="W1428" s="1">
        <v>44099</v>
      </c>
      <c r="X1428" s="3">
        <v>837679.47297811997</v>
      </c>
      <c r="Z1428" s="12">
        <f t="shared" si="1199"/>
        <v>44099</v>
      </c>
      <c r="AA1428" s="21">
        <f t="shared" si="1200"/>
        <v>837679.47297811997</v>
      </c>
      <c r="AB1428" s="21" t="str">
        <f t="shared" si="1201"/>
        <v/>
      </c>
      <c r="AK1428" s="12">
        <v>42971</v>
      </c>
      <c r="AL1428" s="2">
        <v>4178.7562500000004</v>
      </c>
      <c r="AM1428" s="10">
        <f t="shared" si="1194"/>
        <v>4.0814708498282497E-3</v>
      </c>
      <c r="AN1428" s="39">
        <f t="shared" si="1177"/>
        <v>42972</v>
      </c>
      <c r="AO1428" s="40">
        <f t="shared" si="1195"/>
        <v>0</v>
      </c>
      <c r="AS1428" s="4">
        <f t="shared" si="1204"/>
        <v>44099</v>
      </c>
      <c r="AT1428" s="3">
        <f t="shared" si="1205"/>
        <v>837679.47297811997</v>
      </c>
      <c r="AU1428">
        <f t="shared" si="1178"/>
        <v>0</v>
      </c>
      <c r="AV1428">
        <f t="shared" si="1179"/>
        <v>837679.47297811997</v>
      </c>
      <c r="AW1428" t="str">
        <f t="shared" si="1180"/>
        <v/>
      </c>
      <c r="AY1428" s="12">
        <f t="shared" si="1158"/>
        <v>44099</v>
      </c>
      <c r="AZ1428" s="2">
        <f t="shared" si="1161"/>
        <v>2.3101261761279801</v>
      </c>
      <c r="BA1428" s="2">
        <f t="shared" si="1162"/>
        <v>0</v>
      </c>
      <c r="BB1428" s="53">
        <f t="shared" si="1203"/>
        <v>0</v>
      </c>
      <c r="BC1428" s="9" t="str">
        <f t="shared" si="1206"/>
        <v/>
      </c>
      <c r="BD1428" s="9" t="str">
        <f t="shared" si="1207"/>
        <v/>
      </c>
      <c r="BE1428" s="9">
        <f t="shared" si="1208"/>
        <v>2.3101261761279801</v>
      </c>
      <c r="BG1428" s="4">
        <f t="shared" si="1163"/>
        <v>44099</v>
      </c>
      <c r="BH1428" s="45" t="str">
        <f t="shared" si="1164"/>
        <v/>
      </c>
      <c r="BI1428" s="45" t="str">
        <f t="shared" si="1165"/>
        <v/>
      </c>
      <c r="BJ1428" s="45">
        <f t="shared" si="1166"/>
        <v>2.3101261761279801</v>
      </c>
      <c r="BN1428" s="4">
        <f t="shared" si="1181"/>
        <v>44099</v>
      </c>
      <c r="BO1428" s="45">
        <f t="shared" si="1182"/>
        <v>2.3101261761279801</v>
      </c>
      <c r="BS1428" s="12">
        <v>42971</v>
      </c>
      <c r="BT1428" s="2">
        <v>4178.7562500000004</v>
      </c>
      <c r="BU1428" s="10">
        <f t="shared" si="1196"/>
        <v>3.8348680695348687E-3</v>
      </c>
      <c r="BV1428" s="58">
        <f t="shared" si="1183"/>
        <v>0</v>
      </c>
      <c r="BW1428" s="58">
        <f t="shared" si="1184"/>
        <v>1</v>
      </c>
      <c r="BX1428" s="44">
        <f t="shared" si="1185"/>
        <v>1</v>
      </c>
      <c r="BY1428" s="44"/>
      <c r="BZ1428" s="44">
        <f t="shared" si="1190"/>
        <v>15.963760000000548</v>
      </c>
      <c r="CB1428" s="46">
        <f t="shared" si="1170"/>
        <v>44099</v>
      </c>
      <c r="CC1428" s="9">
        <f t="shared" si="1171"/>
        <v>2.3101261761279801</v>
      </c>
      <c r="CD1428" s="2">
        <f t="shared" si="1172"/>
        <v>0</v>
      </c>
      <c r="CE1428" s="61">
        <f t="shared" si="1157"/>
        <v>1</v>
      </c>
      <c r="CF1428" s="9" t="str">
        <f t="shared" si="1186"/>
        <v/>
      </c>
      <c r="CG1428" s="9">
        <f t="shared" si="1187"/>
        <v>0.1</v>
      </c>
      <c r="CH1428" s="9" t="str">
        <f t="shared" si="1188"/>
        <v/>
      </c>
      <c r="CJ1428" s="4">
        <f t="shared" si="1202"/>
        <v>44099</v>
      </c>
      <c r="CK1428" s="3" t="str">
        <f t="shared" si="1189"/>
        <v/>
      </c>
    </row>
    <row r="1429" spans="1:89" x14ac:dyDescent="0.25">
      <c r="A1429" s="1">
        <v>44102</v>
      </c>
      <c r="B1429" s="3">
        <v>2.1059191899274898</v>
      </c>
      <c r="C1429">
        <f t="shared" si="1173"/>
        <v>0</v>
      </c>
      <c r="D1429">
        <f t="shared" si="1174"/>
        <v>0</v>
      </c>
      <c r="E1429">
        <f t="shared" si="1175"/>
        <v>2.1059191899274898</v>
      </c>
      <c r="F1429">
        <f t="shared" si="1176"/>
        <v>2.1059191899274898</v>
      </c>
      <c r="H1429" s="4">
        <f t="shared" si="1167"/>
        <v>44102</v>
      </c>
      <c r="I1429">
        <f t="shared" si="1168"/>
        <v>2.1059191899274898</v>
      </c>
      <c r="J1429">
        <f t="shared" si="1169"/>
        <v>2.1059191899274898</v>
      </c>
      <c r="L1429" s="7">
        <v>44100</v>
      </c>
      <c r="M1429" s="9">
        <v>10692.84</v>
      </c>
      <c r="N1429" s="10">
        <f t="shared" si="1191"/>
        <v>-3.5066773873047082E-2</v>
      </c>
      <c r="O1429" s="8">
        <f t="shared" si="1197"/>
        <v>-0.88599688717062242</v>
      </c>
      <c r="P1429" s="11">
        <f t="shared" si="1159"/>
        <v>0</v>
      </c>
      <c r="Q1429" s="11">
        <f t="shared" si="1160"/>
        <v>0</v>
      </c>
      <c r="R1429" s="11"/>
      <c r="S1429" s="12">
        <f t="shared" si="1198"/>
        <v>44102</v>
      </c>
      <c r="T1429" s="9">
        <f t="shared" si="1192"/>
        <v>2.1059191899274898</v>
      </c>
      <c r="U1429" s="9" t="str">
        <f t="shared" si="1193"/>
        <v/>
      </c>
      <c r="W1429" s="1">
        <v>44102</v>
      </c>
      <c r="X1429" s="3">
        <v>629103.34552623006</v>
      </c>
      <c r="Z1429" s="12">
        <f t="shared" si="1199"/>
        <v>44102</v>
      </c>
      <c r="AA1429" s="21">
        <f t="shared" si="1200"/>
        <v>629103.34552623006</v>
      </c>
      <c r="AB1429" s="21" t="str">
        <f t="shared" si="1201"/>
        <v/>
      </c>
      <c r="AK1429" s="12">
        <v>42972</v>
      </c>
      <c r="AL1429" s="2">
        <v>4396.03125</v>
      </c>
      <c r="AM1429" s="10">
        <f t="shared" si="1194"/>
        <v>5.2194530599818496E-2</v>
      </c>
      <c r="AN1429" s="39">
        <f t="shared" si="1177"/>
        <v>42973</v>
      </c>
      <c r="AO1429" s="40">
        <f t="shared" si="1195"/>
        <v>1</v>
      </c>
      <c r="AS1429" s="4">
        <f t="shared" si="1204"/>
        <v>44102</v>
      </c>
      <c r="AT1429" s="3">
        <f t="shared" si="1205"/>
        <v>629103.34552623006</v>
      </c>
      <c r="AU1429">
        <f t="shared" si="1178"/>
        <v>0</v>
      </c>
      <c r="AV1429">
        <f t="shared" si="1179"/>
        <v>629103.34552623006</v>
      </c>
      <c r="AW1429" t="str">
        <f t="shared" si="1180"/>
        <v/>
      </c>
      <c r="AY1429" s="12">
        <f t="shared" si="1158"/>
        <v>44102</v>
      </c>
      <c r="AZ1429" s="2">
        <f t="shared" si="1161"/>
        <v>2.1059191899274898</v>
      </c>
      <c r="BA1429" s="2">
        <f t="shared" si="1162"/>
        <v>0</v>
      </c>
      <c r="BB1429" s="53">
        <f t="shared" si="1203"/>
        <v>0</v>
      </c>
      <c r="BC1429" s="9" t="str">
        <f t="shared" si="1206"/>
        <v/>
      </c>
      <c r="BD1429" s="9" t="str">
        <f t="shared" si="1207"/>
        <v/>
      </c>
      <c r="BE1429" s="9">
        <f t="shared" si="1208"/>
        <v>2.1059191899274898</v>
      </c>
      <c r="BG1429" s="4">
        <f t="shared" si="1163"/>
        <v>44102</v>
      </c>
      <c r="BH1429" s="45" t="str">
        <f t="shared" si="1164"/>
        <v/>
      </c>
      <c r="BI1429" s="45" t="str">
        <f t="shared" si="1165"/>
        <v/>
      </c>
      <c r="BJ1429" s="45">
        <f t="shared" si="1166"/>
        <v>2.1059191899274898</v>
      </c>
      <c r="BN1429" s="4">
        <f t="shared" si="1181"/>
        <v>44102</v>
      </c>
      <c r="BO1429" s="45">
        <f t="shared" si="1182"/>
        <v>2.1059191899274898</v>
      </c>
      <c r="BS1429" s="12">
        <v>42972</v>
      </c>
      <c r="BT1429" s="2">
        <v>4396.03125</v>
      </c>
      <c r="BU1429" s="10">
        <f t="shared" si="1196"/>
        <v>5.1995136112569292E-2</v>
      </c>
      <c r="BV1429" s="58">
        <f t="shared" si="1183"/>
        <v>1</v>
      </c>
      <c r="BW1429" s="58">
        <f t="shared" si="1184"/>
        <v>0</v>
      </c>
      <c r="BX1429" s="44">
        <f t="shared" si="1185"/>
        <v>1</v>
      </c>
      <c r="BY1429" s="44"/>
      <c r="BZ1429" s="44">
        <f t="shared" si="1190"/>
        <v>217.27499999999964</v>
      </c>
      <c r="CB1429" s="46">
        <f t="shared" si="1170"/>
        <v>44102</v>
      </c>
      <c r="CC1429" s="9">
        <f t="shared" si="1171"/>
        <v>2.1059191899274898</v>
      </c>
      <c r="CD1429" s="2">
        <f t="shared" si="1172"/>
        <v>0</v>
      </c>
      <c r="CE1429" s="61">
        <f t="shared" si="1157"/>
        <v>1</v>
      </c>
      <c r="CF1429" s="9" t="str">
        <f t="shared" si="1186"/>
        <v/>
      </c>
      <c r="CG1429" s="9">
        <f t="shared" si="1187"/>
        <v>0.1</v>
      </c>
      <c r="CH1429" s="9" t="str">
        <f t="shared" si="1188"/>
        <v/>
      </c>
      <c r="CJ1429" s="4">
        <f t="shared" si="1202"/>
        <v>44102</v>
      </c>
      <c r="CK1429" s="3" t="str">
        <f t="shared" si="1189"/>
        <v/>
      </c>
    </row>
    <row r="1430" spans="1:89" x14ac:dyDescent="0.25">
      <c r="A1430" s="1">
        <v>44105</v>
      </c>
      <c r="B1430" s="3">
        <v>3.5903998693527601</v>
      </c>
      <c r="C1430">
        <f t="shared" si="1173"/>
        <v>0</v>
      </c>
      <c r="D1430">
        <f t="shared" si="1174"/>
        <v>0</v>
      </c>
      <c r="E1430">
        <f t="shared" si="1175"/>
        <v>3.5903998693527601</v>
      </c>
      <c r="F1430">
        <f t="shared" si="1176"/>
        <v>3.5903998693527601</v>
      </c>
      <c r="H1430" s="4">
        <f t="shared" si="1167"/>
        <v>44105</v>
      </c>
      <c r="I1430">
        <f t="shared" si="1168"/>
        <v>3.5903998693527601</v>
      </c>
      <c r="J1430">
        <f t="shared" si="1169"/>
        <v>3.5903998693527601</v>
      </c>
      <c r="L1430" s="7">
        <v>44103</v>
      </c>
      <c r="M1430" s="9">
        <v>10692.33</v>
      </c>
      <c r="N1430" s="10">
        <f t="shared" si="1191"/>
        <v>1.5201923241254037E-2</v>
      </c>
      <c r="O1430" s="8">
        <f t="shared" si="1197"/>
        <v>1.5038382510711723</v>
      </c>
      <c r="P1430" s="11">
        <f t="shared" si="1159"/>
        <v>0</v>
      </c>
      <c r="Q1430" s="11">
        <f t="shared" si="1160"/>
        <v>0</v>
      </c>
      <c r="R1430" s="11"/>
      <c r="S1430" s="12">
        <f t="shared" si="1198"/>
        <v>44105</v>
      </c>
      <c r="T1430" s="9">
        <f t="shared" si="1192"/>
        <v>3.5903998693527601</v>
      </c>
      <c r="U1430" s="9" t="str">
        <f t="shared" si="1193"/>
        <v/>
      </c>
      <c r="W1430" s="1">
        <v>44105</v>
      </c>
      <c r="X1430" s="3">
        <v>1094199.4929843401</v>
      </c>
      <c r="Z1430" s="12">
        <f t="shared" si="1199"/>
        <v>44105</v>
      </c>
      <c r="AA1430" s="21">
        <f t="shared" si="1200"/>
        <v>1094199.4929843401</v>
      </c>
      <c r="AB1430" s="21" t="str">
        <f t="shared" si="1201"/>
        <v/>
      </c>
      <c r="AK1430" s="12">
        <v>42973</v>
      </c>
      <c r="AL1430" s="2">
        <v>4359.9025000000001</v>
      </c>
      <c r="AM1430" s="10">
        <f t="shared" si="1194"/>
        <v>-8.6458141701851714E-3</v>
      </c>
      <c r="AN1430" s="39">
        <f t="shared" si="1177"/>
        <v>42974</v>
      </c>
      <c r="AO1430" s="40">
        <f t="shared" si="1195"/>
        <v>0</v>
      </c>
      <c r="AS1430" s="4">
        <f t="shared" si="1204"/>
        <v>44105</v>
      </c>
      <c r="AT1430" s="3">
        <f t="shared" si="1205"/>
        <v>1094199.4929843401</v>
      </c>
      <c r="AU1430">
        <f t="shared" si="1178"/>
        <v>0</v>
      </c>
      <c r="AV1430">
        <f t="shared" si="1179"/>
        <v>1094199.4929843401</v>
      </c>
      <c r="AW1430" t="str">
        <f t="shared" si="1180"/>
        <v/>
      </c>
      <c r="AY1430" s="12">
        <f t="shared" si="1158"/>
        <v>44105</v>
      </c>
      <c r="AZ1430" s="2">
        <f t="shared" si="1161"/>
        <v>3.5903998693527601</v>
      </c>
      <c r="BA1430" s="2">
        <f t="shared" si="1162"/>
        <v>0</v>
      </c>
      <c r="BB1430" s="53">
        <f t="shared" si="1203"/>
        <v>0</v>
      </c>
      <c r="BC1430" s="9" t="str">
        <f t="shared" si="1206"/>
        <v/>
      </c>
      <c r="BD1430" s="9" t="str">
        <f t="shared" si="1207"/>
        <v/>
      </c>
      <c r="BE1430" s="9">
        <f t="shared" si="1208"/>
        <v>3.5903998693527601</v>
      </c>
      <c r="BG1430" s="4">
        <f t="shared" si="1163"/>
        <v>44105</v>
      </c>
      <c r="BH1430" s="45" t="str">
        <f t="shared" si="1164"/>
        <v/>
      </c>
      <c r="BI1430" s="45" t="str">
        <f t="shared" si="1165"/>
        <v/>
      </c>
      <c r="BJ1430" s="45">
        <f t="shared" si="1166"/>
        <v>3.5903998693527601</v>
      </c>
      <c r="BN1430" s="4">
        <f t="shared" si="1181"/>
        <v>44105</v>
      </c>
      <c r="BO1430" s="45">
        <f t="shared" si="1182"/>
        <v>3.5903998693527601</v>
      </c>
      <c r="BS1430" s="12">
        <v>42973</v>
      </c>
      <c r="BT1430" s="2">
        <v>4359.9025000000001</v>
      </c>
      <c r="BU1430" s="10">
        <f t="shared" si="1196"/>
        <v>-8.2184925323267113E-3</v>
      </c>
      <c r="BV1430" s="58">
        <f t="shared" si="1183"/>
        <v>0</v>
      </c>
      <c r="BW1430" s="58">
        <f t="shared" si="1184"/>
        <v>1</v>
      </c>
      <c r="BX1430" s="44">
        <f t="shared" si="1185"/>
        <v>1</v>
      </c>
      <c r="BY1430" s="44"/>
      <c r="BZ1430" s="44">
        <f t="shared" si="1190"/>
        <v>-36.128749999999854</v>
      </c>
      <c r="CB1430" s="46">
        <f t="shared" si="1170"/>
        <v>44105</v>
      </c>
      <c r="CC1430" s="9">
        <f t="shared" si="1171"/>
        <v>3.5903998693527601</v>
      </c>
      <c r="CD1430" s="2">
        <f t="shared" si="1172"/>
        <v>0</v>
      </c>
      <c r="CE1430" s="61">
        <f t="shared" si="1157"/>
        <v>1</v>
      </c>
      <c r="CF1430" s="9" t="str">
        <f t="shared" si="1186"/>
        <v/>
      </c>
      <c r="CG1430" s="9">
        <f t="shared" si="1187"/>
        <v>0.1</v>
      </c>
      <c r="CH1430" s="9" t="str">
        <f t="shared" si="1188"/>
        <v/>
      </c>
      <c r="CJ1430" s="4">
        <f t="shared" si="1202"/>
        <v>44105</v>
      </c>
      <c r="CK1430" s="3" t="str">
        <f t="shared" si="1189"/>
        <v/>
      </c>
    </row>
    <row r="1431" spans="1:89" x14ac:dyDescent="0.25">
      <c r="A1431" s="1">
        <v>44108</v>
      </c>
      <c r="B1431" s="3">
        <v>2.2082528418748399</v>
      </c>
      <c r="C1431">
        <f t="shared" si="1173"/>
        <v>0</v>
      </c>
      <c r="D1431">
        <f t="shared" si="1174"/>
        <v>0</v>
      </c>
      <c r="E1431">
        <f t="shared" si="1175"/>
        <v>2.2082528418748399</v>
      </c>
      <c r="F1431">
        <f t="shared" si="1176"/>
        <v>2.2082528418748399</v>
      </c>
      <c r="H1431" s="4">
        <f t="shared" si="1167"/>
        <v>44108</v>
      </c>
      <c r="I1431">
        <f t="shared" si="1168"/>
        <v>2.2082528418748399</v>
      </c>
      <c r="J1431">
        <f t="shared" si="1169"/>
        <v>2.2082528418748399</v>
      </c>
      <c r="L1431" s="7">
        <v>44106</v>
      </c>
      <c r="M1431" s="9">
        <v>10619.24</v>
      </c>
      <c r="N1431" s="10">
        <f t="shared" si="1191"/>
        <v>-6.8831105674451651E-3</v>
      </c>
      <c r="O1431" s="8">
        <f t="shared" si="1197"/>
        <v>-0.34306504163340468</v>
      </c>
      <c r="P1431" s="11">
        <f t="shared" si="1159"/>
        <v>0</v>
      </c>
      <c r="Q1431" s="11">
        <f t="shared" si="1160"/>
        <v>0</v>
      </c>
      <c r="R1431" s="11"/>
      <c r="S1431" s="12">
        <f t="shared" si="1198"/>
        <v>44108</v>
      </c>
      <c r="T1431" s="9">
        <f t="shared" si="1192"/>
        <v>2.2082528418748399</v>
      </c>
      <c r="U1431" s="9" t="str">
        <f t="shared" si="1193"/>
        <v/>
      </c>
      <c r="W1431" s="1">
        <v>44108</v>
      </c>
      <c r="X1431" s="3">
        <v>591853.71842645505</v>
      </c>
      <c r="Z1431" s="12">
        <f t="shared" si="1199"/>
        <v>44108</v>
      </c>
      <c r="AA1431" s="21">
        <f t="shared" si="1200"/>
        <v>591853.71842645505</v>
      </c>
      <c r="AB1431" s="21" t="str">
        <f t="shared" si="1201"/>
        <v/>
      </c>
      <c r="AK1431" s="12">
        <v>42974</v>
      </c>
      <c r="AL1431" s="2">
        <v>4381.3962499999998</v>
      </c>
      <c r="AM1431" s="10">
        <f t="shared" si="1194"/>
        <v>4.889353322954571E-3</v>
      </c>
      <c r="AN1431" s="39">
        <f t="shared" si="1177"/>
        <v>42975</v>
      </c>
      <c r="AO1431" s="40">
        <f t="shared" si="1195"/>
        <v>0</v>
      </c>
      <c r="AS1431" s="4">
        <f t="shared" si="1204"/>
        <v>44108</v>
      </c>
      <c r="AT1431" s="3">
        <f t="shared" si="1205"/>
        <v>591853.71842645505</v>
      </c>
      <c r="AU1431">
        <f t="shared" si="1178"/>
        <v>0</v>
      </c>
      <c r="AV1431">
        <f t="shared" si="1179"/>
        <v>591853.71842645505</v>
      </c>
      <c r="AW1431" t="str">
        <f t="shared" si="1180"/>
        <v/>
      </c>
      <c r="AY1431" s="12">
        <f t="shared" si="1158"/>
        <v>44108</v>
      </c>
      <c r="AZ1431" s="2">
        <f t="shared" si="1161"/>
        <v>2.2082528418748399</v>
      </c>
      <c r="BA1431" s="2">
        <f t="shared" si="1162"/>
        <v>0</v>
      </c>
      <c r="BB1431" s="53">
        <f t="shared" si="1203"/>
        <v>0</v>
      </c>
      <c r="BC1431" s="9" t="str">
        <f t="shared" si="1206"/>
        <v/>
      </c>
      <c r="BD1431" s="9" t="str">
        <f t="shared" si="1207"/>
        <v/>
      </c>
      <c r="BE1431" s="9">
        <f t="shared" si="1208"/>
        <v>2.2082528418748399</v>
      </c>
      <c r="BG1431" s="4">
        <f t="shared" si="1163"/>
        <v>44108</v>
      </c>
      <c r="BH1431" s="45" t="str">
        <f t="shared" si="1164"/>
        <v/>
      </c>
      <c r="BI1431" s="45" t="str">
        <f t="shared" si="1165"/>
        <v/>
      </c>
      <c r="BJ1431" s="45">
        <f t="shared" si="1166"/>
        <v>2.2082528418748399</v>
      </c>
      <c r="BN1431" s="4">
        <f t="shared" si="1181"/>
        <v>44108</v>
      </c>
      <c r="BO1431" s="45">
        <f t="shared" si="1182"/>
        <v>2.2082528418748399</v>
      </c>
      <c r="BS1431" s="12">
        <v>42974</v>
      </c>
      <c r="BT1431" s="2">
        <v>4381.3962499999998</v>
      </c>
      <c r="BU1431" s="10">
        <f t="shared" si="1196"/>
        <v>4.9298694179513497E-3</v>
      </c>
      <c r="BV1431" s="58">
        <f t="shared" si="1183"/>
        <v>0</v>
      </c>
      <c r="BW1431" s="58">
        <f t="shared" si="1184"/>
        <v>0</v>
      </c>
      <c r="BX1431" s="44">
        <f t="shared" si="1185"/>
        <v>0</v>
      </c>
      <c r="BY1431" s="44"/>
      <c r="BZ1431" s="44">
        <f t="shared" si="1190"/>
        <v>21.493749999999636</v>
      </c>
      <c r="CB1431" s="46">
        <f t="shared" si="1170"/>
        <v>44108</v>
      </c>
      <c r="CC1431" s="9">
        <f t="shared" si="1171"/>
        <v>2.2082528418748399</v>
      </c>
      <c r="CD1431" s="2">
        <f t="shared" si="1172"/>
        <v>0</v>
      </c>
      <c r="CE1431" s="61">
        <f t="shared" si="1157"/>
        <v>0</v>
      </c>
      <c r="CF1431" s="9" t="str">
        <f t="shared" si="1186"/>
        <v/>
      </c>
      <c r="CG1431" s="9" t="str">
        <f t="shared" si="1187"/>
        <v/>
      </c>
      <c r="CH1431" s="9">
        <f t="shared" si="1188"/>
        <v>2.2082528418748399</v>
      </c>
      <c r="CJ1431" s="4">
        <f t="shared" si="1202"/>
        <v>44108</v>
      </c>
      <c r="CK1431" s="3">
        <f t="shared" si="1189"/>
        <v>2.2082528418748399</v>
      </c>
    </row>
    <row r="1432" spans="1:89" x14ac:dyDescent="0.25">
      <c r="A1432" s="1">
        <v>44111</v>
      </c>
      <c r="B1432" s="3">
        <v>3.1839000799889701</v>
      </c>
      <c r="C1432">
        <f t="shared" si="1173"/>
        <v>0</v>
      </c>
      <c r="D1432">
        <f t="shared" si="1174"/>
        <v>0</v>
      </c>
      <c r="E1432">
        <f t="shared" si="1175"/>
        <v>3.1839000799889701</v>
      </c>
      <c r="F1432">
        <f t="shared" si="1176"/>
        <v>3.1839000799889701</v>
      </c>
      <c r="H1432" s="4">
        <f t="shared" si="1167"/>
        <v>44111</v>
      </c>
      <c r="I1432">
        <f t="shared" si="1168"/>
        <v>3.1839000799889701</v>
      </c>
      <c r="J1432">
        <f t="shared" si="1169"/>
        <v>3.1839000799889701</v>
      </c>
      <c r="L1432" s="7">
        <v>44109</v>
      </c>
      <c r="M1432" s="9">
        <v>10673.46</v>
      </c>
      <c r="N1432" s="10">
        <f t="shared" si="1191"/>
        <v>-1.7648164618937875E-3</v>
      </c>
      <c r="O1432" s="8">
        <f t="shared" si="1197"/>
        <v>-0.10188262739496035</v>
      </c>
      <c r="P1432" s="11">
        <f t="shared" si="1159"/>
        <v>0</v>
      </c>
      <c r="Q1432" s="11">
        <f t="shared" si="1160"/>
        <v>0</v>
      </c>
      <c r="R1432" s="11"/>
      <c r="S1432" s="12">
        <f t="shared" si="1198"/>
        <v>44111</v>
      </c>
      <c r="T1432" s="9">
        <f t="shared" si="1192"/>
        <v>3.1839000799889701</v>
      </c>
      <c r="U1432" s="9" t="str">
        <f t="shared" si="1193"/>
        <v/>
      </c>
      <c r="W1432" s="1">
        <v>44111</v>
      </c>
      <c r="X1432" s="3">
        <v>1179806.9102402299</v>
      </c>
      <c r="Z1432" s="12">
        <f t="shared" si="1199"/>
        <v>44111</v>
      </c>
      <c r="AA1432" s="21">
        <f t="shared" si="1200"/>
        <v>1179806.9102402299</v>
      </c>
      <c r="AB1432" s="21" t="str">
        <f t="shared" si="1201"/>
        <v/>
      </c>
      <c r="AK1432" s="12">
        <v>42975</v>
      </c>
      <c r="AL1432" s="2">
        <v>4340.46</v>
      </c>
      <c r="AM1432" s="10">
        <f t="shared" si="1194"/>
        <v>-9.3892581313457686E-3</v>
      </c>
      <c r="AN1432" s="39">
        <f t="shared" si="1177"/>
        <v>42976</v>
      </c>
      <c r="AO1432" s="40">
        <f t="shared" si="1195"/>
        <v>0</v>
      </c>
      <c r="AS1432" s="4">
        <f t="shared" si="1204"/>
        <v>44111</v>
      </c>
      <c r="AT1432" s="3">
        <f t="shared" si="1205"/>
        <v>1179806.9102402299</v>
      </c>
      <c r="AU1432">
        <f t="shared" si="1178"/>
        <v>0</v>
      </c>
      <c r="AV1432">
        <f t="shared" si="1179"/>
        <v>1179806.9102402299</v>
      </c>
      <c r="AW1432" t="str">
        <f t="shared" si="1180"/>
        <v/>
      </c>
      <c r="AY1432" s="12">
        <f t="shared" si="1158"/>
        <v>44111</v>
      </c>
      <c r="AZ1432" s="2">
        <f t="shared" si="1161"/>
        <v>3.1839000799889701</v>
      </c>
      <c r="BA1432" s="2">
        <f t="shared" si="1162"/>
        <v>0</v>
      </c>
      <c r="BB1432" s="53">
        <f t="shared" si="1203"/>
        <v>0</v>
      </c>
      <c r="BC1432" s="9" t="str">
        <f t="shared" si="1206"/>
        <v/>
      </c>
      <c r="BD1432" s="9" t="str">
        <f t="shared" si="1207"/>
        <v/>
      </c>
      <c r="BE1432" s="9">
        <f t="shared" si="1208"/>
        <v>3.1839000799889701</v>
      </c>
      <c r="BG1432" s="4">
        <f t="shared" si="1163"/>
        <v>44111</v>
      </c>
      <c r="BH1432" s="45" t="str">
        <f t="shared" si="1164"/>
        <v/>
      </c>
      <c r="BI1432" s="45" t="str">
        <f t="shared" si="1165"/>
        <v/>
      </c>
      <c r="BJ1432" s="45">
        <f t="shared" si="1166"/>
        <v>3.1839000799889701</v>
      </c>
      <c r="BN1432" s="4">
        <f t="shared" si="1181"/>
        <v>44111</v>
      </c>
      <c r="BO1432" s="45">
        <f t="shared" si="1182"/>
        <v>3.1839000799889701</v>
      </c>
      <c r="BS1432" s="12">
        <v>42975</v>
      </c>
      <c r="BT1432" s="2">
        <v>4340.46</v>
      </c>
      <c r="BU1432" s="10">
        <f t="shared" si="1196"/>
        <v>-9.3431973882754267E-3</v>
      </c>
      <c r="BV1432" s="58">
        <f t="shared" si="1183"/>
        <v>0</v>
      </c>
      <c r="BW1432" s="58">
        <f t="shared" si="1184"/>
        <v>0</v>
      </c>
      <c r="BX1432" s="44">
        <f t="shared" si="1185"/>
        <v>0</v>
      </c>
      <c r="BY1432" s="44"/>
      <c r="BZ1432" s="44">
        <f t="shared" si="1190"/>
        <v>-40.936249999999745</v>
      </c>
      <c r="CB1432" s="46">
        <f t="shared" si="1170"/>
        <v>44111</v>
      </c>
      <c r="CC1432" s="9">
        <f t="shared" si="1171"/>
        <v>3.1839000799889701</v>
      </c>
      <c r="CD1432" s="2">
        <f t="shared" si="1172"/>
        <v>0</v>
      </c>
      <c r="CE1432" s="61">
        <f t="shared" si="1157"/>
        <v>0</v>
      </c>
      <c r="CF1432" s="9" t="str">
        <f t="shared" si="1186"/>
        <v/>
      </c>
      <c r="CG1432" s="9" t="str">
        <f t="shared" si="1187"/>
        <v/>
      </c>
      <c r="CH1432" s="9">
        <f t="shared" si="1188"/>
        <v>3.1839000799889701</v>
      </c>
      <c r="CJ1432" s="4">
        <f t="shared" si="1202"/>
        <v>44111</v>
      </c>
      <c r="CK1432" s="3">
        <f t="shared" si="1189"/>
        <v>3.1839000799889701</v>
      </c>
    </row>
    <row r="1433" spans="1:89" x14ac:dyDescent="0.25">
      <c r="A1433" s="1">
        <v>44114</v>
      </c>
      <c r="B1433" s="3">
        <v>2.8634050583636599</v>
      </c>
      <c r="C1433">
        <f t="shared" si="1173"/>
        <v>0</v>
      </c>
      <c r="D1433">
        <f t="shared" si="1174"/>
        <v>0</v>
      </c>
      <c r="E1433">
        <f t="shared" si="1175"/>
        <v>2.8634050583636599</v>
      </c>
      <c r="F1433">
        <f t="shared" si="1176"/>
        <v>2.8634050583636599</v>
      </c>
      <c r="H1433" s="4">
        <f t="shared" si="1167"/>
        <v>44114</v>
      </c>
      <c r="I1433">
        <f t="shared" si="1168"/>
        <v>2.8634050583636599</v>
      </c>
      <c r="J1433">
        <f t="shared" si="1169"/>
        <v>2.8634050583636599</v>
      </c>
      <c r="L1433" s="7">
        <v>44112</v>
      </c>
      <c r="M1433" s="9">
        <v>10670.8</v>
      </c>
      <c r="N1433" s="10">
        <f t="shared" si="1191"/>
        <v>4.8553380467904949E-3</v>
      </c>
      <c r="O1433" s="8">
        <f t="shared" si="1197"/>
        <v>0.34265857363847485</v>
      </c>
      <c r="P1433" s="11">
        <f t="shared" si="1159"/>
        <v>0</v>
      </c>
      <c r="Q1433" s="11">
        <f t="shared" si="1160"/>
        <v>0</v>
      </c>
      <c r="R1433" s="11"/>
      <c r="S1433" s="12">
        <f t="shared" si="1198"/>
        <v>44114</v>
      </c>
      <c r="T1433" s="9">
        <f t="shared" si="1192"/>
        <v>2.8634050583636599</v>
      </c>
      <c r="U1433" s="9" t="str">
        <f t="shared" si="1193"/>
        <v/>
      </c>
      <c r="W1433" s="1">
        <v>44114</v>
      </c>
      <c r="X1433" s="3">
        <v>859894.85605189903</v>
      </c>
      <c r="Z1433" s="12">
        <f t="shared" si="1199"/>
        <v>44114</v>
      </c>
      <c r="AA1433" s="21">
        <f t="shared" si="1200"/>
        <v>859894.85605189903</v>
      </c>
      <c r="AB1433" s="21" t="str">
        <f t="shared" si="1201"/>
        <v/>
      </c>
      <c r="AK1433" s="12">
        <v>42976</v>
      </c>
      <c r="AL1433" s="2">
        <v>4442.6575000000003</v>
      </c>
      <c r="AM1433" s="10">
        <f t="shared" si="1194"/>
        <v>2.3325326943437318E-2</v>
      </c>
      <c r="AN1433" s="39">
        <f t="shared" si="1177"/>
        <v>42977</v>
      </c>
      <c r="AO1433" s="40">
        <f t="shared" si="1195"/>
        <v>0</v>
      </c>
      <c r="AS1433" s="4">
        <f t="shared" si="1204"/>
        <v>44114</v>
      </c>
      <c r="AT1433" s="3">
        <f t="shared" si="1205"/>
        <v>859894.85605189903</v>
      </c>
      <c r="AU1433">
        <f t="shared" si="1178"/>
        <v>0</v>
      </c>
      <c r="AV1433">
        <f t="shared" si="1179"/>
        <v>859894.85605189903</v>
      </c>
      <c r="AW1433" t="str">
        <f t="shared" si="1180"/>
        <v/>
      </c>
      <c r="AY1433" s="12">
        <f t="shared" si="1158"/>
        <v>44114</v>
      </c>
      <c r="AZ1433" s="2">
        <f t="shared" si="1161"/>
        <v>2.8634050583636599</v>
      </c>
      <c r="BA1433" s="2">
        <f t="shared" si="1162"/>
        <v>0</v>
      </c>
      <c r="BB1433" s="53">
        <f t="shared" si="1203"/>
        <v>0</v>
      </c>
      <c r="BC1433" s="9" t="str">
        <f t="shared" si="1206"/>
        <v/>
      </c>
      <c r="BD1433" s="9" t="str">
        <f t="shared" si="1207"/>
        <v/>
      </c>
      <c r="BE1433" s="9">
        <f t="shared" si="1208"/>
        <v>2.8634050583636599</v>
      </c>
      <c r="BG1433" s="4">
        <f t="shared" si="1163"/>
        <v>44114</v>
      </c>
      <c r="BH1433" s="45" t="str">
        <f t="shared" si="1164"/>
        <v/>
      </c>
      <c r="BI1433" s="45" t="str">
        <f t="shared" si="1165"/>
        <v/>
      </c>
      <c r="BJ1433" s="45">
        <f t="shared" si="1166"/>
        <v>2.8634050583636599</v>
      </c>
      <c r="BN1433" s="4">
        <f t="shared" si="1181"/>
        <v>44114</v>
      </c>
      <c r="BO1433" s="45">
        <f t="shared" si="1182"/>
        <v>2.8634050583636599</v>
      </c>
      <c r="BS1433" s="12">
        <v>42976</v>
      </c>
      <c r="BT1433" s="2">
        <v>4442.6575000000003</v>
      </c>
      <c r="BU1433" s="10">
        <f t="shared" si="1196"/>
        <v>2.3545315473475211E-2</v>
      </c>
      <c r="BV1433" s="58">
        <f t="shared" si="1183"/>
        <v>0</v>
      </c>
      <c r="BW1433" s="58">
        <f t="shared" si="1184"/>
        <v>0</v>
      </c>
      <c r="BX1433" s="44">
        <f t="shared" si="1185"/>
        <v>0</v>
      </c>
      <c r="BY1433" s="44"/>
      <c r="BZ1433" s="44">
        <f t="shared" si="1190"/>
        <v>102.19750000000022</v>
      </c>
      <c r="CB1433" s="46">
        <f t="shared" si="1170"/>
        <v>44114</v>
      </c>
      <c r="CC1433" s="9">
        <f t="shared" si="1171"/>
        <v>2.8634050583636599</v>
      </c>
      <c r="CD1433" s="2">
        <f t="shared" si="1172"/>
        <v>0</v>
      </c>
      <c r="CE1433" s="61">
        <f t="shared" si="1157"/>
        <v>0</v>
      </c>
      <c r="CF1433" s="9" t="str">
        <f t="shared" si="1186"/>
        <v/>
      </c>
      <c r="CG1433" s="9" t="str">
        <f t="shared" si="1187"/>
        <v/>
      </c>
      <c r="CH1433" s="9">
        <f t="shared" si="1188"/>
        <v>2.8634050583636599</v>
      </c>
      <c r="CJ1433" s="4">
        <f t="shared" si="1202"/>
        <v>44114</v>
      </c>
      <c r="CK1433" s="3">
        <f t="shared" si="1189"/>
        <v>2.8634050583636599</v>
      </c>
    </row>
    <row r="1434" spans="1:89" x14ac:dyDescent="0.25">
      <c r="A1434" s="1">
        <v>44117</v>
      </c>
      <c r="B1434" s="3">
        <v>2.5317074871249901</v>
      </c>
      <c r="C1434">
        <f t="shared" si="1173"/>
        <v>0</v>
      </c>
      <c r="D1434">
        <f t="shared" si="1174"/>
        <v>0</v>
      </c>
      <c r="E1434">
        <f t="shared" si="1175"/>
        <v>2.5317074871249901</v>
      </c>
      <c r="F1434">
        <f t="shared" si="1176"/>
        <v>2.5317074871249901</v>
      </c>
      <c r="H1434" s="4">
        <f t="shared" si="1167"/>
        <v>44117</v>
      </c>
      <c r="I1434">
        <f t="shared" si="1168"/>
        <v>2.5317074871249901</v>
      </c>
      <c r="J1434">
        <f t="shared" si="1169"/>
        <v>2.5317074871249901</v>
      </c>
      <c r="L1434" s="7">
        <v>44115</v>
      </c>
      <c r="M1434" s="9">
        <v>11302.67</v>
      </c>
      <c r="N1434" s="10">
        <f t="shared" si="1191"/>
        <v>5.8950893149925236E-2</v>
      </c>
      <c r="O1434" s="8">
        <f t="shared" si="1197"/>
        <v>31.604617528979745</v>
      </c>
      <c r="P1434" s="11">
        <f t="shared" si="1159"/>
        <v>1</v>
      </c>
      <c r="Q1434" s="11">
        <f t="shared" si="1160"/>
        <v>1</v>
      </c>
      <c r="R1434" s="11"/>
      <c r="S1434" s="12">
        <f t="shared" si="1198"/>
        <v>44117</v>
      </c>
      <c r="T1434" s="9" t="str">
        <f t="shared" si="1192"/>
        <v/>
      </c>
      <c r="U1434" s="9">
        <f t="shared" si="1193"/>
        <v>2.5317074871249901</v>
      </c>
      <c r="W1434" s="1">
        <v>44117</v>
      </c>
      <c r="X1434" s="3">
        <v>850506.87663974497</v>
      </c>
      <c r="Z1434" s="12">
        <f t="shared" si="1199"/>
        <v>44117</v>
      </c>
      <c r="AA1434" s="21" t="str">
        <f t="shared" si="1200"/>
        <v/>
      </c>
      <c r="AB1434" s="21">
        <f t="shared" si="1201"/>
        <v>850506.87663974497</v>
      </c>
      <c r="AK1434" s="12">
        <v>42977</v>
      </c>
      <c r="AL1434" s="2">
        <v>4664.6437500000002</v>
      </c>
      <c r="AM1434" s="10">
        <f t="shared" si="1194"/>
        <v>5.1143484791934479E-2</v>
      </c>
      <c r="AN1434" s="39">
        <f t="shared" si="1177"/>
        <v>42978</v>
      </c>
      <c r="AO1434" s="40">
        <f t="shared" si="1195"/>
        <v>1</v>
      </c>
      <c r="AS1434" s="4">
        <f t="shared" si="1204"/>
        <v>44117</v>
      </c>
      <c r="AT1434" s="3">
        <f t="shared" si="1205"/>
        <v>850506.87663974497</v>
      </c>
      <c r="AU1434">
        <f t="shared" si="1178"/>
        <v>0</v>
      </c>
      <c r="AV1434">
        <f t="shared" si="1179"/>
        <v>850506.87663974497</v>
      </c>
      <c r="AW1434" t="str">
        <f t="shared" si="1180"/>
        <v/>
      </c>
      <c r="AY1434" s="12">
        <f t="shared" si="1158"/>
        <v>44117</v>
      </c>
      <c r="AZ1434" s="2">
        <f t="shared" si="1161"/>
        <v>2.5317074871249901</v>
      </c>
      <c r="BA1434" s="2">
        <f t="shared" si="1162"/>
        <v>0</v>
      </c>
      <c r="BB1434" s="53">
        <f t="shared" si="1203"/>
        <v>0</v>
      </c>
      <c r="BC1434" s="9" t="str">
        <f t="shared" si="1206"/>
        <v/>
      </c>
      <c r="BD1434" s="9" t="str">
        <f t="shared" si="1207"/>
        <v/>
      </c>
      <c r="BE1434" s="9">
        <f t="shared" si="1208"/>
        <v>2.5317074871249901</v>
      </c>
      <c r="BG1434" s="4">
        <f t="shared" si="1163"/>
        <v>44117</v>
      </c>
      <c r="BH1434" s="45" t="str">
        <f t="shared" si="1164"/>
        <v/>
      </c>
      <c r="BI1434" s="45" t="str">
        <f t="shared" si="1165"/>
        <v/>
      </c>
      <c r="BJ1434" s="45">
        <f t="shared" si="1166"/>
        <v>2.5317074871249901</v>
      </c>
      <c r="BN1434" s="4">
        <f t="shared" si="1181"/>
        <v>44117</v>
      </c>
      <c r="BO1434" s="45">
        <f t="shared" si="1182"/>
        <v>2.5317074871249901</v>
      </c>
      <c r="BS1434" s="12">
        <v>42977</v>
      </c>
      <c r="BT1434" s="2">
        <v>4664.6437500000002</v>
      </c>
      <c r="BU1434" s="10">
        <f t="shared" si="1196"/>
        <v>4.99669961053716E-2</v>
      </c>
      <c r="BV1434" s="58">
        <f t="shared" si="1183"/>
        <v>0</v>
      </c>
      <c r="BW1434" s="58">
        <f t="shared" si="1184"/>
        <v>0</v>
      </c>
      <c r="BX1434" s="44">
        <f t="shared" si="1185"/>
        <v>0</v>
      </c>
      <c r="BY1434" s="44"/>
      <c r="BZ1434" s="44">
        <f t="shared" si="1190"/>
        <v>221.98624999999993</v>
      </c>
      <c r="CB1434" s="46">
        <f t="shared" si="1170"/>
        <v>44117</v>
      </c>
      <c r="CC1434" s="9">
        <f t="shared" si="1171"/>
        <v>2.5317074871249901</v>
      </c>
      <c r="CD1434" s="2">
        <f t="shared" si="1172"/>
        <v>0</v>
      </c>
      <c r="CE1434" s="61">
        <f t="shared" si="1157"/>
        <v>0</v>
      </c>
      <c r="CF1434" s="9" t="str">
        <f t="shared" si="1186"/>
        <v/>
      </c>
      <c r="CG1434" s="9" t="str">
        <f t="shared" si="1187"/>
        <v/>
      </c>
      <c r="CH1434" s="9">
        <f t="shared" si="1188"/>
        <v>2.5317074871249901</v>
      </c>
      <c r="CJ1434" s="4">
        <f t="shared" si="1202"/>
        <v>44117</v>
      </c>
      <c r="CK1434" s="3">
        <f t="shared" si="1189"/>
        <v>2.5317074871249901</v>
      </c>
    </row>
    <row r="1435" spans="1:89" x14ac:dyDescent="0.25">
      <c r="A1435" s="1">
        <v>44120</v>
      </c>
      <c r="B1435" s="3">
        <v>2.24377968736911</v>
      </c>
      <c r="C1435">
        <f t="shared" si="1173"/>
        <v>0</v>
      </c>
      <c r="D1435">
        <f t="shared" si="1174"/>
        <v>0</v>
      </c>
      <c r="E1435">
        <f t="shared" si="1175"/>
        <v>2.24377968736911</v>
      </c>
      <c r="F1435">
        <f t="shared" si="1176"/>
        <v>2.24377968736911</v>
      </c>
      <c r="H1435" s="4">
        <f t="shared" si="1167"/>
        <v>44120</v>
      </c>
      <c r="I1435">
        <f t="shared" si="1168"/>
        <v>2.24377968736911</v>
      </c>
      <c r="J1435">
        <f t="shared" si="1169"/>
        <v>2.24377968736911</v>
      </c>
      <c r="L1435" s="7">
        <v>44118</v>
      </c>
      <c r="M1435" s="9">
        <v>11428.24</v>
      </c>
      <c r="N1435" s="10">
        <f t="shared" si="1191"/>
        <v>7.0982494283465217E-2</v>
      </c>
      <c r="O1435" s="8">
        <f t="shared" si="1197"/>
        <v>63.827753469471162</v>
      </c>
      <c r="P1435" s="11">
        <f t="shared" si="1159"/>
        <v>1</v>
      </c>
      <c r="Q1435" s="11">
        <f t="shared" si="1160"/>
        <v>1</v>
      </c>
      <c r="R1435" s="11"/>
      <c r="S1435" s="12">
        <f t="shared" si="1198"/>
        <v>44120</v>
      </c>
      <c r="T1435" s="9" t="str">
        <f t="shared" si="1192"/>
        <v/>
      </c>
      <c r="U1435" s="9">
        <f t="shared" si="1193"/>
        <v>2.24377968736911</v>
      </c>
      <c r="W1435" s="1">
        <v>44120</v>
      </c>
      <c r="X1435" s="3">
        <v>728436.34416531899</v>
      </c>
      <c r="Z1435" s="12">
        <f t="shared" si="1199"/>
        <v>44120</v>
      </c>
      <c r="AA1435" s="21" t="str">
        <f t="shared" si="1200"/>
        <v/>
      </c>
      <c r="AB1435" s="21">
        <f t="shared" si="1201"/>
        <v>728436.34416531899</v>
      </c>
      <c r="AK1435" s="12">
        <v>42978</v>
      </c>
      <c r="AL1435" s="2">
        <v>4676.1424999999999</v>
      </c>
      <c r="AM1435" s="10">
        <f t="shared" si="1194"/>
        <v>2.5882593920417553E-3</v>
      </c>
      <c r="AN1435" s="39">
        <f t="shared" si="1177"/>
        <v>42979</v>
      </c>
      <c r="AO1435" s="40">
        <f t="shared" si="1195"/>
        <v>0</v>
      </c>
      <c r="AS1435" s="4">
        <f t="shared" si="1204"/>
        <v>44120</v>
      </c>
      <c r="AT1435" s="3">
        <f t="shared" si="1205"/>
        <v>728436.34416531899</v>
      </c>
      <c r="AU1435">
        <f t="shared" si="1178"/>
        <v>0</v>
      </c>
      <c r="AV1435">
        <f t="shared" si="1179"/>
        <v>728436.34416531899</v>
      </c>
      <c r="AW1435" t="str">
        <f t="shared" si="1180"/>
        <v/>
      </c>
      <c r="AY1435" s="12">
        <f t="shared" si="1158"/>
        <v>44120</v>
      </c>
      <c r="AZ1435" s="2">
        <f t="shared" si="1161"/>
        <v>2.24377968736911</v>
      </c>
      <c r="BA1435" s="2">
        <f t="shared" si="1162"/>
        <v>0</v>
      </c>
      <c r="BB1435" s="53">
        <f t="shared" si="1203"/>
        <v>0</v>
      </c>
      <c r="BC1435" s="9" t="str">
        <f t="shared" si="1206"/>
        <v/>
      </c>
      <c r="BD1435" s="9" t="str">
        <f t="shared" si="1207"/>
        <v/>
      </c>
      <c r="BE1435" s="9">
        <f t="shared" si="1208"/>
        <v>2.24377968736911</v>
      </c>
      <c r="BG1435" s="4">
        <f t="shared" si="1163"/>
        <v>44120</v>
      </c>
      <c r="BH1435" s="45" t="str">
        <f t="shared" si="1164"/>
        <v/>
      </c>
      <c r="BI1435" s="45" t="str">
        <f t="shared" si="1165"/>
        <v/>
      </c>
      <c r="BJ1435" s="45">
        <f t="shared" si="1166"/>
        <v>2.24377968736911</v>
      </c>
      <c r="BN1435" s="4">
        <f t="shared" si="1181"/>
        <v>44120</v>
      </c>
      <c r="BO1435" s="45">
        <f t="shared" si="1182"/>
        <v>2.24377968736911</v>
      </c>
      <c r="BS1435" s="12">
        <v>42978</v>
      </c>
      <c r="BT1435" s="2">
        <v>4676.1424999999999</v>
      </c>
      <c r="BU1435" s="10">
        <f t="shared" si="1196"/>
        <v>2.4650864280899788E-3</v>
      </c>
      <c r="BV1435" s="58">
        <f t="shared" si="1183"/>
        <v>0</v>
      </c>
      <c r="BW1435" s="58">
        <f t="shared" si="1184"/>
        <v>0</v>
      </c>
      <c r="BX1435" s="44">
        <f t="shared" si="1185"/>
        <v>0</v>
      </c>
      <c r="BY1435" s="44"/>
      <c r="BZ1435" s="44">
        <f t="shared" si="1190"/>
        <v>11.498749999999745</v>
      </c>
      <c r="CB1435" s="46">
        <f t="shared" si="1170"/>
        <v>44120</v>
      </c>
      <c r="CC1435" s="9">
        <f t="shared" si="1171"/>
        <v>2.24377968736911</v>
      </c>
      <c r="CD1435" s="2">
        <f t="shared" si="1172"/>
        <v>0</v>
      </c>
      <c r="CE1435" s="61">
        <f t="shared" si="1157"/>
        <v>0</v>
      </c>
      <c r="CF1435" s="9" t="str">
        <f t="shared" si="1186"/>
        <v/>
      </c>
      <c r="CG1435" s="9" t="str">
        <f t="shared" si="1187"/>
        <v/>
      </c>
      <c r="CH1435" s="9">
        <f t="shared" si="1188"/>
        <v>2.24377968736911</v>
      </c>
      <c r="CJ1435" s="4">
        <f t="shared" si="1202"/>
        <v>44120</v>
      </c>
      <c r="CK1435" s="3">
        <f t="shared" si="1189"/>
        <v>2.24377968736911</v>
      </c>
    </row>
    <row r="1436" spans="1:89" x14ac:dyDescent="0.25">
      <c r="A1436" s="1">
        <v>44123</v>
      </c>
      <c r="B1436" s="3">
        <v>1.9219344377556</v>
      </c>
      <c r="C1436">
        <f t="shared" si="1173"/>
        <v>0</v>
      </c>
      <c r="D1436">
        <f t="shared" si="1174"/>
        <v>0</v>
      </c>
      <c r="E1436">
        <f t="shared" si="1175"/>
        <v>1.9219344377556</v>
      </c>
      <c r="F1436">
        <f t="shared" si="1176"/>
        <v>1.9219344377556</v>
      </c>
      <c r="H1436" s="4">
        <f t="shared" si="1167"/>
        <v>44123</v>
      </c>
      <c r="I1436">
        <f t="shared" si="1168"/>
        <v>1.9219344377556</v>
      </c>
      <c r="J1436">
        <f t="shared" si="1169"/>
        <v>1.9219344377556</v>
      </c>
      <c r="L1436" s="7">
        <v>44121</v>
      </c>
      <c r="M1436" s="9">
        <v>11327.57</v>
      </c>
      <c r="N1436" s="10">
        <f t="shared" si="1191"/>
        <v>2.2030192865933125E-3</v>
      </c>
      <c r="O1436" s="8">
        <f t="shared" si="1197"/>
        <v>0.14324373325836492</v>
      </c>
      <c r="P1436" s="11">
        <f t="shared" si="1159"/>
        <v>0</v>
      </c>
      <c r="Q1436" s="11">
        <f t="shared" si="1160"/>
        <v>0</v>
      </c>
      <c r="R1436" s="11"/>
      <c r="S1436" s="12">
        <f t="shared" si="1198"/>
        <v>44123</v>
      </c>
      <c r="T1436" s="9">
        <f t="shared" si="1192"/>
        <v>1.9219344377556</v>
      </c>
      <c r="U1436" s="9" t="str">
        <f t="shared" si="1193"/>
        <v/>
      </c>
      <c r="W1436" s="1">
        <v>44123</v>
      </c>
      <c r="X1436" s="3">
        <v>588446.35454538499</v>
      </c>
      <c r="Z1436" s="12">
        <f t="shared" si="1199"/>
        <v>44123</v>
      </c>
      <c r="AA1436" s="21">
        <f t="shared" si="1200"/>
        <v>588446.35454538499</v>
      </c>
      <c r="AB1436" s="21" t="str">
        <f t="shared" si="1201"/>
        <v/>
      </c>
      <c r="AK1436" s="12">
        <v>42979</v>
      </c>
      <c r="AL1436" s="2">
        <v>4783.17</v>
      </c>
      <c r="AM1436" s="10">
        <f t="shared" si="1194"/>
        <v>2.2944410277848153E-2</v>
      </c>
      <c r="AN1436" s="39">
        <f t="shared" si="1177"/>
        <v>42980</v>
      </c>
      <c r="AO1436" s="40">
        <f t="shared" si="1195"/>
        <v>0</v>
      </c>
      <c r="AS1436" s="4">
        <f t="shared" si="1204"/>
        <v>44123</v>
      </c>
      <c r="AT1436" s="3">
        <f t="shared" si="1205"/>
        <v>588446.35454538499</v>
      </c>
      <c r="AU1436">
        <f t="shared" si="1178"/>
        <v>0</v>
      </c>
      <c r="AV1436">
        <f t="shared" si="1179"/>
        <v>588446.35454538499</v>
      </c>
      <c r="AW1436" t="str">
        <f t="shared" si="1180"/>
        <v/>
      </c>
      <c r="AY1436" s="12">
        <f t="shared" si="1158"/>
        <v>44123</v>
      </c>
      <c r="AZ1436" s="2">
        <f t="shared" si="1161"/>
        <v>1.9219344377556</v>
      </c>
      <c r="BA1436" s="2">
        <f t="shared" si="1162"/>
        <v>0</v>
      </c>
      <c r="BB1436" s="53">
        <f t="shared" si="1203"/>
        <v>0</v>
      </c>
      <c r="BC1436" s="9" t="str">
        <f t="shared" si="1206"/>
        <v/>
      </c>
      <c r="BD1436" s="9" t="str">
        <f t="shared" si="1207"/>
        <v/>
      </c>
      <c r="BE1436" s="9">
        <f t="shared" si="1208"/>
        <v>1.9219344377556</v>
      </c>
      <c r="BG1436" s="4">
        <f t="shared" si="1163"/>
        <v>44123</v>
      </c>
      <c r="BH1436" s="45" t="str">
        <f t="shared" si="1164"/>
        <v/>
      </c>
      <c r="BI1436" s="45" t="str">
        <f t="shared" si="1165"/>
        <v/>
      </c>
      <c r="BJ1436" s="45">
        <f t="shared" si="1166"/>
        <v>1.9219344377556</v>
      </c>
      <c r="BN1436" s="4">
        <f t="shared" si="1181"/>
        <v>44123</v>
      </c>
      <c r="BO1436" s="45">
        <f t="shared" si="1182"/>
        <v>1.9219344377556</v>
      </c>
      <c r="BS1436" s="12">
        <v>42979</v>
      </c>
      <c r="BT1436" s="2">
        <v>4783.17</v>
      </c>
      <c r="BU1436" s="10">
        <f t="shared" si="1196"/>
        <v>2.2887989405797653E-2</v>
      </c>
      <c r="BV1436" s="58">
        <f t="shared" si="1183"/>
        <v>0</v>
      </c>
      <c r="BW1436" s="58">
        <f t="shared" si="1184"/>
        <v>0</v>
      </c>
      <c r="BX1436" s="44">
        <f t="shared" si="1185"/>
        <v>0</v>
      </c>
      <c r="BY1436" s="44"/>
      <c r="BZ1436" s="44">
        <f t="shared" si="1190"/>
        <v>107.02750000000015</v>
      </c>
      <c r="CB1436" s="46">
        <f t="shared" si="1170"/>
        <v>44123</v>
      </c>
      <c r="CC1436" s="9">
        <f t="shared" si="1171"/>
        <v>1.9219344377556</v>
      </c>
      <c r="CD1436" s="2">
        <f t="shared" si="1172"/>
        <v>0</v>
      </c>
      <c r="CE1436" s="61">
        <f t="shared" si="1157"/>
        <v>0</v>
      </c>
      <c r="CF1436" s="9" t="str">
        <f t="shared" si="1186"/>
        <v/>
      </c>
      <c r="CG1436" s="9" t="str">
        <f t="shared" si="1187"/>
        <v/>
      </c>
      <c r="CH1436" s="9">
        <f t="shared" si="1188"/>
        <v>1.9219344377556</v>
      </c>
      <c r="CJ1436" s="4">
        <f t="shared" si="1202"/>
        <v>44123</v>
      </c>
      <c r="CK1436" s="3">
        <f t="shared" si="1189"/>
        <v>1.9219344377556</v>
      </c>
    </row>
    <row r="1437" spans="1:89" x14ac:dyDescent="0.25">
      <c r="A1437" s="1">
        <v>44126</v>
      </c>
      <c r="B1437" s="3">
        <v>6.28508928580922</v>
      </c>
      <c r="C1437">
        <f t="shared" si="1173"/>
        <v>0</v>
      </c>
      <c r="D1437">
        <f t="shared" si="1174"/>
        <v>0</v>
      </c>
      <c r="E1437">
        <f t="shared" si="1175"/>
        <v>6.28508928580922</v>
      </c>
      <c r="F1437">
        <f t="shared" si="1176"/>
        <v>6.28508928580922</v>
      </c>
      <c r="H1437" s="4">
        <f t="shared" si="1167"/>
        <v>44126</v>
      </c>
      <c r="I1437">
        <f t="shared" si="1168"/>
        <v>6.28508928580922</v>
      </c>
      <c r="J1437">
        <f t="shared" si="1169"/>
        <v>6.28508928580922</v>
      </c>
      <c r="L1437" s="7">
        <v>44124</v>
      </c>
      <c r="M1437" s="9">
        <v>11758.16</v>
      </c>
      <c r="N1437" s="10">
        <f t="shared" si="1191"/>
        <v>2.88688371962787E-2</v>
      </c>
      <c r="O1437" s="8">
        <f t="shared" si="1197"/>
        <v>4.6480796294407201</v>
      </c>
      <c r="P1437" s="11">
        <f t="shared" si="1159"/>
        <v>0</v>
      </c>
      <c r="Q1437" s="11">
        <f t="shared" si="1160"/>
        <v>0</v>
      </c>
      <c r="R1437" s="11"/>
      <c r="S1437" s="12">
        <f t="shared" si="1198"/>
        <v>44126</v>
      </c>
      <c r="T1437" s="9">
        <f t="shared" si="1192"/>
        <v>6.28508928580922</v>
      </c>
      <c r="U1437" s="9" t="str">
        <f t="shared" si="1193"/>
        <v/>
      </c>
      <c r="W1437" s="1">
        <v>44126</v>
      </c>
      <c r="X1437" s="3">
        <v>2197550.0433367598</v>
      </c>
      <c r="Z1437" s="12">
        <f t="shared" si="1199"/>
        <v>44126</v>
      </c>
      <c r="AA1437" s="21">
        <f t="shared" si="1200"/>
        <v>2197550.0433367598</v>
      </c>
      <c r="AB1437" s="21" t="str">
        <f t="shared" si="1201"/>
        <v/>
      </c>
      <c r="AK1437" s="12">
        <v>42980</v>
      </c>
      <c r="AL1437" s="2">
        <v>4864.2849999999999</v>
      </c>
      <c r="AM1437" s="10">
        <f t="shared" si="1194"/>
        <v>1.7346562898799552E-2</v>
      </c>
      <c r="AN1437" s="39">
        <f t="shared" si="1177"/>
        <v>42981</v>
      </c>
      <c r="AO1437" s="40">
        <f t="shared" si="1195"/>
        <v>0</v>
      </c>
      <c r="AS1437" s="4">
        <f t="shared" si="1204"/>
        <v>44126</v>
      </c>
      <c r="AT1437" s="3">
        <f t="shared" si="1205"/>
        <v>2197550.0433367598</v>
      </c>
      <c r="AU1437">
        <f t="shared" si="1178"/>
        <v>1</v>
      </c>
      <c r="AV1437" t="str">
        <f t="shared" si="1179"/>
        <v/>
      </c>
      <c r="AW1437">
        <f t="shared" si="1180"/>
        <v>2197550.0433367598</v>
      </c>
      <c r="AY1437" s="12">
        <f t="shared" si="1158"/>
        <v>44126</v>
      </c>
      <c r="AZ1437" s="2">
        <f t="shared" si="1161"/>
        <v>6.28508928580922</v>
      </c>
      <c r="BA1437" s="2">
        <f t="shared" si="1162"/>
        <v>0</v>
      </c>
      <c r="BB1437" s="53">
        <f t="shared" si="1203"/>
        <v>1</v>
      </c>
      <c r="BC1437" s="9" t="str">
        <f t="shared" si="1206"/>
        <v/>
      </c>
      <c r="BD1437" s="9">
        <f t="shared" si="1207"/>
        <v>0.1</v>
      </c>
      <c r="BE1437" s="9" t="str">
        <f t="shared" si="1208"/>
        <v/>
      </c>
      <c r="BG1437" s="4">
        <f t="shared" si="1163"/>
        <v>44126</v>
      </c>
      <c r="BH1437" s="45" t="str">
        <f t="shared" si="1164"/>
        <v/>
      </c>
      <c r="BI1437" s="45">
        <f t="shared" si="1165"/>
        <v>0.1</v>
      </c>
      <c r="BJ1437" s="45" t="str">
        <f t="shared" si="1166"/>
        <v/>
      </c>
      <c r="BN1437" s="4">
        <f t="shared" si="1181"/>
        <v>44126</v>
      </c>
      <c r="BO1437" s="45">
        <f t="shared" si="1182"/>
        <v>0.1</v>
      </c>
      <c r="BS1437" s="12">
        <v>42980</v>
      </c>
      <c r="BT1437" s="2">
        <v>4864.2849999999999</v>
      </c>
      <c r="BU1437" s="10">
        <f t="shared" si="1196"/>
        <v>1.6958418789212965E-2</v>
      </c>
      <c r="BV1437" s="58">
        <f t="shared" si="1183"/>
        <v>0</v>
      </c>
      <c r="BW1437" s="58">
        <f t="shared" si="1184"/>
        <v>0</v>
      </c>
      <c r="BX1437" s="44">
        <f t="shared" si="1185"/>
        <v>0</v>
      </c>
      <c r="BY1437" s="44"/>
      <c r="BZ1437" s="44">
        <f t="shared" si="1190"/>
        <v>81.114999999999782</v>
      </c>
      <c r="CB1437" s="46">
        <f t="shared" si="1170"/>
        <v>44126</v>
      </c>
      <c r="CC1437" s="9">
        <f t="shared" si="1171"/>
        <v>6.28508928580922</v>
      </c>
      <c r="CD1437" s="2">
        <f t="shared" si="1172"/>
        <v>0</v>
      </c>
      <c r="CE1437" s="61">
        <f t="shared" si="1157"/>
        <v>0</v>
      </c>
      <c r="CF1437" s="9" t="str">
        <f t="shared" si="1186"/>
        <v/>
      </c>
      <c r="CG1437" s="9" t="str">
        <f t="shared" si="1187"/>
        <v/>
      </c>
      <c r="CH1437" s="9">
        <f t="shared" si="1188"/>
        <v>6.28508928580922</v>
      </c>
      <c r="CJ1437" s="4">
        <f t="shared" si="1202"/>
        <v>44126</v>
      </c>
      <c r="CK1437" s="3">
        <f t="shared" si="1189"/>
        <v>6.28508928580922</v>
      </c>
    </row>
    <row r="1438" spans="1:89" x14ac:dyDescent="0.25">
      <c r="A1438" s="1">
        <v>44129</v>
      </c>
      <c r="B1438" s="3">
        <v>3.5161969798206099</v>
      </c>
      <c r="C1438">
        <f t="shared" si="1173"/>
        <v>0</v>
      </c>
      <c r="D1438">
        <f t="shared" si="1174"/>
        <v>0</v>
      </c>
      <c r="E1438">
        <f t="shared" si="1175"/>
        <v>3.5161969798206099</v>
      </c>
      <c r="F1438">
        <f t="shared" si="1176"/>
        <v>3.5161969798206099</v>
      </c>
      <c r="H1438" s="4">
        <f t="shared" si="1167"/>
        <v>44129</v>
      </c>
      <c r="I1438">
        <f t="shared" si="1168"/>
        <v>3.5161969798206099</v>
      </c>
      <c r="J1438">
        <f t="shared" si="1169"/>
        <v>3.5161969798206099</v>
      </c>
      <c r="L1438" s="7">
        <v>44127</v>
      </c>
      <c r="M1438" s="9">
        <v>12990.25</v>
      </c>
      <c r="N1438" s="10">
        <f t="shared" si="1191"/>
        <v>0.14678170163592019</v>
      </c>
      <c r="O1438" s="8">
        <f t="shared" si="1197"/>
        <v>4152.4842882635185</v>
      </c>
      <c r="P1438" s="11">
        <f t="shared" si="1159"/>
        <v>1</v>
      </c>
      <c r="Q1438" s="11">
        <f t="shared" si="1160"/>
        <v>1</v>
      </c>
      <c r="R1438" s="11"/>
      <c r="S1438" s="12">
        <f t="shared" si="1198"/>
        <v>44129</v>
      </c>
      <c r="T1438" s="9" t="str">
        <f t="shared" si="1192"/>
        <v/>
      </c>
      <c r="U1438" s="9">
        <f t="shared" si="1193"/>
        <v>3.5161969798206099</v>
      </c>
      <c r="W1438" s="1">
        <v>44129</v>
      </c>
      <c r="X1438" s="3">
        <v>851879.59089207905</v>
      </c>
      <c r="Z1438" s="12">
        <f t="shared" si="1199"/>
        <v>44129</v>
      </c>
      <c r="AA1438" s="21" t="str">
        <f t="shared" si="1200"/>
        <v/>
      </c>
      <c r="AB1438" s="21">
        <f t="shared" si="1201"/>
        <v>851879.59089207905</v>
      </c>
      <c r="AK1438" s="12">
        <v>42981</v>
      </c>
      <c r="AL1438" s="2">
        <v>4672.5687500000004</v>
      </c>
      <c r="AM1438" s="10">
        <f t="shared" si="1194"/>
        <v>-4.0081420898692599E-2</v>
      </c>
      <c r="AN1438" s="39">
        <f t="shared" si="1177"/>
        <v>42982</v>
      </c>
      <c r="AO1438" s="40">
        <f t="shared" si="1195"/>
        <v>0</v>
      </c>
      <c r="AS1438" s="4">
        <f t="shared" si="1204"/>
        <v>44129</v>
      </c>
      <c r="AT1438" s="3">
        <f t="shared" si="1205"/>
        <v>851879.59089207905</v>
      </c>
      <c r="AU1438">
        <f t="shared" si="1178"/>
        <v>0</v>
      </c>
      <c r="AV1438">
        <f t="shared" si="1179"/>
        <v>851879.59089207905</v>
      </c>
      <c r="AW1438" t="str">
        <f t="shared" si="1180"/>
        <v/>
      </c>
      <c r="AY1438" s="12">
        <f t="shared" si="1158"/>
        <v>44129</v>
      </c>
      <c r="AZ1438" s="2">
        <f t="shared" si="1161"/>
        <v>3.5161969798206099</v>
      </c>
      <c r="BA1438" s="2">
        <f t="shared" si="1162"/>
        <v>0</v>
      </c>
      <c r="BB1438" s="53">
        <f t="shared" si="1203"/>
        <v>0</v>
      </c>
      <c r="BC1438" s="9" t="str">
        <f t="shared" si="1206"/>
        <v/>
      </c>
      <c r="BD1438" s="9" t="str">
        <f t="shared" si="1207"/>
        <v/>
      </c>
      <c r="BE1438" s="9">
        <f t="shared" si="1208"/>
        <v>3.5161969798206099</v>
      </c>
      <c r="BG1438" s="4">
        <f t="shared" si="1163"/>
        <v>44129</v>
      </c>
      <c r="BH1438" s="45" t="str">
        <f t="shared" si="1164"/>
        <v/>
      </c>
      <c r="BI1438" s="45" t="str">
        <f t="shared" si="1165"/>
        <v/>
      </c>
      <c r="BJ1438" s="45">
        <f t="shared" si="1166"/>
        <v>3.5161969798206099</v>
      </c>
      <c r="BN1438" s="4">
        <f t="shared" si="1181"/>
        <v>44129</v>
      </c>
      <c r="BO1438" s="45">
        <f t="shared" si="1182"/>
        <v>3.5161969798206099</v>
      </c>
      <c r="BS1438" s="12">
        <v>42981</v>
      </c>
      <c r="BT1438" s="2">
        <v>4672.5687500000004</v>
      </c>
      <c r="BU1438" s="10">
        <f t="shared" si="1196"/>
        <v>-3.9413038092957035E-2</v>
      </c>
      <c r="BV1438" s="58">
        <f t="shared" si="1183"/>
        <v>0</v>
      </c>
      <c r="BW1438" s="58">
        <f t="shared" si="1184"/>
        <v>0</v>
      </c>
      <c r="BX1438" s="44">
        <f t="shared" si="1185"/>
        <v>0</v>
      </c>
      <c r="BY1438" s="44"/>
      <c r="BZ1438" s="44">
        <f t="shared" si="1190"/>
        <v>-191.71624999999949</v>
      </c>
      <c r="CB1438" s="46">
        <f t="shared" si="1170"/>
        <v>44129</v>
      </c>
      <c r="CC1438" s="9">
        <f t="shared" si="1171"/>
        <v>3.5161969798206099</v>
      </c>
      <c r="CD1438" s="2">
        <f t="shared" si="1172"/>
        <v>0</v>
      </c>
      <c r="CE1438" s="61">
        <f t="shared" ref="CE1438:CE1501" si="1209">BX1438</f>
        <v>0</v>
      </c>
      <c r="CF1438" s="9" t="str">
        <f t="shared" si="1186"/>
        <v/>
      </c>
      <c r="CG1438" s="9" t="str">
        <f t="shared" si="1187"/>
        <v/>
      </c>
      <c r="CH1438" s="9">
        <f t="shared" si="1188"/>
        <v>3.5161969798206099</v>
      </c>
      <c r="CJ1438" s="4">
        <f t="shared" si="1202"/>
        <v>44129</v>
      </c>
      <c r="CK1438" s="3">
        <f t="shared" si="1189"/>
        <v>3.5161969798206099</v>
      </c>
    </row>
    <row r="1439" spans="1:89" x14ac:dyDescent="0.25">
      <c r="A1439" s="1">
        <v>44132</v>
      </c>
      <c r="B1439" s="3">
        <v>11.638373018628499</v>
      </c>
      <c r="C1439">
        <f t="shared" si="1173"/>
        <v>0</v>
      </c>
      <c r="D1439">
        <f t="shared" si="1174"/>
        <v>0</v>
      </c>
      <c r="E1439">
        <f t="shared" si="1175"/>
        <v>11.638373018628499</v>
      </c>
      <c r="F1439">
        <f t="shared" si="1176"/>
        <v>11.638373018628499</v>
      </c>
      <c r="H1439" s="4">
        <f t="shared" si="1167"/>
        <v>44132</v>
      </c>
      <c r="I1439">
        <f t="shared" si="1168"/>
        <v>11.638373018628499</v>
      </c>
      <c r="J1439">
        <f t="shared" si="1169"/>
        <v>11.638373018628499</v>
      </c>
      <c r="L1439" s="7">
        <v>44130</v>
      </c>
      <c r="M1439" s="9">
        <v>13036.77</v>
      </c>
      <c r="N1439" s="10">
        <f t="shared" si="1191"/>
        <v>0.10874235424590246</v>
      </c>
      <c r="O1439" s="8">
        <f t="shared" si="1197"/>
        <v>532.5770547253278</v>
      </c>
      <c r="P1439" s="11">
        <f t="shared" si="1159"/>
        <v>1</v>
      </c>
      <c r="Q1439" s="11">
        <f t="shared" si="1160"/>
        <v>1</v>
      </c>
      <c r="R1439" s="11"/>
      <c r="S1439" s="12">
        <f t="shared" si="1198"/>
        <v>44132</v>
      </c>
      <c r="T1439" s="9" t="str">
        <f t="shared" si="1192"/>
        <v/>
      </c>
      <c r="U1439" s="9">
        <f t="shared" si="1193"/>
        <v>11.638373018628499</v>
      </c>
      <c r="W1439" s="1">
        <v>44132</v>
      </c>
      <c r="X1439" s="3">
        <v>3041572.4046883699</v>
      </c>
      <c r="Z1439" s="12">
        <f t="shared" si="1199"/>
        <v>44132</v>
      </c>
      <c r="AA1439" s="21" t="str">
        <f t="shared" si="1200"/>
        <v/>
      </c>
      <c r="AB1439" s="21">
        <f t="shared" si="1201"/>
        <v>3041572.4046883699</v>
      </c>
      <c r="AK1439" s="12">
        <v>42982</v>
      </c>
      <c r="AL1439" s="2">
        <v>4593.1824999999999</v>
      </c>
      <c r="AM1439" s="10">
        <f t="shared" si="1194"/>
        <v>-1.6320230002970729E-2</v>
      </c>
      <c r="AN1439" s="39">
        <f t="shared" si="1177"/>
        <v>42983</v>
      </c>
      <c r="AO1439" s="40">
        <f t="shared" si="1195"/>
        <v>0</v>
      </c>
      <c r="AS1439" s="4">
        <f t="shared" si="1204"/>
        <v>44132</v>
      </c>
      <c r="AT1439" s="3">
        <f t="shared" si="1205"/>
        <v>3041572.4046883699</v>
      </c>
      <c r="AU1439">
        <f t="shared" si="1178"/>
        <v>1</v>
      </c>
      <c r="AV1439" t="str">
        <f t="shared" si="1179"/>
        <v/>
      </c>
      <c r="AW1439">
        <f t="shared" si="1180"/>
        <v>3041572.4046883699</v>
      </c>
      <c r="AY1439" s="12">
        <f t="shared" ref="AY1439:AY1502" si="1210">A1439</f>
        <v>44132</v>
      </c>
      <c r="AZ1439" s="2">
        <f t="shared" si="1161"/>
        <v>11.638373018628499</v>
      </c>
      <c r="BA1439" s="2">
        <f t="shared" si="1162"/>
        <v>0</v>
      </c>
      <c r="BB1439" s="53">
        <f t="shared" si="1203"/>
        <v>1</v>
      </c>
      <c r="BC1439" s="9" t="str">
        <f t="shared" si="1206"/>
        <v/>
      </c>
      <c r="BD1439" s="9">
        <f t="shared" si="1207"/>
        <v>0.1</v>
      </c>
      <c r="BE1439" s="9" t="str">
        <f t="shared" si="1208"/>
        <v/>
      </c>
      <c r="BG1439" s="4">
        <f t="shared" si="1163"/>
        <v>44132</v>
      </c>
      <c r="BH1439" s="45" t="str">
        <f t="shared" si="1164"/>
        <v/>
      </c>
      <c r="BI1439" s="45">
        <f t="shared" si="1165"/>
        <v>0.1</v>
      </c>
      <c r="BJ1439" s="45" t="str">
        <f t="shared" si="1166"/>
        <v/>
      </c>
      <c r="BN1439" s="4">
        <f t="shared" si="1181"/>
        <v>44132</v>
      </c>
      <c r="BO1439" s="45">
        <f t="shared" si="1182"/>
        <v>0.1</v>
      </c>
      <c r="BS1439" s="12">
        <v>42982</v>
      </c>
      <c r="BT1439" s="2">
        <v>4593.1824999999999</v>
      </c>
      <c r="BU1439" s="10">
        <f t="shared" si="1196"/>
        <v>-1.6989851674199651E-2</v>
      </c>
      <c r="BV1439" s="58">
        <f t="shared" si="1183"/>
        <v>0</v>
      </c>
      <c r="BW1439" s="58">
        <f t="shared" si="1184"/>
        <v>0</v>
      </c>
      <c r="BX1439" s="44">
        <f t="shared" si="1185"/>
        <v>0</v>
      </c>
      <c r="BY1439" s="44"/>
      <c r="BZ1439" s="44">
        <f t="shared" si="1190"/>
        <v>-79.386250000000473</v>
      </c>
      <c r="CB1439" s="46">
        <f t="shared" si="1170"/>
        <v>44132</v>
      </c>
      <c r="CC1439" s="9">
        <f t="shared" si="1171"/>
        <v>11.638373018628499</v>
      </c>
      <c r="CD1439" s="2">
        <f t="shared" si="1172"/>
        <v>0</v>
      </c>
      <c r="CE1439" s="61">
        <f t="shared" si="1209"/>
        <v>0</v>
      </c>
      <c r="CF1439" s="9" t="str">
        <f t="shared" si="1186"/>
        <v/>
      </c>
      <c r="CG1439" s="9" t="str">
        <f t="shared" si="1187"/>
        <v/>
      </c>
      <c r="CH1439" s="9">
        <f t="shared" si="1188"/>
        <v>11.638373018628499</v>
      </c>
      <c r="CJ1439" s="4">
        <f t="shared" si="1202"/>
        <v>44132</v>
      </c>
      <c r="CK1439" s="3">
        <f t="shared" si="1189"/>
        <v>11.638373018628499</v>
      </c>
    </row>
    <row r="1440" spans="1:89" x14ac:dyDescent="0.25">
      <c r="A1440" s="1">
        <v>44135</v>
      </c>
      <c r="B1440" s="3">
        <v>13.1537756927587</v>
      </c>
      <c r="C1440">
        <f t="shared" si="1173"/>
        <v>0</v>
      </c>
      <c r="D1440">
        <f t="shared" si="1174"/>
        <v>0</v>
      </c>
      <c r="E1440">
        <f t="shared" si="1175"/>
        <v>13.1537756927587</v>
      </c>
      <c r="F1440">
        <f t="shared" si="1176"/>
        <v>13.1537756927587</v>
      </c>
      <c r="H1440" s="4">
        <f t="shared" si="1167"/>
        <v>44135</v>
      </c>
      <c r="I1440">
        <f t="shared" si="1168"/>
        <v>13.1537756927587</v>
      </c>
      <c r="J1440">
        <f t="shared" si="1169"/>
        <v>13.1537756927587</v>
      </c>
      <c r="L1440" s="7">
        <v>44133</v>
      </c>
      <c r="M1440" s="9">
        <v>13289</v>
      </c>
      <c r="N1440" s="10">
        <f t="shared" si="1191"/>
        <v>2.2998017744077288E-2</v>
      </c>
      <c r="O1440" s="8">
        <f t="shared" si="1197"/>
        <v>2.9876453324030088</v>
      </c>
      <c r="P1440" s="11">
        <f t="shared" si="1159"/>
        <v>0</v>
      </c>
      <c r="Q1440" s="11">
        <f t="shared" si="1160"/>
        <v>0</v>
      </c>
      <c r="R1440" s="11"/>
      <c r="S1440" s="12">
        <f t="shared" si="1198"/>
        <v>44135</v>
      </c>
      <c r="T1440" s="9">
        <f t="shared" si="1192"/>
        <v>13.1537756927587</v>
      </c>
      <c r="U1440" s="9" t="str">
        <f t="shared" si="1193"/>
        <v/>
      </c>
      <c r="W1440" s="1">
        <v>44135</v>
      </c>
      <c r="X1440" s="3">
        <v>3627758.7209600802</v>
      </c>
      <c r="Z1440" s="12">
        <f t="shared" si="1199"/>
        <v>44135</v>
      </c>
      <c r="AA1440" s="21">
        <f t="shared" si="1200"/>
        <v>3627758.7209600802</v>
      </c>
      <c r="AB1440" s="21" t="str">
        <f t="shared" si="1201"/>
        <v/>
      </c>
      <c r="AK1440" s="12">
        <v>42983</v>
      </c>
      <c r="AL1440" s="2">
        <v>4160.5349999999999</v>
      </c>
      <c r="AM1440" s="10">
        <f t="shared" si="1194"/>
        <v>-9.2593073135628021E-2</v>
      </c>
      <c r="AN1440" s="39">
        <f t="shared" si="1177"/>
        <v>42984</v>
      </c>
      <c r="AO1440" s="40">
        <f t="shared" si="1195"/>
        <v>0</v>
      </c>
      <c r="AS1440" s="4">
        <f t="shared" si="1204"/>
        <v>44135</v>
      </c>
      <c r="AT1440" s="3">
        <f t="shared" si="1205"/>
        <v>3627758.7209600802</v>
      </c>
      <c r="AU1440">
        <f t="shared" si="1178"/>
        <v>0</v>
      </c>
      <c r="AV1440">
        <f t="shared" si="1179"/>
        <v>3627758.7209600802</v>
      </c>
      <c r="AW1440" t="str">
        <f t="shared" si="1180"/>
        <v/>
      </c>
      <c r="AY1440" s="12">
        <f t="shared" si="1210"/>
        <v>44135</v>
      </c>
      <c r="AZ1440" s="2">
        <f t="shared" si="1161"/>
        <v>13.1537756927587</v>
      </c>
      <c r="BA1440" s="2">
        <f t="shared" si="1162"/>
        <v>0</v>
      </c>
      <c r="BB1440" s="53">
        <f t="shared" si="1203"/>
        <v>0</v>
      </c>
      <c r="BC1440" s="9" t="str">
        <f t="shared" si="1206"/>
        <v/>
      </c>
      <c r="BD1440" s="9" t="str">
        <f t="shared" si="1207"/>
        <v/>
      </c>
      <c r="BE1440" s="9">
        <f t="shared" si="1208"/>
        <v>13.1537756927587</v>
      </c>
      <c r="BG1440" s="4">
        <f t="shared" si="1163"/>
        <v>44135</v>
      </c>
      <c r="BH1440" s="45" t="str">
        <f t="shared" si="1164"/>
        <v/>
      </c>
      <c r="BI1440" s="45" t="str">
        <f t="shared" si="1165"/>
        <v/>
      </c>
      <c r="BJ1440" s="45">
        <f t="shared" si="1166"/>
        <v>13.1537756927587</v>
      </c>
      <c r="BN1440" s="4">
        <f t="shared" si="1181"/>
        <v>44135</v>
      </c>
      <c r="BO1440" s="45">
        <f t="shared" si="1182"/>
        <v>13.1537756927587</v>
      </c>
      <c r="BS1440" s="12">
        <v>42983</v>
      </c>
      <c r="BT1440" s="2">
        <v>4160.5349999999999</v>
      </c>
      <c r="BU1440" s="10">
        <f t="shared" si="1196"/>
        <v>-9.4193405117258031E-2</v>
      </c>
      <c r="BV1440" s="58">
        <f t="shared" si="1183"/>
        <v>0</v>
      </c>
      <c r="BW1440" s="58">
        <f t="shared" si="1184"/>
        <v>0</v>
      </c>
      <c r="BX1440" s="44">
        <f t="shared" si="1185"/>
        <v>0</v>
      </c>
      <c r="BY1440" s="44"/>
      <c r="BZ1440" s="44">
        <f t="shared" si="1190"/>
        <v>-432.64750000000004</v>
      </c>
      <c r="CB1440" s="46">
        <f t="shared" si="1170"/>
        <v>44135</v>
      </c>
      <c r="CC1440" s="9">
        <f t="shared" si="1171"/>
        <v>13.1537756927587</v>
      </c>
      <c r="CD1440" s="2">
        <f t="shared" si="1172"/>
        <v>0</v>
      </c>
      <c r="CE1440" s="61">
        <f t="shared" si="1209"/>
        <v>0</v>
      </c>
      <c r="CF1440" s="9" t="str">
        <f t="shared" si="1186"/>
        <v/>
      </c>
      <c r="CG1440" s="9" t="str">
        <f t="shared" si="1187"/>
        <v/>
      </c>
      <c r="CH1440" s="9">
        <f t="shared" si="1188"/>
        <v>13.1537756927587</v>
      </c>
      <c r="CJ1440" s="4">
        <f t="shared" si="1202"/>
        <v>44135</v>
      </c>
      <c r="CK1440" s="3">
        <f t="shared" si="1189"/>
        <v>13.1537756927587</v>
      </c>
    </row>
    <row r="1441" spans="1:89" x14ac:dyDescent="0.25">
      <c r="A1441" s="1">
        <v>44137.958333333336</v>
      </c>
      <c r="B1441" s="3">
        <v>11.871891136589401</v>
      </c>
      <c r="C1441">
        <f t="shared" si="1173"/>
        <v>0</v>
      </c>
      <c r="D1441">
        <f t="shared" si="1174"/>
        <v>0</v>
      </c>
      <c r="E1441">
        <f t="shared" si="1175"/>
        <v>11.871891136589401</v>
      </c>
      <c r="F1441">
        <f t="shared" si="1176"/>
        <v>11.871891136589401</v>
      </c>
      <c r="H1441" s="4">
        <f t="shared" si="1167"/>
        <v>44137.958333333336</v>
      </c>
      <c r="I1441">
        <f t="shared" si="1168"/>
        <v>11.871891136589401</v>
      </c>
      <c r="J1441">
        <f t="shared" si="1169"/>
        <v>11.871891136589401</v>
      </c>
      <c r="L1441" s="7">
        <v>44136</v>
      </c>
      <c r="M1441" s="9">
        <v>13810.32</v>
      </c>
      <c r="N1441" s="10">
        <f t="shared" si="1191"/>
        <v>5.9336016513292726E-2</v>
      </c>
      <c r="O1441" s="8">
        <f t="shared" si="1197"/>
        <v>32.333870112521986</v>
      </c>
      <c r="P1441" s="11">
        <f t="shared" ref="P1441:P1504" si="1211">IF(O1441&gt;$P$5,1,0)</f>
        <v>1</v>
      </c>
      <c r="Q1441" s="11">
        <f t="shared" ref="Q1441:Q1504" si="1212">IF(O1441&gt;$Q$5,1,0)</f>
        <v>1</v>
      </c>
      <c r="R1441" s="11"/>
      <c r="S1441" s="12">
        <f t="shared" si="1198"/>
        <v>44137.958333333336</v>
      </c>
      <c r="T1441" s="9" t="str">
        <f t="shared" si="1192"/>
        <v/>
      </c>
      <c r="U1441" s="9">
        <f t="shared" si="1193"/>
        <v>11.871891136589401</v>
      </c>
      <c r="W1441" s="1">
        <v>44137.958333333336</v>
      </c>
      <c r="X1441" s="3">
        <v>3937585.7489460399</v>
      </c>
      <c r="Z1441" s="12">
        <f t="shared" si="1199"/>
        <v>44137.958333333336</v>
      </c>
      <c r="AA1441" s="21" t="str">
        <f t="shared" si="1200"/>
        <v/>
      </c>
      <c r="AB1441" s="21">
        <f t="shared" si="1201"/>
        <v>3937585.7489460399</v>
      </c>
      <c r="AK1441" s="12">
        <v>42984</v>
      </c>
      <c r="AL1441" s="2">
        <v>4517.57</v>
      </c>
      <c r="AM1441" s="10">
        <f t="shared" si="1194"/>
        <v>7.7731507511404105E-2</v>
      </c>
      <c r="AN1441" s="39">
        <f t="shared" si="1177"/>
        <v>42985</v>
      </c>
      <c r="AO1441" s="40">
        <f t="shared" si="1195"/>
        <v>1</v>
      </c>
      <c r="AS1441" s="4">
        <f t="shared" si="1204"/>
        <v>44137.958333333336</v>
      </c>
      <c r="AT1441" s="3">
        <f t="shared" si="1205"/>
        <v>3937585.7489460399</v>
      </c>
      <c r="AU1441">
        <f t="shared" si="1178"/>
        <v>0</v>
      </c>
      <c r="AV1441">
        <f t="shared" si="1179"/>
        <v>3937585.7489460399</v>
      </c>
      <c r="AW1441" t="str">
        <f t="shared" si="1180"/>
        <v/>
      </c>
      <c r="AY1441" s="12">
        <f t="shared" si="1210"/>
        <v>44137.958333333336</v>
      </c>
      <c r="AZ1441" s="2">
        <f t="shared" si="1161"/>
        <v>11.871891136589401</v>
      </c>
      <c r="BA1441" s="2">
        <f t="shared" si="1162"/>
        <v>0</v>
      </c>
      <c r="BB1441" s="53">
        <f t="shared" si="1203"/>
        <v>0</v>
      </c>
      <c r="BC1441" s="9" t="str">
        <f t="shared" si="1206"/>
        <v/>
      </c>
      <c r="BD1441" s="9" t="str">
        <f t="shared" si="1207"/>
        <v/>
      </c>
      <c r="BE1441" s="9">
        <f t="shared" si="1208"/>
        <v>11.871891136589401</v>
      </c>
      <c r="BG1441" s="4">
        <f t="shared" si="1163"/>
        <v>44137.958333333336</v>
      </c>
      <c r="BH1441" s="45" t="str">
        <f t="shared" si="1164"/>
        <v/>
      </c>
      <c r="BI1441" s="45" t="str">
        <f t="shared" si="1165"/>
        <v/>
      </c>
      <c r="BJ1441" s="45">
        <f t="shared" si="1166"/>
        <v>11.871891136589401</v>
      </c>
      <c r="BN1441" s="4">
        <f t="shared" si="1181"/>
        <v>44137.958333333336</v>
      </c>
      <c r="BO1441" s="45">
        <f t="shared" si="1182"/>
        <v>11.871891136589401</v>
      </c>
      <c r="BS1441" s="12">
        <v>42984</v>
      </c>
      <c r="BT1441" s="2">
        <v>4517.57</v>
      </c>
      <c r="BU1441" s="10">
        <f t="shared" si="1196"/>
        <v>8.5814684890284515E-2</v>
      </c>
      <c r="BV1441" s="58">
        <f t="shared" si="1183"/>
        <v>1</v>
      </c>
      <c r="BW1441" s="58">
        <f t="shared" si="1184"/>
        <v>0</v>
      </c>
      <c r="BX1441" s="44">
        <f t="shared" si="1185"/>
        <v>1</v>
      </c>
      <c r="BY1441" s="44"/>
      <c r="BZ1441" s="44">
        <f t="shared" si="1190"/>
        <v>357.03499999999985</v>
      </c>
      <c r="CB1441" s="46">
        <f t="shared" si="1170"/>
        <v>44137.958333333336</v>
      </c>
      <c r="CC1441" s="9">
        <f t="shared" si="1171"/>
        <v>11.871891136589401</v>
      </c>
      <c r="CD1441" s="2">
        <f t="shared" si="1172"/>
        <v>0</v>
      </c>
      <c r="CE1441" s="61">
        <f t="shared" si="1209"/>
        <v>1</v>
      </c>
      <c r="CF1441" s="9" t="str">
        <f t="shared" si="1186"/>
        <v/>
      </c>
      <c r="CG1441" s="9">
        <f t="shared" si="1187"/>
        <v>0.1</v>
      </c>
      <c r="CH1441" s="9" t="str">
        <f t="shared" si="1188"/>
        <v/>
      </c>
      <c r="CJ1441" s="4">
        <f t="shared" si="1202"/>
        <v>44137.958333333336</v>
      </c>
      <c r="CK1441" s="3" t="str">
        <f t="shared" si="1189"/>
        <v/>
      </c>
    </row>
    <row r="1442" spans="1:89" x14ac:dyDescent="0.25">
      <c r="A1442" s="1">
        <v>44140.958333333336</v>
      </c>
      <c r="B1442" s="3">
        <v>11.040848569464901</v>
      </c>
      <c r="C1442">
        <f t="shared" si="1173"/>
        <v>0</v>
      </c>
      <c r="D1442">
        <f t="shared" si="1174"/>
        <v>0</v>
      </c>
      <c r="E1442">
        <f t="shared" si="1175"/>
        <v>11.040848569464901</v>
      </c>
      <c r="F1442">
        <f t="shared" si="1176"/>
        <v>11.040848569464901</v>
      </c>
      <c r="H1442" s="4">
        <f t="shared" si="1167"/>
        <v>44140.958333333336</v>
      </c>
      <c r="I1442">
        <f t="shared" si="1168"/>
        <v>11.040848569464901</v>
      </c>
      <c r="J1442">
        <f t="shared" si="1169"/>
        <v>11.040848569464901</v>
      </c>
      <c r="L1442" s="7">
        <v>44138.958333333336</v>
      </c>
      <c r="M1442" s="9">
        <v>14023.31</v>
      </c>
      <c r="N1442" s="10">
        <f t="shared" si="1191"/>
        <v>5.5256979456693466E-2</v>
      </c>
      <c r="O1442" s="8">
        <f t="shared" si="1197"/>
        <v>25.36083663163053</v>
      </c>
      <c r="P1442" s="11">
        <f t="shared" si="1211"/>
        <v>1</v>
      </c>
      <c r="Q1442" s="11">
        <f t="shared" si="1212"/>
        <v>1</v>
      </c>
      <c r="R1442" s="11"/>
      <c r="S1442" s="12">
        <f t="shared" si="1198"/>
        <v>44140.958333333336</v>
      </c>
      <c r="T1442" s="9" t="str">
        <f t="shared" si="1192"/>
        <v/>
      </c>
      <c r="U1442" s="9">
        <f t="shared" si="1193"/>
        <v>11.040848569464901</v>
      </c>
      <c r="W1442" s="1">
        <v>44140.958333333336</v>
      </c>
      <c r="X1442" s="3">
        <v>3787397.4890263998</v>
      </c>
      <c r="Z1442" s="12">
        <f t="shared" si="1199"/>
        <v>44140.958333333336</v>
      </c>
      <c r="AA1442" s="21" t="str">
        <f t="shared" si="1200"/>
        <v/>
      </c>
      <c r="AB1442" s="21">
        <f t="shared" si="1201"/>
        <v>3787397.4890263998</v>
      </c>
      <c r="AK1442" s="12">
        <v>42985</v>
      </c>
      <c r="AL1442" s="2">
        <v>4543.1025</v>
      </c>
      <c r="AM1442" s="10">
        <f t="shared" si="1194"/>
        <v>6.1368309604414471E-3</v>
      </c>
      <c r="AN1442" s="39">
        <f t="shared" si="1177"/>
        <v>42986</v>
      </c>
      <c r="AO1442" s="40">
        <f t="shared" si="1195"/>
        <v>0</v>
      </c>
      <c r="AS1442" s="4">
        <f t="shared" si="1204"/>
        <v>44140.958333333336</v>
      </c>
      <c r="AT1442" s="3">
        <f t="shared" si="1205"/>
        <v>3787397.4890263998</v>
      </c>
      <c r="AU1442">
        <f t="shared" si="1178"/>
        <v>0</v>
      </c>
      <c r="AV1442">
        <f t="shared" si="1179"/>
        <v>3787397.4890263998</v>
      </c>
      <c r="AW1442" t="str">
        <f t="shared" si="1180"/>
        <v/>
      </c>
      <c r="AY1442" s="12">
        <f t="shared" si="1210"/>
        <v>44140.958333333336</v>
      </c>
      <c r="AZ1442" s="2">
        <f t="shared" si="1161"/>
        <v>11.040848569464901</v>
      </c>
      <c r="BA1442" s="2">
        <f t="shared" si="1162"/>
        <v>0</v>
      </c>
      <c r="BB1442" s="53">
        <f t="shared" si="1203"/>
        <v>0</v>
      </c>
      <c r="BC1442" s="9" t="str">
        <f t="shared" si="1206"/>
        <v/>
      </c>
      <c r="BD1442" s="9" t="str">
        <f t="shared" si="1207"/>
        <v/>
      </c>
      <c r="BE1442" s="9">
        <f t="shared" si="1208"/>
        <v>11.040848569464901</v>
      </c>
      <c r="BG1442" s="4">
        <f t="shared" si="1163"/>
        <v>44140.958333333336</v>
      </c>
      <c r="BH1442" s="45" t="str">
        <f t="shared" si="1164"/>
        <v/>
      </c>
      <c r="BI1442" s="45" t="str">
        <f t="shared" si="1165"/>
        <v/>
      </c>
      <c r="BJ1442" s="45">
        <f t="shared" si="1166"/>
        <v>11.040848569464901</v>
      </c>
      <c r="BN1442" s="4">
        <f t="shared" si="1181"/>
        <v>44140.958333333336</v>
      </c>
      <c r="BO1442" s="45">
        <f t="shared" si="1182"/>
        <v>11.040848569464901</v>
      </c>
      <c r="BS1442" s="12">
        <v>42985</v>
      </c>
      <c r="BT1442" s="2">
        <v>4543.1025</v>
      </c>
      <c r="BU1442" s="10">
        <f t="shared" si="1196"/>
        <v>5.6518216651873145E-3</v>
      </c>
      <c r="BV1442" s="58">
        <f t="shared" si="1183"/>
        <v>0</v>
      </c>
      <c r="BW1442" s="58">
        <f t="shared" si="1184"/>
        <v>1</v>
      </c>
      <c r="BX1442" s="44">
        <f t="shared" si="1185"/>
        <v>1</v>
      </c>
      <c r="BY1442" s="44"/>
      <c r="BZ1442" s="44">
        <f t="shared" si="1190"/>
        <v>25.532500000000255</v>
      </c>
      <c r="CB1442" s="46">
        <f t="shared" si="1170"/>
        <v>44140.958333333336</v>
      </c>
      <c r="CC1442" s="9">
        <f t="shared" si="1171"/>
        <v>11.040848569464901</v>
      </c>
      <c r="CD1442" s="2">
        <f t="shared" si="1172"/>
        <v>0</v>
      </c>
      <c r="CE1442" s="61">
        <f t="shared" si="1209"/>
        <v>1</v>
      </c>
      <c r="CF1442" s="9" t="str">
        <f t="shared" si="1186"/>
        <v/>
      </c>
      <c r="CG1442" s="9">
        <f t="shared" si="1187"/>
        <v>0.1</v>
      </c>
      <c r="CH1442" s="9" t="str">
        <f t="shared" si="1188"/>
        <v/>
      </c>
      <c r="CJ1442" s="4">
        <f t="shared" si="1202"/>
        <v>44140.958333333336</v>
      </c>
      <c r="CK1442" s="3" t="str">
        <f t="shared" si="1189"/>
        <v/>
      </c>
    </row>
    <row r="1443" spans="1:89" x14ac:dyDescent="0.25">
      <c r="A1443" s="1">
        <v>44143.958333333336</v>
      </c>
      <c r="B1443" s="3">
        <v>6.7189938770719104</v>
      </c>
      <c r="C1443">
        <f t="shared" si="1173"/>
        <v>0</v>
      </c>
      <c r="D1443">
        <f t="shared" si="1174"/>
        <v>0</v>
      </c>
      <c r="E1443">
        <f t="shared" si="1175"/>
        <v>6.7189938770719104</v>
      </c>
      <c r="F1443">
        <f t="shared" si="1176"/>
        <v>6.7189938770719104</v>
      </c>
      <c r="H1443" s="4">
        <f t="shared" si="1167"/>
        <v>44143.958333333336</v>
      </c>
      <c r="I1443">
        <f t="shared" si="1168"/>
        <v>6.7189938770719104</v>
      </c>
      <c r="J1443">
        <f t="shared" si="1169"/>
        <v>6.7189938770719104</v>
      </c>
      <c r="L1443" s="7">
        <v>44141.958333333336</v>
      </c>
      <c r="M1443" s="9">
        <v>15595.77</v>
      </c>
      <c r="N1443" s="10">
        <f t="shared" si="1191"/>
        <v>0.12928375301948114</v>
      </c>
      <c r="O1443" s="8">
        <f t="shared" si="1197"/>
        <v>1628.9991078006663</v>
      </c>
      <c r="P1443" s="11">
        <f t="shared" si="1211"/>
        <v>1</v>
      </c>
      <c r="Q1443" s="11">
        <f t="shared" si="1212"/>
        <v>1</v>
      </c>
      <c r="R1443" s="11"/>
      <c r="S1443" s="12">
        <f t="shared" si="1198"/>
        <v>44143.958333333336</v>
      </c>
      <c r="T1443" s="9" t="str">
        <f t="shared" si="1192"/>
        <v/>
      </c>
      <c r="U1443" s="9">
        <f t="shared" si="1193"/>
        <v>6.7189938770719104</v>
      </c>
      <c r="W1443" s="1">
        <v>44143.958333333336</v>
      </c>
      <c r="X1443" s="3">
        <v>2222515.5136517198</v>
      </c>
      <c r="Z1443" s="12">
        <f t="shared" si="1199"/>
        <v>44143.958333333336</v>
      </c>
      <c r="AA1443" s="21" t="str">
        <f t="shared" si="1200"/>
        <v/>
      </c>
      <c r="AB1443" s="21">
        <f t="shared" si="1201"/>
        <v>2222515.5136517198</v>
      </c>
      <c r="AK1443" s="12">
        <v>42986</v>
      </c>
      <c r="AL1443" s="2">
        <v>4628.6025</v>
      </c>
      <c r="AM1443" s="10">
        <f t="shared" si="1194"/>
        <v>1.8926104078077374E-2</v>
      </c>
      <c r="AN1443" s="39">
        <f t="shared" si="1177"/>
        <v>42987</v>
      </c>
      <c r="AO1443" s="40">
        <f t="shared" si="1195"/>
        <v>0</v>
      </c>
      <c r="AS1443" s="4">
        <f t="shared" si="1204"/>
        <v>44143.958333333336</v>
      </c>
      <c r="AT1443" s="3">
        <f t="shared" si="1205"/>
        <v>2222515.5136517198</v>
      </c>
      <c r="AU1443">
        <f t="shared" si="1178"/>
        <v>0</v>
      </c>
      <c r="AV1443">
        <f t="shared" si="1179"/>
        <v>2222515.5136517198</v>
      </c>
      <c r="AW1443" t="str">
        <f t="shared" si="1180"/>
        <v/>
      </c>
      <c r="AY1443" s="12">
        <f t="shared" si="1210"/>
        <v>44143.958333333336</v>
      </c>
      <c r="AZ1443" s="2">
        <f t="shared" si="1161"/>
        <v>6.7189938770719104</v>
      </c>
      <c r="BA1443" s="2">
        <f t="shared" si="1162"/>
        <v>0</v>
      </c>
      <c r="BB1443" s="53">
        <f t="shared" si="1203"/>
        <v>0</v>
      </c>
      <c r="BC1443" s="9" t="str">
        <f t="shared" si="1206"/>
        <v/>
      </c>
      <c r="BD1443" s="9" t="str">
        <f t="shared" si="1207"/>
        <v/>
      </c>
      <c r="BE1443" s="9">
        <f t="shared" si="1208"/>
        <v>6.7189938770719104</v>
      </c>
      <c r="BG1443" s="4">
        <f t="shared" si="1163"/>
        <v>44143.958333333336</v>
      </c>
      <c r="BH1443" s="45" t="str">
        <f t="shared" si="1164"/>
        <v/>
      </c>
      <c r="BI1443" s="45" t="str">
        <f t="shared" si="1165"/>
        <v/>
      </c>
      <c r="BJ1443" s="45">
        <f t="shared" si="1166"/>
        <v>6.7189938770719104</v>
      </c>
      <c r="BN1443" s="4">
        <f t="shared" si="1181"/>
        <v>44143.958333333336</v>
      </c>
      <c r="BO1443" s="45">
        <f t="shared" si="1182"/>
        <v>6.7189938770719104</v>
      </c>
      <c r="BS1443" s="12">
        <v>42986</v>
      </c>
      <c r="BT1443" s="2">
        <v>4628.6025</v>
      </c>
      <c r="BU1443" s="10">
        <f t="shared" si="1196"/>
        <v>1.8819738273569659E-2</v>
      </c>
      <c r="BV1443" s="58">
        <f t="shared" si="1183"/>
        <v>0</v>
      </c>
      <c r="BW1443" s="58">
        <f t="shared" si="1184"/>
        <v>0</v>
      </c>
      <c r="BX1443" s="44">
        <f t="shared" si="1185"/>
        <v>0</v>
      </c>
      <c r="BY1443" s="44"/>
      <c r="BZ1443" s="44">
        <f t="shared" si="1190"/>
        <v>85.5</v>
      </c>
      <c r="CB1443" s="46">
        <f t="shared" si="1170"/>
        <v>44143.958333333336</v>
      </c>
      <c r="CC1443" s="9">
        <f t="shared" si="1171"/>
        <v>6.7189938770719104</v>
      </c>
      <c r="CD1443" s="2">
        <f t="shared" si="1172"/>
        <v>0</v>
      </c>
      <c r="CE1443" s="61">
        <f t="shared" si="1209"/>
        <v>0</v>
      </c>
      <c r="CF1443" s="9" t="str">
        <f t="shared" si="1186"/>
        <v/>
      </c>
      <c r="CG1443" s="9" t="str">
        <f t="shared" si="1187"/>
        <v/>
      </c>
      <c r="CH1443" s="9">
        <f t="shared" si="1188"/>
        <v>6.7189938770719104</v>
      </c>
      <c r="CJ1443" s="4">
        <f t="shared" si="1202"/>
        <v>44143.958333333336</v>
      </c>
      <c r="CK1443" s="3">
        <f t="shared" si="1189"/>
        <v>6.7189938770719104</v>
      </c>
    </row>
    <row r="1444" spans="1:89" x14ac:dyDescent="0.25">
      <c r="A1444" s="1">
        <v>44146.958333333336</v>
      </c>
      <c r="B1444" s="3">
        <v>5.0393076930997101</v>
      </c>
      <c r="C1444">
        <f t="shared" si="1173"/>
        <v>0</v>
      </c>
      <c r="D1444">
        <f t="shared" si="1174"/>
        <v>0</v>
      </c>
      <c r="E1444">
        <f t="shared" si="1175"/>
        <v>5.0393076930997101</v>
      </c>
      <c r="F1444">
        <f t="shared" si="1176"/>
        <v>5.0393076930997101</v>
      </c>
      <c r="H1444" s="4">
        <f t="shared" si="1167"/>
        <v>44146.958333333336</v>
      </c>
      <c r="I1444">
        <f t="shared" si="1168"/>
        <v>5.0393076930997101</v>
      </c>
      <c r="J1444">
        <f t="shared" si="1169"/>
        <v>5.0393076930997101</v>
      </c>
      <c r="L1444" s="7">
        <v>44144.958333333336</v>
      </c>
      <c r="M1444" s="9">
        <v>15328.53</v>
      </c>
      <c r="N1444" s="10">
        <f t="shared" si="1191"/>
        <v>9.3075030074925333E-2</v>
      </c>
      <c r="O1444" s="8">
        <f t="shared" si="1197"/>
        <v>223.49502520566722</v>
      </c>
      <c r="P1444" s="11">
        <f t="shared" si="1211"/>
        <v>1</v>
      </c>
      <c r="Q1444" s="11">
        <f t="shared" si="1212"/>
        <v>1</v>
      </c>
      <c r="R1444" s="11"/>
      <c r="S1444" s="12">
        <f t="shared" si="1198"/>
        <v>44146.958333333336</v>
      </c>
      <c r="T1444" s="9" t="str">
        <f t="shared" si="1192"/>
        <v/>
      </c>
      <c r="U1444" s="9">
        <f t="shared" si="1193"/>
        <v>5.0393076930997101</v>
      </c>
      <c r="W1444" s="1">
        <v>44146.958333333336</v>
      </c>
      <c r="X1444" s="3">
        <v>1651053.57602872</v>
      </c>
      <c r="Z1444" s="12">
        <f t="shared" si="1199"/>
        <v>44146.958333333336</v>
      </c>
      <c r="AA1444" s="21" t="str">
        <f t="shared" si="1200"/>
        <v/>
      </c>
      <c r="AB1444" s="21">
        <f t="shared" si="1201"/>
        <v>1651053.57602872</v>
      </c>
      <c r="AK1444" s="12">
        <v>42987</v>
      </c>
      <c r="AL1444" s="2">
        <v>4280.9750000000004</v>
      </c>
      <c r="AM1444" s="10">
        <f t="shared" si="1194"/>
        <v>-7.6517644054916123E-2</v>
      </c>
      <c r="AN1444" s="39">
        <f t="shared" si="1177"/>
        <v>42988</v>
      </c>
      <c r="AO1444" s="40">
        <f t="shared" si="1195"/>
        <v>0</v>
      </c>
      <c r="AS1444" s="4">
        <f t="shared" si="1204"/>
        <v>44146.958333333336</v>
      </c>
      <c r="AT1444" s="3">
        <f t="shared" si="1205"/>
        <v>1651053.57602872</v>
      </c>
      <c r="AU1444">
        <f t="shared" si="1178"/>
        <v>0</v>
      </c>
      <c r="AV1444">
        <f t="shared" si="1179"/>
        <v>1651053.57602872</v>
      </c>
      <c r="AW1444" t="str">
        <f t="shared" si="1180"/>
        <v/>
      </c>
      <c r="AY1444" s="12">
        <f t="shared" si="1210"/>
        <v>44146.958333333336</v>
      </c>
      <c r="AZ1444" s="2">
        <f t="shared" si="1161"/>
        <v>5.0393076930997101</v>
      </c>
      <c r="BA1444" s="2">
        <f t="shared" si="1162"/>
        <v>0</v>
      </c>
      <c r="BB1444" s="53">
        <f t="shared" si="1203"/>
        <v>0</v>
      </c>
      <c r="BC1444" s="9" t="str">
        <f t="shared" si="1206"/>
        <v/>
      </c>
      <c r="BD1444" s="9" t="str">
        <f t="shared" si="1207"/>
        <v/>
      </c>
      <c r="BE1444" s="9">
        <f t="shared" si="1208"/>
        <v>5.0393076930997101</v>
      </c>
      <c r="BG1444" s="4">
        <f t="shared" si="1163"/>
        <v>44146.958333333336</v>
      </c>
      <c r="BH1444" s="45" t="str">
        <f t="shared" si="1164"/>
        <v/>
      </c>
      <c r="BI1444" s="45" t="str">
        <f t="shared" si="1165"/>
        <v/>
      </c>
      <c r="BJ1444" s="45">
        <f t="shared" si="1166"/>
        <v>5.0393076930997101</v>
      </c>
      <c r="BN1444" s="4">
        <f t="shared" si="1181"/>
        <v>44146.958333333336</v>
      </c>
      <c r="BO1444" s="45">
        <f t="shared" si="1182"/>
        <v>5.0393076930997101</v>
      </c>
      <c r="BS1444" s="12">
        <v>42987</v>
      </c>
      <c r="BT1444" s="2">
        <v>4280.9750000000004</v>
      </c>
      <c r="BU1444" s="10">
        <f t="shared" si="1196"/>
        <v>-7.5104202618392832E-2</v>
      </c>
      <c r="BV1444" s="58">
        <f t="shared" si="1183"/>
        <v>0</v>
      </c>
      <c r="BW1444" s="58">
        <f t="shared" si="1184"/>
        <v>0</v>
      </c>
      <c r="BX1444" s="44">
        <f t="shared" si="1185"/>
        <v>0</v>
      </c>
      <c r="BY1444" s="44"/>
      <c r="BZ1444" s="44">
        <f t="shared" si="1190"/>
        <v>-347.6274999999996</v>
      </c>
      <c r="CB1444" s="46">
        <f t="shared" si="1170"/>
        <v>44146.958333333336</v>
      </c>
      <c r="CC1444" s="9">
        <f t="shared" si="1171"/>
        <v>5.0393076930997101</v>
      </c>
      <c r="CD1444" s="2">
        <f t="shared" si="1172"/>
        <v>0</v>
      </c>
      <c r="CE1444" s="61">
        <f t="shared" si="1209"/>
        <v>0</v>
      </c>
      <c r="CF1444" s="9" t="str">
        <f t="shared" si="1186"/>
        <v/>
      </c>
      <c r="CG1444" s="9" t="str">
        <f t="shared" si="1187"/>
        <v/>
      </c>
      <c r="CH1444" s="9">
        <f t="shared" si="1188"/>
        <v>5.0393076930997101</v>
      </c>
      <c r="CJ1444" s="4">
        <f t="shared" si="1202"/>
        <v>44146.958333333336</v>
      </c>
      <c r="CK1444" s="3">
        <f t="shared" si="1189"/>
        <v>5.0393076930997101</v>
      </c>
    </row>
    <row r="1445" spans="1:89" x14ac:dyDescent="0.25">
      <c r="A1445" s="1">
        <v>44149.958333333336</v>
      </c>
      <c r="B1445" s="3">
        <v>2.68384569943189</v>
      </c>
      <c r="C1445">
        <f t="shared" si="1173"/>
        <v>0</v>
      </c>
      <c r="D1445">
        <f t="shared" si="1174"/>
        <v>0</v>
      </c>
      <c r="E1445">
        <f t="shared" si="1175"/>
        <v>2.68384569943189</v>
      </c>
      <c r="F1445">
        <f t="shared" si="1176"/>
        <v>2.68384569943189</v>
      </c>
      <c r="H1445" s="4">
        <f t="shared" si="1167"/>
        <v>44149.958333333336</v>
      </c>
      <c r="I1445">
        <f t="shared" si="1168"/>
        <v>2.68384569943189</v>
      </c>
      <c r="J1445">
        <f t="shared" si="1169"/>
        <v>2.68384569943189</v>
      </c>
      <c r="L1445" s="7">
        <v>44147.958333333336</v>
      </c>
      <c r="M1445" s="9">
        <v>16295.57</v>
      </c>
      <c r="N1445" s="10">
        <f t="shared" si="1191"/>
        <v>4.4871141341530377E-2</v>
      </c>
      <c r="O1445" s="8">
        <f t="shared" si="1197"/>
        <v>13.442742784596788</v>
      </c>
      <c r="P1445" s="11">
        <f t="shared" si="1211"/>
        <v>1</v>
      </c>
      <c r="Q1445" s="11">
        <f t="shared" si="1212"/>
        <v>1</v>
      </c>
      <c r="R1445" s="11"/>
      <c r="S1445" s="12">
        <f t="shared" si="1198"/>
        <v>44149.958333333336</v>
      </c>
      <c r="T1445" s="9" t="str">
        <f t="shared" si="1192"/>
        <v/>
      </c>
      <c r="U1445" s="9">
        <f t="shared" si="1193"/>
        <v>2.68384569943189</v>
      </c>
      <c r="W1445" s="1">
        <v>44149.958333333336</v>
      </c>
      <c r="X1445" s="3">
        <v>678248.06593192997</v>
      </c>
      <c r="Z1445" s="12">
        <f t="shared" si="1199"/>
        <v>44149.958333333336</v>
      </c>
      <c r="AA1445" s="21" t="str">
        <f t="shared" si="1200"/>
        <v/>
      </c>
      <c r="AB1445" s="21">
        <f t="shared" si="1201"/>
        <v>678248.06593192997</v>
      </c>
      <c r="AK1445" s="12">
        <v>42988</v>
      </c>
      <c r="AL1445" s="2">
        <v>4194.21875</v>
      </c>
      <c r="AM1445" s="10">
        <f t="shared" si="1194"/>
        <v>-1.8743508434781418E-2</v>
      </c>
      <c r="AN1445" s="39">
        <f t="shared" si="1177"/>
        <v>42989</v>
      </c>
      <c r="AO1445" s="40">
        <f t="shared" si="1195"/>
        <v>0</v>
      </c>
      <c r="AS1445" s="4">
        <f t="shared" si="1204"/>
        <v>44149.958333333336</v>
      </c>
      <c r="AT1445" s="3">
        <f t="shared" si="1205"/>
        <v>678248.06593192997</v>
      </c>
      <c r="AU1445">
        <f t="shared" si="1178"/>
        <v>0</v>
      </c>
      <c r="AV1445">
        <f t="shared" si="1179"/>
        <v>678248.06593192997</v>
      </c>
      <c r="AW1445" t="str">
        <f t="shared" si="1180"/>
        <v/>
      </c>
      <c r="AY1445" s="12">
        <f t="shared" si="1210"/>
        <v>44149.958333333336</v>
      </c>
      <c r="AZ1445" s="2">
        <f t="shared" ref="AZ1445:AZ1508" si="1213">B1445</f>
        <v>2.68384569943189</v>
      </c>
      <c r="BA1445" s="2">
        <f t="shared" ref="BA1445:BA1508" si="1214">D1445</f>
        <v>0</v>
      </c>
      <c r="BB1445" s="53">
        <f t="shared" si="1203"/>
        <v>0</v>
      </c>
      <c r="BC1445" s="9" t="str">
        <f t="shared" si="1206"/>
        <v/>
      </c>
      <c r="BD1445" s="9" t="str">
        <f t="shared" si="1207"/>
        <v/>
      </c>
      <c r="BE1445" s="9">
        <f t="shared" si="1208"/>
        <v>2.68384569943189</v>
      </c>
      <c r="BG1445" s="4">
        <f t="shared" si="1163"/>
        <v>44149.958333333336</v>
      </c>
      <c r="BH1445" s="45" t="str">
        <f t="shared" si="1164"/>
        <v/>
      </c>
      <c r="BI1445" s="45" t="str">
        <f t="shared" si="1165"/>
        <v/>
      </c>
      <c r="BJ1445" s="45">
        <f t="shared" si="1166"/>
        <v>2.68384569943189</v>
      </c>
      <c r="BN1445" s="4">
        <f t="shared" si="1181"/>
        <v>44149.958333333336</v>
      </c>
      <c r="BO1445" s="45">
        <f t="shared" si="1182"/>
        <v>2.68384569943189</v>
      </c>
      <c r="BS1445" s="12">
        <v>42988</v>
      </c>
      <c r="BT1445" s="2">
        <v>4194.21875</v>
      </c>
      <c r="BU1445" s="10">
        <f t="shared" si="1196"/>
        <v>-2.0265535304457596E-2</v>
      </c>
      <c r="BV1445" s="58">
        <f t="shared" si="1183"/>
        <v>0</v>
      </c>
      <c r="BW1445" s="58">
        <f t="shared" si="1184"/>
        <v>0</v>
      </c>
      <c r="BX1445" s="44">
        <f t="shared" si="1185"/>
        <v>0</v>
      </c>
      <c r="BY1445" s="44"/>
      <c r="BZ1445" s="44">
        <f t="shared" si="1190"/>
        <v>-86.756250000000364</v>
      </c>
      <c r="CB1445" s="46">
        <f t="shared" si="1170"/>
        <v>44149.958333333336</v>
      </c>
      <c r="CC1445" s="9">
        <f t="shared" si="1171"/>
        <v>2.68384569943189</v>
      </c>
      <c r="CD1445" s="2">
        <f t="shared" si="1172"/>
        <v>0</v>
      </c>
      <c r="CE1445" s="61">
        <f t="shared" si="1209"/>
        <v>0</v>
      </c>
      <c r="CF1445" s="9" t="str">
        <f t="shared" si="1186"/>
        <v/>
      </c>
      <c r="CG1445" s="9" t="str">
        <f t="shared" si="1187"/>
        <v/>
      </c>
      <c r="CH1445" s="9">
        <f t="shared" si="1188"/>
        <v>2.68384569943189</v>
      </c>
      <c r="CJ1445" s="4">
        <f t="shared" si="1202"/>
        <v>44149.958333333336</v>
      </c>
      <c r="CK1445" s="3">
        <f t="shared" si="1189"/>
        <v>2.68384569943189</v>
      </c>
    </row>
    <row r="1446" spans="1:89" x14ac:dyDescent="0.25">
      <c r="A1446" s="1">
        <v>44152.958333333336</v>
      </c>
      <c r="B1446" s="3">
        <v>4.8199034827663798</v>
      </c>
      <c r="C1446">
        <f t="shared" si="1173"/>
        <v>0</v>
      </c>
      <c r="D1446">
        <f t="shared" si="1174"/>
        <v>0</v>
      </c>
      <c r="E1446">
        <f t="shared" si="1175"/>
        <v>4.8199034827663798</v>
      </c>
      <c r="F1446">
        <f t="shared" si="1176"/>
        <v>4.8199034827663798</v>
      </c>
      <c r="H1446" s="4">
        <f t="shared" si="1167"/>
        <v>44152.958333333336</v>
      </c>
      <c r="I1446">
        <f t="shared" si="1168"/>
        <v>4.8199034827663798</v>
      </c>
      <c r="J1446">
        <f t="shared" si="1169"/>
        <v>4.8199034827663798</v>
      </c>
      <c r="L1446" s="7">
        <v>44150.958333333336</v>
      </c>
      <c r="M1446" s="9">
        <v>15968.16</v>
      </c>
      <c r="N1446" s="10">
        <f t="shared" si="1191"/>
        <v>4.1728071772048535E-2</v>
      </c>
      <c r="O1446" s="8">
        <f t="shared" si="1197"/>
        <v>11.024232065353736</v>
      </c>
      <c r="P1446" s="11">
        <f t="shared" si="1211"/>
        <v>1</v>
      </c>
      <c r="Q1446" s="11">
        <f t="shared" si="1212"/>
        <v>1</v>
      </c>
      <c r="R1446" s="11"/>
      <c r="S1446" s="12">
        <f t="shared" si="1198"/>
        <v>44152.958333333336</v>
      </c>
      <c r="T1446" s="9" t="str">
        <f t="shared" si="1192"/>
        <v/>
      </c>
      <c r="U1446" s="9">
        <f t="shared" si="1193"/>
        <v>4.8199034827663798</v>
      </c>
      <c r="W1446" s="1">
        <v>44152.958333333336</v>
      </c>
      <c r="X1446" s="3">
        <v>1782231.6113051099</v>
      </c>
      <c r="Z1446" s="12">
        <f t="shared" si="1199"/>
        <v>44152.958333333336</v>
      </c>
      <c r="AA1446" s="21" t="str">
        <f t="shared" si="1200"/>
        <v/>
      </c>
      <c r="AB1446" s="21">
        <f t="shared" si="1201"/>
        <v>1782231.6113051099</v>
      </c>
      <c r="AK1446" s="12">
        <v>42989</v>
      </c>
      <c r="AL1446" s="2">
        <v>4307.8262500000001</v>
      </c>
      <c r="AM1446" s="10">
        <f t="shared" si="1194"/>
        <v>2.6537763009594793E-2</v>
      </c>
      <c r="AN1446" s="39">
        <f t="shared" si="1177"/>
        <v>42990</v>
      </c>
      <c r="AO1446" s="40">
        <f t="shared" si="1195"/>
        <v>0</v>
      </c>
      <c r="AS1446" s="4">
        <f t="shared" si="1204"/>
        <v>44152.958333333336</v>
      </c>
      <c r="AT1446" s="3">
        <f t="shared" si="1205"/>
        <v>1782231.6113051099</v>
      </c>
      <c r="AU1446">
        <f t="shared" si="1178"/>
        <v>1</v>
      </c>
      <c r="AV1446" t="str">
        <f t="shared" si="1179"/>
        <v/>
      </c>
      <c r="AW1446">
        <f t="shared" si="1180"/>
        <v>1782231.6113051099</v>
      </c>
      <c r="AY1446" s="12">
        <f t="shared" si="1210"/>
        <v>44152.958333333336</v>
      </c>
      <c r="AZ1446" s="2">
        <f t="shared" si="1213"/>
        <v>4.8199034827663798</v>
      </c>
      <c r="BA1446" s="2">
        <f t="shared" si="1214"/>
        <v>0</v>
      </c>
      <c r="BB1446" s="53">
        <f t="shared" si="1203"/>
        <v>1</v>
      </c>
      <c r="BC1446" s="9" t="str">
        <f t="shared" si="1206"/>
        <v/>
      </c>
      <c r="BD1446" s="9">
        <f t="shared" si="1207"/>
        <v>0.1</v>
      </c>
      <c r="BE1446" s="9" t="str">
        <f t="shared" si="1208"/>
        <v/>
      </c>
      <c r="BG1446" s="4">
        <f t="shared" si="1163"/>
        <v>44152.958333333336</v>
      </c>
      <c r="BH1446" s="45" t="str">
        <f t="shared" si="1164"/>
        <v/>
      </c>
      <c r="BI1446" s="45">
        <f t="shared" si="1165"/>
        <v>0.1</v>
      </c>
      <c r="BJ1446" s="45" t="str">
        <f t="shared" si="1166"/>
        <v/>
      </c>
      <c r="BN1446" s="4">
        <f t="shared" si="1181"/>
        <v>44152.958333333336</v>
      </c>
      <c r="BO1446" s="45">
        <f t="shared" si="1182"/>
        <v>0.1</v>
      </c>
      <c r="BS1446" s="12">
        <v>42989</v>
      </c>
      <c r="BT1446" s="2">
        <v>4307.8262500000001</v>
      </c>
      <c r="BU1446" s="10">
        <f t="shared" si="1196"/>
        <v>2.7086689267220521E-2</v>
      </c>
      <c r="BV1446" s="58">
        <f t="shared" si="1183"/>
        <v>0</v>
      </c>
      <c r="BW1446" s="58">
        <f t="shared" si="1184"/>
        <v>0</v>
      </c>
      <c r="BX1446" s="44">
        <f t="shared" si="1185"/>
        <v>0</v>
      </c>
      <c r="BY1446" s="44"/>
      <c r="BZ1446" s="44">
        <f t="shared" si="1190"/>
        <v>113.60750000000007</v>
      </c>
      <c r="CB1446" s="46">
        <f t="shared" si="1170"/>
        <v>44152.958333333336</v>
      </c>
      <c r="CC1446" s="9">
        <f t="shared" si="1171"/>
        <v>4.8199034827663798</v>
      </c>
      <c r="CD1446" s="2">
        <f t="shared" si="1172"/>
        <v>0</v>
      </c>
      <c r="CE1446" s="61">
        <f t="shared" si="1209"/>
        <v>0</v>
      </c>
      <c r="CF1446" s="9" t="str">
        <f t="shared" si="1186"/>
        <v/>
      </c>
      <c r="CG1446" s="9" t="str">
        <f t="shared" si="1187"/>
        <v/>
      </c>
      <c r="CH1446" s="9">
        <f t="shared" si="1188"/>
        <v>4.8199034827663798</v>
      </c>
      <c r="CJ1446" s="4">
        <f t="shared" si="1202"/>
        <v>44152.958333333336</v>
      </c>
      <c r="CK1446" s="3">
        <f t="shared" si="1189"/>
        <v>4.8199034827663798</v>
      </c>
    </row>
    <row r="1447" spans="1:89" x14ac:dyDescent="0.25">
      <c r="A1447" s="1">
        <v>44155.958333333336</v>
      </c>
      <c r="B1447" s="3">
        <v>2.82201370793614</v>
      </c>
      <c r="C1447">
        <f t="shared" si="1173"/>
        <v>0</v>
      </c>
      <c r="D1447">
        <f t="shared" si="1174"/>
        <v>0</v>
      </c>
      <c r="E1447">
        <f t="shared" si="1175"/>
        <v>2.82201370793614</v>
      </c>
      <c r="F1447">
        <f t="shared" si="1176"/>
        <v>2.82201370793614</v>
      </c>
      <c r="H1447" s="4">
        <f t="shared" si="1167"/>
        <v>44155.958333333336</v>
      </c>
      <c r="I1447">
        <f t="shared" si="1168"/>
        <v>2.82201370793614</v>
      </c>
      <c r="J1447">
        <f t="shared" si="1169"/>
        <v>2.82201370793614</v>
      </c>
      <c r="L1447" s="7">
        <v>44153.958333333336</v>
      </c>
      <c r="M1447" s="9">
        <v>17798.45</v>
      </c>
      <c r="N1447" s="10">
        <f t="shared" si="1191"/>
        <v>9.2226292176340013E-2</v>
      </c>
      <c r="O1447" s="8">
        <f t="shared" si="1197"/>
        <v>213.13358657032762</v>
      </c>
      <c r="P1447" s="11">
        <f t="shared" si="1211"/>
        <v>1</v>
      </c>
      <c r="Q1447" s="11">
        <f t="shared" si="1212"/>
        <v>1</v>
      </c>
      <c r="R1447" s="11"/>
      <c r="S1447" s="12">
        <f t="shared" si="1198"/>
        <v>44155.958333333336</v>
      </c>
      <c r="T1447" s="9" t="str">
        <f t="shared" si="1192"/>
        <v/>
      </c>
      <c r="U1447" s="9">
        <f t="shared" si="1193"/>
        <v>2.82201370793614</v>
      </c>
      <c r="W1447" s="1">
        <v>44155.958333333336</v>
      </c>
      <c r="X1447" s="3">
        <v>878179.62375894096</v>
      </c>
      <c r="Z1447" s="12">
        <f t="shared" si="1199"/>
        <v>44155.958333333336</v>
      </c>
      <c r="AA1447" s="21" t="str">
        <f t="shared" si="1200"/>
        <v/>
      </c>
      <c r="AB1447" s="21">
        <f t="shared" si="1201"/>
        <v>878179.62375894096</v>
      </c>
      <c r="AK1447" s="12">
        <v>42990</v>
      </c>
      <c r="AL1447" s="2">
        <v>4295.7612399999998</v>
      </c>
      <c r="AM1447" s="10">
        <f t="shared" si="1194"/>
        <v>-2.8765810080841055E-3</v>
      </c>
      <c r="AN1447" s="39">
        <f t="shared" si="1177"/>
        <v>42991</v>
      </c>
      <c r="AO1447" s="40">
        <f t="shared" si="1195"/>
        <v>0</v>
      </c>
      <c r="AS1447" s="4">
        <f t="shared" si="1204"/>
        <v>44155.958333333336</v>
      </c>
      <c r="AT1447" s="3">
        <f t="shared" si="1205"/>
        <v>878179.62375894096</v>
      </c>
      <c r="AU1447">
        <f t="shared" si="1178"/>
        <v>0</v>
      </c>
      <c r="AV1447">
        <f t="shared" si="1179"/>
        <v>878179.62375894096</v>
      </c>
      <c r="AW1447" t="str">
        <f t="shared" si="1180"/>
        <v/>
      </c>
      <c r="AY1447" s="12">
        <f t="shared" si="1210"/>
        <v>44155.958333333336</v>
      </c>
      <c r="AZ1447" s="2">
        <f t="shared" si="1213"/>
        <v>2.82201370793614</v>
      </c>
      <c r="BA1447" s="2">
        <f t="shared" si="1214"/>
        <v>0</v>
      </c>
      <c r="BB1447" s="53">
        <f t="shared" si="1203"/>
        <v>0</v>
      </c>
      <c r="BC1447" s="9" t="str">
        <f t="shared" si="1206"/>
        <v/>
      </c>
      <c r="BD1447" s="9" t="str">
        <f t="shared" si="1207"/>
        <v/>
      </c>
      <c r="BE1447" s="9">
        <f t="shared" si="1208"/>
        <v>2.82201370793614</v>
      </c>
      <c r="BG1447" s="4">
        <f t="shared" si="1163"/>
        <v>44155.958333333336</v>
      </c>
      <c r="BH1447" s="45" t="str">
        <f t="shared" si="1164"/>
        <v/>
      </c>
      <c r="BI1447" s="45" t="str">
        <f t="shared" si="1165"/>
        <v/>
      </c>
      <c r="BJ1447" s="45">
        <f t="shared" si="1166"/>
        <v>2.82201370793614</v>
      </c>
      <c r="BN1447" s="4">
        <f t="shared" si="1181"/>
        <v>44155.958333333336</v>
      </c>
      <c r="BO1447" s="45">
        <f t="shared" si="1182"/>
        <v>2.82201370793614</v>
      </c>
      <c r="BS1447" s="12">
        <v>42990</v>
      </c>
      <c r="BT1447" s="2">
        <v>4295.7612399999998</v>
      </c>
      <c r="BU1447" s="10">
        <f t="shared" si="1196"/>
        <v>-2.8007188080067659E-3</v>
      </c>
      <c r="BV1447" s="58">
        <f t="shared" si="1183"/>
        <v>0</v>
      </c>
      <c r="BW1447" s="58">
        <f t="shared" si="1184"/>
        <v>0</v>
      </c>
      <c r="BX1447" s="44">
        <f t="shared" si="1185"/>
        <v>0</v>
      </c>
      <c r="BY1447" s="44"/>
      <c r="BZ1447" s="44">
        <f t="shared" si="1190"/>
        <v>-12.065010000000257</v>
      </c>
      <c r="CB1447" s="46">
        <f t="shared" si="1170"/>
        <v>44155.958333333336</v>
      </c>
      <c r="CC1447" s="9">
        <f t="shared" si="1171"/>
        <v>2.82201370793614</v>
      </c>
      <c r="CD1447" s="2">
        <f t="shared" si="1172"/>
        <v>0</v>
      </c>
      <c r="CE1447" s="61">
        <f t="shared" si="1209"/>
        <v>0</v>
      </c>
      <c r="CF1447" s="9" t="str">
        <f t="shared" si="1186"/>
        <v/>
      </c>
      <c r="CG1447" s="9" t="str">
        <f t="shared" si="1187"/>
        <v/>
      </c>
      <c r="CH1447" s="9">
        <f t="shared" si="1188"/>
        <v>2.82201370793614</v>
      </c>
      <c r="CJ1447" s="4">
        <f t="shared" si="1202"/>
        <v>44155.958333333336</v>
      </c>
      <c r="CK1447" s="3">
        <f t="shared" si="1189"/>
        <v>2.82201370793614</v>
      </c>
    </row>
    <row r="1448" spans="1:89" x14ac:dyDescent="0.25">
      <c r="A1448" s="1">
        <v>44158.958333333336</v>
      </c>
      <c r="B1448" s="3">
        <v>4.90772812750716</v>
      </c>
      <c r="C1448">
        <f t="shared" si="1173"/>
        <v>0</v>
      </c>
      <c r="D1448">
        <f t="shared" si="1174"/>
        <v>0</v>
      </c>
      <c r="E1448">
        <f t="shared" si="1175"/>
        <v>4.90772812750716</v>
      </c>
      <c r="F1448">
        <f t="shared" si="1176"/>
        <v>4.90772812750716</v>
      </c>
      <c r="H1448" s="4">
        <f t="shared" si="1167"/>
        <v>44158.958333333336</v>
      </c>
      <c r="I1448">
        <f t="shared" si="1168"/>
        <v>4.90772812750716</v>
      </c>
      <c r="J1448">
        <f t="shared" si="1169"/>
        <v>4.90772812750716</v>
      </c>
      <c r="L1448" s="7">
        <v>44156.958333333336</v>
      </c>
      <c r="M1448" s="9">
        <v>18699.75</v>
      </c>
      <c r="N1448" s="10">
        <f t="shared" si="1191"/>
        <v>0.17106479393994048</v>
      </c>
      <c r="O1448" s="8">
        <f t="shared" si="1197"/>
        <v>14858.570672750044</v>
      </c>
      <c r="P1448" s="11">
        <f t="shared" si="1211"/>
        <v>1</v>
      </c>
      <c r="Q1448" s="11">
        <f t="shared" si="1212"/>
        <v>1</v>
      </c>
      <c r="R1448" s="11"/>
      <c r="S1448" s="12">
        <f t="shared" si="1198"/>
        <v>44158.958333333336</v>
      </c>
      <c r="T1448" s="9" t="str">
        <f t="shared" si="1192"/>
        <v/>
      </c>
      <c r="U1448" s="9">
        <f t="shared" si="1193"/>
        <v>4.90772812750716</v>
      </c>
      <c r="W1448" s="1">
        <v>44158.958333333336</v>
      </c>
      <c r="X1448" s="3">
        <v>1635711.43080124</v>
      </c>
      <c r="Z1448" s="12">
        <f t="shared" si="1199"/>
        <v>44158.958333333336</v>
      </c>
      <c r="AA1448" s="21" t="str">
        <f t="shared" si="1200"/>
        <v/>
      </c>
      <c r="AB1448" s="21">
        <f t="shared" si="1201"/>
        <v>1635711.43080124</v>
      </c>
      <c r="AK1448" s="12">
        <v>42991</v>
      </c>
      <c r="AL1448" s="2">
        <v>3944.5837499999998</v>
      </c>
      <c r="AM1448" s="10">
        <f t="shared" si="1194"/>
        <v>-8.1520811105136842E-2</v>
      </c>
      <c r="AN1448" s="39">
        <f t="shared" si="1177"/>
        <v>42992</v>
      </c>
      <c r="AO1448" s="40">
        <f t="shared" si="1195"/>
        <v>0</v>
      </c>
      <c r="AS1448" s="4">
        <f t="shared" si="1204"/>
        <v>44158.958333333336</v>
      </c>
      <c r="AT1448" s="3">
        <f t="shared" si="1205"/>
        <v>1635711.43080124</v>
      </c>
      <c r="AU1448">
        <f t="shared" si="1178"/>
        <v>0</v>
      </c>
      <c r="AV1448">
        <f t="shared" si="1179"/>
        <v>1635711.43080124</v>
      </c>
      <c r="AW1448" t="str">
        <f t="shared" si="1180"/>
        <v/>
      </c>
      <c r="AY1448" s="12">
        <f t="shared" si="1210"/>
        <v>44158.958333333336</v>
      </c>
      <c r="AZ1448" s="2">
        <f t="shared" si="1213"/>
        <v>4.90772812750716</v>
      </c>
      <c r="BA1448" s="2">
        <f t="shared" si="1214"/>
        <v>0</v>
      </c>
      <c r="BB1448" s="53">
        <f t="shared" si="1203"/>
        <v>0</v>
      </c>
      <c r="BC1448" s="9" t="str">
        <f t="shared" si="1206"/>
        <v/>
      </c>
      <c r="BD1448" s="9" t="str">
        <f t="shared" si="1207"/>
        <v/>
      </c>
      <c r="BE1448" s="9">
        <f t="shared" si="1208"/>
        <v>4.90772812750716</v>
      </c>
      <c r="BG1448" s="4">
        <f t="shared" si="1163"/>
        <v>44158.958333333336</v>
      </c>
      <c r="BH1448" s="45" t="str">
        <f t="shared" si="1164"/>
        <v/>
      </c>
      <c r="BI1448" s="45" t="str">
        <f t="shared" si="1165"/>
        <v/>
      </c>
      <c r="BJ1448" s="45">
        <f t="shared" si="1166"/>
        <v>4.90772812750716</v>
      </c>
      <c r="BN1448" s="4">
        <f t="shared" si="1181"/>
        <v>44158.958333333336</v>
      </c>
      <c r="BO1448" s="45">
        <f t="shared" si="1182"/>
        <v>4.90772812750716</v>
      </c>
      <c r="BS1448" s="12">
        <v>42991</v>
      </c>
      <c r="BT1448" s="2">
        <v>3944.5837499999998</v>
      </c>
      <c r="BU1448" s="10">
        <f t="shared" si="1196"/>
        <v>-8.1749769221345289E-2</v>
      </c>
      <c r="BV1448" s="58">
        <f t="shared" si="1183"/>
        <v>0</v>
      </c>
      <c r="BW1448" s="58">
        <f t="shared" si="1184"/>
        <v>0</v>
      </c>
      <c r="BX1448" s="44">
        <f t="shared" si="1185"/>
        <v>0</v>
      </c>
      <c r="BY1448" s="44"/>
      <c r="BZ1448" s="44">
        <f t="shared" si="1190"/>
        <v>-351.17749000000003</v>
      </c>
      <c r="CB1448" s="46">
        <f t="shared" si="1170"/>
        <v>44158.958333333336</v>
      </c>
      <c r="CC1448" s="9">
        <f t="shared" si="1171"/>
        <v>4.90772812750716</v>
      </c>
      <c r="CD1448" s="2">
        <f t="shared" si="1172"/>
        <v>0</v>
      </c>
      <c r="CE1448" s="61">
        <f t="shared" si="1209"/>
        <v>0</v>
      </c>
      <c r="CF1448" s="9" t="str">
        <f t="shared" si="1186"/>
        <v/>
      </c>
      <c r="CG1448" s="9" t="str">
        <f t="shared" si="1187"/>
        <v/>
      </c>
      <c r="CH1448" s="9">
        <f t="shared" si="1188"/>
        <v>4.90772812750716</v>
      </c>
      <c r="CJ1448" s="4">
        <f t="shared" si="1202"/>
        <v>44158.958333333336</v>
      </c>
      <c r="CK1448" s="3">
        <f t="shared" si="1189"/>
        <v>4.90772812750716</v>
      </c>
    </row>
    <row r="1449" spans="1:89" x14ac:dyDescent="0.25">
      <c r="A1449" s="1">
        <v>44161.958333333336</v>
      </c>
      <c r="B1449" s="3">
        <v>4.4218376433930997</v>
      </c>
      <c r="C1449">
        <f t="shared" si="1173"/>
        <v>0</v>
      </c>
      <c r="D1449">
        <f t="shared" si="1174"/>
        <v>0</v>
      </c>
      <c r="E1449">
        <f t="shared" si="1175"/>
        <v>4.4218376433930997</v>
      </c>
      <c r="F1449">
        <f t="shared" si="1176"/>
        <v>4.4218376433930997</v>
      </c>
      <c r="H1449" s="4">
        <f t="shared" si="1167"/>
        <v>44161.958333333336</v>
      </c>
      <c r="I1449">
        <f t="shared" si="1168"/>
        <v>4.4218376433930997</v>
      </c>
      <c r="J1449">
        <f t="shared" si="1169"/>
        <v>4.4218376433930997</v>
      </c>
      <c r="L1449" s="7">
        <v>44159.958333333336</v>
      </c>
      <c r="M1449" s="9">
        <v>19172.52</v>
      </c>
      <c r="N1449" s="10">
        <f t="shared" si="1191"/>
        <v>7.7201666437245922E-2</v>
      </c>
      <c r="O1449" s="8">
        <f t="shared" si="1197"/>
        <v>91.200903378063032</v>
      </c>
      <c r="P1449" s="11">
        <f t="shared" si="1211"/>
        <v>1</v>
      </c>
      <c r="Q1449" s="11">
        <f t="shared" si="1212"/>
        <v>1</v>
      </c>
      <c r="R1449" s="11"/>
      <c r="S1449" s="12">
        <f t="shared" si="1198"/>
        <v>44161.958333333336</v>
      </c>
      <c r="T1449" s="9" t="str">
        <f t="shared" si="1192"/>
        <v/>
      </c>
      <c r="U1449" s="9">
        <f t="shared" si="1193"/>
        <v>4.4218376433930997</v>
      </c>
      <c r="W1449" s="1">
        <v>44161.958333333336</v>
      </c>
      <c r="X1449" s="3">
        <v>1433816.2305713601</v>
      </c>
      <c r="Z1449" s="12">
        <f t="shared" si="1199"/>
        <v>44161.958333333336</v>
      </c>
      <c r="AA1449" s="21" t="str">
        <f t="shared" si="1200"/>
        <v/>
      </c>
      <c r="AB1449" s="21">
        <f t="shared" si="1201"/>
        <v>1433816.2305713601</v>
      </c>
      <c r="AK1449" s="12">
        <v>42992</v>
      </c>
      <c r="AL1449" s="2">
        <v>3817.0574999999999</v>
      </c>
      <c r="AM1449" s="10">
        <f t="shared" si="1194"/>
        <v>-2.9686531181607266E-2</v>
      </c>
      <c r="AN1449" s="39">
        <f t="shared" si="1177"/>
        <v>42993</v>
      </c>
      <c r="AO1449" s="40">
        <f t="shared" si="1195"/>
        <v>0</v>
      </c>
      <c r="AS1449" s="4">
        <f t="shared" si="1204"/>
        <v>44161.958333333336</v>
      </c>
      <c r="AT1449" s="3">
        <f t="shared" si="1205"/>
        <v>1433816.2305713601</v>
      </c>
      <c r="AU1449">
        <f t="shared" si="1178"/>
        <v>0</v>
      </c>
      <c r="AV1449">
        <f t="shared" si="1179"/>
        <v>1433816.2305713601</v>
      </c>
      <c r="AW1449" t="str">
        <f t="shared" si="1180"/>
        <v/>
      </c>
      <c r="AY1449" s="12">
        <f t="shared" si="1210"/>
        <v>44161.958333333336</v>
      </c>
      <c r="AZ1449" s="2">
        <f t="shared" si="1213"/>
        <v>4.4218376433930997</v>
      </c>
      <c r="BA1449" s="2">
        <f t="shared" si="1214"/>
        <v>0</v>
      </c>
      <c r="BB1449" s="53">
        <f t="shared" si="1203"/>
        <v>0</v>
      </c>
      <c r="BC1449" s="9" t="str">
        <f t="shared" si="1206"/>
        <v/>
      </c>
      <c r="BD1449" s="9" t="str">
        <f t="shared" si="1207"/>
        <v/>
      </c>
      <c r="BE1449" s="9">
        <f t="shared" si="1208"/>
        <v>4.4218376433930997</v>
      </c>
      <c r="BG1449" s="4">
        <f t="shared" si="1163"/>
        <v>44161.958333333336</v>
      </c>
      <c r="BH1449" s="45" t="str">
        <f t="shared" si="1164"/>
        <v/>
      </c>
      <c r="BI1449" s="45" t="str">
        <f t="shared" si="1165"/>
        <v/>
      </c>
      <c r="BJ1449" s="45">
        <f t="shared" si="1166"/>
        <v>4.4218376433930997</v>
      </c>
      <c r="BN1449" s="4">
        <f t="shared" si="1181"/>
        <v>44161.958333333336</v>
      </c>
      <c r="BO1449" s="45">
        <f t="shared" si="1182"/>
        <v>4.4218376433930997</v>
      </c>
      <c r="BS1449" s="12">
        <v>42992</v>
      </c>
      <c r="BT1449" s="2">
        <v>3817.0574999999999</v>
      </c>
      <c r="BU1449" s="10">
        <f t="shared" si="1196"/>
        <v>-3.2329456815310333E-2</v>
      </c>
      <c r="BV1449" s="58">
        <f t="shared" si="1183"/>
        <v>0</v>
      </c>
      <c r="BW1449" s="58">
        <f t="shared" si="1184"/>
        <v>0</v>
      </c>
      <c r="BX1449" s="44">
        <f t="shared" si="1185"/>
        <v>0</v>
      </c>
      <c r="BY1449" s="44"/>
      <c r="BZ1449" s="44">
        <f t="shared" si="1190"/>
        <v>-127.52624999999989</v>
      </c>
      <c r="CB1449" s="46">
        <f t="shared" si="1170"/>
        <v>44161.958333333336</v>
      </c>
      <c r="CC1449" s="9">
        <f t="shared" si="1171"/>
        <v>4.4218376433930997</v>
      </c>
      <c r="CD1449" s="2">
        <f t="shared" si="1172"/>
        <v>0</v>
      </c>
      <c r="CE1449" s="61">
        <f t="shared" si="1209"/>
        <v>0</v>
      </c>
      <c r="CF1449" s="9" t="str">
        <f t="shared" si="1186"/>
        <v/>
      </c>
      <c r="CG1449" s="9" t="str">
        <f t="shared" si="1187"/>
        <v/>
      </c>
      <c r="CH1449" s="9">
        <f t="shared" si="1188"/>
        <v>4.4218376433930997</v>
      </c>
      <c r="CJ1449" s="4">
        <f t="shared" si="1202"/>
        <v>44161.958333333336</v>
      </c>
      <c r="CK1449" s="3">
        <f t="shared" si="1189"/>
        <v>4.4218376433930997</v>
      </c>
    </row>
    <row r="1450" spans="1:89" x14ac:dyDescent="0.25">
      <c r="A1450" s="1">
        <v>44164.958333333336</v>
      </c>
      <c r="B1450" s="3">
        <v>5.3677056893243602</v>
      </c>
      <c r="C1450">
        <f t="shared" si="1173"/>
        <v>0</v>
      </c>
      <c r="D1450">
        <f t="shared" si="1174"/>
        <v>0</v>
      </c>
      <c r="E1450">
        <f t="shared" si="1175"/>
        <v>5.3677056893243602</v>
      </c>
      <c r="F1450">
        <f t="shared" si="1176"/>
        <v>5.3677056893243602</v>
      </c>
      <c r="H1450" s="4">
        <f t="shared" si="1167"/>
        <v>44164.958333333336</v>
      </c>
      <c r="I1450">
        <f t="shared" si="1168"/>
        <v>5.3677056893243602</v>
      </c>
      <c r="J1450">
        <f t="shared" si="1169"/>
        <v>5.3677056893243602</v>
      </c>
      <c r="L1450" s="7">
        <v>44162.958333333336</v>
      </c>
      <c r="M1450" s="9">
        <v>17138.87</v>
      </c>
      <c r="N1450" s="10">
        <f t="shared" si="1191"/>
        <v>-8.3470634634152913E-2</v>
      </c>
      <c r="O1450" s="8">
        <f t="shared" si="1197"/>
        <v>-0.9950198964563739</v>
      </c>
      <c r="P1450" s="11">
        <f t="shared" si="1211"/>
        <v>0</v>
      </c>
      <c r="Q1450" s="11">
        <f t="shared" si="1212"/>
        <v>0</v>
      </c>
      <c r="R1450" s="11"/>
      <c r="S1450" s="12">
        <f t="shared" si="1198"/>
        <v>44164.958333333336</v>
      </c>
      <c r="T1450" s="9">
        <f t="shared" si="1192"/>
        <v>5.3677056893243602</v>
      </c>
      <c r="U1450" s="9" t="str">
        <f t="shared" si="1193"/>
        <v/>
      </c>
      <c r="W1450" s="1">
        <v>44164.958333333336</v>
      </c>
      <c r="X1450" s="3">
        <v>1377090.2623018499</v>
      </c>
      <c r="Z1450" s="12">
        <f t="shared" si="1199"/>
        <v>44164.958333333336</v>
      </c>
      <c r="AA1450" s="21">
        <f t="shared" si="1200"/>
        <v>1377090.2623018499</v>
      </c>
      <c r="AB1450" s="21" t="str">
        <f t="shared" si="1201"/>
        <v/>
      </c>
      <c r="AK1450" s="12">
        <v>42993</v>
      </c>
      <c r="AL1450" s="2">
        <v>3358.1087499999999</v>
      </c>
      <c r="AM1450" s="10">
        <f t="shared" si="1194"/>
        <v>-0.11634909513583025</v>
      </c>
      <c r="AN1450" s="39">
        <f t="shared" si="1177"/>
        <v>42994</v>
      </c>
      <c r="AO1450" s="40">
        <f t="shared" si="1195"/>
        <v>0</v>
      </c>
      <c r="AS1450" s="4">
        <f t="shared" si="1204"/>
        <v>44164.958333333336</v>
      </c>
      <c r="AT1450" s="3">
        <f t="shared" si="1205"/>
        <v>1377090.2623018499</v>
      </c>
      <c r="AU1450">
        <f t="shared" si="1178"/>
        <v>0</v>
      </c>
      <c r="AV1450">
        <f t="shared" si="1179"/>
        <v>1377090.2623018499</v>
      </c>
      <c r="AW1450" t="str">
        <f t="shared" si="1180"/>
        <v/>
      </c>
      <c r="AY1450" s="12">
        <f t="shared" si="1210"/>
        <v>44164.958333333336</v>
      </c>
      <c r="AZ1450" s="2">
        <f t="shared" si="1213"/>
        <v>5.3677056893243602</v>
      </c>
      <c r="BA1450" s="2">
        <f t="shared" si="1214"/>
        <v>0</v>
      </c>
      <c r="BB1450" s="53">
        <f t="shared" si="1203"/>
        <v>0</v>
      </c>
      <c r="BC1450" s="9" t="str">
        <f t="shared" si="1206"/>
        <v/>
      </c>
      <c r="BD1450" s="9" t="str">
        <f t="shared" si="1207"/>
        <v/>
      </c>
      <c r="BE1450" s="9">
        <f t="shared" si="1208"/>
        <v>5.3677056893243602</v>
      </c>
      <c r="BG1450" s="4">
        <f t="shared" si="1163"/>
        <v>44164.958333333336</v>
      </c>
      <c r="BH1450" s="45" t="str">
        <f t="shared" si="1164"/>
        <v/>
      </c>
      <c r="BI1450" s="45" t="str">
        <f t="shared" si="1165"/>
        <v/>
      </c>
      <c r="BJ1450" s="45">
        <f t="shared" si="1166"/>
        <v>5.3677056893243602</v>
      </c>
      <c r="BN1450" s="4">
        <f t="shared" si="1181"/>
        <v>44164.958333333336</v>
      </c>
      <c r="BO1450" s="45">
        <f t="shared" si="1182"/>
        <v>5.3677056893243602</v>
      </c>
      <c r="BS1450" s="12">
        <v>42993</v>
      </c>
      <c r="BT1450" s="2">
        <v>3358.1087499999999</v>
      </c>
      <c r="BU1450" s="10">
        <f t="shared" si="1196"/>
        <v>-0.1202362683821242</v>
      </c>
      <c r="BV1450" s="58">
        <f t="shared" si="1183"/>
        <v>0</v>
      </c>
      <c r="BW1450" s="58">
        <f t="shared" si="1184"/>
        <v>0</v>
      </c>
      <c r="BX1450" s="44">
        <f t="shared" si="1185"/>
        <v>0</v>
      </c>
      <c r="BY1450" s="44"/>
      <c r="BZ1450" s="44">
        <f t="shared" si="1190"/>
        <v>-458.94875000000002</v>
      </c>
      <c r="CB1450" s="46">
        <f t="shared" si="1170"/>
        <v>44164.958333333336</v>
      </c>
      <c r="CC1450" s="9">
        <f t="shared" si="1171"/>
        <v>5.3677056893243602</v>
      </c>
      <c r="CD1450" s="2">
        <f t="shared" si="1172"/>
        <v>0</v>
      </c>
      <c r="CE1450" s="61">
        <f t="shared" si="1209"/>
        <v>0</v>
      </c>
      <c r="CF1450" s="9" t="str">
        <f t="shared" si="1186"/>
        <v/>
      </c>
      <c r="CG1450" s="9" t="str">
        <f t="shared" si="1187"/>
        <v/>
      </c>
      <c r="CH1450" s="9">
        <f t="shared" si="1188"/>
        <v>5.3677056893243602</v>
      </c>
      <c r="CJ1450" s="4">
        <f t="shared" si="1202"/>
        <v>44164.958333333336</v>
      </c>
      <c r="CK1450" s="3">
        <f t="shared" si="1189"/>
        <v>5.3677056893243602</v>
      </c>
    </row>
    <row r="1451" spans="1:89" x14ac:dyDescent="0.25">
      <c r="A1451" s="1">
        <v>44167.958333333336</v>
      </c>
      <c r="B1451" s="3">
        <v>8.1214233099444399</v>
      </c>
      <c r="C1451">
        <f t="shared" si="1173"/>
        <v>0</v>
      </c>
      <c r="D1451">
        <f t="shared" si="1174"/>
        <v>0</v>
      </c>
      <c r="E1451">
        <f t="shared" si="1175"/>
        <v>8.1214233099444399</v>
      </c>
      <c r="F1451">
        <f t="shared" si="1176"/>
        <v>8.1214233099444399</v>
      </c>
      <c r="H1451" s="4">
        <f t="shared" si="1167"/>
        <v>44167.958333333336</v>
      </c>
      <c r="I1451">
        <f t="shared" si="1168"/>
        <v>8.1214233099444399</v>
      </c>
      <c r="J1451">
        <f t="shared" si="1169"/>
        <v>8.1214233099444399</v>
      </c>
      <c r="L1451" s="7">
        <v>44165.958333333336</v>
      </c>
      <c r="M1451" s="9">
        <v>19709.73</v>
      </c>
      <c r="N1451" s="10">
        <f t="shared" si="1191"/>
        <v>2.8019790825619121E-2</v>
      </c>
      <c r="O1451" s="8">
        <f t="shared" si="1197"/>
        <v>4.3714280249342456</v>
      </c>
      <c r="P1451" s="11">
        <f t="shared" si="1211"/>
        <v>0</v>
      </c>
      <c r="Q1451" s="11">
        <f t="shared" si="1212"/>
        <v>0</v>
      </c>
      <c r="R1451" s="11"/>
      <c r="S1451" s="12">
        <f t="shared" si="1198"/>
        <v>44167.958333333336</v>
      </c>
      <c r="T1451" s="9">
        <f t="shared" si="1192"/>
        <v>8.1214233099444399</v>
      </c>
      <c r="U1451" s="9" t="str">
        <f t="shared" si="1193"/>
        <v/>
      </c>
      <c r="W1451" s="1">
        <v>44167.958333333336</v>
      </c>
      <c r="X1451" s="3">
        <v>2817492.2961092298</v>
      </c>
      <c r="Z1451" s="12">
        <f t="shared" si="1199"/>
        <v>44167.958333333336</v>
      </c>
      <c r="AA1451" s="21">
        <f t="shared" si="1200"/>
        <v>2817492.2961092298</v>
      </c>
      <c r="AB1451" s="21" t="str">
        <f t="shared" si="1201"/>
        <v/>
      </c>
      <c r="AK1451" s="12">
        <v>42994</v>
      </c>
      <c r="AL1451" s="2">
        <v>3772.6837500000001</v>
      </c>
      <c r="AM1451" s="10">
        <f t="shared" si="1194"/>
        <v>0.1086111487710102</v>
      </c>
      <c r="AN1451" s="39">
        <f t="shared" si="1177"/>
        <v>42995</v>
      </c>
      <c r="AO1451" s="40">
        <f t="shared" si="1195"/>
        <v>1</v>
      </c>
      <c r="AS1451" s="4">
        <f t="shared" si="1204"/>
        <v>44167.958333333336</v>
      </c>
      <c r="AT1451" s="3">
        <f t="shared" si="1205"/>
        <v>2817492.2961092298</v>
      </c>
      <c r="AU1451">
        <f t="shared" si="1178"/>
        <v>0</v>
      </c>
      <c r="AV1451">
        <f t="shared" si="1179"/>
        <v>2817492.2961092298</v>
      </c>
      <c r="AW1451" t="str">
        <f t="shared" si="1180"/>
        <v/>
      </c>
      <c r="AY1451" s="12">
        <f t="shared" si="1210"/>
        <v>44167.958333333336</v>
      </c>
      <c r="AZ1451" s="2">
        <f t="shared" si="1213"/>
        <v>8.1214233099444399</v>
      </c>
      <c r="BA1451" s="2">
        <f t="shared" si="1214"/>
        <v>0</v>
      </c>
      <c r="BB1451" s="53">
        <f t="shared" si="1203"/>
        <v>0</v>
      </c>
      <c r="BC1451" s="9" t="str">
        <f t="shared" si="1206"/>
        <v/>
      </c>
      <c r="BD1451" s="9" t="str">
        <f t="shared" si="1207"/>
        <v/>
      </c>
      <c r="BE1451" s="9">
        <f t="shared" si="1208"/>
        <v>8.1214233099444399</v>
      </c>
      <c r="BG1451" s="4">
        <f t="shared" si="1163"/>
        <v>44167.958333333336</v>
      </c>
      <c r="BH1451" s="45" t="str">
        <f t="shared" si="1164"/>
        <v/>
      </c>
      <c r="BI1451" s="45" t="str">
        <f t="shared" si="1165"/>
        <v/>
      </c>
      <c r="BJ1451" s="45">
        <f t="shared" si="1166"/>
        <v>8.1214233099444399</v>
      </c>
      <c r="BN1451" s="4">
        <f t="shared" si="1181"/>
        <v>44167.958333333336</v>
      </c>
      <c r="BO1451" s="45">
        <f t="shared" si="1182"/>
        <v>8.1214233099444399</v>
      </c>
      <c r="BS1451" s="12">
        <v>42994</v>
      </c>
      <c r="BT1451" s="2">
        <v>3772.6837500000001</v>
      </c>
      <c r="BU1451" s="10">
        <f t="shared" si="1196"/>
        <v>0.12345490597944461</v>
      </c>
      <c r="BV1451" s="58">
        <f t="shared" si="1183"/>
        <v>1</v>
      </c>
      <c r="BW1451" s="58">
        <f t="shared" si="1184"/>
        <v>0</v>
      </c>
      <c r="BX1451" s="44">
        <f t="shared" si="1185"/>
        <v>1</v>
      </c>
      <c r="BY1451" s="44"/>
      <c r="BZ1451" s="44">
        <f t="shared" si="1190"/>
        <v>414.57500000000027</v>
      </c>
      <c r="CB1451" s="46">
        <f t="shared" si="1170"/>
        <v>44167.958333333336</v>
      </c>
      <c r="CC1451" s="9">
        <f t="shared" si="1171"/>
        <v>8.1214233099444399</v>
      </c>
      <c r="CD1451" s="2">
        <f t="shared" si="1172"/>
        <v>0</v>
      </c>
      <c r="CE1451" s="61">
        <f t="shared" si="1209"/>
        <v>1</v>
      </c>
      <c r="CF1451" s="9" t="str">
        <f t="shared" si="1186"/>
        <v/>
      </c>
      <c r="CG1451" s="9">
        <f t="shared" si="1187"/>
        <v>0.1</v>
      </c>
      <c r="CH1451" s="9" t="str">
        <f t="shared" si="1188"/>
        <v/>
      </c>
      <c r="CJ1451" s="4">
        <f t="shared" si="1202"/>
        <v>44167.958333333336</v>
      </c>
      <c r="CK1451" s="3" t="str">
        <f t="shared" si="1189"/>
        <v/>
      </c>
    </row>
    <row r="1452" spans="1:89" x14ac:dyDescent="0.25">
      <c r="A1452" s="1">
        <v>44170.958333333336</v>
      </c>
      <c r="B1452" s="3">
        <v>3.5837142463293898</v>
      </c>
      <c r="C1452">
        <f t="shared" si="1173"/>
        <v>0</v>
      </c>
      <c r="D1452">
        <f t="shared" si="1174"/>
        <v>0</v>
      </c>
      <c r="E1452">
        <f t="shared" si="1175"/>
        <v>3.5837142463293898</v>
      </c>
      <c r="F1452">
        <f t="shared" si="1176"/>
        <v>3.5837142463293898</v>
      </c>
      <c r="H1452" s="4">
        <f t="shared" si="1167"/>
        <v>44170.958333333336</v>
      </c>
      <c r="I1452">
        <f t="shared" si="1168"/>
        <v>3.5837142463293898</v>
      </c>
      <c r="J1452">
        <f t="shared" si="1169"/>
        <v>3.5837142463293898</v>
      </c>
      <c r="L1452" s="7">
        <v>44168.958333333336</v>
      </c>
      <c r="M1452" s="9">
        <v>19454.54</v>
      </c>
      <c r="N1452" s="10">
        <f t="shared" si="1191"/>
        <v>0.13511217483999832</v>
      </c>
      <c r="O1452" s="8">
        <f t="shared" si="1197"/>
        <v>2228.4234220707049</v>
      </c>
      <c r="P1452" s="11">
        <f t="shared" si="1211"/>
        <v>1</v>
      </c>
      <c r="Q1452" s="11">
        <f t="shared" si="1212"/>
        <v>1</v>
      </c>
      <c r="R1452" s="11"/>
      <c r="S1452" s="12">
        <f t="shared" si="1198"/>
        <v>44170.958333333336</v>
      </c>
      <c r="T1452" s="9" t="str">
        <f t="shared" si="1192"/>
        <v/>
      </c>
      <c r="U1452" s="9">
        <f t="shared" si="1193"/>
        <v>3.5837142463293898</v>
      </c>
      <c r="W1452" s="1">
        <v>44170.958333333336</v>
      </c>
      <c r="X1452" s="3">
        <v>926834.51324269304</v>
      </c>
      <c r="Z1452" s="12">
        <f t="shared" si="1199"/>
        <v>44170.958333333336</v>
      </c>
      <c r="AA1452" s="21" t="str">
        <f t="shared" si="1200"/>
        <v/>
      </c>
      <c r="AB1452" s="21">
        <f t="shared" si="1201"/>
        <v>926834.51324269304</v>
      </c>
      <c r="AK1452" s="12">
        <v>42995</v>
      </c>
      <c r="AL1452" s="2">
        <v>3608.5949999999998</v>
      </c>
      <c r="AM1452" s="10">
        <f t="shared" si="1194"/>
        <v>-4.8863441364131031E-2</v>
      </c>
      <c r="AN1452" s="39">
        <f t="shared" si="1177"/>
        <v>42996</v>
      </c>
      <c r="AO1452" s="40">
        <f t="shared" si="1195"/>
        <v>0</v>
      </c>
      <c r="AS1452" s="4">
        <f t="shared" si="1204"/>
        <v>44170.958333333336</v>
      </c>
      <c r="AT1452" s="3">
        <f t="shared" si="1205"/>
        <v>926834.51324269304</v>
      </c>
      <c r="AU1452">
        <f t="shared" si="1178"/>
        <v>0</v>
      </c>
      <c r="AV1452">
        <f t="shared" si="1179"/>
        <v>926834.51324269304</v>
      </c>
      <c r="AW1452" t="str">
        <f t="shared" si="1180"/>
        <v/>
      </c>
      <c r="AY1452" s="12">
        <f t="shared" si="1210"/>
        <v>44170.958333333336</v>
      </c>
      <c r="AZ1452" s="2">
        <f t="shared" si="1213"/>
        <v>3.5837142463293898</v>
      </c>
      <c r="BA1452" s="2">
        <f t="shared" si="1214"/>
        <v>0</v>
      </c>
      <c r="BB1452" s="53">
        <f t="shared" si="1203"/>
        <v>0</v>
      </c>
      <c r="BC1452" s="9" t="str">
        <f t="shared" si="1206"/>
        <v/>
      </c>
      <c r="BD1452" s="9" t="str">
        <f t="shared" si="1207"/>
        <v/>
      </c>
      <c r="BE1452" s="9">
        <f t="shared" si="1208"/>
        <v>3.5837142463293898</v>
      </c>
      <c r="BG1452" s="4">
        <f t="shared" si="1163"/>
        <v>44170.958333333336</v>
      </c>
      <c r="BH1452" s="45" t="str">
        <f t="shared" si="1164"/>
        <v/>
      </c>
      <c r="BI1452" s="45" t="str">
        <f t="shared" si="1165"/>
        <v/>
      </c>
      <c r="BJ1452" s="45">
        <f t="shared" si="1166"/>
        <v>3.5837142463293898</v>
      </c>
      <c r="BN1452" s="4">
        <f t="shared" si="1181"/>
        <v>44170.958333333336</v>
      </c>
      <c r="BO1452" s="45">
        <f t="shared" si="1182"/>
        <v>3.5837142463293898</v>
      </c>
      <c r="BS1452" s="12">
        <v>42995</v>
      </c>
      <c r="BT1452" s="2">
        <v>3608.5949999999998</v>
      </c>
      <c r="BU1452" s="10">
        <f t="shared" si="1196"/>
        <v>-4.3493905366438504E-2</v>
      </c>
      <c r="BV1452" s="58">
        <f t="shared" si="1183"/>
        <v>0</v>
      </c>
      <c r="BW1452" s="58">
        <f t="shared" si="1184"/>
        <v>1</v>
      </c>
      <c r="BX1452" s="44">
        <f t="shared" si="1185"/>
        <v>1</v>
      </c>
      <c r="BY1452" s="44"/>
      <c r="BZ1452" s="44">
        <f t="shared" si="1190"/>
        <v>-164.08875000000035</v>
      </c>
      <c r="CB1452" s="46">
        <f t="shared" si="1170"/>
        <v>44170.958333333336</v>
      </c>
      <c r="CC1452" s="9">
        <f t="shared" si="1171"/>
        <v>3.5837142463293898</v>
      </c>
      <c r="CD1452" s="2">
        <f t="shared" si="1172"/>
        <v>0</v>
      </c>
      <c r="CE1452" s="61">
        <f t="shared" si="1209"/>
        <v>1</v>
      </c>
      <c r="CF1452" s="9" t="str">
        <f t="shared" si="1186"/>
        <v/>
      </c>
      <c r="CG1452" s="9">
        <f t="shared" si="1187"/>
        <v>0.1</v>
      </c>
      <c r="CH1452" s="9" t="str">
        <f t="shared" si="1188"/>
        <v/>
      </c>
      <c r="CJ1452" s="4">
        <f t="shared" si="1202"/>
        <v>44170.958333333336</v>
      </c>
      <c r="CK1452" s="3" t="str">
        <f t="shared" si="1189"/>
        <v/>
      </c>
    </row>
    <row r="1453" spans="1:89" x14ac:dyDescent="0.25">
      <c r="A1453" s="1">
        <v>44173.958333333336</v>
      </c>
      <c r="B1453" s="3">
        <v>4.1216454555904098</v>
      </c>
      <c r="C1453">
        <f t="shared" si="1173"/>
        <v>0</v>
      </c>
      <c r="D1453">
        <f t="shared" si="1174"/>
        <v>0</v>
      </c>
      <c r="E1453">
        <f t="shared" si="1175"/>
        <v>4.1216454555904098</v>
      </c>
      <c r="F1453">
        <f t="shared" si="1176"/>
        <v>4.1216454555904098</v>
      </c>
      <c r="H1453" s="4">
        <f t="shared" si="1167"/>
        <v>44173.958333333336</v>
      </c>
      <c r="I1453">
        <f t="shared" si="1168"/>
        <v>4.1216454555904098</v>
      </c>
      <c r="J1453">
        <f t="shared" si="1169"/>
        <v>4.1216454555904098</v>
      </c>
      <c r="L1453" s="7">
        <v>44171.958333333336</v>
      </c>
      <c r="M1453" s="9">
        <v>19377.66</v>
      </c>
      <c r="N1453" s="10">
        <f t="shared" si="1191"/>
        <v>-1.6848023793324399E-2</v>
      </c>
      <c r="O1453" s="8">
        <f t="shared" si="1197"/>
        <v>-0.6442950261000836</v>
      </c>
      <c r="P1453" s="11">
        <f t="shared" si="1211"/>
        <v>0</v>
      </c>
      <c r="Q1453" s="11">
        <f t="shared" si="1212"/>
        <v>0</v>
      </c>
      <c r="R1453" s="11"/>
      <c r="S1453" s="12">
        <f t="shared" si="1198"/>
        <v>44173.958333333336</v>
      </c>
      <c r="T1453" s="9">
        <f t="shared" si="1192"/>
        <v>4.1216454555904098</v>
      </c>
      <c r="U1453" s="9" t="str">
        <f t="shared" si="1193"/>
        <v/>
      </c>
      <c r="W1453" s="1">
        <v>44173.958333333336</v>
      </c>
      <c r="X1453" s="3">
        <v>1323373.80123551</v>
      </c>
      <c r="Z1453" s="12">
        <f t="shared" si="1199"/>
        <v>44173.958333333336</v>
      </c>
      <c r="AA1453" s="21">
        <f t="shared" si="1200"/>
        <v>1323373.80123551</v>
      </c>
      <c r="AB1453" s="21" t="str">
        <f t="shared" si="1201"/>
        <v/>
      </c>
      <c r="AK1453" s="12">
        <v>42996</v>
      </c>
      <c r="AL1453" s="2">
        <v>3764.6174999999998</v>
      </c>
      <c r="AM1453" s="10">
        <f t="shared" si="1194"/>
        <v>4.1355838532715614E-2</v>
      </c>
      <c r="AN1453" s="39">
        <f t="shared" si="1177"/>
        <v>42997</v>
      </c>
      <c r="AO1453" s="40">
        <f t="shared" si="1195"/>
        <v>0</v>
      </c>
      <c r="AS1453" s="4">
        <f t="shared" si="1204"/>
        <v>44173.958333333336</v>
      </c>
      <c r="AT1453" s="3">
        <f t="shared" si="1205"/>
        <v>1323373.80123551</v>
      </c>
      <c r="AU1453">
        <f t="shared" si="1178"/>
        <v>0</v>
      </c>
      <c r="AV1453">
        <f t="shared" si="1179"/>
        <v>1323373.80123551</v>
      </c>
      <c r="AW1453" t="str">
        <f t="shared" si="1180"/>
        <v/>
      </c>
      <c r="AY1453" s="12">
        <f t="shared" si="1210"/>
        <v>44173.958333333336</v>
      </c>
      <c r="AZ1453" s="2">
        <f t="shared" si="1213"/>
        <v>4.1216454555904098</v>
      </c>
      <c r="BA1453" s="2">
        <f t="shared" si="1214"/>
        <v>0</v>
      </c>
      <c r="BB1453" s="53">
        <f t="shared" si="1203"/>
        <v>0</v>
      </c>
      <c r="BC1453" s="9" t="str">
        <f t="shared" si="1206"/>
        <v/>
      </c>
      <c r="BD1453" s="9" t="str">
        <f t="shared" si="1207"/>
        <v/>
      </c>
      <c r="BE1453" s="9">
        <f t="shared" si="1208"/>
        <v>4.1216454555904098</v>
      </c>
      <c r="BG1453" s="4">
        <f t="shared" si="1163"/>
        <v>44173.958333333336</v>
      </c>
      <c r="BH1453" s="45" t="str">
        <f t="shared" si="1164"/>
        <v/>
      </c>
      <c r="BI1453" s="45" t="str">
        <f t="shared" si="1165"/>
        <v/>
      </c>
      <c r="BJ1453" s="45">
        <f t="shared" si="1166"/>
        <v>4.1216454555904098</v>
      </c>
      <c r="BN1453" s="4">
        <f t="shared" si="1181"/>
        <v>44173.958333333336</v>
      </c>
      <c r="BO1453" s="45">
        <f t="shared" si="1182"/>
        <v>4.1216454555904098</v>
      </c>
      <c r="BS1453" s="12">
        <v>42996</v>
      </c>
      <c r="BT1453" s="2">
        <v>3764.6174999999998</v>
      </c>
      <c r="BU1453" s="10">
        <f t="shared" si="1196"/>
        <v>4.3236356532112927E-2</v>
      </c>
      <c r="BV1453" s="58">
        <f t="shared" si="1183"/>
        <v>0</v>
      </c>
      <c r="BW1453" s="58">
        <f t="shared" si="1184"/>
        <v>0</v>
      </c>
      <c r="BX1453" s="44">
        <f t="shared" si="1185"/>
        <v>0</v>
      </c>
      <c r="BY1453" s="44"/>
      <c r="BZ1453" s="44">
        <f t="shared" si="1190"/>
        <v>156.02250000000004</v>
      </c>
      <c r="CB1453" s="46">
        <f t="shared" si="1170"/>
        <v>44173.958333333336</v>
      </c>
      <c r="CC1453" s="9">
        <f t="shared" si="1171"/>
        <v>4.1216454555904098</v>
      </c>
      <c r="CD1453" s="2">
        <f t="shared" si="1172"/>
        <v>0</v>
      </c>
      <c r="CE1453" s="61">
        <f t="shared" si="1209"/>
        <v>0</v>
      </c>
      <c r="CF1453" s="9" t="str">
        <f t="shared" si="1186"/>
        <v/>
      </c>
      <c r="CG1453" s="9" t="str">
        <f t="shared" si="1187"/>
        <v/>
      </c>
      <c r="CH1453" s="9">
        <f t="shared" si="1188"/>
        <v>4.1216454555904098</v>
      </c>
      <c r="CJ1453" s="4">
        <f t="shared" si="1202"/>
        <v>44173.958333333336</v>
      </c>
      <c r="CK1453" s="3">
        <f t="shared" si="1189"/>
        <v>4.1216454555904098</v>
      </c>
    </row>
    <row r="1454" spans="1:89" x14ac:dyDescent="0.25">
      <c r="A1454" s="1">
        <v>44176.958333333336</v>
      </c>
      <c r="B1454" s="3">
        <v>3.13827527132803</v>
      </c>
      <c r="C1454">
        <f t="shared" si="1173"/>
        <v>0</v>
      </c>
      <c r="D1454">
        <f t="shared" si="1174"/>
        <v>0</v>
      </c>
      <c r="E1454">
        <f t="shared" si="1175"/>
        <v>3.13827527132803</v>
      </c>
      <c r="F1454">
        <f t="shared" si="1176"/>
        <v>3.13827527132803</v>
      </c>
      <c r="H1454" s="4">
        <f t="shared" si="1167"/>
        <v>44176.958333333336</v>
      </c>
      <c r="I1454">
        <f t="shared" si="1168"/>
        <v>3.13827527132803</v>
      </c>
      <c r="J1454">
        <f t="shared" si="1169"/>
        <v>3.13827527132803</v>
      </c>
      <c r="L1454" s="7">
        <v>44174.958333333336</v>
      </c>
      <c r="M1454" s="9">
        <v>18554.150000000001</v>
      </c>
      <c r="N1454" s="10">
        <f t="shared" si="1191"/>
        <v>-4.6281741948151919E-2</v>
      </c>
      <c r="O1454" s="8">
        <f t="shared" si="1197"/>
        <v>-0.94401703533400094</v>
      </c>
      <c r="P1454" s="11">
        <f t="shared" si="1211"/>
        <v>0</v>
      </c>
      <c r="Q1454" s="11">
        <f t="shared" si="1212"/>
        <v>0</v>
      </c>
      <c r="R1454" s="11"/>
      <c r="S1454" s="12">
        <f t="shared" si="1198"/>
        <v>44176.958333333336</v>
      </c>
      <c r="T1454" s="9">
        <f t="shared" si="1192"/>
        <v>3.13827527132803</v>
      </c>
      <c r="U1454" s="9" t="str">
        <f t="shared" si="1193"/>
        <v/>
      </c>
      <c r="W1454" s="1">
        <v>44176.958333333336</v>
      </c>
      <c r="X1454" s="3">
        <v>942759.85943384201</v>
      </c>
      <c r="Z1454" s="12">
        <f t="shared" si="1199"/>
        <v>44176.958333333336</v>
      </c>
      <c r="AA1454" s="21">
        <f t="shared" si="1200"/>
        <v>942759.85943384201</v>
      </c>
      <c r="AB1454" s="21" t="str">
        <f t="shared" si="1201"/>
        <v/>
      </c>
      <c r="AK1454" s="12">
        <v>42997</v>
      </c>
      <c r="AL1454" s="2">
        <v>3976.3874999999998</v>
      </c>
      <c r="AM1454" s="10">
        <f t="shared" si="1194"/>
        <v>5.8684889825541521E-2</v>
      </c>
      <c r="AN1454" s="39">
        <f t="shared" si="1177"/>
        <v>42998</v>
      </c>
      <c r="AO1454" s="40">
        <f t="shared" si="1195"/>
        <v>1</v>
      </c>
      <c r="AS1454" s="4">
        <f t="shared" si="1204"/>
        <v>44176.958333333336</v>
      </c>
      <c r="AT1454" s="3">
        <f t="shared" si="1205"/>
        <v>942759.85943384201</v>
      </c>
      <c r="AU1454">
        <f t="shared" si="1178"/>
        <v>0</v>
      </c>
      <c r="AV1454">
        <f t="shared" si="1179"/>
        <v>942759.85943384201</v>
      </c>
      <c r="AW1454" t="str">
        <f t="shared" si="1180"/>
        <v/>
      </c>
      <c r="AY1454" s="12">
        <f t="shared" si="1210"/>
        <v>44176.958333333336</v>
      </c>
      <c r="AZ1454" s="2">
        <f t="shared" si="1213"/>
        <v>3.13827527132803</v>
      </c>
      <c r="BA1454" s="2">
        <f t="shared" si="1214"/>
        <v>0</v>
      </c>
      <c r="BB1454" s="53">
        <f t="shared" si="1203"/>
        <v>0</v>
      </c>
      <c r="BC1454" s="9" t="str">
        <f t="shared" si="1206"/>
        <v/>
      </c>
      <c r="BD1454" s="9" t="str">
        <f t="shared" si="1207"/>
        <v/>
      </c>
      <c r="BE1454" s="9">
        <f t="shared" si="1208"/>
        <v>3.13827527132803</v>
      </c>
      <c r="BG1454" s="4">
        <f t="shared" si="1163"/>
        <v>44176.958333333336</v>
      </c>
      <c r="BH1454" s="45" t="str">
        <f t="shared" si="1164"/>
        <v/>
      </c>
      <c r="BI1454" s="45" t="str">
        <f t="shared" si="1165"/>
        <v/>
      </c>
      <c r="BJ1454" s="45">
        <f t="shared" si="1166"/>
        <v>3.13827527132803</v>
      </c>
      <c r="BN1454" s="4">
        <f t="shared" si="1181"/>
        <v>44176.958333333336</v>
      </c>
      <c r="BO1454" s="45">
        <f t="shared" si="1182"/>
        <v>3.13827527132803</v>
      </c>
      <c r="BS1454" s="12">
        <v>42997</v>
      </c>
      <c r="BT1454" s="2">
        <v>3976.3874999999998</v>
      </c>
      <c r="BU1454" s="10">
        <f t="shared" si="1196"/>
        <v>5.6252726870658173E-2</v>
      </c>
      <c r="BV1454" s="58">
        <f t="shared" si="1183"/>
        <v>1</v>
      </c>
      <c r="BW1454" s="58">
        <f t="shared" si="1184"/>
        <v>0</v>
      </c>
      <c r="BX1454" s="44">
        <f t="shared" si="1185"/>
        <v>1</v>
      </c>
      <c r="BY1454" s="44"/>
      <c r="BZ1454" s="44">
        <f t="shared" si="1190"/>
        <v>211.76999999999998</v>
      </c>
      <c r="CB1454" s="46">
        <f t="shared" si="1170"/>
        <v>44176.958333333336</v>
      </c>
      <c r="CC1454" s="9">
        <f t="shared" si="1171"/>
        <v>3.13827527132803</v>
      </c>
      <c r="CD1454" s="2">
        <f t="shared" si="1172"/>
        <v>0</v>
      </c>
      <c r="CE1454" s="61">
        <f t="shared" si="1209"/>
        <v>1</v>
      </c>
      <c r="CF1454" s="9" t="str">
        <f t="shared" si="1186"/>
        <v/>
      </c>
      <c r="CG1454" s="9">
        <f t="shared" si="1187"/>
        <v>0.1</v>
      </c>
      <c r="CH1454" s="9" t="str">
        <f t="shared" si="1188"/>
        <v/>
      </c>
      <c r="CJ1454" s="4">
        <f t="shared" si="1202"/>
        <v>44176.958333333336</v>
      </c>
      <c r="CK1454" s="3" t="str">
        <f t="shared" si="1189"/>
        <v/>
      </c>
    </row>
    <row r="1455" spans="1:89" x14ac:dyDescent="0.25">
      <c r="A1455" s="1">
        <v>44179.958333333336</v>
      </c>
      <c r="B1455" s="3">
        <v>4.2695788452102903</v>
      </c>
      <c r="C1455">
        <f t="shared" si="1173"/>
        <v>0</v>
      </c>
      <c r="D1455">
        <f t="shared" si="1174"/>
        <v>0</v>
      </c>
      <c r="E1455">
        <f t="shared" si="1175"/>
        <v>4.2695788452102903</v>
      </c>
      <c r="F1455">
        <f t="shared" si="1176"/>
        <v>4.2695788452102903</v>
      </c>
      <c r="H1455" s="4">
        <f t="shared" si="1167"/>
        <v>44179.958333333336</v>
      </c>
      <c r="I1455">
        <f t="shared" si="1168"/>
        <v>4.2695788452102903</v>
      </c>
      <c r="J1455">
        <f t="shared" si="1169"/>
        <v>4.2695788452102903</v>
      </c>
      <c r="L1455" s="7">
        <v>44177.958333333336</v>
      </c>
      <c r="M1455" s="9">
        <v>18803.439999999999</v>
      </c>
      <c r="N1455" s="10">
        <f t="shared" si="1191"/>
        <v>-2.9633092953432003E-2</v>
      </c>
      <c r="O1455" s="8">
        <f t="shared" si="1197"/>
        <v>-0.83957503914160037</v>
      </c>
      <c r="P1455" s="11">
        <f t="shared" si="1211"/>
        <v>0</v>
      </c>
      <c r="Q1455" s="11">
        <f t="shared" si="1212"/>
        <v>0</v>
      </c>
      <c r="R1455" s="11"/>
      <c r="S1455" s="12">
        <f t="shared" si="1198"/>
        <v>44179.958333333336</v>
      </c>
      <c r="T1455" s="9">
        <f t="shared" si="1192"/>
        <v>4.2695788452102903</v>
      </c>
      <c r="U1455" s="9" t="str">
        <f t="shared" si="1193"/>
        <v/>
      </c>
      <c r="W1455" s="1">
        <v>44179.958333333336</v>
      </c>
      <c r="X1455" s="3">
        <v>1388313.33562396</v>
      </c>
      <c r="Z1455" s="12">
        <f t="shared" si="1199"/>
        <v>44179.958333333336</v>
      </c>
      <c r="AA1455" s="21">
        <f t="shared" si="1200"/>
        <v>1388313.33562396</v>
      </c>
      <c r="AB1455" s="21" t="str">
        <f t="shared" si="1201"/>
        <v/>
      </c>
      <c r="AK1455" s="12">
        <v>42998</v>
      </c>
      <c r="AL1455" s="2">
        <v>3863.1862500000002</v>
      </c>
      <c r="AM1455" s="10">
        <f t="shared" si="1194"/>
        <v>-3.0069787966506459E-2</v>
      </c>
      <c r="AN1455" s="39">
        <f t="shared" si="1177"/>
        <v>42999</v>
      </c>
      <c r="AO1455" s="40">
        <f t="shared" si="1195"/>
        <v>0</v>
      </c>
      <c r="AS1455" s="4">
        <f t="shared" si="1204"/>
        <v>44179.958333333336</v>
      </c>
      <c r="AT1455" s="3">
        <f t="shared" si="1205"/>
        <v>1388313.33562396</v>
      </c>
      <c r="AU1455">
        <f t="shared" si="1178"/>
        <v>0</v>
      </c>
      <c r="AV1455">
        <f t="shared" si="1179"/>
        <v>1388313.33562396</v>
      </c>
      <c r="AW1455" t="str">
        <f t="shared" si="1180"/>
        <v/>
      </c>
      <c r="AY1455" s="12">
        <f t="shared" si="1210"/>
        <v>44179.958333333336</v>
      </c>
      <c r="AZ1455" s="2">
        <f t="shared" si="1213"/>
        <v>4.2695788452102903</v>
      </c>
      <c r="BA1455" s="2">
        <f t="shared" si="1214"/>
        <v>0</v>
      </c>
      <c r="BB1455" s="53">
        <f t="shared" si="1203"/>
        <v>0</v>
      </c>
      <c r="BC1455" s="9" t="str">
        <f t="shared" si="1206"/>
        <v/>
      </c>
      <c r="BD1455" s="9" t="str">
        <f t="shared" si="1207"/>
        <v/>
      </c>
      <c r="BE1455" s="9">
        <f t="shared" si="1208"/>
        <v>4.2695788452102903</v>
      </c>
      <c r="BG1455" s="4">
        <f t="shared" si="1163"/>
        <v>44179.958333333336</v>
      </c>
      <c r="BH1455" s="45" t="str">
        <f t="shared" si="1164"/>
        <v/>
      </c>
      <c r="BI1455" s="45" t="str">
        <f t="shared" si="1165"/>
        <v/>
      </c>
      <c r="BJ1455" s="45">
        <f t="shared" si="1166"/>
        <v>4.2695788452102903</v>
      </c>
      <c r="BN1455" s="4">
        <f t="shared" si="1181"/>
        <v>44179.958333333336</v>
      </c>
      <c r="BO1455" s="45">
        <f t="shared" si="1182"/>
        <v>4.2695788452102903</v>
      </c>
      <c r="BS1455" s="12">
        <v>42998</v>
      </c>
      <c r="BT1455" s="2">
        <v>3863.1862500000002</v>
      </c>
      <c r="BU1455" s="10">
        <f t="shared" si="1196"/>
        <v>-2.8468364816054678E-2</v>
      </c>
      <c r="BV1455" s="58">
        <f t="shared" si="1183"/>
        <v>0</v>
      </c>
      <c r="BW1455" s="58">
        <f t="shared" si="1184"/>
        <v>1</v>
      </c>
      <c r="BX1455" s="44">
        <f t="shared" si="1185"/>
        <v>1</v>
      </c>
      <c r="BY1455" s="44"/>
      <c r="BZ1455" s="44">
        <f t="shared" si="1190"/>
        <v>-113.20124999999962</v>
      </c>
      <c r="CB1455" s="46">
        <f t="shared" si="1170"/>
        <v>44179.958333333336</v>
      </c>
      <c r="CC1455" s="9">
        <f t="shared" si="1171"/>
        <v>4.2695788452102903</v>
      </c>
      <c r="CD1455" s="2">
        <f t="shared" si="1172"/>
        <v>0</v>
      </c>
      <c r="CE1455" s="61">
        <f t="shared" si="1209"/>
        <v>1</v>
      </c>
      <c r="CF1455" s="9" t="str">
        <f t="shared" si="1186"/>
        <v/>
      </c>
      <c r="CG1455" s="9">
        <f t="shared" si="1187"/>
        <v>0.1</v>
      </c>
      <c r="CH1455" s="9" t="str">
        <f t="shared" si="1188"/>
        <v/>
      </c>
      <c r="CJ1455" s="4">
        <f t="shared" si="1202"/>
        <v>44179.958333333336</v>
      </c>
      <c r="CK1455" s="3" t="str">
        <f t="shared" si="1189"/>
        <v/>
      </c>
    </row>
    <row r="1456" spans="1:89" x14ac:dyDescent="0.25">
      <c r="A1456" s="1">
        <v>44182.958333333336</v>
      </c>
      <c r="B1456" s="3">
        <v>11.827978018121501</v>
      </c>
      <c r="C1456">
        <f t="shared" si="1173"/>
        <v>0</v>
      </c>
      <c r="D1456">
        <f t="shared" si="1174"/>
        <v>0</v>
      </c>
      <c r="E1456">
        <f t="shared" si="1175"/>
        <v>11.827978018121501</v>
      </c>
      <c r="F1456">
        <f t="shared" si="1176"/>
        <v>11.827978018121501</v>
      </c>
      <c r="H1456" s="4">
        <f t="shared" si="1167"/>
        <v>44182.958333333336</v>
      </c>
      <c r="I1456">
        <f t="shared" si="1168"/>
        <v>11.827978018121501</v>
      </c>
      <c r="J1456">
        <f t="shared" si="1169"/>
        <v>11.827978018121501</v>
      </c>
      <c r="L1456" s="7">
        <v>44180.958333333336</v>
      </c>
      <c r="M1456" s="9">
        <v>19439.75</v>
      </c>
      <c r="N1456" s="10">
        <f t="shared" si="1191"/>
        <v>4.773056162637461E-2</v>
      </c>
      <c r="O1456" s="8">
        <f t="shared" si="1197"/>
        <v>16.054987600294254</v>
      </c>
      <c r="P1456" s="11">
        <f t="shared" si="1211"/>
        <v>1</v>
      </c>
      <c r="Q1456" s="11">
        <f t="shared" si="1212"/>
        <v>1</v>
      </c>
      <c r="R1456" s="11"/>
      <c r="S1456" s="12">
        <f t="shared" si="1198"/>
        <v>44182.958333333336</v>
      </c>
      <c r="T1456" s="9" t="str">
        <f t="shared" si="1192"/>
        <v/>
      </c>
      <c r="U1456" s="9">
        <f t="shared" si="1193"/>
        <v>11.827978018121501</v>
      </c>
      <c r="W1456" s="1">
        <v>44182.958333333336</v>
      </c>
      <c r="X1456" s="3">
        <v>4510788.6648589298</v>
      </c>
      <c r="Z1456" s="12">
        <f t="shared" si="1199"/>
        <v>44182.958333333336</v>
      </c>
      <c r="AA1456" s="21" t="str">
        <f t="shared" si="1200"/>
        <v/>
      </c>
      <c r="AB1456" s="21">
        <f t="shared" si="1201"/>
        <v>4510788.6648589298</v>
      </c>
      <c r="AK1456" s="12">
        <v>42999</v>
      </c>
      <c r="AL1456" s="2">
        <v>3827.6849999999999</v>
      </c>
      <c r="AM1456" s="10">
        <f t="shared" si="1194"/>
        <v>-8.9280156926356546E-3</v>
      </c>
      <c r="AN1456" s="39">
        <f t="shared" si="1177"/>
        <v>43000</v>
      </c>
      <c r="AO1456" s="40">
        <f t="shared" si="1195"/>
        <v>0</v>
      </c>
      <c r="AS1456" s="4">
        <f t="shared" si="1204"/>
        <v>44182.958333333336</v>
      </c>
      <c r="AT1456" s="3">
        <f t="shared" si="1205"/>
        <v>4510788.6648589298</v>
      </c>
      <c r="AU1456">
        <f t="shared" si="1178"/>
        <v>1</v>
      </c>
      <c r="AV1456" t="str">
        <f t="shared" si="1179"/>
        <v/>
      </c>
      <c r="AW1456">
        <f t="shared" si="1180"/>
        <v>4510788.6648589298</v>
      </c>
      <c r="AY1456" s="12">
        <f t="shared" si="1210"/>
        <v>44182.958333333336</v>
      </c>
      <c r="AZ1456" s="2">
        <f t="shared" si="1213"/>
        <v>11.827978018121501</v>
      </c>
      <c r="BA1456" s="2">
        <f t="shared" si="1214"/>
        <v>0</v>
      </c>
      <c r="BB1456" s="53">
        <f t="shared" si="1203"/>
        <v>1</v>
      </c>
      <c r="BC1456" s="9" t="str">
        <f t="shared" si="1206"/>
        <v/>
      </c>
      <c r="BD1456" s="9">
        <f t="shared" si="1207"/>
        <v>0.1</v>
      </c>
      <c r="BE1456" s="9" t="str">
        <f t="shared" si="1208"/>
        <v/>
      </c>
      <c r="BG1456" s="4">
        <f t="shared" si="1163"/>
        <v>44182.958333333336</v>
      </c>
      <c r="BH1456" s="45" t="str">
        <f t="shared" si="1164"/>
        <v/>
      </c>
      <c r="BI1456" s="45">
        <f t="shared" si="1165"/>
        <v>0.1</v>
      </c>
      <c r="BJ1456" s="45" t="str">
        <f t="shared" si="1166"/>
        <v/>
      </c>
      <c r="BN1456" s="4">
        <f t="shared" si="1181"/>
        <v>44182.958333333336</v>
      </c>
      <c r="BO1456" s="45">
        <f t="shared" si="1182"/>
        <v>0.1</v>
      </c>
      <c r="BS1456" s="12">
        <v>42999</v>
      </c>
      <c r="BT1456" s="2">
        <v>3827.6849999999999</v>
      </c>
      <c r="BU1456" s="10">
        <f t="shared" si="1196"/>
        <v>-9.1896294153563669E-3</v>
      </c>
      <c r="BV1456" s="58">
        <f t="shared" si="1183"/>
        <v>0</v>
      </c>
      <c r="BW1456" s="58">
        <f t="shared" si="1184"/>
        <v>0</v>
      </c>
      <c r="BX1456" s="44">
        <f t="shared" si="1185"/>
        <v>0</v>
      </c>
      <c r="BY1456" s="44"/>
      <c r="BZ1456" s="44">
        <f t="shared" si="1190"/>
        <v>-35.501250000000255</v>
      </c>
      <c r="CB1456" s="46">
        <f t="shared" si="1170"/>
        <v>44182.958333333336</v>
      </c>
      <c r="CC1456" s="9">
        <f t="shared" si="1171"/>
        <v>11.827978018121501</v>
      </c>
      <c r="CD1456" s="2">
        <f t="shared" si="1172"/>
        <v>0</v>
      </c>
      <c r="CE1456" s="61">
        <f t="shared" si="1209"/>
        <v>0</v>
      </c>
      <c r="CF1456" s="9" t="str">
        <f t="shared" si="1186"/>
        <v/>
      </c>
      <c r="CG1456" s="9" t="str">
        <f t="shared" si="1187"/>
        <v/>
      </c>
      <c r="CH1456" s="9">
        <f t="shared" si="1188"/>
        <v>11.827978018121501</v>
      </c>
      <c r="CJ1456" s="4">
        <f t="shared" si="1202"/>
        <v>44182.958333333336</v>
      </c>
      <c r="CK1456" s="3">
        <f t="shared" si="1189"/>
        <v>11.827978018121501</v>
      </c>
    </row>
    <row r="1457" spans="1:89" x14ac:dyDescent="0.25">
      <c r="A1457" s="1">
        <v>44185.958333333336</v>
      </c>
      <c r="B1457" s="3">
        <v>11.916995795130999</v>
      </c>
      <c r="C1457">
        <f t="shared" si="1173"/>
        <v>0</v>
      </c>
      <c r="D1457">
        <f t="shared" si="1174"/>
        <v>0</v>
      </c>
      <c r="E1457">
        <f t="shared" si="1175"/>
        <v>11.916995795130999</v>
      </c>
      <c r="F1457">
        <f t="shared" si="1176"/>
        <v>11.916995795130999</v>
      </c>
      <c r="H1457" s="4">
        <f t="shared" si="1167"/>
        <v>44185.958333333336</v>
      </c>
      <c r="I1457">
        <f t="shared" si="1168"/>
        <v>11.916995795130999</v>
      </c>
      <c r="J1457">
        <f t="shared" si="1169"/>
        <v>11.916995795130999</v>
      </c>
      <c r="L1457" s="7">
        <v>44183.958333333336</v>
      </c>
      <c r="M1457" s="9">
        <v>23150.79</v>
      </c>
      <c r="N1457" s="10">
        <f t="shared" si="1191"/>
        <v>0.23119971664759228</v>
      </c>
      <c r="O1457" s="8">
        <f t="shared" si="1197"/>
        <v>312595.54104282678</v>
      </c>
      <c r="P1457" s="11">
        <f t="shared" si="1211"/>
        <v>1</v>
      </c>
      <c r="Q1457" s="11">
        <f t="shared" si="1212"/>
        <v>1</v>
      </c>
      <c r="R1457" s="11"/>
      <c r="S1457" s="12">
        <f t="shared" si="1198"/>
        <v>44185.958333333336</v>
      </c>
      <c r="T1457" s="9" t="str">
        <f t="shared" si="1192"/>
        <v/>
      </c>
      <c r="U1457" s="9">
        <f t="shared" si="1193"/>
        <v>11.916995795130999</v>
      </c>
      <c r="W1457" s="1">
        <v>44185.958333333336</v>
      </c>
      <c r="X1457" s="3">
        <v>3241780.3661494898</v>
      </c>
      <c r="Z1457" s="12">
        <f t="shared" si="1199"/>
        <v>44185.958333333336</v>
      </c>
      <c r="AA1457" s="21" t="str">
        <f t="shared" si="1200"/>
        <v/>
      </c>
      <c r="AB1457" s="21">
        <f t="shared" si="1201"/>
        <v>3241780.3661494898</v>
      </c>
      <c r="AK1457" s="12">
        <v>43000</v>
      </c>
      <c r="AL1457" s="2">
        <v>3690.99125</v>
      </c>
      <c r="AM1457" s="10">
        <f t="shared" si="1194"/>
        <v>-3.5383681022368489E-2</v>
      </c>
      <c r="AN1457" s="39">
        <f t="shared" si="1177"/>
        <v>43001</v>
      </c>
      <c r="AO1457" s="40">
        <f t="shared" si="1195"/>
        <v>0</v>
      </c>
      <c r="AS1457" s="4">
        <f t="shared" si="1204"/>
        <v>44185.958333333336</v>
      </c>
      <c r="AT1457" s="3">
        <f t="shared" si="1205"/>
        <v>3241780.3661494898</v>
      </c>
      <c r="AU1457">
        <f t="shared" si="1178"/>
        <v>0</v>
      </c>
      <c r="AV1457">
        <f t="shared" si="1179"/>
        <v>3241780.3661494898</v>
      </c>
      <c r="AW1457" t="str">
        <f t="shared" si="1180"/>
        <v/>
      </c>
      <c r="AY1457" s="12">
        <f t="shared" si="1210"/>
        <v>44185.958333333336</v>
      </c>
      <c r="AZ1457" s="2">
        <f t="shared" si="1213"/>
        <v>11.916995795130999</v>
      </c>
      <c r="BA1457" s="2">
        <f t="shared" si="1214"/>
        <v>0</v>
      </c>
      <c r="BB1457" s="53">
        <f t="shared" si="1203"/>
        <v>0</v>
      </c>
      <c r="BC1457" s="9" t="str">
        <f t="shared" si="1206"/>
        <v/>
      </c>
      <c r="BD1457" s="9" t="str">
        <f t="shared" si="1207"/>
        <v/>
      </c>
      <c r="BE1457" s="9">
        <f t="shared" si="1208"/>
        <v>11.916995795130999</v>
      </c>
      <c r="BG1457" s="4">
        <f t="shared" si="1163"/>
        <v>44185.958333333336</v>
      </c>
      <c r="BH1457" s="45" t="str">
        <f t="shared" si="1164"/>
        <v/>
      </c>
      <c r="BI1457" s="45" t="str">
        <f t="shared" si="1165"/>
        <v/>
      </c>
      <c r="BJ1457" s="45">
        <f t="shared" si="1166"/>
        <v>11.916995795130999</v>
      </c>
      <c r="BN1457" s="4">
        <f t="shared" si="1181"/>
        <v>44185.958333333336</v>
      </c>
      <c r="BO1457" s="45">
        <f t="shared" si="1182"/>
        <v>11.916995795130999</v>
      </c>
      <c r="BS1457" s="12">
        <v>43000</v>
      </c>
      <c r="BT1457" s="2">
        <v>3690.99125</v>
      </c>
      <c r="BU1457" s="10">
        <f t="shared" si="1196"/>
        <v>-3.5711859779475039E-2</v>
      </c>
      <c r="BV1457" s="58">
        <f t="shared" si="1183"/>
        <v>0</v>
      </c>
      <c r="BW1457" s="58">
        <f t="shared" si="1184"/>
        <v>0</v>
      </c>
      <c r="BX1457" s="44">
        <f t="shared" si="1185"/>
        <v>0</v>
      </c>
      <c r="BY1457" s="44"/>
      <c r="BZ1457" s="44">
        <f t="shared" si="1190"/>
        <v>-136.69374999999991</v>
      </c>
      <c r="CB1457" s="46">
        <f t="shared" si="1170"/>
        <v>44185.958333333336</v>
      </c>
      <c r="CC1457" s="9">
        <f t="shared" si="1171"/>
        <v>11.916995795130999</v>
      </c>
      <c r="CD1457" s="2">
        <f t="shared" si="1172"/>
        <v>0</v>
      </c>
      <c r="CE1457" s="61">
        <f t="shared" si="1209"/>
        <v>0</v>
      </c>
      <c r="CF1457" s="9" t="str">
        <f t="shared" si="1186"/>
        <v/>
      </c>
      <c r="CG1457" s="9" t="str">
        <f t="shared" si="1187"/>
        <v/>
      </c>
      <c r="CH1457" s="9">
        <f t="shared" si="1188"/>
        <v>11.916995795130999</v>
      </c>
      <c r="CJ1457" s="4">
        <f t="shared" si="1202"/>
        <v>44185.958333333336</v>
      </c>
      <c r="CK1457" s="3">
        <f t="shared" si="1189"/>
        <v>11.916995795130999</v>
      </c>
    </row>
    <row r="1458" spans="1:89" x14ac:dyDescent="0.25">
      <c r="A1458" s="1">
        <v>44188.958333333336</v>
      </c>
      <c r="B1458" s="3">
        <v>9.1884791266974997</v>
      </c>
      <c r="C1458">
        <f t="shared" si="1173"/>
        <v>0</v>
      </c>
      <c r="D1458">
        <f t="shared" si="1174"/>
        <v>0</v>
      </c>
      <c r="E1458">
        <f t="shared" si="1175"/>
        <v>9.1884791266974997</v>
      </c>
      <c r="F1458">
        <f t="shared" si="1176"/>
        <v>9.1884791266974997</v>
      </c>
      <c r="H1458" s="4">
        <f t="shared" si="1167"/>
        <v>44188.958333333336</v>
      </c>
      <c r="I1458">
        <f t="shared" si="1168"/>
        <v>9.1884791266974997</v>
      </c>
      <c r="J1458">
        <f t="shared" si="1169"/>
        <v>9.1884791266974997</v>
      </c>
      <c r="L1458" s="7">
        <v>44186.958333333336</v>
      </c>
      <c r="M1458" s="9">
        <v>22745.48</v>
      </c>
      <c r="N1458" s="10">
        <f t="shared" si="1191"/>
        <v>0.17005002636350774</v>
      </c>
      <c r="O1458" s="8">
        <f t="shared" si="1197"/>
        <v>14095.226496216954</v>
      </c>
      <c r="P1458" s="11">
        <f t="shared" si="1211"/>
        <v>1</v>
      </c>
      <c r="Q1458" s="11">
        <f t="shared" si="1212"/>
        <v>1</v>
      </c>
      <c r="R1458" s="11"/>
      <c r="S1458" s="12">
        <f t="shared" si="1198"/>
        <v>44188.958333333336</v>
      </c>
      <c r="T1458" s="9" t="str">
        <f t="shared" si="1192"/>
        <v/>
      </c>
      <c r="U1458" s="9">
        <f t="shared" si="1193"/>
        <v>9.1884791266974997</v>
      </c>
      <c r="W1458" s="1">
        <v>44188.958333333336</v>
      </c>
      <c r="X1458" s="3">
        <v>2476837.24491345</v>
      </c>
      <c r="Z1458" s="12">
        <f t="shared" si="1199"/>
        <v>44188.958333333336</v>
      </c>
      <c r="AA1458" s="21" t="str">
        <f t="shared" si="1200"/>
        <v/>
      </c>
      <c r="AB1458" s="21">
        <f t="shared" si="1201"/>
        <v>2476837.24491345</v>
      </c>
      <c r="AK1458" s="12">
        <v>43001</v>
      </c>
      <c r="AL1458" s="2">
        <v>3612.1624999999999</v>
      </c>
      <c r="AM1458" s="10">
        <f t="shared" si="1194"/>
        <v>-2.059436709133592E-2</v>
      </c>
      <c r="AN1458" s="39">
        <f t="shared" si="1177"/>
        <v>43002</v>
      </c>
      <c r="AO1458" s="40">
        <f t="shared" si="1195"/>
        <v>0</v>
      </c>
      <c r="AS1458" s="4">
        <f t="shared" si="1204"/>
        <v>44188.958333333336</v>
      </c>
      <c r="AT1458" s="3">
        <f t="shared" si="1205"/>
        <v>2476837.24491345</v>
      </c>
      <c r="AU1458">
        <f t="shared" si="1178"/>
        <v>0</v>
      </c>
      <c r="AV1458">
        <f t="shared" si="1179"/>
        <v>2476837.24491345</v>
      </c>
      <c r="AW1458" t="str">
        <f t="shared" si="1180"/>
        <v/>
      </c>
      <c r="AY1458" s="12">
        <f t="shared" si="1210"/>
        <v>44188.958333333336</v>
      </c>
      <c r="AZ1458" s="2">
        <f t="shared" si="1213"/>
        <v>9.1884791266974997</v>
      </c>
      <c r="BA1458" s="2">
        <f t="shared" si="1214"/>
        <v>0</v>
      </c>
      <c r="BB1458" s="53">
        <f t="shared" si="1203"/>
        <v>0</v>
      </c>
      <c r="BC1458" s="9" t="str">
        <f t="shared" si="1206"/>
        <v/>
      </c>
      <c r="BD1458" s="9" t="str">
        <f t="shared" si="1207"/>
        <v/>
      </c>
      <c r="BE1458" s="9">
        <f t="shared" si="1208"/>
        <v>9.1884791266974997</v>
      </c>
      <c r="BG1458" s="4">
        <f t="shared" si="1163"/>
        <v>44188.958333333336</v>
      </c>
      <c r="BH1458" s="45" t="str">
        <f t="shared" si="1164"/>
        <v/>
      </c>
      <c r="BI1458" s="45" t="str">
        <f t="shared" si="1165"/>
        <v/>
      </c>
      <c r="BJ1458" s="45">
        <f t="shared" si="1166"/>
        <v>9.1884791266974997</v>
      </c>
      <c r="BN1458" s="4">
        <f t="shared" si="1181"/>
        <v>44188.958333333336</v>
      </c>
      <c r="BO1458" s="45">
        <f t="shared" si="1182"/>
        <v>9.1884791266974997</v>
      </c>
      <c r="BS1458" s="12">
        <v>43001</v>
      </c>
      <c r="BT1458" s="2">
        <v>3612.1624999999999</v>
      </c>
      <c r="BU1458" s="10">
        <f t="shared" si="1196"/>
        <v>-2.1357067698277565E-2</v>
      </c>
      <c r="BV1458" s="58">
        <f t="shared" si="1183"/>
        <v>0</v>
      </c>
      <c r="BW1458" s="58">
        <f t="shared" si="1184"/>
        <v>0</v>
      </c>
      <c r="BX1458" s="44">
        <f t="shared" si="1185"/>
        <v>0</v>
      </c>
      <c r="BY1458" s="44"/>
      <c r="BZ1458" s="44">
        <f t="shared" si="1190"/>
        <v>-78.828750000000127</v>
      </c>
      <c r="CB1458" s="46">
        <f t="shared" si="1170"/>
        <v>44188.958333333336</v>
      </c>
      <c r="CC1458" s="9">
        <f t="shared" si="1171"/>
        <v>9.1884791266974997</v>
      </c>
      <c r="CD1458" s="2">
        <f t="shared" si="1172"/>
        <v>0</v>
      </c>
      <c r="CE1458" s="61">
        <f t="shared" si="1209"/>
        <v>0</v>
      </c>
      <c r="CF1458" s="9" t="str">
        <f t="shared" si="1186"/>
        <v/>
      </c>
      <c r="CG1458" s="9" t="str">
        <f t="shared" si="1187"/>
        <v/>
      </c>
      <c r="CH1458" s="9">
        <f t="shared" si="1188"/>
        <v>9.1884791266974997</v>
      </c>
      <c r="CJ1458" s="4">
        <f t="shared" si="1202"/>
        <v>44188.958333333336</v>
      </c>
      <c r="CK1458" s="3">
        <f t="shared" si="1189"/>
        <v>9.1884791266974997</v>
      </c>
    </row>
    <row r="1459" spans="1:89" x14ac:dyDescent="0.25">
      <c r="A1459" s="1">
        <v>44191.958333333336</v>
      </c>
      <c r="B1459" s="3">
        <v>8.0716469547174601</v>
      </c>
      <c r="C1459">
        <f t="shared" si="1173"/>
        <v>0</v>
      </c>
      <c r="D1459">
        <f t="shared" si="1174"/>
        <v>0</v>
      </c>
      <c r="E1459">
        <f t="shared" si="1175"/>
        <v>8.0716469547174601</v>
      </c>
      <c r="F1459">
        <f t="shared" si="1176"/>
        <v>8.0716469547174601</v>
      </c>
      <c r="H1459" s="4">
        <f t="shared" si="1167"/>
        <v>44191.958333333336</v>
      </c>
      <c r="I1459">
        <f t="shared" si="1168"/>
        <v>8.0716469547174601</v>
      </c>
      <c r="J1459">
        <f t="shared" si="1169"/>
        <v>8.0716469547174601</v>
      </c>
      <c r="L1459" s="7">
        <v>44189.958333333336</v>
      </c>
      <c r="M1459" s="9">
        <v>23715.53</v>
      </c>
      <c r="N1459" s="10">
        <f t="shared" si="1191"/>
        <v>2.4393983963398137E-2</v>
      </c>
      <c r="O1459" s="8">
        <f t="shared" si="1197"/>
        <v>3.3325508982331558</v>
      </c>
      <c r="P1459" s="11">
        <f t="shared" si="1211"/>
        <v>0</v>
      </c>
      <c r="Q1459" s="11">
        <f t="shared" si="1212"/>
        <v>0</v>
      </c>
      <c r="R1459" s="11"/>
      <c r="S1459" s="12">
        <f t="shared" si="1198"/>
        <v>44191.958333333336</v>
      </c>
      <c r="T1459" s="9">
        <f t="shared" si="1192"/>
        <v>8.0716469547174601</v>
      </c>
      <c r="U1459" s="9" t="str">
        <f t="shared" si="1193"/>
        <v/>
      </c>
      <c r="W1459" s="1">
        <v>44191.958333333336</v>
      </c>
      <c r="X1459" s="3">
        <v>2494179.2672424698</v>
      </c>
      <c r="Z1459" s="12">
        <f t="shared" si="1199"/>
        <v>44191.958333333336</v>
      </c>
      <c r="AA1459" s="21">
        <f t="shared" si="1200"/>
        <v>2494179.2672424698</v>
      </c>
      <c r="AB1459" s="21" t="str">
        <f t="shared" si="1201"/>
        <v/>
      </c>
      <c r="AK1459" s="12">
        <v>43002</v>
      </c>
      <c r="AL1459" s="2">
        <v>3772.8474999999999</v>
      </c>
      <c r="AM1459" s="10">
        <f t="shared" si="1194"/>
        <v>4.3534375758815455E-2</v>
      </c>
      <c r="AN1459" s="39">
        <f t="shared" si="1177"/>
        <v>43003</v>
      </c>
      <c r="AO1459" s="40">
        <f t="shared" si="1195"/>
        <v>0</v>
      </c>
      <c r="AS1459" s="4">
        <f t="shared" si="1204"/>
        <v>44191.958333333336</v>
      </c>
      <c r="AT1459" s="3">
        <f t="shared" si="1205"/>
        <v>2494179.2672424698</v>
      </c>
      <c r="AU1459">
        <f t="shared" si="1178"/>
        <v>0</v>
      </c>
      <c r="AV1459">
        <f t="shared" si="1179"/>
        <v>2494179.2672424698</v>
      </c>
      <c r="AW1459" t="str">
        <f t="shared" si="1180"/>
        <v/>
      </c>
      <c r="AY1459" s="12">
        <f t="shared" si="1210"/>
        <v>44191.958333333336</v>
      </c>
      <c r="AZ1459" s="2">
        <f t="shared" si="1213"/>
        <v>8.0716469547174601</v>
      </c>
      <c r="BA1459" s="2">
        <f t="shared" si="1214"/>
        <v>0</v>
      </c>
      <c r="BB1459" s="53">
        <f t="shared" si="1203"/>
        <v>0</v>
      </c>
      <c r="BC1459" s="9" t="str">
        <f t="shared" si="1206"/>
        <v/>
      </c>
      <c r="BD1459" s="9" t="str">
        <f t="shared" si="1207"/>
        <v/>
      </c>
      <c r="BE1459" s="9">
        <f t="shared" si="1208"/>
        <v>8.0716469547174601</v>
      </c>
      <c r="BG1459" s="4">
        <f t="shared" si="1163"/>
        <v>44191.958333333336</v>
      </c>
      <c r="BH1459" s="45" t="str">
        <f t="shared" si="1164"/>
        <v/>
      </c>
      <c r="BI1459" s="45" t="str">
        <f t="shared" si="1165"/>
        <v/>
      </c>
      <c r="BJ1459" s="45">
        <f t="shared" si="1166"/>
        <v>8.0716469547174601</v>
      </c>
      <c r="BN1459" s="4">
        <f t="shared" si="1181"/>
        <v>44191.958333333336</v>
      </c>
      <c r="BO1459" s="45">
        <f t="shared" si="1182"/>
        <v>8.0716469547174601</v>
      </c>
      <c r="BS1459" s="12">
        <v>43002</v>
      </c>
      <c r="BT1459" s="2">
        <v>3772.8474999999999</v>
      </c>
      <c r="BU1459" s="10">
        <f t="shared" si="1196"/>
        <v>4.4484432801680421E-2</v>
      </c>
      <c r="BV1459" s="58">
        <f t="shared" si="1183"/>
        <v>0</v>
      </c>
      <c r="BW1459" s="58">
        <f t="shared" si="1184"/>
        <v>0</v>
      </c>
      <c r="BX1459" s="44">
        <f t="shared" si="1185"/>
        <v>0</v>
      </c>
      <c r="BY1459" s="44"/>
      <c r="BZ1459" s="44">
        <f t="shared" si="1190"/>
        <v>160.68499999999995</v>
      </c>
      <c r="CB1459" s="46">
        <f t="shared" si="1170"/>
        <v>44191.958333333336</v>
      </c>
      <c r="CC1459" s="9">
        <f t="shared" si="1171"/>
        <v>8.0716469547174601</v>
      </c>
      <c r="CD1459" s="2">
        <f t="shared" si="1172"/>
        <v>0</v>
      </c>
      <c r="CE1459" s="61">
        <f t="shared" si="1209"/>
        <v>0</v>
      </c>
      <c r="CF1459" s="9" t="str">
        <f t="shared" si="1186"/>
        <v/>
      </c>
      <c r="CG1459" s="9" t="str">
        <f t="shared" si="1187"/>
        <v/>
      </c>
      <c r="CH1459" s="9">
        <f t="shared" si="1188"/>
        <v>8.0716469547174601</v>
      </c>
      <c r="CJ1459" s="4">
        <f t="shared" si="1202"/>
        <v>44191.958333333336</v>
      </c>
      <c r="CK1459" s="3">
        <f t="shared" si="1189"/>
        <v>8.0716469547174601</v>
      </c>
    </row>
    <row r="1460" spans="1:89" x14ac:dyDescent="0.25">
      <c r="A1460" s="1">
        <v>44194.958333333336</v>
      </c>
      <c r="B1460" s="3">
        <v>8.7021583462446905</v>
      </c>
      <c r="C1460">
        <f t="shared" si="1173"/>
        <v>0</v>
      </c>
      <c r="D1460">
        <f t="shared" si="1174"/>
        <v>0</v>
      </c>
      <c r="E1460">
        <f t="shared" si="1175"/>
        <v>8.7021583462446905</v>
      </c>
      <c r="F1460">
        <f t="shared" si="1176"/>
        <v>8.7021583462446905</v>
      </c>
      <c r="H1460" s="4">
        <f t="shared" si="1167"/>
        <v>44194.958333333336</v>
      </c>
      <c r="I1460">
        <f t="shared" si="1168"/>
        <v>8.7021583462446905</v>
      </c>
      <c r="J1460">
        <f t="shared" si="1169"/>
        <v>8.7021583462446905</v>
      </c>
      <c r="L1460" s="7">
        <v>44192.958333333336</v>
      </c>
      <c r="M1460" s="9">
        <v>26246.58</v>
      </c>
      <c r="N1460" s="10">
        <f t="shared" si="1191"/>
        <v>0.15392508753387496</v>
      </c>
      <c r="O1460" s="8">
        <f t="shared" si="1197"/>
        <v>6058.985816573314</v>
      </c>
      <c r="P1460" s="11">
        <f t="shared" si="1211"/>
        <v>1</v>
      </c>
      <c r="Q1460" s="11">
        <f t="shared" si="1212"/>
        <v>1</v>
      </c>
      <c r="R1460" s="11"/>
      <c r="S1460" s="12">
        <f t="shared" si="1198"/>
        <v>44194.958333333336</v>
      </c>
      <c r="T1460" s="9" t="str">
        <f t="shared" si="1192"/>
        <v/>
      </c>
      <c r="U1460" s="9">
        <f t="shared" si="1193"/>
        <v>8.7021583462446905</v>
      </c>
      <c r="W1460" s="1">
        <v>44194.958333333336</v>
      </c>
      <c r="X1460" s="3">
        <v>2978522.5458025499</v>
      </c>
      <c r="Z1460" s="12">
        <f t="shared" si="1199"/>
        <v>44194.958333333336</v>
      </c>
      <c r="AA1460" s="21" t="str">
        <f t="shared" si="1200"/>
        <v/>
      </c>
      <c r="AB1460" s="21">
        <f t="shared" si="1201"/>
        <v>2978522.5458025499</v>
      </c>
      <c r="AK1460" s="12">
        <v>43003</v>
      </c>
      <c r="AL1460" s="2">
        <v>3753.4349999999999</v>
      </c>
      <c r="AM1460" s="10">
        <f t="shared" si="1194"/>
        <v>-5.3742045104559688E-3</v>
      </c>
      <c r="AN1460" s="39">
        <f t="shared" si="1177"/>
        <v>43004</v>
      </c>
      <c r="AO1460" s="40">
        <f t="shared" si="1195"/>
        <v>0</v>
      </c>
      <c r="AS1460" s="4">
        <f t="shared" si="1204"/>
        <v>44194.958333333336</v>
      </c>
      <c r="AT1460" s="3">
        <f t="shared" si="1205"/>
        <v>2978522.5458025499</v>
      </c>
      <c r="AU1460">
        <f t="shared" si="1178"/>
        <v>0</v>
      </c>
      <c r="AV1460">
        <f t="shared" si="1179"/>
        <v>2978522.5458025499</v>
      </c>
      <c r="AW1460" t="str">
        <f t="shared" si="1180"/>
        <v/>
      </c>
      <c r="AY1460" s="12">
        <f t="shared" si="1210"/>
        <v>44194.958333333336</v>
      </c>
      <c r="AZ1460" s="2">
        <f t="shared" si="1213"/>
        <v>8.7021583462446905</v>
      </c>
      <c r="BA1460" s="2">
        <f t="shared" si="1214"/>
        <v>0</v>
      </c>
      <c r="BB1460" s="53">
        <f t="shared" si="1203"/>
        <v>0</v>
      </c>
      <c r="BC1460" s="9" t="str">
        <f t="shared" si="1206"/>
        <v/>
      </c>
      <c r="BD1460" s="9" t="str">
        <f t="shared" si="1207"/>
        <v/>
      </c>
      <c r="BE1460" s="9">
        <f t="shared" si="1208"/>
        <v>8.7021583462446905</v>
      </c>
      <c r="BG1460" s="4">
        <f t="shared" si="1163"/>
        <v>44194.958333333336</v>
      </c>
      <c r="BH1460" s="45" t="str">
        <f t="shared" si="1164"/>
        <v/>
      </c>
      <c r="BI1460" s="45" t="str">
        <f t="shared" si="1165"/>
        <v/>
      </c>
      <c r="BJ1460" s="45">
        <f t="shared" si="1166"/>
        <v>8.7021583462446905</v>
      </c>
      <c r="BN1460" s="4">
        <f t="shared" si="1181"/>
        <v>44194.958333333336</v>
      </c>
      <c r="BO1460" s="45">
        <f t="shared" si="1182"/>
        <v>8.7021583462446905</v>
      </c>
      <c r="BS1460" s="12">
        <v>43003</v>
      </c>
      <c r="BT1460" s="2">
        <v>3753.4349999999999</v>
      </c>
      <c r="BU1460" s="10">
        <f t="shared" si="1196"/>
        <v>-5.1453179594457259E-3</v>
      </c>
      <c r="BV1460" s="58">
        <f t="shared" si="1183"/>
        <v>0</v>
      </c>
      <c r="BW1460" s="58">
        <f t="shared" si="1184"/>
        <v>0</v>
      </c>
      <c r="BX1460" s="44">
        <f t="shared" si="1185"/>
        <v>0</v>
      </c>
      <c r="BY1460" s="44"/>
      <c r="BZ1460" s="44">
        <f t="shared" si="1190"/>
        <v>-19.412499999999909</v>
      </c>
      <c r="CB1460" s="46">
        <f t="shared" si="1170"/>
        <v>44194.958333333336</v>
      </c>
      <c r="CC1460" s="9">
        <f t="shared" si="1171"/>
        <v>8.7021583462446905</v>
      </c>
      <c r="CD1460" s="2">
        <f t="shared" si="1172"/>
        <v>0</v>
      </c>
      <c r="CE1460" s="61">
        <f t="shared" si="1209"/>
        <v>0</v>
      </c>
      <c r="CF1460" s="9" t="str">
        <f t="shared" si="1186"/>
        <v/>
      </c>
      <c r="CG1460" s="9" t="str">
        <f t="shared" si="1187"/>
        <v/>
      </c>
      <c r="CH1460" s="9">
        <f t="shared" si="1188"/>
        <v>8.7021583462446905</v>
      </c>
      <c r="CJ1460" s="4">
        <f t="shared" si="1202"/>
        <v>44194.958333333336</v>
      </c>
      <c r="CK1460" s="3">
        <f t="shared" si="1189"/>
        <v>8.7021583462446905</v>
      </c>
    </row>
    <row r="1461" spans="1:89" x14ac:dyDescent="0.25">
      <c r="A1461" s="1">
        <v>44197.958333333336</v>
      </c>
      <c r="B1461" s="3">
        <v>8.4009886668727098</v>
      </c>
      <c r="C1461">
        <f t="shared" si="1173"/>
        <v>0</v>
      </c>
      <c r="D1461">
        <f t="shared" si="1174"/>
        <v>0</v>
      </c>
      <c r="E1461">
        <f t="shared" si="1175"/>
        <v>8.4009886668727098</v>
      </c>
      <c r="F1461">
        <f t="shared" si="1176"/>
        <v>8.4009886668727098</v>
      </c>
      <c r="H1461" s="4">
        <f t="shared" si="1167"/>
        <v>44197.958333333336</v>
      </c>
      <c r="I1461">
        <f t="shared" si="1168"/>
        <v>8.4009886668727098</v>
      </c>
      <c r="J1461">
        <f t="shared" si="1169"/>
        <v>8.4009886668727098</v>
      </c>
      <c r="L1461" s="7">
        <v>44195.958333333336</v>
      </c>
      <c r="M1461" s="9">
        <v>28856.59</v>
      </c>
      <c r="N1461" s="10">
        <f t="shared" si="1191"/>
        <v>0.21678031231011921</v>
      </c>
      <c r="O1461" s="8">
        <f t="shared" si="1197"/>
        <v>152664.39094761256</v>
      </c>
      <c r="P1461" s="11">
        <f t="shared" si="1211"/>
        <v>1</v>
      </c>
      <c r="Q1461" s="11">
        <f t="shared" si="1212"/>
        <v>1</v>
      </c>
      <c r="R1461" s="11"/>
      <c r="S1461" s="12">
        <f t="shared" si="1198"/>
        <v>44197.958333333336</v>
      </c>
      <c r="T1461" s="9" t="str">
        <f t="shared" si="1192"/>
        <v/>
      </c>
      <c r="U1461" s="9">
        <f t="shared" si="1193"/>
        <v>8.4009886668727098</v>
      </c>
      <c r="W1461" s="1">
        <v>44197.958333333336</v>
      </c>
      <c r="X1461" s="3">
        <v>2504284.31566275</v>
      </c>
      <c r="Z1461" s="12">
        <f t="shared" si="1199"/>
        <v>44197.958333333336</v>
      </c>
      <c r="AA1461" s="21" t="str">
        <f t="shared" si="1200"/>
        <v/>
      </c>
      <c r="AB1461" s="21">
        <f t="shared" si="1201"/>
        <v>2504284.31566275</v>
      </c>
      <c r="AK1461" s="12">
        <v>43004</v>
      </c>
      <c r="AL1461" s="2">
        <v>3920.99125</v>
      </c>
      <c r="AM1461" s="10">
        <f t="shared" si="1194"/>
        <v>4.4411084731095042E-2</v>
      </c>
      <c r="AN1461" s="39">
        <f t="shared" si="1177"/>
        <v>43005</v>
      </c>
      <c r="AO1461" s="40">
        <f t="shared" si="1195"/>
        <v>0</v>
      </c>
      <c r="AS1461" s="4">
        <f t="shared" si="1204"/>
        <v>44197.958333333336</v>
      </c>
      <c r="AT1461" s="3">
        <f t="shared" si="1205"/>
        <v>2504284.31566275</v>
      </c>
      <c r="AU1461">
        <f t="shared" si="1178"/>
        <v>0</v>
      </c>
      <c r="AV1461">
        <f t="shared" si="1179"/>
        <v>2504284.31566275</v>
      </c>
      <c r="AW1461" t="str">
        <f t="shared" si="1180"/>
        <v/>
      </c>
      <c r="AY1461" s="12">
        <f t="shared" si="1210"/>
        <v>44197.958333333336</v>
      </c>
      <c r="AZ1461" s="2">
        <f t="shared" si="1213"/>
        <v>8.4009886668727098</v>
      </c>
      <c r="BA1461" s="2">
        <f t="shared" si="1214"/>
        <v>0</v>
      </c>
      <c r="BB1461" s="53">
        <f t="shared" si="1203"/>
        <v>0</v>
      </c>
      <c r="BC1461" s="9" t="str">
        <f t="shared" si="1206"/>
        <v/>
      </c>
      <c r="BD1461" s="9" t="str">
        <f t="shared" si="1207"/>
        <v/>
      </c>
      <c r="BE1461" s="9">
        <f t="shared" si="1208"/>
        <v>8.4009886668727098</v>
      </c>
      <c r="BG1461" s="4">
        <f t="shared" si="1163"/>
        <v>44197.958333333336</v>
      </c>
      <c r="BH1461" s="45" t="str">
        <f t="shared" si="1164"/>
        <v/>
      </c>
      <c r="BI1461" s="45" t="str">
        <f t="shared" si="1165"/>
        <v/>
      </c>
      <c r="BJ1461" s="45">
        <f t="shared" si="1166"/>
        <v>8.4009886668727098</v>
      </c>
      <c r="BN1461" s="4">
        <f t="shared" si="1181"/>
        <v>44197.958333333336</v>
      </c>
      <c r="BO1461" s="45">
        <f t="shared" si="1182"/>
        <v>8.4009886668727098</v>
      </c>
      <c r="BS1461" s="12">
        <v>43004</v>
      </c>
      <c r="BT1461" s="2">
        <v>3920.99125</v>
      </c>
      <c r="BU1461" s="10">
        <f t="shared" si="1196"/>
        <v>4.4640775716110734E-2</v>
      </c>
      <c r="BV1461" s="58">
        <f t="shared" si="1183"/>
        <v>0</v>
      </c>
      <c r="BW1461" s="58">
        <f t="shared" si="1184"/>
        <v>0</v>
      </c>
      <c r="BX1461" s="44">
        <f t="shared" si="1185"/>
        <v>0</v>
      </c>
      <c r="BY1461" s="44"/>
      <c r="BZ1461" s="44">
        <f t="shared" si="1190"/>
        <v>167.55625000000009</v>
      </c>
      <c r="CB1461" s="46">
        <f t="shared" si="1170"/>
        <v>44197.958333333336</v>
      </c>
      <c r="CC1461" s="9">
        <f t="shared" si="1171"/>
        <v>8.4009886668727098</v>
      </c>
      <c r="CD1461" s="2">
        <f t="shared" si="1172"/>
        <v>0</v>
      </c>
      <c r="CE1461" s="61">
        <f t="shared" si="1209"/>
        <v>0</v>
      </c>
      <c r="CF1461" s="9" t="str">
        <f t="shared" si="1186"/>
        <v/>
      </c>
      <c r="CG1461" s="9" t="str">
        <f t="shared" si="1187"/>
        <v/>
      </c>
      <c r="CH1461" s="9">
        <f t="shared" si="1188"/>
        <v>8.4009886668727098</v>
      </c>
      <c r="CJ1461" s="4">
        <f t="shared" si="1202"/>
        <v>44197.958333333336</v>
      </c>
      <c r="CK1461" s="3">
        <f t="shared" si="1189"/>
        <v>8.4009886668727098</v>
      </c>
    </row>
    <row r="1462" spans="1:89" x14ac:dyDescent="0.25">
      <c r="A1462" s="1">
        <v>44200.958333333336</v>
      </c>
      <c r="B1462" s="3">
        <v>10.3861459354584</v>
      </c>
      <c r="C1462">
        <f t="shared" si="1173"/>
        <v>0</v>
      </c>
      <c r="D1462">
        <f t="shared" si="1174"/>
        <v>0</v>
      </c>
      <c r="E1462">
        <f t="shared" si="1175"/>
        <v>10.3861459354584</v>
      </c>
      <c r="F1462">
        <f t="shared" si="1176"/>
        <v>10.3861459354584</v>
      </c>
      <c r="H1462" s="4">
        <f t="shared" si="1167"/>
        <v>44200.958333333336</v>
      </c>
      <c r="I1462">
        <f t="shared" si="1168"/>
        <v>10.3861459354584</v>
      </c>
      <c r="J1462">
        <f t="shared" si="1169"/>
        <v>10.3861459354584</v>
      </c>
      <c r="L1462" s="7">
        <v>44198.958333333336</v>
      </c>
      <c r="M1462" s="9">
        <v>32195.46</v>
      </c>
      <c r="N1462" s="10">
        <f t="shared" si="1191"/>
        <v>0.22665352971701444</v>
      </c>
      <c r="O1462" s="8">
        <f t="shared" si="1197"/>
        <v>249601.94163088442</v>
      </c>
      <c r="P1462" s="11">
        <f t="shared" si="1211"/>
        <v>1</v>
      </c>
      <c r="Q1462" s="11">
        <f t="shared" si="1212"/>
        <v>1</v>
      </c>
      <c r="R1462" s="11"/>
      <c r="S1462" s="12">
        <f t="shared" si="1198"/>
        <v>44200.958333333336</v>
      </c>
      <c r="T1462" s="9" t="str">
        <f t="shared" si="1192"/>
        <v/>
      </c>
      <c r="U1462" s="9">
        <f t="shared" si="1193"/>
        <v>10.3861459354584</v>
      </c>
      <c r="W1462" s="1">
        <v>44200.958333333336</v>
      </c>
      <c r="X1462" s="3">
        <v>3677640.8004323998</v>
      </c>
      <c r="Z1462" s="12">
        <f t="shared" si="1199"/>
        <v>44200.958333333336</v>
      </c>
      <c r="AA1462" s="21" t="str">
        <f t="shared" si="1200"/>
        <v/>
      </c>
      <c r="AB1462" s="21">
        <f t="shared" si="1201"/>
        <v>3677640.8004323998</v>
      </c>
      <c r="AK1462" s="12">
        <v>43005</v>
      </c>
      <c r="AL1462" s="2">
        <v>3939.5149999999999</v>
      </c>
      <c r="AM1462" s="10">
        <f t="shared" si="1194"/>
        <v>4.9351460728638795E-3</v>
      </c>
      <c r="AN1462" s="39">
        <f t="shared" si="1177"/>
        <v>43006</v>
      </c>
      <c r="AO1462" s="40">
        <f t="shared" si="1195"/>
        <v>0</v>
      </c>
      <c r="AS1462" s="4">
        <f t="shared" si="1204"/>
        <v>44200.958333333336</v>
      </c>
      <c r="AT1462" s="3">
        <f t="shared" si="1205"/>
        <v>3677640.8004323998</v>
      </c>
      <c r="AU1462">
        <f t="shared" si="1178"/>
        <v>0</v>
      </c>
      <c r="AV1462">
        <f t="shared" si="1179"/>
        <v>3677640.8004323998</v>
      </c>
      <c r="AW1462" t="str">
        <f t="shared" si="1180"/>
        <v/>
      </c>
      <c r="AY1462" s="12">
        <f t="shared" si="1210"/>
        <v>44200.958333333336</v>
      </c>
      <c r="AZ1462" s="2">
        <f t="shared" si="1213"/>
        <v>10.3861459354584</v>
      </c>
      <c r="BA1462" s="2">
        <f t="shared" si="1214"/>
        <v>0</v>
      </c>
      <c r="BB1462" s="53">
        <f t="shared" si="1203"/>
        <v>0</v>
      </c>
      <c r="BC1462" s="9" t="str">
        <f t="shared" si="1206"/>
        <v/>
      </c>
      <c r="BD1462" s="9" t="str">
        <f t="shared" si="1207"/>
        <v/>
      </c>
      <c r="BE1462" s="9">
        <f t="shared" si="1208"/>
        <v>10.3861459354584</v>
      </c>
      <c r="BG1462" s="4">
        <f t="shared" si="1163"/>
        <v>44200.958333333336</v>
      </c>
      <c r="BH1462" s="45" t="str">
        <f t="shared" si="1164"/>
        <v/>
      </c>
      <c r="BI1462" s="45" t="str">
        <f t="shared" si="1165"/>
        <v/>
      </c>
      <c r="BJ1462" s="45">
        <f t="shared" si="1166"/>
        <v>10.3861459354584</v>
      </c>
      <c r="BN1462" s="4">
        <f t="shared" si="1181"/>
        <v>44200.958333333336</v>
      </c>
      <c r="BO1462" s="45">
        <f t="shared" si="1182"/>
        <v>10.3861459354584</v>
      </c>
      <c r="BS1462" s="12">
        <v>43005</v>
      </c>
      <c r="BT1462" s="2">
        <v>3939.5149999999999</v>
      </c>
      <c r="BU1462" s="10">
        <f t="shared" si="1196"/>
        <v>4.7242518074988912E-3</v>
      </c>
      <c r="BV1462" s="58">
        <f t="shared" si="1183"/>
        <v>0</v>
      </c>
      <c r="BW1462" s="58">
        <f t="shared" si="1184"/>
        <v>0</v>
      </c>
      <c r="BX1462" s="44">
        <f t="shared" si="1185"/>
        <v>0</v>
      </c>
      <c r="BY1462" s="44"/>
      <c r="BZ1462" s="44">
        <f t="shared" si="1190"/>
        <v>18.523749999999836</v>
      </c>
      <c r="CB1462" s="46">
        <f t="shared" si="1170"/>
        <v>44200.958333333336</v>
      </c>
      <c r="CC1462" s="9">
        <f t="shared" si="1171"/>
        <v>10.3861459354584</v>
      </c>
      <c r="CD1462" s="2">
        <f t="shared" si="1172"/>
        <v>0</v>
      </c>
      <c r="CE1462" s="61">
        <f t="shared" si="1209"/>
        <v>0</v>
      </c>
      <c r="CF1462" s="9" t="str">
        <f t="shared" si="1186"/>
        <v/>
      </c>
      <c r="CG1462" s="9" t="str">
        <f t="shared" si="1187"/>
        <v/>
      </c>
      <c r="CH1462" s="9">
        <f t="shared" si="1188"/>
        <v>10.3861459354584</v>
      </c>
      <c r="CJ1462" s="4">
        <f t="shared" si="1202"/>
        <v>44200.958333333336</v>
      </c>
      <c r="CK1462" s="3">
        <f t="shared" si="1189"/>
        <v>10.3861459354584</v>
      </c>
    </row>
    <row r="1463" spans="1:89" x14ac:dyDescent="0.25">
      <c r="A1463" s="1">
        <v>44203.958333333336</v>
      </c>
      <c r="B1463" s="3">
        <v>15.160501227868</v>
      </c>
      <c r="C1463">
        <f t="shared" si="1173"/>
        <v>0</v>
      </c>
      <c r="D1463">
        <f t="shared" si="1174"/>
        <v>0</v>
      </c>
      <c r="E1463">
        <f t="shared" si="1175"/>
        <v>15.160501227868</v>
      </c>
      <c r="F1463">
        <f t="shared" si="1176"/>
        <v>15.160501227868</v>
      </c>
      <c r="H1463" s="4">
        <f t="shared" si="1167"/>
        <v>44203.958333333336</v>
      </c>
      <c r="I1463">
        <f t="shared" si="1168"/>
        <v>15.160501227868</v>
      </c>
      <c r="J1463">
        <f t="shared" si="1169"/>
        <v>15.160501227868</v>
      </c>
      <c r="L1463" s="7">
        <v>44201.958333333336</v>
      </c>
      <c r="M1463" s="9">
        <v>34046.67</v>
      </c>
      <c r="N1463" s="10">
        <f t="shared" si="1191"/>
        <v>0.179857703214413</v>
      </c>
      <c r="O1463" s="8">
        <f t="shared" si="1197"/>
        <v>23421.646750567565</v>
      </c>
      <c r="P1463" s="11">
        <f t="shared" si="1211"/>
        <v>1</v>
      </c>
      <c r="Q1463" s="11">
        <f t="shared" si="1212"/>
        <v>1</v>
      </c>
      <c r="R1463" s="11"/>
      <c r="S1463" s="12">
        <f t="shared" si="1198"/>
        <v>44203.958333333336</v>
      </c>
      <c r="T1463" s="9" t="str">
        <f t="shared" si="1192"/>
        <v/>
      </c>
      <c r="U1463" s="9">
        <f t="shared" si="1193"/>
        <v>15.160501227868</v>
      </c>
      <c r="W1463" s="1">
        <v>44203.958333333336</v>
      </c>
      <c r="X1463" s="3">
        <v>5435433.8632226204</v>
      </c>
      <c r="Z1463" s="12">
        <f t="shared" si="1199"/>
        <v>44203.958333333336</v>
      </c>
      <c r="AA1463" s="21" t="str">
        <f t="shared" si="1200"/>
        <v/>
      </c>
      <c r="AB1463" s="21">
        <f t="shared" si="1201"/>
        <v>5435433.8632226204</v>
      </c>
      <c r="AK1463" s="12">
        <v>43006</v>
      </c>
      <c r="AL1463" s="2">
        <v>4220.28</v>
      </c>
      <c r="AM1463" s="10">
        <f t="shared" si="1194"/>
        <v>7.1605617584583961E-2</v>
      </c>
      <c r="AN1463" s="39">
        <f t="shared" si="1177"/>
        <v>43007</v>
      </c>
      <c r="AO1463" s="40">
        <f t="shared" si="1195"/>
        <v>1</v>
      </c>
      <c r="AS1463" s="4">
        <f t="shared" si="1204"/>
        <v>44203.958333333336</v>
      </c>
      <c r="AT1463" s="3">
        <f t="shared" si="1205"/>
        <v>5435433.8632226204</v>
      </c>
      <c r="AU1463">
        <f t="shared" si="1178"/>
        <v>1</v>
      </c>
      <c r="AV1463" t="str">
        <f t="shared" si="1179"/>
        <v/>
      </c>
      <c r="AW1463">
        <f t="shared" si="1180"/>
        <v>5435433.8632226204</v>
      </c>
      <c r="AY1463" s="12">
        <f t="shared" si="1210"/>
        <v>44203.958333333336</v>
      </c>
      <c r="AZ1463" s="2">
        <f t="shared" si="1213"/>
        <v>15.160501227868</v>
      </c>
      <c r="BA1463" s="2">
        <f t="shared" si="1214"/>
        <v>0</v>
      </c>
      <c r="BB1463" s="53">
        <f t="shared" si="1203"/>
        <v>1</v>
      </c>
      <c r="BC1463" s="9" t="str">
        <f t="shared" si="1206"/>
        <v/>
      </c>
      <c r="BD1463" s="9">
        <f t="shared" si="1207"/>
        <v>0.1</v>
      </c>
      <c r="BE1463" s="9" t="str">
        <f t="shared" si="1208"/>
        <v/>
      </c>
      <c r="BG1463" s="4">
        <f t="shared" si="1163"/>
        <v>44203.958333333336</v>
      </c>
      <c r="BH1463" s="45" t="str">
        <f t="shared" si="1164"/>
        <v/>
      </c>
      <c r="BI1463" s="45">
        <f t="shared" si="1165"/>
        <v>0.1</v>
      </c>
      <c r="BJ1463" s="45" t="str">
        <f t="shared" si="1166"/>
        <v/>
      </c>
      <c r="BN1463" s="4">
        <f t="shared" si="1181"/>
        <v>44203.958333333336</v>
      </c>
      <c r="BO1463" s="45">
        <f t="shared" si="1182"/>
        <v>0.1</v>
      </c>
      <c r="BS1463" s="12">
        <v>43006</v>
      </c>
      <c r="BT1463" s="2">
        <v>4220.28</v>
      </c>
      <c r="BU1463" s="10">
        <f t="shared" si="1196"/>
        <v>7.1268925235720607E-2</v>
      </c>
      <c r="BV1463" s="58">
        <f t="shared" si="1183"/>
        <v>1</v>
      </c>
      <c r="BW1463" s="58">
        <f t="shared" si="1184"/>
        <v>0</v>
      </c>
      <c r="BX1463" s="44">
        <f t="shared" si="1185"/>
        <v>1</v>
      </c>
      <c r="BY1463" s="44"/>
      <c r="BZ1463" s="44">
        <f t="shared" si="1190"/>
        <v>280.76499999999987</v>
      </c>
      <c r="CB1463" s="46">
        <f t="shared" si="1170"/>
        <v>44203.958333333336</v>
      </c>
      <c r="CC1463" s="9">
        <f t="shared" si="1171"/>
        <v>15.160501227868</v>
      </c>
      <c r="CD1463" s="2">
        <f t="shared" si="1172"/>
        <v>0</v>
      </c>
      <c r="CE1463" s="61">
        <f t="shared" si="1209"/>
        <v>1</v>
      </c>
      <c r="CF1463" s="9" t="str">
        <f t="shared" si="1186"/>
        <v/>
      </c>
      <c r="CG1463" s="9">
        <f t="shared" si="1187"/>
        <v>0.1</v>
      </c>
      <c r="CH1463" s="9" t="str">
        <f t="shared" si="1188"/>
        <v/>
      </c>
      <c r="CJ1463" s="4">
        <f t="shared" si="1202"/>
        <v>44203.958333333336</v>
      </c>
      <c r="CK1463" s="3" t="str">
        <f t="shared" si="1189"/>
        <v/>
      </c>
    </row>
    <row r="1464" spans="1:89" x14ac:dyDescent="0.25">
      <c r="A1464" s="1">
        <v>44206.958333333336</v>
      </c>
      <c r="B1464" s="3">
        <v>13.665818233058101</v>
      </c>
      <c r="C1464">
        <f t="shared" si="1173"/>
        <v>0</v>
      </c>
      <c r="D1464">
        <f t="shared" si="1174"/>
        <v>0</v>
      </c>
      <c r="E1464">
        <f t="shared" si="1175"/>
        <v>13.665818233058101</v>
      </c>
      <c r="F1464">
        <f t="shared" si="1176"/>
        <v>13.665818233058101</v>
      </c>
      <c r="H1464" s="4">
        <f t="shared" si="1167"/>
        <v>44206.958333333336</v>
      </c>
      <c r="I1464">
        <f t="shared" si="1168"/>
        <v>13.665818233058101</v>
      </c>
      <c r="J1464">
        <f t="shared" si="1169"/>
        <v>13.665818233058101</v>
      </c>
      <c r="L1464" s="7">
        <v>44204.958333333336</v>
      </c>
      <c r="M1464" s="9">
        <v>40670.25</v>
      </c>
      <c r="N1464" s="10">
        <f t="shared" si="1191"/>
        <v>0.26322934972819151</v>
      </c>
      <c r="O1464" s="8">
        <f t="shared" si="1197"/>
        <v>1491079.031572572</v>
      </c>
      <c r="P1464" s="11">
        <f t="shared" si="1211"/>
        <v>1</v>
      </c>
      <c r="Q1464" s="11">
        <f t="shared" si="1212"/>
        <v>1</v>
      </c>
      <c r="R1464" s="11"/>
      <c r="S1464" s="12">
        <f t="shared" si="1198"/>
        <v>44206.958333333336</v>
      </c>
      <c r="T1464" s="9" t="str">
        <f t="shared" si="1192"/>
        <v/>
      </c>
      <c r="U1464" s="9">
        <f t="shared" si="1193"/>
        <v>13.665818233058101</v>
      </c>
      <c r="W1464" s="1">
        <v>44206.958333333336</v>
      </c>
      <c r="X1464" s="3">
        <v>4563809.3254756397</v>
      </c>
      <c r="Z1464" s="12">
        <f t="shared" si="1199"/>
        <v>44206.958333333336</v>
      </c>
      <c r="AA1464" s="21" t="str">
        <f t="shared" si="1200"/>
        <v/>
      </c>
      <c r="AB1464" s="21">
        <f t="shared" si="1201"/>
        <v>4563809.3254756397</v>
      </c>
      <c r="AK1464" s="12">
        <v>43007</v>
      </c>
      <c r="AL1464" s="2">
        <v>4062.2037500000001</v>
      </c>
      <c r="AM1464" s="10">
        <f t="shared" si="1194"/>
        <v>-4.0125814979762642E-2</v>
      </c>
      <c r="AN1464" s="39">
        <f t="shared" si="1177"/>
        <v>43008</v>
      </c>
      <c r="AO1464" s="40">
        <f t="shared" si="1195"/>
        <v>0</v>
      </c>
      <c r="AS1464" s="4">
        <f t="shared" si="1204"/>
        <v>44206.958333333336</v>
      </c>
      <c r="AT1464" s="3">
        <f t="shared" si="1205"/>
        <v>4563809.3254756397</v>
      </c>
      <c r="AU1464">
        <f t="shared" si="1178"/>
        <v>0</v>
      </c>
      <c r="AV1464">
        <f t="shared" si="1179"/>
        <v>4563809.3254756397</v>
      </c>
      <c r="AW1464" t="str">
        <f t="shared" si="1180"/>
        <v/>
      </c>
      <c r="AY1464" s="12">
        <f t="shared" si="1210"/>
        <v>44206.958333333336</v>
      </c>
      <c r="AZ1464" s="2">
        <f t="shared" si="1213"/>
        <v>13.665818233058101</v>
      </c>
      <c r="BA1464" s="2">
        <f t="shared" si="1214"/>
        <v>0</v>
      </c>
      <c r="BB1464" s="53">
        <f t="shared" si="1203"/>
        <v>0</v>
      </c>
      <c r="BC1464" s="9" t="str">
        <f t="shared" si="1206"/>
        <v/>
      </c>
      <c r="BD1464" s="9" t="str">
        <f t="shared" si="1207"/>
        <v/>
      </c>
      <c r="BE1464" s="9">
        <f t="shared" si="1208"/>
        <v>13.665818233058101</v>
      </c>
      <c r="BG1464" s="4">
        <f t="shared" si="1163"/>
        <v>44206.958333333336</v>
      </c>
      <c r="BH1464" s="45" t="str">
        <f t="shared" si="1164"/>
        <v/>
      </c>
      <c r="BI1464" s="45" t="str">
        <f t="shared" si="1165"/>
        <v/>
      </c>
      <c r="BJ1464" s="45">
        <f t="shared" si="1166"/>
        <v>13.665818233058101</v>
      </c>
      <c r="BN1464" s="4">
        <f t="shared" si="1181"/>
        <v>44206.958333333336</v>
      </c>
      <c r="BO1464" s="45">
        <f t="shared" si="1182"/>
        <v>13.665818233058101</v>
      </c>
      <c r="BS1464" s="12">
        <v>43007</v>
      </c>
      <c r="BT1464" s="2">
        <v>4062.2037500000001</v>
      </c>
      <c r="BU1464" s="10">
        <f t="shared" si="1196"/>
        <v>-3.7456341759314463E-2</v>
      </c>
      <c r="BV1464" s="58">
        <f t="shared" si="1183"/>
        <v>0</v>
      </c>
      <c r="BW1464" s="58">
        <f t="shared" si="1184"/>
        <v>1</v>
      </c>
      <c r="BX1464" s="44">
        <f t="shared" si="1185"/>
        <v>1</v>
      </c>
      <c r="BY1464" s="44"/>
      <c r="BZ1464" s="44">
        <f t="shared" si="1190"/>
        <v>-158.07624999999962</v>
      </c>
      <c r="CB1464" s="46">
        <f t="shared" si="1170"/>
        <v>44206.958333333336</v>
      </c>
      <c r="CC1464" s="9">
        <f t="shared" si="1171"/>
        <v>13.665818233058101</v>
      </c>
      <c r="CD1464" s="2">
        <f t="shared" si="1172"/>
        <v>0</v>
      </c>
      <c r="CE1464" s="61">
        <f t="shared" si="1209"/>
        <v>1</v>
      </c>
      <c r="CF1464" s="9" t="str">
        <f t="shared" si="1186"/>
        <v/>
      </c>
      <c r="CG1464" s="9">
        <f t="shared" si="1187"/>
        <v>0.1</v>
      </c>
      <c r="CH1464" s="9" t="str">
        <f t="shared" si="1188"/>
        <v/>
      </c>
      <c r="CJ1464" s="4">
        <f t="shared" si="1202"/>
        <v>44206.958333333336</v>
      </c>
      <c r="CK1464" s="3" t="str">
        <f t="shared" si="1189"/>
        <v/>
      </c>
    </row>
    <row r="1465" spans="1:89" x14ac:dyDescent="0.25">
      <c r="A1465" s="1">
        <v>44209.958333333336</v>
      </c>
      <c r="B1465" s="3">
        <v>16.362822449947</v>
      </c>
      <c r="C1465">
        <f t="shared" si="1173"/>
        <v>0</v>
      </c>
      <c r="D1465">
        <f t="shared" si="1174"/>
        <v>0</v>
      </c>
      <c r="E1465">
        <f t="shared" si="1175"/>
        <v>16.362822449947</v>
      </c>
      <c r="F1465">
        <f t="shared" si="1176"/>
        <v>16.362822449947</v>
      </c>
      <c r="H1465" s="4">
        <f t="shared" si="1167"/>
        <v>44209.958333333336</v>
      </c>
      <c r="I1465">
        <f t="shared" si="1168"/>
        <v>16.362822449947</v>
      </c>
      <c r="J1465">
        <f t="shared" si="1169"/>
        <v>16.362822449947</v>
      </c>
      <c r="L1465" s="7">
        <v>44207.958333333336</v>
      </c>
      <c r="M1465" s="9">
        <v>35544.94</v>
      </c>
      <c r="N1465" s="10">
        <f t="shared" si="1191"/>
        <v>4.400635950593712E-2</v>
      </c>
      <c r="O1465" s="8">
        <f t="shared" si="1197"/>
        <v>12.733290372450087</v>
      </c>
      <c r="P1465" s="11">
        <f t="shared" si="1211"/>
        <v>1</v>
      </c>
      <c r="Q1465" s="11">
        <f t="shared" si="1212"/>
        <v>1</v>
      </c>
      <c r="R1465" s="11"/>
      <c r="S1465" s="12">
        <f t="shared" si="1198"/>
        <v>44209.958333333336</v>
      </c>
      <c r="T1465" s="9" t="str">
        <f t="shared" si="1192"/>
        <v/>
      </c>
      <c r="U1465" s="9">
        <f t="shared" si="1193"/>
        <v>16.362822449947</v>
      </c>
      <c r="W1465" s="1">
        <v>44209.958333333336</v>
      </c>
      <c r="X1465" s="3">
        <v>5760122.5729425997</v>
      </c>
      <c r="Z1465" s="12">
        <f t="shared" si="1199"/>
        <v>44209.958333333336</v>
      </c>
      <c r="AA1465" s="21" t="str">
        <f t="shared" si="1200"/>
        <v/>
      </c>
      <c r="AB1465" s="21">
        <f t="shared" si="1201"/>
        <v>5760122.5729425997</v>
      </c>
      <c r="AK1465" s="12">
        <v>43008</v>
      </c>
      <c r="AL1465" s="2">
        <v>4207.8249999999998</v>
      </c>
      <c r="AM1465" s="10">
        <f t="shared" si="1194"/>
        <v>3.4505115774308745E-2</v>
      </c>
      <c r="AN1465" s="39">
        <f t="shared" si="1177"/>
        <v>43009</v>
      </c>
      <c r="AO1465" s="40">
        <f t="shared" si="1195"/>
        <v>0</v>
      </c>
      <c r="AS1465" s="4">
        <f t="shared" si="1204"/>
        <v>44209.958333333336</v>
      </c>
      <c r="AT1465" s="3">
        <f t="shared" si="1205"/>
        <v>5760122.5729425997</v>
      </c>
      <c r="AU1465">
        <f t="shared" si="1178"/>
        <v>0</v>
      </c>
      <c r="AV1465">
        <f t="shared" si="1179"/>
        <v>5760122.5729425997</v>
      </c>
      <c r="AW1465" t="str">
        <f t="shared" si="1180"/>
        <v/>
      </c>
      <c r="AY1465" s="12">
        <f t="shared" si="1210"/>
        <v>44209.958333333336</v>
      </c>
      <c r="AZ1465" s="2">
        <f t="shared" si="1213"/>
        <v>16.362822449947</v>
      </c>
      <c r="BA1465" s="2">
        <f t="shared" si="1214"/>
        <v>0</v>
      </c>
      <c r="BB1465" s="53">
        <f t="shared" si="1203"/>
        <v>0</v>
      </c>
      <c r="BC1465" s="9" t="str">
        <f t="shared" si="1206"/>
        <v/>
      </c>
      <c r="BD1465" s="9" t="str">
        <f t="shared" si="1207"/>
        <v/>
      </c>
      <c r="BE1465" s="9">
        <f t="shared" si="1208"/>
        <v>16.362822449947</v>
      </c>
      <c r="BG1465" s="4">
        <f t="shared" si="1163"/>
        <v>44209.958333333336</v>
      </c>
      <c r="BH1465" s="45" t="str">
        <f t="shared" si="1164"/>
        <v/>
      </c>
      <c r="BI1465" s="45" t="str">
        <f t="shared" si="1165"/>
        <v/>
      </c>
      <c r="BJ1465" s="45">
        <f t="shared" si="1166"/>
        <v>16.362822449947</v>
      </c>
      <c r="BN1465" s="4">
        <f t="shared" si="1181"/>
        <v>44209.958333333336</v>
      </c>
      <c r="BO1465" s="45">
        <f t="shared" si="1182"/>
        <v>16.362822449947</v>
      </c>
      <c r="BS1465" s="12">
        <v>43008</v>
      </c>
      <c r="BT1465" s="2">
        <v>4207.8249999999998</v>
      </c>
      <c r="BU1465" s="10">
        <f t="shared" si="1196"/>
        <v>3.5847844904382184E-2</v>
      </c>
      <c r="BV1465" s="58">
        <f t="shared" si="1183"/>
        <v>0</v>
      </c>
      <c r="BW1465" s="58">
        <f t="shared" si="1184"/>
        <v>0</v>
      </c>
      <c r="BX1465" s="44">
        <f t="shared" si="1185"/>
        <v>0</v>
      </c>
      <c r="BY1465" s="44"/>
      <c r="BZ1465" s="44">
        <f t="shared" si="1190"/>
        <v>145.62124999999969</v>
      </c>
      <c r="CB1465" s="46">
        <f t="shared" si="1170"/>
        <v>44209.958333333336</v>
      </c>
      <c r="CC1465" s="9">
        <f t="shared" si="1171"/>
        <v>16.362822449947</v>
      </c>
      <c r="CD1465" s="2">
        <f t="shared" si="1172"/>
        <v>0</v>
      </c>
      <c r="CE1465" s="61">
        <f t="shared" si="1209"/>
        <v>0</v>
      </c>
      <c r="CF1465" s="9" t="str">
        <f t="shared" si="1186"/>
        <v/>
      </c>
      <c r="CG1465" s="9" t="str">
        <f t="shared" si="1187"/>
        <v/>
      </c>
      <c r="CH1465" s="9">
        <f t="shared" si="1188"/>
        <v>16.362822449947</v>
      </c>
      <c r="CJ1465" s="4">
        <f t="shared" si="1202"/>
        <v>44209.958333333336</v>
      </c>
      <c r="CK1465" s="3">
        <f t="shared" si="1189"/>
        <v>16.362822449947</v>
      </c>
    </row>
    <row r="1466" spans="1:89" x14ac:dyDescent="0.25">
      <c r="A1466" s="1">
        <v>44212.958333333336</v>
      </c>
      <c r="B1466" s="3">
        <v>8.6794178812459393</v>
      </c>
      <c r="C1466">
        <f t="shared" si="1173"/>
        <v>0</v>
      </c>
      <c r="D1466">
        <f t="shared" si="1174"/>
        <v>0</v>
      </c>
      <c r="E1466">
        <f t="shared" si="1175"/>
        <v>8.6794178812459393</v>
      </c>
      <c r="F1466">
        <f t="shared" si="1176"/>
        <v>8.6794178812459393</v>
      </c>
      <c r="H1466" s="4">
        <f t="shared" si="1167"/>
        <v>44212.958333333336</v>
      </c>
      <c r="I1466">
        <f t="shared" si="1168"/>
        <v>8.6794178812459393</v>
      </c>
      <c r="J1466">
        <f t="shared" si="1169"/>
        <v>8.6794178812459393</v>
      </c>
      <c r="L1466" s="7">
        <v>44210.958333333336</v>
      </c>
      <c r="M1466" s="9">
        <v>39158.47</v>
      </c>
      <c r="N1466" s="10">
        <f t="shared" si="1191"/>
        <v>-3.7171642662634209E-2</v>
      </c>
      <c r="O1466" s="8">
        <f t="shared" si="1197"/>
        <v>-0.90017873060721021</v>
      </c>
      <c r="P1466" s="11">
        <f t="shared" si="1211"/>
        <v>0</v>
      </c>
      <c r="Q1466" s="11">
        <f t="shared" si="1212"/>
        <v>0</v>
      </c>
      <c r="R1466" s="11"/>
      <c r="S1466" s="12">
        <f t="shared" si="1198"/>
        <v>44212.958333333336</v>
      </c>
      <c r="T1466" s="9">
        <f t="shared" si="1192"/>
        <v>8.6794178812459393</v>
      </c>
      <c r="U1466" s="9" t="str">
        <f t="shared" si="1193"/>
        <v/>
      </c>
      <c r="W1466" s="1">
        <v>44212.958333333336</v>
      </c>
      <c r="X1466" s="3">
        <v>2359708.05704585</v>
      </c>
      <c r="Z1466" s="12">
        <f t="shared" si="1199"/>
        <v>44212.958333333336</v>
      </c>
      <c r="AA1466" s="21">
        <f t="shared" si="1200"/>
        <v>2359708.05704585</v>
      </c>
      <c r="AB1466" s="21" t="str">
        <f t="shared" si="1201"/>
        <v/>
      </c>
      <c r="AK1466" s="12">
        <v>43009</v>
      </c>
      <c r="AL1466" s="2">
        <v>4300.5512500000004</v>
      </c>
      <c r="AM1466" s="10">
        <f t="shared" si="1194"/>
        <v>2.2826587661931189E-2</v>
      </c>
      <c r="AN1466" s="39">
        <f t="shared" si="1177"/>
        <v>43010</v>
      </c>
      <c r="AO1466" s="40">
        <f t="shared" si="1195"/>
        <v>0</v>
      </c>
      <c r="AS1466" s="4">
        <f t="shared" si="1204"/>
        <v>44212.958333333336</v>
      </c>
      <c r="AT1466" s="3">
        <f t="shared" si="1205"/>
        <v>2359708.05704585</v>
      </c>
      <c r="AU1466">
        <f t="shared" si="1178"/>
        <v>0</v>
      </c>
      <c r="AV1466">
        <f t="shared" si="1179"/>
        <v>2359708.05704585</v>
      </c>
      <c r="AW1466" t="str">
        <f t="shared" si="1180"/>
        <v/>
      </c>
      <c r="AY1466" s="12">
        <f t="shared" si="1210"/>
        <v>44212.958333333336</v>
      </c>
      <c r="AZ1466" s="2">
        <f t="shared" si="1213"/>
        <v>8.6794178812459393</v>
      </c>
      <c r="BA1466" s="2">
        <f t="shared" si="1214"/>
        <v>0</v>
      </c>
      <c r="BB1466" s="53">
        <f t="shared" si="1203"/>
        <v>0</v>
      </c>
      <c r="BC1466" s="9" t="str">
        <f t="shared" si="1206"/>
        <v/>
      </c>
      <c r="BD1466" s="9" t="str">
        <f t="shared" si="1207"/>
        <v/>
      </c>
      <c r="BE1466" s="9">
        <f t="shared" si="1208"/>
        <v>8.6794178812459393</v>
      </c>
      <c r="BG1466" s="4">
        <f t="shared" si="1163"/>
        <v>44212.958333333336</v>
      </c>
      <c r="BH1466" s="45" t="str">
        <f t="shared" si="1164"/>
        <v/>
      </c>
      <c r="BI1466" s="45" t="str">
        <f t="shared" si="1165"/>
        <v/>
      </c>
      <c r="BJ1466" s="45">
        <f t="shared" si="1166"/>
        <v>8.6794178812459393</v>
      </c>
      <c r="BN1466" s="4">
        <f t="shared" si="1181"/>
        <v>44212.958333333336</v>
      </c>
      <c r="BO1466" s="45">
        <f t="shared" si="1182"/>
        <v>8.6794178812459393</v>
      </c>
      <c r="BS1466" s="12">
        <v>43009</v>
      </c>
      <c r="BT1466" s="2">
        <v>4300.5512500000004</v>
      </c>
      <c r="BU1466" s="10">
        <f t="shared" si="1196"/>
        <v>2.2036622245459499E-2</v>
      </c>
      <c r="BV1466" s="58">
        <f t="shared" si="1183"/>
        <v>0</v>
      </c>
      <c r="BW1466" s="58">
        <f t="shared" si="1184"/>
        <v>0</v>
      </c>
      <c r="BX1466" s="44">
        <f t="shared" si="1185"/>
        <v>0</v>
      </c>
      <c r="BY1466" s="44"/>
      <c r="BZ1466" s="44">
        <f t="shared" si="1190"/>
        <v>92.726250000000618</v>
      </c>
      <c r="CB1466" s="46">
        <f t="shared" si="1170"/>
        <v>44212.958333333336</v>
      </c>
      <c r="CC1466" s="9">
        <f t="shared" si="1171"/>
        <v>8.6794178812459393</v>
      </c>
      <c r="CD1466" s="2">
        <f t="shared" si="1172"/>
        <v>0</v>
      </c>
      <c r="CE1466" s="61">
        <f t="shared" si="1209"/>
        <v>0</v>
      </c>
      <c r="CF1466" s="9" t="str">
        <f t="shared" si="1186"/>
        <v/>
      </c>
      <c r="CG1466" s="9" t="str">
        <f t="shared" si="1187"/>
        <v/>
      </c>
      <c r="CH1466" s="9">
        <f t="shared" si="1188"/>
        <v>8.6794178812459393</v>
      </c>
      <c r="CJ1466" s="4">
        <f t="shared" si="1202"/>
        <v>44212.958333333336</v>
      </c>
      <c r="CK1466" s="3">
        <f t="shared" si="1189"/>
        <v>8.6794178812459393</v>
      </c>
    </row>
    <row r="1467" spans="1:89" x14ac:dyDescent="0.25">
      <c r="A1467" s="1">
        <v>44215.958333333336</v>
      </c>
      <c r="B1467" s="3">
        <v>10.4236431647151</v>
      </c>
      <c r="C1467">
        <f t="shared" si="1173"/>
        <v>0</v>
      </c>
      <c r="D1467">
        <f t="shared" si="1174"/>
        <v>0</v>
      </c>
      <c r="E1467">
        <f t="shared" si="1175"/>
        <v>10.4236431647151</v>
      </c>
      <c r="F1467">
        <f t="shared" si="1176"/>
        <v>10.4236431647151</v>
      </c>
      <c r="H1467" s="4">
        <f t="shared" si="1167"/>
        <v>44215.958333333336</v>
      </c>
      <c r="I1467">
        <f t="shared" si="1168"/>
        <v>10.4236431647151</v>
      </c>
      <c r="J1467">
        <f t="shared" si="1169"/>
        <v>10.4236431647151</v>
      </c>
      <c r="L1467" s="7">
        <v>44213.958333333336</v>
      </c>
      <c r="M1467" s="9">
        <v>35793.01</v>
      </c>
      <c r="N1467" s="10">
        <f t="shared" si="1191"/>
        <v>6.9790524333421212E-3</v>
      </c>
      <c r="O1467" s="8">
        <f t="shared" si="1197"/>
        <v>0.52666309560269831</v>
      </c>
      <c r="P1467" s="11">
        <f t="shared" si="1211"/>
        <v>0</v>
      </c>
      <c r="Q1467" s="11">
        <f t="shared" si="1212"/>
        <v>0</v>
      </c>
      <c r="R1467" s="11"/>
      <c r="S1467" s="12">
        <f t="shared" si="1198"/>
        <v>44215.958333333336</v>
      </c>
      <c r="T1467" s="9">
        <f t="shared" si="1192"/>
        <v>10.4236431647151</v>
      </c>
      <c r="U1467" s="9" t="str">
        <f t="shared" si="1193"/>
        <v/>
      </c>
      <c r="W1467" s="1">
        <v>44215.958333333336</v>
      </c>
      <c r="X1467" s="3">
        <v>3281456.68104081</v>
      </c>
      <c r="Z1467" s="12">
        <f t="shared" si="1199"/>
        <v>44215.958333333336</v>
      </c>
      <c r="AA1467" s="21">
        <f t="shared" si="1200"/>
        <v>3281456.68104081</v>
      </c>
      <c r="AB1467" s="21" t="str">
        <f t="shared" si="1201"/>
        <v/>
      </c>
      <c r="AK1467" s="12">
        <v>43010</v>
      </c>
      <c r="AL1467" s="2">
        <v>4414.1774999999998</v>
      </c>
      <c r="AM1467" s="10">
        <f t="shared" si="1194"/>
        <v>2.7003558845721806E-2</v>
      </c>
      <c r="AN1467" s="39">
        <f t="shared" si="1177"/>
        <v>43011</v>
      </c>
      <c r="AO1467" s="40">
        <f t="shared" si="1195"/>
        <v>0</v>
      </c>
      <c r="AS1467" s="4">
        <f t="shared" si="1204"/>
        <v>44215.958333333336</v>
      </c>
      <c r="AT1467" s="3">
        <f t="shared" si="1205"/>
        <v>3281456.68104081</v>
      </c>
      <c r="AU1467">
        <f t="shared" si="1178"/>
        <v>0</v>
      </c>
      <c r="AV1467">
        <f t="shared" si="1179"/>
        <v>3281456.68104081</v>
      </c>
      <c r="AW1467" t="str">
        <f t="shared" si="1180"/>
        <v/>
      </c>
      <c r="AY1467" s="12">
        <f t="shared" si="1210"/>
        <v>44215.958333333336</v>
      </c>
      <c r="AZ1467" s="2">
        <f t="shared" si="1213"/>
        <v>10.4236431647151</v>
      </c>
      <c r="BA1467" s="2">
        <f t="shared" si="1214"/>
        <v>0</v>
      </c>
      <c r="BB1467" s="53">
        <f t="shared" si="1203"/>
        <v>0</v>
      </c>
      <c r="BC1467" s="9" t="str">
        <f t="shared" si="1206"/>
        <v/>
      </c>
      <c r="BD1467" s="9" t="str">
        <f t="shared" si="1207"/>
        <v/>
      </c>
      <c r="BE1467" s="9">
        <f t="shared" si="1208"/>
        <v>10.4236431647151</v>
      </c>
      <c r="BG1467" s="4">
        <f t="shared" si="1163"/>
        <v>44215.958333333336</v>
      </c>
      <c r="BH1467" s="45" t="str">
        <f t="shared" si="1164"/>
        <v/>
      </c>
      <c r="BI1467" s="45" t="str">
        <f t="shared" si="1165"/>
        <v/>
      </c>
      <c r="BJ1467" s="45">
        <f t="shared" si="1166"/>
        <v>10.4236431647151</v>
      </c>
      <c r="BN1467" s="4">
        <f t="shared" si="1181"/>
        <v>44215.958333333336</v>
      </c>
      <c r="BO1467" s="45">
        <f t="shared" si="1182"/>
        <v>10.4236431647151</v>
      </c>
      <c r="BS1467" s="12">
        <v>43010</v>
      </c>
      <c r="BT1467" s="2">
        <v>4414.1774999999998</v>
      </c>
      <c r="BU1467" s="10">
        <f t="shared" si="1196"/>
        <v>2.6421322150270696E-2</v>
      </c>
      <c r="BV1467" s="58">
        <f t="shared" si="1183"/>
        <v>0</v>
      </c>
      <c r="BW1467" s="58">
        <f t="shared" si="1184"/>
        <v>0</v>
      </c>
      <c r="BX1467" s="44">
        <f t="shared" si="1185"/>
        <v>0</v>
      </c>
      <c r="BY1467" s="44"/>
      <c r="BZ1467" s="44">
        <f t="shared" si="1190"/>
        <v>113.62624999999935</v>
      </c>
      <c r="CB1467" s="46">
        <f t="shared" si="1170"/>
        <v>44215.958333333336</v>
      </c>
      <c r="CC1467" s="9">
        <f t="shared" si="1171"/>
        <v>10.4236431647151</v>
      </c>
      <c r="CD1467" s="2">
        <f t="shared" si="1172"/>
        <v>0</v>
      </c>
      <c r="CE1467" s="61">
        <f t="shared" si="1209"/>
        <v>0</v>
      </c>
      <c r="CF1467" s="9" t="str">
        <f t="shared" si="1186"/>
        <v/>
      </c>
      <c r="CG1467" s="9" t="str">
        <f t="shared" si="1187"/>
        <v/>
      </c>
      <c r="CH1467" s="9">
        <f t="shared" si="1188"/>
        <v>10.4236431647151</v>
      </c>
      <c r="CJ1467" s="4">
        <f t="shared" si="1202"/>
        <v>44215.958333333336</v>
      </c>
      <c r="CK1467" s="3">
        <f t="shared" si="1189"/>
        <v>10.4236431647151</v>
      </c>
    </row>
    <row r="1468" spans="1:89" x14ac:dyDescent="0.25">
      <c r="A1468" s="1">
        <v>44218.958333333336</v>
      </c>
      <c r="B1468" s="3">
        <v>7.9932623892639896</v>
      </c>
      <c r="C1468">
        <f t="shared" si="1173"/>
        <v>0</v>
      </c>
      <c r="D1468">
        <f t="shared" si="1174"/>
        <v>0</v>
      </c>
      <c r="E1468">
        <f t="shared" si="1175"/>
        <v>7.9932623892639896</v>
      </c>
      <c r="F1468">
        <f t="shared" si="1176"/>
        <v>7.9932623892639896</v>
      </c>
      <c r="H1468" s="4">
        <f t="shared" si="1167"/>
        <v>44218.958333333336</v>
      </c>
      <c r="I1468">
        <f t="shared" si="1168"/>
        <v>7.9932623892639896</v>
      </c>
      <c r="J1468">
        <f t="shared" si="1169"/>
        <v>7.9932623892639896</v>
      </c>
      <c r="L1468" s="7">
        <v>44216.958333333336</v>
      </c>
      <c r="M1468" s="9">
        <v>35538.980000000003</v>
      </c>
      <c r="N1468" s="10">
        <f t="shared" si="1191"/>
        <v>-9.2431854462138016E-2</v>
      </c>
      <c r="O1468" s="8">
        <f t="shared" si="1197"/>
        <v>-0.99726060897363444</v>
      </c>
      <c r="P1468" s="11">
        <f t="shared" si="1211"/>
        <v>0</v>
      </c>
      <c r="Q1468" s="11">
        <f t="shared" si="1212"/>
        <v>0</v>
      </c>
      <c r="R1468" s="11"/>
      <c r="S1468" s="12">
        <f t="shared" si="1198"/>
        <v>44218.958333333336</v>
      </c>
      <c r="T1468" s="9">
        <f t="shared" si="1192"/>
        <v>7.9932623892639896</v>
      </c>
      <c r="U1468" s="9" t="str">
        <f t="shared" si="1193"/>
        <v/>
      </c>
      <c r="W1468" s="1">
        <v>44218.958333333336</v>
      </c>
      <c r="X1468" s="3">
        <v>2439615.6205648701</v>
      </c>
      <c r="Z1468" s="12">
        <f t="shared" si="1199"/>
        <v>44218.958333333336</v>
      </c>
      <c r="AA1468" s="21">
        <f t="shared" si="1200"/>
        <v>2439615.6205648701</v>
      </c>
      <c r="AB1468" s="21" t="str">
        <f t="shared" si="1201"/>
        <v/>
      </c>
      <c r="AK1468" s="12">
        <v>43011</v>
      </c>
      <c r="AL1468" s="2">
        <v>4424.4724999999999</v>
      </c>
      <c r="AM1468" s="10">
        <f t="shared" si="1194"/>
        <v>2.3938791567709073E-3</v>
      </c>
      <c r="AN1468" s="39">
        <f t="shared" si="1177"/>
        <v>43012</v>
      </c>
      <c r="AO1468" s="40">
        <f t="shared" si="1195"/>
        <v>0</v>
      </c>
      <c r="AS1468" s="4">
        <f t="shared" si="1204"/>
        <v>44218.958333333336</v>
      </c>
      <c r="AT1468" s="3">
        <f t="shared" si="1205"/>
        <v>2439615.6205648701</v>
      </c>
      <c r="AU1468">
        <f t="shared" si="1178"/>
        <v>0</v>
      </c>
      <c r="AV1468">
        <f t="shared" si="1179"/>
        <v>2439615.6205648701</v>
      </c>
      <c r="AW1468" t="str">
        <f t="shared" si="1180"/>
        <v/>
      </c>
      <c r="AY1468" s="12">
        <f t="shared" si="1210"/>
        <v>44218.958333333336</v>
      </c>
      <c r="AZ1468" s="2">
        <f t="shared" si="1213"/>
        <v>7.9932623892639896</v>
      </c>
      <c r="BA1468" s="2">
        <f t="shared" si="1214"/>
        <v>0</v>
      </c>
      <c r="BB1468" s="53">
        <f t="shared" si="1203"/>
        <v>0</v>
      </c>
      <c r="BC1468" s="9" t="str">
        <f t="shared" si="1206"/>
        <v/>
      </c>
      <c r="BD1468" s="9" t="str">
        <f t="shared" si="1207"/>
        <v/>
      </c>
      <c r="BE1468" s="9">
        <f t="shared" si="1208"/>
        <v>7.9932623892639896</v>
      </c>
      <c r="BG1468" s="4">
        <f t="shared" si="1163"/>
        <v>44218.958333333336</v>
      </c>
      <c r="BH1468" s="45" t="str">
        <f t="shared" si="1164"/>
        <v/>
      </c>
      <c r="BI1468" s="45" t="str">
        <f t="shared" si="1165"/>
        <v/>
      </c>
      <c r="BJ1468" s="45">
        <f t="shared" si="1166"/>
        <v>7.9932623892639896</v>
      </c>
      <c r="BN1468" s="4">
        <f t="shared" si="1181"/>
        <v>44218.958333333336</v>
      </c>
      <c r="BO1468" s="45">
        <f t="shared" si="1182"/>
        <v>7.9932623892639896</v>
      </c>
      <c r="BS1468" s="12">
        <v>43011</v>
      </c>
      <c r="BT1468" s="2">
        <v>4424.4724999999999</v>
      </c>
      <c r="BU1468" s="10">
        <f t="shared" si="1196"/>
        <v>2.3322578215307548E-3</v>
      </c>
      <c r="BV1468" s="58">
        <f t="shared" si="1183"/>
        <v>0</v>
      </c>
      <c r="BW1468" s="58">
        <f t="shared" si="1184"/>
        <v>0</v>
      </c>
      <c r="BX1468" s="44">
        <f t="shared" si="1185"/>
        <v>0</v>
      </c>
      <c r="BY1468" s="44"/>
      <c r="BZ1468" s="44">
        <f t="shared" si="1190"/>
        <v>10.295000000000073</v>
      </c>
      <c r="CB1468" s="46">
        <f t="shared" si="1170"/>
        <v>44218.958333333336</v>
      </c>
      <c r="CC1468" s="9">
        <f t="shared" si="1171"/>
        <v>7.9932623892639896</v>
      </c>
      <c r="CD1468" s="2">
        <f t="shared" si="1172"/>
        <v>0</v>
      </c>
      <c r="CE1468" s="61">
        <f t="shared" si="1209"/>
        <v>0</v>
      </c>
      <c r="CF1468" s="9" t="str">
        <f t="shared" si="1186"/>
        <v/>
      </c>
      <c r="CG1468" s="9" t="str">
        <f t="shared" si="1187"/>
        <v/>
      </c>
      <c r="CH1468" s="9">
        <f t="shared" si="1188"/>
        <v>7.9932623892639896</v>
      </c>
      <c r="CJ1468" s="4">
        <f t="shared" si="1202"/>
        <v>44218.958333333336</v>
      </c>
      <c r="CK1468" s="3">
        <f t="shared" si="1189"/>
        <v>7.9932623892639896</v>
      </c>
    </row>
    <row r="1469" spans="1:89" x14ac:dyDescent="0.25">
      <c r="A1469" s="1">
        <v>44221.958333333336</v>
      </c>
      <c r="B1469" s="3">
        <v>7.7207126712477496</v>
      </c>
      <c r="C1469">
        <f t="shared" si="1173"/>
        <v>0</v>
      </c>
      <c r="D1469">
        <f t="shared" si="1174"/>
        <v>0</v>
      </c>
      <c r="E1469">
        <f t="shared" si="1175"/>
        <v>7.7207126712477496</v>
      </c>
      <c r="F1469">
        <f t="shared" si="1176"/>
        <v>7.7207126712477496</v>
      </c>
      <c r="H1469" s="4">
        <f t="shared" si="1167"/>
        <v>44221.958333333336</v>
      </c>
      <c r="I1469">
        <f t="shared" si="1168"/>
        <v>7.7207126712477496</v>
      </c>
      <c r="J1469">
        <f t="shared" si="1169"/>
        <v>7.7207126712477496</v>
      </c>
      <c r="L1469" s="7">
        <v>44219.958333333336</v>
      </c>
      <c r="M1469" s="9">
        <v>32099.74</v>
      </c>
      <c r="N1469" s="10">
        <f t="shared" si="1191"/>
        <v>-0.10318411332268508</v>
      </c>
      <c r="O1469" s="8">
        <f t="shared" si="1197"/>
        <v>-0.99867326661885014</v>
      </c>
      <c r="P1469" s="11">
        <f t="shared" si="1211"/>
        <v>0</v>
      </c>
      <c r="Q1469" s="11">
        <f t="shared" si="1212"/>
        <v>0</v>
      </c>
      <c r="R1469" s="11"/>
      <c r="S1469" s="12">
        <f t="shared" si="1198"/>
        <v>44221.958333333336</v>
      </c>
      <c r="T1469" s="9">
        <f t="shared" si="1192"/>
        <v>7.7207126712477496</v>
      </c>
      <c r="U1469" s="9" t="str">
        <f t="shared" si="1193"/>
        <v/>
      </c>
      <c r="W1469" s="1">
        <v>44221.958333333336</v>
      </c>
      <c r="X1469" s="3">
        <v>2628887.2231345102</v>
      </c>
      <c r="Z1469" s="12">
        <f t="shared" si="1199"/>
        <v>44221.958333333336</v>
      </c>
      <c r="AA1469" s="21">
        <f t="shared" si="1200"/>
        <v>2628887.2231345102</v>
      </c>
      <c r="AB1469" s="21" t="str">
        <f t="shared" si="1201"/>
        <v/>
      </c>
      <c r="AK1469" s="12">
        <v>43012</v>
      </c>
      <c r="AL1469" s="2">
        <v>4307.5550000000003</v>
      </c>
      <c r="AM1469" s="10">
        <f t="shared" si="1194"/>
        <v>-2.6486814361225748E-2</v>
      </c>
      <c r="AN1469" s="39">
        <f t="shared" si="1177"/>
        <v>43013</v>
      </c>
      <c r="AO1469" s="40">
        <f t="shared" si="1195"/>
        <v>0</v>
      </c>
      <c r="AS1469" s="4">
        <f t="shared" si="1204"/>
        <v>44221.958333333336</v>
      </c>
      <c r="AT1469" s="3">
        <f t="shared" si="1205"/>
        <v>2628887.2231345102</v>
      </c>
      <c r="AU1469">
        <f t="shared" si="1178"/>
        <v>0</v>
      </c>
      <c r="AV1469">
        <f t="shared" si="1179"/>
        <v>2628887.2231345102</v>
      </c>
      <c r="AW1469" t="str">
        <f t="shared" si="1180"/>
        <v/>
      </c>
      <c r="AY1469" s="12">
        <f t="shared" si="1210"/>
        <v>44221.958333333336</v>
      </c>
      <c r="AZ1469" s="2">
        <f t="shared" si="1213"/>
        <v>7.7207126712477496</v>
      </c>
      <c r="BA1469" s="2">
        <f t="shared" si="1214"/>
        <v>0</v>
      </c>
      <c r="BB1469" s="53">
        <f t="shared" si="1203"/>
        <v>0</v>
      </c>
      <c r="BC1469" s="9" t="str">
        <f t="shared" si="1206"/>
        <v/>
      </c>
      <c r="BD1469" s="9" t="str">
        <f t="shared" si="1207"/>
        <v/>
      </c>
      <c r="BE1469" s="9">
        <f t="shared" si="1208"/>
        <v>7.7207126712477496</v>
      </c>
      <c r="BG1469" s="4">
        <f t="shared" si="1163"/>
        <v>44221.958333333336</v>
      </c>
      <c r="BH1469" s="45" t="str">
        <f t="shared" si="1164"/>
        <v/>
      </c>
      <c r="BI1469" s="45" t="str">
        <f t="shared" si="1165"/>
        <v/>
      </c>
      <c r="BJ1469" s="45">
        <f t="shared" si="1166"/>
        <v>7.7207126712477496</v>
      </c>
      <c r="BN1469" s="4">
        <f t="shared" si="1181"/>
        <v>44221.958333333336</v>
      </c>
      <c r="BO1469" s="45">
        <f t="shared" si="1182"/>
        <v>7.7207126712477496</v>
      </c>
      <c r="BS1469" s="12">
        <v>43012</v>
      </c>
      <c r="BT1469" s="2">
        <v>4307.5550000000003</v>
      </c>
      <c r="BU1469" s="10">
        <f t="shared" si="1196"/>
        <v>-2.6425184019111786E-2</v>
      </c>
      <c r="BV1469" s="58">
        <f t="shared" si="1183"/>
        <v>0</v>
      </c>
      <c r="BW1469" s="58">
        <f t="shared" si="1184"/>
        <v>0</v>
      </c>
      <c r="BX1469" s="44">
        <f t="shared" si="1185"/>
        <v>0</v>
      </c>
      <c r="BY1469" s="44"/>
      <c r="BZ1469" s="44">
        <f t="shared" si="1190"/>
        <v>-116.91749999999956</v>
      </c>
      <c r="CB1469" s="46">
        <f t="shared" si="1170"/>
        <v>44221.958333333336</v>
      </c>
      <c r="CC1469" s="9">
        <f t="shared" si="1171"/>
        <v>7.7207126712477496</v>
      </c>
      <c r="CD1469" s="2">
        <f t="shared" si="1172"/>
        <v>0</v>
      </c>
      <c r="CE1469" s="61">
        <f t="shared" si="1209"/>
        <v>0</v>
      </c>
      <c r="CF1469" s="9" t="str">
        <f t="shared" si="1186"/>
        <v/>
      </c>
      <c r="CG1469" s="9" t="str">
        <f t="shared" si="1187"/>
        <v/>
      </c>
      <c r="CH1469" s="9">
        <f t="shared" si="1188"/>
        <v>7.7207126712477496</v>
      </c>
      <c r="CJ1469" s="4">
        <f t="shared" si="1202"/>
        <v>44221.958333333336</v>
      </c>
      <c r="CK1469" s="3">
        <f t="shared" si="1189"/>
        <v>7.7207126712477496</v>
      </c>
    </row>
    <row r="1470" spans="1:89" x14ac:dyDescent="0.25">
      <c r="A1470" s="1">
        <v>44224.958333333336</v>
      </c>
      <c r="B1470" s="3">
        <v>17.381832268586798</v>
      </c>
      <c r="C1470">
        <f t="shared" si="1173"/>
        <v>0</v>
      </c>
      <c r="D1470">
        <f t="shared" si="1174"/>
        <v>0</v>
      </c>
      <c r="E1470">
        <f t="shared" si="1175"/>
        <v>17.381832268586798</v>
      </c>
      <c r="F1470">
        <f t="shared" si="1176"/>
        <v>17.381832268586798</v>
      </c>
      <c r="H1470" s="4">
        <f t="shared" si="1167"/>
        <v>44224.958333333336</v>
      </c>
      <c r="I1470">
        <f t="shared" si="1168"/>
        <v>17.381832268586798</v>
      </c>
      <c r="J1470">
        <f t="shared" si="1169"/>
        <v>17.381832268586798</v>
      </c>
      <c r="L1470" s="7">
        <v>44222.958333333336</v>
      </c>
      <c r="M1470" s="9">
        <v>32541.8</v>
      </c>
      <c r="N1470" s="10">
        <f t="shared" si="1191"/>
        <v>-8.4335003424409014E-2</v>
      </c>
      <c r="O1470" s="8">
        <f t="shared" si="1197"/>
        <v>-0.995297697119641</v>
      </c>
      <c r="P1470" s="11">
        <f t="shared" si="1211"/>
        <v>0</v>
      </c>
      <c r="Q1470" s="11">
        <f t="shared" si="1212"/>
        <v>0</v>
      </c>
      <c r="R1470" s="11"/>
      <c r="S1470" s="12">
        <f t="shared" si="1198"/>
        <v>44224.958333333336</v>
      </c>
      <c r="T1470" s="9">
        <f t="shared" si="1192"/>
        <v>17.381832268586798</v>
      </c>
      <c r="U1470" s="9" t="str">
        <f t="shared" si="1193"/>
        <v/>
      </c>
      <c r="W1470" s="1">
        <v>44224.958333333336</v>
      </c>
      <c r="X1470" s="3">
        <v>5927830.5495497799</v>
      </c>
      <c r="Z1470" s="12">
        <f t="shared" si="1199"/>
        <v>44224.958333333336</v>
      </c>
      <c r="AA1470" s="21">
        <f t="shared" si="1200"/>
        <v>5927830.5495497799</v>
      </c>
      <c r="AB1470" s="21" t="str">
        <f t="shared" si="1201"/>
        <v/>
      </c>
      <c r="AK1470" s="12">
        <v>43013</v>
      </c>
      <c r="AL1470" s="2">
        <v>4186.7837399999999</v>
      </c>
      <c r="AM1470" s="10">
        <f t="shared" si="1194"/>
        <v>-2.7296194066072383E-2</v>
      </c>
      <c r="AN1470" s="39">
        <f t="shared" si="1177"/>
        <v>43014</v>
      </c>
      <c r="AO1470" s="40">
        <f t="shared" si="1195"/>
        <v>0</v>
      </c>
      <c r="AS1470" s="4">
        <f t="shared" si="1204"/>
        <v>44224.958333333336</v>
      </c>
      <c r="AT1470" s="3">
        <f t="shared" si="1205"/>
        <v>5927830.5495497799</v>
      </c>
      <c r="AU1470">
        <f t="shared" si="1178"/>
        <v>0</v>
      </c>
      <c r="AV1470">
        <f t="shared" si="1179"/>
        <v>5927830.5495497799</v>
      </c>
      <c r="AW1470" t="str">
        <f t="shared" si="1180"/>
        <v/>
      </c>
      <c r="AY1470" s="12">
        <f t="shared" si="1210"/>
        <v>44224.958333333336</v>
      </c>
      <c r="AZ1470" s="2">
        <f t="shared" si="1213"/>
        <v>17.381832268586798</v>
      </c>
      <c r="BA1470" s="2">
        <f t="shared" si="1214"/>
        <v>0</v>
      </c>
      <c r="BB1470" s="53">
        <f t="shared" si="1203"/>
        <v>0</v>
      </c>
      <c r="BC1470" s="9" t="str">
        <f t="shared" si="1206"/>
        <v/>
      </c>
      <c r="BD1470" s="9" t="str">
        <f t="shared" si="1207"/>
        <v/>
      </c>
      <c r="BE1470" s="9">
        <f t="shared" si="1208"/>
        <v>17.381832268586798</v>
      </c>
      <c r="BG1470" s="4">
        <f t="shared" si="1163"/>
        <v>44224.958333333336</v>
      </c>
      <c r="BH1470" s="45" t="str">
        <f t="shared" si="1164"/>
        <v/>
      </c>
      <c r="BI1470" s="45" t="str">
        <f t="shared" si="1165"/>
        <v/>
      </c>
      <c r="BJ1470" s="45">
        <f t="shared" si="1166"/>
        <v>17.381832268586798</v>
      </c>
      <c r="BN1470" s="4">
        <f t="shared" si="1181"/>
        <v>44224.958333333336</v>
      </c>
      <c r="BO1470" s="45">
        <f t="shared" si="1182"/>
        <v>17.381832268586798</v>
      </c>
      <c r="BS1470" s="12">
        <v>43013</v>
      </c>
      <c r="BT1470" s="2">
        <v>4186.7837399999999</v>
      </c>
      <c r="BU1470" s="10">
        <f t="shared" si="1196"/>
        <v>-2.8037079039037325E-2</v>
      </c>
      <c r="BV1470" s="58">
        <f t="shared" si="1183"/>
        <v>0</v>
      </c>
      <c r="BW1470" s="58">
        <f t="shared" si="1184"/>
        <v>0</v>
      </c>
      <c r="BX1470" s="44">
        <f t="shared" si="1185"/>
        <v>0</v>
      </c>
      <c r="BY1470" s="44"/>
      <c r="BZ1470" s="44">
        <f t="shared" si="1190"/>
        <v>-120.77126000000044</v>
      </c>
      <c r="CB1470" s="46">
        <f t="shared" si="1170"/>
        <v>44224.958333333336</v>
      </c>
      <c r="CC1470" s="9">
        <f t="shared" si="1171"/>
        <v>17.381832268586798</v>
      </c>
      <c r="CD1470" s="2">
        <f t="shared" si="1172"/>
        <v>0</v>
      </c>
      <c r="CE1470" s="61">
        <f t="shared" si="1209"/>
        <v>0</v>
      </c>
      <c r="CF1470" s="9" t="str">
        <f t="shared" si="1186"/>
        <v/>
      </c>
      <c r="CG1470" s="9" t="str">
        <f t="shared" si="1187"/>
        <v/>
      </c>
      <c r="CH1470" s="9">
        <f t="shared" si="1188"/>
        <v>17.381832268586798</v>
      </c>
      <c r="CJ1470" s="4">
        <f t="shared" si="1202"/>
        <v>44224.958333333336</v>
      </c>
      <c r="CK1470" s="3">
        <f t="shared" si="1189"/>
        <v>17.381832268586798</v>
      </c>
    </row>
    <row r="1471" spans="1:89" x14ac:dyDescent="0.25">
      <c r="A1471" s="1">
        <v>44227.958333333336</v>
      </c>
      <c r="B1471" s="3">
        <v>15.5661439223503</v>
      </c>
      <c r="C1471">
        <f t="shared" si="1173"/>
        <v>0</v>
      </c>
      <c r="D1471">
        <f t="shared" si="1174"/>
        <v>0</v>
      </c>
      <c r="E1471">
        <f t="shared" si="1175"/>
        <v>15.5661439223503</v>
      </c>
      <c r="F1471">
        <f t="shared" si="1176"/>
        <v>15.5661439223503</v>
      </c>
      <c r="H1471" s="4">
        <f t="shared" si="1167"/>
        <v>44227.958333333336</v>
      </c>
      <c r="I1471">
        <f t="shared" si="1168"/>
        <v>15.5661439223503</v>
      </c>
      <c r="J1471">
        <f t="shared" si="1169"/>
        <v>15.5661439223503</v>
      </c>
      <c r="L1471" s="7">
        <v>44225.958333333336</v>
      </c>
      <c r="M1471" s="9">
        <v>34314.26</v>
      </c>
      <c r="N1471" s="10">
        <f t="shared" si="1191"/>
        <v>6.8988720780915988E-2</v>
      </c>
      <c r="O1471" s="8">
        <f t="shared" si="1197"/>
        <v>56.880415593855851</v>
      </c>
      <c r="P1471" s="11">
        <f t="shared" si="1211"/>
        <v>1</v>
      </c>
      <c r="Q1471" s="11">
        <f t="shared" si="1212"/>
        <v>1</v>
      </c>
      <c r="R1471" s="11"/>
      <c r="S1471" s="12">
        <f t="shared" si="1198"/>
        <v>44227.958333333336</v>
      </c>
      <c r="T1471" s="9" t="str">
        <f t="shared" si="1192"/>
        <v/>
      </c>
      <c r="U1471" s="9">
        <f t="shared" si="1193"/>
        <v>15.5661439223503</v>
      </c>
      <c r="W1471" s="1">
        <v>44227.958333333336</v>
      </c>
      <c r="X1471" s="3">
        <v>4428334.4537498401</v>
      </c>
      <c r="Z1471" s="12">
        <f t="shared" si="1199"/>
        <v>44227.958333333336</v>
      </c>
      <c r="AA1471" s="21" t="str">
        <f t="shared" si="1200"/>
        <v/>
      </c>
      <c r="AB1471" s="21">
        <f t="shared" si="1201"/>
        <v>4428334.4537498401</v>
      </c>
      <c r="AK1471" s="12">
        <v>43014</v>
      </c>
      <c r="AL1471" s="2">
        <v>4325.2362499999999</v>
      </c>
      <c r="AM1471" s="10">
        <f t="shared" si="1194"/>
        <v>3.2141785769421415E-2</v>
      </c>
      <c r="AN1471" s="39">
        <f t="shared" si="1177"/>
        <v>43015</v>
      </c>
      <c r="AO1471" s="40">
        <f t="shared" si="1195"/>
        <v>0</v>
      </c>
      <c r="AS1471" s="4">
        <f t="shared" si="1204"/>
        <v>44227.958333333336</v>
      </c>
      <c r="AT1471" s="3">
        <f t="shared" si="1205"/>
        <v>4428334.4537498401</v>
      </c>
      <c r="AU1471">
        <f t="shared" si="1178"/>
        <v>0</v>
      </c>
      <c r="AV1471">
        <f t="shared" si="1179"/>
        <v>4428334.4537498401</v>
      </c>
      <c r="AW1471" t="str">
        <f t="shared" si="1180"/>
        <v/>
      </c>
      <c r="AY1471" s="12">
        <f t="shared" si="1210"/>
        <v>44227.958333333336</v>
      </c>
      <c r="AZ1471" s="2">
        <f t="shared" si="1213"/>
        <v>15.5661439223503</v>
      </c>
      <c r="BA1471" s="2">
        <f t="shared" si="1214"/>
        <v>0</v>
      </c>
      <c r="BB1471" s="53">
        <f t="shared" si="1203"/>
        <v>0</v>
      </c>
      <c r="BC1471" s="9" t="str">
        <f t="shared" si="1206"/>
        <v/>
      </c>
      <c r="BD1471" s="9" t="str">
        <f t="shared" si="1207"/>
        <v/>
      </c>
      <c r="BE1471" s="9">
        <f t="shared" si="1208"/>
        <v>15.5661439223503</v>
      </c>
      <c r="BG1471" s="4">
        <f t="shared" si="1163"/>
        <v>44227.958333333336</v>
      </c>
      <c r="BH1471" s="45" t="str">
        <f t="shared" si="1164"/>
        <v/>
      </c>
      <c r="BI1471" s="45" t="str">
        <f t="shared" si="1165"/>
        <v/>
      </c>
      <c r="BJ1471" s="45">
        <f t="shared" si="1166"/>
        <v>15.5661439223503</v>
      </c>
      <c r="BN1471" s="4">
        <f t="shared" si="1181"/>
        <v>44227.958333333336</v>
      </c>
      <c r="BO1471" s="45">
        <f t="shared" si="1182"/>
        <v>15.5661439223503</v>
      </c>
      <c r="BS1471" s="12">
        <v>43014</v>
      </c>
      <c r="BT1471" s="2">
        <v>4325.2362499999999</v>
      </c>
      <c r="BU1471" s="10">
        <f t="shared" si="1196"/>
        <v>3.3068942318955331E-2</v>
      </c>
      <c r="BV1471" s="58">
        <f t="shared" si="1183"/>
        <v>0</v>
      </c>
      <c r="BW1471" s="58">
        <f t="shared" si="1184"/>
        <v>0</v>
      </c>
      <c r="BX1471" s="44">
        <f t="shared" si="1185"/>
        <v>0</v>
      </c>
      <c r="BY1471" s="44"/>
      <c r="BZ1471" s="44">
        <f t="shared" si="1190"/>
        <v>138.45251000000007</v>
      </c>
      <c r="CB1471" s="46">
        <f t="shared" si="1170"/>
        <v>44227.958333333336</v>
      </c>
      <c r="CC1471" s="9">
        <f t="shared" si="1171"/>
        <v>15.5661439223503</v>
      </c>
      <c r="CD1471" s="2">
        <f t="shared" si="1172"/>
        <v>0</v>
      </c>
      <c r="CE1471" s="61">
        <f t="shared" si="1209"/>
        <v>0</v>
      </c>
      <c r="CF1471" s="9" t="str">
        <f t="shared" si="1186"/>
        <v/>
      </c>
      <c r="CG1471" s="9" t="str">
        <f t="shared" si="1187"/>
        <v/>
      </c>
      <c r="CH1471" s="9">
        <f t="shared" si="1188"/>
        <v>15.5661439223503</v>
      </c>
      <c r="CJ1471" s="4">
        <f t="shared" si="1202"/>
        <v>44227.958333333336</v>
      </c>
      <c r="CK1471" s="3">
        <f t="shared" si="1189"/>
        <v>15.5661439223503</v>
      </c>
    </row>
    <row r="1472" spans="1:89" x14ac:dyDescent="0.25">
      <c r="A1472" s="1">
        <v>44230.958333333336</v>
      </c>
      <c r="B1472" s="3">
        <v>17.054290358260101</v>
      </c>
      <c r="C1472">
        <f t="shared" si="1173"/>
        <v>0</v>
      </c>
      <c r="D1472">
        <f t="shared" si="1174"/>
        <v>0</v>
      </c>
      <c r="E1472">
        <f t="shared" si="1175"/>
        <v>17.054290358260101</v>
      </c>
      <c r="F1472">
        <f t="shared" si="1176"/>
        <v>17.054290358260101</v>
      </c>
      <c r="H1472" s="4">
        <f t="shared" si="1167"/>
        <v>44230.958333333336</v>
      </c>
      <c r="I1472">
        <f t="shared" si="1168"/>
        <v>17.054290358260101</v>
      </c>
      <c r="J1472">
        <f t="shared" si="1169"/>
        <v>17.054290358260101</v>
      </c>
      <c r="L1472" s="7">
        <v>44228.958333333336</v>
      </c>
      <c r="M1472" s="9">
        <v>33522.9</v>
      </c>
      <c r="N1472" s="10">
        <f t="shared" si="1191"/>
        <v>3.0148916163211692E-2</v>
      </c>
      <c r="O1472" s="8">
        <f t="shared" si="1197"/>
        <v>5.0918696886925785</v>
      </c>
      <c r="P1472" s="11">
        <f t="shared" si="1211"/>
        <v>0</v>
      </c>
      <c r="Q1472" s="11">
        <f t="shared" si="1212"/>
        <v>0</v>
      </c>
      <c r="R1472" s="11"/>
      <c r="S1472" s="12">
        <f t="shared" si="1198"/>
        <v>44230.958333333336</v>
      </c>
      <c r="T1472" s="9">
        <f t="shared" si="1192"/>
        <v>17.054290358260101</v>
      </c>
      <c r="U1472" s="9" t="str">
        <f t="shared" si="1193"/>
        <v/>
      </c>
      <c r="W1472" s="1">
        <v>44230.958333333336</v>
      </c>
      <c r="X1472" s="3">
        <v>6272363.34228379</v>
      </c>
      <c r="Z1472" s="12">
        <f t="shared" si="1199"/>
        <v>44230.958333333336</v>
      </c>
      <c r="AA1472" s="21">
        <f t="shared" si="1200"/>
        <v>6272363.34228379</v>
      </c>
      <c r="AB1472" s="21" t="str">
        <f t="shared" si="1201"/>
        <v/>
      </c>
      <c r="AK1472" s="12">
        <v>43015</v>
      </c>
      <c r="AL1472" s="2">
        <v>4370.1687499999998</v>
      </c>
      <c r="AM1472" s="10">
        <f t="shared" si="1194"/>
        <v>1.0731984929319491E-2</v>
      </c>
      <c r="AN1472" s="39">
        <f t="shared" si="1177"/>
        <v>43016</v>
      </c>
      <c r="AO1472" s="40">
        <f t="shared" si="1195"/>
        <v>0</v>
      </c>
      <c r="AS1472" s="4">
        <f t="shared" si="1204"/>
        <v>44230.958333333336</v>
      </c>
      <c r="AT1472" s="3">
        <f t="shared" si="1205"/>
        <v>6272363.34228379</v>
      </c>
      <c r="AU1472">
        <f t="shared" si="1178"/>
        <v>1</v>
      </c>
      <c r="AV1472" t="str">
        <f t="shared" si="1179"/>
        <v/>
      </c>
      <c r="AW1472">
        <f t="shared" si="1180"/>
        <v>6272363.34228379</v>
      </c>
      <c r="AY1472" s="12">
        <f t="shared" si="1210"/>
        <v>44230.958333333336</v>
      </c>
      <c r="AZ1472" s="2">
        <f t="shared" si="1213"/>
        <v>17.054290358260101</v>
      </c>
      <c r="BA1472" s="2">
        <f t="shared" si="1214"/>
        <v>0</v>
      </c>
      <c r="BB1472" s="53">
        <f t="shared" si="1203"/>
        <v>1</v>
      </c>
      <c r="BC1472" s="9" t="str">
        <f t="shared" si="1206"/>
        <v/>
      </c>
      <c r="BD1472" s="9">
        <f t="shared" si="1207"/>
        <v>0.1</v>
      </c>
      <c r="BE1472" s="9" t="str">
        <f t="shared" si="1208"/>
        <v/>
      </c>
      <c r="BG1472" s="4">
        <f t="shared" si="1163"/>
        <v>44230.958333333336</v>
      </c>
      <c r="BH1472" s="45" t="str">
        <f t="shared" si="1164"/>
        <v/>
      </c>
      <c r="BI1472" s="45">
        <f t="shared" si="1165"/>
        <v>0.1</v>
      </c>
      <c r="BJ1472" s="45" t="str">
        <f t="shared" si="1166"/>
        <v/>
      </c>
      <c r="BN1472" s="4">
        <f t="shared" si="1181"/>
        <v>44230.958333333336</v>
      </c>
      <c r="BO1472" s="45">
        <f t="shared" si="1182"/>
        <v>0.1</v>
      </c>
      <c r="BS1472" s="12">
        <v>43015</v>
      </c>
      <c r="BT1472" s="2">
        <v>4370.1687499999998</v>
      </c>
      <c r="BU1472" s="10">
        <f t="shared" si="1196"/>
        <v>1.0388449879471877E-2</v>
      </c>
      <c r="BV1472" s="58">
        <f t="shared" si="1183"/>
        <v>0</v>
      </c>
      <c r="BW1472" s="58">
        <f t="shared" si="1184"/>
        <v>0</v>
      </c>
      <c r="BX1472" s="44">
        <f t="shared" si="1185"/>
        <v>0</v>
      </c>
      <c r="BY1472" s="44"/>
      <c r="BZ1472" s="44">
        <f t="shared" si="1190"/>
        <v>44.932499999999891</v>
      </c>
      <c r="CB1472" s="46">
        <f t="shared" si="1170"/>
        <v>44230.958333333336</v>
      </c>
      <c r="CC1472" s="9">
        <f t="shared" si="1171"/>
        <v>17.054290358260101</v>
      </c>
      <c r="CD1472" s="2">
        <f t="shared" si="1172"/>
        <v>0</v>
      </c>
      <c r="CE1472" s="61">
        <f t="shared" si="1209"/>
        <v>0</v>
      </c>
      <c r="CF1472" s="9" t="str">
        <f t="shared" si="1186"/>
        <v/>
      </c>
      <c r="CG1472" s="9" t="str">
        <f t="shared" si="1187"/>
        <v/>
      </c>
      <c r="CH1472" s="9">
        <f t="shared" si="1188"/>
        <v>17.054290358260101</v>
      </c>
      <c r="CJ1472" s="4">
        <f t="shared" si="1202"/>
        <v>44230.958333333336</v>
      </c>
      <c r="CK1472" s="3">
        <f t="shared" si="1189"/>
        <v>17.054290358260101</v>
      </c>
    </row>
    <row r="1473" spans="1:89" x14ac:dyDescent="0.25">
      <c r="A1473" s="1">
        <v>44233.958333333336</v>
      </c>
      <c r="B1473" s="3">
        <v>11.450132292845501</v>
      </c>
      <c r="C1473">
        <f t="shared" si="1173"/>
        <v>0</v>
      </c>
      <c r="D1473">
        <f t="shared" si="1174"/>
        <v>0</v>
      </c>
      <c r="E1473">
        <f t="shared" si="1175"/>
        <v>11.450132292845501</v>
      </c>
      <c r="F1473">
        <f t="shared" si="1176"/>
        <v>11.450132292845501</v>
      </c>
      <c r="H1473" s="4">
        <f t="shared" si="1167"/>
        <v>44233.958333333336</v>
      </c>
      <c r="I1473">
        <f t="shared" si="1168"/>
        <v>11.450132292845501</v>
      </c>
      <c r="J1473">
        <f t="shared" si="1169"/>
        <v>11.450132292845501</v>
      </c>
      <c r="L1473" s="7">
        <v>44231.958333333336</v>
      </c>
      <c r="M1473" s="9">
        <v>37002.089999999997</v>
      </c>
      <c r="N1473" s="10">
        <f t="shared" si="1191"/>
        <v>7.8329825559402835E-2</v>
      </c>
      <c r="O1473" s="8">
        <f t="shared" si="1197"/>
        <v>97.263010840463409</v>
      </c>
      <c r="P1473" s="11">
        <f t="shared" si="1211"/>
        <v>1</v>
      </c>
      <c r="Q1473" s="11">
        <f t="shared" si="1212"/>
        <v>1</v>
      </c>
      <c r="R1473" s="11"/>
      <c r="S1473" s="12">
        <f t="shared" si="1198"/>
        <v>44233.958333333336</v>
      </c>
      <c r="T1473" s="9" t="str">
        <f t="shared" si="1192"/>
        <v/>
      </c>
      <c r="U1473" s="9">
        <f t="shared" si="1193"/>
        <v>11.450132292845501</v>
      </c>
      <c r="W1473" s="1">
        <v>44233.958333333336</v>
      </c>
      <c r="X1473" s="3">
        <v>3278905.6839084099</v>
      </c>
      <c r="Z1473" s="12">
        <f t="shared" si="1199"/>
        <v>44233.958333333336</v>
      </c>
      <c r="AA1473" s="21" t="str">
        <f t="shared" si="1200"/>
        <v/>
      </c>
      <c r="AB1473" s="21">
        <f t="shared" si="1201"/>
        <v>3278905.6839084099</v>
      </c>
      <c r="AK1473" s="12">
        <v>43016</v>
      </c>
      <c r="AL1473" s="2">
        <v>4446.1724899999999</v>
      </c>
      <c r="AM1473" s="10">
        <f t="shared" si="1194"/>
        <v>1.7572159208644408E-2</v>
      </c>
      <c r="AN1473" s="39">
        <f t="shared" si="1177"/>
        <v>43017</v>
      </c>
      <c r="AO1473" s="40">
        <f t="shared" si="1195"/>
        <v>0</v>
      </c>
      <c r="AS1473" s="4">
        <f t="shared" si="1204"/>
        <v>44233.958333333336</v>
      </c>
      <c r="AT1473" s="3">
        <f t="shared" si="1205"/>
        <v>3278905.6839084099</v>
      </c>
      <c r="AU1473">
        <f t="shared" si="1178"/>
        <v>0</v>
      </c>
      <c r="AV1473">
        <f t="shared" si="1179"/>
        <v>3278905.6839084099</v>
      </c>
      <c r="AW1473" t="str">
        <f t="shared" si="1180"/>
        <v/>
      </c>
      <c r="AY1473" s="12">
        <f t="shared" si="1210"/>
        <v>44233.958333333336</v>
      </c>
      <c r="AZ1473" s="2">
        <f t="shared" si="1213"/>
        <v>11.450132292845501</v>
      </c>
      <c r="BA1473" s="2">
        <f t="shared" si="1214"/>
        <v>0</v>
      </c>
      <c r="BB1473" s="53">
        <f t="shared" si="1203"/>
        <v>0</v>
      </c>
      <c r="BC1473" s="9" t="str">
        <f t="shared" si="1206"/>
        <v/>
      </c>
      <c r="BD1473" s="9" t="str">
        <f t="shared" si="1207"/>
        <v/>
      </c>
      <c r="BE1473" s="9">
        <f t="shared" si="1208"/>
        <v>11.450132292845501</v>
      </c>
      <c r="BG1473" s="4">
        <f t="shared" si="1163"/>
        <v>44233.958333333336</v>
      </c>
      <c r="BH1473" s="45" t="str">
        <f t="shared" si="1164"/>
        <v/>
      </c>
      <c r="BI1473" s="45" t="str">
        <f t="shared" si="1165"/>
        <v/>
      </c>
      <c r="BJ1473" s="45">
        <f t="shared" si="1166"/>
        <v>11.450132292845501</v>
      </c>
      <c r="BN1473" s="4">
        <f t="shared" si="1181"/>
        <v>44233.958333333336</v>
      </c>
      <c r="BO1473" s="45">
        <f t="shared" si="1182"/>
        <v>11.450132292845501</v>
      </c>
      <c r="BS1473" s="12">
        <v>43016</v>
      </c>
      <c r="BT1473" s="2">
        <v>4446.1724899999999</v>
      </c>
      <c r="BU1473" s="10">
        <f t="shared" si="1196"/>
        <v>1.7391488600983683E-2</v>
      </c>
      <c r="BV1473" s="58">
        <f t="shared" si="1183"/>
        <v>0</v>
      </c>
      <c r="BW1473" s="58">
        <f t="shared" si="1184"/>
        <v>0</v>
      </c>
      <c r="BX1473" s="44">
        <f t="shared" si="1185"/>
        <v>0</v>
      </c>
      <c r="BY1473" s="44"/>
      <c r="BZ1473" s="44">
        <f t="shared" si="1190"/>
        <v>76.003740000000107</v>
      </c>
      <c r="CB1473" s="46">
        <f t="shared" si="1170"/>
        <v>44233.958333333336</v>
      </c>
      <c r="CC1473" s="9">
        <f t="shared" si="1171"/>
        <v>11.450132292845501</v>
      </c>
      <c r="CD1473" s="2">
        <f t="shared" si="1172"/>
        <v>0</v>
      </c>
      <c r="CE1473" s="61">
        <f t="shared" si="1209"/>
        <v>0</v>
      </c>
      <c r="CF1473" s="9" t="str">
        <f t="shared" si="1186"/>
        <v/>
      </c>
      <c r="CG1473" s="9" t="str">
        <f t="shared" si="1187"/>
        <v/>
      </c>
      <c r="CH1473" s="9">
        <f t="shared" si="1188"/>
        <v>11.450132292845501</v>
      </c>
      <c r="CJ1473" s="4">
        <f t="shared" si="1202"/>
        <v>44233.958333333336</v>
      </c>
      <c r="CK1473" s="3">
        <f t="shared" si="1189"/>
        <v>11.450132292845501</v>
      </c>
    </row>
    <row r="1474" spans="1:89" x14ac:dyDescent="0.25">
      <c r="A1474" s="1">
        <v>44236.958333333336</v>
      </c>
      <c r="B1474" s="3">
        <v>22.450378322517999</v>
      </c>
      <c r="C1474">
        <f t="shared" si="1173"/>
        <v>0</v>
      </c>
      <c r="D1474">
        <f t="shared" si="1174"/>
        <v>0</v>
      </c>
      <c r="E1474">
        <f t="shared" si="1175"/>
        <v>22.450378322517999</v>
      </c>
      <c r="F1474">
        <f t="shared" si="1176"/>
        <v>22.450378322517999</v>
      </c>
      <c r="H1474" s="4">
        <f t="shared" si="1167"/>
        <v>44236.958333333336</v>
      </c>
      <c r="I1474">
        <f t="shared" si="1168"/>
        <v>22.450378322517999</v>
      </c>
      <c r="J1474">
        <f t="shared" si="1169"/>
        <v>22.450378322517999</v>
      </c>
      <c r="L1474" s="7">
        <v>44234.958333333336</v>
      </c>
      <c r="M1474" s="9">
        <v>38928.1</v>
      </c>
      <c r="N1474" s="10">
        <f t="shared" si="1191"/>
        <v>0.1612390336158267</v>
      </c>
      <c r="O1474" s="8">
        <f t="shared" si="1197"/>
        <v>8899.1821589145184</v>
      </c>
      <c r="P1474" s="11">
        <f t="shared" si="1211"/>
        <v>1</v>
      </c>
      <c r="Q1474" s="11">
        <f t="shared" si="1212"/>
        <v>1</v>
      </c>
      <c r="R1474" s="11"/>
      <c r="S1474" s="12">
        <f t="shared" si="1198"/>
        <v>44236.958333333336</v>
      </c>
      <c r="T1474" s="9" t="str">
        <f t="shared" si="1192"/>
        <v/>
      </c>
      <c r="U1474" s="9">
        <f t="shared" si="1193"/>
        <v>22.450378322517999</v>
      </c>
      <c r="W1474" s="1">
        <v>44236.958333333336</v>
      </c>
      <c r="X1474" s="3">
        <v>7780335.7603168804</v>
      </c>
      <c r="Z1474" s="12">
        <f t="shared" si="1199"/>
        <v>44236.958333333336</v>
      </c>
      <c r="AA1474" s="21" t="str">
        <f t="shared" si="1200"/>
        <v/>
      </c>
      <c r="AB1474" s="21">
        <f t="shared" si="1201"/>
        <v>7780335.7603168804</v>
      </c>
      <c r="AK1474" s="12">
        <v>43017</v>
      </c>
      <c r="AL1474" s="2">
        <v>4624.3487500000001</v>
      </c>
      <c r="AM1474" s="10">
        <f t="shared" si="1194"/>
        <v>4.0771025146340213E-2</v>
      </c>
      <c r="AN1474" s="39">
        <f t="shared" si="1177"/>
        <v>43018</v>
      </c>
      <c r="AO1474" s="40">
        <f t="shared" si="1195"/>
        <v>0</v>
      </c>
      <c r="AS1474" s="4">
        <f t="shared" si="1204"/>
        <v>44236.958333333336</v>
      </c>
      <c r="AT1474" s="3">
        <f t="shared" si="1205"/>
        <v>7780335.7603168804</v>
      </c>
      <c r="AU1474">
        <f t="shared" si="1178"/>
        <v>1</v>
      </c>
      <c r="AV1474" t="str">
        <f t="shared" si="1179"/>
        <v/>
      </c>
      <c r="AW1474">
        <f t="shared" si="1180"/>
        <v>7780335.7603168804</v>
      </c>
      <c r="AY1474" s="12">
        <f t="shared" si="1210"/>
        <v>44236.958333333336</v>
      </c>
      <c r="AZ1474" s="2">
        <f t="shared" si="1213"/>
        <v>22.450378322517999</v>
      </c>
      <c r="BA1474" s="2">
        <f t="shared" si="1214"/>
        <v>0</v>
      </c>
      <c r="BB1474" s="53">
        <f t="shared" si="1203"/>
        <v>1</v>
      </c>
      <c r="BC1474" s="9" t="str">
        <f t="shared" si="1206"/>
        <v/>
      </c>
      <c r="BD1474" s="9">
        <f t="shared" si="1207"/>
        <v>0.1</v>
      </c>
      <c r="BE1474" s="9" t="str">
        <f t="shared" si="1208"/>
        <v/>
      </c>
      <c r="BG1474" s="4">
        <f t="shared" ref="BG1474:BG1535" si="1215">AY1474</f>
        <v>44236.958333333336</v>
      </c>
      <c r="BH1474" s="45" t="str">
        <f t="shared" ref="BH1474:BH1535" si="1216">BC1474</f>
        <v/>
      </c>
      <c r="BI1474" s="45">
        <f t="shared" ref="BI1474:BI1535" si="1217">BD1474</f>
        <v>0.1</v>
      </c>
      <c r="BJ1474" s="45" t="str">
        <f t="shared" ref="BJ1474:BJ1535" si="1218">BE1474</f>
        <v/>
      </c>
      <c r="BN1474" s="4">
        <f t="shared" si="1181"/>
        <v>44236.958333333336</v>
      </c>
      <c r="BO1474" s="45">
        <f t="shared" si="1182"/>
        <v>0.1</v>
      </c>
      <c r="BS1474" s="12">
        <v>43017</v>
      </c>
      <c r="BT1474" s="2">
        <v>4624.3487500000001</v>
      </c>
      <c r="BU1474" s="10">
        <f t="shared" si="1196"/>
        <v>4.0074077287991179E-2</v>
      </c>
      <c r="BV1474" s="58">
        <f t="shared" si="1183"/>
        <v>0</v>
      </c>
      <c r="BW1474" s="58">
        <f t="shared" si="1184"/>
        <v>0</v>
      </c>
      <c r="BX1474" s="44">
        <f t="shared" si="1185"/>
        <v>0</v>
      </c>
      <c r="BY1474" s="44"/>
      <c r="BZ1474" s="44">
        <f t="shared" si="1190"/>
        <v>178.17626000000018</v>
      </c>
      <c r="CB1474" s="46">
        <f t="shared" si="1170"/>
        <v>44236.958333333336</v>
      </c>
      <c r="CC1474" s="9">
        <f t="shared" si="1171"/>
        <v>22.450378322517999</v>
      </c>
      <c r="CD1474" s="2">
        <f t="shared" si="1172"/>
        <v>0</v>
      </c>
      <c r="CE1474" s="61">
        <f t="shared" si="1209"/>
        <v>0</v>
      </c>
      <c r="CF1474" s="9" t="str">
        <f t="shared" si="1186"/>
        <v/>
      </c>
      <c r="CG1474" s="9" t="str">
        <f t="shared" si="1187"/>
        <v/>
      </c>
      <c r="CH1474" s="9">
        <f t="shared" si="1188"/>
        <v>22.450378322517999</v>
      </c>
      <c r="CJ1474" s="4">
        <f t="shared" si="1202"/>
        <v>44236.958333333336</v>
      </c>
      <c r="CK1474" s="3">
        <f t="shared" si="1189"/>
        <v>22.450378322517999</v>
      </c>
    </row>
    <row r="1475" spans="1:89" x14ac:dyDescent="0.25">
      <c r="A1475" s="1">
        <v>44239.958333333336</v>
      </c>
      <c r="B1475" s="3">
        <v>20.294007746979801</v>
      </c>
      <c r="C1475">
        <f t="shared" si="1173"/>
        <v>0</v>
      </c>
      <c r="D1475">
        <f t="shared" si="1174"/>
        <v>0</v>
      </c>
      <c r="E1475">
        <f t="shared" si="1175"/>
        <v>20.294007746979801</v>
      </c>
      <c r="F1475">
        <f t="shared" si="1176"/>
        <v>20.294007746979801</v>
      </c>
      <c r="H1475" s="4">
        <f t="shared" si="1167"/>
        <v>44239.958333333336</v>
      </c>
      <c r="I1475">
        <f t="shared" si="1168"/>
        <v>20.294007746979801</v>
      </c>
      <c r="J1475">
        <f t="shared" si="1169"/>
        <v>20.294007746979801</v>
      </c>
      <c r="L1475" s="7">
        <v>44237.958333333336</v>
      </c>
      <c r="M1475" s="9">
        <v>44878.17</v>
      </c>
      <c r="N1475" s="10">
        <f t="shared" si="1191"/>
        <v>0.21285500359574291</v>
      </c>
      <c r="O1475" s="8">
        <f t="shared" si="1197"/>
        <v>125421.01955910007</v>
      </c>
      <c r="P1475" s="11">
        <f t="shared" si="1211"/>
        <v>1</v>
      </c>
      <c r="Q1475" s="11">
        <f t="shared" si="1212"/>
        <v>1</v>
      </c>
      <c r="R1475" s="11"/>
      <c r="S1475" s="12">
        <f t="shared" si="1198"/>
        <v>44239.958333333336</v>
      </c>
      <c r="T1475" s="9" t="str">
        <f t="shared" si="1192"/>
        <v/>
      </c>
      <c r="U1475" s="9">
        <f t="shared" si="1193"/>
        <v>20.294007746979801</v>
      </c>
      <c r="W1475" s="1">
        <v>44239.958333333336</v>
      </c>
      <c r="X1475" s="3">
        <v>6946334.4416749896</v>
      </c>
      <c r="Z1475" s="12">
        <f t="shared" si="1199"/>
        <v>44239.958333333336</v>
      </c>
      <c r="AA1475" s="21" t="str">
        <f t="shared" si="1200"/>
        <v/>
      </c>
      <c r="AB1475" s="21">
        <f t="shared" si="1201"/>
        <v>6946334.4416749896</v>
      </c>
      <c r="AK1475" s="12">
        <v>43018</v>
      </c>
      <c r="AL1475" s="2">
        <v>4789.3012500000004</v>
      </c>
      <c r="AM1475" s="10">
        <f t="shared" si="1194"/>
        <v>3.7099887683394922E-2</v>
      </c>
      <c r="AN1475" s="39">
        <f t="shared" si="1177"/>
        <v>43019</v>
      </c>
      <c r="AO1475" s="40">
        <f t="shared" si="1195"/>
        <v>0</v>
      </c>
      <c r="AS1475" s="4">
        <f t="shared" si="1204"/>
        <v>44239.958333333336</v>
      </c>
      <c r="AT1475" s="3">
        <f t="shared" si="1205"/>
        <v>6946334.4416749896</v>
      </c>
      <c r="AU1475">
        <f t="shared" si="1178"/>
        <v>0</v>
      </c>
      <c r="AV1475">
        <f t="shared" si="1179"/>
        <v>6946334.4416749896</v>
      </c>
      <c r="AW1475" t="str">
        <f t="shared" si="1180"/>
        <v/>
      </c>
      <c r="AY1475" s="12">
        <f t="shared" si="1210"/>
        <v>44239.958333333336</v>
      </c>
      <c r="AZ1475" s="2">
        <f t="shared" si="1213"/>
        <v>20.294007746979801</v>
      </c>
      <c r="BA1475" s="2">
        <f t="shared" si="1214"/>
        <v>0</v>
      </c>
      <c r="BB1475" s="53">
        <f t="shared" si="1203"/>
        <v>0</v>
      </c>
      <c r="BC1475" s="9" t="str">
        <f t="shared" si="1206"/>
        <v/>
      </c>
      <c r="BD1475" s="9" t="str">
        <f t="shared" si="1207"/>
        <v/>
      </c>
      <c r="BE1475" s="9">
        <f t="shared" si="1208"/>
        <v>20.294007746979801</v>
      </c>
      <c r="BG1475" s="4">
        <f t="shared" si="1215"/>
        <v>44239.958333333336</v>
      </c>
      <c r="BH1475" s="45" t="str">
        <f t="shared" si="1216"/>
        <v/>
      </c>
      <c r="BI1475" s="45" t="str">
        <f t="shared" si="1217"/>
        <v/>
      </c>
      <c r="BJ1475" s="45">
        <f t="shared" si="1218"/>
        <v>20.294007746979801</v>
      </c>
      <c r="BN1475" s="4">
        <f t="shared" si="1181"/>
        <v>44239.958333333336</v>
      </c>
      <c r="BO1475" s="45">
        <f t="shared" si="1182"/>
        <v>20.294007746979801</v>
      </c>
      <c r="BS1475" s="12">
        <v>43018</v>
      </c>
      <c r="BT1475" s="2">
        <v>4789.3012500000004</v>
      </c>
      <c r="BU1475" s="10">
        <f t="shared" si="1196"/>
        <v>3.5670428187320503E-2</v>
      </c>
      <c r="BV1475" s="58">
        <f t="shared" si="1183"/>
        <v>0</v>
      </c>
      <c r="BW1475" s="58">
        <f t="shared" si="1184"/>
        <v>0</v>
      </c>
      <c r="BX1475" s="44">
        <f t="shared" si="1185"/>
        <v>0</v>
      </c>
      <c r="BY1475" s="44"/>
      <c r="BZ1475" s="44">
        <f t="shared" si="1190"/>
        <v>164.95250000000033</v>
      </c>
      <c r="CB1475" s="46">
        <f t="shared" si="1170"/>
        <v>44239.958333333336</v>
      </c>
      <c r="CC1475" s="9">
        <f t="shared" si="1171"/>
        <v>20.294007746979801</v>
      </c>
      <c r="CD1475" s="2">
        <f t="shared" si="1172"/>
        <v>0</v>
      </c>
      <c r="CE1475" s="61">
        <f t="shared" si="1209"/>
        <v>0</v>
      </c>
      <c r="CF1475" s="9" t="str">
        <f t="shared" si="1186"/>
        <v/>
      </c>
      <c r="CG1475" s="9" t="str">
        <f t="shared" si="1187"/>
        <v/>
      </c>
      <c r="CH1475" s="9">
        <f t="shared" si="1188"/>
        <v>20.294007746979801</v>
      </c>
      <c r="CJ1475" s="4">
        <f t="shared" si="1202"/>
        <v>44239.958333333336</v>
      </c>
      <c r="CK1475" s="3">
        <f t="shared" si="1189"/>
        <v>20.294007746979801</v>
      </c>
    </row>
    <row r="1476" spans="1:89" x14ac:dyDescent="0.25">
      <c r="A1476" s="1">
        <v>44242.958333333336</v>
      </c>
      <c r="B1476" s="3">
        <v>19.790817101285601</v>
      </c>
      <c r="C1476">
        <f t="shared" si="1173"/>
        <v>0</v>
      </c>
      <c r="D1476">
        <f t="shared" si="1174"/>
        <v>0</v>
      </c>
      <c r="E1476">
        <f t="shared" si="1175"/>
        <v>19.790817101285601</v>
      </c>
      <c r="F1476">
        <f t="shared" si="1176"/>
        <v>19.790817101285601</v>
      </c>
      <c r="H1476" s="4">
        <f t="shared" ref="H1476:H1535" si="1219">A1476</f>
        <v>44242.958333333336</v>
      </c>
      <c r="I1476">
        <f t="shared" ref="I1476:I1536" si="1220">E1476</f>
        <v>19.790817101285601</v>
      </c>
      <c r="J1476">
        <f t="shared" ref="J1476:J1535" si="1221">F1476</f>
        <v>19.790817101285601</v>
      </c>
      <c r="L1476" s="7">
        <v>44240.958333333336</v>
      </c>
      <c r="M1476" s="9">
        <v>47185.19</v>
      </c>
      <c r="N1476" s="10">
        <f t="shared" si="1191"/>
        <v>0.21211130263228886</v>
      </c>
      <c r="O1476" s="8">
        <f t="shared" si="1197"/>
        <v>120827.33942747682</v>
      </c>
      <c r="P1476" s="11">
        <f t="shared" si="1211"/>
        <v>1</v>
      </c>
      <c r="Q1476" s="11">
        <f t="shared" si="1212"/>
        <v>1</v>
      </c>
      <c r="R1476" s="11"/>
      <c r="S1476" s="12">
        <f t="shared" si="1198"/>
        <v>44242.958333333336</v>
      </c>
      <c r="T1476" s="9" t="str">
        <f t="shared" si="1192"/>
        <v/>
      </c>
      <c r="U1476" s="9">
        <f t="shared" si="1193"/>
        <v>19.790817101285601</v>
      </c>
      <c r="W1476" s="1">
        <v>44242.958333333336</v>
      </c>
      <c r="X1476" s="3">
        <v>5865760.69901584</v>
      </c>
      <c r="Z1476" s="12">
        <f t="shared" si="1199"/>
        <v>44242.958333333336</v>
      </c>
      <c r="AA1476" s="21" t="str">
        <f t="shared" si="1200"/>
        <v/>
      </c>
      <c r="AB1476" s="21">
        <f t="shared" si="1201"/>
        <v>5865760.69901584</v>
      </c>
      <c r="AK1476" s="12">
        <v>43019</v>
      </c>
      <c r="AL1476" s="2">
        <v>4741.7087499999998</v>
      </c>
      <c r="AM1476" s="10">
        <f t="shared" si="1194"/>
        <v>-1.0291719455631596E-2</v>
      </c>
      <c r="AN1476" s="39">
        <f t="shared" si="1177"/>
        <v>43020</v>
      </c>
      <c r="AO1476" s="40">
        <f t="shared" si="1195"/>
        <v>0</v>
      </c>
      <c r="AS1476" s="4">
        <f t="shared" si="1204"/>
        <v>44242.958333333336</v>
      </c>
      <c r="AT1476" s="3">
        <f t="shared" si="1205"/>
        <v>5865760.69901584</v>
      </c>
      <c r="AU1476">
        <f t="shared" si="1178"/>
        <v>0</v>
      </c>
      <c r="AV1476">
        <f t="shared" si="1179"/>
        <v>5865760.69901584</v>
      </c>
      <c r="AW1476" t="str">
        <f t="shared" si="1180"/>
        <v/>
      </c>
      <c r="AY1476" s="12">
        <f t="shared" si="1210"/>
        <v>44242.958333333336</v>
      </c>
      <c r="AZ1476" s="2">
        <f t="shared" si="1213"/>
        <v>19.790817101285601</v>
      </c>
      <c r="BA1476" s="2">
        <f t="shared" si="1214"/>
        <v>0</v>
      </c>
      <c r="BB1476" s="53">
        <f t="shared" si="1203"/>
        <v>0</v>
      </c>
      <c r="BC1476" s="9" t="str">
        <f t="shared" si="1206"/>
        <v/>
      </c>
      <c r="BD1476" s="9" t="str">
        <f t="shared" si="1207"/>
        <v/>
      </c>
      <c r="BE1476" s="9">
        <f t="shared" si="1208"/>
        <v>19.790817101285601</v>
      </c>
      <c r="BG1476" s="4">
        <f t="shared" si="1215"/>
        <v>44242.958333333336</v>
      </c>
      <c r="BH1476" s="45" t="str">
        <f t="shared" si="1216"/>
        <v/>
      </c>
      <c r="BI1476" s="45" t="str">
        <f t="shared" si="1217"/>
        <v/>
      </c>
      <c r="BJ1476" s="45">
        <f t="shared" si="1218"/>
        <v>19.790817101285601</v>
      </c>
      <c r="BN1476" s="4">
        <f t="shared" si="1181"/>
        <v>44242.958333333336</v>
      </c>
      <c r="BO1476" s="45">
        <f t="shared" si="1182"/>
        <v>19.790817101285601</v>
      </c>
      <c r="BS1476" s="12">
        <v>43019</v>
      </c>
      <c r="BT1476" s="2">
        <v>4741.7087499999998</v>
      </c>
      <c r="BU1476" s="10">
        <f t="shared" si="1196"/>
        <v>-9.9372533728173083E-3</v>
      </c>
      <c r="BV1476" s="58">
        <f t="shared" si="1183"/>
        <v>0</v>
      </c>
      <c r="BW1476" s="58">
        <f t="shared" si="1184"/>
        <v>0</v>
      </c>
      <c r="BX1476" s="44">
        <f t="shared" si="1185"/>
        <v>0</v>
      </c>
      <c r="BY1476" s="44"/>
      <c r="BZ1476" s="44">
        <f t="shared" si="1190"/>
        <v>-47.592500000000655</v>
      </c>
      <c r="CB1476" s="46">
        <f t="shared" ref="CB1476:CB1536" si="1222">A1476</f>
        <v>44242.958333333336</v>
      </c>
      <c r="CC1476" s="9">
        <f t="shared" ref="CC1476:CC1536" si="1223">B1476</f>
        <v>19.790817101285601</v>
      </c>
      <c r="CD1476" s="2">
        <f t="shared" ref="CD1476:CD1536" si="1224">D1476</f>
        <v>0</v>
      </c>
      <c r="CE1476" s="61">
        <f t="shared" si="1209"/>
        <v>0</v>
      </c>
      <c r="CF1476" s="9" t="str">
        <f t="shared" si="1186"/>
        <v/>
      </c>
      <c r="CG1476" s="9" t="str">
        <f t="shared" si="1187"/>
        <v/>
      </c>
      <c r="CH1476" s="9">
        <f t="shared" si="1188"/>
        <v>19.790817101285601</v>
      </c>
      <c r="CJ1476" s="4">
        <f t="shared" si="1202"/>
        <v>44242.958333333336</v>
      </c>
      <c r="CK1476" s="3">
        <f t="shared" si="1189"/>
        <v>19.790817101285601</v>
      </c>
    </row>
    <row r="1477" spans="1:89" x14ac:dyDescent="0.25">
      <c r="A1477" s="1">
        <v>44245.958333333336</v>
      </c>
      <c r="B1477" s="3">
        <v>25.0605815778287</v>
      </c>
      <c r="C1477">
        <f t="shared" si="1173"/>
        <v>0</v>
      </c>
      <c r="D1477">
        <f t="shared" si="1174"/>
        <v>0</v>
      </c>
      <c r="E1477">
        <f t="shared" si="1175"/>
        <v>25.0605815778287</v>
      </c>
      <c r="F1477">
        <f t="shared" si="1176"/>
        <v>25.0605815778287</v>
      </c>
      <c r="H1477" s="4">
        <f t="shared" si="1219"/>
        <v>44245.958333333336</v>
      </c>
      <c r="I1477">
        <f t="shared" si="1220"/>
        <v>25.0605815778287</v>
      </c>
      <c r="J1477">
        <f t="shared" si="1221"/>
        <v>25.0605815778287</v>
      </c>
      <c r="L1477" s="7">
        <v>44243.958333333336</v>
      </c>
      <c r="M1477" s="9">
        <v>49160.1</v>
      </c>
      <c r="N1477" s="10">
        <f t="shared" si="1191"/>
        <v>9.5412312935219956E-2</v>
      </c>
      <c r="O1477" s="8">
        <f t="shared" si="1197"/>
        <v>254.64567273055201</v>
      </c>
      <c r="P1477" s="11">
        <f t="shared" si="1211"/>
        <v>1</v>
      </c>
      <c r="Q1477" s="11">
        <f t="shared" si="1212"/>
        <v>1</v>
      </c>
      <c r="R1477" s="11"/>
      <c r="S1477" s="12">
        <f t="shared" si="1198"/>
        <v>44245.958333333336</v>
      </c>
      <c r="T1477" s="9" t="str">
        <f t="shared" si="1192"/>
        <v/>
      </c>
      <c r="U1477" s="9">
        <f t="shared" si="1193"/>
        <v>25.0605815778287</v>
      </c>
      <c r="W1477" s="1">
        <v>44245.958333333336</v>
      </c>
      <c r="X1477" s="3">
        <v>8560343.8188441992</v>
      </c>
      <c r="Z1477" s="12">
        <f t="shared" si="1199"/>
        <v>44245.958333333336</v>
      </c>
      <c r="AA1477" s="21" t="str">
        <f t="shared" si="1200"/>
        <v/>
      </c>
      <c r="AB1477" s="21">
        <f t="shared" si="1201"/>
        <v>8560343.8188441992</v>
      </c>
      <c r="AK1477" s="12">
        <v>43020</v>
      </c>
      <c r="AL1477" s="2">
        <v>4858.6049899999998</v>
      </c>
      <c r="AM1477" s="10">
        <f t="shared" si="1194"/>
        <v>2.4407786000097617E-2</v>
      </c>
      <c r="AN1477" s="39">
        <f t="shared" si="1177"/>
        <v>43021</v>
      </c>
      <c r="AO1477" s="40">
        <f t="shared" si="1195"/>
        <v>0</v>
      </c>
      <c r="AS1477" s="4">
        <f t="shared" si="1204"/>
        <v>44245.958333333336</v>
      </c>
      <c r="AT1477" s="3">
        <f t="shared" si="1205"/>
        <v>8560343.8188441992</v>
      </c>
      <c r="AU1477">
        <f t="shared" si="1178"/>
        <v>1</v>
      </c>
      <c r="AV1477" t="str">
        <f t="shared" si="1179"/>
        <v/>
      </c>
      <c r="AW1477">
        <f t="shared" si="1180"/>
        <v>8560343.8188441992</v>
      </c>
      <c r="AY1477" s="12">
        <f t="shared" si="1210"/>
        <v>44245.958333333336</v>
      </c>
      <c r="AZ1477" s="2">
        <f t="shared" si="1213"/>
        <v>25.0605815778287</v>
      </c>
      <c r="BA1477" s="2">
        <f t="shared" si="1214"/>
        <v>0</v>
      </c>
      <c r="BB1477" s="53">
        <f t="shared" si="1203"/>
        <v>1</v>
      </c>
      <c r="BC1477" s="9" t="str">
        <f t="shared" si="1206"/>
        <v/>
      </c>
      <c r="BD1477" s="9">
        <f t="shared" si="1207"/>
        <v>0.1</v>
      </c>
      <c r="BE1477" s="9" t="str">
        <f t="shared" si="1208"/>
        <v/>
      </c>
      <c r="BG1477" s="4">
        <f t="shared" si="1215"/>
        <v>44245.958333333336</v>
      </c>
      <c r="BH1477" s="45" t="str">
        <f t="shared" si="1216"/>
        <v/>
      </c>
      <c r="BI1477" s="45">
        <f t="shared" si="1217"/>
        <v>0.1</v>
      </c>
      <c r="BJ1477" s="45" t="str">
        <f t="shared" si="1218"/>
        <v/>
      </c>
      <c r="BN1477" s="4">
        <f t="shared" si="1181"/>
        <v>44245.958333333336</v>
      </c>
      <c r="BO1477" s="45">
        <f t="shared" si="1182"/>
        <v>0.1</v>
      </c>
      <c r="BS1477" s="12">
        <v>43020</v>
      </c>
      <c r="BT1477" s="2">
        <v>4858.6049899999998</v>
      </c>
      <c r="BU1477" s="10">
        <f t="shared" si="1196"/>
        <v>2.4652766790031134E-2</v>
      </c>
      <c r="BV1477" s="58">
        <f t="shared" si="1183"/>
        <v>0</v>
      </c>
      <c r="BW1477" s="58">
        <f t="shared" si="1184"/>
        <v>0</v>
      </c>
      <c r="BX1477" s="44">
        <f t="shared" si="1185"/>
        <v>0</v>
      </c>
      <c r="BY1477" s="44"/>
      <c r="BZ1477" s="44">
        <f t="shared" si="1190"/>
        <v>116.89624000000003</v>
      </c>
      <c r="CB1477" s="46">
        <f t="shared" si="1222"/>
        <v>44245.958333333336</v>
      </c>
      <c r="CC1477" s="9">
        <f t="shared" si="1223"/>
        <v>25.0605815778287</v>
      </c>
      <c r="CD1477" s="2">
        <f t="shared" si="1224"/>
        <v>0</v>
      </c>
      <c r="CE1477" s="61">
        <f t="shared" si="1209"/>
        <v>0</v>
      </c>
      <c r="CF1477" s="9" t="str">
        <f t="shared" si="1186"/>
        <v/>
      </c>
      <c r="CG1477" s="9" t="str">
        <f t="shared" si="1187"/>
        <v/>
      </c>
      <c r="CH1477" s="9">
        <f t="shared" si="1188"/>
        <v>25.0605815778287</v>
      </c>
      <c r="CJ1477" s="4">
        <f t="shared" si="1202"/>
        <v>44245.958333333336</v>
      </c>
      <c r="CK1477" s="3">
        <f t="shared" si="1189"/>
        <v>25.0605815778287</v>
      </c>
    </row>
    <row r="1478" spans="1:89" x14ac:dyDescent="0.25">
      <c r="A1478" s="1">
        <v>44248.958333333336</v>
      </c>
      <c r="B1478" s="3">
        <v>25.214701358040902</v>
      </c>
      <c r="C1478">
        <f t="shared" ref="C1478:C1536" si="1225">IF(B1478&lt;1,1,0)</f>
        <v>0</v>
      </c>
      <c r="D1478">
        <f t="shared" ref="D1478:D1536" si="1226">IF(B1478&lt;0.1,1,0)</f>
        <v>0</v>
      </c>
      <c r="E1478">
        <f t="shared" ref="E1478:E1536" si="1227">IF(B1478&lt;1,1,B1478)</f>
        <v>25.214701358040902</v>
      </c>
      <c r="F1478">
        <f t="shared" ref="F1478:F1536" si="1228">IF(B1478&lt;0.1,0.1,B1478)</f>
        <v>25.214701358040902</v>
      </c>
      <c r="H1478" s="4">
        <f t="shared" si="1219"/>
        <v>44248.958333333336</v>
      </c>
      <c r="I1478">
        <f t="shared" si="1220"/>
        <v>25.214701358040902</v>
      </c>
      <c r="J1478">
        <f t="shared" si="1221"/>
        <v>25.214701358040902</v>
      </c>
      <c r="L1478" s="7">
        <v>44246.958333333336</v>
      </c>
      <c r="M1478" s="9">
        <v>55916.5</v>
      </c>
      <c r="N1478" s="10">
        <f t="shared" si="1191"/>
        <v>0.18504344265647754</v>
      </c>
      <c r="O1478" s="8">
        <f t="shared" si="1197"/>
        <v>30583.509218481959</v>
      </c>
      <c r="P1478" s="11">
        <f t="shared" si="1211"/>
        <v>1</v>
      </c>
      <c r="Q1478" s="11">
        <f t="shared" si="1212"/>
        <v>1</v>
      </c>
      <c r="R1478" s="11"/>
      <c r="S1478" s="12">
        <f t="shared" si="1198"/>
        <v>44248.958333333336</v>
      </c>
      <c r="T1478" s="9" t="str">
        <f t="shared" si="1192"/>
        <v/>
      </c>
      <c r="U1478" s="9">
        <f t="shared" si="1193"/>
        <v>25.214701358040902</v>
      </c>
      <c r="W1478" s="1">
        <v>44248.958333333336</v>
      </c>
      <c r="X1478" s="3">
        <v>7195847.11766179</v>
      </c>
      <c r="Z1478" s="12">
        <f t="shared" si="1199"/>
        <v>44248.958333333336</v>
      </c>
      <c r="AA1478" s="21" t="str">
        <f t="shared" si="1200"/>
        <v/>
      </c>
      <c r="AB1478" s="21">
        <f t="shared" si="1201"/>
        <v>7195847.11766179</v>
      </c>
      <c r="AK1478" s="12">
        <v>43021</v>
      </c>
      <c r="AL1478" s="2">
        <v>5728.5474999999997</v>
      </c>
      <c r="AM1478" s="10">
        <f t="shared" si="1194"/>
        <v>0.18346603637349088</v>
      </c>
      <c r="AN1478" s="39">
        <f t="shared" ref="AN1478:AN1541" si="1229">AK1478+1</f>
        <v>43022</v>
      </c>
      <c r="AO1478" s="40">
        <f t="shared" si="1195"/>
        <v>1</v>
      </c>
      <c r="AS1478" s="4">
        <f t="shared" si="1204"/>
        <v>44248.958333333336</v>
      </c>
      <c r="AT1478" s="3">
        <f t="shared" si="1205"/>
        <v>7195847.11766179</v>
      </c>
      <c r="AU1478">
        <f t="shared" ref="AU1478:AU1536" si="1230">IFERROR(  VLOOKUP(AS1478,$AN$5:$AO$2880,2), "")</f>
        <v>0</v>
      </c>
      <c r="AV1478">
        <f t="shared" ref="AV1478:AV1536" si="1231">IFERROR( IF(AU1478=0,AT1478,""),"")</f>
        <v>7195847.11766179</v>
      </c>
      <c r="AW1478" t="str">
        <f t="shared" ref="AW1478:AW1536" si="1232">IFERROR( IF(AU1478=1,AT1478,""),"")</f>
        <v/>
      </c>
      <c r="AY1478" s="12">
        <f t="shared" si="1210"/>
        <v>44248.958333333336</v>
      </c>
      <c r="AZ1478" s="2">
        <f t="shared" si="1213"/>
        <v>25.214701358040902</v>
      </c>
      <c r="BA1478" s="2">
        <f t="shared" si="1214"/>
        <v>0</v>
      </c>
      <c r="BB1478" s="53">
        <f t="shared" si="1203"/>
        <v>0</v>
      </c>
      <c r="BC1478" s="9" t="str">
        <f t="shared" si="1206"/>
        <v/>
      </c>
      <c r="BD1478" s="9" t="str">
        <f t="shared" si="1207"/>
        <v/>
      </c>
      <c r="BE1478" s="9">
        <f t="shared" si="1208"/>
        <v>25.214701358040902</v>
      </c>
      <c r="BG1478" s="4">
        <f t="shared" si="1215"/>
        <v>44248.958333333336</v>
      </c>
      <c r="BH1478" s="45" t="str">
        <f t="shared" si="1216"/>
        <v/>
      </c>
      <c r="BI1478" s="45" t="str">
        <f t="shared" si="1217"/>
        <v/>
      </c>
      <c r="BJ1478" s="45">
        <f t="shared" si="1218"/>
        <v>25.214701358040902</v>
      </c>
      <c r="BN1478" s="4">
        <f t="shared" ref="BN1478:BN1536" si="1233">BG1478</f>
        <v>44248.958333333336</v>
      </c>
      <c r="BO1478" s="45">
        <f t="shared" ref="BO1478:BO1536" si="1234">SUM(BH1478:BJ1478)</f>
        <v>25.214701358040902</v>
      </c>
      <c r="BS1478" s="12">
        <v>43021</v>
      </c>
      <c r="BT1478" s="2">
        <v>5728.5474999999997</v>
      </c>
      <c r="BU1478" s="10">
        <f t="shared" si="1196"/>
        <v>0.17905191135943732</v>
      </c>
      <c r="BV1478" s="58">
        <f t="shared" ref="BV1478:BV1541" si="1235">IF(BU1478&gt;0.05,1,0)</f>
        <v>1</v>
      </c>
      <c r="BW1478" s="58">
        <f t="shared" ref="BW1478:BW1541" si="1236">IF(BU1477&gt;0.05,1,0)</f>
        <v>0</v>
      </c>
      <c r="BX1478" s="44">
        <f t="shared" ref="BX1478:BX1539" si="1237">IF( OR(BV1478=1,BW1478=1),1,0)</f>
        <v>1</v>
      </c>
      <c r="BY1478" s="44"/>
      <c r="BZ1478" s="44">
        <f t="shared" si="1190"/>
        <v>869.94250999999986</v>
      </c>
      <c r="CB1478" s="46">
        <f t="shared" si="1222"/>
        <v>44248.958333333336</v>
      </c>
      <c r="CC1478" s="9">
        <f t="shared" si="1223"/>
        <v>25.214701358040902</v>
      </c>
      <c r="CD1478" s="2">
        <f t="shared" si="1224"/>
        <v>0</v>
      </c>
      <c r="CE1478" s="61">
        <f t="shared" si="1209"/>
        <v>1</v>
      </c>
      <c r="CF1478" s="9" t="str">
        <f t="shared" ref="CF1478:CF1536" si="1238">IF(CD1478=1, 0.1, "")</f>
        <v/>
      </c>
      <c r="CG1478" s="9">
        <f t="shared" ref="CG1478:CG1536" si="1239">IF(     CF1478=0.1, "",  IF(CE1478=1, 0.1, "") )</f>
        <v>0.1</v>
      </c>
      <c r="CH1478" s="9" t="str">
        <f t="shared" ref="CH1478:CH1536" si="1240">IF( OR(CD1478=1,CE1478=1),"",CC1478)</f>
        <v/>
      </c>
      <c r="CJ1478" s="4">
        <f t="shared" si="1202"/>
        <v>44248.958333333336</v>
      </c>
      <c r="CK1478" s="3" t="str">
        <f t="shared" ref="CK1478:CK1536" si="1241">IF( CG1478=0.1, "", SUM(CF1478:CH1478) )</f>
        <v/>
      </c>
    </row>
    <row r="1479" spans="1:89" x14ac:dyDescent="0.25">
      <c r="A1479" s="1">
        <v>44251.958333333336</v>
      </c>
      <c r="B1479" s="3">
        <v>23.2863474658778</v>
      </c>
      <c r="C1479">
        <f t="shared" si="1225"/>
        <v>0</v>
      </c>
      <c r="D1479">
        <f t="shared" si="1226"/>
        <v>0</v>
      </c>
      <c r="E1479">
        <f t="shared" si="1227"/>
        <v>23.2863474658778</v>
      </c>
      <c r="F1479">
        <f t="shared" si="1228"/>
        <v>23.2863474658778</v>
      </c>
      <c r="H1479" s="4">
        <f t="shared" si="1219"/>
        <v>44251.958333333336</v>
      </c>
      <c r="I1479">
        <f t="shared" si="1220"/>
        <v>23.2863474658778</v>
      </c>
      <c r="J1479">
        <f t="shared" si="1221"/>
        <v>23.2863474658778</v>
      </c>
      <c r="L1479" s="7">
        <v>44249.958333333336</v>
      </c>
      <c r="M1479" s="9">
        <v>54123.4</v>
      </c>
      <c r="N1479" s="10">
        <f t="shared" si="1191"/>
        <v>0.10096195898706478</v>
      </c>
      <c r="O1479" s="8">
        <f t="shared" si="1197"/>
        <v>346.65546180795701</v>
      </c>
      <c r="P1479" s="11">
        <f t="shared" si="1211"/>
        <v>1</v>
      </c>
      <c r="Q1479" s="11">
        <f t="shared" si="1212"/>
        <v>1</v>
      </c>
      <c r="R1479" s="11"/>
      <c r="S1479" s="12">
        <f t="shared" si="1198"/>
        <v>44251.958333333336</v>
      </c>
      <c r="T1479" s="9" t="str">
        <f t="shared" si="1192"/>
        <v/>
      </c>
      <c r="U1479" s="9">
        <f t="shared" si="1193"/>
        <v>23.2863474658778</v>
      </c>
      <c r="W1479" s="1">
        <v>44251.958333333336</v>
      </c>
      <c r="X1479" s="3">
        <v>7734467.1654014699</v>
      </c>
      <c r="Z1479" s="12">
        <f t="shared" si="1199"/>
        <v>44251.958333333336</v>
      </c>
      <c r="AA1479" s="21" t="str">
        <f t="shared" si="1200"/>
        <v/>
      </c>
      <c r="AB1479" s="21">
        <f t="shared" si="1201"/>
        <v>7734467.1654014699</v>
      </c>
      <c r="AK1479" s="12">
        <v>43022</v>
      </c>
      <c r="AL1479" s="2">
        <v>5666.9787500000002</v>
      </c>
      <c r="AM1479" s="10">
        <f t="shared" si="1194"/>
        <v>-1.2672104467582877E-2</v>
      </c>
      <c r="AN1479" s="39">
        <f t="shared" si="1229"/>
        <v>43023</v>
      </c>
      <c r="AO1479" s="40">
        <f t="shared" si="1195"/>
        <v>0</v>
      </c>
      <c r="AS1479" s="4">
        <f t="shared" si="1204"/>
        <v>44251.958333333336</v>
      </c>
      <c r="AT1479" s="3">
        <f t="shared" si="1205"/>
        <v>7734467.1654014699</v>
      </c>
      <c r="AU1479">
        <f t="shared" si="1230"/>
        <v>0</v>
      </c>
      <c r="AV1479">
        <f t="shared" si="1231"/>
        <v>7734467.1654014699</v>
      </c>
      <c r="AW1479" t="str">
        <f t="shared" si="1232"/>
        <v/>
      </c>
      <c r="AY1479" s="12">
        <f t="shared" si="1210"/>
        <v>44251.958333333336</v>
      </c>
      <c r="AZ1479" s="2">
        <f t="shared" si="1213"/>
        <v>23.2863474658778</v>
      </c>
      <c r="BA1479" s="2">
        <f t="shared" si="1214"/>
        <v>0</v>
      </c>
      <c r="BB1479" s="53">
        <f t="shared" si="1203"/>
        <v>0</v>
      </c>
      <c r="BC1479" s="9" t="str">
        <f t="shared" si="1206"/>
        <v/>
      </c>
      <c r="BD1479" s="9" t="str">
        <f t="shared" si="1207"/>
        <v/>
      </c>
      <c r="BE1479" s="9">
        <f t="shared" si="1208"/>
        <v>23.2863474658778</v>
      </c>
      <c r="BG1479" s="4">
        <f t="shared" si="1215"/>
        <v>44251.958333333336</v>
      </c>
      <c r="BH1479" s="45" t="str">
        <f t="shared" si="1216"/>
        <v/>
      </c>
      <c r="BI1479" s="45" t="str">
        <f t="shared" si="1217"/>
        <v/>
      </c>
      <c r="BJ1479" s="45">
        <f t="shared" si="1218"/>
        <v>23.2863474658778</v>
      </c>
      <c r="BN1479" s="4">
        <f t="shared" si="1233"/>
        <v>44251.958333333336</v>
      </c>
      <c r="BO1479" s="45">
        <f t="shared" si="1234"/>
        <v>23.2863474658778</v>
      </c>
      <c r="BS1479" s="12">
        <v>43022</v>
      </c>
      <c r="BT1479" s="2">
        <v>5666.9787500000002</v>
      </c>
      <c r="BU1479" s="10">
        <f t="shared" si="1196"/>
        <v>-1.074770698855154E-2</v>
      </c>
      <c r="BV1479" s="58">
        <f t="shared" si="1235"/>
        <v>0</v>
      </c>
      <c r="BW1479" s="58">
        <f t="shared" si="1236"/>
        <v>1</v>
      </c>
      <c r="BX1479" s="44">
        <f t="shared" si="1237"/>
        <v>1</v>
      </c>
      <c r="BY1479" s="44"/>
      <c r="BZ1479" s="44">
        <f t="shared" ref="BZ1479:BZ1542" si="1242">BT1479-BT1478</f>
        <v>-61.568749999999454</v>
      </c>
      <c r="CB1479" s="46">
        <f t="shared" si="1222"/>
        <v>44251.958333333336</v>
      </c>
      <c r="CC1479" s="9">
        <f t="shared" si="1223"/>
        <v>23.2863474658778</v>
      </c>
      <c r="CD1479" s="2">
        <f t="shared" si="1224"/>
        <v>0</v>
      </c>
      <c r="CE1479" s="61">
        <f t="shared" si="1209"/>
        <v>1</v>
      </c>
      <c r="CF1479" s="9" t="str">
        <f t="shared" si="1238"/>
        <v/>
      </c>
      <c r="CG1479" s="9">
        <f t="shared" si="1239"/>
        <v>0.1</v>
      </c>
      <c r="CH1479" s="9" t="str">
        <f t="shared" si="1240"/>
        <v/>
      </c>
      <c r="CJ1479" s="4">
        <f t="shared" si="1202"/>
        <v>44251.958333333336</v>
      </c>
      <c r="CK1479" s="3" t="str">
        <f t="shared" si="1241"/>
        <v/>
      </c>
    </row>
    <row r="1480" spans="1:89" x14ac:dyDescent="0.25">
      <c r="A1480" s="1">
        <v>44254.958333333336</v>
      </c>
      <c r="B1480" s="3">
        <v>14.614039909615499</v>
      </c>
      <c r="C1480">
        <f t="shared" si="1225"/>
        <v>0</v>
      </c>
      <c r="D1480">
        <f t="shared" si="1226"/>
        <v>0</v>
      </c>
      <c r="E1480">
        <f t="shared" si="1227"/>
        <v>14.614039909615499</v>
      </c>
      <c r="F1480">
        <f t="shared" si="1228"/>
        <v>14.614039909615499</v>
      </c>
      <c r="H1480" s="4">
        <f t="shared" si="1219"/>
        <v>44254.958333333336</v>
      </c>
      <c r="I1480">
        <f t="shared" si="1220"/>
        <v>14.614039909615499</v>
      </c>
      <c r="J1480">
        <f t="shared" si="1221"/>
        <v>14.614039909615499</v>
      </c>
      <c r="L1480" s="7">
        <v>44252.958333333336</v>
      </c>
      <c r="M1480" s="9">
        <v>46800.42</v>
      </c>
      <c r="N1480" s="10">
        <f t="shared" ref="N1480:N1536" si="1243">IFERROR(  (M1480-M1478)/M1478,  0)</f>
        <v>-0.1630302325789347</v>
      </c>
      <c r="O1480" s="8">
        <f t="shared" si="1197"/>
        <v>-0.9999801309212516</v>
      </c>
      <c r="P1480" s="11">
        <f t="shared" si="1211"/>
        <v>0</v>
      </c>
      <c r="Q1480" s="11">
        <f t="shared" si="1212"/>
        <v>0</v>
      </c>
      <c r="R1480" s="11"/>
      <c r="S1480" s="12">
        <f t="shared" si="1198"/>
        <v>44254.958333333336</v>
      </c>
      <c r="T1480" s="9">
        <f t="shared" ref="T1480:T1536" si="1244">IF($Q1480=0,B1480,"")</f>
        <v>14.614039909615499</v>
      </c>
      <c r="U1480" s="9" t="str">
        <f t="shared" ref="U1480:U1536" si="1245">IF($Q1480=1,B1480,"")</f>
        <v/>
      </c>
      <c r="W1480" s="1">
        <v>44254.958333333336</v>
      </c>
      <c r="X1480" s="3">
        <v>3716584.1736537698</v>
      </c>
      <c r="Z1480" s="12">
        <f t="shared" si="1199"/>
        <v>44254.958333333336</v>
      </c>
      <c r="AA1480" s="21">
        <f t="shared" si="1200"/>
        <v>3716584.1736537698</v>
      </c>
      <c r="AB1480" s="21" t="str">
        <f t="shared" si="1201"/>
        <v/>
      </c>
      <c r="AK1480" s="12">
        <v>43023</v>
      </c>
      <c r="AL1480" s="2">
        <v>5779.0737499999996</v>
      </c>
      <c r="AM1480" s="10">
        <f t="shared" ref="AM1480:AM1543" si="1246">(AL1480-AL1479)/AL1478</f>
        <v>1.9567787471431345E-2</v>
      </c>
      <c r="AN1480" s="39">
        <f t="shared" si="1229"/>
        <v>43024</v>
      </c>
      <c r="AO1480" s="40">
        <f t="shared" ref="AO1480:AO1543" si="1247">IF(AM1480&gt;$AP$5,1,0)</f>
        <v>0</v>
      </c>
      <c r="AS1480" s="4">
        <f t="shared" si="1204"/>
        <v>44254.958333333336</v>
      </c>
      <c r="AT1480" s="3">
        <f t="shared" si="1205"/>
        <v>3716584.1736537698</v>
      </c>
      <c r="AU1480">
        <f t="shared" si="1230"/>
        <v>0</v>
      </c>
      <c r="AV1480">
        <f t="shared" si="1231"/>
        <v>3716584.1736537698</v>
      </c>
      <c r="AW1480" t="str">
        <f t="shared" si="1232"/>
        <v/>
      </c>
      <c r="AY1480" s="12">
        <f t="shared" si="1210"/>
        <v>44254.958333333336</v>
      </c>
      <c r="AZ1480" s="2">
        <f t="shared" si="1213"/>
        <v>14.614039909615499</v>
      </c>
      <c r="BA1480" s="2">
        <f t="shared" si="1214"/>
        <v>0</v>
      </c>
      <c r="BB1480" s="53">
        <f t="shared" si="1203"/>
        <v>0</v>
      </c>
      <c r="BC1480" s="9" t="str">
        <f t="shared" si="1206"/>
        <v/>
      </c>
      <c r="BD1480" s="9" t="str">
        <f t="shared" si="1207"/>
        <v/>
      </c>
      <c r="BE1480" s="9">
        <f t="shared" si="1208"/>
        <v>14.614039909615499</v>
      </c>
      <c r="BG1480" s="4">
        <f t="shared" si="1215"/>
        <v>44254.958333333336</v>
      </c>
      <c r="BH1480" s="45" t="str">
        <f t="shared" si="1216"/>
        <v/>
      </c>
      <c r="BI1480" s="45" t="str">
        <f t="shared" si="1217"/>
        <v/>
      </c>
      <c r="BJ1480" s="45">
        <f t="shared" si="1218"/>
        <v>14.614039909615499</v>
      </c>
      <c r="BN1480" s="4">
        <f t="shared" si="1233"/>
        <v>44254.958333333336</v>
      </c>
      <c r="BO1480" s="45">
        <f t="shared" si="1234"/>
        <v>14.614039909615499</v>
      </c>
      <c r="BS1480" s="12">
        <v>43023</v>
      </c>
      <c r="BT1480" s="2">
        <v>5779.0737499999996</v>
      </c>
      <c r="BU1480" s="10">
        <f t="shared" ref="BU1480:BU1543" si="1248">(BT1480-BT1479)/BT1479</f>
        <v>1.9780381212828678E-2</v>
      </c>
      <c r="BV1480" s="58">
        <f t="shared" si="1235"/>
        <v>0</v>
      </c>
      <c r="BW1480" s="58">
        <f t="shared" si="1236"/>
        <v>0</v>
      </c>
      <c r="BX1480" s="44">
        <f t="shared" si="1237"/>
        <v>0</v>
      </c>
      <c r="BY1480" s="44"/>
      <c r="BZ1480" s="44">
        <f t="shared" si="1242"/>
        <v>112.09499999999935</v>
      </c>
      <c r="CB1480" s="46">
        <f t="shared" si="1222"/>
        <v>44254.958333333336</v>
      </c>
      <c r="CC1480" s="9">
        <f t="shared" si="1223"/>
        <v>14.614039909615499</v>
      </c>
      <c r="CD1480" s="2">
        <f t="shared" si="1224"/>
        <v>0</v>
      </c>
      <c r="CE1480" s="61">
        <f t="shared" si="1209"/>
        <v>0</v>
      </c>
      <c r="CF1480" s="9" t="str">
        <f t="shared" si="1238"/>
        <v/>
      </c>
      <c r="CG1480" s="9" t="str">
        <f t="shared" si="1239"/>
        <v/>
      </c>
      <c r="CH1480" s="9">
        <f t="shared" si="1240"/>
        <v>14.614039909615499</v>
      </c>
      <c r="CJ1480" s="4">
        <f t="shared" si="1202"/>
        <v>44254.958333333336</v>
      </c>
      <c r="CK1480" s="3">
        <f t="shared" si="1241"/>
        <v>14.614039909615499</v>
      </c>
    </row>
    <row r="1481" spans="1:89" x14ac:dyDescent="0.25">
      <c r="A1481" s="1">
        <v>44257.958333333336</v>
      </c>
      <c r="B1481" s="3">
        <v>20.0817084004597</v>
      </c>
      <c r="C1481">
        <f t="shared" si="1225"/>
        <v>0</v>
      </c>
      <c r="D1481">
        <f t="shared" si="1226"/>
        <v>0</v>
      </c>
      <c r="E1481">
        <f t="shared" si="1227"/>
        <v>20.0817084004597</v>
      </c>
      <c r="F1481">
        <f t="shared" si="1228"/>
        <v>20.0817084004597</v>
      </c>
      <c r="H1481" s="4">
        <f t="shared" si="1219"/>
        <v>44257.958333333336</v>
      </c>
      <c r="I1481">
        <f t="shared" si="1220"/>
        <v>20.0817084004597</v>
      </c>
      <c r="J1481">
        <f t="shared" si="1221"/>
        <v>20.0817084004597</v>
      </c>
      <c r="L1481" s="7">
        <v>44255.958333333336</v>
      </c>
      <c r="M1481" s="9">
        <v>45113.919999999998</v>
      </c>
      <c r="N1481" s="10">
        <f t="shared" si="1243"/>
        <v>-0.16646182612326652</v>
      </c>
      <c r="O1481" s="8">
        <f t="shared" ref="O1481:O1536" si="1249">(1+N1481)^(365/6) -1</f>
        <v>-0.99998452487274492</v>
      </c>
      <c r="P1481" s="11">
        <f t="shared" si="1211"/>
        <v>0</v>
      </c>
      <c r="Q1481" s="11">
        <f t="shared" si="1212"/>
        <v>0</v>
      </c>
      <c r="R1481" s="11"/>
      <c r="S1481" s="12">
        <f t="shared" ref="S1481:S1536" si="1250">A1481</f>
        <v>44257.958333333336</v>
      </c>
      <c r="T1481" s="9">
        <f t="shared" si="1244"/>
        <v>20.0817084004597</v>
      </c>
      <c r="U1481" s="9" t="str">
        <f t="shared" si="1245"/>
        <v/>
      </c>
      <c r="W1481" s="1">
        <v>44257.958333333336</v>
      </c>
      <c r="X1481" s="3">
        <v>6732292.3327121399</v>
      </c>
      <c r="Z1481" s="12">
        <f t="shared" ref="Z1481:Z1536" si="1251">A1481</f>
        <v>44257.958333333336</v>
      </c>
      <c r="AA1481" s="21">
        <f t="shared" ref="AA1481:AA1536" si="1252">IF($Q1481=0,X1481,"")</f>
        <v>6732292.3327121399</v>
      </c>
      <c r="AB1481" s="21" t="str">
        <f t="shared" ref="AB1481:AB1536" si="1253">IF($Q1481=1,X1481,"")</f>
        <v/>
      </c>
      <c r="AK1481" s="12">
        <v>43024</v>
      </c>
      <c r="AL1481" s="2">
        <v>5607.01</v>
      </c>
      <c r="AM1481" s="10">
        <f t="shared" si="1246"/>
        <v>-3.0362519005387015E-2</v>
      </c>
      <c r="AN1481" s="39">
        <f t="shared" si="1229"/>
        <v>43025</v>
      </c>
      <c r="AO1481" s="40">
        <f t="shared" si="1247"/>
        <v>0</v>
      </c>
      <c r="AS1481" s="4">
        <f t="shared" si="1204"/>
        <v>44257.958333333336</v>
      </c>
      <c r="AT1481" s="3">
        <f t="shared" si="1205"/>
        <v>6732292.3327121399</v>
      </c>
      <c r="AU1481">
        <f t="shared" si="1230"/>
        <v>1</v>
      </c>
      <c r="AV1481" t="str">
        <f t="shared" si="1231"/>
        <v/>
      </c>
      <c r="AW1481">
        <f t="shared" si="1232"/>
        <v>6732292.3327121399</v>
      </c>
      <c r="AY1481" s="12">
        <f t="shared" si="1210"/>
        <v>44257.958333333336</v>
      </c>
      <c r="AZ1481" s="2">
        <f t="shared" si="1213"/>
        <v>20.0817084004597</v>
      </c>
      <c r="BA1481" s="2">
        <f t="shared" si="1214"/>
        <v>0</v>
      </c>
      <c r="BB1481" s="53">
        <f t="shared" si="1203"/>
        <v>1</v>
      </c>
      <c r="BC1481" s="9" t="str">
        <f t="shared" si="1206"/>
        <v/>
      </c>
      <c r="BD1481" s="9">
        <f t="shared" si="1207"/>
        <v>0.1</v>
      </c>
      <c r="BE1481" s="9" t="str">
        <f t="shared" si="1208"/>
        <v/>
      </c>
      <c r="BG1481" s="4">
        <f t="shared" si="1215"/>
        <v>44257.958333333336</v>
      </c>
      <c r="BH1481" s="45" t="str">
        <f t="shared" si="1216"/>
        <v/>
      </c>
      <c r="BI1481" s="45">
        <f t="shared" si="1217"/>
        <v>0.1</v>
      </c>
      <c r="BJ1481" s="45" t="str">
        <f t="shared" si="1218"/>
        <v/>
      </c>
      <c r="BN1481" s="4">
        <f t="shared" si="1233"/>
        <v>44257.958333333336</v>
      </c>
      <c r="BO1481" s="45">
        <f t="shared" si="1234"/>
        <v>0.1</v>
      </c>
      <c r="BS1481" s="12">
        <v>43024</v>
      </c>
      <c r="BT1481" s="2">
        <v>5607.01</v>
      </c>
      <c r="BU1481" s="10">
        <f t="shared" si="1248"/>
        <v>-2.9773586121824343E-2</v>
      </c>
      <c r="BV1481" s="58">
        <f t="shared" si="1235"/>
        <v>0</v>
      </c>
      <c r="BW1481" s="58">
        <f t="shared" si="1236"/>
        <v>0</v>
      </c>
      <c r="BX1481" s="44">
        <f t="shared" si="1237"/>
        <v>0</v>
      </c>
      <c r="BY1481" s="44"/>
      <c r="BZ1481" s="44">
        <f t="shared" si="1242"/>
        <v>-172.06374999999935</v>
      </c>
      <c r="CB1481" s="46">
        <f t="shared" si="1222"/>
        <v>44257.958333333336</v>
      </c>
      <c r="CC1481" s="9">
        <f t="shared" si="1223"/>
        <v>20.0817084004597</v>
      </c>
      <c r="CD1481" s="2">
        <f t="shared" si="1224"/>
        <v>0</v>
      </c>
      <c r="CE1481" s="61">
        <f t="shared" si="1209"/>
        <v>0</v>
      </c>
      <c r="CF1481" s="9" t="str">
        <f t="shared" si="1238"/>
        <v/>
      </c>
      <c r="CG1481" s="9" t="str">
        <f t="shared" si="1239"/>
        <v/>
      </c>
      <c r="CH1481" s="9">
        <f t="shared" si="1240"/>
        <v>20.0817084004597</v>
      </c>
      <c r="CJ1481" s="4">
        <f t="shared" ref="CJ1481:CJ1536" si="1254">CB1481</f>
        <v>44257.958333333336</v>
      </c>
      <c r="CK1481" s="3">
        <f t="shared" si="1241"/>
        <v>20.0817084004597</v>
      </c>
    </row>
    <row r="1482" spans="1:89" x14ac:dyDescent="0.25">
      <c r="A1482" s="1">
        <v>44260.958333333336</v>
      </c>
      <c r="B1482" s="3">
        <v>13.0789801233991</v>
      </c>
      <c r="C1482">
        <f t="shared" si="1225"/>
        <v>0</v>
      </c>
      <c r="D1482">
        <f t="shared" si="1226"/>
        <v>0</v>
      </c>
      <c r="E1482">
        <f t="shared" si="1227"/>
        <v>13.0789801233991</v>
      </c>
      <c r="F1482">
        <f t="shared" si="1228"/>
        <v>13.0789801233991</v>
      </c>
      <c r="H1482" s="4">
        <f t="shared" si="1219"/>
        <v>44260.958333333336</v>
      </c>
      <c r="I1482">
        <f t="shared" si="1220"/>
        <v>13.0789801233991</v>
      </c>
      <c r="J1482">
        <f t="shared" si="1221"/>
        <v>13.0789801233991</v>
      </c>
      <c r="L1482" s="7">
        <v>44258.958333333336</v>
      </c>
      <c r="M1482" s="9">
        <v>50477.7</v>
      </c>
      <c r="N1482" s="10">
        <f t="shared" si="1243"/>
        <v>7.8573653826183587E-2</v>
      </c>
      <c r="O1482" s="8">
        <f t="shared" si="1249"/>
        <v>98.623844545991091</v>
      </c>
      <c r="P1482" s="11">
        <f t="shared" si="1211"/>
        <v>1</v>
      </c>
      <c r="Q1482" s="11">
        <f t="shared" si="1212"/>
        <v>1</v>
      </c>
      <c r="R1482" s="11"/>
      <c r="S1482" s="12">
        <f t="shared" si="1250"/>
        <v>44260.958333333336</v>
      </c>
      <c r="T1482" s="9" t="str">
        <f t="shared" si="1244"/>
        <v/>
      </c>
      <c r="U1482" s="9">
        <f t="shared" si="1245"/>
        <v>13.0789801233991</v>
      </c>
      <c r="W1482" s="1">
        <v>44260.958333333336</v>
      </c>
      <c r="X1482" s="3">
        <v>3766262.3532743799</v>
      </c>
      <c r="Z1482" s="12">
        <f t="shared" si="1251"/>
        <v>44260.958333333336</v>
      </c>
      <c r="AA1482" s="21" t="str">
        <f t="shared" si="1252"/>
        <v/>
      </c>
      <c r="AB1482" s="21">
        <f t="shared" si="1253"/>
        <v>3766262.3532743799</v>
      </c>
      <c r="AK1482" s="12">
        <v>43025</v>
      </c>
      <c r="AL1482" s="2">
        <v>5643.55375</v>
      </c>
      <c r="AM1482" s="10">
        <f t="shared" si="1246"/>
        <v>6.323461437051192E-3</v>
      </c>
      <c r="AN1482" s="39">
        <f t="shared" si="1229"/>
        <v>43026</v>
      </c>
      <c r="AO1482" s="40">
        <f t="shared" si="1247"/>
        <v>0</v>
      </c>
      <c r="AS1482" s="4">
        <f t="shared" si="1204"/>
        <v>44260.958333333336</v>
      </c>
      <c r="AT1482" s="3">
        <f t="shared" si="1205"/>
        <v>3766262.3532743799</v>
      </c>
      <c r="AU1482">
        <f t="shared" si="1230"/>
        <v>0</v>
      </c>
      <c r="AV1482">
        <f t="shared" si="1231"/>
        <v>3766262.3532743799</v>
      </c>
      <c r="AW1482" t="str">
        <f t="shared" si="1232"/>
        <v/>
      </c>
      <c r="AY1482" s="12">
        <f t="shared" si="1210"/>
        <v>44260.958333333336</v>
      </c>
      <c r="AZ1482" s="2">
        <f t="shared" si="1213"/>
        <v>13.0789801233991</v>
      </c>
      <c r="BA1482" s="2">
        <f t="shared" si="1214"/>
        <v>0</v>
      </c>
      <c r="BB1482" s="53">
        <f t="shared" si="1203"/>
        <v>0</v>
      </c>
      <c r="BC1482" s="9" t="str">
        <f t="shared" si="1206"/>
        <v/>
      </c>
      <c r="BD1482" s="9" t="str">
        <f t="shared" si="1207"/>
        <v/>
      </c>
      <c r="BE1482" s="9">
        <f t="shared" si="1208"/>
        <v>13.0789801233991</v>
      </c>
      <c r="BG1482" s="4">
        <f t="shared" si="1215"/>
        <v>44260.958333333336</v>
      </c>
      <c r="BH1482" s="45" t="str">
        <f t="shared" si="1216"/>
        <v/>
      </c>
      <c r="BI1482" s="45" t="str">
        <f t="shared" si="1217"/>
        <v/>
      </c>
      <c r="BJ1482" s="45">
        <f t="shared" si="1218"/>
        <v>13.0789801233991</v>
      </c>
      <c r="BN1482" s="4">
        <f t="shared" si="1233"/>
        <v>44260.958333333336</v>
      </c>
      <c r="BO1482" s="45">
        <f t="shared" si="1234"/>
        <v>13.0789801233991</v>
      </c>
      <c r="BS1482" s="12">
        <v>43025</v>
      </c>
      <c r="BT1482" s="2">
        <v>5643.55375</v>
      </c>
      <c r="BU1482" s="10">
        <f t="shared" si="1248"/>
        <v>6.5175111155499664E-3</v>
      </c>
      <c r="BV1482" s="58">
        <f t="shared" si="1235"/>
        <v>0</v>
      </c>
      <c r="BW1482" s="58">
        <f t="shared" si="1236"/>
        <v>0</v>
      </c>
      <c r="BX1482" s="44">
        <f t="shared" si="1237"/>
        <v>0</v>
      </c>
      <c r="BY1482" s="44"/>
      <c r="BZ1482" s="44">
        <f t="shared" si="1242"/>
        <v>36.543749999999818</v>
      </c>
      <c r="CB1482" s="46">
        <f t="shared" si="1222"/>
        <v>44260.958333333336</v>
      </c>
      <c r="CC1482" s="9">
        <f t="shared" si="1223"/>
        <v>13.0789801233991</v>
      </c>
      <c r="CD1482" s="2">
        <f t="shared" si="1224"/>
        <v>0</v>
      </c>
      <c r="CE1482" s="61">
        <f t="shared" si="1209"/>
        <v>0</v>
      </c>
      <c r="CF1482" s="9" t="str">
        <f t="shared" si="1238"/>
        <v/>
      </c>
      <c r="CG1482" s="9" t="str">
        <f t="shared" si="1239"/>
        <v/>
      </c>
      <c r="CH1482" s="9">
        <f t="shared" si="1240"/>
        <v>13.0789801233991</v>
      </c>
      <c r="CJ1482" s="4">
        <f t="shared" si="1254"/>
        <v>44260.958333333336</v>
      </c>
      <c r="CK1482" s="3">
        <f t="shared" si="1241"/>
        <v>13.0789801233991</v>
      </c>
    </row>
    <row r="1483" spans="1:89" x14ac:dyDescent="0.25">
      <c r="A1483" s="1">
        <v>44263.958333333336</v>
      </c>
      <c r="B1483" s="3">
        <v>18.942868150744399</v>
      </c>
      <c r="C1483">
        <f t="shared" si="1225"/>
        <v>0</v>
      </c>
      <c r="D1483">
        <f t="shared" si="1226"/>
        <v>0</v>
      </c>
      <c r="E1483">
        <f t="shared" si="1227"/>
        <v>18.942868150744399</v>
      </c>
      <c r="F1483">
        <f t="shared" si="1228"/>
        <v>18.942868150744399</v>
      </c>
      <c r="H1483" s="4">
        <f t="shared" si="1219"/>
        <v>44263.958333333336</v>
      </c>
      <c r="I1483">
        <f t="shared" si="1220"/>
        <v>18.942868150744399</v>
      </c>
      <c r="J1483">
        <f t="shared" si="1221"/>
        <v>18.942868150744399</v>
      </c>
      <c r="L1483" s="7">
        <v>44261.958333333336</v>
      </c>
      <c r="M1483" s="9">
        <v>48881.59</v>
      </c>
      <c r="N1483" s="10">
        <f t="shared" si="1243"/>
        <v>8.3514578205573758E-2</v>
      </c>
      <c r="O1483" s="8">
        <f t="shared" si="1249"/>
        <v>130.55716371298766</v>
      </c>
      <c r="P1483" s="11">
        <f t="shared" si="1211"/>
        <v>1</v>
      </c>
      <c r="Q1483" s="11">
        <f t="shared" si="1212"/>
        <v>1</v>
      </c>
      <c r="R1483" s="11"/>
      <c r="S1483" s="12">
        <f t="shared" si="1250"/>
        <v>44263.958333333336</v>
      </c>
      <c r="T1483" s="9" t="str">
        <f t="shared" si="1244"/>
        <v/>
      </c>
      <c r="U1483" s="9">
        <f t="shared" si="1245"/>
        <v>18.942868150744399</v>
      </c>
      <c r="W1483" s="1">
        <v>44263.958333333336</v>
      </c>
      <c r="X1483" s="3">
        <v>5676836.6131513799</v>
      </c>
      <c r="Z1483" s="12">
        <f t="shared" si="1251"/>
        <v>44263.958333333336</v>
      </c>
      <c r="AA1483" s="21" t="str">
        <f t="shared" si="1252"/>
        <v/>
      </c>
      <c r="AB1483" s="21">
        <f t="shared" si="1253"/>
        <v>5676836.6131513799</v>
      </c>
      <c r="AK1483" s="12">
        <v>43026</v>
      </c>
      <c r="AL1483" s="2">
        <v>5495.0387499999997</v>
      </c>
      <c r="AM1483" s="10">
        <f t="shared" si="1246"/>
        <v>-2.6487379191405102E-2</v>
      </c>
      <c r="AN1483" s="39">
        <f t="shared" si="1229"/>
        <v>43027</v>
      </c>
      <c r="AO1483" s="40">
        <f t="shared" si="1247"/>
        <v>0</v>
      </c>
      <c r="AS1483" s="4">
        <f t="shared" si="1204"/>
        <v>44263.958333333336</v>
      </c>
      <c r="AT1483" s="3">
        <f t="shared" si="1205"/>
        <v>5676836.6131513799</v>
      </c>
      <c r="AU1483">
        <f t="shared" si="1230"/>
        <v>0</v>
      </c>
      <c r="AV1483">
        <f t="shared" si="1231"/>
        <v>5676836.6131513799</v>
      </c>
      <c r="AW1483" t="str">
        <f t="shared" si="1232"/>
        <v/>
      </c>
      <c r="AY1483" s="12">
        <f t="shared" si="1210"/>
        <v>44263.958333333336</v>
      </c>
      <c r="AZ1483" s="2">
        <f t="shared" si="1213"/>
        <v>18.942868150744399</v>
      </c>
      <c r="BA1483" s="2">
        <f t="shared" si="1214"/>
        <v>0</v>
      </c>
      <c r="BB1483" s="53">
        <f t="shared" si="1203"/>
        <v>0</v>
      </c>
      <c r="BC1483" s="9" t="str">
        <f t="shared" si="1206"/>
        <v/>
      </c>
      <c r="BD1483" s="9" t="str">
        <f t="shared" si="1207"/>
        <v/>
      </c>
      <c r="BE1483" s="9">
        <f t="shared" si="1208"/>
        <v>18.942868150744399</v>
      </c>
      <c r="BG1483" s="4">
        <f t="shared" si="1215"/>
        <v>44263.958333333336</v>
      </c>
      <c r="BH1483" s="45" t="str">
        <f t="shared" si="1216"/>
        <v/>
      </c>
      <c r="BI1483" s="45" t="str">
        <f t="shared" si="1217"/>
        <v/>
      </c>
      <c r="BJ1483" s="45">
        <f t="shared" si="1218"/>
        <v>18.942868150744399</v>
      </c>
      <c r="BN1483" s="4">
        <f t="shared" si="1233"/>
        <v>44263.958333333336</v>
      </c>
      <c r="BO1483" s="45">
        <f t="shared" si="1234"/>
        <v>18.942868150744399</v>
      </c>
      <c r="BS1483" s="12">
        <v>43026</v>
      </c>
      <c r="BT1483" s="2">
        <v>5495.0387499999997</v>
      </c>
      <c r="BU1483" s="10">
        <f t="shared" si="1248"/>
        <v>-2.6315865247141541E-2</v>
      </c>
      <c r="BV1483" s="58">
        <f t="shared" si="1235"/>
        <v>0</v>
      </c>
      <c r="BW1483" s="58">
        <f t="shared" si="1236"/>
        <v>0</v>
      </c>
      <c r="BX1483" s="44">
        <f t="shared" si="1237"/>
        <v>0</v>
      </c>
      <c r="BY1483" s="44"/>
      <c r="BZ1483" s="44">
        <f t="shared" si="1242"/>
        <v>-148.51500000000033</v>
      </c>
      <c r="CB1483" s="46">
        <f t="shared" si="1222"/>
        <v>44263.958333333336</v>
      </c>
      <c r="CC1483" s="9">
        <f t="shared" si="1223"/>
        <v>18.942868150744399</v>
      </c>
      <c r="CD1483" s="2">
        <f t="shared" si="1224"/>
        <v>0</v>
      </c>
      <c r="CE1483" s="61">
        <f t="shared" si="1209"/>
        <v>0</v>
      </c>
      <c r="CF1483" s="9" t="str">
        <f t="shared" si="1238"/>
        <v/>
      </c>
      <c r="CG1483" s="9" t="str">
        <f t="shared" si="1239"/>
        <v/>
      </c>
      <c r="CH1483" s="9">
        <f t="shared" si="1240"/>
        <v>18.942868150744399</v>
      </c>
      <c r="CJ1483" s="4">
        <f t="shared" si="1254"/>
        <v>44263.958333333336</v>
      </c>
      <c r="CK1483" s="3">
        <f t="shared" si="1241"/>
        <v>18.942868150744399</v>
      </c>
    </row>
    <row r="1484" spans="1:89" x14ac:dyDescent="0.25">
      <c r="A1484" s="1">
        <v>44266.958333333336</v>
      </c>
      <c r="B1484" s="3">
        <v>20.7828530542313</v>
      </c>
      <c r="C1484">
        <f t="shared" si="1225"/>
        <v>0</v>
      </c>
      <c r="D1484">
        <f t="shared" si="1226"/>
        <v>0</v>
      </c>
      <c r="E1484">
        <f t="shared" si="1227"/>
        <v>20.7828530542313</v>
      </c>
      <c r="F1484">
        <f t="shared" si="1228"/>
        <v>20.7828530542313</v>
      </c>
      <c r="H1484" s="4">
        <f t="shared" si="1219"/>
        <v>44266.958333333336</v>
      </c>
      <c r="I1484">
        <f t="shared" si="1220"/>
        <v>20.7828530542313</v>
      </c>
      <c r="J1484">
        <f t="shared" si="1221"/>
        <v>20.7828530542313</v>
      </c>
      <c r="L1484" s="7">
        <v>44264.958333333336</v>
      </c>
      <c r="M1484" s="9">
        <v>54881.52</v>
      </c>
      <c r="N1484" s="10">
        <f t="shared" si="1243"/>
        <v>8.7242881510052953E-2</v>
      </c>
      <c r="O1484" s="8">
        <f t="shared" si="1249"/>
        <v>161.13117042095115</v>
      </c>
      <c r="P1484" s="11">
        <f t="shared" si="1211"/>
        <v>1</v>
      </c>
      <c r="Q1484" s="11">
        <f t="shared" si="1212"/>
        <v>1</v>
      </c>
      <c r="R1484" s="11"/>
      <c r="S1484" s="12">
        <f t="shared" si="1250"/>
        <v>44266.958333333336</v>
      </c>
      <c r="T1484" s="9" t="str">
        <f t="shared" si="1244"/>
        <v/>
      </c>
      <c r="U1484" s="9">
        <f t="shared" si="1245"/>
        <v>20.7828530542313</v>
      </c>
      <c r="W1484" s="1">
        <v>44266.958333333336</v>
      </c>
      <c r="X1484" s="3">
        <v>6665975.4200263601</v>
      </c>
      <c r="Z1484" s="12">
        <f t="shared" si="1251"/>
        <v>44266.958333333336</v>
      </c>
      <c r="AA1484" s="21" t="str">
        <f t="shared" si="1252"/>
        <v/>
      </c>
      <c r="AB1484" s="21">
        <f t="shared" si="1253"/>
        <v>6665975.4200263601</v>
      </c>
      <c r="AK1484" s="12">
        <v>43027</v>
      </c>
      <c r="AL1484" s="2">
        <v>5627.0862500000003</v>
      </c>
      <c r="AM1484" s="10">
        <f t="shared" si="1246"/>
        <v>2.3397934324626675E-2</v>
      </c>
      <c r="AN1484" s="39">
        <f t="shared" si="1229"/>
        <v>43028</v>
      </c>
      <c r="AO1484" s="40">
        <f t="shared" si="1247"/>
        <v>0</v>
      </c>
      <c r="AS1484" s="4">
        <f t="shared" si="1204"/>
        <v>44266.958333333336</v>
      </c>
      <c r="AT1484" s="3">
        <f t="shared" si="1205"/>
        <v>6665975.4200263601</v>
      </c>
      <c r="AU1484">
        <f t="shared" si="1230"/>
        <v>0</v>
      </c>
      <c r="AV1484">
        <f t="shared" si="1231"/>
        <v>6665975.4200263601</v>
      </c>
      <c r="AW1484" t="str">
        <f t="shared" si="1232"/>
        <v/>
      </c>
      <c r="AY1484" s="12">
        <f t="shared" si="1210"/>
        <v>44266.958333333336</v>
      </c>
      <c r="AZ1484" s="2">
        <f t="shared" si="1213"/>
        <v>20.7828530542313</v>
      </c>
      <c r="BA1484" s="2">
        <f t="shared" si="1214"/>
        <v>0</v>
      </c>
      <c r="BB1484" s="53">
        <f t="shared" ref="BB1484:BB1536" si="1255">AU1484</f>
        <v>0</v>
      </c>
      <c r="BC1484" s="9" t="str">
        <f t="shared" si="1206"/>
        <v/>
      </c>
      <c r="BD1484" s="9" t="str">
        <f t="shared" si="1207"/>
        <v/>
      </c>
      <c r="BE1484" s="9">
        <f t="shared" si="1208"/>
        <v>20.7828530542313</v>
      </c>
      <c r="BG1484" s="4">
        <f t="shared" si="1215"/>
        <v>44266.958333333336</v>
      </c>
      <c r="BH1484" s="45" t="str">
        <f t="shared" si="1216"/>
        <v/>
      </c>
      <c r="BI1484" s="45" t="str">
        <f t="shared" si="1217"/>
        <v/>
      </c>
      <c r="BJ1484" s="45">
        <f t="shared" si="1218"/>
        <v>20.7828530542313</v>
      </c>
      <c r="BN1484" s="4">
        <f t="shared" si="1233"/>
        <v>44266.958333333336</v>
      </c>
      <c r="BO1484" s="45">
        <f t="shared" si="1234"/>
        <v>20.7828530542313</v>
      </c>
      <c r="BS1484" s="12">
        <v>43027</v>
      </c>
      <c r="BT1484" s="2">
        <v>5627.0862500000003</v>
      </c>
      <c r="BU1484" s="10">
        <f t="shared" si="1248"/>
        <v>2.4030312798067274E-2</v>
      </c>
      <c r="BV1484" s="58">
        <f t="shared" si="1235"/>
        <v>0</v>
      </c>
      <c r="BW1484" s="58">
        <f t="shared" si="1236"/>
        <v>0</v>
      </c>
      <c r="BX1484" s="44">
        <f t="shared" si="1237"/>
        <v>0</v>
      </c>
      <c r="BY1484" s="44"/>
      <c r="BZ1484" s="44">
        <f t="shared" si="1242"/>
        <v>132.04750000000058</v>
      </c>
      <c r="CB1484" s="46">
        <f t="shared" si="1222"/>
        <v>44266.958333333336</v>
      </c>
      <c r="CC1484" s="9">
        <f t="shared" si="1223"/>
        <v>20.7828530542313</v>
      </c>
      <c r="CD1484" s="2">
        <f t="shared" si="1224"/>
        <v>0</v>
      </c>
      <c r="CE1484" s="61">
        <f t="shared" si="1209"/>
        <v>0</v>
      </c>
      <c r="CF1484" s="9" t="str">
        <f t="shared" si="1238"/>
        <v/>
      </c>
      <c r="CG1484" s="9" t="str">
        <f t="shared" si="1239"/>
        <v/>
      </c>
      <c r="CH1484" s="9">
        <f t="shared" si="1240"/>
        <v>20.7828530542313</v>
      </c>
      <c r="CJ1484" s="4">
        <f t="shared" si="1254"/>
        <v>44266.958333333336</v>
      </c>
      <c r="CK1484" s="3">
        <f t="shared" si="1241"/>
        <v>20.7828530542313</v>
      </c>
    </row>
    <row r="1485" spans="1:89" x14ac:dyDescent="0.25">
      <c r="A1485" s="1">
        <v>44270</v>
      </c>
      <c r="B1485" s="3">
        <v>22.0874021471415</v>
      </c>
      <c r="C1485">
        <f t="shared" si="1225"/>
        <v>0</v>
      </c>
      <c r="D1485">
        <f t="shared" si="1226"/>
        <v>0</v>
      </c>
      <c r="E1485">
        <f t="shared" si="1227"/>
        <v>22.0874021471415</v>
      </c>
      <c r="F1485">
        <f t="shared" si="1228"/>
        <v>22.0874021471415</v>
      </c>
      <c r="H1485" s="4">
        <f t="shared" si="1219"/>
        <v>44270</v>
      </c>
      <c r="I1485">
        <f t="shared" si="1220"/>
        <v>22.0874021471415</v>
      </c>
      <c r="J1485">
        <f t="shared" si="1221"/>
        <v>22.0874021471415</v>
      </c>
      <c r="L1485" s="7">
        <v>44267.958333333336</v>
      </c>
      <c r="M1485" s="9">
        <v>57253.279999999999</v>
      </c>
      <c r="N1485" s="10">
        <f t="shared" si="1243"/>
        <v>0.17126468267501124</v>
      </c>
      <c r="O1485" s="8">
        <f t="shared" si="1249"/>
        <v>15013.657439716662</v>
      </c>
      <c r="P1485" s="11">
        <f t="shared" si="1211"/>
        <v>1</v>
      </c>
      <c r="Q1485" s="11">
        <f t="shared" si="1212"/>
        <v>1</v>
      </c>
      <c r="R1485" s="11"/>
      <c r="S1485" s="12">
        <f t="shared" si="1250"/>
        <v>44270</v>
      </c>
      <c r="T1485" s="9" t="str">
        <f t="shared" si="1244"/>
        <v/>
      </c>
      <c r="U1485" s="9">
        <f t="shared" si="1245"/>
        <v>22.0874021471415</v>
      </c>
      <c r="W1485" s="1">
        <v>44270</v>
      </c>
      <c r="X1485" s="3">
        <v>6454623.6168613201</v>
      </c>
      <c r="Z1485" s="12">
        <f t="shared" si="1251"/>
        <v>44270</v>
      </c>
      <c r="AA1485" s="21" t="str">
        <f t="shared" si="1252"/>
        <v/>
      </c>
      <c r="AB1485" s="21">
        <f t="shared" si="1253"/>
        <v>6454623.6168613201</v>
      </c>
      <c r="AK1485" s="12">
        <v>43028</v>
      </c>
      <c r="AL1485" s="2">
        <v>5686.5262499999999</v>
      </c>
      <c r="AM1485" s="10">
        <f t="shared" si="1246"/>
        <v>1.0817030180178365E-2</v>
      </c>
      <c r="AN1485" s="39">
        <f t="shared" si="1229"/>
        <v>43029</v>
      </c>
      <c r="AO1485" s="40">
        <f t="shared" si="1247"/>
        <v>0</v>
      </c>
      <c r="AS1485" s="4">
        <f t="shared" si="1204"/>
        <v>44270</v>
      </c>
      <c r="AT1485" s="3">
        <f t="shared" si="1205"/>
        <v>6454623.6168613201</v>
      </c>
      <c r="AU1485">
        <f t="shared" si="1230"/>
        <v>0</v>
      </c>
      <c r="AV1485">
        <f t="shared" si="1231"/>
        <v>6454623.6168613201</v>
      </c>
      <c r="AW1485" t="str">
        <f t="shared" si="1232"/>
        <v/>
      </c>
      <c r="AY1485" s="12">
        <f t="shared" si="1210"/>
        <v>44270</v>
      </c>
      <c r="AZ1485" s="2">
        <f t="shared" si="1213"/>
        <v>22.0874021471415</v>
      </c>
      <c r="BA1485" s="2">
        <f t="shared" si="1214"/>
        <v>0</v>
      </c>
      <c r="BB1485" s="53">
        <f t="shared" si="1255"/>
        <v>0</v>
      </c>
      <c r="BC1485" s="9" t="str">
        <f t="shared" si="1206"/>
        <v/>
      </c>
      <c r="BD1485" s="9" t="str">
        <f t="shared" si="1207"/>
        <v/>
      </c>
      <c r="BE1485" s="9">
        <f t="shared" si="1208"/>
        <v>22.0874021471415</v>
      </c>
      <c r="BG1485" s="4">
        <f t="shared" si="1215"/>
        <v>44270</v>
      </c>
      <c r="BH1485" s="45" t="str">
        <f t="shared" si="1216"/>
        <v/>
      </c>
      <c r="BI1485" s="45" t="str">
        <f t="shared" si="1217"/>
        <v/>
      </c>
      <c r="BJ1485" s="45">
        <f t="shared" si="1218"/>
        <v>22.0874021471415</v>
      </c>
      <c r="BN1485" s="4">
        <f t="shared" si="1233"/>
        <v>44270</v>
      </c>
      <c r="BO1485" s="45">
        <f t="shared" si="1234"/>
        <v>22.0874021471415</v>
      </c>
      <c r="BS1485" s="12">
        <v>43028</v>
      </c>
      <c r="BT1485" s="2">
        <v>5686.5262499999999</v>
      </c>
      <c r="BU1485" s="10">
        <f t="shared" si="1248"/>
        <v>1.0563193340070023E-2</v>
      </c>
      <c r="BV1485" s="58">
        <f t="shared" si="1235"/>
        <v>0</v>
      </c>
      <c r="BW1485" s="58">
        <f t="shared" si="1236"/>
        <v>0</v>
      </c>
      <c r="BX1485" s="44">
        <f t="shared" si="1237"/>
        <v>0</v>
      </c>
      <c r="BY1485" s="44"/>
      <c r="BZ1485" s="44">
        <f t="shared" si="1242"/>
        <v>59.4399999999996</v>
      </c>
      <c r="CB1485" s="46">
        <f t="shared" si="1222"/>
        <v>44270</v>
      </c>
      <c r="CC1485" s="9">
        <f t="shared" si="1223"/>
        <v>22.0874021471415</v>
      </c>
      <c r="CD1485" s="2">
        <f t="shared" si="1224"/>
        <v>0</v>
      </c>
      <c r="CE1485" s="61">
        <f t="shared" si="1209"/>
        <v>0</v>
      </c>
      <c r="CF1485" s="9" t="str">
        <f t="shared" si="1238"/>
        <v/>
      </c>
      <c r="CG1485" s="9" t="str">
        <f t="shared" si="1239"/>
        <v/>
      </c>
      <c r="CH1485" s="9">
        <f t="shared" si="1240"/>
        <v>22.0874021471415</v>
      </c>
      <c r="CJ1485" s="4">
        <f t="shared" si="1254"/>
        <v>44270</v>
      </c>
      <c r="CK1485" s="3">
        <f t="shared" si="1241"/>
        <v>22.0874021471415</v>
      </c>
    </row>
    <row r="1486" spans="1:89" x14ac:dyDescent="0.25">
      <c r="A1486" s="1">
        <v>44273</v>
      </c>
      <c r="B1486" s="3">
        <v>24.079384280792201</v>
      </c>
      <c r="C1486">
        <f t="shared" si="1225"/>
        <v>0</v>
      </c>
      <c r="D1486">
        <f t="shared" si="1226"/>
        <v>0</v>
      </c>
      <c r="E1486">
        <f t="shared" si="1227"/>
        <v>24.079384280792201</v>
      </c>
      <c r="F1486">
        <f t="shared" si="1228"/>
        <v>24.079384280792201</v>
      </c>
      <c r="H1486" s="4">
        <f t="shared" si="1219"/>
        <v>44273</v>
      </c>
      <c r="I1486">
        <f t="shared" si="1220"/>
        <v>24.079384280792201</v>
      </c>
      <c r="J1486">
        <f t="shared" si="1221"/>
        <v>24.079384280792201</v>
      </c>
      <c r="L1486" s="7">
        <v>44271</v>
      </c>
      <c r="M1486" s="9">
        <v>55754.720000000001</v>
      </c>
      <c r="N1486" s="10">
        <f t="shared" si="1243"/>
        <v>1.5910638043552808E-2</v>
      </c>
      <c r="O1486" s="8">
        <f t="shared" si="1249"/>
        <v>1.612422439348467</v>
      </c>
      <c r="P1486" s="11">
        <f t="shared" si="1211"/>
        <v>0</v>
      </c>
      <c r="Q1486" s="11">
        <f t="shared" si="1212"/>
        <v>0</v>
      </c>
      <c r="R1486" s="11"/>
      <c r="S1486" s="12">
        <f t="shared" si="1250"/>
        <v>44273</v>
      </c>
      <c r="T1486" s="9">
        <f t="shared" si="1244"/>
        <v>24.079384280792201</v>
      </c>
      <c r="U1486" s="9" t="str">
        <f t="shared" si="1245"/>
        <v/>
      </c>
      <c r="W1486" s="1">
        <v>44273</v>
      </c>
      <c r="X1486" s="3">
        <v>8093851.59707125</v>
      </c>
      <c r="Z1486" s="12">
        <f t="shared" si="1251"/>
        <v>44273</v>
      </c>
      <c r="AA1486" s="21">
        <f t="shared" si="1252"/>
        <v>8093851.59707125</v>
      </c>
      <c r="AB1486" s="21" t="str">
        <f t="shared" si="1253"/>
        <v/>
      </c>
      <c r="AK1486" s="12">
        <v>43029</v>
      </c>
      <c r="AL1486" s="2">
        <v>6098.1149999999998</v>
      </c>
      <c r="AM1486" s="10">
        <f t="shared" si="1246"/>
        <v>7.3144204960426881E-2</v>
      </c>
      <c r="AN1486" s="39">
        <f t="shared" si="1229"/>
        <v>43030</v>
      </c>
      <c r="AO1486" s="40">
        <f t="shared" si="1247"/>
        <v>1</v>
      </c>
      <c r="AS1486" s="4">
        <f t="shared" si="1204"/>
        <v>44273</v>
      </c>
      <c r="AT1486" s="3">
        <f t="shared" si="1205"/>
        <v>8093851.59707125</v>
      </c>
      <c r="AU1486">
        <f t="shared" si="1230"/>
        <v>0</v>
      </c>
      <c r="AV1486">
        <f t="shared" si="1231"/>
        <v>8093851.59707125</v>
      </c>
      <c r="AW1486" t="str">
        <f t="shared" si="1232"/>
        <v/>
      </c>
      <c r="AY1486" s="12">
        <f t="shared" si="1210"/>
        <v>44273</v>
      </c>
      <c r="AZ1486" s="2">
        <f t="shared" si="1213"/>
        <v>24.079384280792201</v>
      </c>
      <c r="BA1486" s="2">
        <f t="shared" si="1214"/>
        <v>0</v>
      </c>
      <c r="BB1486" s="53">
        <f t="shared" si="1255"/>
        <v>0</v>
      </c>
      <c r="BC1486" s="9" t="str">
        <f t="shared" si="1206"/>
        <v/>
      </c>
      <c r="BD1486" s="9" t="str">
        <f t="shared" si="1207"/>
        <v/>
      </c>
      <c r="BE1486" s="9">
        <f t="shared" si="1208"/>
        <v>24.079384280792201</v>
      </c>
      <c r="BG1486" s="4">
        <f t="shared" si="1215"/>
        <v>44273</v>
      </c>
      <c r="BH1486" s="45" t="str">
        <f t="shared" si="1216"/>
        <v/>
      </c>
      <c r="BI1486" s="45" t="str">
        <f t="shared" si="1217"/>
        <v/>
      </c>
      <c r="BJ1486" s="45">
        <f t="shared" si="1218"/>
        <v>24.079384280792201</v>
      </c>
      <c r="BN1486" s="4">
        <f t="shared" si="1233"/>
        <v>44273</v>
      </c>
      <c r="BO1486" s="45">
        <f t="shared" si="1234"/>
        <v>24.079384280792201</v>
      </c>
      <c r="BS1486" s="12">
        <v>43029</v>
      </c>
      <c r="BT1486" s="2">
        <v>6098.1149999999998</v>
      </c>
      <c r="BU1486" s="10">
        <f t="shared" si="1248"/>
        <v>7.2379644778743424E-2</v>
      </c>
      <c r="BV1486" s="58">
        <f t="shared" si="1235"/>
        <v>1</v>
      </c>
      <c r="BW1486" s="58">
        <f t="shared" si="1236"/>
        <v>0</v>
      </c>
      <c r="BX1486" s="44">
        <f t="shared" si="1237"/>
        <v>1</v>
      </c>
      <c r="BY1486" s="44"/>
      <c r="BZ1486" s="44">
        <f t="shared" si="1242"/>
        <v>411.58874999999989</v>
      </c>
      <c r="CB1486" s="46">
        <f t="shared" si="1222"/>
        <v>44273</v>
      </c>
      <c r="CC1486" s="9">
        <f t="shared" si="1223"/>
        <v>24.079384280792201</v>
      </c>
      <c r="CD1486" s="2">
        <f t="shared" si="1224"/>
        <v>0</v>
      </c>
      <c r="CE1486" s="61">
        <f t="shared" si="1209"/>
        <v>1</v>
      </c>
      <c r="CF1486" s="9" t="str">
        <f t="shared" si="1238"/>
        <v/>
      </c>
      <c r="CG1486" s="9">
        <f t="shared" si="1239"/>
        <v>0.1</v>
      </c>
      <c r="CH1486" s="9" t="str">
        <f t="shared" si="1240"/>
        <v/>
      </c>
      <c r="CJ1486" s="4">
        <f t="shared" si="1254"/>
        <v>44273</v>
      </c>
      <c r="CK1486" s="3" t="str">
        <f t="shared" si="1241"/>
        <v/>
      </c>
    </row>
    <row r="1487" spans="1:89" x14ac:dyDescent="0.25">
      <c r="A1487" s="1">
        <v>44276</v>
      </c>
      <c r="B1487" s="3">
        <v>14.8366934770253</v>
      </c>
      <c r="C1487">
        <f t="shared" si="1225"/>
        <v>0</v>
      </c>
      <c r="D1487">
        <f t="shared" si="1226"/>
        <v>0</v>
      </c>
      <c r="E1487">
        <f t="shared" si="1227"/>
        <v>14.8366934770253</v>
      </c>
      <c r="F1487">
        <f t="shared" si="1228"/>
        <v>14.8366934770253</v>
      </c>
      <c r="H1487" s="4">
        <f t="shared" si="1219"/>
        <v>44276</v>
      </c>
      <c r="I1487">
        <f t="shared" si="1220"/>
        <v>14.8366934770253</v>
      </c>
      <c r="J1487">
        <f t="shared" si="1221"/>
        <v>14.8366934770253</v>
      </c>
      <c r="L1487" s="7">
        <v>44274</v>
      </c>
      <c r="M1487" s="9">
        <v>57665.9</v>
      </c>
      <c r="N1487" s="10">
        <f t="shared" si="1243"/>
        <v>7.2069233413352496E-3</v>
      </c>
      <c r="O1487" s="8">
        <f t="shared" si="1249"/>
        <v>0.54782216139970785</v>
      </c>
      <c r="P1487" s="11">
        <f t="shared" si="1211"/>
        <v>0</v>
      </c>
      <c r="Q1487" s="11">
        <f t="shared" si="1212"/>
        <v>0</v>
      </c>
      <c r="R1487" s="11"/>
      <c r="S1487" s="12">
        <f t="shared" si="1250"/>
        <v>44276</v>
      </c>
      <c r="T1487" s="9">
        <f t="shared" si="1244"/>
        <v>14.8366934770253</v>
      </c>
      <c r="U1487" s="9" t="str">
        <f t="shared" si="1245"/>
        <v/>
      </c>
      <c r="W1487" s="1">
        <v>44276</v>
      </c>
      <c r="X1487" s="3">
        <v>3555153.6542713302</v>
      </c>
      <c r="Z1487" s="12">
        <f t="shared" si="1251"/>
        <v>44276</v>
      </c>
      <c r="AA1487" s="21">
        <f t="shared" si="1252"/>
        <v>3555153.6542713302</v>
      </c>
      <c r="AB1487" s="21" t="str">
        <f t="shared" si="1253"/>
        <v/>
      </c>
      <c r="AK1487" s="12">
        <v>43030</v>
      </c>
      <c r="AL1487" s="2">
        <v>5949.0787499999997</v>
      </c>
      <c r="AM1487" s="10">
        <f t="shared" si="1246"/>
        <v>-2.6208662977683452E-2</v>
      </c>
      <c r="AN1487" s="39">
        <f t="shared" si="1229"/>
        <v>43031</v>
      </c>
      <c r="AO1487" s="40">
        <f t="shared" si="1247"/>
        <v>0</v>
      </c>
      <c r="AS1487" s="4">
        <f t="shared" si="1204"/>
        <v>44276</v>
      </c>
      <c r="AT1487" s="3">
        <f t="shared" si="1205"/>
        <v>3555153.6542713302</v>
      </c>
      <c r="AU1487">
        <f t="shared" si="1230"/>
        <v>0</v>
      </c>
      <c r="AV1487">
        <f t="shared" si="1231"/>
        <v>3555153.6542713302</v>
      </c>
      <c r="AW1487" t="str">
        <f t="shared" si="1232"/>
        <v/>
      </c>
      <c r="AY1487" s="12">
        <f t="shared" si="1210"/>
        <v>44276</v>
      </c>
      <c r="AZ1487" s="2">
        <f t="shared" si="1213"/>
        <v>14.8366934770253</v>
      </c>
      <c r="BA1487" s="2">
        <f t="shared" si="1214"/>
        <v>0</v>
      </c>
      <c r="BB1487" s="53">
        <f t="shared" si="1255"/>
        <v>0</v>
      </c>
      <c r="BC1487" s="9" t="str">
        <f t="shared" si="1206"/>
        <v/>
      </c>
      <c r="BD1487" s="9" t="str">
        <f t="shared" si="1207"/>
        <v/>
      </c>
      <c r="BE1487" s="9">
        <f t="shared" si="1208"/>
        <v>14.8366934770253</v>
      </c>
      <c r="BG1487" s="4">
        <f t="shared" si="1215"/>
        <v>44276</v>
      </c>
      <c r="BH1487" s="45" t="str">
        <f t="shared" si="1216"/>
        <v/>
      </c>
      <c r="BI1487" s="45" t="str">
        <f t="shared" si="1217"/>
        <v/>
      </c>
      <c r="BJ1487" s="45">
        <f t="shared" si="1218"/>
        <v>14.8366934770253</v>
      </c>
      <c r="BN1487" s="4">
        <f t="shared" si="1233"/>
        <v>44276</v>
      </c>
      <c r="BO1487" s="45">
        <f t="shared" si="1234"/>
        <v>14.8366934770253</v>
      </c>
      <c r="BS1487" s="12">
        <v>43030</v>
      </c>
      <c r="BT1487" s="2">
        <v>5949.0787499999997</v>
      </c>
      <c r="BU1487" s="10">
        <f t="shared" si="1248"/>
        <v>-2.4439724406640433E-2</v>
      </c>
      <c r="BV1487" s="58">
        <f t="shared" si="1235"/>
        <v>0</v>
      </c>
      <c r="BW1487" s="58">
        <f t="shared" si="1236"/>
        <v>1</v>
      </c>
      <c r="BX1487" s="44">
        <f t="shared" si="1237"/>
        <v>1</v>
      </c>
      <c r="BY1487" s="44"/>
      <c r="BZ1487" s="44">
        <f t="shared" si="1242"/>
        <v>-149.03625000000011</v>
      </c>
      <c r="CB1487" s="46">
        <f t="shared" si="1222"/>
        <v>44276</v>
      </c>
      <c r="CC1487" s="9">
        <f t="shared" si="1223"/>
        <v>14.8366934770253</v>
      </c>
      <c r="CD1487" s="2">
        <f t="shared" si="1224"/>
        <v>0</v>
      </c>
      <c r="CE1487" s="61">
        <f t="shared" si="1209"/>
        <v>1</v>
      </c>
      <c r="CF1487" s="9" t="str">
        <f t="shared" si="1238"/>
        <v/>
      </c>
      <c r="CG1487" s="9">
        <f t="shared" si="1239"/>
        <v>0.1</v>
      </c>
      <c r="CH1487" s="9" t="str">
        <f t="shared" si="1240"/>
        <v/>
      </c>
      <c r="CJ1487" s="4">
        <f t="shared" si="1254"/>
        <v>44276</v>
      </c>
      <c r="CK1487" s="3" t="str">
        <f t="shared" si="1241"/>
        <v/>
      </c>
    </row>
    <row r="1488" spans="1:89" x14ac:dyDescent="0.25">
      <c r="A1488" s="1">
        <v>44279</v>
      </c>
      <c r="B1488" s="3">
        <v>14.915436282098</v>
      </c>
      <c r="C1488">
        <f t="shared" si="1225"/>
        <v>0</v>
      </c>
      <c r="D1488">
        <f t="shared" si="1226"/>
        <v>0</v>
      </c>
      <c r="E1488">
        <f t="shared" si="1227"/>
        <v>14.915436282098</v>
      </c>
      <c r="F1488">
        <f t="shared" si="1228"/>
        <v>14.915436282098</v>
      </c>
      <c r="H1488" s="4">
        <f t="shared" si="1219"/>
        <v>44279</v>
      </c>
      <c r="I1488">
        <f t="shared" si="1220"/>
        <v>14.915436282098</v>
      </c>
      <c r="J1488">
        <f t="shared" si="1221"/>
        <v>14.915436282098</v>
      </c>
      <c r="L1488" s="7">
        <v>44277</v>
      </c>
      <c r="M1488" s="9">
        <v>57411.17</v>
      </c>
      <c r="N1488" s="10">
        <f t="shared" si="1243"/>
        <v>2.970959229998818E-2</v>
      </c>
      <c r="O1488" s="8">
        <f t="shared" si="1249"/>
        <v>4.9358256877964459</v>
      </c>
      <c r="P1488" s="11">
        <f t="shared" si="1211"/>
        <v>0</v>
      </c>
      <c r="Q1488" s="11">
        <f t="shared" si="1212"/>
        <v>0</v>
      </c>
      <c r="R1488" s="11"/>
      <c r="S1488" s="12">
        <f t="shared" si="1250"/>
        <v>44279</v>
      </c>
      <c r="T1488" s="9">
        <f t="shared" si="1244"/>
        <v>14.915436282098</v>
      </c>
      <c r="U1488" s="9" t="str">
        <f t="shared" si="1245"/>
        <v/>
      </c>
      <c r="W1488" s="1">
        <v>44279</v>
      </c>
      <c r="X1488" s="3">
        <v>4550595.2016141303</v>
      </c>
      <c r="Z1488" s="12">
        <f t="shared" si="1251"/>
        <v>44279</v>
      </c>
      <c r="AA1488" s="21">
        <f t="shared" si="1252"/>
        <v>4550595.2016141303</v>
      </c>
      <c r="AB1488" s="21" t="str">
        <f t="shared" si="1253"/>
        <v/>
      </c>
      <c r="AK1488" s="12">
        <v>43031</v>
      </c>
      <c r="AL1488" s="2">
        <v>5969.7950000000001</v>
      </c>
      <c r="AM1488" s="10">
        <f t="shared" si="1246"/>
        <v>3.3971563343755244E-3</v>
      </c>
      <c r="AN1488" s="39">
        <f t="shared" si="1229"/>
        <v>43032</v>
      </c>
      <c r="AO1488" s="40">
        <f t="shared" si="1247"/>
        <v>0</v>
      </c>
      <c r="AS1488" s="4">
        <f t="shared" si="1204"/>
        <v>44279</v>
      </c>
      <c r="AT1488" s="3">
        <f t="shared" si="1205"/>
        <v>4550595.2016141303</v>
      </c>
      <c r="AU1488">
        <f t="shared" si="1230"/>
        <v>0</v>
      </c>
      <c r="AV1488">
        <f t="shared" si="1231"/>
        <v>4550595.2016141303</v>
      </c>
      <c r="AW1488" t="str">
        <f t="shared" si="1232"/>
        <v/>
      </c>
      <c r="AY1488" s="12">
        <f t="shared" si="1210"/>
        <v>44279</v>
      </c>
      <c r="AZ1488" s="2">
        <f t="shared" si="1213"/>
        <v>14.915436282098</v>
      </c>
      <c r="BA1488" s="2">
        <f t="shared" si="1214"/>
        <v>0</v>
      </c>
      <c r="BB1488" s="53">
        <f t="shared" si="1255"/>
        <v>0</v>
      </c>
      <c r="BC1488" s="9" t="str">
        <f t="shared" si="1206"/>
        <v/>
      </c>
      <c r="BD1488" s="9" t="str">
        <f t="shared" si="1207"/>
        <v/>
      </c>
      <c r="BE1488" s="9">
        <f t="shared" si="1208"/>
        <v>14.915436282098</v>
      </c>
      <c r="BG1488" s="4">
        <f t="shared" si="1215"/>
        <v>44279</v>
      </c>
      <c r="BH1488" s="45" t="str">
        <f t="shared" si="1216"/>
        <v/>
      </c>
      <c r="BI1488" s="45" t="str">
        <f t="shared" si="1217"/>
        <v/>
      </c>
      <c r="BJ1488" s="45">
        <f t="shared" si="1218"/>
        <v>14.915436282098</v>
      </c>
      <c r="BN1488" s="4">
        <f t="shared" si="1233"/>
        <v>44279</v>
      </c>
      <c r="BO1488" s="45">
        <f t="shared" si="1234"/>
        <v>14.915436282098</v>
      </c>
      <c r="BS1488" s="12">
        <v>43031</v>
      </c>
      <c r="BT1488" s="2">
        <v>5969.7950000000001</v>
      </c>
      <c r="BU1488" s="10">
        <f t="shared" si="1248"/>
        <v>3.4822618544090378E-3</v>
      </c>
      <c r="BV1488" s="58">
        <f t="shared" si="1235"/>
        <v>0</v>
      </c>
      <c r="BW1488" s="58">
        <f t="shared" si="1236"/>
        <v>0</v>
      </c>
      <c r="BX1488" s="44">
        <f t="shared" si="1237"/>
        <v>0</v>
      </c>
      <c r="BY1488" s="44"/>
      <c r="BZ1488" s="44">
        <f t="shared" si="1242"/>
        <v>20.7162500000004</v>
      </c>
      <c r="CB1488" s="46">
        <f t="shared" si="1222"/>
        <v>44279</v>
      </c>
      <c r="CC1488" s="9">
        <f t="shared" si="1223"/>
        <v>14.915436282098</v>
      </c>
      <c r="CD1488" s="2">
        <f t="shared" si="1224"/>
        <v>0</v>
      </c>
      <c r="CE1488" s="61">
        <f t="shared" si="1209"/>
        <v>0</v>
      </c>
      <c r="CF1488" s="9" t="str">
        <f t="shared" si="1238"/>
        <v/>
      </c>
      <c r="CG1488" s="9" t="str">
        <f t="shared" si="1239"/>
        <v/>
      </c>
      <c r="CH1488" s="9">
        <f t="shared" si="1240"/>
        <v>14.915436282098</v>
      </c>
      <c r="CJ1488" s="4">
        <f t="shared" si="1254"/>
        <v>44279</v>
      </c>
      <c r="CK1488" s="3">
        <f t="shared" si="1241"/>
        <v>14.915436282098</v>
      </c>
    </row>
    <row r="1489" spans="1:89" x14ac:dyDescent="0.25">
      <c r="A1489" s="1">
        <v>44282</v>
      </c>
      <c r="B1489" s="3">
        <v>12.716283884993301</v>
      </c>
      <c r="C1489">
        <f t="shared" si="1225"/>
        <v>0</v>
      </c>
      <c r="D1489">
        <f t="shared" si="1226"/>
        <v>0</v>
      </c>
      <c r="E1489">
        <f t="shared" si="1227"/>
        <v>12.716283884993301</v>
      </c>
      <c r="F1489">
        <f t="shared" si="1228"/>
        <v>12.716283884993301</v>
      </c>
      <c r="H1489" s="4">
        <f t="shared" si="1219"/>
        <v>44282</v>
      </c>
      <c r="I1489">
        <f t="shared" si="1220"/>
        <v>12.716283884993301</v>
      </c>
      <c r="J1489">
        <f t="shared" si="1221"/>
        <v>12.716283884993301</v>
      </c>
      <c r="L1489" s="7">
        <v>44280</v>
      </c>
      <c r="M1489" s="9">
        <v>52508.23</v>
      </c>
      <c r="N1489" s="10">
        <f t="shared" si="1243"/>
        <v>-8.9440553255910313E-2</v>
      </c>
      <c r="O1489" s="8">
        <f t="shared" si="1249"/>
        <v>-0.99665351781887168</v>
      </c>
      <c r="P1489" s="11">
        <f t="shared" si="1211"/>
        <v>0</v>
      </c>
      <c r="Q1489" s="11">
        <f t="shared" si="1212"/>
        <v>0</v>
      </c>
      <c r="R1489" s="11"/>
      <c r="S1489" s="12">
        <f t="shared" si="1250"/>
        <v>44282</v>
      </c>
      <c r="T1489" s="9">
        <f t="shared" si="1244"/>
        <v>12.716283884993301</v>
      </c>
      <c r="U1489" s="9" t="str">
        <f t="shared" si="1245"/>
        <v/>
      </c>
      <c r="W1489" s="1">
        <v>44282</v>
      </c>
      <c r="X1489" s="3">
        <v>3697780.9072011001</v>
      </c>
      <c r="Z1489" s="12">
        <f t="shared" si="1251"/>
        <v>44282</v>
      </c>
      <c r="AA1489" s="21">
        <f t="shared" si="1252"/>
        <v>3697780.9072011001</v>
      </c>
      <c r="AB1489" s="21" t="str">
        <f t="shared" si="1253"/>
        <v/>
      </c>
      <c r="AK1489" s="12">
        <v>43032</v>
      </c>
      <c r="AL1489" s="2">
        <v>5649.0050000000001</v>
      </c>
      <c r="AM1489" s="10">
        <f t="shared" si="1246"/>
        <v>-5.392263466003034E-2</v>
      </c>
      <c r="AN1489" s="39">
        <f t="shared" si="1229"/>
        <v>43033</v>
      </c>
      <c r="AO1489" s="40">
        <f t="shared" si="1247"/>
        <v>0</v>
      </c>
      <c r="AS1489" s="4">
        <f t="shared" si="1204"/>
        <v>44282</v>
      </c>
      <c r="AT1489" s="3">
        <f t="shared" si="1205"/>
        <v>3697780.9072011001</v>
      </c>
      <c r="AU1489">
        <f t="shared" si="1230"/>
        <v>0</v>
      </c>
      <c r="AV1489">
        <f t="shared" si="1231"/>
        <v>3697780.9072011001</v>
      </c>
      <c r="AW1489" t="str">
        <f t="shared" si="1232"/>
        <v/>
      </c>
      <c r="AY1489" s="12">
        <f t="shared" si="1210"/>
        <v>44282</v>
      </c>
      <c r="AZ1489" s="2">
        <f t="shared" si="1213"/>
        <v>12.716283884993301</v>
      </c>
      <c r="BA1489" s="2">
        <f t="shared" si="1214"/>
        <v>0</v>
      </c>
      <c r="BB1489" s="53">
        <f t="shared" si="1255"/>
        <v>0</v>
      </c>
      <c r="BC1489" s="9" t="str">
        <f t="shared" si="1206"/>
        <v/>
      </c>
      <c r="BD1489" s="9" t="str">
        <f t="shared" si="1207"/>
        <v/>
      </c>
      <c r="BE1489" s="9">
        <f t="shared" si="1208"/>
        <v>12.716283884993301</v>
      </c>
      <c r="BG1489" s="4">
        <f t="shared" si="1215"/>
        <v>44282</v>
      </c>
      <c r="BH1489" s="45" t="str">
        <f t="shared" si="1216"/>
        <v/>
      </c>
      <c r="BI1489" s="45" t="str">
        <f t="shared" si="1217"/>
        <v/>
      </c>
      <c r="BJ1489" s="45">
        <f t="shared" si="1218"/>
        <v>12.716283884993301</v>
      </c>
      <c r="BN1489" s="4">
        <f t="shared" si="1233"/>
        <v>44282</v>
      </c>
      <c r="BO1489" s="45">
        <f t="shared" si="1234"/>
        <v>12.716283884993301</v>
      </c>
      <c r="BS1489" s="12">
        <v>43032</v>
      </c>
      <c r="BT1489" s="2">
        <v>5649.0050000000001</v>
      </c>
      <c r="BU1489" s="10">
        <f t="shared" si="1248"/>
        <v>-5.3735513531034139E-2</v>
      </c>
      <c r="BV1489" s="58">
        <f t="shared" si="1235"/>
        <v>0</v>
      </c>
      <c r="BW1489" s="58">
        <f t="shared" si="1236"/>
        <v>0</v>
      </c>
      <c r="BX1489" s="44">
        <f t="shared" si="1237"/>
        <v>0</v>
      </c>
      <c r="BY1489" s="44"/>
      <c r="BZ1489" s="44">
        <f t="shared" si="1242"/>
        <v>-320.78999999999996</v>
      </c>
      <c r="CB1489" s="46">
        <f t="shared" si="1222"/>
        <v>44282</v>
      </c>
      <c r="CC1489" s="9">
        <f t="shared" si="1223"/>
        <v>12.716283884993301</v>
      </c>
      <c r="CD1489" s="2">
        <f t="shared" si="1224"/>
        <v>0</v>
      </c>
      <c r="CE1489" s="61">
        <f t="shared" si="1209"/>
        <v>0</v>
      </c>
      <c r="CF1489" s="9" t="str">
        <f t="shared" si="1238"/>
        <v/>
      </c>
      <c r="CG1489" s="9" t="str">
        <f t="shared" si="1239"/>
        <v/>
      </c>
      <c r="CH1489" s="9">
        <f t="shared" si="1240"/>
        <v>12.716283884993301</v>
      </c>
      <c r="CJ1489" s="4">
        <f t="shared" si="1254"/>
        <v>44282</v>
      </c>
      <c r="CK1489" s="3">
        <f t="shared" si="1241"/>
        <v>12.716283884993301</v>
      </c>
    </row>
    <row r="1490" spans="1:89" x14ac:dyDescent="0.25">
      <c r="A1490" s="1">
        <v>44285</v>
      </c>
      <c r="B1490" s="3">
        <v>17.6130663672743</v>
      </c>
      <c r="C1490">
        <f t="shared" si="1225"/>
        <v>0</v>
      </c>
      <c r="D1490">
        <f t="shared" si="1226"/>
        <v>0</v>
      </c>
      <c r="E1490">
        <f t="shared" si="1227"/>
        <v>17.6130663672743</v>
      </c>
      <c r="F1490">
        <f t="shared" si="1228"/>
        <v>17.6130663672743</v>
      </c>
      <c r="H1490" s="4">
        <f t="shared" si="1219"/>
        <v>44285</v>
      </c>
      <c r="I1490">
        <f t="shared" si="1220"/>
        <v>17.6130663672743</v>
      </c>
      <c r="J1490">
        <f t="shared" si="1221"/>
        <v>17.6130663672743</v>
      </c>
      <c r="L1490" s="7">
        <v>44283</v>
      </c>
      <c r="M1490" s="9">
        <v>55863.93</v>
      </c>
      <c r="N1490" s="10">
        <f t="shared" si="1243"/>
        <v>-2.6950156215245186E-2</v>
      </c>
      <c r="O1490" s="8">
        <f t="shared" si="1249"/>
        <v>-0.81023425992000153</v>
      </c>
      <c r="P1490" s="11">
        <f t="shared" si="1211"/>
        <v>0</v>
      </c>
      <c r="Q1490" s="11">
        <f t="shared" si="1212"/>
        <v>0</v>
      </c>
      <c r="R1490" s="11"/>
      <c r="S1490" s="12">
        <f t="shared" si="1250"/>
        <v>44285</v>
      </c>
      <c r="T1490" s="9">
        <f t="shared" si="1244"/>
        <v>17.6130663672743</v>
      </c>
      <c r="U1490" s="9" t="str">
        <f t="shared" si="1245"/>
        <v/>
      </c>
      <c r="W1490" s="1">
        <v>44285</v>
      </c>
      <c r="X1490" s="3">
        <v>5655379.4798681</v>
      </c>
      <c r="Z1490" s="12">
        <f t="shared" si="1251"/>
        <v>44285</v>
      </c>
      <c r="AA1490" s="21">
        <f t="shared" si="1252"/>
        <v>5655379.4798681</v>
      </c>
      <c r="AB1490" s="21" t="str">
        <f t="shared" si="1253"/>
        <v/>
      </c>
      <c r="AK1490" s="12">
        <v>43033</v>
      </c>
      <c r="AL1490" s="2">
        <v>5550.8587500000003</v>
      </c>
      <c r="AM1490" s="10">
        <f t="shared" si="1246"/>
        <v>-1.6440472411531681E-2</v>
      </c>
      <c r="AN1490" s="39">
        <f t="shared" si="1229"/>
        <v>43034</v>
      </c>
      <c r="AO1490" s="40">
        <f t="shared" si="1247"/>
        <v>0</v>
      </c>
      <c r="AS1490" s="4">
        <f t="shared" ref="AS1490:AS1536" si="1256">W1490</f>
        <v>44285</v>
      </c>
      <c r="AT1490" s="3">
        <f t="shared" ref="AT1490:AT1536" si="1257">X1490</f>
        <v>5655379.4798681</v>
      </c>
      <c r="AU1490">
        <f t="shared" si="1230"/>
        <v>0</v>
      </c>
      <c r="AV1490">
        <f t="shared" si="1231"/>
        <v>5655379.4798681</v>
      </c>
      <c r="AW1490" t="str">
        <f t="shared" si="1232"/>
        <v/>
      </c>
      <c r="AY1490" s="12">
        <f t="shared" si="1210"/>
        <v>44285</v>
      </c>
      <c r="AZ1490" s="2">
        <f t="shared" si="1213"/>
        <v>17.6130663672743</v>
      </c>
      <c r="BA1490" s="2">
        <f t="shared" si="1214"/>
        <v>0</v>
      </c>
      <c r="BB1490" s="53">
        <f t="shared" si="1255"/>
        <v>0</v>
      </c>
      <c r="BC1490" s="9" t="str">
        <f t="shared" ref="BC1490:BC1536" si="1258">IF(BA1490=1, 0.1, "")</f>
        <v/>
      </c>
      <c r="BD1490" s="9" t="str">
        <f t="shared" ref="BD1490:BD1536" si="1259">IF(BB1490=1, 0.1, "")</f>
        <v/>
      </c>
      <c r="BE1490" s="9">
        <f t="shared" ref="BE1490:BE1536" si="1260">IF( OR(BA1490=1,BB1490=1),"",AZ1490)</f>
        <v>17.6130663672743</v>
      </c>
      <c r="BG1490" s="4">
        <f t="shared" si="1215"/>
        <v>44285</v>
      </c>
      <c r="BH1490" s="45" t="str">
        <f t="shared" si="1216"/>
        <v/>
      </c>
      <c r="BI1490" s="45" t="str">
        <f t="shared" si="1217"/>
        <v/>
      </c>
      <c r="BJ1490" s="45">
        <f t="shared" si="1218"/>
        <v>17.6130663672743</v>
      </c>
      <c r="BN1490" s="4">
        <f t="shared" si="1233"/>
        <v>44285</v>
      </c>
      <c r="BO1490" s="45">
        <f t="shared" si="1234"/>
        <v>17.6130663672743</v>
      </c>
      <c r="BS1490" s="12">
        <v>43033</v>
      </c>
      <c r="BT1490" s="2">
        <v>5550.8587500000003</v>
      </c>
      <c r="BU1490" s="10">
        <f t="shared" si="1248"/>
        <v>-1.7374077381768962E-2</v>
      </c>
      <c r="BV1490" s="58">
        <f t="shared" si="1235"/>
        <v>0</v>
      </c>
      <c r="BW1490" s="58">
        <f t="shared" si="1236"/>
        <v>0</v>
      </c>
      <c r="BX1490" s="44">
        <f t="shared" si="1237"/>
        <v>0</v>
      </c>
      <c r="BY1490" s="44"/>
      <c r="BZ1490" s="44">
        <f t="shared" si="1242"/>
        <v>-98.146249999999782</v>
      </c>
      <c r="CB1490" s="46">
        <f t="shared" si="1222"/>
        <v>44285</v>
      </c>
      <c r="CC1490" s="9">
        <f t="shared" si="1223"/>
        <v>17.6130663672743</v>
      </c>
      <c r="CD1490" s="2">
        <f t="shared" si="1224"/>
        <v>0</v>
      </c>
      <c r="CE1490" s="61">
        <f t="shared" si="1209"/>
        <v>0</v>
      </c>
      <c r="CF1490" s="9" t="str">
        <f t="shared" si="1238"/>
        <v/>
      </c>
      <c r="CG1490" s="9" t="str">
        <f t="shared" si="1239"/>
        <v/>
      </c>
      <c r="CH1490" s="9">
        <f t="shared" si="1240"/>
        <v>17.6130663672743</v>
      </c>
      <c r="CJ1490" s="4">
        <f t="shared" si="1254"/>
        <v>44285</v>
      </c>
      <c r="CK1490" s="3">
        <f t="shared" si="1241"/>
        <v>17.6130663672743</v>
      </c>
    </row>
    <row r="1491" spans="1:89" x14ac:dyDescent="0.25">
      <c r="A1491" s="1">
        <v>44288</v>
      </c>
      <c r="B1491" s="3">
        <v>17.338903056969698</v>
      </c>
      <c r="C1491">
        <f t="shared" si="1225"/>
        <v>0</v>
      </c>
      <c r="D1491">
        <f t="shared" si="1226"/>
        <v>0</v>
      </c>
      <c r="E1491">
        <f t="shared" si="1227"/>
        <v>17.338903056969698</v>
      </c>
      <c r="F1491">
        <f t="shared" si="1228"/>
        <v>17.338903056969698</v>
      </c>
      <c r="H1491" s="4">
        <f t="shared" si="1219"/>
        <v>44288</v>
      </c>
      <c r="I1491">
        <f t="shared" si="1220"/>
        <v>17.338903056969698</v>
      </c>
      <c r="J1491">
        <f t="shared" si="1221"/>
        <v>17.338903056969698</v>
      </c>
      <c r="L1491" s="7">
        <v>44286</v>
      </c>
      <c r="M1491" s="9">
        <v>58730.13</v>
      </c>
      <c r="N1491" s="10">
        <f t="shared" si="1243"/>
        <v>0.11849380563770658</v>
      </c>
      <c r="O1491" s="8">
        <f t="shared" si="1249"/>
        <v>907.95625311117408</v>
      </c>
      <c r="P1491" s="11">
        <f t="shared" si="1211"/>
        <v>1</v>
      </c>
      <c r="Q1491" s="11">
        <f t="shared" si="1212"/>
        <v>1</v>
      </c>
      <c r="R1491" s="11"/>
      <c r="S1491" s="12">
        <f t="shared" si="1250"/>
        <v>44288</v>
      </c>
      <c r="T1491" s="9" t="str">
        <f t="shared" si="1244"/>
        <v/>
      </c>
      <c r="U1491" s="9">
        <f t="shared" si="1245"/>
        <v>17.338903056969698</v>
      </c>
      <c r="W1491" s="1">
        <v>44288</v>
      </c>
      <c r="X1491" s="3">
        <v>5302028.4879846703</v>
      </c>
      <c r="Z1491" s="12">
        <f t="shared" si="1251"/>
        <v>44288</v>
      </c>
      <c r="AA1491" s="21" t="str">
        <f t="shared" si="1252"/>
        <v/>
      </c>
      <c r="AB1491" s="21">
        <f t="shared" si="1253"/>
        <v>5302028.4879846703</v>
      </c>
      <c r="AK1491" s="12">
        <v>43034</v>
      </c>
      <c r="AL1491" s="2">
        <v>5776.8787499999999</v>
      </c>
      <c r="AM1491" s="10">
        <f t="shared" si="1246"/>
        <v>4.0010585935045112E-2</v>
      </c>
      <c r="AN1491" s="39">
        <f t="shared" si="1229"/>
        <v>43035</v>
      </c>
      <c r="AO1491" s="40">
        <f t="shared" si="1247"/>
        <v>0</v>
      </c>
      <c r="AS1491" s="4">
        <f t="shared" si="1256"/>
        <v>44288</v>
      </c>
      <c r="AT1491" s="3">
        <f t="shared" si="1257"/>
        <v>5302028.4879846703</v>
      </c>
      <c r="AU1491">
        <f t="shared" si="1230"/>
        <v>0</v>
      </c>
      <c r="AV1491">
        <f t="shared" si="1231"/>
        <v>5302028.4879846703</v>
      </c>
      <c r="AW1491" t="str">
        <f t="shared" si="1232"/>
        <v/>
      </c>
      <c r="AY1491" s="12">
        <f t="shared" si="1210"/>
        <v>44288</v>
      </c>
      <c r="AZ1491" s="2">
        <f t="shared" si="1213"/>
        <v>17.338903056969698</v>
      </c>
      <c r="BA1491" s="2">
        <f t="shared" si="1214"/>
        <v>0</v>
      </c>
      <c r="BB1491" s="53">
        <f t="shared" si="1255"/>
        <v>0</v>
      </c>
      <c r="BC1491" s="9" t="str">
        <f t="shared" si="1258"/>
        <v/>
      </c>
      <c r="BD1491" s="9" t="str">
        <f t="shared" si="1259"/>
        <v/>
      </c>
      <c r="BE1491" s="9">
        <f t="shared" si="1260"/>
        <v>17.338903056969698</v>
      </c>
      <c r="BG1491" s="4">
        <f t="shared" si="1215"/>
        <v>44288</v>
      </c>
      <c r="BH1491" s="45" t="str">
        <f t="shared" si="1216"/>
        <v/>
      </c>
      <c r="BI1491" s="45" t="str">
        <f t="shared" si="1217"/>
        <v/>
      </c>
      <c r="BJ1491" s="45">
        <f t="shared" si="1218"/>
        <v>17.338903056969698</v>
      </c>
      <c r="BN1491" s="4">
        <f t="shared" si="1233"/>
        <v>44288</v>
      </c>
      <c r="BO1491" s="45">
        <f t="shared" si="1234"/>
        <v>17.338903056969698</v>
      </c>
      <c r="BS1491" s="12">
        <v>43034</v>
      </c>
      <c r="BT1491" s="2">
        <v>5776.8787499999999</v>
      </c>
      <c r="BU1491" s="10">
        <f t="shared" si="1248"/>
        <v>4.0718024035470098E-2</v>
      </c>
      <c r="BV1491" s="58">
        <f t="shared" si="1235"/>
        <v>0</v>
      </c>
      <c r="BW1491" s="58">
        <f t="shared" si="1236"/>
        <v>0</v>
      </c>
      <c r="BX1491" s="44">
        <f t="shared" si="1237"/>
        <v>0</v>
      </c>
      <c r="BY1491" s="44"/>
      <c r="BZ1491" s="44">
        <f t="shared" si="1242"/>
        <v>226.01999999999953</v>
      </c>
      <c r="CB1491" s="46">
        <f t="shared" si="1222"/>
        <v>44288</v>
      </c>
      <c r="CC1491" s="9">
        <f t="shared" si="1223"/>
        <v>17.338903056969698</v>
      </c>
      <c r="CD1491" s="2">
        <f t="shared" si="1224"/>
        <v>0</v>
      </c>
      <c r="CE1491" s="61">
        <f t="shared" si="1209"/>
        <v>0</v>
      </c>
      <c r="CF1491" s="9" t="str">
        <f t="shared" si="1238"/>
        <v/>
      </c>
      <c r="CG1491" s="9" t="str">
        <f t="shared" si="1239"/>
        <v/>
      </c>
      <c r="CH1491" s="9">
        <f t="shared" si="1240"/>
        <v>17.338903056969698</v>
      </c>
      <c r="CJ1491" s="4">
        <f t="shared" si="1254"/>
        <v>44288</v>
      </c>
      <c r="CK1491" s="3">
        <f t="shared" si="1241"/>
        <v>17.338903056969698</v>
      </c>
    </row>
    <row r="1492" spans="1:89" x14ac:dyDescent="0.25">
      <c r="A1492" s="1">
        <v>44291</v>
      </c>
      <c r="B1492" s="3">
        <v>19.0641235441833</v>
      </c>
      <c r="C1492">
        <f t="shared" si="1225"/>
        <v>0</v>
      </c>
      <c r="D1492">
        <f t="shared" si="1226"/>
        <v>0</v>
      </c>
      <c r="E1492">
        <f t="shared" si="1227"/>
        <v>19.0641235441833</v>
      </c>
      <c r="F1492">
        <f t="shared" si="1228"/>
        <v>19.0641235441833</v>
      </c>
      <c r="H1492" s="4">
        <f t="shared" si="1219"/>
        <v>44291</v>
      </c>
      <c r="I1492">
        <f t="shared" si="1220"/>
        <v>19.0641235441833</v>
      </c>
      <c r="J1492">
        <f t="shared" si="1221"/>
        <v>19.0641235441833</v>
      </c>
      <c r="L1492" s="7">
        <v>44289</v>
      </c>
      <c r="M1492" s="9">
        <v>59031.32</v>
      </c>
      <c r="N1492" s="10">
        <f t="shared" si="1243"/>
        <v>5.6698302464577757E-2</v>
      </c>
      <c r="O1492" s="8">
        <f t="shared" si="1249"/>
        <v>27.643082891956617</v>
      </c>
      <c r="P1492" s="11">
        <f t="shared" si="1211"/>
        <v>1</v>
      </c>
      <c r="Q1492" s="11">
        <f t="shared" si="1212"/>
        <v>1</v>
      </c>
      <c r="R1492" s="11"/>
      <c r="S1492" s="12">
        <f t="shared" si="1250"/>
        <v>44291</v>
      </c>
      <c r="T1492" s="9" t="str">
        <f t="shared" si="1244"/>
        <v/>
      </c>
      <c r="U1492" s="9">
        <f t="shared" si="1245"/>
        <v>19.0641235441833</v>
      </c>
      <c r="W1492" s="1">
        <v>44291</v>
      </c>
      <c r="X1492" s="3">
        <v>5510408.6539520202</v>
      </c>
      <c r="Z1492" s="12">
        <f t="shared" si="1251"/>
        <v>44291</v>
      </c>
      <c r="AA1492" s="21" t="str">
        <f t="shared" si="1252"/>
        <v/>
      </c>
      <c r="AB1492" s="21">
        <f t="shared" si="1253"/>
        <v>5510408.6539520202</v>
      </c>
      <c r="AK1492" s="12">
        <v>43035</v>
      </c>
      <c r="AL1492" s="2">
        <v>5923.7062500000002</v>
      </c>
      <c r="AM1492" s="10">
        <f t="shared" si="1246"/>
        <v>2.645131260095572E-2</v>
      </c>
      <c r="AN1492" s="39">
        <f t="shared" si="1229"/>
        <v>43036</v>
      </c>
      <c r="AO1492" s="40">
        <f t="shared" si="1247"/>
        <v>0</v>
      </c>
      <c r="AS1492" s="4">
        <f t="shared" si="1256"/>
        <v>44291</v>
      </c>
      <c r="AT1492" s="3">
        <f t="shared" si="1257"/>
        <v>5510408.6539520202</v>
      </c>
      <c r="AU1492">
        <f t="shared" si="1230"/>
        <v>0</v>
      </c>
      <c r="AV1492">
        <f t="shared" si="1231"/>
        <v>5510408.6539520202</v>
      </c>
      <c r="AW1492" t="str">
        <f t="shared" si="1232"/>
        <v/>
      </c>
      <c r="AY1492" s="12">
        <f t="shared" si="1210"/>
        <v>44291</v>
      </c>
      <c r="AZ1492" s="2">
        <f t="shared" si="1213"/>
        <v>19.0641235441833</v>
      </c>
      <c r="BA1492" s="2">
        <f t="shared" si="1214"/>
        <v>0</v>
      </c>
      <c r="BB1492" s="53">
        <f t="shared" si="1255"/>
        <v>0</v>
      </c>
      <c r="BC1492" s="9" t="str">
        <f t="shared" si="1258"/>
        <v/>
      </c>
      <c r="BD1492" s="9" t="str">
        <f t="shared" si="1259"/>
        <v/>
      </c>
      <c r="BE1492" s="9">
        <f t="shared" si="1260"/>
        <v>19.0641235441833</v>
      </c>
      <c r="BG1492" s="4">
        <f t="shared" si="1215"/>
        <v>44291</v>
      </c>
      <c r="BH1492" s="45" t="str">
        <f t="shared" si="1216"/>
        <v/>
      </c>
      <c r="BI1492" s="45" t="str">
        <f t="shared" si="1217"/>
        <v/>
      </c>
      <c r="BJ1492" s="45">
        <f t="shared" si="1218"/>
        <v>19.0641235441833</v>
      </c>
      <c r="BN1492" s="4">
        <f t="shared" si="1233"/>
        <v>44291</v>
      </c>
      <c r="BO1492" s="45">
        <f t="shared" si="1234"/>
        <v>19.0641235441833</v>
      </c>
      <c r="BS1492" s="12">
        <v>43035</v>
      </c>
      <c r="BT1492" s="2">
        <v>5923.7062500000002</v>
      </c>
      <c r="BU1492" s="10">
        <f t="shared" si="1248"/>
        <v>2.5416406740404639E-2</v>
      </c>
      <c r="BV1492" s="58">
        <f t="shared" si="1235"/>
        <v>0</v>
      </c>
      <c r="BW1492" s="58">
        <f t="shared" si="1236"/>
        <v>0</v>
      </c>
      <c r="BX1492" s="44">
        <f t="shared" si="1237"/>
        <v>0</v>
      </c>
      <c r="BY1492" s="44"/>
      <c r="BZ1492" s="44">
        <f t="shared" si="1242"/>
        <v>146.82750000000033</v>
      </c>
      <c r="CB1492" s="46">
        <f t="shared" si="1222"/>
        <v>44291</v>
      </c>
      <c r="CC1492" s="9">
        <f t="shared" si="1223"/>
        <v>19.0641235441833</v>
      </c>
      <c r="CD1492" s="2">
        <f t="shared" si="1224"/>
        <v>0</v>
      </c>
      <c r="CE1492" s="61">
        <f t="shared" si="1209"/>
        <v>0</v>
      </c>
      <c r="CF1492" s="9" t="str">
        <f t="shared" si="1238"/>
        <v/>
      </c>
      <c r="CG1492" s="9" t="str">
        <f t="shared" si="1239"/>
        <v/>
      </c>
      <c r="CH1492" s="9">
        <f t="shared" si="1240"/>
        <v>19.0641235441833</v>
      </c>
      <c r="CJ1492" s="4">
        <f t="shared" si="1254"/>
        <v>44291</v>
      </c>
      <c r="CK1492" s="3">
        <f t="shared" si="1241"/>
        <v>19.0641235441833</v>
      </c>
    </row>
    <row r="1493" spans="1:89" x14ac:dyDescent="0.25">
      <c r="A1493" s="1">
        <v>44294</v>
      </c>
      <c r="B1493" s="3">
        <v>18.804707104262398</v>
      </c>
      <c r="C1493">
        <f t="shared" si="1225"/>
        <v>0</v>
      </c>
      <c r="D1493">
        <f t="shared" si="1226"/>
        <v>0</v>
      </c>
      <c r="E1493">
        <f t="shared" si="1227"/>
        <v>18.804707104262398</v>
      </c>
      <c r="F1493">
        <f t="shared" si="1228"/>
        <v>18.804707104262398</v>
      </c>
      <c r="H1493" s="4">
        <f t="shared" si="1219"/>
        <v>44294</v>
      </c>
      <c r="I1493">
        <f t="shared" si="1220"/>
        <v>18.804707104262398</v>
      </c>
      <c r="J1493">
        <f t="shared" si="1221"/>
        <v>18.804707104262398</v>
      </c>
      <c r="L1493" s="7">
        <v>44292</v>
      </c>
      <c r="M1493" s="9">
        <v>59054.1</v>
      </c>
      <c r="N1493" s="10">
        <f t="shared" si="1243"/>
        <v>5.5162486444351681E-3</v>
      </c>
      <c r="O1493" s="8">
        <f t="shared" si="1249"/>
        <v>0.39745067953337565</v>
      </c>
      <c r="P1493" s="11">
        <f t="shared" si="1211"/>
        <v>0</v>
      </c>
      <c r="Q1493" s="11">
        <f t="shared" si="1212"/>
        <v>0</v>
      </c>
      <c r="R1493" s="11"/>
      <c r="S1493" s="12">
        <f t="shared" si="1250"/>
        <v>44294</v>
      </c>
      <c r="T1493" s="9">
        <f t="shared" si="1244"/>
        <v>18.804707104262398</v>
      </c>
      <c r="U1493" s="9" t="str">
        <f t="shared" si="1245"/>
        <v/>
      </c>
      <c r="W1493" s="1">
        <v>44294</v>
      </c>
      <c r="X1493" s="3">
        <v>5237750.2885786397</v>
      </c>
      <c r="Z1493" s="12">
        <f t="shared" si="1251"/>
        <v>44294</v>
      </c>
      <c r="AA1493" s="21">
        <f t="shared" si="1252"/>
        <v>5237750.2885786397</v>
      </c>
      <c r="AB1493" s="21" t="str">
        <f t="shared" si="1253"/>
        <v/>
      </c>
      <c r="AK1493" s="12">
        <v>43036</v>
      </c>
      <c r="AL1493" s="2">
        <v>5737.1025</v>
      </c>
      <c r="AM1493" s="10">
        <f t="shared" si="1246"/>
        <v>-3.2301829080279766E-2</v>
      </c>
      <c r="AN1493" s="39">
        <f t="shared" si="1229"/>
        <v>43037</v>
      </c>
      <c r="AO1493" s="40">
        <f t="shared" si="1247"/>
        <v>0</v>
      </c>
      <c r="AS1493" s="4">
        <f t="shared" si="1256"/>
        <v>44294</v>
      </c>
      <c r="AT1493" s="3">
        <f t="shared" si="1257"/>
        <v>5237750.2885786397</v>
      </c>
      <c r="AU1493">
        <f t="shared" si="1230"/>
        <v>0</v>
      </c>
      <c r="AV1493">
        <f t="shared" si="1231"/>
        <v>5237750.2885786397</v>
      </c>
      <c r="AW1493" t="str">
        <f t="shared" si="1232"/>
        <v/>
      </c>
      <c r="AY1493" s="12">
        <f t="shared" si="1210"/>
        <v>44294</v>
      </c>
      <c r="AZ1493" s="2">
        <f t="shared" si="1213"/>
        <v>18.804707104262398</v>
      </c>
      <c r="BA1493" s="2">
        <f t="shared" si="1214"/>
        <v>0</v>
      </c>
      <c r="BB1493" s="53">
        <f t="shared" si="1255"/>
        <v>0</v>
      </c>
      <c r="BC1493" s="9" t="str">
        <f t="shared" si="1258"/>
        <v/>
      </c>
      <c r="BD1493" s="9" t="str">
        <f t="shared" si="1259"/>
        <v/>
      </c>
      <c r="BE1493" s="9">
        <f t="shared" si="1260"/>
        <v>18.804707104262398</v>
      </c>
      <c r="BG1493" s="4">
        <f t="shared" si="1215"/>
        <v>44294</v>
      </c>
      <c r="BH1493" s="45" t="str">
        <f t="shared" si="1216"/>
        <v/>
      </c>
      <c r="BI1493" s="45" t="str">
        <f t="shared" si="1217"/>
        <v/>
      </c>
      <c r="BJ1493" s="45">
        <f t="shared" si="1218"/>
        <v>18.804707104262398</v>
      </c>
      <c r="BN1493" s="4">
        <f t="shared" si="1233"/>
        <v>44294</v>
      </c>
      <c r="BO1493" s="45">
        <f t="shared" si="1234"/>
        <v>18.804707104262398</v>
      </c>
      <c r="BS1493" s="12">
        <v>43036</v>
      </c>
      <c r="BT1493" s="2">
        <v>5737.1025</v>
      </c>
      <c r="BU1493" s="10">
        <f t="shared" si="1248"/>
        <v>-3.1501182220168365E-2</v>
      </c>
      <c r="BV1493" s="58">
        <f t="shared" si="1235"/>
        <v>0</v>
      </c>
      <c r="BW1493" s="58">
        <f t="shared" si="1236"/>
        <v>0</v>
      </c>
      <c r="BX1493" s="44">
        <f t="shared" si="1237"/>
        <v>0</v>
      </c>
      <c r="BY1493" s="44"/>
      <c r="BZ1493" s="44">
        <f t="shared" si="1242"/>
        <v>-186.60375000000022</v>
      </c>
      <c r="CB1493" s="46">
        <f t="shared" si="1222"/>
        <v>44294</v>
      </c>
      <c r="CC1493" s="9">
        <f t="shared" si="1223"/>
        <v>18.804707104262398</v>
      </c>
      <c r="CD1493" s="2">
        <f t="shared" si="1224"/>
        <v>0</v>
      </c>
      <c r="CE1493" s="61">
        <f t="shared" si="1209"/>
        <v>0</v>
      </c>
      <c r="CF1493" s="9" t="str">
        <f t="shared" si="1238"/>
        <v/>
      </c>
      <c r="CG1493" s="9" t="str">
        <f t="shared" si="1239"/>
        <v/>
      </c>
      <c r="CH1493" s="9">
        <f t="shared" si="1240"/>
        <v>18.804707104262398</v>
      </c>
      <c r="CJ1493" s="4">
        <f t="shared" si="1254"/>
        <v>44294</v>
      </c>
      <c r="CK1493" s="3">
        <f t="shared" si="1241"/>
        <v>18.804707104262398</v>
      </c>
    </row>
    <row r="1494" spans="1:89" x14ac:dyDescent="0.25">
      <c r="A1494" s="1">
        <v>44297</v>
      </c>
      <c r="B1494" s="3">
        <v>14.8425842633446</v>
      </c>
      <c r="C1494">
        <f t="shared" si="1225"/>
        <v>0</v>
      </c>
      <c r="D1494">
        <f t="shared" si="1226"/>
        <v>0</v>
      </c>
      <c r="E1494">
        <f t="shared" si="1227"/>
        <v>14.8425842633446</v>
      </c>
      <c r="F1494">
        <f t="shared" si="1228"/>
        <v>14.8425842633446</v>
      </c>
      <c r="H1494" s="4">
        <f t="shared" si="1219"/>
        <v>44297</v>
      </c>
      <c r="I1494">
        <f t="shared" si="1220"/>
        <v>14.8425842633446</v>
      </c>
      <c r="J1494">
        <f t="shared" si="1221"/>
        <v>14.8425842633446</v>
      </c>
      <c r="L1494" s="7">
        <v>44295</v>
      </c>
      <c r="M1494" s="9">
        <v>58048.59</v>
      </c>
      <c r="N1494" s="10">
        <f t="shared" si="1243"/>
        <v>-1.6647603340057503E-2</v>
      </c>
      <c r="O1494" s="8">
        <f t="shared" si="1249"/>
        <v>-0.63985685477991061</v>
      </c>
      <c r="P1494" s="11">
        <f t="shared" si="1211"/>
        <v>0</v>
      </c>
      <c r="Q1494" s="11">
        <f t="shared" si="1212"/>
        <v>0</v>
      </c>
      <c r="R1494" s="11"/>
      <c r="S1494" s="12">
        <f t="shared" si="1250"/>
        <v>44297</v>
      </c>
      <c r="T1494" s="9">
        <f t="shared" si="1244"/>
        <v>14.8425842633446</v>
      </c>
      <c r="U1494" s="9" t="str">
        <f t="shared" si="1245"/>
        <v/>
      </c>
      <c r="W1494" s="1">
        <v>44297</v>
      </c>
      <c r="X1494" s="3">
        <v>3799375.0345624299</v>
      </c>
      <c r="Z1494" s="12">
        <f t="shared" si="1251"/>
        <v>44297</v>
      </c>
      <c r="AA1494" s="21">
        <f t="shared" si="1252"/>
        <v>3799375.0345624299</v>
      </c>
      <c r="AB1494" s="21" t="str">
        <f t="shared" si="1253"/>
        <v/>
      </c>
      <c r="AK1494" s="12">
        <v>43037</v>
      </c>
      <c r="AL1494" s="2">
        <v>5741.7224999999999</v>
      </c>
      <c r="AM1494" s="10">
        <f t="shared" si="1246"/>
        <v>7.7991713380451487E-4</v>
      </c>
      <c r="AN1494" s="39">
        <f t="shared" si="1229"/>
        <v>43038</v>
      </c>
      <c r="AO1494" s="40">
        <f t="shared" si="1247"/>
        <v>0</v>
      </c>
      <c r="AS1494" s="4">
        <f t="shared" si="1256"/>
        <v>44297</v>
      </c>
      <c r="AT1494" s="3">
        <f t="shared" si="1257"/>
        <v>3799375.0345624299</v>
      </c>
      <c r="AU1494">
        <f t="shared" si="1230"/>
        <v>0</v>
      </c>
      <c r="AV1494">
        <f t="shared" si="1231"/>
        <v>3799375.0345624299</v>
      </c>
      <c r="AW1494" t="str">
        <f t="shared" si="1232"/>
        <v/>
      </c>
      <c r="AY1494" s="12">
        <f t="shared" si="1210"/>
        <v>44297</v>
      </c>
      <c r="AZ1494" s="2">
        <f t="shared" si="1213"/>
        <v>14.8425842633446</v>
      </c>
      <c r="BA1494" s="2">
        <f t="shared" si="1214"/>
        <v>0</v>
      </c>
      <c r="BB1494" s="53">
        <f t="shared" si="1255"/>
        <v>0</v>
      </c>
      <c r="BC1494" s="9" t="str">
        <f t="shared" si="1258"/>
        <v/>
      </c>
      <c r="BD1494" s="9" t="str">
        <f t="shared" si="1259"/>
        <v/>
      </c>
      <c r="BE1494" s="9">
        <f t="shared" si="1260"/>
        <v>14.8425842633446</v>
      </c>
      <c r="BG1494" s="4">
        <f t="shared" si="1215"/>
        <v>44297</v>
      </c>
      <c r="BH1494" s="45" t="str">
        <f t="shared" si="1216"/>
        <v/>
      </c>
      <c r="BI1494" s="45" t="str">
        <f t="shared" si="1217"/>
        <v/>
      </c>
      <c r="BJ1494" s="45">
        <f t="shared" si="1218"/>
        <v>14.8425842633446</v>
      </c>
      <c r="BN1494" s="4">
        <f t="shared" si="1233"/>
        <v>44297</v>
      </c>
      <c r="BO1494" s="45">
        <f t="shared" si="1234"/>
        <v>14.8425842633446</v>
      </c>
      <c r="BS1494" s="12">
        <v>43037</v>
      </c>
      <c r="BT1494" s="2">
        <v>5741.7224999999999</v>
      </c>
      <c r="BU1494" s="10">
        <f t="shared" si="1248"/>
        <v>8.0528454912560672E-4</v>
      </c>
      <c r="BV1494" s="58">
        <f t="shared" si="1235"/>
        <v>0</v>
      </c>
      <c r="BW1494" s="58">
        <f t="shared" si="1236"/>
        <v>0</v>
      </c>
      <c r="BX1494" s="44">
        <f t="shared" si="1237"/>
        <v>0</v>
      </c>
      <c r="BY1494" s="44"/>
      <c r="BZ1494" s="44">
        <f t="shared" si="1242"/>
        <v>4.6199999999998909</v>
      </c>
      <c r="CB1494" s="46">
        <f t="shared" si="1222"/>
        <v>44297</v>
      </c>
      <c r="CC1494" s="9">
        <f t="shared" si="1223"/>
        <v>14.8425842633446</v>
      </c>
      <c r="CD1494" s="2">
        <f t="shared" si="1224"/>
        <v>0</v>
      </c>
      <c r="CE1494" s="61">
        <f t="shared" si="1209"/>
        <v>0</v>
      </c>
      <c r="CF1494" s="9" t="str">
        <f t="shared" si="1238"/>
        <v/>
      </c>
      <c r="CG1494" s="9" t="str">
        <f t="shared" si="1239"/>
        <v/>
      </c>
      <c r="CH1494" s="9">
        <f t="shared" si="1240"/>
        <v>14.8425842633446</v>
      </c>
      <c r="CJ1494" s="4">
        <f t="shared" si="1254"/>
        <v>44297</v>
      </c>
      <c r="CK1494" s="3">
        <f t="shared" si="1241"/>
        <v>14.8425842633446</v>
      </c>
    </row>
    <row r="1495" spans="1:89" x14ac:dyDescent="0.25">
      <c r="A1495" s="1">
        <v>44300</v>
      </c>
      <c r="B1495" s="3">
        <v>29.0940224085106</v>
      </c>
      <c r="C1495">
        <f t="shared" si="1225"/>
        <v>0</v>
      </c>
      <c r="D1495">
        <f t="shared" si="1226"/>
        <v>0</v>
      </c>
      <c r="E1495">
        <f t="shared" si="1227"/>
        <v>29.0940224085106</v>
      </c>
      <c r="F1495">
        <f t="shared" si="1228"/>
        <v>29.0940224085106</v>
      </c>
      <c r="H1495" s="4">
        <f t="shared" si="1219"/>
        <v>44300</v>
      </c>
      <c r="I1495">
        <f t="shared" si="1220"/>
        <v>29.0940224085106</v>
      </c>
      <c r="J1495">
        <f t="shared" si="1221"/>
        <v>29.0940224085106</v>
      </c>
      <c r="L1495" s="7">
        <v>44298</v>
      </c>
      <c r="M1495" s="9">
        <v>59964.87</v>
      </c>
      <c r="N1495" s="10">
        <f t="shared" si="1243"/>
        <v>1.5422637886277228E-2</v>
      </c>
      <c r="O1495" s="8">
        <f t="shared" si="1249"/>
        <v>1.5371696993829729</v>
      </c>
      <c r="P1495" s="11">
        <f t="shared" si="1211"/>
        <v>0</v>
      </c>
      <c r="Q1495" s="11">
        <f t="shared" si="1212"/>
        <v>0</v>
      </c>
      <c r="R1495" s="11"/>
      <c r="S1495" s="12">
        <f t="shared" si="1250"/>
        <v>44300</v>
      </c>
      <c r="T1495" s="9">
        <f t="shared" si="1244"/>
        <v>29.0940224085106</v>
      </c>
      <c r="U1495" s="9" t="str">
        <f t="shared" si="1245"/>
        <v/>
      </c>
      <c r="W1495" s="1">
        <v>44300</v>
      </c>
      <c r="X1495" s="3">
        <v>8790846.1527986992</v>
      </c>
      <c r="Z1495" s="12">
        <f t="shared" si="1251"/>
        <v>44300</v>
      </c>
      <c r="AA1495" s="21">
        <f t="shared" si="1252"/>
        <v>8790846.1527986992</v>
      </c>
      <c r="AB1495" s="21" t="str">
        <f t="shared" si="1253"/>
        <v/>
      </c>
      <c r="AK1495" s="12">
        <v>43038</v>
      </c>
      <c r="AL1495" s="2">
        <v>6151.3249999999998</v>
      </c>
      <c r="AM1495" s="10">
        <f t="shared" si="1246"/>
        <v>7.1395360288577722E-2</v>
      </c>
      <c r="AN1495" s="39">
        <f t="shared" si="1229"/>
        <v>43039</v>
      </c>
      <c r="AO1495" s="40">
        <f t="shared" si="1247"/>
        <v>1</v>
      </c>
      <c r="AS1495" s="4">
        <f t="shared" si="1256"/>
        <v>44300</v>
      </c>
      <c r="AT1495" s="3">
        <f t="shared" si="1257"/>
        <v>8790846.1527986992</v>
      </c>
      <c r="AU1495">
        <f t="shared" si="1230"/>
        <v>1</v>
      </c>
      <c r="AV1495" t="str">
        <f t="shared" si="1231"/>
        <v/>
      </c>
      <c r="AW1495">
        <f t="shared" si="1232"/>
        <v>8790846.1527986992</v>
      </c>
      <c r="AY1495" s="12">
        <f t="shared" si="1210"/>
        <v>44300</v>
      </c>
      <c r="AZ1495" s="2">
        <f t="shared" si="1213"/>
        <v>29.0940224085106</v>
      </c>
      <c r="BA1495" s="2">
        <f t="shared" si="1214"/>
        <v>0</v>
      </c>
      <c r="BB1495" s="53">
        <f t="shared" si="1255"/>
        <v>1</v>
      </c>
      <c r="BC1495" s="9" t="str">
        <f t="shared" si="1258"/>
        <v/>
      </c>
      <c r="BD1495" s="9">
        <f t="shared" si="1259"/>
        <v>0.1</v>
      </c>
      <c r="BE1495" s="9" t="str">
        <f t="shared" si="1260"/>
        <v/>
      </c>
      <c r="BG1495" s="4">
        <f t="shared" si="1215"/>
        <v>44300</v>
      </c>
      <c r="BH1495" s="45" t="str">
        <f t="shared" si="1216"/>
        <v/>
      </c>
      <c r="BI1495" s="45">
        <f t="shared" si="1217"/>
        <v>0.1</v>
      </c>
      <c r="BJ1495" s="45" t="str">
        <f t="shared" si="1218"/>
        <v/>
      </c>
      <c r="BN1495" s="4">
        <f t="shared" si="1233"/>
        <v>44300</v>
      </c>
      <c r="BO1495" s="45">
        <f t="shared" si="1234"/>
        <v>0.1</v>
      </c>
      <c r="BS1495" s="12">
        <v>43038</v>
      </c>
      <c r="BT1495" s="2">
        <v>6151.3249999999998</v>
      </c>
      <c r="BU1495" s="10">
        <f t="shared" si="1248"/>
        <v>7.1337912969496514E-2</v>
      </c>
      <c r="BV1495" s="58">
        <f t="shared" si="1235"/>
        <v>1</v>
      </c>
      <c r="BW1495" s="58">
        <f t="shared" si="1236"/>
        <v>0</v>
      </c>
      <c r="BX1495" s="44">
        <f t="shared" si="1237"/>
        <v>1</v>
      </c>
      <c r="BY1495" s="44"/>
      <c r="BZ1495" s="44">
        <f t="shared" si="1242"/>
        <v>409.60249999999996</v>
      </c>
      <c r="CB1495" s="46">
        <f t="shared" si="1222"/>
        <v>44300</v>
      </c>
      <c r="CC1495" s="9">
        <f t="shared" si="1223"/>
        <v>29.0940224085106</v>
      </c>
      <c r="CD1495" s="2">
        <f t="shared" si="1224"/>
        <v>0</v>
      </c>
      <c r="CE1495" s="61">
        <f t="shared" si="1209"/>
        <v>1</v>
      </c>
      <c r="CF1495" s="9" t="str">
        <f t="shared" si="1238"/>
        <v/>
      </c>
      <c r="CG1495" s="9">
        <f t="shared" si="1239"/>
        <v>0.1</v>
      </c>
      <c r="CH1495" s="9" t="str">
        <f t="shared" si="1240"/>
        <v/>
      </c>
      <c r="CJ1495" s="4">
        <f t="shared" si="1254"/>
        <v>44300</v>
      </c>
      <c r="CK1495" s="3" t="str">
        <f t="shared" si="1241"/>
        <v/>
      </c>
    </row>
    <row r="1496" spans="1:89" x14ac:dyDescent="0.25">
      <c r="A1496" s="1">
        <v>44303</v>
      </c>
      <c r="B1496" s="3">
        <v>51.641918293965098</v>
      </c>
      <c r="C1496">
        <f t="shared" si="1225"/>
        <v>0</v>
      </c>
      <c r="D1496">
        <f t="shared" si="1226"/>
        <v>0</v>
      </c>
      <c r="E1496">
        <f t="shared" si="1227"/>
        <v>51.641918293965098</v>
      </c>
      <c r="F1496">
        <f t="shared" si="1228"/>
        <v>51.641918293965098</v>
      </c>
      <c r="H1496" s="4">
        <f t="shared" si="1219"/>
        <v>44303</v>
      </c>
      <c r="I1496">
        <f t="shared" si="1220"/>
        <v>51.641918293965098</v>
      </c>
      <c r="J1496">
        <f t="shared" si="1221"/>
        <v>51.641918293965098</v>
      </c>
      <c r="L1496" s="7">
        <v>44301</v>
      </c>
      <c r="M1496" s="9">
        <v>62969.120000000003</v>
      </c>
      <c r="N1496" s="10">
        <f t="shared" si="1243"/>
        <v>8.4765710932858257E-2</v>
      </c>
      <c r="O1496" s="8">
        <f t="shared" si="1249"/>
        <v>140.12486990231923</v>
      </c>
      <c r="P1496" s="11">
        <f t="shared" si="1211"/>
        <v>1</v>
      </c>
      <c r="Q1496" s="11">
        <f t="shared" si="1212"/>
        <v>1</v>
      </c>
      <c r="R1496" s="11"/>
      <c r="S1496" s="12">
        <f t="shared" si="1250"/>
        <v>44303</v>
      </c>
      <c r="T1496" s="9" t="str">
        <f t="shared" si="1244"/>
        <v/>
      </c>
      <c r="U1496" s="9">
        <f t="shared" si="1245"/>
        <v>51.641918293965098</v>
      </c>
      <c r="W1496" s="1">
        <v>44303</v>
      </c>
      <c r="X1496" s="3">
        <v>10048484.4616397</v>
      </c>
      <c r="Z1496" s="12">
        <f t="shared" si="1251"/>
        <v>44303</v>
      </c>
      <c r="AA1496" s="21" t="str">
        <f t="shared" si="1252"/>
        <v/>
      </c>
      <c r="AB1496" s="21">
        <f t="shared" si="1253"/>
        <v>10048484.4616397</v>
      </c>
      <c r="AK1496" s="12">
        <v>43039</v>
      </c>
      <c r="AL1496" s="2">
        <v>6130.5637500000003</v>
      </c>
      <c r="AM1496" s="10">
        <f t="shared" si="1246"/>
        <v>-3.6158574365096124E-3</v>
      </c>
      <c r="AN1496" s="39">
        <f t="shared" si="1229"/>
        <v>43040</v>
      </c>
      <c r="AO1496" s="40">
        <f t="shared" si="1247"/>
        <v>0</v>
      </c>
      <c r="AS1496" s="4">
        <f t="shared" si="1256"/>
        <v>44303</v>
      </c>
      <c r="AT1496" s="3">
        <f t="shared" si="1257"/>
        <v>10048484.4616397</v>
      </c>
      <c r="AU1496">
        <f t="shared" si="1230"/>
        <v>0</v>
      </c>
      <c r="AV1496">
        <f t="shared" si="1231"/>
        <v>10048484.4616397</v>
      </c>
      <c r="AW1496" t="str">
        <f t="shared" si="1232"/>
        <v/>
      </c>
      <c r="AY1496" s="12">
        <f t="shared" si="1210"/>
        <v>44303</v>
      </c>
      <c r="AZ1496" s="2">
        <f t="shared" si="1213"/>
        <v>51.641918293965098</v>
      </c>
      <c r="BA1496" s="2">
        <f t="shared" si="1214"/>
        <v>0</v>
      </c>
      <c r="BB1496" s="53">
        <f t="shared" si="1255"/>
        <v>0</v>
      </c>
      <c r="BC1496" s="9" t="str">
        <f t="shared" si="1258"/>
        <v/>
      </c>
      <c r="BD1496" s="9" t="str">
        <f t="shared" si="1259"/>
        <v/>
      </c>
      <c r="BE1496" s="9">
        <f t="shared" si="1260"/>
        <v>51.641918293965098</v>
      </c>
      <c r="BG1496" s="4">
        <f t="shared" si="1215"/>
        <v>44303</v>
      </c>
      <c r="BH1496" s="45" t="str">
        <f t="shared" si="1216"/>
        <v/>
      </c>
      <c r="BI1496" s="45" t="str">
        <f t="shared" si="1217"/>
        <v/>
      </c>
      <c r="BJ1496" s="45">
        <f t="shared" si="1218"/>
        <v>51.641918293965098</v>
      </c>
      <c r="BN1496" s="4">
        <f t="shared" si="1233"/>
        <v>44303</v>
      </c>
      <c r="BO1496" s="45">
        <f t="shared" si="1234"/>
        <v>51.641918293965098</v>
      </c>
      <c r="BS1496" s="12">
        <v>43039</v>
      </c>
      <c r="BT1496" s="2">
        <v>6130.5637500000003</v>
      </c>
      <c r="BU1496" s="10">
        <f t="shared" si="1248"/>
        <v>-3.3750858554863488E-3</v>
      </c>
      <c r="BV1496" s="58">
        <f t="shared" si="1235"/>
        <v>0</v>
      </c>
      <c r="BW1496" s="58">
        <f t="shared" si="1236"/>
        <v>1</v>
      </c>
      <c r="BX1496" s="44">
        <f t="shared" si="1237"/>
        <v>1</v>
      </c>
      <c r="BY1496" s="44"/>
      <c r="BZ1496" s="44">
        <f t="shared" si="1242"/>
        <v>-20.761249999999563</v>
      </c>
      <c r="CB1496" s="46">
        <f t="shared" si="1222"/>
        <v>44303</v>
      </c>
      <c r="CC1496" s="9">
        <f t="shared" si="1223"/>
        <v>51.641918293965098</v>
      </c>
      <c r="CD1496" s="2">
        <f t="shared" si="1224"/>
        <v>0</v>
      </c>
      <c r="CE1496" s="61">
        <f t="shared" si="1209"/>
        <v>1</v>
      </c>
      <c r="CF1496" s="9" t="str">
        <f t="shared" si="1238"/>
        <v/>
      </c>
      <c r="CG1496" s="9">
        <f t="shared" si="1239"/>
        <v>0.1</v>
      </c>
      <c r="CH1496" s="9" t="str">
        <f t="shared" si="1240"/>
        <v/>
      </c>
      <c r="CJ1496" s="4">
        <f t="shared" si="1254"/>
        <v>44303</v>
      </c>
      <c r="CK1496" s="3" t="str">
        <f t="shared" si="1241"/>
        <v/>
      </c>
    </row>
    <row r="1497" spans="1:89" x14ac:dyDescent="0.25">
      <c r="A1497" s="1">
        <v>44306</v>
      </c>
      <c r="B1497" s="3">
        <v>59.858442649853401</v>
      </c>
      <c r="C1497">
        <f t="shared" si="1225"/>
        <v>0</v>
      </c>
      <c r="D1497">
        <f t="shared" si="1226"/>
        <v>0</v>
      </c>
      <c r="E1497">
        <f t="shared" si="1227"/>
        <v>59.858442649853401</v>
      </c>
      <c r="F1497">
        <f t="shared" si="1228"/>
        <v>59.858442649853401</v>
      </c>
      <c r="H1497" s="4">
        <f t="shared" si="1219"/>
        <v>44306</v>
      </c>
      <c r="I1497">
        <f t="shared" si="1220"/>
        <v>59.858442649853401</v>
      </c>
      <c r="J1497">
        <f t="shared" si="1221"/>
        <v>59.858442649853401</v>
      </c>
      <c r="L1497" s="7">
        <v>44304</v>
      </c>
      <c r="M1497" s="9">
        <v>60087.09</v>
      </c>
      <c r="N1497" s="10">
        <f t="shared" si="1243"/>
        <v>2.0381933622134738E-3</v>
      </c>
      <c r="O1497" s="8">
        <f t="shared" si="1249"/>
        <v>0.13186182514536449</v>
      </c>
      <c r="P1497" s="11">
        <f t="shared" si="1211"/>
        <v>0</v>
      </c>
      <c r="Q1497" s="11">
        <f t="shared" si="1212"/>
        <v>0</v>
      </c>
      <c r="R1497" s="11"/>
      <c r="S1497" s="12">
        <f t="shared" si="1250"/>
        <v>44306</v>
      </c>
      <c r="T1497" s="9">
        <f t="shared" si="1244"/>
        <v>59.858442649853401</v>
      </c>
      <c r="U1497" s="9" t="str">
        <f t="shared" si="1245"/>
        <v/>
      </c>
      <c r="W1497" s="1">
        <v>44306</v>
      </c>
      <c r="X1497" s="3">
        <v>16903066.469236199</v>
      </c>
      <c r="Z1497" s="12">
        <f t="shared" si="1251"/>
        <v>44306</v>
      </c>
      <c r="AA1497" s="21">
        <f t="shared" si="1252"/>
        <v>16903066.469236199</v>
      </c>
      <c r="AB1497" s="21" t="str">
        <f t="shared" si="1253"/>
        <v/>
      </c>
      <c r="AK1497" s="12">
        <v>43040</v>
      </c>
      <c r="AL1497" s="2">
        <v>6424.5150000000003</v>
      </c>
      <c r="AM1497" s="10">
        <f t="shared" si="1246"/>
        <v>4.7786655720515513E-2</v>
      </c>
      <c r="AN1497" s="39">
        <f t="shared" si="1229"/>
        <v>43041</v>
      </c>
      <c r="AO1497" s="40">
        <f t="shared" si="1247"/>
        <v>0</v>
      </c>
      <c r="AS1497" s="4">
        <f t="shared" si="1256"/>
        <v>44306</v>
      </c>
      <c r="AT1497" s="3">
        <f t="shared" si="1257"/>
        <v>16903066.469236199</v>
      </c>
      <c r="AU1497">
        <f t="shared" si="1230"/>
        <v>0</v>
      </c>
      <c r="AV1497">
        <f t="shared" si="1231"/>
        <v>16903066.469236199</v>
      </c>
      <c r="AW1497" t="str">
        <f t="shared" si="1232"/>
        <v/>
      </c>
      <c r="AY1497" s="12">
        <f t="shared" si="1210"/>
        <v>44306</v>
      </c>
      <c r="AZ1497" s="2">
        <f t="shared" si="1213"/>
        <v>59.858442649853401</v>
      </c>
      <c r="BA1497" s="2">
        <f t="shared" si="1214"/>
        <v>0</v>
      </c>
      <c r="BB1497" s="53">
        <f t="shared" si="1255"/>
        <v>0</v>
      </c>
      <c r="BC1497" s="9" t="str">
        <f t="shared" si="1258"/>
        <v/>
      </c>
      <c r="BD1497" s="9" t="str">
        <f t="shared" si="1259"/>
        <v/>
      </c>
      <c r="BE1497" s="9">
        <f t="shared" si="1260"/>
        <v>59.858442649853401</v>
      </c>
      <c r="BG1497" s="4">
        <f t="shared" si="1215"/>
        <v>44306</v>
      </c>
      <c r="BH1497" s="45" t="str">
        <f t="shared" si="1216"/>
        <v/>
      </c>
      <c r="BI1497" s="45" t="str">
        <f t="shared" si="1217"/>
        <v/>
      </c>
      <c r="BJ1497" s="45">
        <f t="shared" si="1218"/>
        <v>59.858442649853401</v>
      </c>
      <c r="BN1497" s="4">
        <f t="shared" si="1233"/>
        <v>44306</v>
      </c>
      <c r="BO1497" s="45">
        <f t="shared" si="1234"/>
        <v>59.858442649853401</v>
      </c>
      <c r="BS1497" s="12">
        <v>43040</v>
      </c>
      <c r="BT1497" s="2">
        <v>6424.5150000000003</v>
      </c>
      <c r="BU1497" s="10">
        <f t="shared" si="1248"/>
        <v>4.7948485977329584E-2</v>
      </c>
      <c r="BV1497" s="58">
        <f t="shared" si="1235"/>
        <v>0</v>
      </c>
      <c r="BW1497" s="58">
        <f t="shared" si="1236"/>
        <v>0</v>
      </c>
      <c r="BX1497" s="44">
        <f t="shared" si="1237"/>
        <v>0</v>
      </c>
      <c r="BY1497" s="44"/>
      <c r="BZ1497" s="44">
        <f t="shared" si="1242"/>
        <v>293.95125000000007</v>
      </c>
      <c r="CB1497" s="46">
        <f t="shared" si="1222"/>
        <v>44306</v>
      </c>
      <c r="CC1497" s="9">
        <f t="shared" si="1223"/>
        <v>59.858442649853401</v>
      </c>
      <c r="CD1497" s="2">
        <f t="shared" si="1224"/>
        <v>0</v>
      </c>
      <c r="CE1497" s="61">
        <f t="shared" si="1209"/>
        <v>0</v>
      </c>
      <c r="CF1497" s="9" t="str">
        <f t="shared" si="1238"/>
        <v/>
      </c>
      <c r="CG1497" s="9" t="str">
        <f t="shared" si="1239"/>
        <v/>
      </c>
      <c r="CH1497" s="9">
        <f t="shared" si="1240"/>
        <v>59.858442649853401</v>
      </c>
      <c r="CJ1497" s="4">
        <f t="shared" si="1254"/>
        <v>44306</v>
      </c>
      <c r="CK1497" s="3">
        <f t="shared" si="1241"/>
        <v>59.858442649853401</v>
      </c>
    </row>
    <row r="1498" spans="1:89" x14ac:dyDescent="0.25">
      <c r="A1498" s="1">
        <v>44309</v>
      </c>
      <c r="B1498" s="3">
        <v>45.477709863521</v>
      </c>
      <c r="C1498">
        <f t="shared" si="1225"/>
        <v>0</v>
      </c>
      <c r="D1498">
        <f t="shared" si="1226"/>
        <v>0</v>
      </c>
      <c r="E1498">
        <f t="shared" si="1227"/>
        <v>45.477709863521</v>
      </c>
      <c r="F1498">
        <f t="shared" si="1228"/>
        <v>45.477709863521</v>
      </c>
      <c r="H1498" s="4">
        <f t="shared" si="1219"/>
        <v>44309</v>
      </c>
      <c r="I1498">
        <f t="shared" si="1220"/>
        <v>45.477709863521</v>
      </c>
      <c r="J1498">
        <f t="shared" si="1221"/>
        <v>45.477709863521</v>
      </c>
      <c r="L1498" s="7">
        <v>44307</v>
      </c>
      <c r="M1498" s="9">
        <v>56507.91</v>
      </c>
      <c r="N1498" s="10">
        <f t="shared" si="1243"/>
        <v>-0.10260918367606216</v>
      </c>
      <c r="O1498" s="8">
        <f t="shared" si="1249"/>
        <v>-0.99862052046257532</v>
      </c>
      <c r="P1498" s="11">
        <f t="shared" si="1211"/>
        <v>0</v>
      </c>
      <c r="Q1498" s="11">
        <f t="shared" si="1212"/>
        <v>0</v>
      </c>
      <c r="R1498" s="11"/>
      <c r="S1498" s="12">
        <f t="shared" si="1250"/>
        <v>44309</v>
      </c>
      <c r="T1498" s="9">
        <f t="shared" si="1244"/>
        <v>45.477709863521</v>
      </c>
      <c r="U1498" s="9" t="str">
        <f t="shared" si="1245"/>
        <v/>
      </c>
      <c r="W1498" s="1">
        <v>44309</v>
      </c>
      <c r="X1498" s="3">
        <v>13449168.615648899</v>
      </c>
      <c r="Z1498" s="12">
        <f t="shared" si="1251"/>
        <v>44309</v>
      </c>
      <c r="AA1498" s="21">
        <f t="shared" si="1252"/>
        <v>13449168.615648899</v>
      </c>
      <c r="AB1498" s="21" t="str">
        <f t="shared" si="1253"/>
        <v/>
      </c>
      <c r="AK1498" s="12">
        <v>43041</v>
      </c>
      <c r="AL1498" s="2">
        <v>6879.3649999999998</v>
      </c>
      <c r="AM1498" s="10">
        <f t="shared" si="1246"/>
        <v>7.4193829237971701E-2</v>
      </c>
      <c r="AN1498" s="39">
        <f t="shared" si="1229"/>
        <v>43042</v>
      </c>
      <c r="AO1498" s="40">
        <f t="shared" si="1247"/>
        <v>1</v>
      </c>
      <c r="AS1498" s="4">
        <f t="shared" si="1256"/>
        <v>44309</v>
      </c>
      <c r="AT1498" s="3">
        <f t="shared" si="1257"/>
        <v>13449168.615648899</v>
      </c>
      <c r="AU1498">
        <f t="shared" si="1230"/>
        <v>0</v>
      </c>
      <c r="AV1498">
        <f t="shared" si="1231"/>
        <v>13449168.615648899</v>
      </c>
      <c r="AW1498" t="str">
        <f t="shared" si="1232"/>
        <v/>
      </c>
      <c r="AY1498" s="12">
        <f t="shared" si="1210"/>
        <v>44309</v>
      </c>
      <c r="AZ1498" s="2">
        <f t="shared" si="1213"/>
        <v>45.477709863521</v>
      </c>
      <c r="BA1498" s="2">
        <f t="shared" si="1214"/>
        <v>0</v>
      </c>
      <c r="BB1498" s="53">
        <f t="shared" si="1255"/>
        <v>0</v>
      </c>
      <c r="BC1498" s="9" t="str">
        <f t="shared" si="1258"/>
        <v/>
      </c>
      <c r="BD1498" s="9" t="str">
        <f t="shared" si="1259"/>
        <v/>
      </c>
      <c r="BE1498" s="9">
        <f t="shared" si="1260"/>
        <v>45.477709863521</v>
      </c>
      <c r="BG1498" s="4">
        <f t="shared" si="1215"/>
        <v>44309</v>
      </c>
      <c r="BH1498" s="45" t="str">
        <f t="shared" si="1216"/>
        <v/>
      </c>
      <c r="BI1498" s="45" t="str">
        <f t="shared" si="1217"/>
        <v/>
      </c>
      <c r="BJ1498" s="45">
        <f t="shared" si="1218"/>
        <v>45.477709863521</v>
      </c>
      <c r="BN1498" s="4">
        <f t="shared" si="1233"/>
        <v>44309</v>
      </c>
      <c r="BO1498" s="45">
        <f t="shared" si="1234"/>
        <v>45.477709863521</v>
      </c>
      <c r="BS1498" s="12">
        <v>43041</v>
      </c>
      <c r="BT1498" s="2">
        <v>6879.3649999999998</v>
      </c>
      <c r="BU1498" s="10">
        <f t="shared" si="1248"/>
        <v>7.0799118688336701E-2</v>
      </c>
      <c r="BV1498" s="58">
        <f t="shared" si="1235"/>
        <v>1</v>
      </c>
      <c r="BW1498" s="58">
        <f t="shared" si="1236"/>
        <v>0</v>
      </c>
      <c r="BX1498" s="44">
        <f t="shared" si="1237"/>
        <v>1</v>
      </c>
      <c r="BY1498" s="44"/>
      <c r="BZ1498" s="44">
        <f t="shared" si="1242"/>
        <v>454.84999999999945</v>
      </c>
      <c r="CB1498" s="46">
        <f t="shared" si="1222"/>
        <v>44309</v>
      </c>
      <c r="CC1498" s="9">
        <f t="shared" si="1223"/>
        <v>45.477709863521</v>
      </c>
      <c r="CD1498" s="2">
        <f t="shared" si="1224"/>
        <v>0</v>
      </c>
      <c r="CE1498" s="61">
        <f t="shared" si="1209"/>
        <v>1</v>
      </c>
      <c r="CF1498" s="9" t="str">
        <f t="shared" si="1238"/>
        <v/>
      </c>
      <c r="CG1498" s="9">
        <f t="shared" si="1239"/>
        <v>0.1</v>
      </c>
      <c r="CH1498" s="9" t="str">
        <f t="shared" si="1240"/>
        <v/>
      </c>
      <c r="CJ1498" s="4">
        <f t="shared" si="1254"/>
        <v>44309</v>
      </c>
      <c r="CK1498" s="3" t="str">
        <f t="shared" si="1241"/>
        <v/>
      </c>
    </row>
    <row r="1499" spans="1:89" x14ac:dyDescent="0.25">
      <c r="A1499" s="1">
        <v>44312</v>
      </c>
      <c r="B1499" s="3">
        <v>37.153759669438699</v>
      </c>
      <c r="C1499">
        <f t="shared" si="1225"/>
        <v>0</v>
      </c>
      <c r="D1499">
        <f t="shared" si="1226"/>
        <v>0</v>
      </c>
      <c r="E1499">
        <f t="shared" si="1227"/>
        <v>37.153759669438699</v>
      </c>
      <c r="F1499">
        <f t="shared" si="1228"/>
        <v>37.153759669438699</v>
      </c>
      <c r="H1499" s="4">
        <f t="shared" si="1219"/>
        <v>44312</v>
      </c>
      <c r="I1499">
        <f t="shared" si="1220"/>
        <v>37.153759669438699</v>
      </c>
      <c r="J1499">
        <f t="shared" si="1221"/>
        <v>37.153759669438699</v>
      </c>
      <c r="L1499" s="7">
        <v>44310</v>
      </c>
      <c r="M1499" s="9">
        <v>51153.13</v>
      </c>
      <c r="N1499" s="10">
        <f t="shared" si="1243"/>
        <v>-0.14868351920520698</v>
      </c>
      <c r="O1499" s="8">
        <f t="shared" si="1249"/>
        <v>-0.99994412661310528</v>
      </c>
      <c r="P1499" s="11">
        <f t="shared" si="1211"/>
        <v>0</v>
      </c>
      <c r="Q1499" s="11">
        <f t="shared" si="1212"/>
        <v>0</v>
      </c>
      <c r="R1499" s="11"/>
      <c r="S1499" s="12">
        <f t="shared" si="1250"/>
        <v>44312</v>
      </c>
      <c r="T1499" s="9">
        <f t="shared" si="1244"/>
        <v>37.153759669438699</v>
      </c>
      <c r="U1499" s="9" t="str">
        <f t="shared" si="1245"/>
        <v/>
      </c>
      <c r="W1499" s="1">
        <v>44312</v>
      </c>
      <c r="X1499" s="3">
        <v>9090410.3783215694</v>
      </c>
      <c r="Z1499" s="12">
        <f t="shared" si="1251"/>
        <v>44312</v>
      </c>
      <c r="AA1499" s="21">
        <f t="shared" si="1252"/>
        <v>9090410.3783215694</v>
      </c>
      <c r="AB1499" s="21" t="str">
        <f t="shared" si="1253"/>
        <v/>
      </c>
      <c r="AK1499" s="12">
        <v>43042</v>
      </c>
      <c r="AL1499" s="2">
        <v>7199.2375000000002</v>
      </c>
      <c r="AM1499" s="10">
        <f t="shared" si="1246"/>
        <v>4.9789361531570923E-2</v>
      </c>
      <c r="AN1499" s="39">
        <f t="shared" si="1229"/>
        <v>43043</v>
      </c>
      <c r="AO1499" s="40">
        <f t="shared" si="1247"/>
        <v>0</v>
      </c>
      <c r="AS1499" s="4">
        <f t="shared" si="1256"/>
        <v>44312</v>
      </c>
      <c r="AT1499" s="3">
        <f t="shared" si="1257"/>
        <v>9090410.3783215694</v>
      </c>
      <c r="AU1499">
        <f t="shared" si="1230"/>
        <v>0</v>
      </c>
      <c r="AV1499">
        <f t="shared" si="1231"/>
        <v>9090410.3783215694</v>
      </c>
      <c r="AW1499" t="str">
        <f t="shared" si="1232"/>
        <v/>
      </c>
      <c r="AY1499" s="12">
        <f t="shared" si="1210"/>
        <v>44312</v>
      </c>
      <c r="AZ1499" s="2">
        <f t="shared" si="1213"/>
        <v>37.153759669438699</v>
      </c>
      <c r="BA1499" s="2">
        <f t="shared" si="1214"/>
        <v>0</v>
      </c>
      <c r="BB1499" s="53">
        <f t="shared" si="1255"/>
        <v>0</v>
      </c>
      <c r="BC1499" s="9" t="str">
        <f t="shared" si="1258"/>
        <v/>
      </c>
      <c r="BD1499" s="9" t="str">
        <f t="shared" si="1259"/>
        <v/>
      </c>
      <c r="BE1499" s="9">
        <f t="shared" si="1260"/>
        <v>37.153759669438699</v>
      </c>
      <c r="BG1499" s="4">
        <f t="shared" si="1215"/>
        <v>44312</v>
      </c>
      <c r="BH1499" s="45" t="str">
        <f t="shared" si="1216"/>
        <v/>
      </c>
      <c r="BI1499" s="45" t="str">
        <f t="shared" si="1217"/>
        <v/>
      </c>
      <c r="BJ1499" s="45">
        <f t="shared" si="1218"/>
        <v>37.153759669438699</v>
      </c>
      <c r="BN1499" s="4">
        <f t="shared" si="1233"/>
        <v>44312</v>
      </c>
      <c r="BO1499" s="45">
        <f t="shared" si="1234"/>
        <v>37.153759669438699</v>
      </c>
      <c r="BS1499" s="12">
        <v>43042</v>
      </c>
      <c r="BT1499" s="2">
        <v>7199.2375000000002</v>
      </c>
      <c r="BU1499" s="10">
        <f t="shared" si="1248"/>
        <v>4.6497387476896544E-2</v>
      </c>
      <c r="BV1499" s="58">
        <f t="shared" si="1235"/>
        <v>0</v>
      </c>
      <c r="BW1499" s="58">
        <f t="shared" si="1236"/>
        <v>1</v>
      </c>
      <c r="BX1499" s="44">
        <f t="shared" si="1237"/>
        <v>1</v>
      </c>
      <c r="BY1499" s="44"/>
      <c r="BZ1499" s="44">
        <f t="shared" si="1242"/>
        <v>319.8725000000004</v>
      </c>
      <c r="CB1499" s="46">
        <f t="shared" si="1222"/>
        <v>44312</v>
      </c>
      <c r="CC1499" s="9">
        <f t="shared" si="1223"/>
        <v>37.153759669438699</v>
      </c>
      <c r="CD1499" s="2">
        <f t="shared" si="1224"/>
        <v>0</v>
      </c>
      <c r="CE1499" s="61">
        <f t="shared" si="1209"/>
        <v>1</v>
      </c>
      <c r="CF1499" s="9" t="str">
        <f t="shared" si="1238"/>
        <v/>
      </c>
      <c r="CG1499" s="9">
        <f t="shared" si="1239"/>
        <v>0.1</v>
      </c>
      <c r="CH1499" s="9" t="str">
        <f t="shared" si="1240"/>
        <v/>
      </c>
      <c r="CJ1499" s="4">
        <f t="shared" si="1254"/>
        <v>44312</v>
      </c>
      <c r="CK1499" s="3" t="str">
        <f t="shared" si="1241"/>
        <v/>
      </c>
    </row>
    <row r="1500" spans="1:89" x14ac:dyDescent="0.25">
      <c r="A1500" s="1">
        <v>44315</v>
      </c>
      <c r="B1500" s="3">
        <v>30.026449987911999</v>
      </c>
      <c r="C1500">
        <f t="shared" si="1225"/>
        <v>0</v>
      </c>
      <c r="D1500">
        <f t="shared" si="1226"/>
        <v>0</v>
      </c>
      <c r="E1500">
        <f t="shared" si="1227"/>
        <v>30.026449987911999</v>
      </c>
      <c r="F1500">
        <f t="shared" si="1228"/>
        <v>30.026449987911999</v>
      </c>
      <c r="H1500" s="4">
        <f t="shared" si="1219"/>
        <v>44315</v>
      </c>
      <c r="I1500">
        <f t="shared" si="1220"/>
        <v>30.026449987911999</v>
      </c>
      <c r="J1500">
        <f t="shared" si="1221"/>
        <v>30.026449987911999</v>
      </c>
      <c r="L1500" s="7">
        <v>44313</v>
      </c>
      <c r="M1500" s="9">
        <v>54056.639999999999</v>
      </c>
      <c r="N1500" s="10">
        <f t="shared" si="1243"/>
        <v>-4.3379236641383552E-2</v>
      </c>
      <c r="O1500" s="8">
        <f t="shared" si="1249"/>
        <v>-0.93264993592939305</v>
      </c>
      <c r="P1500" s="11">
        <f t="shared" si="1211"/>
        <v>0</v>
      </c>
      <c r="Q1500" s="11">
        <f t="shared" si="1212"/>
        <v>0</v>
      </c>
      <c r="R1500" s="11"/>
      <c r="S1500" s="12">
        <f t="shared" si="1250"/>
        <v>44315</v>
      </c>
      <c r="T1500" s="9">
        <f t="shared" si="1244"/>
        <v>30.026449987911999</v>
      </c>
      <c r="U1500" s="9" t="str">
        <f t="shared" si="1245"/>
        <v/>
      </c>
      <c r="W1500" s="1">
        <v>44315</v>
      </c>
      <c r="X1500" s="3">
        <v>7790812.8461135896</v>
      </c>
      <c r="Z1500" s="12">
        <f t="shared" si="1251"/>
        <v>44315</v>
      </c>
      <c r="AA1500" s="21">
        <f t="shared" si="1252"/>
        <v>7790812.8461135896</v>
      </c>
      <c r="AB1500" s="21" t="str">
        <f t="shared" si="1253"/>
        <v/>
      </c>
      <c r="AK1500" s="12">
        <v>43043</v>
      </c>
      <c r="AL1500" s="2">
        <v>7210.46875</v>
      </c>
      <c r="AM1500" s="10">
        <f t="shared" si="1246"/>
        <v>1.6325998111744061E-3</v>
      </c>
      <c r="AN1500" s="39">
        <f t="shared" si="1229"/>
        <v>43044</v>
      </c>
      <c r="AO1500" s="40">
        <f t="shared" si="1247"/>
        <v>0</v>
      </c>
      <c r="AS1500" s="4">
        <f t="shared" si="1256"/>
        <v>44315</v>
      </c>
      <c r="AT1500" s="3">
        <f t="shared" si="1257"/>
        <v>7790812.8461135896</v>
      </c>
      <c r="AU1500">
        <f t="shared" si="1230"/>
        <v>0</v>
      </c>
      <c r="AV1500">
        <f t="shared" si="1231"/>
        <v>7790812.8461135896</v>
      </c>
      <c r="AW1500" t="str">
        <f t="shared" si="1232"/>
        <v/>
      </c>
      <c r="AY1500" s="12">
        <f t="shared" si="1210"/>
        <v>44315</v>
      </c>
      <c r="AZ1500" s="2">
        <f t="shared" si="1213"/>
        <v>30.026449987911999</v>
      </c>
      <c r="BA1500" s="2">
        <f t="shared" si="1214"/>
        <v>0</v>
      </c>
      <c r="BB1500" s="53">
        <f t="shared" si="1255"/>
        <v>0</v>
      </c>
      <c r="BC1500" s="9" t="str">
        <f t="shared" si="1258"/>
        <v/>
      </c>
      <c r="BD1500" s="9" t="str">
        <f t="shared" si="1259"/>
        <v/>
      </c>
      <c r="BE1500" s="9">
        <f t="shared" si="1260"/>
        <v>30.026449987911999</v>
      </c>
      <c r="BG1500" s="4">
        <f t="shared" si="1215"/>
        <v>44315</v>
      </c>
      <c r="BH1500" s="45" t="str">
        <f t="shared" si="1216"/>
        <v/>
      </c>
      <c r="BI1500" s="45" t="str">
        <f t="shared" si="1217"/>
        <v/>
      </c>
      <c r="BJ1500" s="45">
        <f t="shared" si="1218"/>
        <v>30.026449987911999</v>
      </c>
      <c r="BN1500" s="4">
        <f t="shared" si="1233"/>
        <v>44315</v>
      </c>
      <c r="BO1500" s="45">
        <f t="shared" si="1234"/>
        <v>30.026449987911999</v>
      </c>
      <c r="BS1500" s="12">
        <v>43043</v>
      </c>
      <c r="BT1500" s="2">
        <v>7210.46875</v>
      </c>
      <c r="BU1500" s="10">
        <f t="shared" si="1248"/>
        <v>1.5600610481318082E-3</v>
      </c>
      <c r="BV1500" s="58">
        <f t="shared" si="1235"/>
        <v>0</v>
      </c>
      <c r="BW1500" s="58">
        <f t="shared" si="1236"/>
        <v>0</v>
      </c>
      <c r="BX1500" s="44">
        <f t="shared" si="1237"/>
        <v>0</v>
      </c>
      <c r="BY1500" s="44"/>
      <c r="BZ1500" s="44">
        <f t="shared" si="1242"/>
        <v>11.231249999999818</v>
      </c>
      <c r="CB1500" s="46">
        <f t="shared" si="1222"/>
        <v>44315</v>
      </c>
      <c r="CC1500" s="9">
        <f t="shared" si="1223"/>
        <v>30.026449987911999</v>
      </c>
      <c r="CD1500" s="2">
        <f t="shared" si="1224"/>
        <v>0</v>
      </c>
      <c r="CE1500" s="61">
        <f t="shared" si="1209"/>
        <v>0</v>
      </c>
      <c r="CF1500" s="9" t="str">
        <f t="shared" si="1238"/>
        <v/>
      </c>
      <c r="CG1500" s="9" t="str">
        <f t="shared" si="1239"/>
        <v/>
      </c>
      <c r="CH1500" s="9">
        <f t="shared" si="1240"/>
        <v>30.026449987911999</v>
      </c>
      <c r="CJ1500" s="4">
        <f t="shared" si="1254"/>
        <v>44315</v>
      </c>
      <c r="CK1500" s="3">
        <f t="shared" si="1241"/>
        <v>30.026449987911999</v>
      </c>
    </row>
    <row r="1501" spans="1:89" x14ac:dyDescent="0.25">
      <c r="A1501" s="1">
        <v>44318</v>
      </c>
      <c r="B1501" s="3">
        <v>20.557975416568301</v>
      </c>
      <c r="C1501">
        <f t="shared" si="1225"/>
        <v>0</v>
      </c>
      <c r="D1501">
        <f t="shared" si="1226"/>
        <v>0</v>
      </c>
      <c r="E1501">
        <f t="shared" si="1227"/>
        <v>20.557975416568301</v>
      </c>
      <c r="F1501">
        <f t="shared" si="1228"/>
        <v>20.557975416568301</v>
      </c>
      <c r="H1501" s="4">
        <f t="shared" si="1219"/>
        <v>44318</v>
      </c>
      <c r="I1501">
        <f t="shared" si="1220"/>
        <v>20.557975416568301</v>
      </c>
      <c r="J1501">
        <f t="shared" si="1221"/>
        <v>20.557975416568301</v>
      </c>
      <c r="L1501" s="7">
        <v>44316</v>
      </c>
      <c r="M1501" s="9">
        <v>53584.15</v>
      </c>
      <c r="N1501" s="10">
        <f t="shared" si="1243"/>
        <v>4.7524364589224634E-2</v>
      </c>
      <c r="O1501" s="8">
        <f t="shared" si="1249"/>
        <v>15.851999221621664</v>
      </c>
      <c r="P1501" s="11">
        <f t="shared" si="1211"/>
        <v>1</v>
      </c>
      <c r="Q1501" s="11">
        <f t="shared" si="1212"/>
        <v>1</v>
      </c>
      <c r="R1501" s="11"/>
      <c r="S1501" s="12">
        <f t="shared" si="1250"/>
        <v>44318</v>
      </c>
      <c r="T1501" s="9" t="str">
        <f t="shared" si="1244"/>
        <v/>
      </c>
      <c r="U1501" s="9">
        <f t="shared" si="1245"/>
        <v>20.557975416568301</v>
      </c>
      <c r="W1501" s="1">
        <v>44318</v>
      </c>
      <c r="X1501" s="3">
        <v>4835523.6296327095</v>
      </c>
      <c r="Z1501" s="12">
        <f t="shared" si="1251"/>
        <v>44318</v>
      </c>
      <c r="AA1501" s="21" t="str">
        <f t="shared" si="1252"/>
        <v/>
      </c>
      <c r="AB1501" s="21">
        <f t="shared" si="1253"/>
        <v>4835523.6296327095</v>
      </c>
      <c r="AK1501" s="12">
        <v>43044</v>
      </c>
      <c r="AL1501" s="2">
        <v>7376.7425000000003</v>
      </c>
      <c r="AM1501" s="10">
        <f t="shared" si="1246"/>
        <v>2.3096022321808424E-2</v>
      </c>
      <c r="AN1501" s="39">
        <f t="shared" si="1229"/>
        <v>43045</v>
      </c>
      <c r="AO1501" s="40">
        <f t="shared" si="1247"/>
        <v>0</v>
      </c>
      <c r="AS1501" s="4">
        <f t="shared" si="1256"/>
        <v>44318</v>
      </c>
      <c r="AT1501" s="3">
        <f t="shared" si="1257"/>
        <v>4835523.6296327095</v>
      </c>
      <c r="AU1501">
        <f t="shared" si="1230"/>
        <v>0</v>
      </c>
      <c r="AV1501">
        <f t="shared" si="1231"/>
        <v>4835523.6296327095</v>
      </c>
      <c r="AW1501" t="str">
        <f t="shared" si="1232"/>
        <v/>
      </c>
      <c r="AY1501" s="12">
        <f t="shared" si="1210"/>
        <v>44318</v>
      </c>
      <c r="AZ1501" s="2">
        <f t="shared" si="1213"/>
        <v>20.557975416568301</v>
      </c>
      <c r="BA1501" s="2">
        <f t="shared" si="1214"/>
        <v>0</v>
      </c>
      <c r="BB1501" s="53">
        <f t="shared" si="1255"/>
        <v>0</v>
      </c>
      <c r="BC1501" s="9" t="str">
        <f t="shared" si="1258"/>
        <v/>
      </c>
      <c r="BD1501" s="9" t="str">
        <f t="shared" si="1259"/>
        <v/>
      </c>
      <c r="BE1501" s="9">
        <f t="shared" si="1260"/>
        <v>20.557975416568301</v>
      </c>
      <c r="BG1501" s="4">
        <f t="shared" si="1215"/>
        <v>44318</v>
      </c>
      <c r="BH1501" s="45" t="str">
        <f t="shared" si="1216"/>
        <v/>
      </c>
      <c r="BI1501" s="45" t="str">
        <f t="shared" si="1217"/>
        <v/>
      </c>
      <c r="BJ1501" s="45">
        <f t="shared" si="1218"/>
        <v>20.557975416568301</v>
      </c>
      <c r="BN1501" s="4">
        <f t="shared" si="1233"/>
        <v>44318</v>
      </c>
      <c r="BO1501" s="45">
        <f t="shared" si="1234"/>
        <v>20.557975416568301</v>
      </c>
      <c r="BS1501" s="12">
        <v>43044</v>
      </c>
      <c r="BT1501" s="2">
        <v>7376.7425000000003</v>
      </c>
      <c r="BU1501" s="10">
        <f t="shared" si="1248"/>
        <v>2.3060047240340692E-2</v>
      </c>
      <c r="BV1501" s="58">
        <f t="shared" si="1235"/>
        <v>0</v>
      </c>
      <c r="BW1501" s="58">
        <f t="shared" si="1236"/>
        <v>0</v>
      </c>
      <c r="BX1501" s="44">
        <f t="shared" si="1237"/>
        <v>0</v>
      </c>
      <c r="BY1501" s="44"/>
      <c r="BZ1501" s="44">
        <f t="shared" si="1242"/>
        <v>166.27375000000029</v>
      </c>
      <c r="CB1501" s="46">
        <f t="shared" si="1222"/>
        <v>44318</v>
      </c>
      <c r="CC1501" s="9">
        <f t="shared" si="1223"/>
        <v>20.557975416568301</v>
      </c>
      <c r="CD1501" s="2">
        <f t="shared" si="1224"/>
        <v>0</v>
      </c>
      <c r="CE1501" s="61">
        <f t="shared" si="1209"/>
        <v>0</v>
      </c>
      <c r="CF1501" s="9" t="str">
        <f t="shared" si="1238"/>
        <v/>
      </c>
      <c r="CG1501" s="9" t="str">
        <f t="shared" si="1239"/>
        <v/>
      </c>
      <c r="CH1501" s="9">
        <f t="shared" si="1240"/>
        <v>20.557975416568301</v>
      </c>
      <c r="CJ1501" s="4">
        <f t="shared" si="1254"/>
        <v>44318</v>
      </c>
      <c r="CK1501" s="3">
        <f t="shared" si="1241"/>
        <v>20.557975416568301</v>
      </c>
    </row>
    <row r="1502" spans="1:89" x14ac:dyDescent="0.25">
      <c r="A1502" s="1">
        <v>44321</v>
      </c>
      <c r="B1502" s="3">
        <v>18.020669464473801</v>
      </c>
      <c r="C1502">
        <f t="shared" si="1225"/>
        <v>0</v>
      </c>
      <c r="D1502">
        <f t="shared" si="1226"/>
        <v>0</v>
      </c>
      <c r="E1502">
        <f t="shared" si="1227"/>
        <v>18.020669464473801</v>
      </c>
      <c r="F1502">
        <f t="shared" si="1228"/>
        <v>18.020669464473801</v>
      </c>
      <c r="H1502" s="4">
        <f t="shared" si="1219"/>
        <v>44321</v>
      </c>
      <c r="I1502">
        <f t="shared" si="1220"/>
        <v>18.020669464473801</v>
      </c>
      <c r="J1502">
        <f t="shared" si="1221"/>
        <v>18.020669464473801</v>
      </c>
      <c r="L1502" s="7">
        <v>44319</v>
      </c>
      <c r="M1502" s="9">
        <v>56610.46</v>
      </c>
      <c r="N1502" s="10">
        <f t="shared" si="1243"/>
        <v>4.7243409875271564E-2</v>
      </c>
      <c r="O1502" s="8">
        <f t="shared" si="1249"/>
        <v>15.5792366038221</v>
      </c>
      <c r="P1502" s="11">
        <f t="shared" si="1211"/>
        <v>1</v>
      </c>
      <c r="Q1502" s="11">
        <f t="shared" si="1212"/>
        <v>1</v>
      </c>
      <c r="R1502" s="11"/>
      <c r="S1502" s="12">
        <f t="shared" si="1250"/>
        <v>44321</v>
      </c>
      <c r="T1502" s="9" t="str">
        <f t="shared" si="1244"/>
        <v/>
      </c>
      <c r="U1502" s="9">
        <f t="shared" si="1245"/>
        <v>18.020669464473801</v>
      </c>
      <c r="W1502" s="1">
        <v>44321</v>
      </c>
      <c r="X1502" s="3">
        <v>5618412.2429558104</v>
      </c>
      <c r="Z1502" s="12">
        <f t="shared" si="1251"/>
        <v>44321</v>
      </c>
      <c r="AA1502" s="21" t="str">
        <f t="shared" si="1252"/>
        <v/>
      </c>
      <c r="AB1502" s="21">
        <f t="shared" si="1253"/>
        <v>5618412.2429558104</v>
      </c>
      <c r="AK1502" s="12">
        <v>43045</v>
      </c>
      <c r="AL1502" s="2">
        <v>7231.93</v>
      </c>
      <c r="AM1502" s="10">
        <f t="shared" si="1246"/>
        <v>-2.0083645740784882E-2</v>
      </c>
      <c r="AN1502" s="39">
        <f t="shared" si="1229"/>
        <v>43046</v>
      </c>
      <c r="AO1502" s="40">
        <f t="shared" si="1247"/>
        <v>0</v>
      </c>
      <c r="AS1502" s="4">
        <f t="shared" si="1256"/>
        <v>44321</v>
      </c>
      <c r="AT1502" s="3">
        <f t="shared" si="1257"/>
        <v>5618412.2429558104</v>
      </c>
      <c r="AU1502">
        <f t="shared" si="1230"/>
        <v>0</v>
      </c>
      <c r="AV1502">
        <f t="shared" si="1231"/>
        <v>5618412.2429558104</v>
      </c>
      <c r="AW1502" t="str">
        <f t="shared" si="1232"/>
        <v/>
      </c>
      <c r="AY1502" s="12">
        <f t="shared" si="1210"/>
        <v>44321</v>
      </c>
      <c r="AZ1502" s="2">
        <f t="shared" si="1213"/>
        <v>18.020669464473801</v>
      </c>
      <c r="BA1502" s="2">
        <f t="shared" si="1214"/>
        <v>0</v>
      </c>
      <c r="BB1502" s="53">
        <f t="shared" si="1255"/>
        <v>0</v>
      </c>
      <c r="BC1502" s="9" t="str">
        <f t="shared" si="1258"/>
        <v/>
      </c>
      <c r="BD1502" s="9" t="str">
        <f t="shared" si="1259"/>
        <v/>
      </c>
      <c r="BE1502" s="9">
        <f t="shared" si="1260"/>
        <v>18.020669464473801</v>
      </c>
      <c r="BG1502" s="4">
        <f t="shared" si="1215"/>
        <v>44321</v>
      </c>
      <c r="BH1502" s="45" t="str">
        <f t="shared" si="1216"/>
        <v/>
      </c>
      <c r="BI1502" s="45" t="str">
        <f t="shared" si="1217"/>
        <v/>
      </c>
      <c r="BJ1502" s="45">
        <f t="shared" si="1218"/>
        <v>18.020669464473801</v>
      </c>
      <c r="BN1502" s="4">
        <f t="shared" si="1233"/>
        <v>44321</v>
      </c>
      <c r="BO1502" s="45">
        <f t="shared" si="1234"/>
        <v>18.020669464473801</v>
      </c>
      <c r="BS1502" s="12">
        <v>43045</v>
      </c>
      <c r="BT1502" s="2">
        <v>7231.93</v>
      </c>
      <c r="BU1502" s="10">
        <f t="shared" si="1248"/>
        <v>-1.9630954991312222E-2</v>
      </c>
      <c r="BV1502" s="58">
        <f t="shared" si="1235"/>
        <v>0</v>
      </c>
      <c r="BW1502" s="58">
        <f t="shared" si="1236"/>
        <v>0</v>
      </c>
      <c r="BX1502" s="44">
        <f t="shared" si="1237"/>
        <v>0</v>
      </c>
      <c r="BY1502" s="44"/>
      <c r="BZ1502" s="44">
        <f t="shared" si="1242"/>
        <v>-144.8125</v>
      </c>
      <c r="CB1502" s="46">
        <f t="shared" si="1222"/>
        <v>44321</v>
      </c>
      <c r="CC1502" s="9">
        <f t="shared" si="1223"/>
        <v>18.020669464473801</v>
      </c>
      <c r="CD1502" s="2">
        <f t="shared" si="1224"/>
        <v>0</v>
      </c>
      <c r="CE1502" s="61">
        <f t="shared" ref="CE1502:CE1536" si="1261">BX1502</f>
        <v>0</v>
      </c>
      <c r="CF1502" s="9" t="str">
        <f t="shared" si="1238"/>
        <v/>
      </c>
      <c r="CG1502" s="9" t="str">
        <f t="shared" si="1239"/>
        <v/>
      </c>
      <c r="CH1502" s="9">
        <f t="shared" si="1240"/>
        <v>18.020669464473801</v>
      </c>
      <c r="CJ1502" s="4">
        <f t="shared" si="1254"/>
        <v>44321</v>
      </c>
      <c r="CK1502" s="3">
        <f t="shared" si="1241"/>
        <v>18.020669464473801</v>
      </c>
    </row>
    <row r="1503" spans="1:89" x14ac:dyDescent="0.25">
      <c r="A1503" s="1">
        <v>44324</v>
      </c>
      <c r="B1503" s="3">
        <v>18.5975010865527</v>
      </c>
      <c r="C1503">
        <f t="shared" si="1225"/>
        <v>0</v>
      </c>
      <c r="D1503">
        <f t="shared" si="1226"/>
        <v>0</v>
      </c>
      <c r="E1503">
        <f t="shared" si="1227"/>
        <v>18.5975010865527</v>
      </c>
      <c r="F1503">
        <f t="shared" si="1228"/>
        <v>18.5975010865527</v>
      </c>
      <c r="H1503" s="4">
        <f t="shared" si="1219"/>
        <v>44324</v>
      </c>
      <c r="I1503">
        <f t="shared" si="1220"/>
        <v>18.5975010865527</v>
      </c>
      <c r="J1503">
        <f t="shared" si="1221"/>
        <v>18.5975010865527</v>
      </c>
      <c r="L1503" s="7">
        <v>44322</v>
      </c>
      <c r="M1503" s="9">
        <v>57473.23</v>
      </c>
      <c r="N1503" s="10">
        <f t="shared" si="1243"/>
        <v>7.2578924924627933E-2</v>
      </c>
      <c r="O1503" s="8">
        <f t="shared" si="1249"/>
        <v>69.976286346568784</v>
      </c>
      <c r="P1503" s="11">
        <f t="shared" si="1211"/>
        <v>1</v>
      </c>
      <c r="Q1503" s="11">
        <f t="shared" si="1212"/>
        <v>1</v>
      </c>
      <c r="R1503" s="11"/>
      <c r="S1503" s="12">
        <f t="shared" si="1250"/>
        <v>44324</v>
      </c>
      <c r="T1503" s="9" t="str">
        <f t="shared" si="1244"/>
        <v/>
      </c>
      <c r="U1503" s="9">
        <f t="shared" si="1245"/>
        <v>18.5975010865527</v>
      </c>
      <c r="W1503" s="1">
        <v>44324</v>
      </c>
      <c r="X1503" s="3">
        <v>5108566.1709662601</v>
      </c>
      <c r="Z1503" s="12">
        <f t="shared" si="1251"/>
        <v>44324</v>
      </c>
      <c r="AA1503" s="21" t="str">
        <f t="shared" si="1252"/>
        <v/>
      </c>
      <c r="AB1503" s="21">
        <f t="shared" si="1253"/>
        <v>5108566.1709662601</v>
      </c>
      <c r="AK1503" s="12">
        <v>43046</v>
      </c>
      <c r="AL1503" s="2">
        <v>7123.8937500000002</v>
      </c>
      <c r="AM1503" s="10">
        <f t="shared" si="1246"/>
        <v>-1.4645522735814638E-2</v>
      </c>
      <c r="AN1503" s="39">
        <f t="shared" si="1229"/>
        <v>43047</v>
      </c>
      <c r="AO1503" s="40">
        <f t="shared" si="1247"/>
        <v>0</v>
      </c>
      <c r="AS1503" s="4">
        <f t="shared" si="1256"/>
        <v>44324</v>
      </c>
      <c r="AT1503" s="3">
        <f t="shared" si="1257"/>
        <v>5108566.1709662601</v>
      </c>
      <c r="AU1503">
        <f t="shared" si="1230"/>
        <v>0</v>
      </c>
      <c r="AV1503">
        <f t="shared" si="1231"/>
        <v>5108566.1709662601</v>
      </c>
      <c r="AW1503" t="str">
        <f t="shared" si="1232"/>
        <v/>
      </c>
      <c r="AY1503" s="12">
        <f t="shared" ref="AY1503:AY1536" si="1262">A1503</f>
        <v>44324</v>
      </c>
      <c r="AZ1503" s="2">
        <f t="shared" si="1213"/>
        <v>18.5975010865527</v>
      </c>
      <c r="BA1503" s="2">
        <f t="shared" si="1214"/>
        <v>0</v>
      </c>
      <c r="BB1503" s="53">
        <f t="shared" si="1255"/>
        <v>0</v>
      </c>
      <c r="BC1503" s="9" t="str">
        <f t="shared" si="1258"/>
        <v/>
      </c>
      <c r="BD1503" s="9" t="str">
        <f t="shared" si="1259"/>
        <v/>
      </c>
      <c r="BE1503" s="9">
        <f t="shared" si="1260"/>
        <v>18.5975010865527</v>
      </c>
      <c r="BG1503" s="4">
        <f t="shared" si="1215"/>
        <v>44324</v>
      </c>
      <c r="BH1503" s="45" t="str">
        <f t="shared" si="1216"/>
        <v/>
      </c>
      <c r="BI1503" s="45" t="str">
        <f t="shared" si="1217"/>
        <v/>
      </c>
      <c r="BJ1503" s="45">
        <f t="shared" si="1218"/>
        <v>18.5975010865527</v>
      </c>
      <c r="BN1503" s="4">
        <f t="shared" si="1233"/>
        <v>44324</v>
      </c>
      <c r="BO1503" s="45">
        <f t="shared" si="1234"/>
        <v>18.5975010865527</v>
      </c>
      <c r="BS1503" s="12">
        <v>43046</v>
      </c>
      <c r="BT1503" s="2">
        <v>7123.8937500000002</v>
      </c>
      <c r="BU1503" s="10">
        <f t="shared" si="1248"/>
        <v>-1.4938785358818476E-2</v>
      </c>
      <c r="BV1503" s="58">
        <f t="shared" si="1235"/>
        <v>0</v>
      </c>
      <c r="BW1503" s="58">
        <f t="shared" si="1236"/>
        <v>0</v>
      </c>
      <c r="BX1503" s="44">
        <f t="shared" si="1237"/>
        <v>0</v>
      </c>
      <c r="BY1503" s="44"/>
      <c r="BZ1503" s="44">
        <f t="shared" si="1242"/>
        <v>-108.03625000000011</v>
      </c>
      <c r="CB1503" s="46">
        <f t="shared" si="1222"/>
        <v>44324</v>
      </c>
      <c r="CC1503" s="9">
        <f t="shared" si="1223"/>
        <v>18.5975010865527</v>
      </c>
      <c r="CD1503" s="2">
        <f t="shared" si="1224"/>
        <v>0</v>
      </c>
      <c r="CE1503" s="61">
        <f t="shared" si="1261"/>
        <v>0</v>
      </c>
      <c r="CF1503" s="9" t="str">
        <f t="shared" si="1238"/>
        <v/>
      </c>
      <c r="CG1503" s="9" t="str">
        <f t="shared" si="1239"/>
        <v/>
      </c>
      <c r="CH1503" s="9">
        <f t="shared" si="1240"/>
        <v>18.5975010865527</v>
      </c>
      <c r="CJ1503" s="4">
        <f t="shared" si="1254"/>
        <v>44324</v>
      </c>
      <c r="CK1503" s="3">
        <f t="shared" si="1241"/>
        <v>18.5975010865527</v>
      </c>
    </row>
    <row r="1504" spans="1:89" x14ac:dyDescent="0.25">
      <c r="A1504" s="1">
        <v>44327</v>
      </c>
      <c r="B1504" s="3">
        <v>14.639883549501899</v>
      </c>
      <c r="C1504">
        <f t="shared" si="1225"/>
        <v>0</v>
      </c>
      <c r="D1504">
        <f t="shared" si="1226"/>
        <v>0</v>
      </c>
      <c r="E1504">
        <f t="shared" si="1227"/>
        <v>14.639883549501899</v>
      </c>
      <c r="F1504">
        <f t="shared" si="1228"/>
        <v>14.639883549501899</v>
      </c>
      <c r="H1504" s="4">
        <f t="shared" si="1219"/>
        <v>44327</v>
      </c>
      <c r="I1504">
        <f t="shared" si="1220"/>
        <v>14.639883549501899</v>
      </c>
      <c r="J1504">
        <f t="shared" si="1221"/>
        <v>14.639883549501899</v>
      </c>
      <c r="L1504" s="7">
        <v>44325</v>
      </c>
      <c r="M1504" s="9">
        <v>58928.81</v>
      </c>
      <c r="N1504" s="10">
        <f t="shared" si="1243"/>
        <v>4.0952679063197835E-2</v>
      </c>
      <c r="O1504" s="8">
        <f t="shared" si="1249"/>
        <v>10.491720589024025</v>
      </c>
      <c r="P1504" s="11">
        <f t="shared" si="1211"/>
        <v>1</v>
      </c>
      <c r="Q1504" s="11">
        <f t="shared" si="1212"/>
        <v>1</v>
      </c>
      <c r="R1504" s="11"/>
      <c r="S1504" s="12">
        <f t="shared" si="1250"/>
        <v>44327</v>
      </c>
      <c r="T1504" s="9" t="str">
        <f t="shared" si="1244"/>
        <v/>
      </c>
      <c r="U1504" s="9">
        <f t="shared" si="1245"/>
        <v>14.639883549501899</v>
      </c>
      <c r="W1504" s="1">
        <v>44327</v>
      </c>
      <c r="X1504" s="3">
        <v>4569327.2540527899</v>
      </c>
      <c r="Z1504" s="12">
        <f t="shared" si="1251"/>
        <v>44327</v>
      </c>
      <c r="AA1504" s="21" t="str">
        <f t="shared" si="1252"/>
        <v/>
      </c>
      <c r="AB1504" s="21">
        <f t="shared" si="1253"/>
        <v>4569327.2540527899</v>
      </c>
      <c r="AK1504" s="12">
        <v>43047</v>
      </c>
      <c r="AL1504" s="2">
        <v>7356.5062500000004</v>
      </c>
      <c r="AM1504" s="10">
        <f t="shared" si="1246"/>
        <v>3.2164650376870378E-2</v>
      </c>
      <c r="AN1504" s="39">
        <f t="shared" si="1229"/>
        <v>43048</v>
      </c>
      <c r="AO1504" s="40">
        <f t="shared" si="1247"/>
        <v>0</v>
      </c>
      <c r="AS1504" s="4">
        <f t="shared" si="1256"/>
        <v>44327</v>
      </c>
      <c r="AT1504" s="3">
        <f t="shared" si="1257"/>
        <v>4569327.2540527899</v>
      </c>
      <c r="AU1504">
        <f t="shared" si="1230"/>
        <v>0</v>
      </c>
      <c r="AV1504">
        <f t="shared" si="1231"/>
        <v>4569327.2540527899</v>
      </c>
      <c r="AW1504" t="str">
        <f t="shared" si="1232"/>
        <v/>
      </c>
      <c r="AY1504" s="12">
        <f t="shared" si="1262"/>
        <v>44327</v>
      </c>
      <c r="AZ1504" s="2">
        <f t="shared" si="1213"/>
        <v>14.639883549501899</v>
      </c>
      <c r="BA1504" s="2">
        <f t="shared" si="1214"/>
        <v>0</v>
      </c>
      <c r="BB1504" s="53">
        <f t="shared" si="1255"/>
        <v>0</v>
      </c>
      <c r="BC1504" s="9" t="str">
        <f t="shared" si="1258"/>
        <v/>
      </c>
      <c r="BD1504" s="9" t="str">
        <f t="shared" si="1259"/>
        <v/>
      </c>
      <c r="BE1504" s="9">
        <f t="shared" si="1260"/>
        <v>14.639883549501899</v>
      </c>
      <c r="BG1504" s="4">
        <f t="shared" si="1215"/>
        <v>44327</v>
      </c>
      <c r="BH1504" s="45" t="str">
        <f t="shared" si="1216"/>
        <v/>
      </c>
      <c r="BI1504" s="45" t="str">
        <f t="shared" si="1217"/>
        <v/>
      </c>
      <c r="BJ1504" s="45">
        <f t="shared" si="1218"/>
        <v>14.639883549501899</v>
      </c>
      <c r="BN1504" s="4">
        <f t="shared" si="1233"/>
        <v>44327</v>
      </c>
      <c r="BO1504" s="45">
        <f t="shared" si="1234"/>
        <v>14.639883549501899</v>
      </c>
      <c r="BS1504" s="12">
        <v>43047</v>
      </c>
      <c r="BT1504" s="2">
        <v>7356.5062500000004</v>
      </c>
      <c r="BU1504" s="10">
        <f t="shared" si="1248"/>
        <v>3.2652438141711503E-2</v>
      </c>
      <c r="BV1504" s="58">
        <f t="shared" si="1235"/>
        <v>0</v>
      </c>
      <c r="BW1504" s="58">
        <f t="shared" si="1236"/>
        <v>0</v>
      </c>
      <c r="BX1504" s="44">
        <f t="shared" si="1237"/>
        <v>0</v>
      </c>
      <c r="BY1504" s="44"/>
      <c r="BZ1504" s="44">
        <f t="shared" si="1242"/>
        <v>232.61250000000018</v>
      </c>
      <c r="CB1504" s="46">
        <f t="shared" si="1222"/>
        <v>44327</v>
      </c>
      <c r="CC1504" s="9">
        <f t="shared" si="1223"/>
        <v>14.639883549501899</v>
      </c>
      <c r="CD1504" s="2">
        <f t="shared" si="1224"/>
        <v>0</v>
      </c>
      <c r="CE1504" s="61">
        <f t="shared" si="1261"/>
        <v>0</v>
      </c>
      <c r="CF1504" s="9" t="str">
        <f t="shared" si="1238"/>
        <v/>
      </c>
      <c r="CG1504" s="9" t="str">
        <f t="shared" si="1239"/>
        <v/>
      </c>
      <c r="CH1504" s="9">
        <f t="shared" si="1240"/>
        <v>14.639883549501899</v>
      </c>
      <c r="CJ1504" s="4">
        <f t="shared" si="1254"/>
        <v>44327</v>
      </c>
      <c r="CK1504" s="3">
        <f t="shared" si="1241"/>
        <v>14.639883549501899</v>
      </c>
    </row>
    <row r="1505" spans="1:122" x14ac:dyDescent="0.25">
      <c r="A1505" s="1">
        <v>44330</v>
      </c>
      <c r="B1505" s="3">
        <v>13.8414696187918</v>
      </c>
      <c r="C1505">
        <f t="shared" si="1225"/>
        <v>0</v>
      </c>
      <c r="D1505">
        <f t="shared" si="1226"/>
        <v>0</v>
      </c>
      <c r="E1505">
        <f t="shared" si="1227"/>
        <v>13.8414696187918</v>
      </c>
      <c r="F1505">
        <f t="shared" si="1228"/>
        <v>13.8414696187918</v>
      </c>
      <c r="H1505" s="4">
        <f t="shared" si="1219"/>
        <v>44330</v>
      </c>
      <c r="I1505">
        <f t="shared" si="1220"/>
        <v>13.8414696187918</v>
      </c>
      <c r="J1505">
        <f t="shared" si="1221"/>
        <v>13.8414696187918</v>
      </c>
      <c r="L1505" s="7">
        <v>44328</v>
      </c>
      <c r="M1505" s="9">
        <v>56750</v>
      </c>
      <c r="N1505" s="10">
        <f t="shared" si="1243"/>
        <v>-1.2583771609843456E-2</v>
      </c>
      <c r="O1505" s="8">
        <f t="shared" si="1249"/>
        <v>-0.53715825360328862</v>
      </c>
      <c r="P1505" s="11">
        <f t="shared" ref="P1505:P1536" si="1263">IF(O1505&gt;$P$5,1,0)</f>
        <v>0</v>
      </c>
      <c r="Q1505" s="11">
        <f t="shared" ref="Q1505:Q1536" si="1264">IF(O1505&gt;$Q$5,1,0)</f>
        <v>0</v>
      </c>
      <c r="R1505" s="11"/>
      <c r="S1505" s="12">
        <f t="shared" si="1250"/>
        <v>44330</v>
      </c>
      <c r="T1505" s="9">
        <f t="shared" si="1244"/>
        <v>13.8414696187918</v>
      </c>
      <c r="U1505" s="9" t="str">
        <f t="shared" si="1245"/>
        <v/>
      </c>
      <c r="W1505" s="1">
        <v>44330</v>
      </c>
      <c r="X1505" s="3">
        <v>3682592.1994276601</v>
      </c>
      <c r="Z1505" s="12">
        <f t="shared" si="1251"/>
        <v>44330</v>
      </c>
      <c r="AA1505" s="21">
        <f t="shared" si="1252"/>
        <v>3682592.1994276601</v>
      </c>
      <c r="AB1505" s="21" t="str">
        <f t="shared" si="1253"/>
        <v/>
      </c>
      <c r="AK1505" s="12">
        <v>43048</v>
      </c>
      <c r="AL1505" s="2">
        <v>7342.8237499999996</v>
      </c>
      <c r="AM1505" s="10">
        <f t="shared" si="1246"/>
        <v>-1.9206490832349653E-3</v>
      </c>
      <c r="AN1505" s="39">
        <f t="shared" si="1229"/>
        <v>43049</v>
      </c>
      <c r="AO1505" s="40">
        <f t="shared" si="1247"/>
        <v>0</v>
      </c>
      <c r="AS1505" s="4">
        <f t="shared" si="1256"/>
        <v>44330</v>
      </c>
      <c r="AT1505" s="3">
        <f t="shared" si="1257"/>
        <v>3682592.1994276601</v>
      </c>
      <c r="AU1505">
        <f t="shared" si="1230"/>
        <v>0</v>
      </c>
      <c r="AV1505">
        <f t="shared" si="1231"/>
        <v>3682592.1994276601</v>
      </c>
      <c r="AW1505" t="str">
        <f t="shared" si="1232"/>
        <v/>
      </c>
      <c r="AY1505" s="12">
        <f t="shared" si="1262"/>
        <v>44330</v>
      </c>
      <c r="AZ1505" s="2">
        <f t="shared" si="1213"/>
        <v>13.8414696187918</v>
      </c>
      <c r="BA1505" s="2">
        <f t="shared" si="1214"/>
        <v>0</v>
      </c>
      <c r="BB1505" s="53">
        <f t="shared" si="1255"/>
        <v>0</v>
      </c>
      <c r="BC1505" s="9" t="str">
        <f t="shared" si="1258"/>
        <v/>
      </c>
      <c r="BD1505" s="9" t="str">
        <f t="shared" si="1259"/>
        <v/>
      </c>
      <c r="BE1505" s="9">
        <f t="shared" si="1260"/>
        <v>13.8414696187918</v>
      </c>
      <c r="BG1505" s="4">
        <f t="shared" si="1215"/>
        <v>44330</v>
      </c>
      <c r="BH1505" s="45" t="str">
        <f t="shared" si="1216"/>
        <v/>
      </c>
      <c r="BI1505" s="45" t="str">
        <f t="shared" si="1217"/>
        <v/>
      </c>
      <c r="BJ1505" s="45">
        <f t="shared" si="1218"/>
        <v>13.8414696187918</v>
      </c>
      <c r="BN1505" s="4">
        <f t="shared" si="1233"/>
        <v>44330</v>
      </c>
      <c r="BO1505" s="45">
        <f t="shared" si="1234"/>
        <v>13.8414696187918</v>
      </c>
      <c r="BS1505" s="12">
        <v>43048</v>
      </c>
      <c r="BT1505" s="2">
        <v>7342.8237499999996</v>
      </c>
      <c r="BU1505" s="10">
        <f t="shared" si="1248"/>
        <v>-1.8599182186517954E-3</v>
      </c>
      <c r="BV1505" s="58">
        <f t="shared" si="1235"/>
        <v>0</v>
      </c>
      <c r="BW1505" s="58">
        <f t="shared" si="1236"/>
        <v>0</v>
      </c>
      <c r="BX1505" s="44">
        <f t="shared" si="1237"/>
        <v>0</v>
      </c>
      <c r="BY1505" s="44"/>
      <c r="BZ1505" s="44">
        <f t="shared" si="1242"/>
        <v>-13.6825000000008</v>
      </c>
      <c r="CB1505" s="46">
        <f t="shared" si="1222"/>
        <v>44330</v>
      </c>
      <c r="CC1505" s="9">
        <f t="shared" si="1223"/>
        <v>13.8414696187918</v>
      </c>
      <c r="CD1505" s="2">
        <f t="shared" si="1224"/>
        <v>0</v>
      </c>
      <c r="CE1505" s="61">
        <f t="shared" si="1261"/>
        <v>0</v>
      </c>
      <c r="CF1505" s="9" t="str">
        <f t="shared" si="1238"/>
        <v/>
      </c>
      <c r="CG1505" s="9" t="str">
        <f t="shared" si="1239"/>
        <v/>
      </c>
      <c r="CH1505" s="9">
        <f t="shared" si="1240"/>
        <v>13.8414696187918</v>
      </c>
      <c r="CJ1505" s="4">
        <f t="shared" si="1254"/>
        <v>44330</v>
      </c>
      <c r="CK1505" s="3">
        <f t="shared" si="1241"/>
        <v>13.8414696187918</v>
      </c>
    </row>
    <row r="1506" spans="1:122" x14ac:dyDescent="0.25">
      <c r="A1506" s="1">
        <v>44333</v>
      </c>
      <c r="B1506" s="3">
        <v>13.440470241896101</v>
      </c>
      <c r="C1506">
        <f t="shared" si="1225"/>
        <v>0</v>
      </c>
      <c r="D1506">
        <f t="shared" si="1226"/>
        <v>0</v>
      </c>
      <c r="E1506">
        <f t="shared" si="1227"/>
        <v>13.440470241896101</v>
      </c>
      <c r="F1506">
        <f t="shared" si="1228"/>
        <v>13.440470241896101</v>
      </c>
      <c r="H1506" s="4">
        <f t="shared" si="1219"/>
        <v>44333</v>
      </c>
      <c r="I1506">
        <f t="shared" si="1220"/>
        <v>13.440470241896101</v>
      </c>
      <c r="J1506">
        <f t="shared" si="1221"/>
        <v>13.440470241896101</v>
      </c>
      <c r="L1506" s="7">
        <v>44331</v>
      </c>
      <c r="M1506" s="9">
        <v>49922.52</v>
      </c>
      <c r="N1506" s="10">
        <f t="shared" si="1243"/>
        <v>-0.15283339337753471</v>
      </c>
      <c r="O1506" s="8">
        <f t="shared" si="1249"/>
        <v>-0.99995849468291564</v>
      </c>
      <c r="P1506" s="11">
        <f t="shared" si="1263"/>
        <v>0</v>
      </c>
      <c r="Q1506" s="11">
        <f t="shared" si="1264"/>
        <v>0</v>
      </c>
      <c r="R1506" s="11"/>
      <c r="S1506" s="12">
        <f t="shared" si="1250"/>
        <v>44333</v>
      </c>
      <c r="T1506" s="9">
        <f t="shared" si="1244"/>
        <v>13.440470241896101</v>
      </c>
      <c r="U1506" s="9" t="str">
        <f t="shared" si="1245"/>
        <v/>
      </c>
      <c r="W1506" s="1">
        <v>44333</v>
      </c>
      <c r="X1506" s="3">
        <v>3372348.3883941602</v>
      </c>
      <c r="Z1506" s="12">
        <f t="shared" si="1251"/>
        <v>44333</v>
      </c>
      <c r="AA1506" s="21">
        <f t="shared" si="1252"/>
        <v>3372348.3883941602</v>
      </c>
      <c r="AB1506" s="21" t="str">
        <f t="shared" si="1253"/>
        <v/>
      </c>
      <c r="AK1506" s="12">
        <v>43049</v>
      </c>
      <c r="AL1506" s="2">
        <v>7250.77</v>
      </c>
      <c r="AM1506" s="10">
        <f t="shared" si="1246"/>
        <v>-1.2513242954153559E-2</v>
      </c>
      <c r="AN1506" s="39">
        <f t="shared" si="1229"/>
        <v>43050</v>
      </c>
      <c r="AO1506" s="40">
        <f t="shared" si="1247"/>
        <v>0</v>
      </c>
      <c r="AS1506" s="4">
        <f t="shared" si="1256"/>
        <v>44333</v>
      </c>
      <c r="AT1506" s="3">
        <f t="shared" si="1257"/>
        <v>3372348.3883941602</v>
      </c>
      <c r="AU1506">
        <f t="shared" si="1230"/>
        <v>0</v>
      </c>
      <c r="AV1506">
        <f t="shared" si="1231"/>
        <v>3372348.3883941602</v>
      </c>
      <c r="AW1506" t="str">
        <f t="shared" si="1232"/>
        <v/>
      </c>
      <c r="AY1506" s="12">
        <f t="shared" si="1262"/>
        <v>44333</v>
      </c>
      <c r="AZ1506" s="2">
        <f t="shared" si="1213"/>
        <v>13.440470241896101</v>
      </c>
      <c r="BA1506" s="2">
        <f t="shared" si="1214"/>
        <v>0</v>
      </c>
      <c r="BB1506" s="53">
        <f t="shared" si="1255"/>
        <v>0</v>
      </c>
      <c r="BC1506" s="9" t="str">
        <f t="shared" si="1258"/>
        <v/>
      </c>
      <c r="BD1506" s="9" t="str">
        <f t="shared" si="1259"/>
        <v/>
      </c>
      <c r="BE1506" s="9">
        <f t="shared" si="1260"/>
        <v>13.440470241896101</v>
      </c>
      <c r="BG1506" s="4">
        <f t="shared" si="1215"/>
        <v>44333</v>
      </c>
      <c r="BH1506" s="45" t="str">
        <f t="shared" si="1216"/>
        <v/>
      </c>
      <c r="BI1506" s="45" t="str">
        <f t="shared" si="1217"/>
        <v/>
      </c>
      <c r="BJ1506" s="45">
        <f t="shared" si="1218"/>
        <v>13.440470241896101</v>
      </c>
      <c r="BN1506" s="4">
        <f t="shared" si="1233"/>
        <v>44333</v>
      </c>
      <c r="BO1506" s="45">
        <f t="shared" si="1234"/>
        <v>13.440470241896101</v>
      </c>
      <c r="BS1506" s="12">
        <v>43049</v>
      </c>
      <c r="BT1506" s="2">
        <v>7250.77</v>
      </c>
      <c r="BU1506" s="10">
        <f t="shared" si="1248"/>
        <v>-1.253655993036727E-2</v>
      </c>
      <c r="BV1506" s="58">
        <f t="shared" si="1235"/>
        <v>0</v>
      </c>
      <c r="BW1506" s="58">
        <f t="shared" si="1236"/>
        <v>0</v>
      </c>
      <c r="BX1506" s="44">
        <f t="shared" si="1237"/>
        <v>0</v>
      </c>
      <c r="BY1506" s="44"/>
      <c r="BZ1506" s="44">
        <f t="shared" si="1242"/>
        <v>-92.053749999999127</v>
      </c>
      <c r="CB1506" s="46">
        <f t="shared" si="1222"/>
        <v>44333</v>
      </c>
      <c r="CC1506" s="9">
        <f t="shared" si="1223"/>
        <v>13.440470241896101</v>
      </c>
      <c r="CD1506" s="2">
        <f t="shared" si="1224"/>
        <v>0</v>
      </c>
      <c r="CE1506" s="61">
        <f t="shared" si="1261"/>
        <v>0</v>
      </c>
      <c r="CF1506" s="9" t="str">
        <f t="shared" si="1238"/>
        <v/>
      </c>
      <c r="CG1506" s="9" t="str">
        <f t="shared" si="1239"/>
        <v/>
      </c>
      <c r="CH1506" s="9">
        <f t="shared" si="1240"/>
        <v>13.440470241896101</v>
      </c>
      <c r="CJ1506" s="4">
        <f t="shared" si="1254"/>
        <v>44333</v>
      </c>
      <c r="CK1506" s="3">
        <f t="shared" si="1241"/>
        <v>13.440470241896101</v>
      </c>
    </row>
    <row r="1507" spans="1:122" x14ac:dyDescent="0.25">
      <c r="A1507" s="1">
        <v>44336</v>
      </c>
      <c r="B1507" s="3">
        <v>23.134457490761701</v>
      </c>
      <c r="C1507">
        <f t="shared" si="1225"/>
        <v>0</v>
      </c>
      <c r="D1507">
        <f t="shared" si="1226"/>
        <v>0</v>
      </c>
      <c r="E1507">
        <f t="shared" si="1227"/>
        <v>23.134457490761701</v>
      </c>
      <c r="F1507">
        <f t="shared" si="1228"/>
        <v>23.134457490761701</v>
      </c>
      <c r="H1507" s="4">
        <f t="shared" si="1219"/>
        <v>44336</v>
      </c>
      <c r="I1507">
        <f t="shared" si="1220"/>
        <v>23.134457490761701</v>
      </c>
      <c r="J1507">
        <f t="shared" si="1221"/>
        <v>23.134457490761701</v>
      </c>
      <c r="L1507" s="7">
        <v>44334</v>
      </c>
      <c r="M1507" s="9">
        <v>43596.24</v>
      </c>
      <c r="N1507" s="10">
        <f t="shared" si="1243"/>
        <v>-0.23178431718061679</v>
      </c>
      <c r="O1507" s="8">
        <f t="shared" si="1249"/>
        <v>-0.99999989196625294</v>
      </c>
      <c r="P1507" s="11">
        <f t="shared" si="1263"/>
        <v>0</v>
      </c>
      <c r="Q1507" s="11">
        <f t="shared" si="1264"/>
        <v>0</v>
      </c>
      <c r="R1507" s="11"/>
      <c r="S1507" s="12">
        <f t="shared" si="1250"/>
        <v>44336</v>
      </c>
      <c r="T1507" s="9">
        <f t="shared" si="1244"/>
        <v>23.134457490761701</v>
      </c>
      <c r="U1507" s="9" t="str">
        <f t="shared" si="1245"/>
        <v/>
      </c>
      <c r="W1507" s="1">
        <v>44336</v>
      </c>
      <c r="X1507" s="3">
        <v>5275558.5517358202</v>
      </c>
      <c r="Z1507" s="12">
        <f t="shared" si="1251"/>
        <v>44336</v>
      </c>
      <c r="AA1507" s="21">
        <f t="shared" si="1252"/>
        <v>5275558.5517358202</v>
      </c>
      <c r="AB1507" s="21" t="str">
        <f t="shared" si="1253"/>
        <v/>
      </c>
      <c r="AK1507" s="12">
        <v>43050</v>
      </c>
      <c r="AL1507" s="2">
        <v>6773.6949999999997</v>
      </c>
      <c r="AM1507" s="10">
        <f t="shared" si="1246"/>
        <v>-6.4971598971036285E-2</v>
      </c>
      <c r="AN1507" s="39">
        <f t="shared" si="1229"/>
        <v>43051</v>
      </c>
      <c r="AO1507" s="40">
        <f t="shared" si="1247"/>
        <v>0</v>
      </c>
      <c r="AS1507" s="4">
        <f t="shared" si="1256"/>
        <v>44336</v>
      </c>
      <c r="AT1507" s="3">
        <f t="shared" si="1257"/>
        <v>5275558.5517358202</v>
      </c>
      <c r="AU1507">
        <f t="shared" si="1230"/>
        <v>0</v>
      </c>
      <c r="AV1507">
        <f t="shared" si="1231"/>
        <v>5275558.5517358202</v>
      </c>
      <c r="AW1507" t="str">
        <f t="shared" si="1232"/>
        <v/>
      </c>
      <c r="AY1507" s="12">
        <f t="shared" si="1262"/>
        <v>44336</v>
      </c>
      <c r="AZ1507" s="2">
        <f t="shared" si="1213"/>
        <v>23.134457490761701</v>
      </c>
      <c r="BA1507" s="2">
        <f t="shared" si="1214"/>
        <v>0</v>
      </c>
      <c r="BB1507" s="53">
        <f t="shared" si="1255"/>
        <v>0</v>
      </c>
      <c r="BC1507" s="9" t="str">
        <f t="shared" si="1258"/>
        <v/>
      </c>
      <c r="BD1507" s="9" t="str">
        <f t="shared" si="1259"/>
        <v/>
      </c>
      <c r="BE1507" s="9">
        <f t="shared" si="1260"/>
        <v>23.134457490761701</v>
      </c>
      <c r="BG1507" s="4">
        <f t="shared" si="1215"/>
        <v>44336</v>
      </c>
      <c r="BH1507" s="45" t="str">
        <f t="shared" si="1216"/>
        <v/>
      </c>
      <c r="BI1507" s="45" t="str">
        <f t="shared" si="1217"/>
        <v/>
      </c>
      <c r="BJ1507" s="45">
        <f t="shared" si="1218"/>
        <v>23.134457490761701</v>
      </c>
      <c r="BN1507" s="4">
        <f t="shared" si="1233"/>
        <v>44336</v>
      </c>
      <c r="BO1507" s="45">
        <f t="shared" si="1234"/>
        <v>23.134457490761701</v>
      </c>
      <c r="BS1507" s="12">
        <v>43050</v>
      </c>
      <c r="BT1507" s="2">
        <v>6773.6949999999997</v>
      </c>
      <c r="BU1507" s="10">
        <f t="shared" si="1248"/>
        <v>-6.5796460238016191E-2</v>
      </c>
      <c r="BV1507" s="58">
        <f t="shared" si="1235"/>
        <v>0</v>
      </c>
      <c r="BW1507" s="58">
        <f t="shared" si="1236"/>
        <v>0</v>
      </c>
      <c r="BX1507" s="44">
        <f t="shared" si="1237"/>
        <v>0</v>
      </c>
      <c r="BY1507" s="44"/>
      <c r="BZ1507" s="44">
        <f t="shared" si="1242"/>
        <v>-477.07500000000073</v>
      </c>
      <c r="CB1507" s="46">
        <f t="shared" si="1222"/>
        <v>44336</v>
      </c>
      <c r="CC1507" s="9">
        <f t="shared" si="1223"/>
        <v>23.134457490761701</v>
      </c>
      <c r="CD1507" s="2">
        <f t="shared" si="1224"/>
        <v>0</v>
      </c>
      <c r="CE1507" s="61">
        <f t="shared" si="1261"/>
        <v>0</v>
      </c>
      <c r="CF1507" s="9" t="str">
        <f t="shared" si="1238"/>
        <v/>
      </c>
      <c r="CG1507" s="9" t="str">
        <f t="shared" si="1239"/>
        <v/>
      </c>
      <c r="CH1507" s="9">
        <f t="shared" si="1240"/>
        <v>23.134457490761701</v>
      </c>
      <c r="CJ1507" s="4">
        <f t="shared" si="1254"/>
        <v>44336</v>
      </c>
      <c r="CK1507" s="3">
        <f t="shared" si="1241"/>
        <v>23.134457490761701</v>
      </c>
    </row>
    <row r="1508" spans="1:122" x14ac:dyDescent="0.25">
      <c r="A1508" s="1">
        <v>44339</v>
      </c>
      <c r="B1508" s="3">
        <v>14.5537488758333</v>
      </c>
      <c r="C1508">
        <f t="shared" si="1225"/>
        <v>0</v>
      </c>
      <c r="D1508">
        <f t="shared" si="1226"/>
        <v>0</v>
      </c>
      <c r="E1508">
        <f t="shared" si="1227"/>
        <v>14.5537488758333</v>
      </c>
      <c r="F1508">
        <f t="shared" si="1228"/>
        <v>14.5537488758333</v>
      </c>
      <c r="H1508" s="4">
        <f t="shared" si="1219"/>
        <v>44339</v>
      </c>
      <c r="I1508">
        <f t="shared" si="1220"/>
        <v>14.5537488758333</v>
      </c>
      <c r="J1508">
        <f t="shared" si="1221"/>
        <v>14.5537488758333</v>
      </c>
      <c r="L1508" s="7">
        <v>44337</v>
      </c>
      <c r="M1508" s="9">
        <v>40784.32</v>
      </c>
      <c r="N1508" s="10">
        <f t="shared" si="1243"/>
        <v>-0.18304765063943082</v>
      </c>
      <c r="O1508" s="8">
        <f t="shared" si="1249"/>
        <v>-0.99999544347069913</v>
      </c>
      <c r="P1508" s="11">
        <f t="shared" si="1263"/>
        <v>0</v>
      </c>
      <c r="Q1508" s="11">
        <f t="shared" si="1264"/>
        <v>0</v>
      </c>
      <c r="R1508" s="11"/>
      <c r="S1508" s="12">
        <f t="shared" si="1250"/>
        <v>44339</v>
      </c>
      <c r="T1508" s="9">
        <f t="shared" si="1244"/>
        <v>14.5537488758333</v>
      </c>
      <c r="U1508" s="9" t="str">
        <f t="shared" si="1245"/>
        <v/>
      </c>
      <c r="W1508" s="1">
        <v>44339</v>
      </c>
      <c r="X1508" s="3">
        <v>2828084.4815519298</v>
      </c>
      <c r="Z1508" s="12">
        <f t="shared" si="1251"/>
        <v>44339</v>
      </c>
      <c r="AA1508" s="21">
        <f t="shared" si="1252"/>
        <v>2828084.4815519298</v>
      </c>
      <c r="AB1508" s="21" t="str">
        <f t="shared" si="1253"/>
        <v/>
      </c>
      <c r="AK1508" s="12">
        <v>43051</v>
      </c>
      <c r="AL1508" s="2">
        <v>6075.3012500000004</v>
      </c>
      <c r="AM1508" s="10">
        <f t="shared" si="1246"/>
        <v>-9.6319942571616426E-2</v>
      </c>
      <c r="AN1508" s="39">
        <f t="shared" si="1229"/>
        <v>43052</v>
      </c>
      <c r="AO1508" s="40">
        <f t="shared" si="1247"/>
        <v>0</v>
      </c>
      <c r="AS1508" s="4">
        <f t="shared" si="1256"/>
        <v>44339</v>
      </c>
      <c r="AT1508" s="3">
        <f t="shared" si="1257"/>
        <v>2828084.4815519298</v>
      </c>
      <c r="AU1508">
        <f t="shared" si="1230"/>
        <v>0</v>
      </c>
      <c r="AV1508">
        <f t="shared" si="1231"/>
        <v>2828084.4815519298</v>
      </c>
      <c r="AW1508" t="str">
        <f t="shared" si="1232"/>
        <v/>
      </c>
      <c r="AY1508" s="12">
        <f t="shared" si="1262"/>
        <v>44339</v>
      </c>
      <c r="AZ1508" s="2">
        <f t="shared" si="1213"/>
        <v>14.5537488758333</v>
      </c>
      <c r="BA1508" s="2">
        <f t="shared" si="1214"/>
        <v>0</v>
      </c>
      <c r="BB1508" s="53">
        <f t="shared" si="1255"/>
        <v>0</v>
      </c>
      <c r="BC1508" s="9" t="str">
        <f t="shared" si="1258"/>
        <v/>
      </c>
      <c r="BD1508" s="9" t="str">
        <f t="shared" si="1259"/>
        <v/>
      </c>
      <c r="BE1508" s="9">
        <f t="shared" si="1260"/>
        <v>14.5537488758333</v>
      </c>
      <c r="BG1508" s="4">
        <f t="shared" si="1215"/>
        <v>44339</v>
      </c>
      <c r="BH1508" s="45" t="str">
        <f t="shared" si="1216"/>
        <v/>
      </c>
      <c r="BI1508" s="45" t="str">
        <f t="shared" si="1217"/>
        <v/>
      </c>
      <c r="BJ1508" s="45">
        <f t="shared" si="1218"/>
        <v>14.5537488758333</v>
      </c>
      <c r="BN1508" s="4">
        <f t="shared" si="1233"/>
        <v>44339</v>
      </c>
      <c r="BO1508" s="45">
        <f t="shared" si="1234"/>
        <v>14.5537488758333</v>
      </c>
      <c r="BS1508" s="12">
        <v>43051</v>
      </c>
      <c r="BT1508" s="2">
        <v>6075.3012500000004</v>
      </c>
      <c r="BU1508" s="10">
        <f t="shared" si="1248"/>
        <v>-0.10310380818740722</v>
      </c>
      <c r="BV1508" s="58">
        <f t="shared" si="1235"/>
        <v>0</v>
      </c>
      <c r="BW1508" s="58">
        <f t="shared" si="1236"/>
        <v>0</v>
      </c>
      <c r="BX1508" s="44">
        <f t="shared" si="1237"/>
        <v>0</v>
      </c>
      <c r="BY1508" s="44"/>
      <c r="BZ1508" s="44">
        <f t="shared" si="1242"/>
        <v>-698.39374999999927</v>
      </c>
      <c r="CB1508" s="46">
        <f t="shared" si="1222"/>
        <v>44339</v>
      </c>
      <c r="CC1508" s="9">
        <f t="shared" si="1223"/>
        <v>14.5537488758333</v>
      </c>
      <c r="CD1508" s="2">
        <f t="shared" si="1224"/>
        <v>0</v>
      </c>
      <c r="CE1508" s="61">
        <f t="shared" si="1261"/>
        <v>0</v>
      </c>
      <c r="CF1508" s="9" t="str">
        <f t="shared" si="1238"/>
        <v/>
      </c>
      <c r="CG1508" s="9" t="str">
        <f t="shared" si="1239"/>
        <v/>
      </c>
      <c r="CH1508" s="9">
        <f t="shared" si="1240"/>
        <v>14.5537488758333</v>
      </c>
      <c r="CJ1508" s="4">
        <f t="shared" si="1254"/>
        <v>44339</v>
      </c>
      <c r="CK1508" s="3">
        <f t="shared" si="1241"/>
        <v>14.5537488758333</v>
      </c>
    </row>
    <row r="1509" spans="1:122" x14ac:dyDescent="0.25">
      <c r="A1509" s="1">
        <v>44342</v>
      </c>
      <c r="B1509" s="3">
        <v>13.2505838055753</v>
      </c>
      <c r="C1509">
        <f t="shared" si="1225"/>
        <v>0</v>
      </c>
      <c r="D1509">
        <f t="shared" si="1226"/>
        <v>0</v>
      </c>
      <c r="E1509">
        <f t="shared" si="1227"/>
        <v>13.2505838055753</v>
      </c>
      <c r="F1509">
        <f t="shared" si="1228"/>
        <v>13.2505838055753</v>
      </c>
      <c r="H1509" s="4">
        <f t="shared" si="1219"/>
        <v>44342</v>
      </c>
      <c r="I1509">
        <f t="shared" si="1220"/>
        <v>13.2505838055753</v>
      </c>
      <c r="J1509">
        <f t="shared" si="1221"/>
        <v>13.2505838055753</v>
      </c>
      <c r="L1509" s="7">
        <v>44340</v>
      </c>
      <c r="M1509" s="9">
        <v>34754.54</v>
      </c>
      <c r="N1509" s="10">
        <f t="shared" si="1243"/>
        <v>-0.20280877433466735</v>
      </c>
      <c r="O1509" s="8">
        <f t="shared" si="1249"/>
        <v>-0.99999897264779769</v>
      </c>
      <c r="P1509" s="11">
        <f t="shared" si="1263"/>
        <v>0</v>
      </c>
      <c r="Q1509" s="11">
        <f t="shared" si="1264"/>
        <v>0</v>
      </c>
      <c r="R1509" s="11"/>
      <c r="S1509" s="12">
        <f t="shared" si="1250"/>
        <v>44342</v>
      </c>
      <c r="T1509" s="9">
        <f t="shared" si="1244"/>
        <v>13.2505838055753</v>
      </c>
      <c r="U1509" s="9" t="str">
        <f t="shared" si="1245"/>
        <v/>
      </c>
      <c r="W1509" s="1">
        <v>44342</v>
      </c>
      <c r="X1509" s="3">
        <v>3057611.9648879198</v>
      </c>
      <c r="Z1509" s="12">
        <f t="shared" si="1251"/>
        <v>44342</v>
      </c>
      <c r="AA1509" s="21">
        <f t="shared" si="1252"/>
        <v>3057611.9648879198</v>
      </c>
      <c r="AB1509" s="21" t="str">
        <f t="shared" si="1253"/>
        <v/>
      </c>
      <c r="AK1509" s="12">
        <v>43052</v>
      </c>
      <c r="AL1509" s="2">
        <v>5969.13</v>
      </c>
      <c r="AM1509" s="10">
        <f t="shared" si="1246"/>
        <v>-1.5674052345138117E-2</v>
      </c>
      <c r="AN1509" s="39">
        <f t="shared" si="1229"/>
        <v>43053</v>
      </c>
      <c r="AO1509" s="40">
        <f t="shared" si="1247"/>
        <v>0</v>
      </c>
      <c r="AS1509" s="4">
        <f t="shared" si="1256"/>
        <v>44342</v>
      </c>
      <c r="AT1509" s="3">
        <f t="shared" si="1257"/>
        <v>3057611.9648879198</v>
      </c>
      <c r="AU1509">
        <f t="shared" si="1230"/>
        <v>0</v>
      </c>
      <c r="AV1509">
        <f t="shared" si="1231"/>
        <v>3057611.9648879198</v>
      </c>
      <c r="AW1509" t="str">
        <f t="shared" si="1232"/>
        <v/>
      </c>
      <c r="AY1509" s="12">
        <f t="shared" si="1262"/>
        <v>44342</v>
      </c>
      <c r="AZ1509" s="2">
        <f t="shared" ref="AZ1509:AZ1536" si="1265">B1509</f>
        <v>13.2505838055753</v>
      </c>
      <c r="BA1509" s="2">
        <f t="shared" ref="BA1509:BA1536" si="1266">D1509</f>
        <v>0</v>
      </c>
      <c r="BB1509" s="53">
        <f t="shared" si="1255"/>
        <v>0</v>
      </c>
      <c r="BC1509" s="9" t="str">
        <f t="shared" si="1258"/>
        <v/>
      </c>
      <c r="BD1509" s="9" t="str">
        <f t="shared" si="1259"/>
        <v/>
      </c>
      <c r="BE1509" s="9">
        <f t="shared" si="1260"/>
        <v>13.2505838055753</v>
      </c>
      <c r="BG1509" s="4">
        <f t="shared" si="1215"/>
        <v>44342</v>
      </c>
      <c r="BH1509" s="45" t="str">
        <f t="shared" si="1216"/>
        <v/>
      </c>
      <c r="BI1509" s="45" t="str">
        <f t="shared" si="1217"/>
        <v/>
      </c>
      <c r="BJ1509" s="45">
        <f t="shared" si="1218"/>
        <v>13.2505838055753</v>
      </c>
      <c r="BN1509" s="4">
        <f t="shared" si="1233"/>
        <v>44342</v>
      </c>
      <c r="BO1509" s="45">
        <f t="shared" si="1234"/>
        <v>13.2505838055753</v>
      </c>
      <c r="BS1509" s="12">
        <v>43052</v>
      </c>
      <c r="BT1509" s="2">
        <v>5969.13</v>
      </c>
      <c r="BU1509" s="10">
        <f t="shared" si="1248"/>
        <v>-1.7475882368796169E-2</v>
      </c>
      <c r="BV1509" s="58">
        <f t="shared" si="1235"/>
        <v>0</v>
      </c>
      <c r="BW1509" s="58">
        <f t="shared" si="1236"/>
        <v>0</v>
      </c>
      <c r="BX1509" s="44">
        <f t="shared" si="1237"/>
        <v>0</v>
      </c>
      <c r="BY1509" s="44"/>
      <c r="BZ1509" s="44">
        <f t="shared" si="1242"/>
        <v>-106.17125000000033</v>
      </c>
      <c r="CB1509" s="46">
        <f t="shared" si="1222"/>
        <v>44342</v>
      </c>
      <c r="CC1509" s="9">
        <f t="shared" si="1223"/>
        <v>13.2505838055753</v>
      </c>
      <c r="CD1509" s="2">
        <f t="shared" si="1224"/>
        <v>0</v>
      </c>
      <c r="CE1509" s="61">
        <f t="shared" si="1261"/>
        <v>0</v>
      </c>
      <c r="CF1509" s="9" t="str">
        <f t="shared" si="1238"/>
        <v/>
      </c>
      <c r="CG1509" s="9" t="str">
        <f t="shared" si="1239"/>
        <v/>
      </c>
      <c r="CH1509" s="9">
        <f t="shared" si="1240"/>
        <v>13.2505838055753</v>
      </c>
      <c r="CJ1509" s="4">
        <f t="shared" si="1254"/>
        <v>44342</v>
      </c>
      <c r="CK1509" s="3">
        <f t="shared" si="1241"/>
        <v>13.2505838055753</v>
      </c>
      <c r="DA1509" s="65"/>
      <c r="DB1509" s="65"/>
      <c r="DC1509" s="65"/>
      <c r="DD1509" s="65"/>
      <c r="DE1509" s="65"/>
      <c r="DF1509" s="65"/>
      <c r="DG1509" s="65"/>
      <c r="DH1509" s="65"/>
      <c r="DI1509" s="65"/>
      <c r="DJ1509" s="65"/>
      <c r="DK1509" s="65"/>
      <c r="DL1509" s="65"/>
      <c r="DM1509" s="65"/>
      <c r="DN1509" s="65"/>
      <c r="DO1509" s="65"/>
      <c r="DP1509" s="65"/>
      <c r="DQ1509" s="65"/>
      <c r="DR1509" s="65"/>
    </row>
    <row r="1510" spans="1:122" x14ac:dyDescent="0.25">
      <c r="A1510" s="1">
        <v>44345</v>
      </c>
      <c r="B1510" s="3">
        <v>8.4336084506672702</v>
      </c>
      <c r="C1510">
        <f t="shared" si="1225"/>
        <v>0</v>
      </c>
      <c r="D1510">
        <f t="shared" si="1226"/>
        <v>0</v>
      </c>
      <c r="E1510">
        <f t="shared" si="1227"/>
        <v>8.4336084506672702</v>
      </c>
      <c r="F1510">
        <f t="shared" si="1228"/>
        <v>8.4336084506672702</v>
      </c>
      <c r="H1510" s="4">
        <f t="shared" si="1219"/>
        <v>44345</v>
      </c>
      <c r="I1510">
        <f t="shared" si="1220"/>
        <v>8.4336084506672702</v>
      </c>
      <c r="J1510">
        <f t="shared" si="1221"/>
        <v>8.4336084506672702</v>
      </c>
      <c r="L1510" s="7">
        <v>44343</v>
      </c>
      <c r="M1510" s="9">
        <v>39266.04</v>
      </c>
      <c r="N1510" s="10">
        <f t="shared" si="1243"/>
        <v>-3.7227051965068897E-2</v>
      </c>
      <c r="O1510" s="8">
        <f t="shared" si="1249"/>
        <v>-0.90052759047019015</v>
      </c>
      <c r="P1510" s="11">
        <f t="shared" si="1263"/>
        <v>0</v>
      </c>
      <c r="Q1510" s="11">
        <f t="shared" si="1264"/>
        <v>0</v>
      </c>
      <c r="R1510" s="11"/>
      <c r="S1510" s="12">
        <f t="shared" si="1250"/>
        <v>44345</v>
      </c>
      <c r="T1510" s="9">
        <f t="shared" si="1244"/>
        <v>8.4336084506672702</v>
      </c>
      <c r="U1510" s="9" t="str">
        <f t="shared" si="1245"/>
        <v/>
      </c>
      <c r="W1510" s="1">
        <v>44345</v>
      </c>
      <c r="X1510" s="3">
        <v>1672654.43123774</v>
      </c>
      <c r="Z1510" s="12">
        <f t="shared" si="1251"/>
        <v>44345</v>
      </c>
      <c r="AA1510" s="21">
        <f t="shared" si="1252"/>
        <v>1672654.43123774</v>
      </c>
      <c r="AB1510" s="21" t="str">
        <f t="shared" si="1253"/>
        <v/>
      </c>
      <c r="AK1510" s="12">
        <v>43053</v>
      </c>
      <c r="AL1510" s="2">
        <v>6666.2712499999998</v>
      </c>
      <c r="AM1510" s="10">
        <f t="shared" si="1246"/>
        <v>0.11475007103557204</v>
      </c>
      <c r="AN1510" s="39">
        <f t="shared" si="1229"/>
        <v>43054</v>
      </c>
      <c r="AO1510" s="40">
        <f t="shared" si="1247"/>
        <v>1</v>
      </c>
      <c r="AS1510" s="4">
        <f t="shared" si="1256"/>
        <v>44345</v>
      </c>
      <c r="AT1510" s="3">
        <f t="shared" si="1257"/>
        <v>1672654.43123774</v>
      </c>
      <c r="AU1510">
        <f t="shared" si="1230"/>
        <v>0</v>
      </c>
      <c r="AV1510">
        <f t="shared" si="1231"/>
        <v>1672654.43123774</v>
      </c>
      <c r="AW1510" t="str">
        <f t="shared" si="1232"/>
        <v/>
      </c>
      <c r="AY1510" s="12">
        <f t="shared" si="1262"/>
        <v>44345</v>
      </c>
      <c r="AZ1510" s="2">
        <f t="shared" si="1265"/>
        <v>8.4336084506672702</v>
      </c>
      <c r="BA1510" s="2">
        <f t="shared" si="1266"/>
        <v>0</v>
      </c>
      <c r="BB1510" s="53">
        <f t="shared" si="1255"/>
        <v>0</v>
      </c>
      <c r="BC1510" s="9" t="str">
        <f t="shared" si="1258"/>
        <v/>
      </c>
      <c r="BD1510" s="9" t="str">
        <f t="shared" si="1259"/>
        <v/>
      </c>
      <c r="BE1510" s="9">
        <f t="shared" si="1260"/>
        <v>8.4336084506672702</v>
      </c>
      <c r="BG1510" s="4">
        <f t="shared" si="1215"/>
        <v>44345</v>
      </c>
      <c r="BH1510" s="45" t="str">
        <f t="shared" si="1216"/>
        <v/>
      </c>
      <c r="BI1510" s="45" t="str">
        <f t="shared" si="1217"/>
        <v/>
      </c>
      <c r="BJ1510" s="45">
        <f t="shared" si="1218"/>
        <v>8.4336084506672702</v>
      </c>
      <c r="BN1510" s="4">
        <f t="shared" si="1233"/>
        <v>44345</v>
      </c>
      <c r="BO1510" s="45">
        <f t="shared" si="1234"/>
        <v>8.4336084506672702</v>
      </c>
      <c r="BS1510" s="12">
        <v>43053</v>
      </c>
      <c r="BT1510" s="2">
        <v>6666.2712499999998</v>
      </c>
      <c r="BU1510" s="10">
        <f t="shared" si="1248"/>
        <v>0.11679109853529739</v>
      </c>
      <c r="BV1510" s="58">
        <f t="shared" si="1235"/>
        <v>1</v>
      </c>
      <c r="BW1510" s="58">
        <f t="shared" si="1236"/>
        <v>0</v>
      </c>
      <c r="BX1510" s="44">
        <f t="shared" si="1237"/>
        <v>1</v>
      </c>
      <c r="BY1510" s="44"/>
      <c r="BZ1510" s="44">
        <f t="shared" si="1242"/>
        <v>697.14124999999967</v>
      </c>
      <c r="CB1510" s="46">
        <f t="shared" si="1222"/>
        <v>44345</v>
      </c>
      <c r="CC1510" s="9">
        <f t="shared" si="1223"/>
        <v>8.4336084506672702</v>
      </c>
      <c r="CD1510" s="2">
        <f t="shared" si="1224"/>
        <v>0</v>
      </c>
      <c r="CE1510" s="61">
        <f t="shared" si="1261"/>
        <v>1</v>
      </c>
      <c r="CF1510" s="9" t="str">
        <f t="shared" si="1238"/>
        <v/>
      </c>
      <c r="CG1510" s="9">
        <f t="shared" si="1239"/>
        <v>0.1</v>
      </c>
      <c r="CH1510" s="9" t="str">
        <f t="shared" si="1240"/>
        <v/>
      </c>
      <c r="CJ1510" s="4">
        <f t="shared" si="1254"/>
        <v>44345</v>
      </c>
      <c r="CK1510" s="3" t="str">
        <f t="shared" si="1241"/>
        <v/>
      </c>
      <c r="DA1510" s="65"/>
      <c r="DB1510" s="65"/>
      <c r="DC1510" s="65"/>
      <c r="DD1510" s="65"/>
      <c r="DE1510" s="65"/>
      <c r="DF1510" s="65"/>
      <c r="DG1510" s="65"/>
      <c r="DH1510" s="65"/>
      <c r="DI1510" s="65"/>
      <c r="DJ1510" s="65"/>
      <c r="DK1510" s="65"/>
      <c r="DL1510" s="65"/>
      <c r="DM1510" s="65"/>
      <c r="DN1510" s="65"/>
      <c r="DO1510" s="65"/>
      <c r="DP1510" s="65"/>
      <c r="DQ1510" s="65"/>
      <c r="DR1510" s="65"/>
    </row>
    <row r="1511" spans="1:122" x14ac:dyDescent="0.25">
      <c r="A1511" s="1">
        <v>44348</v>
      </c>
      <c r="B1511" s="3">
        <v>7.3652474363771399</v>
      </c>
      <c r="C1511">
        <f t="shared" si="1225"/>
        <v>0</v>
      </c>
      <c r="D1511">
        <f t="shared" si="1226"/>
        <v>0</v>
      </c>
      <c r="E1511">
        <f t="shared" si="1227"/>
        <v>7.3652474363771399</v>
      </c>
      <c r="F1511">
        <f t="shared" si="1228"/>
        <v>7.3652474363771399</v>
      </c>
      <c r="H1511" s="4">
        <f t="shared" si="1219"/>
        <v>44348</v>
      </c>
      <c r="I1511">
        <f t="shared" si="1220"/>
        <v>7.3652474363771399</v>
      </c>
      <c r="J1511">
        <f t="shared" si="1221"/>
        <v>7.3652474363771399</v>
      </c>
      <c r="L1511" s="7">
        <v>44346</v>
      </c>
      <c r="M1511" s="9">
        <v>34647.67</v>
      </c>
      <c r="N1511" s="10">
        <f t="shared" si="1243"/>
        <v>-3.0749939432374194E-3</v>
      </c>
      <c r="O1511" s="8">
        <f t="shared" si="1249"/>
        <v>-0.17084679171635875</v>
      </c>
      <c r="P1511" s="11">
        <f t="shared" si="1263"/>
        <v>0</v>
      </c>
      <c r="Q1511" s="11">
        <f t="shared" si="1264"/>
        <v>0</v>
      </c>
      <c r="R1511" s="11"/>
      <c r="S1511" s="12">
        <f t="shared" si="1250"/>
        <v>44348</v>
      </c>
      <c r="T1511" s="9">
        <f t="shared" si="1244"/>
        <v>7.3652474363771399</v>
      </c>
      <c r="U1511" s="9" t="str">
        <f t="shared" si="1245"/>
        <v/>
      </c>
      <c r="W1511" s="1">
        <v>44348</v>
      </c>
      <c r="X1511" s="3">
        <v>1727599.80392406</v>
      </c>
      <c r="Z1511" s="12">
        <f t="shared" si="1251"/>
        <v>44348</v>
      </c>
      <c r="AA1511" s="21">
        <f t="shared" si="1252"/>
        <v>1727599.80392406</v>
      </c>
      <c r="AB1511" s="21" t="str">
        <f t="shared" si="1253"/>
        <v/>
      </c>
      <c r="AK1511" s="12">
        <v>43054</v>
      </c>
      <c r="AL1511" s="2">
        <v>6867.4262500000004</v>
      </c>
      <c r="AM1511" s="10">
        <f t="shared" si="1246"/>
        <v>3.369921579861733E-2</v>
      </c>
      <c r="AN1511" s="39">
        <f t="shared" si="1229"/>
        <v>43055</v>
      </c>
      <c r="AO1511" s="40">
        <f t="shared" si="1247"/>
        <v>0</v>
      </c>
      <c r="AS1511" s="4">
        <f t="shared" si="1256"/>
        <v>44348</v>
      </c>
      <c r="AT1511" s="3">
        <f t="shared" si="1257"/>
        <v>1727599.80392406</v>
      </c>
      <c r="AU1511">
        <f t="shared" si="1230"/>
        <v>0</v>
      </c>
      <c r="AV1511">
        <f t="shared" si="1231"/>
        <v>1727599.80392406</v>
      </c>
      <c r="AW1511" t="str">
        <f t="shared" si="1232"/>
        <v/>
      </c>
      <c r="AY1511" s="12">
        <f t="shared" si="1262"/>
        <v>44348</v>
      </c>
      <c r="AZ1511" s="2">
        <f t="shared" si="1265"/>
        <v>7.3652474363771399</v>
      </c>
      <c r="BA1511" s="2">
        <f t="shared" si="1266"/>
        <v>0</v>
      </c>
      <c r="BB1511" s="53">
        <f t="shared" si="1255"/>
        <v>0</v>
      </c>
      <c r="BC1511" s="9" t="str">
        <f t="shared" si="1258"/>
        <v/>
      </c>
      <c r="BD1511" s="9" t="str">
        <f t="shared" si="1259"/>
        <v/>
      </c>
      <c r="BE1511" s="9">
        <f t="shared" si="1260"/>
        <v>7.3652474363771399</v>
      </c>
      <c r="BG1511" s="4">
        <f t="shared" si="1215"/>
        <v>44348</v>
      </c>
      <c r="BH1511" s="45" t="str">
        <f t="shared" si="1216"/>
        <v/>
      </c>
      <c r="BI1511" s="45" t="str">
        <f t="shared" si="1217"/>
        <v/>
      </c>
      <c r="BJ1511" s="45">
        <f t="shared" si="1218"/>
        <v>7.3652474363771399</v>
      </c>
      <c r="BN1511" s="4">
        <f t="shared" si="1233"/>
        <v>44348</v>
      </c>
      <c r="BO1511" s="45">
        <f t="shared" si="1234"/>
        <v>7.3652474363771399</v>
      </c>
      <c r="BS1511" s="12">
        <v>43054</v>
      </c>
      <c r="BT1511" s="2">
        <v>6867.4262500000004</v>
      </c>
      <c r="BU1511" s="10">
        <f t="shared" si="1248"/>
        <v>3.0175039757045687E-2</v>
      </c>
      <c r="BV1511" s="58">
        <f t="shared" si="1235"/>
        <v>0</v>
      </c>
      <c r="BW1511" s="58">
        <f t="shared" si="1236"/>
        <v>1</v>
      </c>
      <c r="BX1511" s="44">
        <f t="shared" si="1237"/>
        <v>1</v>
      </c>
      <c r="BY1511" s="44"/>
      <c r="BZ1511" s="44">
        <f t="shared" si="1242"/>
        <v>201.15500000000065</v>
      </c>
      <c r="CB1511" s="46">
        <f t="shared" si="1222"/>
        <v>44348</v>
      </c>
      <c r="CC1511" s="9">
        <f t="shared" si="1223"/>
        <v>7.3652474363771399</v>
      </c>
      <c r="CD1511" s="2">
        <f t="shared" si="1224"/>
        <v>0</v>
      </c>
      <c r="CE1511" s="61">
        <f t="shared" si="1261"/>
        <v>1</v>
      </c>
      <c r="CF1511" s="9" t="str">
        <f t="shared" si="1238"/>
        <v/>
      </c>
      <c r="CG1511" s="9">
        <f t="shared" si="1239"/>
        <v>0.1</v>
      </c>
      <c r="CH1511" s="9" t="str">
        <f t="shared" si="1240"/>
        <v/>
      </c>
      <c r="CJ1511" s="4">
        <f t="shared" si="1254"/>
        <v>44348</v>
      </c>
      <c r="CK1511" s="3" t="str">
        <f t="shared" si="1241"/>
        <v/>
      </c>
      <c r="DA1511" s="65"/>
      <c r="DB1511" s="65"/>
      <c r="DC1511" s="65"/>
      <c r="DD1511" s="65"/>
      <c r="DE1511" s="65"/>
      <c r="DF1511" s="65"/>
      <c r="DG1511" s="65"/>
      <c r="DH1511" s="65"/>
      <c r="DI1511" s="65"/>
      <c r="DJ1511" s="65"/>
      <c r="DK1511" s="65"/>
      <c r="DL1511" s="65"/>
      <c r="DM1511" s="65"/>
      <c r="DN1511" s="65"/>
      <c r="DO1511" s="65"/>
      <c r="DP1511" s="65"/>
      <c r="DQ1511" s="65"/>
      <c r="DR1511" s="65"/>
    </row>
    <row r="1512" spans="1:122" x14ac:dyDescent="0.25">
      <c r="A1512" s="1">
        <v>44351</v>
      </c>
      <c r="B1512" s="3">
        <v>6.6378187307550904</v>
      </c>
      <c r="C1512">
        <f t="shared" si="1225"/>
        <v>0</v>
      </c>
      <c r="D1512">
        <f t="shared" si="1226"/>
        <v>0</v>
      </c>
      <c r="E1512">
        <f t="shared" si="1227"/>
        <v>6.6378187307550904</v>
      </c>
      <c r="F1512">
        <f t="shared" si="1228"/>
        <v>6.6378187307550904</v>
      </c>
      <c r="H1512" s="4">
        <f t="shared" si="1219"/>
        <v>44351</v>
      </c>
      <c r="I1512">
        <f t="shared" si="1220"/>
        <v>6.6378187307550904</v>
      </c>
      <c r="J1512">
        <f t="shared" si="1221"/>
        <v>6.6378187307550904</v>
      </c>
      <c r="L1512" s="7">
        <v>44349</v>
      </c>
      <c r="M1512" s="9">
        <v>36662.639999999999</v>
      </c>
      <c r="N1512" s="10">
        <f t="shared" si="1243"/>
        <v>-6.6301567461348312E-2</v>
      </c>
      <c r="O1512" s="8">
        <f t="shared" si="1249"/>
        <v>-0.98459825335214912</v>
      </c>
      <c r="P1512" s="11">
        <f t="shared" si="1263"/>
        <v>0</v>
      </c>
      <c r="Q1512" s="11">
        <f t="shared" si="1264"/>
        <v>0</v>
      </c>
      <c r="R1512" s="11"/>
      <c r="S1512" s="12">
        <f t="shared" si="1250"/>
        <v>44351</v>
      </c>
      <c r="T1512" s="9">
        <f t="shared" si="1244"/>
        <v>6.6378187307550904</v>
      </c>
      <c r="U1512" s="9" t="str">
        <f t="shared" si="1245"/>
        <v/>
      </c>
      <c r="W1512" s="1">
        <v>44351</v>
      </c>
      <c r="X1512" s="3">
        <v>1583206.05892859</v>
      </c>
      <c r="Z1512" s="12">
        <f t="shared" si="1251"/>
        <v>44351</v>
      </c>
      <c r="AA1512" s="21">
        <f t="shared" si="1252"/>
        <v>1583206.05892859</v>
      </c>
      <c r="AB1512" s="21" t="str">
        <f t="shared" si="1253"/>
        <v/>
      </c>
      <c r="AK1512" s="12">
        <v>43055</v>
      </c>
      <c r="AL1512" s="2">
        <v>7259.3</v>
      </c>
      <c r="AM1512" s="10">
        <f t="shared" si="1246"/>
        <v>5.8784549158571932E-2</v>
      </c>
      <c r="AN1512" s="39">
        <f t="shared" si="1229"/>
        <v>43056</v>
      </c>
      <c r="AO1512" s="40">
        <f t="shared" si="1247"/>
        <v>1</v>
      </c>
      <c r="AS1512" s="4">
        <f t="shared" si="1256"/>
        <v>44351</v>
      </c>
      <c r="AT1512" s="3">
        <f t="shared" si="1257"/>
        <v>1583206.05892859</v>
      </c>
      <c r="AU1512">
        <f t="shared" si="1230"/>
        <v>0</v>
      </c>
      <c r="AV1512">
        <f t="shared" si="1231"/>
        <v>1583206.05892859</v>
      </c>
      <c r="AW1512" t="str">
        <f t="shared" si="1232"/>
        <v/>
      </c>
      <c r="AY1512" s="12">
        <f t="shared" si="1262"/>
        <v>44351</v>
      </c>
      <c r="AZ1512" s="2">
        <f t="shared" si="1265"/>
        <v>6.6378187307550904</v>
      </c>
      <c r="BA1512" s="2">
        <f t="shared" si="1266"/>
        <v>0</v>
      </c>
      <c r="BB1512" s="53">
        <f t="shared" si="1255"/>
        <v>0</v>
      </c>
      <c r="BC1512" s="9" t="str">
        <f t="shared" si="1258"/>
        <v/>
      </c>
      <c r="BD1512" s="9" t="str">
        <f t="shared" si="1259"/>
        <v/>
      </c>
      <c r="BE1512" s="9">
        <f t="shared" si="1260"/>
        <v>6.6378187307550904</v>
      </c>
      <c r="BG1512" s="4">
        <f t="shared" si="1215"/>
        <v>44351</v>
      </c>
      <c r="BH1512" s="45" t="str">
        <f t="shared" si="1216"/>
        <v/>
      </c>
      <c r="BI1512" s="45" t="str">
        <f t="shared" si="1217"/>
        <v/>
      </c>
      <c r="BJ1512" s="45">
        <f t="shared" si="1218"/>
        <v>6.6378187307550904</v>
      </c>
      <c r="BN1512" s="4">
        <f t="shared" si="1233"/>
        <v>44351</v>
      </c>
      <c r="BO1512" s="45">
        <f t="shared" si="1234"/>
        <v>6.6378187307550904</v>
      </c>
      <c r="BS1512" s="12">
        <v>43055</v>
      </c>
      <c r="BT1512" s="2">
        <v>7259.3</v>
      </c>
      <c r="BU1512" s="10">
        <f t="shared" si="1248"/>
        <v>5.7062680505669754E-2</v>
      </c>
      <c r="BV1512" s="58">
        <f t="shared" si="1235"/>
        <v>1</v>
      </c>
      <c r="BW1512" s="58">
        <f t="shared" si="1236"/>
        <v>0</v>
      </c>
      <c r="BX1512" s="44">
        <f t="shared" si="1237"/>
        <v>1</v>
      </c>
      <c r="BY1512" s="44"/>
      <c r="BZ1512" s="44">
        <f t="shared" si="1242"/>
        <v>391.87374999999975</v>
      </c>
      <c r="CB1512" s="46">
        <f t="shared" si="1222"/>
        <v>44351</v>
      </c>
      <c r="CC1512" s="9">
        <f t="shared" si="1223"/>
        <v>6.6378187307550904</v>
      </c>
      <c r="CD1512" s="2">
        <f t="shared" si="1224"/>
        <v>0</v>
      </c>
      <c r="CE1512" s="61">
        <f t="shared" si="1261"/>
        <v>1</v>
      </c>
      <c r="CF1512" s="9" t="str">
        <f t="shared" si="1238"/>
        <v/>
      </c>
      <c r="CG1512" s="9">
        <f t="shared" si="1239"/>
        <v>0.1</v>
      </c>
      <c r="CH1512" s="9" t="str">
        <f t="shared" si="1240"/>
        <v/>
      </c>
      <c r="CJ1512" s="4">
        <f t="shared" si="1254"/>
        <v>44351</v>
      </c>
      <c r="CK1512" s="3" t="str">
        <f t="shared" si="1241"/>
        <v/>
      </c>
      <c r="DA1512" s="65"/>
      <c r="DB1512" s="65"/>
      <c r="DC1512" s="65"/>
      <c r="DD1512" s="65"/>
      <c r="DE1512" s="65"/>
      <c r="DF1512" s="65"/>
      <c r="DG1512" s="65"/>
      <c r="DH1512" s="65"/>
      <c r="DI1512" s="65"/>
      <c r="DJ1512" s="65"/>
      <c r="DK1512" s="65"/>
      <c r="DL1512" s="65"/>
      <c r="DM1512" s="65"/>
      <c r="DN1512" s="65"/>
      <c r="DO1512" s="65"/>
      <c r="DP1512" s="65"/>
      <c r="DQ1512" s="65"/>
      <c r="DR1512" s="65"/>
    </row>
    <row r="1513" spans="1:122" x14ac:dyDescent="0.25">
      <c r="A1513" s="1">
        <v>44354</v>
      </c>
      <c r="B1513" s="3">
        <v>5.2443714027209101</v>
      </c>
      <c r="C1513">
        <f t="shared" si="1225"/>
        <v>0</v>
      </c>
      <c r="D1513">
        <f t="shared" si="1226"/>
        <v>0</v>
      </c>
      <c r="E1513">
        <f t="shared" si="1227"/>
        <v>5.2443714027209101</v>
      </c>
      <c r="F1513">
        <f t="shared" si="1228"/>
        <v>5.2443714027209101</v>
      </c>
      <c r="H1513" s="4">
        <f t="shared" si="1219"/>
        <v>44354</v>
      </c>
      <c r="I1513">
        <f t="shared" si="1220"/>
        <v>5.2443714027209101</v>
      </c>
      <c r="J1513">
        <f t="shared" si="1221"/>
        <v>5.2443714027209101</v>
      </c>
      <c r="L1513" s="7">
        <v>44352</v>
      </c>
      <c r="M1513" s="9">
        <v>36885.51</v>
      </c>
      <c r="N1513" s="10">
        <f t="shared" si="1243"/>
        <v>6.4588470162640202E-2</v>
      </c>
      <c r="O1513" s="8">
        <f t="shared" si="1249"/>
        <v>44.035704826544595</v>
      </c>
      <c r="P1513" s="11">
        <f t="shared" si="1263"/>
        <v>1</v>
      </c>
      <c r="Q1513" s="11">
        <f t="shared" si="1264"/>
        <v>1</v>
      </c>
      <c r="R1513" s="11"/>
      <c r="S1513" s="12">
        <f t="shared" si="1250"/>
        <v>44354</v>
      </c>
      <c r="T1513" s="9" t="str">
        <f t="shared" si="1244"/>
        <v/>
      </c>
      <c r="U1513" s="9">
        <f t="shared" si="1245"/>
        <v>5.2443714027209101</v>
      </c>
      <c r="W1513" s="1">
        <v>44354</v>
      </c>
      <c r="X1513" s="3">
        <v>1266620.58118515</v>
      </c>
      <c r="Z1513" s="12">
        <f t="shared" si="1251"/>
        <v>44354</v>
      </c>
      <c r="AA1513" s="21" t="str">
        <f t="shared" si="1252"/>
        <v/>
      </c>
      <c r="AB1513" s="21">
        <f t="shared" si="1253"/>
        <v>1266620.58118515</v>
      </c>
      <c r="AK1513" s="12">
        <v>43056</v>
      </c>
      <c r="AL1513" s="2">
        <v>7924.1824999999999</v>
      </c>
      <c r="AM1513" s="10">
        <f t="shared" si="1246"/>
        <v>9.6816838768381333E-2</v>
      </c>
      <c r="AN1513" s="39">
        <f t="shared" si="1229"/>
        <v>43057</v>
      </c>
      <c r="AO1513" s="40">
        <f t="shared" si="1247"/>
        <v>1</v>
      </c>
      <c r="AS1513" s="4">
        <f t="shared" si="1256"/>
        <v>44354</v>
      </c>
      <c r="AT1513" s="3">
        <f t="shared" si="1257"/>
        <v>1266620.58118515</v>
      </c>
      <c r="AU1513">
        <f t="shared" si="1230"/>
        <v>0</v>
      </c>
      <c r="AV1513">
        <f t="shared" si="1231"/>
        <v>1266620.58118515</v>
      </c>
      <c r="AW1513" t="str">
        <f t="shared" si="1232"/>
        <v/>
      </c>
      <c r="AY1513" s="12">
        <f t="shared" si="1262"/>
        <v>44354</v>
      </c>
      <c r="AZ1513" s="2">
        <f t="shared" si="1265"/>
        <v>5.2443714027209101</v>
      </c>
      <c r="BA1513" s="2">
        <f t="shared" si="1266"/>
        <v>0</v>
      </c>
      <c r="BB1513" s="53">
        <f t="shared" si="1255"/>
        <v>0</v>
      </c>
      <c r="BC1513" s="9" t="str">
        <f t="shared" si="1258"/>
        <v/>
      </c>
      <c r="BD1513" s="9" t="str">
        <f t="shared" si="1259"/>
        <v/>
      </c>
      <c r="BE1513" s="9">
        <f t="shared" si="1260"/>
        <v>5.2443714027209101</v>
      </c>
      <c r="BG1513" s="4">
        <f t="shared" si="1215"/>
        <v>44354</v>
      </c>
      <c r="BH1513" s="45" t="str">
        <f t="shared" si="1216"/>
        <v/>
      </c>
      <c r="BI1513" s="45" t="str">
        <f t="shared" si="1217"/>
        <v/>
      </c>
      <c r="BJ1513" s="45">
        <f t="shared" si="1218"/>
        <v>5.2443714027209101</v>
      </c>
      <c r="BN1513" s="4">
        <f t="shared" si="1233"/>
        <v>44354</v>
      </c>
      <c r="BO1513" s="45">
        <f t="shared" si="1234"/>
        <v>5.2443714027209101</v>
      </c>
      <c r="BS1513" s="12">
        <v>43056</v>
      </c>
      <c r="BT1513" s="2">
        <v>7924.1824999999999</v>
      </c>
      <c r="BU1513" s="10">
        <f t="shared" si="1248"/>
        <v>9.1590442604658803E-2</v>
      </c>
      <c r="BV1513" s="58">
        <f t="shared" si="1235"/>
        <v>1</v>
      </c>
      <c r="BW1513" s="58">
        <f t="shared" si="1236"/>
        <v>1</v>
      </c>
      <c r="BX1513" s="44">
        <f t="shared" si="1237"/>
        <v>1</v>
      </c>
      <c r="BY1513" s="44"/>
      <c r="BZ1513" s="44">
        <f t="shared" si="1242"/>
        <v>664.88249999999971</v>
      </c>
      <c r="CB1513" s="46">
        <f t="shared" si="1222"/>
        <v>44354</v>
      </c>
      <c r="CC1513" s="9">
        <f t="shared" si="1223"/>
        <v>5.2443714027209101</v>
      </c>
      <c r="CD1513" s="2">
        <f t="shared" si="1224"/>
        <v>0</v>
      </c>
      <c r="CE1513" s="61">
        <f t="shared" si="1261"/>
        <v>1</v>
      </c>
      <c r="CF1513" s="9" t="str">
        <f t="shared" si="1238"/>
        <v/>
      </c>
      <c r="CG1513" s="9">
        <f t="shared" si="1239"/>
        <v>0.1</v>
      </c>
      <c r="CH1513" s="9" t="str">
        <f t="shared" si="1240"/>
        <v/>
      </c>
      <c r="CJ1513" s="4">
        <f t="shared" si="1254"/>
        <v>44354</v>
      </c>
      <c r="CK1513" s="3" t="str">
        <f t="shared" si="1241"/>
        <v/>
      </c>
      <c r="DA1513" s="65"/>
      <c r="DB1513" s="65"/>
      <c r="DC1513" s="65"/>
      <c r="DD1513" s="65"/>
      <c r="DE1513" s="65"/>
      <c r="DF1513" s="65"/>
      <c r="DG1513" s="65"/>
      <c r="DH1513" s="65"/>
      <c r="DI1513" s="65"/>
      <c r="DJ1513" s="65"/>
      <c r="DK1513" s="65"/>
      <c r="DL1513" s="65"/>
      <c r="DM1513" s="65"/>
      <c r="DN1513" s="65"/>
      <c r="DO1513" s="65"/>
      <c r="DP1513" s="65"/>
      <c r="DQ1513" s="65"/>
      <c r="DR1513" s="65"/>
    </row>
    <row r="1514" spans="1:122" x14ac:dyDescent="0.25">
      <c r="A1514" s="1">
        <v>44357</v>
      </c>
      <c r="B1514" s="3">
        <v>6.7828236880678299</v>
      </c>
      <c r="C1514">
        <f t="shared" si="1225"/>
        <v>0</v>
      </c>
      <c r="D1514">
        <f t="shared" si="1226"/>
        <v>0</v>
      </c>
      <c r="E1514">
        <f t="shared" si="1227"/>
        <v>6.7828236880678299</v>
      </c>
      <c r="F1514">
        <f t="shared" si="1228"/>
        <v>6.7828236880678299</v>
      </c>
      <c r="H1514" s="4">
        <f t="shared" si="1219"/>
        <v>44357</v>
      </c>
      <c r="I1514">
        <f t="shared" si="1220"/>
        <v>6.7828236880678299</v>
      </c>
      <c r="J1514">
        <f t="shared" si="1221"/>
        <v>6.7828236880678299</v>
      </c>
      <c r="L1514" s="7">
        <v>44355</v>
      </c>
      <c r="M1514" s="9">
        <v>33514.870000000003</v>
      </c>
      <c r="N1514" s="10">
        <f t="shared" si="1243"/>
        <v>-8.5857701463942504E-2</v>
      </c>
      <c r="O1514" s="8">
        <f t="shared" si="1249"/>
        <v>-0.9957504808551374</v>
      </c>
      <c r="P1514" s="11">
        <f t="shared" si="1263"/>
        <v>0</v>
      </c>
      <c r="Q1514" s="11">
        <f t="shared" si="1264"/>
        <v>0</v>
      </c>
      <c r="R1514" s="11"/>
      <c r="S1514" s="12">
        <f t="shared" si="1250"/>
        <v>44357</v>
      </c>
      <c r="T1514" s="9">
        <f t="shared" si="1244"/>
        <v>6.7828236880678299</v>
      </c>
      <c r="U1514" s="9" t="str">
        <f t="shared" si="1245"/>
        <v/>
      </c>
      <c r="W1514" s="1">
        <v>44357</v>
      </c>
      <c r="X1514" s="3">
        <v>1715939.0850784599</v>
      </c>
      <c r="Z1514" s="12">
        <f t="shared" si="1251"/>
        <v>44357</v>
      </c>
      <c r="AA1514" s="21">
        <f t="shared" si="1252"/>
        <v>1715939.0850784599</v>
      </c>
      <c r="AB1514" s="21" t="str">
        <f t="shared" si="1253"/>
        <v/>
      </c>
      <c r="AK1514" s="12">
        <v>43057</v>
      </c>
      <c r="AL1514" s="2">
        <v>7598.2775000000001</v>
      </c>
      <c r="AM1514" s="10">
        <f t="shared" si="1246"/>
        <v>-4.4894824569862074E-2</v>
      </c>
      <c r="AN1514" s="39">
        <f t="shared" si="1229"/>
        <v>43058</v>
      </c>
      <c r="AO1514" s="40">
        <f t="shared" si="1247"/>
        <v>0</v>
      </c>
      <c r="AS1514" s="4">
        <f t="shared" si="1256"/>
        <v>44357</v>
      </c>
      <c r="AT1514" s="3">
        <f t="shared" si="1257"/>
        <v>1715939.0850784599</v>
      </c>
      <c r="AU1514">
        <f t="shared" si="1230"/>
        <v>1</v>
      </c>
      <c r="AV1514" t="str">
        <f t="shared" si="1231"/>
        <v/>
      </c>
      <c r="AW1514">
        <f t="shared" si="1232"/>
        <v>1715939.0850784599</v>
      </c>
      <c r="AY1514" s="12">
        <f t="shared" si="1262"/>
        <v>44357</v>
      </c>
      <c r="AZ1514" s="2">
        <f t="shared" si="1265"/>
        <v>6.7828236880678299</v>
      </c>
      <c r="BA1514" s="2">
        <f t="shared" si="1266"/>
        <v>0</v>
      </c>
      <c r="BB1514" s="53">
        <f t="shared" si="1255"/>
        <v>1</v>
      </c>
      <c r="BC1514" s="9" t="str">
        <f t="shared" si="1258"/>
        <v/>
      </c>
      <c r="BD1514" s="9">
        <f t="shared" si="1259"/>
        <v>0.1</v>
      </c>
      <c r="BE1514" s="9" t="str">
        <f t="shared" si="1260"/>
        <v/>
      </c>
      <c r="BG1514" s="4">
        <f t="shared" si="1215"/>
        <v>44357</v>
      </c>
      <c r="BH1514" s="45" t="str">
        <f t="shared" si="1216"/>
        <v/>
      </c>
      <c r="BI1514" s="45">
        <f t="shared" si="1217"/>
        <v>0.1</v>
      </c>
      <c r="BJ1514" s="45" t="str">
        <f t="shared" si="1218"/>
        <v/>
      </c>
      <c r="BN1514" s="4">
        <f t="shared" si="1233"/>
        <v>44357</v>
      </c>
      <c r="BO1514" s="45">
        <f t="shared" si="1234"/>
        <v>0.1</v>
      </c>
      <c r="BS1514" s="12">
        <v>43057</v>
      </c>
      <c r="BT1514" s="2">
        <v>7598.2775000000001</v>
      </c>
      <c r="BU1514" s="10">
        <f t="shared" si="1248"/>
        <v>-4.1127901837192636E-2</v>
      </c>
      <c r="BV1514" s="58">
        <f t="shared" si="1235"/>
        <v>0</v>
      </c>
      <c r="BW1514" s="58">
        <f t="shared" si="1236"/>
        <v>1</v>
      </c>
      <c r="BX1514" s="44">
        <f t="shared" si="1237"/>
        <v>1</v>
      </c>
      <c r="BY1514" s="44"/>
      <c r="BZ1514" s="44">
        <f t="shared" si="1242"/>
        <v>-325.90499999999975</v>
      </c>
      <c r="CB1514" s="46">
        <f t="shared" si="1222"/>
        <v>44357</v>
      </c>
      <c r="CC1514" s="9">
        <f t="shared" si="1223"/>
        <v>6.7828236880678299</v>
      </c>
      <c r="CD1514" s="2">
        <f t="shared" si="1224"/>
        <v>0</v>
      </c>
      <c r="CE1514" s="61">
        <f t="shared" si="1261"/>
        <v>1</v>
      </c>
      <c r="CF1514" s="9" t="str">
        <f t="shared" si="1238"/>
        <v/>
      </c>
      <c r="CG1514" s="9">
        <f t="shared" si="1239"/>
        <v>0.1</v>
      </c>
      <c r="CH1514" s="9" t="str">
        <f t="shared" si="1240"/>
        <v/>
      </c>
      <c r="CJ1514" s="4">
        <f t="shared" si="1254"/>
        <v>44357</v>
      </c>
      <c r="CK1514" s="3" t="str">
        <f t="shared" si="1241"/>
        <v/>
      </c>
      <c r="DA1514" s="65"/>
      <c r="DB1514" s="65"/>
      <c r="DC1514" s="65"/>
      <c r="DD1514" s="65"/>
      <c r="DE1514" s="65"/>
      <c r="DF1514" s="65"/>
      <c r="DG1514" s="65"/>
      <c r="DH1514" s="65"/>
      <c r="DI1514" s="65"/>
      <c r="DJ1514" s="65"/>
      <c r="DK1514" s="65"/>
      <c r="DL1514" s="65"/>
      <c r="DM1514" s="65"/>
      <c r="DN1514" s="65"/>
      <c r="DO1514" s="65"/>
      <c r="DP1514" s="65"/>
      <c r="DQ1514" s="65"/>
      <c r="DR1514" s="65"/>
    </row>
    <row r="1515" spans="1:122" x14ac:dyDescent="0.25">
      <c r="A1515" s="1">
        <v>44360</v>
      </c>
      <c r="B1515" s="3">
        <v>4.5211355162080098</v>
      </c>
      <c r="C1515">
        <f t="shared" si="1225"/>
        <v>0</v>
      </c>
      <c r="D1515">
        <f t="shared" si="1226"/>
        <v>0</v>
      </c>
      <c r="E1515">
        <f t="shared" si="1227"/>
        <v>4.5211355162080098</v>
      </c>
      <c r="F1515">
        <f t="shared" si="1228"/>
        <v>4.5211355162080098</v>
      </c>
      <c r="H1515" s="4">
        <f t="shared" si="1219"/>
        <v>44360</v>
      </c>
      <c r="I1515">
        <f t="shared" si="1220"/>
        <v>4.5211355162080098</v>
      </c>
      <c r="J1515">
        <f t="shared" si="1221"/>
        <v>4.5211355162080098</v>
      </c>
      <c r="L1515" s="7">
        <v>44358</v>
      </c>
      <c r="M1515" s="9">
        <v>36704.57</v>
      </c>
      <c r="N1515" s="10">
        <f t="shared" si="1243"/>
        <v>-4.9054493214273657E-3</v>
      </c>
      <c r="O1515" s="8">
        <f t="shared" si="1249"/>
        <v>-0.25855119747816513</v>
      </c>
      <c r="P1515" s="11">
        <f t="shared" si="1263"/>
        <v>0</v>
      </c>
      <c r="Q1515" s="11">
        <f t="shared" si="1264"/>
        <v>0</v>
      </c>
      <c r="R1515" s="11"/>
      <c r="S1515" s="12">
        <f t="shared" si="1250"/>
        <v>44360</v>
      </c>
      <c r="T1515" s="9">
        <f t="shared" si="1244"/>
        <v>4.5211355162080098</v>
      </c>
      <c r="U1515" s="9" t="str">
        <f t="shared" si="1245"/>
        <v/>
      </c>
      <c r="W1515" s="1">
        <v>44360</v>
      </c>
      <c r="X1515" s="3">
        <v>849824.279575072</v>
      </c>
      <c r="Z1515" s="12">
        <f t="shared" si="1251"/>
        <v>44360</v>
      </c>
      <c r="AA1515" s="21">
        <f t="shared" si="1252"/>
        <v>849824.279575072</v>
      </c>
      <c r="AB1515" s="21" t="str">
        <f t="shared" si="1253"/>
        <v/>
      </c>
      <c r="AK1515" s="12">
        <v>43058</v>
      </c>
      <c r="AL1515" s="2">
        <v>7787.4562500000002</v>
      </c>
      <c r="AM1515" s="10">
        <f t="shared" si="1246"/>
        <v>2.3873598317555159E-2</v>
      </c>
      <c r="AN1515" s="39">
        <f t="shared" si="1229"/>
        <v>43059</v>
      </c>
      <c r="AO1515" s="40">
        <f t="shared" si="1247"/>
        <v>0</v>
      </c>
      <c r="AS1515" s="4">
        <f t="shared" si="1256"/>
        <v>44360</v>
      </c>
      <c r="AT1515" s="3">
        <f t="shared" si="1257"/>
        <v>849824.279575072</v>
      </c>
      <c r="AU1515">
        <f t="shared" si="1230"/>
        <v>0</v>
      </c>
      <c r="AV1515">
        <f t="shared" si="1231"/>
        <v>849824.279575072</v>
      </c>
      <c r="AW1515" t="str">
        <f t="shared" si="1232"/>
        <v/>
      </c>
      <c r="AY1515" s="12">
        <f t="shared" si="1262"/>
        <v>44360</v>
      </c>
      <c r="AZ1515" s="2">
        <f t="shared" si="1265"/>
        <v>4.5211355162080098</v>
      </c>
      <c r="BA1515" s="2">
        <f t="shared" si="1266"/>
        <v>0</v>
      </c>
      <c r="BB1515" s="53">
        <f t="shared" si="1255"/>
        <v>0</v>
      </c>
      <c r="BC1515" s="9" t="str">
        <f t="shared" si="1258"/>
        <v/>
      </c>
      <c r="BD1515" s="9" t="str">
        <f t="shared" si="1259"/>
        <v/>
      </c>
      <c r="BE1515" s="9">
        <f t="shared" si="1260"/>
        <v>4.5211355162080098</v>
      </c>
      <c r="BG1515" s="4">
        <f t="shared" si="1215"/>
        <v>44360</v>
      </c>
      <c r="BH1515" s="45" t="str">
        <f t="shared" si="1216"/>
        <v/>
      </c>
      <c r="BI1515" s="45" t="str">
        <f t="shared" si="1217"/>
        <v/>
      </c>
      <c r="BJ1515" s="45">
        <f t="shared" si="1218"/>
        <v>4.5211355162080098</v>
      </c>
      <c r="BN1515" s="4">
        <f t="shared" si="1233"/>
        <v>44360</v>
      </c>
      <c r="BO1515" s="45">
        <f t="shared" si="1234"/>
        <v>4.5211355162080098</v>
      </c>
      <c r="BS1515" s="12">
        <v>43058</v>
      </c>
      <c r="BT1515" s="2">
        <v>7787.4562500000002</v>
      </c>
      <c r="BU1515" s="10">
        <f t="shared" si="1248"/>
        <v>2.4897583695778422E-2</v>
      </c>
      <c r="BV1515" s="58">
        <f t="shared" si="1235"/>
        <v>0</v>
      </c>
      <c r="BW1515" s="58">
        <f t="shared" si="1236"/>
        <v>0</v>
      </c>
      <c r="BX1515" s="44">
        <f t="shared" si="1237"/>
        <v>0</v>
      </c>
      <c r="BY1515" s="44"/>
      <c r="BZ1515" s="44">
        <f t="shared" si="1242"/>
        <v>189.17875000000004</v>
      </c>
      <c r="CB1515" s="46">
        <f t="shared" si="1222"/>
        <v>44360</v>
      </c>
      <c r="CC1515" s="9">
        <f t="shared" si="1223"/>
        <v>4.5211355162080098</v>
      </c>
      <c r="CD1515" s="2">
        <f t="shared" si="1224"/>
        <v>0</v>
      </c>
      <c r="CE1515" s="61">
        <f t="shared" si="1261"/>
        <v>0</v>
      </c>
      <c r="CF1515" s="9" t="str">
        <f t="shared" si="1238"/>
        <v/>
      </c>
      <c r="CG1515" s="9" t="str">
        <f t="shared" si="1239"/>
        <v/>
      </c>
      <c r="CH1515" s="9">
        <f t="shared" si="1240"/>
        <v>4.5211355162080098</v>
      </c>
      <c r="CJ1515" s="4">
        <f t="shared" si="1254"/>
        <v>44360</v>
      </c>
      <c r="CK1515" s="3">
        <f t="shared" si="1241"/>
        <v>4.5211355162080098</v>
      </c>
      <c r="DA1515" s="65"/>
      <c r="DB1515" s="65"/>
      <c r="DC1515" s="65"/>
      <c r="DD1515" s="65"/>
      <c r="DE1515" s="65"/>
      <c r="DF1515" s="65"/>
      <c r="DG1515" s="65"/>
      <c r="DH1515" s="65"/>
      <c r="DI1515" s="65"/>
      <c r="DJ1515" s="65"/>
      <c r="DK1515" s="65"/>
      <c r="DL1515" s="65"/>
      <c r="DM1515" s="65"/>
      <c r="DN1515" s="65"/>
      <c r="DO1515" s="65"/>
      <c r="DP1515" s="65"/>
      <c r="DQ1515" s="65"/>
      <c r="DR1515" s="65"/>
    </row>
    <row r="1516" spans="1:122" x14ac:dyDescent="0.25">
      <c r="A1516" s="1">
        <v>44363</v>
      </c>
      <c r="B1516" s="3">
        <v>6.0840418762673103</v>
      </c>
      <c r="C1516">
        <f t="shared" si="1225"/>
        <v>0</v>
      </c>
      <c r="D1516">
        <f t="shared" si="1226"/>
        <v>0</v>
      </c>
      <c r="E1516">
        <f t="shared" si="1227"/>
        <v>6.0840418762673103</v>
      </c>
      <c r="F1516">
        <f t="shared" si="1228"/>
        <v>6.0840418762673103</v>
      </c>
      <c r="H1516" s="4">
        <f t="shared" si="1219"/>
        <v>44363</v>
      </c>
      <c r="I1516">
        <f t="shared" si="1220"/>
        <v>6.0840418762673103</v>
      </c>
      <c r="J1516">
        <f t="shared" si="1221"/>
        <v>6.0840418762673103</v>
      </c>
      <c r="L1516" s="7">
        <v>44361</v>
      </c>
      <c r="M1516" s="9">
        <v>39066.82</v>
      </c>
      <c r="N1516" s="10">
        <f t="shared" si="1243"/>
        <v>0.16565631912043807</v>
      </c>
      <c r="O1516" s="8">
        <f t="shared" si="1249"/>
        <v>11211.611569130715</v>
      </c>
      <c r="P1516" s="11">
        <f t="shared" si="1263"/>
        <v>1</v>
      </c>
      <c r="Q1516" s="11">
        <f t="shared" si="1264"/>
        <v>1</v>
      </c>
      <c r="R1516" s="11"/>
      <c r="S1516" s="12">
        <f t="shared" si="1250"/>
        <v>44363</v>
      </c>
      <c r="T1516" s="9" t="str">
        <f t="shared" si="1244"/>
        <v/>
      </c>
      <c r="U1516" s="9">
        <f t="shared" si="1245"/>
        <v>6.0840418762673103</v>
      </c>
      <c r="W1516" s="1">
        <v>44363</v>
      </c>
      <c r="X1516" s="3">
        <v>1538879.30005742</v>
      </c>
      <c r="Z1516" s="12">
        <f t="shared" si="1251"/>
        <v>44363</v>
      </c>
      <c r="AA1516" s="21" t="str">
        <f t="shared" si="1252"/>
        <v/>
      </c>
      <c r="AB1516" s="21">
        <f t="shared" si="1253"/>
        <v>1538879.30005742</v>
      </c>
      <c r="AK1516" s="12">
        <v>43059</v>
      </c>
      <c r="AL1516" s="2">
        <v>7954.7674999999999</v>
      </c>
      <c r="AM1516" s="10">
        <f t="shared" si="1246"/>
        <v>2.2019628790867371E-2</v>
      </c>
      <c r="AN1516" s="39">
        <f t="shared" si="1229"/>
        <v>43060</v>
      </c>
      <c r="AO1516" s="40">
        <f t="shared" si="1247"/>
        <v>0</v>
      </c>
      <c r="AS1516" s="4">
        <f t="shared" si="1256"/>
        <v>44363</v>
      </c>
      <c r="AT1516" s="3">
        <f t="shared" si="1257"/>
        <v>1538879.30005742</v>
      </c>
      <c r="AU1516">
        <f t="shared" si="1230"/>
        <v>0</v>
      </c>
      <c r="AV1516">
        <f t="shared" si="1231"/>
        <v>1538879.30005742</v>
      </c>
      <c r="AW1516" t="str">
        <f t="shared" si="1232"/>
        <v/>
      </c>
      <c r="AY1516" s="12">
        <f t="shared" si="1262"/>
        <v>44363</v>
      </c>
      <c r="AZ1516" s="2">
        <f t="shared" si="1265"/>
        <v>6.0840418762673103</v>
      </c>
      <c r="BA1516" s="2">
        <f t="shared" si="1266"/>
        <v>0</v>
      </c>
      <c r="BB1516" s="53">
        <f t="shared" si="1255"/>
        <v>0</v>
      </c>
      <c r="BC1516" s="9" t="str">
        <f t="shared" si="1258"/>
        <v/>
      </c>
      <c r="BD1516" s="9" t="str">
        <f t="shared" si="1259"/>
        <v/>
      </c>
      <c r="BE1516" s="9">
        <f t="shared" si="1260"/>
        <v>6.0840418762673103</v>
      </c>
      <c r="BG1516" s="4">
        <f t="shared" si="1215"/>
        <v>44363</v>
      </c>
      <c r="BH1516" s="45" t="str">
        <f t="shared" si="1216"/>
        <v/>
      </c>
      <c r="BI1516" s="45" t="str">
        <f t="shared" si="1217"/>
        <v/>
      </c>
      <c r="BJ1516" s="45">
        <f t="shared" si="1218"/>
        <v>6.0840418762673103</v>
      </c>
      <c r="BN1516" s="4">
        <f t="shared" si="1233"/>
        <v>44363</v>
      </c>
      <c r="BO1516" s="45">
        <f t="shared" si="1234"/>
        <v>6.0840418762673103</v>
      </c>
      <c r="BS1516" s="12">
        <v>43059</v>
      </c>
      <c r="BT1516" s="2">
        <v>7954.7674999999999</v>
      </c>
      <c r="BU1516" s="10">
        <f t="shared" si="1248"/>
        <v>2.1484711390834427E-2</v>
      </c>
      <c r="BV1516" s="58">
        <f t="shared" si="1235"/>
        <v>0</v>
      </c>
      <c r="BW1516" s="58">
        <f t="shared" si="1236"/>
        <v>0</v>
      </c>
      <c r="BX1516" s="44">
        <f t="shared" si="1237"/>
        <v>0</v>
      </c>
      <c r="BY1516" s="44"/>
      <c r="BZ1516" s="44">
        <f t="shared" si="1242"/>
        <v>167.31124999999975</v>
      </c>
      <c r="CB1516" s="46">
        <f t="shared" si="1222"/>
        <v>44363</v>
      </c>
      <c r="CC1516" s="9">
        <f t="shared" si="1223"/>
        <v>6.0840418762673103</v>
      </c>
      <c r="CD1516" s="2">
        <f t="shared" si="1224"/>
        <v>0</v>
      </c>
      <c r="CE1516" s="61">
        <f t="shared" si="1261"/>
        <v>0</v>
      </c>
      <c r="CF1516" s="9" t="str">
        <f t="shared" si="1238"/>
        <v/>
      </c>
      <c r="CG1516" s="9" t="str">
        <f t="shared" si="1239"/>
        <v/>
      </c>
      <c r="CH1516" s="9">
        <f t="shared" si="1240"/>
        <v>6.0840418762673103</v>
      </c>
      <c r="CJ1516" s="4">
        <f t="shared" si="1254"/>
        <v>44363</v>
      </c>
      <c r="CK1516" s="3">
        <f t="shared" si="1241"/>
        <v>6.0840418762673103</v>
      </c>
      <c r="DA1516" s="65"/>
      <c r="DB1516" s="65"/>
      <c r="DC1516" s="65"/>
      <c r="DD1516" s="65"/>
      <c r="DE1516" s="65"/>
      <c r="DF1516" s="65"/>
      <c r="DG1516" s="65"/>
      <c r="DH1516" s="65"/>
      <c r="DI1516" s="65"/>
      <c r="DJ1516" s="65"/>
      <c r="DK1516" s="65"/>
      <c r="DL1516" s="65"/>
      <c r="DM1516" s="65"/>
      <c r="DN1516" s="65"/>
      <c r="DO1516" s="65"/>
      <c r="DP1516" s="65"/>
      <c r="DQ1516" s="65"/>
      <c r="DR1516" s="65"/>
    </row>
    <row r="1517" spans="1:122" x14ac:dyDescent="0.25">
      <c r="A1517" s="1">
        <v>44366</v>
      </c>
      <c r="B1517" s="3">
        <v>4.7083404159885101</v>
      </c>
      <c r="C1517">
        <f t="shared" si="1225"/>
        <v>0</v>
      </c>
      <c r="D1517">
        <f t="shared" si="1226"/>
        <v>0</v>
      </c>
      <c r="E1517">
        <f t="shared" si="1227"/>
        <v>4.7083404159885101</v>
      </c>
      <c r="F1517">
        <f t="shared" si="1228"/>
        <v>4.7083404159885101</v>
      </c>
      <c r="H1517" s="4">
        <f t="shared" si="1219"/>
        <v>44366</v>
      </c>
      <c r="I1517">
        <f t="shared" si="1220"/>
        <v>4.7083404159885101</v>
      </c>
      <c r="J1517">
        <f t="shared" si="1221"/>
        <v>4.7083404159885101</v>
      </c>
      <c r="L1517" s="7">
        <v>44364</v>
      </c>
      <c r="M1517" s="9">
        <v>38324.870000000003</v>
      </c>
      <c r="N1517" s="10">
        <f t="shared" si="1243"/>
        <v>4.4144366764138715E-2</v>
      </c>
      <c r="O1517" s="8">
        <f t="shared" si="1249"/>
        <v>12.844165352552045</v>
      </c>
      <c r="P1517" s="11">
        <f t="shared" si="1263"/>
        <v>1</v>
      </c>
      <c r="Q1517" s="11">
        <f t="shared" si="1264"/>
        <v>1</v>
      </c>
      <c r="R1517" s="11"/>
      <c r="S1517" s="12">
        <f t="shared" si="1250"/>
        <v>44366</v>
      </c>
      <c r="T1517" s="9" t="str">
        <f t="shared" si="1244"/>
        <v/>
      </c>
      <c r="U1517" s="9">
        <f t="shared" si="1245"/>
        <v>4.7083404159885101</v>
      </c>
      <c r="W1517" s="1">
        <v>44366</v>
      </c>
      <c r="X1517" s="3">
        <v>880657.40808732295</v>
      </c>
      <c r="Z1517" s="12">
        <f t="shared" si="1251"/>
        <v>44366</v>
      </c>
      <c r="AA1517" s="21" t="str">
        <f t="shared" si="1252"/>
        <v/>
      </c>
      <c r="AB1517" s="21">
        <f t="shared" si="1253"/>
        <v>880657.40808732295</v>
      </c>
      <c r="AK1517" s="12">
        <v>43060</v>
      </c>
      <c r="AL1517" s="2">
        <v>7879.06</v>
      </c>
      <c r="AM1517" s="10">
        <f t="shared" si="1246"/>
        <v>-9.7217239583207316E-3</v>
      </c>
      <c r="AN1517" s="39">
        <f t="shared" si="1229"/>
        <v>43061</v>
      </c>
      <c r="AO1517" s="40">
        <f t="shared" si="1247"/>
        <v>0</v>
      </c>
      <c r="AS1517" s="4">
        <f t="shared" si="1256"/>
        <v>44366</v>
      </c>
      <c r="AT1517" s="3">
        <f t="shared" si="1257"/>
        <v>880657.40808732295</v>
      </c>
      <c r="AU1517">
        <f t="shared" si="1230"/>
        <v>0</v>
      </c>
      <c r="AV1517">
        <f t="shared" si="1231"/>
        <v>880657.40808732295</v>
      </c>
      <c r="AW1517" t="str">
        <f t="shared" si="1232"/>
        <v/>
      </c>
      <c r="AY1517" s="12">
        <f t="shared" si="1262"/>
        <v>44366</v>
      </c>
      <c r="AZ1517" s="2">
        <f t="shared" si="1265"/>
        <v>4.7083404159885101</v>
      </c>
      <c r="BA1517" s="2">
        <f t="shared" si="1266"/>
        <v>0</v>
      </c>
      <c r="BB1517" s="53">
        <f t="shared" si="1255"/>
        <v>0</v>
      </c>
      <c r="BC1517" s="9" t="str">
        <f t="shared" si="1258"/>
        <v/>
      </c>
      <c r="BD1517" s="9" t="str">
        <f t="shared" si="1259"/>
        <v/>
      </c>
      <c r="BE1517" s="9">
        <f t="shared" si="1260"/>
        <v>4.7083404159885101</v>
      </c>
      <c r="BG1517" s="4">
        <f t="shared" si="1215"/>
        <v>44366</v>
      </c>
      <c r="BH1517" s="45" t="str">
        <f t="shared" si="1216"/>
        <v/>
      </c>
      <c r="BI1517" s="45" t="str">
        <f t="shared" si="1217"/>
        <v/>
      </c>
      <c r="BJ1517" s="45">
        <f t="shared" si="1218"/>
        <v>4.7083404159885101</v>
      </c>
      <c r="BN1517" s="4">
        <f t="shared" si="1233"/>
        <v>44366</v>
      </c>
      <c r="BO1517" s="45">
        <f t="shared" si="1234"/>
        <v>4.7083404159885101</v>
      </c>
      <c r="BS1517" s="12">
        <v>43060</v>
      </c>
      <c r="BT1517" s="2">
        <v>7879.06</v>
      </c>
      <c r="BU1517" s="10">
        <f t="shared" si="1248"/>
        <v>-9.5172486185170751E-3</v>
      </c>
      <c r="BV1517" s="58">
        <f t="shared" si="1235"/>
        <v>0</v>
      </c>
      <c r="BW1517" s="58">
        <f t="shared" si="1236"/>
        <v>0</v>
      </c>
      <c r="BX1517" s="44">
        <f t="shared" si="1237"/>
        <v>0</v>
      </c>
      <c r="BY1517" s="44"/>
      <c r="BZ1517" s="44">
        <f t="shared" si="1242"/>
        <v>-75.707499999999527</v>
      </c>
      <c r="CB1517" s="46">
        <f t="shared" si="1222"/>
        <v>44366</v>
      </c>
      <c r="CC1517" s="9">
        <f t="shared" si="1223"/>
        <v>4.7083404159885101</v>
      </c>
      <c r="CD1517" s="2">
        <f t="shared" si="1224"/>
        <v>0</v>
      </c>
      <c r="CE1517" s="61">
        <f t="shared" si="1261"/>
        <v>0</v>
      </c>
      <c r="CF1517" s="9" t="str">
        <f t="shared" si="1238"/>
        <v/>
      </c>
      <c r="CG1517" s="9" t="str">
        <f t="shared" si="1239"/>
        <v/>
      </c>
      <c r="CH1517" s="9">
        <f t="shared" si="1240"/>
        <v>4.7083404159885101</v>
      </c>
      <c r="CJ1517" s="4">
        <f t="shared" si="1254"/>
        <v>44366</v>
      </c>
      <c r="CK1517" s="3">
        <f t="shared" si="1241"/>
        <v>4.7083404159885101</v>
      </c>
      <c r="DA1517" s="65"/>
      <c r="DB1517" s="65"/>
      <c r="DC1517" s="65"/>
      <c r="DD1517" s="65"/>
      <c r="DE1517" s="65"/>
      <c r="DF1517" s="65"/>
      <c r="DG1517" s="65"/>
      <c r="DH1517" s="65"/>
      <c r="DI1517" s="65"/>
      <c r="DJ1517" s="65"/>
      <c r="DK1517" s="65"/>
      <c r="DL1517" s="65"/>
      <c r="DM1517" s="65"/>
      <c r="DN1517" s="65"/>
      <c r="DO1517" s="65"/>
      <c r="DP1517" s="65"/>
      <c r="DQ1517" s="65"/>
      <c r="DR1517" s="65"/>
    </row>
    <row r="1518" spans="1:122" x14ac:dyDescent="0.25">
      <c r="A1518" s="1">
        <v>44369</v>
      </c>
      <c r="B1518" s="3">
        <v>7.7833222044625003</v>
      </c>
      <c r="C1518">
        <f t="shared" si="1225"/>
        <v>0</v>
      </c>
      <c r="D1518">
        <f t="shared" si="1226"/>
        <v>0</v>
      </c>
      <c r="E1518">
        <f t="shared" si="1227"/>
        <v>7.7833222044625003</v>
      </c>
      <c r="F1518">
        <f t="shared" si="1228"/>
        <v>7.7833222044625003</v>
      </c>
      <c r="H1518" s="4">
        <f t="shared" si="1219"/>
        <v>44369</v>
      </c>
      <c r="I1518">
        <f t="shared" si="1220"/>
        <v>7.7833222044625003</v>
      </c>
      <c r="J1518">
        <f t="shared" si="1221"/>
        <v>7.7833222044625003</v>
      </c>
      <c r="L1518" s="7">
        <v>44367</v>
      </c>
      <c r="M1518" s="9">
        <v>35524.17</v>
      </c>
      <c r="N1518" s="10">
        <f t="shared" si="1243"/>
        <v>-9.0681811317122857E-2</v>
      </c>
      <c r="O1518" s="8">
        <f t="shared" si="1249"/>
        <v>-0.99692001036185285</v>
      </c>
      <c r="P1518" s="11">
        <f t="shared" si="1263"/>
        <v>0</v>
      </c>
      <c r="Q1518" s="11">
        <f t="shared" si="1264"/>
        <v>0</v>
      </c>
      <c r="R1518" s="11"/>
      <c r="S1518" s="12">
        <f t="shared" si="1250"/>
        <v>44369</v>
      </c>
      <c r="T1518" s="9">
        <f t="shared" si="1244"/>
        <v>7.7833222044625003</v>
      </c>
      <c r="U1518" s="9" t="str">
        <f t="shared" si="1245"/>
        <v/>
      </c>
      <c r="W1518" s="1">
        <v>44369</v>
      </c>
      <c r="X1518" s="3">
        <v>1529601.8295875799</v>
      </c>
      <c r="Z1518" s="12">
        <f t="shared" si="1251"/>
        <v>44369</v>
      </c>
      <c r="AA1518" s="21">
        <f t="shared" si="1252"/>
        <v>1529601.8295875799</v>
      </c>
      <c r="AB1518" s="21" t="str">
        <f t="shared" si="1253"/>
        <v/>
      </c>
      <c r="AK1518" s="12">
        <v>43061</v>
      </c>
      <c r="AL1518" s="2">
        <v>8150.6324999999997</v>
      </c>
      <c r="AM1518" s="10">
        <f t="shared" si="1246"/>
        <v>3.4139589874876836E-2</v>
      </c>
      <c r="AN1518" s="39">
        <f t="shared" si="1229"/>
        <v>43062</v>
      </c>
      <c r="AO1518" s="40">
        <f t="shared" si="1247"/>
        <v>0</v>
      </c>
      <c r="AS1518" s="4">
        <f t="shared" si="1256"/>
        <v>44369</v>
      </c>
      <c r="AT1518" s="3">
        <f t="shared" si="1257"/>
        <v>1529601.8295875799</v>
      </c>
      <c r="AU1518">
        <f t="shared" si="1230"/>
        <v>0</v>
      </c>
      <c r="AV1518">
        <f t="shared" si="1231"/>
        <v>1529601.8295875799</v>
      </c>
      <c r="AW1518" t="str">
        <f t="shared" si="1232"/>
        <v/>
      </c>
      <c r="AY1518" s="12">
        <f t="shared" si="1262"/>
        <v>44369</v>
      </c>
      <c r="AZ1518" s="2">
        <f t="shared" si="1265"/>
        <v>7.7833222044625003</v>
      </c>
      <c r="BA1518" s="2">
        <f t="shared" si="1266"/>
        <v>0</v>
      </c>
      <c r="BB1518" s="53">
        <f t="shared" si="1255"/>
        <v>0</v>
      </c>
      <c r="BC1518" s="9" t="str">
        <f t="shared" si="1258"/>
        <v/>
      </c>
      <c r="BD1518" s="9" t="str">
        <f t="shared" si="1259"/>
        <v/>
      </c>
      <c r="BE1518" s="9">
        <f t="shared" si="1260"/>
        <v>7.7833222044625003</v>
      </c>
      <c r="BG1518" s="4">
        <f t="shared" si="1215"/>
        <v>44369</v>
      </c>
      <c r="BH1518" s="45" t="str">
        <f t="shared" si="1216"/>
        <v/>
      </c>
      <c r="BI1518" s="45" t="str">
        <f t="shared" si="1217"/>
        <v/>
      </c>
      <c r="BJ1518" s="45">
        <f t="shared" si="1218"/>
        <v>7.7833222044625003</v>
      </c>
      <c r="BN1518" s="4">
        <f t="shared" si="1233"/>
        <v>44369</v>
      </c>
      <c r="BO1518" s="45">
        <f t="shared" si="1234"/>
        <v>7.7833222044625003</v>
      </c>
      <c r="BS1518" s="12">
        <v>43061</v>
      </c>
      <c r="BT1518" s="2">
        <v>8150.6324999999997</v>
      </c>
      <c r="BU1518" s="10">
        <f t="shared" si="1248"/>
        <v>3.4467626848887975E-2</v>
      </c>
      <c r="BV1518" s="58">
        <f t="shared" si="1235"/>
        <v>0</v>
      </c>
      <c r="BW1518" s="58">
        <f t="shared" si="1236"/>
        <v>0</v>
      </c>
      <c r="BX1518" s="44">
        <f t="shared" si="1237"/>
        <v>0</v>
      </c>
      <c r="BY1518" s="44"/>
      <c r="BZ1518" s="44">
        <f t="shared" si="1242"/>
        <v>271.57249999999931</v>
      </c>
      <c r="CB1518" s="46">
        <f t="shared" si="1222"/>
        <v>44369</v>
      </c>
      <c r="CC1518" s="9">
        <f t="shared" si="1223"/>
        <v>7.7833222044625003</v>
      </c>
      <c r="CD1518" s="2">
        <f t="shared" si="1224"/>
        <v>0</v>
      </c>
      <c r="CE1518" s="61">
        <f t="shared" si="1261"/>
        <v>0</v>
      </c>
      <c r="CF1518" s="9" t="str">
        <f t="shared" si="1238"/>
        <v/>
      </c>
      <c r="CG1518" s="9" t="str">
        <f t="shared" si="1239"/>
        <v/>
      </c>
      <c r="CH1518" s="9">
        <f t="shared" si="1240"/>
        <v>7.7833222044625003</v>
      </c>
      <c r="CJ1518" s="4">
        <f t="shared" si="1254"/>
        <v>44369</v>
      </c>
      <c r="CK1518" s="3">
        <f t="shared" si="1241"/>
        <v>7.7833222044625003</v>
      </c>
      <c r="DA1518" s="65"/>
      <c r="DB1518" s="65"/>
      <c r="DC1518" s="65"/>
      <c r="DD1518" s="65"/>
      <c r="DE1518" s="65"/>
      <c r="DF1518" s="65"/>
      <c r="DG1518" s="65"/>
      <c r="DH1518" s="65"/>
      <c r="DI1518" s="65"/>
      <c r="DJ1518" s="65"/>
      <c r="DK1518" s="65"/>
      <c r="DL1518" s="65"/>
      <c r="DM1518" s="65"/>
      <c r="DN1518" s="65"/>
      <c r="DO1518" s="65"/>
      <c r="DP1518" s="65"/>
      <c r="DQ1518" s="65"/>
      <c r="DR1518" s="65"/>
    </row>
    <row r="1519" spans="1:122" x14ac:dyDescent="0.25">
      <c r="A1519" s="1">
        <v>44372</v>
      </c>
      <c r="B1519" s="3">
        <v>6.72315282601327</v>
      </c>
      <c r="C1519">
        <f t="shared" si="1225"/>
        <v>0</v>
      </c>
      <c r="D1519">
        <f t="shared" si="1226"/>
        <v>0</v>
      </c>
      <c r="E1519">
        <f t="shared" si="1227"/>
        <v>6.72315282601327</v>
      </c>
      <c r="F1519">
        <f t="shared" si="1228"/>
        <v>6.72315282601327</v>
      </c>
      <c r="H1519" s="4">
        <f t="shared" si="1219"/>
        <v>44372</v>
      </c>
      <c r="I1519">
        <f t="shared" si="1220"/>
        <v>6.72315282601327</v>
      </c>
      <c r="J1519">
        <f t="shared" si="1221"/>
        <v>6.72315282601327</v>
      </c>
      <c r="L1519" s="7">
        <v>44370</v>
      </c>
      <c r="M1519" s="9">
        <v>32447.59</v>
      </c>
      <c r="N1519" s="10">
        <f t="shared" si="1243"/>
        <v>-0.15335420576769085</v>
      </c>
      <c r="O1519" s="8">
        <f t="shared" si="1249"/>
        <v>-0.99996001871183071</v>
      </c>
      <c r="P1519" s="11">
        <f t="shared" si="1263"/>
        <v>0</v>
      </c>
      <c r="Q1519" s="11">
        <f t="shared" si="1264"/>
        <v>0</v>
      </c>
      <c r="R1519" s="11"/>
      <c r="S1519" s="12">
        <f t="shared" si="1250"/>
        <v>44372</v>
      </c>
      <c r="T1519" s="9">
        <f t="shared" si="1244"/>
        <v>6.72315282601327</v>
      </c>
      <c r="U1519" s="9" t="str">
        <f t="shared" si="1245"/>
        <v/>
      </c>
      <c r="W1519" s="1">
        <v>44372</v>
      </c>
      <c r="X1519" s="3">
        <v>1467294.4885132599</v>
      </c>
      <c r="Z1519" s="12">
        <f t="shared" si="1251"/>
        <v>44372</v>
      </c>
      <c r="AA1519" s="21">
        <f t="shared" si="1252"/>
        <v>1467294.4885132599</v>
      </c>
      <c r="AB1519" s="21" t="str">
        <f t="shared" si="1253"/>
        <v/>
      </c>
      <c r="AK1519" s="12">
        <v>43062</v>
      </c>
      <c r="AL1519" s="2">
        <v>8208.7537499999999</v>
      </c>
      <c r="AM1519" s="10">
        <f t="shared" si="1246"/>
        <v>7.376673105675061E-3</v>
      </c>
      <c r="AN1519" s="39">
        <f t="shared" si="1229"/>
        <v>43063</v>
      </c>
      <c r="AO1519" s="40">
        <f t="shared" si="1247"/>
        <v>0</v>
      </c>
      <c r="AS1519" s="4">
        <f t="shared" si="1256"/>
        <v>44372</v>
      </c>
      <c r="AT1519" s="3">
        <f t="shared" si="1257"/>
        <v>1467294.4885132599</v>
      </c>
      <c r="AU1519">
        <f t="shared" si="1230"/>
        <v>0</v>
      </c>
      <c r="AV1519">
        <f t="shared" si="1231"/>
        <v>1467294.4885132599</v>
      </c>
      <c r="AW1519" t="str">
        <f t="shared" si="1232"/>
        <v/>
      </c>
      <c r="AY1519" s="12">
        <f t="shared" si="1262"/>
        <v>44372</v>
      </c>
      <c r="AZ1519" s="2">
        <f t="shared" si="1265"/>
        <v>6.72315282601327</v>
      </c>
      <c r="BA1519" s="2">
        <f t="shared" si="1266"/>
        <v>0</v>
      </c>
      <c r="BB1519" s="53">
        <f t="shared" si="1255"/>
        <v>0</v>
      </c>
      <c r="BC1519" s="9" t="str">
        <f t="shared" si="1258"/>
        <v/>
      </c>
      <c r="BD1519" s="9" t="str">
        <f t="shared" si="1259"/>
        <v/>
      </c>
      <c r="BE1519" s="9">
        <f t="shared" si="1260"/>
        <v>6.72315282601327</v>
      </c>
      <c r="BG1519" s="4">
        <f t="shared" si="1215"/>
        <v>44372</v>
      </c>
      <c r="BH1519" s="45" t="str">
        <f t="shared" si="1216"/>
        <v/>
      </c>
      <c r="BI1519" s="45" t="str">
        <f t="shared" si="1217"/>
        <v/>
      </c>
      <c r="BJ1519" s="45">
        <f t="shared" si="1218"/>
        <v>6.72315282601327</v>
      </c>
      <c r="BN1519" s="4">
        <f t="shared" si="1233"/>
        <v>44372</v>
      </c>
      <c r="BO1519" s="45">
        <f t="shared" si="1234"/>
        <v>6.72315282601327</v>
      </c>
      <c r="BS1519" s="12">
        <v>43062</v>
      </c>
      <c r="BT1519" s="2">
        <v>8208.7537499999999</v>
      </c>
      <c r="BU1519" s="10">
        <f t="shared" si="1248"/>
        <v>7.1308883083613626E-3</v>
      </c>
      <c r="BV1519" s="58">
        <f t="shared" si="1235"/>
        <v>0</v>
      </c>
      <c r="BW1519" s="58">
        <f t="shared" si="1236"/>
        <v>0</v>
      </c>
      <c r="BX1519" s="44">
        <f t="shared" si="1237"/>
        <v>0</v>
      </c>
      <c r="BY1519" s="44"/>
      <c r="BZ1519" s="44">
        <f t="shared" si="1242"/>
        <v>58.121250000000146</v>
      </c>
      <c r="CB1519" s="46">
        <f t="shared" si="1222"/>
        <v>44372</v>
      </c>
      <c r="CC1519" s="9">
        <f t="shared" si="1223"/>
        <v>6.72315282601327</v>
      </c>
      <c r="CD1519" s="2">
        <f t="shared" si="1224"/>
        <v>0</v>
      </c>
      <c r="CE1519" s="61">
        <f t="shared" si="1261"/>
        <v>0</v>
      </c>
      <c r="CF1519" s="9" t="str">
        <f t="shared" si="1238"/>
        <v/>
      </c>
      <c r="CG1519" s="9" t="str">
        <f t="shared" si="1239"/>
        <v/>
      </c>
      <c r="CH1519" s="9">
        <f t="shared" si="1240"/>
        <v>6.72315282601327</v>
      </c>
      <c r="CJ1519" s="4">
        <f t="shared" si="1254"/>
        <v>44372</v>
      </c>
      <c r="CK1519" s="3">
        <f t="shared" si="1241"/>
        <v>6.72315282601327</v>
      </c>
      <c r="DA1519" s="65"/>
      <c r="DB1519" s="65"/>
      <c r="DC1519" s="65"/>
      <c r="DD1519" s="65"/>
      <c r="DE1519" s="65"/>
      <c r="DF1519" s="65"/>
      <c r="DG1519" s="65"/>
      <c r="DH1519" s="65"/>
      <c r="DI1519" s="65"/>
      <c r="DJ1519" s="65"/>
      <c r="DK1519" s="65"/>
      <c r="DL1519" s="65"/>
      <c r="DM1519" s="65"/>
      <c r="DN1519" s="65"/>
      <c r="DO1519" s="65"/>
      <c r="DP1519" s="65"/>
      <c r="DQ1519" s="65"/>
      <c r="DR1519" s="65"/>
    </row>
    <row r="1520" spans="1:122" x14ac:dyDescent="0.25">
      <c r="A1520" s="1">
        <v>44375</v>
      </c>
      <c r="B1520" s="3">
        <v>8.3486709828806305</v>
      </c>
      <c r="C1520">
        <f t="shared" si="1225"/>
        <v>0</v>
      </c>
      <c r="D1520">
        <f t="shared" si="1226"/>
        <v>0</v>
      </c>
      <c r="E1520">
        <f t="shared" si="1227"/>
        <v>8.3486709828806305</v>
      </c>
      <c r="F1520">
        <f t="shared" si="1228"/>
        <v>8.3486709828806305</v>
      </c>
      <c r="H1520" s="4">
        <f t="shared" si="1219"/>
        <v>44375</v>
      </c>
      <c r="I1520">
        <f t="shared" si="1220"/>
        <v>8.3486709828806305</v>
      </c>
      <c r="J1520">
        <f t="shared" si="1221"/>
        <v>8.3486709828806305</v>
      </c>
      <c r="L1520" s="7">
        <v>44373</v>
      </c>
      <c r="M1520" s="9">
        <v>31640.58</v>
      </c>
      <c r="N1520" s="10">
        <f t="shared" si="1243"/>
        <v>-0.10932246974383911</v>
      </c>
      <c r="O1520" s="8">
        <f t="shared" si="1249"/>
        <v>-0.99912636467592386</v>
      </c>
      <c r="P1520" s="11">
        <f t="shared" si="1263"/>
        <v>0</v>
      </c>
      <c r="Q1520" s="11">
        <f t="shared" si="1264"/>
        <v>0</v>
      </c>
      <c r="R1520" s="11"/>
      <c r="S1520" s="12">
        <f t="shared" si="1250"/>
        <v>44375</v>
      </c>
      <c r="T1520" s="9">
        <f t="shared" si="1244"/>
        <v>8.3486709828806305</v>
      </c>
      <c r="U1520" s="9" t="str">
        <f t="shared" si="1245"/>
        <v/>
      </c>
      <c r="W1520" s="1">
        <v>44375</v>
      </c>
      <c r="X1520" s="3">
        <v>1819158.70982772</v>
      </c>
      <c r="Z1520" s="12">
        <f t="shared" si="1251"/>
        <v>44375</v>
      </c>
      <c r="AA1520" s="21">
        <f t="shared" si="1252"/>
        <v>1819158.70982772</v>
      </c>
      <c r="AB1520" s="21" t="str">
        <f t="shared" si="1253"/>
        <v/>
      </c>
      <c r="AK1520" s="12">
        <v>43063</v>
      </c>
      <c r="AL1520" s="2">
        <v>8094.4449999999997</v>
      </c>
      <c r="AM1520" s="10">
        <f t="shared" si="1246"/>
        <v>-1.4024525090537471E-2</v>
      </c>
      <c r="AN1520" s="39">
        <f t="shared" si="1229"/>
        <v>43064</v>
      </c>
      <c r="AO1520" s="40">
        <f t="shared" si="1247"/>
        <v>0</v>
      </c>
      <c r="AS1520" s="4">
        <f t="shared" si="1256"/>
        <v>44375</v>
      </c>
      <c r="AT1520" s="3">
        <f t="shared" si="1257"/>
        <v>1819158.70982772</v>
      </c>
      <c r="AU1520">
        <f t="shared" si="1230"/>
        <v>1</v>
      </c>
      <c r="AV1520" t="str">
        <f t="shared" si="1231"/>
        <v/>
      </c>
      <c r="AW1520">
        <f t="shared" si="1232"/>
        <v>1819158.70982772</v>
      </c>
      <c r="AY1520" s="12">
        <f t="shared" si="1262"/>
        <v>44375</v>
      </c>
      <c r="AZ1520" s="2">
        <f t="shared" si="1265"/>
        <v>8.3486709828806305</v>
      </c>
      <c r="BA1520" s="2">
        <f t="shared" si="1266"/>
        <v>0</v>
      </c>
      <c r="BB1520" s="53">
        <f t="shared" si="1255"/>
        <v>1</v>
      </c>
      <c r="BC1520" s="9" t="str">
        <f t="shared" si="1258"/>
        <v/>
      </c>
      <c r="BD1520" s="9">
        <f t="shared" si="1259"/>
        <v>0.1</v>
      </c>
      <c r="BE1520" s="9" t="str">
        <f t="shared" si="1260"/>
        <v/>
      </c>
      <c r="BG1520" s="4">
        <f t="shared" si="1215"/>
        <v>44375</v>
      </c>
      <c r="BH1520" s="45" t="str">
        <f t="shared" si="1216"/>
        <v/>
      </c>
      <c r="BI1520" s="45">
        <f t="shared" si="1217"/>
        <v>0.1</v>
      </c>
      <c r="BJ1520" s="45" t="str">
        <f t="shared" si="1218"/>
        <v/>
      </c>
      <c r="BN1520" s="4">
        <f t="shared" si="1233"/>
        <v>44375</v>
      </c>
      <c r="BO1520" s="45">
        <f t="shared" si="1234"/>
        <v>0.1</v>
      </c>
      <c r="BS1520" s="12">
        <v>43063</v>
      </c>
      <c r="BT1520" s="2">
        <v>8094.4449999999997</v>
      </c>
      <c r="BU1520" s="10">
        <f t="shared" si="1248"/>
        <v>-1.3925225860259257E-2</v>
      </c>
      <c r="BV1520" s="58">
        <f t="shared" si="1235"/>
        <v>0</v>
      </c>
      <c r="BW1520" s="58">
        <f t="shared" si="1236"/>
        <v>0</v>
      </c>
      <c r="BX1520" s="44">
        <f t="shared" si="1237"/>
        <v>0</v>
      </c>
      <c r="BY1520" s="44"/>
      <c r="BZ1520" s="44">
        <f t="shared" si="1242"/>
        <v>-114.30875000000015</v>
      </c>
      <c r="CB1520" s="46">
        <f t="shared" si="1222"/>
        <v>44375</v>
      </c>
      <c r="CC1520" s="9">
        <f t="shared" si="1223"/>
        <v>8.3486709828806305</v>
      </c>
      <c r="CD1520" s="2">
        <f t="shared" si="1224"/>
        <v>0</v>
      </c>
      <c r="CE1520" s="61">
        <f t="shared" si="1261"/>
        <v>0</v>
      </c>
      <c r="CF1520" s="9" t="str">
        <f t="shared" si="1238"/>
        <v/>
      </c>
      <c r="CG1520" s="9" t="str">
        <f t="shared" si="1239"/>
        <v/>
      </c>
      <c r="CH1520" s="9">
        <f t="shared" si="1240"/>
        <v>8.3486709828806305</v>
      </c>
      <c r="CJ1520" s="4">
        <f t="shared" si="1254"/>
        <v>44375</v>
      </c>
      <c r="CK1520" s="3">
        <f t="shared" si="1241"/>
        <v>8.3486709828806305</v>
      </c>
      <c r="DA1520" s="65"/>
      <c r="DB1520" s="65"/>
      <c r="DC1520" s="65"/>
      <c r="DD1520" s="65"/>
      <c r="DE1520" s="65"/>
      <c r="DF1520" s="65"/>
      <c r="DG1520" s="65"/>
      <c r="DH1520" s="65"/>
      <c r="DI1520" s="65"/>
      <c r="DJ1520" s="65"/>
      <c r="DK1520" s="65"/>
      <c r="DL1520" s="65"/>
      <c r="DM1520" s="65"/>
      <c r="DN1520" s="65"/>
      <c r="DO1520" s="65"/>
      <c r="DP1520" s="65"/>
      <c r="DQ1520" s="65"/>
      <c r="DR1520" s="65"/>
    </row>
    <row r="1521" spans="1:122" x14ac:dyDescent="0.25">
      <c r="A1521" s="1">
        <v>44378</v>
      </c>
      <c r="B1521" s="3">
        <v>10.6149116102279</v>
      </c>
      <c r="C1521">
        <f t="shared" si="1225"/>
        <v>0</v>
      </c>
      <c r="D1521">
        <f t="shared" si="1226"/>
        <v>0</v>
      </c>
      <c r="E1521">
        <f t="shared" si="1227"/>
        <v>10.6149116102279</v>
      </c>
      <c r="F1521">
        <f t="shared" si="1228"/>
        <v>10.6149116102279</v>
      </c>
      <c r="H1521" s="4">
        <f t="shared" si="1219"/>
        <v>44378</v>
      </c>
      <c r="I1521">
        <f t="shared" si="1220"/>
        <v>10.6149116102279</v>
      </c>
      <c r="J1521">
        <f t="shared" si="1221"/>
        <v>10.6149116102279</v>
      </c>
      <c r="L1521" s="7">
        <v>44376</v>
      </c>
      <c r="M1521" s="9">
        <v>34456.67</v>
      </c>
      <c r="N1521" s="10">
        <f t="shared" si="1243"/>
        <v>6.1917695582322081E-2</v>
      </c>
      <c r="O1521" s="8">
        <f t="shared" si="1249"/>
        <v>37.653947545174191</v>
      </c>
      <c r="P1521" s="11">
        <f t="shared" si="1263"/>
        <v>1</v>
      </c>
      <c r="Q1521" s="11">
        <f t="shared" si="1264"/>
        <v>1</v>
      </c>
      <c r="R1521" s="11"/>
      <c r="S1521" s="12">
        <f t="shared" si="1250"/>
        <v>44378</v>
      </c>
      <c r="T1521" s="9" t="str">
        <f t="shared" si="1244"/>
        <v/>
      </c>
      <c r="U1521" s="9">
        <f t="shared" si="1245"/>
        <v>10.6149116102279</v>
      </c>
      <c r="W1521" s="1">
        <v>44378</v>
      </c>
      <c r="X1521" s="3">
        <v>2444115.2429898102</v>
      </c>
      <c r="Z1521" s="12">
        <f t="shared" si="1251"/>
        <v>44378</v>
      </c>
      <c r="AA1521" s="21" t="str">
        <f t="shared" si="1252"/>
        <v/>
      </c>
      <c r="AB1521" s="21">
        <f t="shared" si="1253"/>
        <v>2444115.2429898102</v>
      </c>
      <c r="AK1521" s="12">
        <v>43064</v>
      </c>
      <c r="AL1521" s="2">
        <v>8190.8712500000001</v>
      </c>
      <c r="AM1521" s="10">
        <f t="shared" si="1246"/>
        <v>1.1746758757381464E-2</v>
      </c>
      <c r="AN1521" s="39">
        <f t="shared" si="1229"/>
        <v>43065</v>
      </c>
      <c r="AO1521" s="40">
        <f t="shared" si="1247"/>
        <v>0</v>
      </c>
      <c r="AS1521" s="4">
        <f t="shared" si="1256"/>
        <v>44378</v>
      </c>
      <c r="AT1521" s="3">
        <f t="shared" si="1257"/>
        <v>2444115.2429898102</v>
      </c>
      <c r="AU1521">
        <f t="shared" si="1230"/>
        <v>0</v>
      </c>
      <c r="AV1521">
        <f t="shared" si="1231"/>
        <v>2444115.2429898102</v>
      </c>
      <c r="AW1521" t="str">
        <f t="shared" si="1232"/>
        <v/>
      </c>
      <c r="AY1521" s="12">
        <f t="shared" si="1262"/>
        <v>44378</v>
      </c>
      <c r="AZ1521" s="2">
        <f t="shared" si="1265"/>
        <v>10.6149116102279</v>
      </c>
      <c r="BA1521" s="2">
        <f t="shared" si="1266"/>
        <v>0</v>
      </c>
      <c r="BB1521" s="53">
        <f t="shared" si="1255"/>
        <v>0</v>
      </c>
      <c r="BC1521" s="9" t="str">
        <f t="shared" si="1258"/>
        <v/>
      </c>
      <c r="BD1521" s="9" t="str">
        <f t="shared" si="1259"/>
        <v/>
      </c>
      <c r="BE1521" s="9">
        <f t="shared" si="1260"/>
        <v>10.6149116102279</v>
      </c>
      <c r="BG1521" s="4">
        <f t="shared" si="1215"/>
        <v>44378</v>
      </c>
      <c r="BH1521" s="45" t="str">
        <f t="shared" si="1216"/>
        <v/>
      </c>
      <c r="BI1521" s="45" t="str">
        <f t="shared" si="1217"/>
        <v/>
      </c>
      <c r="BJ1521" s="45">
        <f t="shared" si="1218"/>
        <v>10.6149116102279</v>
      </c>
      <c r="BN1521" s="4">
        <f t="shared" si="1233"/>
        <v>44378</v>
      </c>
      <c r="BO1521" s="45">
        <f t="shared" si="1234"/>
        <v>10.6149116102279</v>
      </c>
      <c r="BS1521" s="12">
        <v>43064</v>
      </c>
      <c r="BT1521" s="2">
        <v>8190.8712500000001</v>
      </c>
      <c r="BU1521" s="10">
        <f t="shared" si="1248"/>
        <v>1.1912645030017554E-2</v>
      </c>
      <c r="BV1521" s="58">
        <f t="shared" si="1235"/>
        <v>0</v>
      </c>
      <c r="BW1521" s="58">
        <f t="shared" si="1236"/>
        <v>0</v>
      </c>
      <c r="BX1521" s="44">
        <f t="shared" si="1237"/>
        <v>0</v>
      </c>
      <c r="BY1521" s="44"/>
      <c r="BZ1521" s="44">
        <f t="shared" si="1242"/>
        <v>96.426250000000437</v>
      </c>
      <c r="CB1521" s="46">
        <f t="shared" si="1222"/>
        <v>44378</v>
      </c>
      <c r="CC1521" s="9">
        <f t="shared" si="1223"/>
        <v>10.6149116102279</v>
      </c>
      <c r="CD1521" s="2">
        <f t="shared" si="1224"/>
        <v>0</v>
      </c>
      <c r="CE1521" s="61">
        <f t="shared" si="1261"/>
        <v>0</v>
      </c>
      <c r="CF1521" s="9" t="str">
        <f t="shared" si="1238"/>
        <v/>
      </c>
      <c r="CG1521" s="9" t="str">
        <f t="shared" si="1239"/>
        <v/>
      </c>
      <c r="CH1521" s="9">
        <f t="shared" si="1240"/>
        <v>10.6149116102279</v>
      </c>
      <c r="CJ1521" s="4">
        <f t="shared" si="1254"/>
        <v>44378</v>
      </c>
      <c r="CK1521" s="3">
        <f t="shared" si="1241"/>
        <v>10.6149116102279</v>
      </c>
      <c r="DA1521" s="65"/>
      <c r="DB1521" s="65"/>
      <c r="DC1521" s="65"/>
      <c r="DD1521" s="65"/>
      <c r="DE1521" s="65"/>
      <c r="DF1521" s="65"/>
      <c r="DG1521" s="65"/>
      <c r="DH1521" s="65"/>
      <c r="DI1521" s="65"/>
      <c r="DJ1521" s="65"/>
      <c r="DK1521" s="65"/>
      <c r="DL1521" s="65"/>
      <c r="DM1521" s="65"/>
      <c r="DN1521" s="65"/>
      <c r="DO1521" s="65"/>
      <c r="DP1521" s="65"/>
      <c r="DQ1521" s="65"/>
      <c r="DR1521" s="65"/>
    </row>
    <row r="1522" spans="1:122" x14ac:dyDescent="0.25">
      <c r="A1522" s="1">
        <v>44381</v>
      </c>
      <c r="B1522" s="3">
        <v>8.9210492861514901</v>
      </c>
      <c r="C1522">
        <f t="shared" si="1225"/>
        <v>0</v>
      </c>
      <c r="D1522">
        <f t="shared" si="1226"/>
        <v>0</v>
      </c>
      <c r="E1522">
        <f t="shared" si="1227"/>
        <v>8.9210492861514901</v>
      </c>
      <c r="F1522">
        <f t="shared" si="1228"/>
        <v>8.9210492861514901</v>
      </c>
      <c r="H1522" s="4">
        <f t="shared" si="1219"/>
        <v>44381</v>
      </c>
      <c r="I1522">
        <f t="shared" si="1220"/>
        <v>8.9210492861514901</v>
      </c>
      <c r="J1522">
        <f t="shared" si="1221"/>
        <v>8.9210492861514901</v>
      </c>
      <c r="L1522" s="7">
        <v>44379</v>
      </c>
      <c r="M1522" s="9">
        <v>33536.879999999997</v>
      </c>
      <c r="N1522" s="10">
        <f t="shared" si="1243"/>
        <v>5.9932529681819849E-2</v>
      </c>
      <c r="O1522" s="8">
        <f t="shared" si="1249"/>
        <v>33.495182283183055</v>
      </c>
      <c r="P1522" s="11">
        <f t="shared" si="1263"/>
        <v>1</v>
      </c>
      <c r="Q1522" s="11">
        <f t="shared" si="1264"/>
        <v>1</v>
      </c>
      <c r="R1522" s="11"/>
      <c r="S1522" s="12">
        <f t="shared" si="1250"/>
        <v>44381</v>
      </c>
      <c r="T1522" s="9" t="str">
        <f t="shared" si="1244"/>
        <v/>
      </c>
      <c r="U1522" s="9">
        <f t="shared" si="1245"/>
        <v>8.9210492861514901</v>
      </c>
      <c r="W1522" s="1">
        <v>44381</v>
      </c>
      <c r="X1522" s="3">
        <v>1533082.31982513</v>
      </c>
      <c r="Z1522" s="12">
        <f t="shared" si="1251"/>
        <v>44381</v>
      </c>
      <c r="AA1522" s="21" t="str">
        <f t="shared" si="1252"/>
        <v/>
      </c>
      <c r="AB1522" s="21">
        <f t="shared" si="1253"/>
        <v>1533082.31982513</v>
      </c>
      <c r="AK1522" s="12">
        <v>43065</v>
      </c>
      <c r="AL1522" s="2">
        <v>8851.3050000000003</v>
      </c>
      <c r="AM1522" s="10">
        <f t="shared" si="1246"/>
        <v>8.1590986163968024E-2</v>
      </c>
      <c r="AN1522" s="39">
        <f t="shared" si="1229"/>
        <v>43066</v>
      </c>
      <c r="AO1522" s="40">
        <f t="shared" si="1247"/>
        <v>1</v>
      </c>
      <c r="AS1522" s="4">
        <f t="shared" si="1256"/>
        <v>44381</v>
      </c>
      <c r="AT1522" s="3">
        <f t="shared" si="1257"/>
        <v>1533082.31982513</v>
      </c>
      <c r="AU1522">
        <f t="shared" si="1230"/>
        <v>0</v>
      </c>
      <c r="AV1522">
        <f t="shared" si="1231"/>
        <v>1533082.31982513</v>
      </c>
      <c r="AW1522" t="str">
        <f t="shared" si="1232"/>
        <v/>
      </c>
      <c r="AY1522" s="12">
        <f t="shared" si="1262"/>
        <v>44381</v>
      </c>
      <c r="AZ1522" s="2">
        <f t="shared" si="1265"/>
        <v>8.9210492861514901</v>
      </c>
      <c r="BA1522" s="2">
        <f t="shared" si="1266"/>
        <v>0</v>
      </c>
      <c r="BB1522" s="53">
        <f t="shared" si="1255"/>
        <v>0</v>
      </c>
      <c r="BC1522" s="9" t="str">
        <f t="shared" si="1258"/>
        <v/>
      </c>
      <c r="BD1522" s="9" t="str">
        <f t="shared" si="1259"/>
        <v/>
      </c>
      <c r="BE1522" s="9">
        <f t="shared" si="1260"/>
        <v>8.9210492861514901</v>
      </c>
      <c r="BG1522" s="4">
        <f t="shared" si="1215"/>
        <v>44381</v>
      </c>
      <c r="BH1522" s="45" t="str">
        <f t="shared" si="1216"/>
        <v/>
      </c>
      <c r="BI1522" s="45" t="str">
        <f t="shared" si="1217"/>
        <v/>
      </c>
      <c r="BJ1522" s="45">
        <f t="shared" si="1218"/>
        <v>8.9210492861514901</v>
      </c>
      <c r="BN1522" s="4">
        <f t="shared" si="1233"/>
        <v>44381</v>
      </c>
      <c r="BO1522" s="45">
        <f t="shared" si="1234"/>
        <v>8.9210492861514901</v>
      </c>
      <c r="BS1522" s="12">
        <v>43065</v>
      </c>
      <c r="BT1522" s="2">
        <v>8851.3050000000003</v>
      </c>
      <c r="BU1522" s="10">
        <f t="shared" si="1248"/>
        <v>8.0630464066933069E-2</v>
      </c>
      <c r="BV1522" s="58">
        <f t="shared" si="1235"/>
        <v>1</v>
      </c>
      <c r="BW1522" s="58">
        <f t="shared" si="1236"/>
        <v>0</v>
      </c>
      <c r="BX1522" s="44">
        <f t="shared" si="1237"/>
        <v>1</v>
      </c>
      <c r="BY1522" s="44"/>
      <c r="BZ1522" s="44">
        <f t="shared" si="1242"/>
        <v>660.43375000000015</v>
      </c>
      <c r="CB1522" s="46">
        <f t="shared" si="1222"/>
        <v>44381</v>
      </c>
      <c r="CC1522" s="9">
        <f t="shared" si="1223"/>
        <v>8.9210492861514901</v>
      </c>
      <c r="CD1522" s="2">
        <f t="shared" si="1224"/>
        <v>0</v>
      </c>
      <c r="CE1522" s="61">
        <f t="shared" si="1261"/>
        <v>1</v>
      </c>
      <c r="CF1522" s="9" t="str">
        <f t="shared" si="1238"/>
        <v/>
      </c>
      <c r="CG1522" s="9">
        <f t="shared" si="1239"/>
        <v>0.1</v>
      </c>
      <c r="CH1522" s="9" t="str">
        <f t="shared" si="1240"/>
        <v/>
      </c>
      <c r="CJ1522" s="4">
        <f t="shared" si="1254"/>
        <v>44381</v>
      </c>
      <c r="CK1522" s="3" t="str">
        <f t="shared" si="1241"/>
        <v/>
      </c>
      <c r="DA1522" s="65"/>
      <c r="DB1522" s="65"/>
      <c r="DC1522" s="65"/>
      <c r="DD1522" s="65"/>
      <c r="DE1522" s="65"/>
      <c r="DF1522" s="65"/>
      <c r="DG1522" s="65"/>
      <c r="DH1522" s="65"/>
      <c r="DI1522" s="65"/>
      <c r="DJ1522" s="65"/>
      <c r="DK1522" s="65"/>
      <c r="DL1522" s="65"/>
      <c r="DM1522" s="65"/>
      <c r="DN1522" s="65"/>
      <c r="DO1522" s="65"/>
      <c r="DP1522" s="65"/>
      <c r="DQ1522" s="65"/>
      <c r="DR1522" s="65"/>
    </row>
    <row r="1523" spans="1:122" x14ac:dyDescent="0.25">
      <c r="A1523" s="1">
        <v>44384</v>
      </c>
      <c r="B1523" s="3">
        <v>5.9185651850387897</v>
      </c>
      <c r="C1523">
        <f t="shared" si="1225"/>
        <v>0</v>
      </c>
      <c r="D1523">
        <f t="shared" si="1226"/>
        <v>0</v>
      </c>
      <c r="E1523">
        <f t="shared" si="1227"/>
        <v>5.9185651850387897</v>
      </c>
      <c r="F1523">
        <f t="shared" si="1228"/>
        <v>5.9185651850387897</v>
      </c>
      <c r="H1523" s="4">
        <f t="shared" si="1219"/>
        <v>44384</v>
      </c>
      <c r="I1523">
        <f t="shared" si="1220"/>
        <v>5.9185651850387897</v>
      </c>
      <c r="J1523">
        <f t="shared" si="1221"/>
        <v>5.9185651850387897</v>
      </c>
      <c r="L1523" s="7">
        <v>44382</v>
      </c>
      <c r="M1523" s="9">
        <v>35309.300000000003</v>
      </c>
      <c r="N1523" s="10">
        <f t="shared" si="1243"/>
        <v>2.4744991318081656E-2</v>
      </c>
      <c r="O1523" s="8">
        <f t="shared" si="1249"/>
        <v>3.4237926244210168</v>
      </c>
      <c r="P1523" s="11">
        <f t="shared" si="1263"/>
        <v>0</v>
      </c>
      <c r="Q1523" s="11">
        <f t="shared" si="1264"/>
        <v>0</v>
      </c>
      <c r="R1523" s="11"/>
      <c r="S1523" s="12">
        <f t="shared" si="1250"/>
        <v>44384</v>
      </c>
      <c r="T1523" s="9">
        <f t="shared" si="1244"/>
        <v>5.9185651850387897</v>
      </c>
      <c r="U1523" s="9" t="str">
        <f t="shared" si="1245"/>
        <v/>
      </c>
      <c r="W1523" s="1">
        <v>44384</v>
      </c>
      <c r="X1523" s="3">
        <v>1309346.4201905699</v>
      </c>
      <c r="Z1523" s="12">
        <f t="shared" si="1251"/>
        <v>44384</v>
      </c>
      <c r="AA1523" s="21">
        <f t="shared" si="1252"/>
        <v>1309346.4201905699</v>
      </c>
      <c r="AB1523" s="21" t="str">
        <f t="shared" si="1253"/>
        <v/>
      </c>
      <c r="AK1523" s="12">
        <v>43066</v>
      </c>
      <c r="AL1523" s="2">
        <v>9573.9675000000007</v>
      </c>
      <c r="AM1523" s="10">
        <f t="shared" si="1246"/>
        <v>8.8227793838170795E-2</v>
      </c>
      <c r="AN1523" s="39">
        <f t="shared" si="1229"/>
        <v>43067</v>
      </c>
      <c r="AO1523" s="40">
        <f t="shared" si="1247"/>
        <v>1</v>
      </c>
      <c r="AS1523" s="4">
        <f t="shared" si="1256"/>
        <v>44384</v>
      </c>
      <c r="AT1523" s="3">
        <f t="shared" si="1257"/>
        <v>1309346.4201905699</v>
      </c>
      <c r="AU1523">
        <f t="shared" si="1230"/>
        <v>0</v>
      </c>
      <c r="AV1523">
        <f t="shared" si="1231"/>
        <v>1309346.4201905699</v>
      </c>
      <c r="AW1523" t="str">
        <f t="shared" si="1232"/>
        <v/>
      </c>
      <c r="AY1523" s="12">
        <f t="shared" si="1262"/>
        <v>44384</v>
      </c>
      <c r="AZ1523" s="2">
        <f t="shared" si="1265"/>
        <v>5.9185651850387897</v>
      </c>
      <c r="BA1523" s="2">
        <f t="shared" si="1266"/>
        <v>0</v>
      </c>
      <c r="BB1523" s="53">
        <f t="shared" si="1255"/>
        <v>0</v>
      </c>
      <c r="BC1523" s="9" t="str">
        <f t="shared" si="1258"/>
        <v/>
      </c>
      <c r="BD1523" s="9" t="str">
        <f t="shared" si="1259"/>
        <v/>
      </c>
      <c r="BE1523" s="9">
        <f t="shared" si="1260"/>
        <v>5.9185651850387897</v>
      </c>
      <c r="BG1523" s="4">
        <f t="shared" si="1215"/>
        <v>44384</v>
      </c>
      <c r="BH1523" s="45" t="str">
        <f t="shared" si="1216"/>
        <v/>
      </c>
      <c r="BI1523" s="45" t="str">
        <f t="shared" si="1217"/>
        <v/>
      </c>
      <c r="BJ1523" s="45">
        <f t="shared" si="1218"/>
        <v>5.9185651850387897</v>
      </c>
      <c r="BN1523" s="4">
        <f t="shared" si="1233"/>
        <v>44384</v>
      </c>
      <c r="BO1523" s="45">
        <f t="shared" si="1234"/>
        <v>5.9185651850387897</v>
      </c>
      <c r="BS1523" s="12">
        <v>43066</v>
      </c>
      <c r="BT1523" s="2">
        <v>9573.9675000000007</v>
      </c>
      <c r="BU1523" s="10">
        <f t="shared" si="1248"/>
        <v>8.1644740521313E-2</v>
      </c>
      <c r="BV1523" s="58">
        <f t="shared" si="1235"/>
        <v>1</v>
      </c>
      <c r="BW1523" s="58">
        <f t="shared" si="1236"/>
        <v>1</v>
      </c>
      <c r="BX1523" s="44">
        <f t="shared" si="1237"/>
        <v>1</v>
      </c>
      <c r="BY1523" s="44"/>
      <c r="BZ1523" s="44">
        <f t="shared" si="1242"/>
        <v>722.66250000000036</v>
      </c>
      <c r="CB1523" s="46">
        <f t="shared" si="1222"/>
        <v>44384</v>
      </c>
      <c r="CC1523" s="9">
        <f t="shared" si="1223"/>
        <v>5.9185651850387897</v>
      </c>
      <c r="CD1523" s="2">
        <f t="shared" si="1224"/>
        <v>0</v>
      </c>
      <c r="CE1523" s="61">
        <f t="shared" si="1261"/>
        <v>1</v>
      </c>
      <c r="CF1523" s="9" t="str">
        <f t="shared" si="1238"/>
        <v/>
      </c>
      <c r="CG1523" s="9">
        <f t="shared" si="1239"/>
        <v>0.1</v>
      </c>
      <c r="CH1523" s="9" t="str">
        <f t="shared" si="1240"/>
        <v/>
      </c>
      <c r="CJ1523" s="4">
        <f t="shared" si="1254"/>
        <v>44384</v>
      </c>
      <c r="CK1523" s="3" t="str">
        <f t="shared" si="1241"/>
        <v/>
      </c>
      <c r="DA1523" s="65"/>
      <c r="DB1523" s="65"/>
      <c r="DC1523" s="65"/>
      <c r="DD1523" s="65"/>
      <c r="DE1523" s="65"/>
      <c r="DF1523" s="65"/>
      <c r="DG1523" s="65"/>
      <c r="DH1523" s="65"/>
      <c r="DI1523" s="65"/>
      <c r="DJ1523" s="65"/>
      <c r="DK1523" s="65"/>
      <c r="DL1523" s="65"/>
      <c r="DM1523" s="65"/>
      <c r="DN1523" s="65"/>
      <c r="DO1523" s="65"/>
      <c r="DP1523" s="65"/>
      <c r="DQ1523" s="65"/>
      <c r="DR1523" s="65"/>
    </row>
    <row r="1524" spans="1:122" x14ac:dyDescent="0.25">
      <c r="A1524" s="1">
        <v>44387</v>
      </c>
      <c r="B1524" s="3">
        <v>3.4546044545508399</v>
      </c>
      <c r="C1524">
        <f t="shared" si="1225"/>
        <v>0</v>
      </c>
      <c r="D1524">
        <f t="shared" si="1226"/>
        <v>0</v>
      </c>
      <c r="E1524">
        <f t="shared" si="1227"/>
        <v>3.4546044545508399</v>
      </c>
      <c r="F1524">
        <f t="shared" si="1228"/>
        <v>3.4546044545508399</v>
      </c>
      <c r="H1524" s="4">
        <f t="shared" si="1219"/>
        <v>44387</v>
      </c>
      <c r="I1524">
        <f t="shared" si="1220"/>
        <v>3.4546044545508399</v>
      </c>
      <c r="J1524">
        <f t="shared" si="1221"/>
        <v>3.4546044545508399</v>
      </c>
      <c r="L1524" s="7">
        <v>44385</v>
      </c>
      <c r="M1524" s="9">
        <v>33839.040000000001</v>
      </c>
      <c r="N1524" s="10">
        <f t="shared" si="1243"/>
        <v>9.0097826631458707E-3</v>
      </c>
      <c r="O1524" s="8">
        <f t="shared" si="1249"/>
        <v>0.72571375228702673</v>
      </c>
      <c r="P1524" s="11">
        <f t="shared" si="1263"/>
        <v>0</v>
      </c>
      <c r="Q1524" s="11">
        <f t="shared" si="1264"/>
        <v>0</v>
      </c>
      <c r="R1524" s="11"/>
      <c r="S1524" s="12">
        <f t="shared" si="1250"/>
        <v>44387</v>
      </c>
      <c r="T1524" s="9">
        <f t="shared" si="1244"/>
        <v>3.4546044545508399</v>
      </c>
      <c r="U1524" s="9" t="str">
        <f t="shared" si="1245"/>
        <v/>
      </c>
      <c r="W1524" s="1">
        <v>44387</v>
      </c>
      <c r="X1524" s="3">
        <v>646919.59397255501</v>
      </c>
      <c r="Z1524" s="12">
        <f t="shared" si="1251"/>
        <v>44387</v>
      </c>
      <c r="AA1524" s="21">
        <f t="shared" si="1252"/>
        <v>646919.59397255501</v>
      </c>
      <c r="AB1524" s="21" t="str">
        <f t="shared" si="1253"/>
        <v/>
      </c>
      <c r="AK1524" s="12">
        <v>43067</v>
      </c>
      <c r="AL1524" s="2">
        <v>9713.0962500000005</v>
      </c>
      <c r="AM1524" s="10">
        <f t="shared" si="1246"/>
        <v>1.5718444907276367E-2</v>
      </c>
      <c r="AN1524" s="39">
        <f t="shared" si="1229"/>
        <v>43068</v>
      </c>
      <c r="AO1524" s="40">
        <f t="shared" si="1247"/>
        <v>0</v>
      </c>
      <c r="AS1524" s="4">
        <f t="shared" si="1256"/>
        <v>44387</v>
      </c>
      <c r="AT1524" s="3">
        <f t="shared" si="1257"/>
        <v>646919.59397255501</v>
      </c>
      <c r="AU1524">
        <f t="shared" si="1230"/>
        <v>0</v>
      </c>
      <c r="AV1524">
        <f t="shared" si="1231"/>
        <v>646919.59397255501</v>
      </c>
      <c r="AW1524" t="str">
        <f t="shared" si="1232"/>
        <v/>
      </c>
      <c r="AY1524" s="12">
        <f t="shared" si="1262"/>
        <v>44387</v>
      </c>
      <c r="AZ1524" s="2">
        <f t="shared" si="1265"/>
        <v>3.4546044545508399</v>
      </c>
      <c r="BA1524" s="2">
        <f t="shared" si="1266"/>
        <v>0</v>
      </c>
      <c r="BB1524" s="53">
        <f t="shared" si="1255"/>
        <v>0</v>
      </c>
      <c r="BC1524" s="9" t="str">
        <f t="shared" si="1258"/>
        <v/>
      </c>
      <c r="BD1524" s="9" t="str">
        <f t="shared" si="1259"/>
        <v/>
      </c>
      <c r="BE1524" s="9">
        <f t="shared" si="1260"/>
        <v>3.4546044545508399</v>
      </c>
      <c r="BG1524" s="4">
        <f t="shared" si="1215"/>
        <v>44387</v>
      </c>
      <c r="BH1524" s="45" t="str">
        <f t="shared" si="1216"/>
        <v/>
      </c>
      <c r="BI1524" s="45" t="str">
        <f t="shared" si="1217"/>
        <v/>
      </c>
      <c r="BJ1524" s="45">
        <f t="shared" si="1218"/>
        <v>3.4546044545508399</v>
      </c>
      <c r="BN1524" s="4">
        <f t="shared" si="1233"/>
        <v>44387</v>
      </c>
      <c r="BO1524" s="45">
        <f t="shared" si="1234"/>
        <v>3.4546044545508399</v>
      </c>
      <c r="BS1524" s="12">
        <v>43067</v>
      </c>
      <c r="BT1524" s="2">
        <v>9713.0962500000005</v>
      </c>
      <c r="BU1524" s="10">
        <f t="shared" si="1248"/>
        <v>1.4531984780604263E-2</v>
      </c>
      <c r="BV1524" s="58">
        <f t="shared" si="1235"/>
        <v>0</v>
      </c>
      <c r="BW1524" s="58">
        <f t="shared" si="1236"/>
        <v>1</v>
      </c>
      <c r="BX1524" s="44">
        <f t="shared" si="1237"/>
        <v>1</v>
      </c>
      <c r="BY1524" s="44"/>
      <c r="BZ1524" s="44">
        <f t="shared" si="1242"/>
        <v>139.12874999999985</v>
      </c>
      <c r="CB1524" s="46">
        <f t="shared" si="1222"/>
        <v>44387</v>
      </c>
      <c r="CC1524" s="9">
        <f t="shared" si="1223"/>
        <v>3.4546044545508399</v>
      </c>
      <c r="CD1524" s="2">
        <f t="shared" si="1224"/>
        <v>0</v>
      </c>
      <c r="CE1524" s="61">
        <f t="shared" si="1261"/>
        <v>1</v>
      </c>
      <c r="CF1524" s="9" t="str">
        <f t="shared" si="1238"/>
        <v/>
      </c>
      <c r="CG1524" s="9">
        <f t="shared" si="1239"/>
        <v>0.1</v>
      </c>
      <c r="CH1524" s="9" t="str">
        <f t="shared" si="1240"/>
        <v/>
      </c>
      <c r="CJ1524" s="4">
        <f t="shared" si="1254"/>
        <v>44387</v>
      </c>
      <c r="CK1524" s="3" t="str">
        <f t="shared" si="1241"/>
        <v/>
      </c>
      <c r="DA1524" s="65"/>
      <c r="DB1524" s="65"/>
      <c r="DC1524" s="65"/>
      <c r="DD1524" s="65"/>
      <c r="DE1524" s="65"/>
      <c r="DF1524" s="65"/>
      <c r="DG1524" s="65"/>
      <c r="DH1524" s="65"/>
      <c r="DI1524" s="65"/>
      <c r="DJ1524" s="65"/>
      <c r="DK1524" s="65"/>
      <c r="DL1524" s="65"/>
      <c r="DM1524" s="65"/>
      <c r="DN1524" s="65"/>
      <c r="DO1524" s="65"/>
      <c r="DP1524" s="65"/>
      <c r="DQ1524" s="65"/>
      <c r="DR1524" s="65"/>
    </row>
    <row r="1525" spans="1:122" x14ac:dyDescent="0.25">
      <c r="A1525" s="1">
        <v>44390</v>
      </c>
      <c r="B1525" s="3">
        <v>4.5192620672074204</v>
      </c>
      <c r="C1525">
        <f t="shared" si="1225"/>
        <v>0</v>
      </c>
      <c r="D1525">
        <f t="shared" si="1226"/>
        <v>0</v>
      </c>
      <c r="E1525">
        <f t="shared" si="1227"/>
        <v>4.5192620672074204</v>
      </c>
      <c r="F1525">
        <f t="shared" si="1228"/>
        <v>4.5192620672074204</v>
      </c>
      <c r="H1525" s="4">
        <f t="shared" si="1219"/>
        <v>44390</v>
      </c>
      <c r="I1525">
        <f t="shared" si="1220"/>
        <v>4.5192620672074204</v>
      </c>
      <c r="J1525">
        <f t="shared" si="1221"/>
        <v>4.5192620672074204</v>
      </c>
      <c r="L1525" s="7">
        <v>44388</v>
      </c>
      <c r="M1525" s="9">
        <v>33515.57</v>
      </c>
      <c r="N1525" s="10">
        <f t="shared" si="1243"/>
        <v>-5.0800497319403191E-2</v>
      </c>
      <c r="O1525" s="8">
        <f t="shared" si="1249"/>
        <v>-0.95806454380523964</v>
      </c>
      <c r="P1525" s="11">
        <f t="shared" si="1263"/>
        <v>0</v>
      </c>
      <c r="Q1525" s="11">
        <f t="shared" si="1264"/>
        <v>0</v>
      </c>
      <c r="R1525" s="11"/>
      <c r="S1525" s="12">
        <f t="shared" si="1250"/>
        <v>44390</v>
      </c>
      <c r="T1525" s="9">
        <f t="shared" si="1244"/>
        <v>4.5192620672074204</v>
      </c>
      <c r="U1525" s="9" t="str">
        <f t="shared" si="1245"/>
        <v/>
      </c>
      <c r="W1525" s="1">
        <v>44390</v>
      </c>
      <c r="X1525" s="3">
        <v>1039050.65744406</v>
      </c>
      <c r="Z1525" s="12">
        <f t="shared" si="1251"/>
        <v>44390</v>
      </c>
      <c r="AA1525" s="21">
        <f t="shared" si="1252"/>
        <v>1039050.65744406</v>
      </c>
      <c r="AB1525" s="21" t="str">
        <f t="shared" si="1253"/>
        <v/>
      </c>
      <c r="AK1525" s="12">
        <v>43068</v>
      </c>
      <c r="AL1525" s="2">
        <v>10295.622499999999</v>
      </c>
      <c r="AM1525" s="10">
        <f t="shared" si="1246"/>
        <v>6.0844811725128477E-2</v>
      </c>
      <c r="AN1525" s="39">
        <f t="shared" si="1229"/>
        <v>43069</v>
      </c>
      <c r="AO1525" s="40">
        <f t="shared" si="1247"/>
        <v>1</v>
      </c>
      <c r="AS1525" s="4">
        <f t="shared" si="1256"/>
        <v>44390</v>
      </c>
      <c r="AT1525" s="3">
        <f t="shared" si="1257"/>
        <v>1039050.65744406</v>
      </c>
      <c r="AU1525">
        <f t="shared" si="1230"/>
        <v>0</v>
      </c>
      <c r="AV1525">
        <f t="shared" si="1231"/>
        <v>1039050.65744406</v>
      </c>
      <c r="AW1525" t="str">
        <f t="shared" si="1232"/>
        <v/>
      </c>
      <c r="AY1525" s="12">
        <f t="shared" si="1262"/>
        <v>44390</v>
      </c>
      <c r="AZ1525" s="2">
        <f t="shared" si="1265"/>
        <v>4.5192620672074204</v>
      </c>
      <c r="BA1525" s="2">
        <f t="shared" si="1266"/>
        <v>0</v>
      </c>
      <c r="BB1525" s="53">
        <f t="shared" si="1255"/>
        <v>0</v>
      </c>
      <c r="BC1525" s="9" t="str">
        <f t="shared" si="1258"/>
        <v/>
      </c>
      <c r="BD1525" s="9" t="str">
        <f t="shared" si="1259"/>
        <v/>
      </c>
      <c r="BE1525" s="9">
        <f t="shared" si="1260"/>
        <v>4.5192620672074204</v>
      </c>
      <c r="BG1525" s="4">
        <f t="shared" si="1215"/>
        <v>44390</v>
      </c>
      <c r="BH1525" s="45" t="str">
        <f t="shared" si="1216"/>
        <v/>
      </c>
      <c r="BI1525" s="45" t="str">
        <f t="shared" si="1217"/>
        <v/>
      </c>
      <c r="BJ1525" s="45">
        <f t="shared" si="1218"/>
        <v>4.5192620672074204</v>
      </c>
      <c r="BN1525" s="4">
        <f t="shared" si="1233"/>
        <v>44390</v>
      </c>
      <c r="BO1525" s="45">
        <f t="shared" si="1234"/>
        <v>4.5192620672074204</v>
      </c>
      <c r="BS1525" s="12">
        <v>43068</v>
      </c>
      <c r="BT1525" s="2">
        <v>10295.622499999999</v>
      </c>
      <c r="BU1525" s="10">
        <f t="shared" si="1248"/>
        <v>5.9973280919562486E-2</v>
      </c>
      <c r="BV1525" s="58">
        <f t="shared" si="1235"/>
        <v>1</v>
      </c>
      <c r="BW1525" s="58">
        <f t="shared" si="1236"/>
        <v>0</v>
      </c>
      <c r="BX1525" s="44">
        <f t="shared" si="1237"/>
        <v>1</v>
      </c>
      <c r="BY1525" s="44"/>
      <c r="BZ1525" s="44">
        <f t="shared" si="1242"/>
        <v>582.52624999999898</v>
      </c>
      <c r="CB1525" s="46">
        <f t="shared" si="1222"/>
        <v>44390</v>
      </c>
      <c r="CC1525" s="9">
        <f t="shared" si="1223"/>
        <v>4.5192620672074204</v>
      </c>
      <c r="CD1525" s="2">
        <f t="shared" si="1224"/>
        <v>0</v>
      </c>
      <c r="CE1525" s="61">
        <f t="shared" si="1261"/>
        <v>1</v>
      </c>
      <c r="CF1525" s="9" t="str">
        <f t="shared" si="1238"/>
        <v/>
      </c>
      <c r="CG1525" s="9">
        <f t="shared" si="1239"/>
        <v>0.1</v>
      </c>
      <c r="CH1525" s="9" t="str">
        <f t="shared" si="1240"/>
        <v/>
      </c>
      <c r="CJ1525" s="4">
        <f t="shared" si="1254"/>
        <v>44390</v>
      </c>
      <c r="CK1525" s="3" t="str">
        <f t="shared" si="1241"/>
        <v/>
      </c>
      <c r="DA1525" s="65"/>
      <c r="DB1525" s="65"/>
      <c r="DC1525" s="65"/>
      <c r="DD1525" s="65"/>
      <c r="DE1525" s="65"/>
      <c r="DF1525" s="65"/>
      <c r="DG1525" s="65"/>
      <c r="DH1525" s="65"/>
      <c r="DI1525" s="65"/>
      <c r="DJ1525" s="65"/>
      <c r="DK1525" s="65"/>
      <c r="DL1525" s="65"/>
      <c r="DM1525" s="65"/>
      <c r="DN1525" s="65"/>
      <c r="DO1525" s="65"/>
      <c r="DP1525" s="65"/>
      <c r="DQ1525" s="65"/>
      <c r="DR1525" s="65"/>
    </row>
    <row r="1526" spans="1:122" x14ac:dyDescent="0.25">
      <c r="A1526" s="1">
        <v>44393</v>
      </c>
      <c r="B1526" s="3">
        <v>2.4569574091684299</v>
      </c>
      <c r="C1526">
        <f t="shared" si="1225"/>
        <v>0</v>
      </c>
      <c r="D1526">
        <f t="shared" si="1226"/>
        <v>0</v>
      </c>
      <c r="E1526">
        <f t="shared" si="1227"/>
        <v>2.4569574091684299</v>
      </c>
      <c r="F1526">
        <f t="shared" si="1228"/>
        <v>2.4569574091684299</v>
      </c>
      <c r="H1526" s="4">
        <f t="shared" si="1219"/>
        <v>44393</v>
      </c>
      <c r="I1526">
        <f t="shared" si="1220"/>
        <v>2.4569574091684299</v>
      </c>
      <c r="J1526">
        <f t="shared" si="1221"/>
        <v>2.4569574091684299</v>
      </c>
      <c r="L1526" s="7">
        <v>44391</v>
      </c>
      <c r="M1526" s="9">
        <v>32686.560000000001</v>
      </c>
      <c r="N1526" s="10">
        <f t="shared" si="1243"/>
        <v>-3.4057703764645793E-2</v>
      </c>
      <c r="O1526" s="8">
        <f t="shared" si="1249"/>
        <v>-0.8785128596332259</v>
      </c>
      <c r="P1526" s="11">
        <f t="shared" si="1263"/>
        <v>0</v>
      </c>
      <c r="Q1526" s="11">
        <f t="shared" si="1264"/>
        <v>0</v>
      </c>
      <c r="R1526" s="11"/>
      <c r="S1526" s="12">
        <f t="shared" si="1250"/>
        <v>44393</v>
      </c>
      <c r="T1526" s="9">
        <f t="shared" si="1244"/>
        <v>2.4569574091684299</v>
      </c>
      <c r="U1526" s="9" t="str">
        <f t="shared" si="1245"/>
        <v/>
      </c>
      <c r="W1526" s="1">
        <v>44393</v>
      </c>
      <c r="X1526" s="3">
        <v>549046.44439723203</v>
      </c>
      <c r="Z1526" s="12">
        <f t="shared" si="1251"/>
        <v>44393</v>
      </c>
      <c r="AA1526" s="21">
        <f t="shared" si="1252"/>
        <v>549046.44439723203</v>
      </c>
      <c r="AB1526" s="21" t="str">
        <f t="shared" si="1253"/>
        <v/>
      </c>
      <c r="AK1526" s="12">
        <v>43069</v>
      </c>
      <c r="AL1526" s="2">
        <v>10542.6625</v>
      </c>
      <c r="AM1526" s="10">
        <f t="shared" si="1246"/>
        <v>2.5433702461251824E-2</v>
      </c>
      <c r="AN1526" s="39">
        <f t="shared" si="1229"/>
        <v>43070</v>
      </c>
      <c r="AO1526" s="40">
        <f t="shared" si="1247"/>
        <v>0</v>
      </c>
      <c r="AS1526" s="4">
        <f t="shared" si="1256"/>
        <v>44393</v>
      </c>
      <c r="AT1526" s="3">
        <f t="shared" si="1257"/>
        <v>549046.44439723203</v>
      </c>
      <c r="AU1526">
        <f t="shared" si="1230"/>
        <v>0</v>
      </c>
      <c r="AV1526">
        <f t="shared" si="1231"/>
        <v>549046.44439723203</v>
      </c>
      <c r="AW1526" t="str">
        <f t="shared" si="1232"/>
        <v/>
      </c>
      <c r="AY1526" s="12">
        <f t="shared" si="1262"/>
        <v>44393</v>
      </c>
      <c r="AZ1526" s="2">
        <f t="shared" si="1265"/>
        <v>2.4569574091684299</v>
      </c>
      <c r="BA1526" s="2">
        <f t="shared" si="1266"/>
        <v>0</v>
      </c>
      <c r="BB1526" s="53">
        <f t="shared" si="1255"/>
        <v>0</v>
      </c>
      <c r="BC1526" s="9" t="str">
        <f t="shared" si="1258"/>
        <v/>
      </c>
      <c r="BD1526" s="9" t="str">
        <f t="shared" si="1259"/>
        <v/>
      </c>
      <c r="BE1526" s="9">
        <f t="shared" si="1260"/>
        <v>2.4569574091684299</v>
      </c>
      <c r="BG1526" s="4">
        <f t="shared" si="1215"/>
        <v>44393</v>
      </c>
      <c r="BH1526" s="45" t="str">
        <f t="shared" si="1216"/>
        <v/>
      </c>
      <c r="BI1526" s="45" t="str">
        <f t="shared" si="1217"/>
        <v/>
      </c>
      <c r="BJ1526" s="45">
        <f t="shared" si="1218"/>
        <v>2.4569574091684299</v>
      </c>
      <c r="BN1526" s="4">
        <f t="shared" si="1233"/>
        <v>44393</v>
      </c>
      <c r="BO1526" s="45">
        <f t="shared" si="1234"/>
        <v>2.4569574091684299</v>
      </c>
      <c r="BS1526" s="12">
        <v>43069</v>
      </c>
      <c r="BT1526" s="2">
        <v>10542.6625</v>
      </c>
      <c r="BU1526" s="10">
        <f t="shared" si="1248"/>
        <v>2.3994663751511953E-2</v>
      </c>
      <c r="BV1526" s="58">
        <f t="shared" si="1235"/>
        <v>0</v>
      </c>
      <c r="BW1526" s="58">
        <f t="shared" si="1236"/>
        <v>1</v>
      </c>
      <c r="BX1526" s="44">
        <f t="shared" si="1237"/>
        <v>1</v>
      </c>
      <c r="BY1526" s="44"/>
      <c r="BZ1526" s="44">
        <f t="shared" si="1242"/>
        <v>247.04000000000087</v>
      </c>
      <c r="CB1526" s="46">
        <f t="shared" si="1222"/>
        <v>44393</v>
      </c>
      <c r="CC1526" s="9">
        <f t="shared" si="1223"/>
        <v>2.4569574091684299</v>
      </c>
      <c r="CD1526" s="2">
        <f t="shared" si="1224"/>
        <v>0</v>
      </c>
      <c r="CE1526" s="61">
        <f t="shared" si="1261"/>
        <v>1</v>
      </c>
      <c r="CF1526" s="9" t="str">
        <f t="shared" si="1238"/>
        <v/>
      </c>
      <c r="CG1526" s="9">
        <f t="shared" si="1239"/>
        <v>0.1</v>
      </c>
      <c r="CH1526" s="9" t="str">
        <f t="shared" si="1240"/>
        <v/>
      </c>
      <c r="CJ1526" s="4">
        <f t="shared" si="1254"/>
        <v>44393</v>
      </c>
      <c r="CK1526" s="3" t="str">
        <f t="shared" si="1241"/>
        <v/>
      </c>
      <c r="DA1526" s="65"/>
      <c r="DB1526" s="65"/>
      <c r="DC1526" s="65"/>
      <c r="DD1526" s="65"/>
      <c r="DE1526" s="65"/>
      <c r="DF1526" s="65"/>
      <c r="DG1526" s="65"/>
      <c r="DH1526" s="65"/>
      <c r="DI1526" s="65"/>
      <c r="DJ1526" s="65"/>
      <c r="DK1526" s="65"/>
      <c r="DL1526" s="65"/>
      <c r="DM1526" s="65"/>
      <c r="DN1526" s="65"/>
      <c r="DO1526" s="65"/>
      <c r="DP1526" s="65"/>
      <c r="DQ1526" s="65"/>
      <c r="DR1526" s="65"/>
    </row>
    <row r="1527" spans="1:122" x14ac:dyDescent="0.25">
      <c r="A1527" s="1">
        <v>44396</v>
      </c>
      <c r="B1527" s="3">
        <v>2.60329610553904</v>
      </c>
      <c r="C1527">
        <f t="shared" si="1225"/>
        <v>0</v>
      </c>
      <c r="D1527">
        <f t="shared" si="1226"/>
        <v>0</v>
      </c>
      <c r="E1527">
        <f t="shared" si="1227"/>
        <v>2.60329610553904</v>
      </c>
      <c r="F1527">
        <f t="shared" si="1228"/>
        <v>2.60329610553904</v>
      </c>
      <c r="H1527" s="4">
        <f t="shared" si="1219"/>
        <v>44396</v>
      </c>
      <c r="I1527">
        <f t="shared" si="1220"/>
        <v>2.60329610553904</v>
      </c>
      <c r="J1527">
        <f t="shared" si="1221"/>
        <v>2.60329610553904</v>
      </c>
      <c r="L1527" s="7">
        <v>44394</v>
      </c>
      <c r="M1527" s="9">
        <v>31421.25</v>
      </c>
      <c r="N1527" s="10">
        <f t="shared" si="1243"/>
        <v>-6.2487972008233778E-2</v>
      </c>
      <c r="O1527" s="8">
        <f t="shared" si="1249"/>
        <v>-0.98026403930287442</v>
      </c>
      <c r="P1527" s="11">
        <f t="shared" si="1263"/>
        <v>0</v>
      </c>
      <c r="Q1527" s="11">
        <f t="shared" si="1264"/>
        <v>0</v>
      </c>
      <c r="R1527" s="11"/>
      <c r="S1527" s="12">
        <f t="shared" si="1250"/>
        <v>44396</v>
      </c>
      <c r="T1527" s="9">
        <f t="shared" si="1244"/>
        <v>2.60329610553904</v>
      </c>
      <c r="U1527" s="9" t="str">
        <f t="shared" si="1245"/>
        <v/>
      </c>
      <c r="W1527" s="1">
        <v>44396</v>
      </c>
      <c r="X1527" s="3">
        <v>590435.36662457103</v>
      </c>
      <c r="Z1527" s="12">
        <f t="shared" si="1251"/>
        <v>44396</v>
      </c>
      <c r="AA1527" s="21">
        <f t="shared" si="1252"/>
        <v>590435.36662457103</v>
      </c>
      <c r="AB1527" s="21" t="str">
        <f t="shared" si="1253"/>
        <v/>
      </c>
      <c r="AK1527" s="12">
        <v>43070</v>
      </c>
      <c r="AL1527" s="2">
        <v>9706.1037500000002</v>
      </c>
      <c r="AM1527" s="10">
        <f t="shared" si="1246"/>
        <v>-8.1253828993827243E-2</v>
      </c>
      <c r="AN1527" s="39">
        <f t="shared" si="1229"/>
        <v>43071</v>
      </c>
      <c r="AO1527" s="40">
        <f t="shared" si="1247"/>
        <v>0</v>
      </c>
      <c r="AS1527" s="4">
        <f t="shared" si="1256"/>
        <v>44396</v>
      </c>
      <c r="AT1527" s="3">
        <f t="shared" si="1257"/>
        <v>590435.36662457103</v>
      </c>
      <c r="AU1527">
        <f t="shared" si="1230"/>
        <v>0</v>
      </c>
      <c r="AV1527">
        <f t="shared" si="1231"/>
        <v>590435.36662457103</v>
      </c>
      <c r="AW1527" t="str">
        <f t="shared" si="1232"/>
        <v/>
      </c>
      <c r="AY1527" s="12">
        <f t="shared" si="1262"/>
        <v>44396</v>
      </c>
      <c r="AZ1527" s="2">
        <f t="shared" si="1265"/>
        <v>2.60329610553904</v>
      </c>
      <c r="BA1527" s="2">
        <f t="shared" si="1266"/>
        <v>0</v>
      </c>
      <c r="BB1527" s="53">
        <f t="shared" si="1255"/>
        <v>0</v>
      </c>
      <c r="BC1527" s="9" t="str">
        <f t="shared" si="1258"/>
        <v/>
      </c>
      <c r="BD1527" s="9" t="str">
        <f t="shared" si="1259"/>
        <v/>
      </c>
      <c r="BE1527" s="9">
        <f t="shared" si="1260"/>
        <v>2.60329610553904</v>
      </c>
      <c r="BG1527" s="4">
        <f t="shared" si="1215"/>
        <v>44396</v>
      </c>
      <c r="BH1527" s="45" t="str">
        <f t="shared" si="1216"/>
        <v/>
      </c>
      <c r="BI1527" s="45" t="str">
        <f t="shared" si="1217"/>
        <v/>
      </c>
      <c r="BJ1527" s="45">
        <f t="shared" si="1218"/>
        <v>2.60329610553904</v>
      </c>
      <c r="BN1527" s="4">
        <f t="shared" si="1233"/>
        <v>44396</v>
      </c>
      <c r="BO1527" s="45">
        <f t="shared" si="1234"/>
        <v>2.60329610553904</v>
      </c>
      <c r="BS1527" s="12">
        <v>43070</v>
      </c>
      <c r="BT1527" s="2">
        <v>9706.1037500000002</v>
      </c>
      <c r="BU1527" s="10">
        <f t="shared" si="1248"/>
        <v>-7.9349855883179429E-2</v>
      </c>
      <c r="BV1527" s="58">
        <f t="shared" si="1235"/>
        <v>0</v>
      </c>
      <c r="BW1527" s="58">
        <f t="shared" si="1236"/>
        <v>0</v>
      </c>
      <c r="BX1527" s="44">
        <f t="shared" si="1237"/>
        <v>0</v>
      </c>
      <c r="BY1527" s="44"/>
      <c r="BZ1527" s="44">
        <f t="shared" si="1242"/>
        <v>-836.55875000000015</v>
      </c>
      <c r="CB1527" s="46">
        <f t="shared" si="1222"/>
        <v>44396</v>
      </c>
      <c r="CC1527" s="9">
        <f t="shared" si="1223"/>
        <v>2.60329610553904</v>
      </c>
      <c r="CD1527" s="2">
        <f t="shared" si="1224"/>
        <v>0</v>
      </c>
      <c r="CE1527" s="61">
        <f t="shared" si="1261"/>
        <v>0</v>
      </c>
      <c r="CF1527" s="9" t="str">
        <f t="shared" si="1238"/>
        <v/>
      </c>
      <c r="CG1527" s="9" t="str">
        <f t="shared" si="1239"/>
        <v/>
      </c>
      <c r="CH1527" s="9">
        <f t="shared" si="1240"/>
        <v>2.60329610553904</v>
      </c>
      <c r="CJ1527" s="4">
        <f t="shared" si="1254"/>
        <v>44396</v>
      </c>
      <c r="CK1527" s="3">
        <f t="shared" si="1241"/>
        <v>2.60329610553904</v>
      </c>
      <c r="DA1527" s="65"/>
      <c r="DB1527" s="65"/>
      <c r="DC1527" s="65"/>
      <c r="DD1527" s="65"/>
      <c r="DE1527" s="65"/>
      <c r="DF1527" s="65"/>
      <c r="DG1527" s="65"/>
      <c r="DH1527" s="65"/>
      <c r="DI1527" s="65"/>
      <c r="DJ1527" s="65"/>
      <c r="DK1527" s="65"/>
      <c r="DL1527" s="65"/>
      <c r="DM1527" s="65"/>
      <c r="DN1527" s="65"/>
      <c r="DO1527" s="65"/>
      <c r="DP1527" s="65"/>
      <c r="DQ1527" s="65"/>
      <c r="DR1527" s="65"/>
    </row>
    <row r="1528" spans="1:122" x14ac:dyDescent="0.25">
      <c r="A1528" s="1">
        <v>44399</v>
      </c>
      <c r="B1528" s="3">
        <v>1.9840282614946601</v>
      </c>
      <c r="C1528">
        <f t="shared" si="1225"/>
        <v>0</v>
      </c>
      <c r="D1528">
        <f t="shared" si="1226"/>
        <v>0</v>
      </c>
      <c r="E1528">
        <f t="shared" si="1227"/>
        <v>1.9840282614946601</v>
      </c>
      <c r="F1528">
        <f t="shared" si="1228"/>
        <v>1.9840282614946601</v>
      </c>
      <c r="H1528" s="4">
        <f t="shared" si="1219"/>
        <v>44399</v>
      </c>
      <c r="I1528">
        <f t="shared" si="1220"/>
        <v>1.9840282614946601</v>
      </c>
      <c r="J1528">
        <f t="shared" si="1221"/>
        <v>1.9840282614946601</v>
      </c>
      <c r="L1528" s="7">
        <v>44397</v>
      </c>
      <c r="M1528" s="9">
        <v>30815.94</v>
      </c>
      <c r="N1528" s="10">
        <f t="shared" si="1243"/>
        <v>-5.7229026241978433E-2</v>
      </c>
      <c r="O1528" s="8">
        <f t="shared" si="1249"/>
        <v>-0.9722639884215093</v>
      </c>
      <c r="P1528" s="11">
        <f t="shared" si="1263"/>
        <v>0</v>
      </c>
      <c r="Q1528" s="11">
        <f t="shared" si="1264"/>
        <v>0</v>
      </c>
      <c r="R1528" s="11"/>
      <c r="S1528" s="12">
        <f t="shared" si="1250"/>
        <v>44399</v>
      </c>
      <c r="T1528" s="9">
        <f t="shared" si="1244"/>
        <v>1.9840282614946601</v>
      </c>
      <c r="U1528" s="9" t="str">
        <f t="shared" si="1245"/>
        <v/>
      </c>
      <c r="W1528" s="1">
        <v>44399</v>
      </c>
      <c r="X1528" s="3">
        <v>462651.58224141703</v>
      </c>
      <c r="Z1528" s="12">
        <f t="shared" si="1251"/>
        <v>44399</v>
      </c>
      <c r="AA1528" s="21">
        <f t="shared" si="1252"/>
        <v>462651.58224141703</v>
      </c>
      <c r="AB1528" s="21" t="str">
        <f t="shared" si="1253"/>
        <v/>
      </c>
      <c r="AK1528" s="12">
        <v>43071</v>
      </c>
      <c r="AL1528" s="2">
        <v>10923.20125</v>
      </c>
      <c r="AM1528" s="10">
        <f t="shared" si="1246"/>
        <v>0.11544498365569417</v>
      </c>
      <c r="AN1528" s="39">
        <f t="shared" si="1229"/>
        <v>43072</v>
      </c>
      <c r="AO1528" s="40">
        <f t="shared" si="1247"/>
        <v>1</v>
      </c>
      <c r="AS1528" s="4">
        <f t="shared" si="1256"/>
        <v>44399</v>
      </c>
      <c r="AT1528" s="3">
        <f t="shared" si="1257"/>
        <v>462651.58224141703</v>
      </c>
      <c r="AU1528">
        <f t="shared" si="1230"/>
        <v>1</v>
      </c>
      <c r="AV1528" t="str">
        <f t="shared" si="1231"/>
        <v/>
      </c>
      <c r="AW1528">
        <f t="shared" si="1232"/>
        <v>462651.58224141703</v>
      </c>
      <c r="AY1528" s="12">
        <f t="shared" si="1262"/>
        <v>44399</v>
      </c>
      <c r="AZ1528" s="2">
        <f t="shared" si="1265"/>
        <v>1.9840282614946601</v>
      </c>
      <c r="BA1528" s="2">
        <f t="shared" si="1266"/>
        <v>0</v>
      </c>
      <c r="BB1528" s="53">
        <f t="shared" si="1255"/>
        <v>1</v>
      </c>
      <c r="BC1528" s="9" t="str">
        <f t="shared" si="1258"/>
        <v/>
      </c>
      <c r="BD1528" s="9">
        <f t="shared" si="1259"/>
        <v>0.1</v>
      </c>
      <c r="BE1528" s="9" t="str">
        <f t="shared" si="1260"/>
        <v/>
      </c>
      <c r="BG1528" s="4">
        <f t="shared" si="1215"/>
        <v>44399</v>
      </c>
      <c r="BH1528" s="45" t="str">
        <f t="shared" si="1216"/>
        <v/>
      </c>
      <c r="BI1528" s="45">
        <f t="shared" si="1217"/>
        <v>0.1</v>
      </c>
      <c r="BJ1528" s="45" t="str">
        <f t="shared" si="1218"/>
        <v/>
      </c>
      <c r="BN1528" s="4">
        <f t="shared" si="1233"/>
        <v>44399</v>
      </c>
      <c r="BO1528" s="45">
        <f t="shared" si="1234"/>
        <v>0.1</v>
      </c>
      <c r="BS1528" s="12">
        <v>43071</v>
      </c>
      <c r="BT1528" s="2">
        <v>10923.20125</v>
      </c>
      <c r="BU1528" s="10">
        <f t="shared" si="1248"/>
        <v>0.12539506390501953</v>
      </c>
      <c r="BV1528" s="58">
        <f t="shared" si="1235"/>
        <v>1</v>
      </c>
      <c r="BW1528" s="58">
        <f t="shared" si="1236"/>
        <v>0</v>
      </c>
      <c r="BX1528" s="44">
        <f t="shared" si="1237"/>
        <v>1</v>
      </c>
      <c r="BY1528" s="44"/>
      <c r="BZ1528" s="44">
        <f t="shared" si="1242"/>
        <v>1217.0974999999999</v>
      </c>
      <c r="CB1528" s="46">
        <f t="shared" si="1222"/>
        <v>44399</v>
      </c>
      <c r="CC1528" s="9">
        <f t="shared" si="1223"/>
        <v>1.9840282614946601</v>
      </c>
      <c r="CD1528" s="2">
        <f t="shared" si="1224"/>
        <v>0</v>
      </c>
      <c r="CE1528" s="61">
        <f t="shared" si="1261"/>
        <v>1</v>
      </c>
      <c r="CF1528" s="9" t="str">
        <f t="shared" si="1238"/>
        <v/>
      </c>
      <c r="CG1528" s="9">
        <f t="shared" si="1239"/>
        <v>0.1</v>
      </c>
      <c r="CH1528" s="9" t="str">
        <f t="shared" si="1240"/>
        <v/>
      </c>
      <c r="CJ1528" s="4">
        <f t="shared" si="1254"/>
        <v>44399</v>
      </c>
      <c r="CK1528" s="3" t="str">
        <f t="shared" si="1241"/>
        <v/>
      </c>
      <c r="DA1528" s="65"/>
      <c r="DB1528" s="65"/>
      <c r="DC1528" s="65"/>
      <c r="DD1528" s="65"/>
      <c r="DE1528" s="65"/>
      <c r="DF1528" s="65"/>
      <c r="DG1528" s="65"/>
      <c r="DH1528" s="65"/>
      <c r="DI1528" s="65"/>
      <c r="DJ1528" s="65"/>
      <c r="DK1528" s="65"/>
      <c r="DL1528" s="65"/>
      <c r="DM1528" s="65"/>
      <c r="DN1528" s="65"/>
      <c r="DO1528" s="65"/>
      <c r="DP1528" s="65"/>
      <c r="DQ1528" s="65"/>
      <c r="DR1528" s="65"/>
    </row>
    <row r="1529" spans="1:122" x14ac:dyDescent="0.25">
      <c r="A1529" s="1">
        <v>44402</v>
      </c>
      <c r="B1529" s="3">
        <v>1.9146921479710299</v>
      </c>
      <c r="C1529">
        <f t="shared" si="1225"/>
        <v>0</v>
      </c>
      <c r="D1529">
        <f t="shared" si="1226"/>
        <v>0</v>
      </c>
      <c r="E1529">
        <f t="shared" si="1227"/>
        <v>1.9146921479710299</v>
      </c>
      <c r="F1529">
        <f t="shared" si="1228"/>
        <v>1.9146921479710299</v>
      </c>
      <c r="H1529" s="4">
        <f t="shared" si="1219"/>
        <v>44402</v>
      </c>
      <c r="I1529">
        <f t="shared" si="1220"/>
        <v>1.9146921479710299</v>
      </c>
      <c r="J1529">
        <f t="shared" si="1221"/>
        <v>1.9146921479710299</v>
      </c>
      <c r="L1529" s="7">
        <v>44400</v>
      </c>
      <c r="M1529" s="9">
        <v>32297.89</v>
      </c>
      <c r="N1529" s="10">
        <f t="shared" si="1243"/>
        <v>2.7899590245454887E-2</v>
      </c>
      <c r="O1529" s="8">
        <f t="shared" si="1249"/>
        <v>4.3333549342818296</v>
      </c>
      <c r="P1529" s="11">
        <f t="shared" si="1263"/>
        <v>0</v>
      </c>
      <c r="Q1529" s="11">
        <f t="shared" si="1264"/>
        <v>0</v>
      </c>
      <c r="R1529" s="11"/>
      <c r="S1529" s="12">
        <f t="shared" si="1250"/>
        <v>44402</v>
      </c>
      <c r="T1529" s="9">
        <f t="shared" si="1244"/>
        <v>1.9146921479710299</v>
      </c>
      <c r="U1529" s="9" t="str">
        <f t="shared" si="1245"/>
        <v/>
      </c>
      <c r="W1529" s="1">
        <v>44402</v>
      </c>
      <c r="X1529" s="3">
        <v>334180.79404612398</v>
      </c>
      <c r="Z1529" s="12">
        <f t="shared" si="1251"/>
        <v>44402</v>
      </c>
      <c r="AA1529" s="21">
        <f t="shared" si="1252"/>
        <v>334180.79404612398</v>
      </c>
      <c r="AB1529" s="21" t="str">
        <f t="shared" si="1253"/>
        <v/>
      </c>
      <c r="AK1529" s="12">
        <v>43072</v>
      </c>
      <c r="AL1529" s="2">
        <v>10973.543750000001</v>
      </c>
      <c r="AM1529" s="10">
        <f t="shared" si="1246"/>
        <v>5.1866847188812145E-3</v>
      </c>
      <c r="AN1529" s="39">
        <f t="shared" si="1229"/>
        <v>43073</v>
      </c>
      <c r="AO1529" s="40">
        <f t="shared" si="1247"/>
        <v>0</v>
      </c>
      <c r="AS1529" s="4">
        <f t="shared" si="1256"/>
        <v>44402</v>
      </c>
      <c r="AT1529" s="3">
        <f t="shared" si="1257"/>
        <v>334180.79404612398</v>
      </c>
      <c r="AU1529">
        <f t="shared" si="1230"/>
        <v>0</v>
      </c>
      <c r="AV1529">
        <f t="shared" si="1231"/>
        <v>334180.79404612398</v>
      </c>
      <c r="AW1529" t="str">
        <f t="shared" si="1232"/>
        <v/>
      </c>
      <c r="AY1529" s="12">
        <f t="shared" si="1262"/>
        <v>44402</v>
      </c>
      <c r="AZ1529" s="2">
        <f t="shared" si="1265"/>
        <v>1.9146921479710299</v>
      </c>
      <c r="BA1529" s="2">
        <f t="shared" si="1266"/>
        <v>0</v>
      </c>
      <c r="BB1529" s="53">
        <f t="shared" si="1255"/>
        <v>0</v>
      </c>
      <c r="BC1529" s="9" t="str">
        <f t="shared" si="1258"/>
        <v/>
      </c>
      <c r="BD1529" s="9" t="str">
        <f t="shared" si="1259"/>
        <v/>
      </c>
      <c r="BE1529" s="9">
        <f t="shared" si="1260"/>
        <v>1.9146921479710299</v>
      </c>
      <c r="BG1529" s="4">
        <f t="shared" si="1215"/>
        <v>44402</v>
      </c>
      <c r="BH1529" s="45" t="str">
        <f t="shared" si="1216"/>
        <v/>
      </c>
      <c r="BI1529" s="45" t="str">
        <f t="shared" si="1217"/>
        <v/>
      </c>
      <c r="BJ1529" s="45">
        <f t="shared" si="1218"/>
        <v>1.9146921479710299</v>
      </c>
      <c r="BN1529" s="4">
        <f t="shared" si="1233"/>
        <v>44402</v>
      </c>
      <c r="BO1529" s="45">
        <f t="shared" si="1234"/>
        <v>1.9146921479710299</v>
      </c>
      <c r="BS1529" s="12">
        <v>43072</v>
      </c>
      <c r="BT1529" s="2">
        <v>10973.543750000001</v>
      </c>
      <c r="BU1529" s="10">
        <f t="shared" si="1248"/>
        <v>4.6087679653435531E-3</v>
      </c>
      <c r="BV1529" s="58">
        <f t="shared" si="1235"/>
        <v>0</v>
      </c>
      <c r="BW1529" s="58">
        <f t="shared" si="1236"/>
        <v>1</v>
      </c>
      <c r="BX1529" s="44">
        <f t="shared" si="1237"/>
        <v>1</v>
      </c>
      <c r="BY1529" s="44"/>
      <c r="BZ1529" s="44">
        <f t="shared" si="1242"/>
        <v>50.342500000000655</v>
      </c>
      <c r="CB1529" s="46">
        <f t="shared" si="1222"/>
        <v>44402</v>
      </c>
      <c r="CC1529" s="9">
        <f t="shared" si="1223"/>
        <v>1.9146921479710299</v>
      </c>
      <c r="CD1529" s="2">
        <f t="shared" si="1224"/>
        <v>0</v>
      </c>
      <c r="CE1529" s="61">
        <f t="shared" si="1261"/>
        <v>1</v>
      </c>
      <c r="CF1529" s="9" t="str">
        <f t="shared" si="1238"/>
        <v/>
      </c>
      <c r="CG1529" s="9">
        <f t="shared" si="1239"/>
        <v>0.1</v>
      </c>
      <c r="CH1529" s="9" t="str">
        <f t="shared" si="1240"/>
        <v/>
      </c>
      <c r="CJ1529" s="4">
        <f t="shared" si="1254"/>
        <v>44402</v>
      </c>
      <c r="CK1529" s="3" t="str">
        <f t="shared" si="1241"/>
        <v/>
      </c>
      <c r="DA1529" s="65"/>
      <c r="DB1529" s="65"/>
      <c r="DC1529" s="65"/>
      <c r="DD1529" s="65"/>
      <c r="DE1529" s="65"/>
      <c r="DF1529" s="65"/>
      <c r="DG1529" s="65"/>
      <c r="DH1529" s="65"/>
      <c r="DI1529" s="65"/>
      <c r="DJ1529" s="65"/>
      <c r="DK1529" s="65"/>
      <c r="DL1529" s="65"/>
      <c r="DM1529" s="65"/>
      <c r="DN1529" s="65"/>
      <c r="DO1529" s="65"/>
      <c r="DP1529" s="65"/>
      <c r="DQ1529" s="65"/>
      <c r="DR1529" s="65"/>
    </row>
    <row r="1530" spans="1:122" x14ac:dyDescent="0.25">
      <c r="A1530" s="1">
        <v>44405</v>
      </c>
      <c r="B1530" s="3">
        <v>2.46653559769477</v>
      </c>
      <c r="C1530">
        <f t="shared" si="1225"/>
        <v>0</v>
      </c>
      <c r="D1530">
        <f t="shared" si="1226"/>
        <v>0</v>
      </c>
      <c r="E1530">
        <f t="shared" si="1227"/>
        <v>2.46653559769477</v>
      </c>
      <c r="F1530">
        <f t="shared" si="1228"/>
        <v>2.46653559769477</v>
      </c>
      <c r="H1530" s="4">
        <f t="shared" si="1219"/>
        <v>44405</v>
      </c>
      <c r="I1530">
        <f t="shared" si="1220"/>
        <v>2.46653559769477</v>
      </c>
      <c r="J1530">
        <f t="shared" si="1221"/>
        <v>2.46653559769477</v>
      </c>
      <c r="L1530" s="7">
        <v>44403</v>
      </c>
      <c r="M1530" s="9">
        <v>35365.199999999997</v>
      </c>
      <c r="N1530" s="10">
        <f t="shared" si="1243"/>
        <v>0.14762684506784471</v>
      </c>
      <c r="O1530" s="8">
        <f t="shared" si="1249"/>
        <v>4342.8601334718624</v>
      </c>
      <c r="P1530" s="11">
        <f t="shared" si="1263"/>
        <v>1</v>
      </c>
      <c r="Q1530" s="11">
        <f t="shared" si="1264"/>
        <v>1</v>
      </c>
      <c r="R1530" s="11"/>
      <c r="S1530" s="12">
        <f t="shared" si="1250"/>
        <v>44405</v>
      </c>
      <c r="T1530" s="9" t="str">
        <f t="shared" si="1244"/>
        <v/>
      </c>
      <c r="U1530" s="9">
        <f t="shared" si="1245"/>
        <v>2.46653559769477</v>
      </c>
      <c r="W1530" s="1">
        <v>44405</v>
      </c>
      <c r="X1530" s="3">
        <v>619650.47245967505</v>
      </c>
      <c r="Z1530" s="12">
        <f t="shared" si="1251"/>
        <v>44405</v>
      </c>
      <c r="AA1530" s="21" t="str">
        <f t="shared" si="1252"/>
        <v/>
      </c>
      <c r="AB1530" s="21">
        <f t="shared" si="1253"/>
        <v>619650.47245967505</v>
      </c>
      <c r="AK1530" s="12">
        <v>43073</v>
      </c>
      <c r="AL1530" s="2">
        <v>11382.20875</v>
      </c>
      <c r="AM1530" s="10">
        <f t="shared" si="1246"/>
        <v>3.7412567126326547E-2</v>
      </c>
      <c r="AN1530" s="39">
        <f t="shared" si="1229"/>
        <v>43074</v>
      </c>
      <c r="AO1530" s="40">
        <f t="shared" si="1247"/>
        <v>0</v>
      </c>
      <c r="AS1530" s="4">
        <f t="shared" si="1256"/>
        <v>44405</v>
      </c>
      <c r="AT1530" s="3">
        <f t="shared" si="1257"/>
        <v>619650.47245967505</v>
      </c>
      <c r="AU1530">
        <f t="shared" si="1230"/>
        <v>1</v>
      </c>
      <c r="AV1530" t="str">
        <f t="shared" si="1231"/>
        <v/>
      </c>
      <c r="AW1530">
        <f t="shared" si="1232"/>
        <v>619650.47245967505</v>
      </c>
      <c r="AY1530" s="12">
        <f t="shared" si="1262"/>
        <v>44405</v>
      </c>
      <c r="AZ1530" s="2">
        <f t="shared" si="1265"/>
        <v>2.46653559769477</v>
      </c>
      <c r="BA1530" s="2">
        <f t="shared" si="1266"/>
        <v>0</v>
      </c>
      <c r="BB1530" s="53">
        <f t="shared" si="1255"/>
        <v>1</v>
      </c>
      <c r="BC1530" s="9" t="str">
        <f t="shared" si="1258"/>
        <v/>
      </c>
      <c r="BD1530" s="9">
        <f t="shared" si="1259"/>
        <v>0.1</v>
      </c>
      <c r="BE1530" s="9" t="str">
        <f t="shared" si="1260"/>
        <v/>
      </c>
      <c r="BG1530" s="4">
        <f t="shared" si="1215"/>
        <v>44405</v>
      </c>
      <c r="BH1530" s="45" t="str">
        <f t="shared" si="1216"/>
        <v/>
      </c>
      <c r="BI1530" s="45">
        <f t="shared" si="1217"/>
        <v>0.1</v>
      </c>
      <c r="BJ1530" s="45" t="str">
        <f t="shared" si="1218"/>
        <v/>
      </c>
      <c r="BN1530" s="4">
        <f t="shared" si="1233"/>
        <v>44405</v>
      </c>
      <c r="BO1530" s="45">
        <f t="shared" si="1234"/>
        <v>0.1</v>
      </c>
      <c r="BS1530" s="12">
        <v>43073</v>
      </c>
      <c r="BT1530" s="2">
        <v>11382.20875</v>
      </c>
      <c r="BU1530" s="10">
        <f t="shared" si="1248"/>
        <v>3.7240932310494412E-2</v>
      </c>
      <c r="BV1530" s="58">
        <f t="shared" si="1235"/>
        <v>0</v>
      </c>
      <c r="BW1530" s="58">
        <f t="shared" si="1236"/>
        <v>0</v>
      </c>
      <c r="BX1530" s="44">
        <f t="shared" si="1237"/>
        <v>0</v>
      </c>
      <c r="BY1530" s="44"/>
      <c r="BZ1530" s="44">
        <f t="shared" si="1242"/>
        <v>408.66499999999905</v>
      </c>
      <c r="CB1530" s="46">
        <f t="shared" si="1222"/>
        <v>44405</v>
      </c>
      <c r="CC1530" s="9">
        <f t="shared" si="1223"/>
        <v>2.46653559769477</v>
      </c>
      <c r="CD1530" s="2">
        <f t="shared" si="1224"/>
        <v>0</v>
      </c>
      <c r="CE1530" s="61">
        <f t="shared" si="1261"/>
        <v>0</v>
      </c>
      <c r="CF1530" s="9" t="str">
        <f t="shared" si="1238"/>
        <v/>
      </c>
      <c r="CG1530" s="9" t="str">
        <f t="shared" si="1239"/>
        <v/>
      </c>
      <c r="CH1530" s="9">
        <f t="shared" si="1240"/>
        <v>2.46653559769477</v>
      </c>
      <c r="CJ1530" s="4">
        <f t="shared" si="1254"/>
        <v>44405</v>
      </c>
      <c r="CK1530" s="3">
        <f t="shared" si="1241"/>
        <v>2.46653559769477</v>
      </c>
      <c r="DA1530" s="65"/>
      <c r="DB1530" s="65"/>
      <c r="DC1530" s="65"/>
      <c r="DD1530" s="65"/>
      <c r="DE1530" s="65"/>
      <c r="DF1530" s="65"/>
      <c r="DG1530" s="65"/>
      <c r="DH1530" s="65"/>
      <c r="DI1530" s="65"/>
      <c r="DJ1530" s="65"/>
      <c r="DK1530" s="65"/>
      <c r="DL1530" s="65"/>
      <c r="DM1530" s="65"/>
      <c r="DN1530" s="65"/>
      <c r="DO1530" s="65"/>
      <c r="DP1530" s="65"/>
      <c r="DQ1530" s="65"/>
      <c r="DR1530" s="65"/>
    </row>
    <row r="1531" spans="1:122" x14ac:dyDescent="0.25">
      <c r="A1531" s="1">
        <v>44408</v>
      </c>
      <c r="B1531" s="3">
        <v>2.2547157432029099</v>
      </c>
      <c r="C1531">
        <f t="shared" si="1225"/>
        <v>0</v>
      </c>
      <c r="D1531">
        <f t="shared" si="1226"/>
        <v>0</v>
      </c>
      <c r="E1531">
        <f t="shared" si="1227"/>
        <v>2.2547157432029099</v>
      </c>
      <c r="F1531">
        <f t="shared" si="1228"/>
        <v>2.2547157432029099</v>
      </c>
      <c r="H1531" s="4">
        <f t="shared" si="1219"/>
        <v>44408</v>
      </c>
      <c r="I1531">
        <f t="shared" si="1220"/>
        <v>2.2547157432029099</v>
      </c>
      <c r="J1531">
        <f t="shared" si="1221"/>
        <v>2.2547157432029099</v>
      </c>
      <c r="L1531" s="7">
        <v>44406</v>
      </c>
      <c r="M1531" s="9">
        <v>40002.53</v>
      </c>
      <c r="N1531" s="10">
        <f t="shared" si="1243"/>
        <v>0.23854932938343648</v>
      </c>
      <c r="O1531" s="8">
        <f t="shared" si="1249"/>
        <v>448978.24693666003</v>
      </c>
      <c r="P1531" s="11">
        <f t="shared" si="1263"/>
        <v>1</v>
      </c>
      <c r="Q1531" s="11">
        <f t="shared" si="1264"/>
        <v>1</v>
      </c>
      <c r="R1531" s="11"/>
      <c r="S1531" s="12">
        <f t="shared" si="1250"/>
        <v>44408</v>
      </c>
      <c r="T1531" s="9" t="str">
        <f t="shared" si="1244"/>
        <v/>
      </c>
      <c r="U1531" s="9">
        <f t="shared" si="1245"/>
        <v>2.2547157432029099</v>
      </c>
      <c r="W1531" s="1">
        <v>44408</v>
      </c>
      <c r="X1531" s="3">
        <v>467510.79992163699</v>
      </c>
      <c r="Z1531" s="12">
        <f t="shared" si="1251"/>
        <v>44408</v>
      </c>
      <c r="AA1531" s="21" t="str">
        <f t="shared" si="1252"/>
        <v/>
      </c>
      <c r="AB1531" s="21">
        <f t="shared" si="1253"/>
        <v>467510.79992163699</v>
      </c>
      <c r="AK1531" s="12">
        <v>43074</v>
      </c>
      <c r="AL1531" s="2">
        <v>11597.231250000001</v>
      </c>
      <c r="AM1531" s="10">
        <f t="shared" si="1246"/>
        <v>1.95946273053316E-2</v>
      </c>
      <c r="AN1531" s="39">
        <f t="shared" si="1229"/>
        <v>43075</v>
      </c>
      <c r="AO1531" s="40">
        <f t="shared" si="1247"/>
        <v>0</v>
      </c>
      <c r="AS1531" s="4">
        <f t="shared" si="1256"/>
        <v>44408</v>
      </c>
      <c r="AT1531" s="3">
        <f t="shared" si="1257"/>
        <v>467510.79992163699</v>
      </c>
      <c r="AU1531">
        <f t="shared" si="1230"/>
        <v>0</v>
      </c>
      <c r="AV1531">
        <f t="shared" si="1231"/>
        <v>467510.79992163699</v>
      </c>
      <c r="AW1531" t="str">
        <f t="shared" si="1232"/>
        <v/>
      </c>
      <c r="AY1531" s="12">
        <f t="shared" si="1262"/>
        <v>44408</v>
      </c>
      <c r="AZ1531" s="2">
        <f t="shared" si="1265"/>
        <v>2.2547157432029099</v>
      </c>
      <c r="BA1531" s="2">
        <f t="shared" si="1266"/>
        <v>0</v>
      </c>
      <c r="BB1531" s="53">
        <f t="shared" si="1255"/>
        <v>0</v>
      </c>
      <c r="BC1531" s="9" t="str">
        <f t="shared" si="1258"/>
        <v/>
      </c>
      <c r="BD1531" s="9" t="str">
        <f t="shared" si="1259"/>
        <v/>
      </c>
      <c r="BE1531" s="9">
        <f t="shared" si="1260"/>
        <v>2.2547157432029099</v>
      </c>
      <c r="BG1531" s="4">
        <f t="shared" si="1215"/>
        <v>44408</v>
      </c>
      <c r="BH1531" s="45" t="str">
        <f t="shared" si="1216"/>
        <v/>
      </c>
      <c r="BI1531" s="45" t="str">
        <f t="shared" si="1217"/>
        <v/>
      </c>
      <c r="BJ1531" s="45">
        <f t="shared" si="1218"/>
        <v>2.2547157432029099</v>
      </c>
      <c r="BN1531" s="4">
        <f t="shared" si="1233"/>
        <v>44408</v>
      </c>
      <c r="BO1531" s="45">
        <f t="shared" si="1234"/>
        <v>2.2547157432029099</v>
      </c>
      <c r="BS1531" s="12">
        <v>43074</v>
      </c>
      <c r="BT1531" s="2">
        <v>11597.231250000001</v>
      </c>
      <c r="BU1531" s="10">
        <f t="shared" si="1248"/>
        <v>1.8891104944811433E-2</v>
      </c>
      <c r="BV1531" s="58">
        <f t="shared" si="1235"/>
        <v>0</v>
      </c>
      <c r="BW1531" s="58">
        <f t="shared" si="1236"/>
        <v>0</v>
      </c>
      <c r="BX1531" s="44">
        <f t="shared" si="1237"/>
        <v>0</v>
      </c>
      <c r="BY1531" s="44"/>
      <c r="BZ1531" s="44">
        <f t="shared" si="1242"/>
        <v>215.02250000000095</v>
      </c>
      <c r="CB1531" s="46">
        <f t="shared" si="1222"/>
        <v>44408</v>
      </c>
      <c r="CC1531" s="9">
        <f t="shared" si="1223"/>
        <v>2.2547157432029099</v>
      </c>
      <c r="CD1531" s="2">
        <f t="shared" si="1224"/>
        <v>0</v>
      </c>
      <c r="CE1531" s="61">
        <f t="shared" si="1261"/>
        <v>0</v>
      </c>
      <c r="CF1531" s="9" t="str">
        <f t="shared" si="1238"/>
        <v/>
      </c>
      <c r="CG1531" s="9" t="str">
        <f t="shared" si="1239"/>
        <v/>
      </c>
      <c r="CH1531" s="9">
        <f t="shared" si="1240"/>
        <v>2.2547157432029099</v>
      </c>
      <c r="CJ1531" s="4">
        <f t="shared" si="1254"/>
        <v>44408</v>
      </c>
      <c r="CK1531" s="3">
        <f t="shared" si="1241"/>
        <v>2.2547157432029099</v>
      </c>
      <c r="DA1531" s="65"/>
      <c r="DB1531" s="65"/>
      <c r="DC1531" s="65"/>
      <c r="DD1531" s="65"/>
      <c r="DE1531" s="65"/>
      <c r="DF1531" s="65"/>
      <c r="DG1531" s="65"/>
      <c r="DH1531" s="65"/>
      <c r="DI1531" s="65"/>
      <c r="DJ1531" s="65"/>
      <c r="DK1531" s="65"/>
      <c r="DL1531" s="65"/>
      <c r="DM1531" s="65"/>
      <c r="DN1531" s="65"/>
      <c r="DO1531" s="65"/>
      <c r="DP1531" s="65"/>
      <c r="DQ1531" s="65"/>
      <c r="DR1531" s="65"/>
    </row>
    <row r="1532" spans="1:122" x14ac:dyDescent="0.25">
      <c r="A1532" s="1">
        <v>44411</v>
      </c>
      <c r="B1532" s="3">
        <v>1.9973808166768099</v>
      </c>
      <c r="C1532">
        <f t="shared" si="1225"/>
        <v>0</v>
      </c>
      <c r="D1532">
        <f t="shared" si="1226"/>
        <v>0</v>
      </c>
      <c r="E1532">
        <f t="shared" si="1227"/>
        <v>1.9973808166768099</v>
      </c>
      <c r="F1532">
        <f t="shared" si="1228"/>
        <v>1.9973808166768099</v>
      </c>
      <c r="H1532" s="4">
        <f t="shared" si="1219"/>
        <v>44411</v>
      </c>
      <c r="I1532">
        <f t="shared" si="1220"/>
        <v>1.9973808166768099</v>
      </c>
      <c r="J1532">
        <f t="shared" si="1221"/>
        <v>1.9973808166768099</v>
      </c>
      <c r="L1532" s="7">
        <v>44409</v>
      </c>
      <c r="M1532" s="9">
        <v>41659.06</v>
      </c>
      <c r="N1532" s="10">
        <f t="shared" si="1243"/>
        <v>0.17796760657369395</v>
      </c>
      <c r="O1532" s="8">
        <f t="shared" si="1249"/>
        <v>21245.072343777647</v>
      </c>
      <c r="P1532" s="11">
        <f t="shared" si="1263"/>
        <v>1</v>
      </c>
      <c r="Q1532" s="11">
        <f t="shared" si="1264"/>
        <v>1</v>
      </c>
      <c r="R1532" s="11"/>
      <c r="S1532" s="12">
        <f t="shared" si="1250"/>
        <v>44411</v>
      </c>
      <c r="T1532" s="9" t="str">
        <f t="shared" si="1244"/>
        <v/>
      </c>
      <c r="U1532" s="9">
        <f t="shared" si="1245"/>
        <v>1.9973808166768099</v>
      </c>
      <c r="W1532" s="1">
        <v>44411</v>
      </c>
      <c r="X1532" s="3">
        <v>492729.87890437001</v>
      </c>
      <c r="Z1532" s="12">
        <f t="shared" si="1251"/>
        <v>44411</v>
      </c>
      <c r="AA1532" s="21" t="str">
        <f t="shared" si="1252"/>
        <v/>
      </c>
      <c r="AB1532" s="21">
        <f t="shared" si="1253"/>
        <v>492729.87890437001</v>
      </c>
      <c r="AK1532" s="12">
        <v>43075</v>
      </c>
      <c r="AL1532" s="2">
        <v>12230.365</v>
      </c>
      <c r="AM1532" s="10">
        <f t="shared" si="1246"/>
        <v>5.5624858400176419E-2</v>
      </c>
      <c r="AN1532" s="39">
        <f t="shared" si="1229"/>
        <v>43076</v>
      </c>
      <c r="AO1532" s="40">
        <f t="shared" si="1247"/>
        <v>1</v>
      </c>
      <c r="AS1532" s="4">
        <f t="shared" si="1256"/>
        <v>44411</v>
      </c>
      <c r="AT1532" s="3">
        <f t="shared" si="1257"/>
        <v>492729.87890437001</v>
      </c>
      <c r="AU1532">
        <f t="shared" si="1230"/>
        <v>0</v>
      </c>
      <c r="AV1532">
        <f t="shared" si="1231"/>
        <v>492729.87890437001</v>
      </c>
      <c r="AW1532" t="str">
        <f t="shared" si="1232"/>
        <v/>
      </c>
      <c r="AY1532" s="12">
        <f t="shared" si="1262"/>
        <v>44411</v>
      </c>
      <c r="AZ1532" s="2">
        <f t="shared" si="1265"/>
        <v>1.9973808166768099</v>
      </c>
      <c r="BA1532" s="2">
        <f t="shared" si="1266"/>
        <v>0</v>
      </c>
      <c r="BB1532" s="53">
        <f t="shared" si="1255"/>
        <v>0</v>
      </c>
      <c r="BC1532" s="9" t="str">
        <f t="shared" si="1258"/>
        <v/>
      </c>
      <c r="BD1532" s="9" t="str">
        <f t="shared" si="1259"/>
        <v/>
      </c>
      <c r="BE1532" s="9">
        <f t="shared" si="1260"/>
        <v>1.9973808166768099</v>
      </c>
      <c r="BG1532" s="4">
        <f t="shared" si="1215"/>
        <v>44411</v>
      </c>
      <c r="BH1532" s="45" t="str">
        <f t="shared" si="1216"/>
        <v/>
      </c>
      <c r="BI1532" s="45" t="str">
        <f t="shared" si="1217"/>
        <v/>
      </c>
      <c r="BJ1532" s="45">
        <f t="shared" si="1218"/>
        <v>1.9973808166768099</v>
      </c>
      <c r="BN1532" s="4">
        <f t="shared" si="1233"/>
        <v>44411</v>
      </c>
      <c r="BO1532" s="45">
        <f t="shared" si="1234"/>
        <v>1.9973808166768099</v>
      </c>
      <c r="BS1532" s="12">
        <v>43075</v>
      </c>
      <c r="BT1532" s="2">
        <v>12230.365</v>
      </c>
      <c r="BU1532" s="10">
        <f t="shared" si="1248"/>
        <v>5.4593526364320709E-2</v>
      </c>
      <c r="BV1532" s="58">
        <f t="shared" si="1235"/>
        <v>1</v>
      </c>
      <c r="BW1532" s="58">
        <f t="shared" si="1236"/>
        <v>0</v>
      </c>
      <c r="BX1532" s="44">
        <f t="shared" si="1237"/>
        <v>1</v>
      </c>
      <c r="BY1532" s="44"/>
      <c r="BZ1532" s="44">
        <f t="shared" si="1242"/>
        <v>633.13374999999905</v>
      </c>
      <c r="CB1532" s="46">
        <f t="shared" si="1222"/>
        <v>44411</v>
      </c>
      <c r="CC1532" s="9">
        <f t="shared" si="1223"/>
        <v>1.9973808166768099</v>
      </c>
      <c r="CD1532" s="2">
        <f t="shared" si="1224"/>
        <v>0</v>
      </c>
      <c r="CE1532" s="61">
        <f t="shared" si="1261"/>
        <v>1</v>
      </c>
      <c r="CF1532" s="9" t="str">
        <f t="shared" si="1238"/>
        <v/>
      </c>
      <c r="CG1532" s="9">
        <f t="shared" si="1239"/>
        <v>0.1</v>
      </c>
      <c r="CH1532" s="9" t="str">
        <f t="shared" si="1240"/>
        <v/>
      </c>
      <c r="CJ1532" s="4">
        <f t="shared" si="1254"/>
        <v>44411</v>
      </c>
      <c r="CK1532" s="3" t="str">
        <f t="shared" si="1241"/>
        <v/>
      </c>
      <c r="DA1532" s="65"/>
      <c r="DB1532" s="65"/>
      <c r="DC1532" s="65"/>
      <c r="DD1532" s="65"/>
      <c r="DE1532" s="65"/>
      <c r="DF1532" s="65"/>
      <c r="DG1532" s="65"/>
      <c r="DH1532" s="65"/>
      <c r="DI1532" s="65"/>
      <c r="DJ1532" s="65"/>
      <c r="DK1532" s="65"/>
      <c r="DL1532" s="65"/>
      <c r="DM1532" s="65"/>
      <c r="DN1532" s="65"/>
      <c r="DO1532" s="65"/>
      <c r="DP1532" s="65"/>
      <c r="DQ1532" s="65"/>
      <c r="DR1532" s="65"/>
    </row>
    <row r="1533" spans="1:122" x14ac:dyDescent="0.25">
      <c r="A1533" s="1">
        <v>44414</v>
      </c>
      <c r="B1533" s="3">
        <v>2.2598071680357599</v>
      </c>
      <c r="C1533">
        <f t="shared" si="1225"/>
        <v>0</v>
      </c>
      <c r="D1533">
        <f t="shared" si="1226"/>
        <v>0</v>
      </c>
      <c r="E1533">
        <f t="shared" si="1227"/>
        <v>2.2598071680357599</v>
      </c>
      <c r="F1533">
        <f t="shared" si="1228"/>
        <v>2.2598071680357599</v>
      </c>
      <c r="H1533" s="4">
        <f t="shared" si="1219"/>
        <v>44414</v>
      </c>
      <c r="I1533">
        <f t="shared" si="1220"/>
        <v>2.2598071680357599</v>
      </c>
      <c r="J1533">
        <f t="shared" si="1221"/>
        <v>2.2598071680357599</v>
      </c>
      <c r="L1533" s="7">
        <v>44412</v>
      </c>
      <c r="M1533" s="9">
        <v>38138</v>
      </c>
      <c r="N1533" s="10">
        <f t="shared" si="1243"/>
        <v>-4.6610301898404899E-2</v>
      </c>
      <c r="O1533" s="8">
        <f t="shared" si="1249"/>
        <v>-0.94517827855490388</v>
      </c>
      <c r="P1533" s="11">
        <f t="shared" si="1263"/>
        <v>0</v>
      </c>
      <c r="Q1533" s="11">
        <f t="shared" si="1264"/>
        <v>0</v>
      </c>
      <c r="R1533" s="11"/>
      <c r="S1533" s="12">
        <f t="shared" si="1250"/>
        <v>44414</v>
      </c>
      <c r="T1533" s="9">
        <f t="shared" si="1244"/>
        <v>2.2598071680357599</v>
      </c>
      <c r="U1533" s="9" t="str">
        <f t="shared" si="1245"/>
        <v/>
      </c>
      <c r="W1533" s="1">
        <v>44414</v>
      </c>
      <c r="X1533" s="3">
        <v>589380.30749540601</v>
      </c>
      <c r="Z1533" s="12">
        <f t="shared" si="1251"/>
        <v>44414</v>
      </c>
      <c r="AA1533" s="21">
        <f t="shared" si="1252"/>
        <v>589380.30749540601</v>
      </c>
      <c r="AB1533" s="21" t="str">
        <f t="shared" si="1253"/>
        <v/>
      </c>
      <c r="AK1533" s="12">
        <v>43076</v>
      </c>
      <c r="AL1533" s="2">
        <v>13734.52</v>
      </c>
      <c r="AM1533" s="10">
        <f t="shared" si="1246"/>
        <v>0.12969949185069501</v>
      </c>
      <c r="AN1533" s="39">
        <f t="shared" si="1229"/>
        <v>43077</v>
      </c>
      <c r="AO1533" s="40">
        <f t="shared" si="1247"/>
        <v>1</v>
      </c>
      <c r="AS1533" s="4">
        <f t="shared" si="1256"/>
        <v>44414</v>
      </c>
      <c r="AT1533" s="3">
        <f t="shared" si="1257"/>
        <v>589380.30749540601</v>
      </c>
      <c r="AU1533">
        <f t="shared" si="1230"/>
        <v>0</v>
      </c>
      <c r="AV1533">
        <f t="shared" si="1231"/>
        <v>589380.30749540601</v>
      </c>
      <c r="AW1533" t="str">
        <f t="shared" si="1232"/>
        <v/>
      </c>
      <c r="AY1533" s="12">
        <f t="shared" si="1262"/>
        <v>44414</v>
      </c>
      <c r="AZ1533" s="2">
        <f t="shared" si="1265"/>
        <v>2.2598071680357599</v>
      </c>
      <c r="BA1533" s="2">
        <f t="shared" si="1266"/>
        <v>0</v>
      </c>
      <c r="BB1533" s="53">
        <f t="shared" si="1255"/>
        <v>0</v>
      </c>
      <c r="BC1533" s="9" t="str">
        <f t="shared" si="1258"/>
        <v/>
      </c>
      <c r="BD1533" s="9" t="str">
        <f t="shared" si="1259"/>
        <v/>
      </c>
      <c r="BE1533" s="9">
        <f t="shared" si="1260"/>
        <v>2.2598071680357599</v>
      </c>
      <c r="BG1533" s="4">
        <f t="shared" si="1215"/>
        <v>44414</v>
      </c>
      <c r="BH1533" s="45" t="str">
        <f t="shared" si="1216"/>
        <v/>
      </c>
      <c r="BI1533" s="45" t="str">
        <f t="shared" si="1217"/>
        <v/>
      </c>
      <c r="BJ1533" s="45">
        <f t="shared" si="1218"/>
        <v>2.2598071680357599</v>
      </c>
      <c r="BN1533" s="4">
        <f t="shared" si="1233"/>
        <v>44414</v>
      </c>
      <c r="BO1533" s="45">
        <f t="shared" si="1234"/>
        <v>2.2598071680357599</v>
      </c>
      <c r="BS1533" s="12">
        <v>43076</v>
      </c>
      <c r="BT1533" s="2">
        <v>13734.52</v>
      </c>
      <c r="BU1533" s="10">
        <f t="shared" si="1248"/>
        <v>0.12298529111764045</v>
      </c>
      <c r="BV1533" s="58">
        <f t="shared" si="1235"/>
        <v>1</v>
      </c>
      <c r="BW1533" s="58">
        <f t="shared" si="1236"/>
        <v>1</v>
      </c>
      <c r="BX1533" s="44">
        <f t="shared" si="1237"/>
        <v>1</v>
      </c>
      <c r="BY1533" s="44"/>
      <c r="BZ1533" s="44">
        <f t="shared" si="1242"/>
        <v>1504.1550000000007</v>
      </c>
      <c r="CB1533" s="46">
        <f t="shared" si="1222"/>
        <v>44414</v>
      </c>
      <c r="CC1533" s="9">
        <f t="shared" si="1223"/>
        <v>2.2598071680357599</v>
      </c>
      <c r="CD1533" s="2">
        <f t="shared" si="1224"/>
        <v>0</v>
      </c>
      <c r="CE1533" s="61">
        <f t="shared" si="1261"/>
        <v>1</v>
      </c>
      <c r="CF1533" s="9" t="str">
        <f t="shared" si="1238"/>
        <v/>
      </c>
      <c r="CG1533" s="9">
        <f t="shared" si="1239"/>
        <v>0.1</v>
      </c>
      <c r="CH1533" s="9" t="str">
        <f t="shared" si="1240"/>
        <v/>
      </c>
      <c r="CJ1533" s="4">
        <f t="shared" si="1254"/>
        <v>44414</v>
      </c>
      <c r="CK1533" s="3" t="str">
        <f t="shared" si="1241"/>
        <v/>
      </c>
      <c r="DA1533" s="65"/>
      <c r="DB1533" s="65"/>
      <c r="DC1533" s="65"/>
      <c r="DD1533" s="65"/>
      <c r="DE1533" s="65"/>
      <c r="DF1533" s="65"/>
      <c r="DG1533" s="65"/>
      <c r="DH1533" s="65"/>
      <c r="DI1533" s="65"/>
      <c r="DJ1533" s="65"/>
      <c r="DK1533" s="65"/>
      <c r="DL1533" s="65"/>
      <c r="DM1533" s="65"/>
      <c r="DN1533" s="65"/>
      <c r="DO1533" s="65"/>
      <c r="DP1533" s="65"/>
      <c r="DQ1533" s="65"/>
      <c r="DR1533" s="65"/>
    </row>
    <row r="1534" spans="1:122" x14ac:dyDescent="0.25">
      <c r="A1534" s="1">
        <v>44417</v>
      </c>
      <c r="B1534" s="3">
        <v>2.4150673177802502</v>
      </c>
      <c r="C1534">
        <f t="shared" si="1225"/>
        <v>0</v>
      </c>
      <c r="D1534">
        <f t="shared" si="1226"/>
        <v>0</v>
      </c>
      <c r="E1534">
        <f t="shared" si="1227"/>
        <v>2.4150673177802502</v>
      </c>
      <c r="F1534">
        <f t="shared" si="1228"/>
        <v>2.4150673177802502</v>
      </c>
      <c r="H1534" s="4">
        <f t="shared" si="1219"/>
        <v>44417</v>
      </c>
      <c r="I1534">
        <f t="shared" si="1220"/>
        <v>2.4150673177802502</v>
      </c>
      <c r="J1534">
        <f t="shared" si="1221"/>
        <v>2.4150673177802502</v>
      </c>
      <c r="L1534" s="7">
        <v>44415</v>
      </c>
      <c r="M1534" s="9">
        <v>42825.95</v>
      </c>
      <c r="N1534" s="10">
        <f t="shared" si="1243"/>
        <v>2.8010473592058955E-2</v>
      </c>
      <c r="O1534" s="8">
        <f t="shared" si="1249"/>
        <v>4.3684672927096395</v>
      </c>
      <c r="P1534" s="11">
        <f t="shared" si="1263"/>
        <v>0</v>
      </c>
      <c r="Q1534" s="11">
        <f t="shared" si="1264"/>
        <v>0</v>
      </c>
      <c r="R1534" s="11"/>
      <c r="S1534" s="12">
        <f t="shared" si="1250"/>
        <v>44417</v>
      </c>
      <c r="T1534" s="9">
        <f t="shared" si="1244"/>
        <v>2.4150673177802502</v>
      </c>
      <c r="U1534" s="9" t="str">
        <f t="shared" si="1245"/>
        <v/>
      </c>
      <c r="W1534" s="1">
        <v>44417</v>
      </c>
      <c r="X1534" s="3">
        <v>610190.90851035796</v>
      </c>
      <c r="Z1534" s="12">
        <f t="shared" si="1251"/>
        <v>44417</v>
      </c>
      <c r="AA1534" s="21">
        <f t="shared" si="1252"/>
        <v>610190.90851035796</v>
      </c>
      <c r="AB1534" s="21" t="str">
        <f t="shared" si="1253"/>
        <v/>
      </c>
      <c r="AK1534" s="12">
        <v>43077</v>
      </c>
      <c r="AL1534" s="2">
        <v>16403.421249999999</v>
      </c>
      <c r="AM1534" s="10">
        <f t="shared" si="1246"/>
        <v>0.21821926410209336</v>
      </c>
      <c r="AN1534" s="39">
        <f t="shared" si="1229"/>
        <v>43078</v>
      </c>
      <c r="AO1534" s="40">
        <f t="shared" si="1247"/>
        <v>1</v>
      </c>
      <c r="AS1534" s="4">
        <f t="shared" si="1256"/>
        <v>44417</v>
      </c>
      <c r="AT1534" s="3">
        <f t="shared" si="1257"/>
        <v>610190.90851035796</v>
      </c>
      <c r="AU1534">
        <f t="shared" si="1230"/>
        <v>0</v>
      </c>
      <c r="AV1534">
        <f t="shared" si="1231"/>
        <v>610190.90851035796</v>
      </c>
      <c r="AW1534" t="str">
        <f t="shared" si="1232"/>
        <v/>
      </c>
      <c r="AY1534" s="12">
        <f t="shared" si="1262"/>
        <v>44417</v>
      </c>
      <c r="AZ1534" s="2">
        <f t="shared" si="1265"/>
        <v>2.4150673177802502</v>
      </c>
      <c r="BA1534" s="2">
        <f t="shared" si="1266"/>
        <v>0</v>
      </c>
      <c r="BB1534" s="53">
        <f t="shared" si="1255"/>
        <v>0</v>
      </c>
      <c r="BC1534" s="9" t="str">
        <f t="shared" si="1258"/>
        <v/>
      </c>
      <c r="BD1534" s="9" t="str">
        <f t="shared" si="1259"/>
        <v/>
      </c>
      <c r="BE1534" s="9">
        <f t="shared" si="1260"/>
        <v>2.4150673177802502</v>
      </c>
      <c r="BG1534" s="4">
        <f t="shared" si="1215"/>
        <v>44417</v>
      </c>
      <c r="BH1534" s="45" t="str">
        <f t="shared" si="1216"/>
        <v/>
      </c>
      <c r="BI1534" s="45" t="str">
        <f t="shared" si="1217"/>
        <v/>
      </c>
      <c r="BJ1534" s="45">
        <f t="shared" si="1218"/>
        <v>2.4150673177802502</v>
      </c>
      <c r="BN1534" s="4">
        <f t="shared" si="1233"/>
        <v>44417</v>
      </c>
      <c r="BO1534" s="45">
        <f t="shared" si="1234"/>
        <v>2.4150673177802502</v>
      </c>
      <c r="BS1534" s="12">
        <v>43077</v>
      </c>
      <c r="BT1534" s="2">
        <v>16403.421249999999</v>
      </c>
      <c r="BU1534" s="10">
        <f t="shared" si="1248"/>
        <v>0.19432067884425513</v>
      </c>
      <c r="BV1534" s="58">
        <f t="shared" si="1235"/>
        <v>1</v>
      </c>
      <c r="BW1534" s="58">
        <f t="shared" si="1236"/>
        <v>1</v>
      </c>
      <c r="BX1534" s="44">
        <f t="shared" si="1237"/>
        <v>1</v>
      </c>
      <c r="BY1534" s="44"/>
      <c r="BZ1534" s="44">
        <f t="shared" si="1242"/>
        <v>2668.901249999999</v>
      </c>
      <c r="CB1534" s="46">
        <f t="shared" si="1222"/>
        <v>44417</v>
      </c>
      <c r="CC1534" s="9">
        <f t="shared" si="1223"/>
        <v>2.4150673177802502</v>
      </c>
      <c r="CD1534" s="2">
        <f t="shared" si="1224"/>
        <v>0</v>
      </c>
      <c r="CE1534" s="61">
        <f t="shared" si="1261"/>
        <v>1</v>
      </c>
      <c r="CF1534" s="9" t="str">
        <f t="shared" si="1238"/>
        <v/>
      </c>
      <c r="CG1534" s="9">
        <f t="shared" si="1239"/>
        <v>0.1</v>
      </c>
      <c r="CH1534" s="9" t="str">
        <f t="shared" si="1240"/>
        <v/>
      </c>
      <c r="CJ1534" s="4">
        <f t="shared" si="1254"/>
        <v>44417</v>
      </c>
      <c r="CK1534" s="3" t="str">
        <f t="shared" si="1241"/>
        <v/>
      </c>
      <c r="DA1534" s="65"/>
      <c r="DB1534" s="65"/>
      <c r="DC1534" s="65"/>
      <c r="DD1534" s="65"/>
      <c r="DE1534" s="65"/>
      <c r="DF1534" s="65"/>
      <c r="DG1534" s="65"/>
      <c r="DH1534" s="65"/>
      <c r="DI1534" s="65"/>
      <c r="DJ1534" s="65"/>
      <c r="DK1534" s="65"/>
      <c r="DL1534" s="65"/>
      <c r="DM1534" s="65"/>
      <c r="DN1534" s="65"/>
      <c r="DO1534" s="65"/>
      <c r="DP1534" s="65"/>
      <c r="DQ1534" s="65"/>
      <c r="DR1534" s="65"/>
    </row>
    <row r="1535" spans="1:122" x14ac:dyDescent="0.25">
      <c r="A1535" s="1">
        <v>44420</v>
      </c>
      <c r="B1535" s="3">
        <v>2.29438750813341</v>
      </c>
      <c r="C1535">
        <f t="shared" si="1225"/>
        <v>0</v>
      </c>
      <c r="D1535">
        <f t="shared" si="1226"/>
        <v>0</v>
      </c>
      <c r="E1535">
        <f t="shared" si="1227"/>
        <v>2.29438750813341</v>
      </c>
      <c r="F1535">
        <f t="shared" si="1228"/>
        <v>2.29438750813341</v>
      </c>
      <c r="H1535" s="4">
        <f t="shared" si="1219"/>
        <v>44420</v>
      </c>
      <c r="I1535">
        <f t="shared" si="1220"/>
        <v>2.29438750813341</v>
      </c>
      <c r="J1535">
        <f t="shared" si="1221"/>
        <v>2.29438750813341</v>
      </c>
      <c r="L1535" s="7">
        <v>44418</v>
      </c>
      <c r="M1535" s="9">
        <v>46333.46</v>
      </c>
      <c r="N1535" s="10">
        <f t="shared" si="1243"/>
        <v>0.21488961141119092</v>
      </c>
      <c r="O1535" s="8">
        <f>(1+N1535)^(365/6) -1</f>
        <v>138884.35483692394</v>
      </c>
      <c r="P1535" s="11">
        <f t="shared" si="1263"/>
        <v>1</v>
      </c>
      <c r="Q1535" s="11">
        <f t="shared" si="1264"/>
        <v>1</v>
      </c>
      <c r="R1535" s="11"/>
      <c r="S1535" s="12">
        <f t="shared" si="1250"/>
        <v>44420</v>
      </c>
      <c r="T1535" s="9" t="str">
        <f t="shared" si="1244"/>
        <v/>
      </c>
      <c r="U1535" s="9">
        <f t="shared" si="1245"/>
        <v>2.29438750813341</v>
      </c>
      <c r="W1535" s="1">
        <v>44420</v>
      </c>
      <c r="X1535" s="3">
        <v>575801.78342867002</v>
      </c>
      <c r="Z1535" s="12">
        <f t="shared" si="1251"/>
        <v>44420</v>
      </c>
      <c r="AA1535" s="21" t="str">
        <f t="shared" si="1252"/>
        <v/>
      </c>
      <c r="AB1535" s="21">
        <f t="shared" si="1253"/>
        <v>575801.78342867002</v>
      </c>
      <c r="AK1535" s="12">
        <v>43078</v>
      </c>
      <c r="AL1535" s="2">
        <v>15732.1</v>
      </c>
      <c r="AM1535" s="10">
        <f t="shared" si="1246"/>
        <v>-4.8878391818570947E-2</v>
      </c>
      <c r="AN1535" s="39">
        <f t="shared" si="1229"/>
        <v>43079</v>
      </c>
      <c r="AO1535" s="40">
        <f t="shared" si="1247"/>
        <v>0</v>
      </c>
      <c r="AS1535" s="4">
        <f t="shared" si="1256"/>
        <v>44420</v>
      </c>
      <c r="AT1535" s="3">
        <f t="shared" si="1257"/>
        <v>575801.78342867002</v>
      </c>
      <c r="AU1535" s="44">
        <f t="shared" si="1230"/>
        <v>0</v>
      </c>
      <c r="AV1535" s="44">
        <f t="shared" si="1231"/>
        <v>575801.78342867002</v>
      </c>
      <c r="AW1535" t="str">
        <f t="shared" si="1232"/>
        <v/>
      </c>
      <c r="AY1535" s="12">
        <f t="shared" si="1262"/>
        <v>44420</v>
      </c>
      <c r="AZ1535" s="2">
        <f t="shared" si="1265"/>
        <v>2.29438750813341</v>
      </c>
      <c r="BA1535" s="2">
        <f t="shared" si="1266"/>
        <v>0</v>
      </c>
      <c r="BB1535" s="53">
        <f t="shared" si="1255"/>
        <v>0</v>
      </c>
      <c r="BC1535" s="9" t="str">
        <f t="shared" si="1258"/>
        <v/>
      </c>
      <c r="BD1535" s="9" t="str">
        <f t="shared" si="1259"/>
        <v/>
      </c>
      <c r="BE1535" s="9">
        <f t="shared" si="1260"/>
        <v>2.29438750813341</v>
      </c>
      <c r="BG1535" s="4">
        <f t="shared" si="1215"/>
        <v>44420</v>
      </c>
      <c r="BH1535" s="45" t="str">
        <f t="shared" si="1216"/>
        <v/>
      </c>
      <c r="BI1535" s="45" t="str">
        <f t="shared" si="1217"/>
        <v/>
      </c>
      <c r="BJ1535" s="45">
        <f t="shared" si="1218"/>
        <v>2.29438750813341</v>
      </c>
      <c r="BN1535" s="4">
        <f t="shared" si="1233"/>
        <v>44420</v>
      </c>
      <c r="BO1535" s="45">
        <f t="shared" si="1234"/>
        <v>2.29438750813341</v>
      </c>
      <c r="BS1535" s="12">
        <v>43078</v>
      </c>
      <c r="BT1535" s="2">
        <v>15732.1</v>
      </c>
      <c r="BU1535" s="10">
        <f t="shared" si="1248"/>
        <v>-4.0925684939048863E-2</v>
      </c>
      <c r="BV1535" s="58">
        <f t="shared" si="1235"/>
        <v>0</v>
      </c>
      <c r="BW1535" s="58">
        <f t="shared" si="1236"/>
        <v>1</v>
      </c>
      <c r="BX1535" s="44">
        <f t="shared" si="1237"/>
        <v>1</v>
      </c>
      <c r="BY1535" s="44"/>
      <c r="BZ1535" s="44">
        <f t="shared" si="1242"/>
        <v>-671.32124999999905</v>
      </c>
      <c r="CB1535" s="46">
        <f t="shared" si="1222"/>
        <v>44420</v>
      </c>
      <c r="CC1535" s="9">
        <f t="shared" si="1223"/>
        <v>2.29438750813341</v>
      </c>
      <c r="CD1535" s="2">
        <f t="shared" si="1224"/>
        <v>0</v>
      </c>
      <c r="CE1535" s="61">
        <f t="shared" si="1261"/>
        <v>1</v>
      </c>
      <c r="CF1535" s="9" t="str">
        <f t="shared" si="1238"/>
        <v/>
      </c>
      <c r="CG1535" s="9">
        <f t="shared" si="1239"/>
        <v>0.1</v>
      </c>
      <c r="CH1535" s="9" t="str">
        <f t="shared" si="1240"/>
        <v/>
      </c>
      <c r="CJ1535" s="4">
        <f t="shared" si="1254"/>
        <v>44420</v>
      </c>
      <c r="CK1535" s="3" t="str">
        <f t="shared" si="1241"/>
        <v/>
      </c>
      <c r="DA1535" s="65"/>
      <c r="DB1535" s="65"/>
      <c r="DC1535" s="65"/>
      <c r="DD1535" s="65"/>
      <c r="DE1535" s="65"/>
      <c r="DF1535" s="65"/>
      <c r="DG1535" s="65"/>
      <c r="DH1535" s="65"/>
      <c r="DI1535" s="65"/>
      <c r="DJ1535" s="65"/>
      <c r="DK1535" s="65"/>
      <c r="DL1535" s="65"/>
      <c r="DM1535" s="65"/>
      <c r="DN1535" s="65"/>
      <c r="DO1535" s="65"/>
      <c r="DP1535" s="65"/>
      <c r="DQ1535" s="65"/>
      <c r="DR1535" s="65"/>
    </row>
    <row r="1536" spans="1:122" x14ac:dyDescent="0.25">
      <c r="A1536" s="24">
        <v>44423</v>
      </c>
      <c r="B1536" s="23">
        <v>2.4218749640475998</v>
      </c>
      <c r="C1536" s="25">
        <f t="shared" si="1225"/>
        <v>0</v>
      </c>
      <c r="D1536" s="25">
        <f t="shared" si="1226"/>
        <v>0</v>
      </c>
      <c r="E1536">
        <f t="shared" si="1227"/>
        <v>2.4218749640475998</v>
      </c>
      <c r="F1536" s="25">
        <f t="shared" si="1228"/>
        <v>2.4218749640475998</v>
      </c>
      <c r="G1536" s="25"/>
      <c r="H1536" s="26">
        <f>A1536</f>
        <v>44423</v>
      </c>
      <c r="I1536">
        <f t="shared" si="1220"/>
        <v>2.4218749640475998</v>
      </c>
      <c r="J1536" s="25">
        <f>F1536</f>
        <v>2.4218749640475998</v>
      </c>
      <c r="K1536" s="25"/>
      <c r="L1536" s="27">
        <v>44421</v>
      </c>
      <c r="M1536" s="22">
        <v>44417.78</v>
      </c>
      <c r="N1536" s="17">
        <f t="shared" si="1243"/>
        <v>3.7169753385505794E-2</v>
      </c>
      <c r="O1536" s="28">
        <f t="shared" si="1249"/>
        <v>8.2087098412586261</v>
      </c>
      <c r="P1536" s="29">
        <f t="shared" si="1263"/>
        <v>0</v>
      </c>
      <c r="Q1536" s="29">
        <f t="shared" si="1264"/>
        <v>0</v>
      </c>
      <c r="R1536" s="29"/>
      <c r="S1536" s="30">
        <f t="shared" si="1250"/>
        <v>44423</v>
      </c>
      <c r="T1536" s="22">
        <f t="shared" si="1244"/>
        <v>2.4218749640475998</v>
      </c>
      <c r="U1536" s="22" t="str">
        <f t="shared" si="1245"/>
        <v/>
      </c>
      <c r="V1536" s="25"/>
      <c r="W1536" s="24">
        <v>44423</v>
      </c>
      <c r="X1536" s="23">
        <v>451047.57142926101</v>
      </c>
      <c r="Y1536" s="25"/>
      <c r="Z1536" s="30">
        <f t="shared" si="1251"/>
        <v>44423</v>
      </c>
      <c r="AA1536" s="22">
        <f t="shared" si="1252"/>
        <v>451047.57142926101</v>
      </c>
      <c r="AB1536" s="22" t="str">
        <f t="shared" si="1253"/>
        <v/>
      </c>
      <c r="AK1536" s="12">
        <v>43079</v>
      </c>
      <c r="AL1536" s="2">
        <v>13152.528749999999</v>
      </c>
      <c r="AM1536" s="10">
        <f t="shared" si="1246"/>
        <v>-0.15725812381974894</v>
      </c>
      <c r="AN1536" s="39">
        <f t="shared" si="1229"/>
        <v>43080</v>
      </c>
      <c r="AO1536" s="40">
        <f t="shared" si="1247"/>
        <v>0</v>
      </c>
      <c r="AQ1536" s="25"/>
      <c r="AR1536" s="25"/>
      <c r="AS1536" s="26">
        <f t="shared" si="1256"/>
        <v>44423</v>
      </c>
      <c r="AT1536" s="23">
        <f t="shared" si="1257"/>
        <v>451047.57142926101</v>
      </c>
      <c r="AU1536" s="25">
        <f t="shared" si="1230"/>
        <v>0</v>
      </c>
      <c r="AV1536" s="25">
        <f t="shared" si="1231"/>
        <v>451047.57142926101</v>
      </c>
      <c r="AW1536" s="25" t="str">
        <f t="shared" si="1232"/>
        <v/>
      </c>
      <c r="AX1536" s="25"/>
      <c r="AY1536" s="12">
        <f t="shared" si="1262"/>
        <v>44423</v>
      </c>
      <c r="AZ1536" s="2">
        <f t="shared" si="1265"/>
        <v>2.4218749640475998</v>
      </c>
      <c r="BA1536" s="2">
        <f t="shared" si="1266"/>
        <v>0</v>
      </c>
      <c r="BB1536" s="53">
        <f t="shared" si="1255"/>
        <v>0</v>
      </c>
      <c r="BC1536" s="9" t="str">
        <f t="shared" si="1258"/>
        <v/>
      </c>
      <c r="BD1536" s="9" t="str">
        <f t="shared" si="1259"/>
        <v/>
      </c>
      <c r="BE1536" s="9">
        <f t="shared" si="1260"/>
        <v>2.4218749640475998</v>
      </c>
      <c r="BG1536" s="4">
        <f>AY1536</f>
        <v>44423</v>
      </c>
      <c r="BH1536" s="45" t="str">
        <f>BC1536</f>
        <v/>
      </c>
      <c r="BI1536" s="45" t="str">
        <f>BD1536</f>
        <v/>
      </c>
      <c r="BJ1536" s="45">
        <f>BE1536</f>
        <v>2.4218749640475998</v>
      </c>
      <c r="BN1536" s="4">
        <f t="shared" si="1233"/>
        <v>44423</v>
      </c>
      <c r="BO1536" s="45">
        <f t="shared" si="1234"/>
        <v>2.4218749640475998</v>
      </c>
      <c r="BS1536" s="12">
        <v>43079</v>
      </c>
      <c r="BT1536" s="2">
        <v>13152.528749999999</v>
      </c>
      <c r="BU1536" s="10">
        <f t="shared" si="1248"/>
        <v>-0.16396865326307364</v>
      </c>
      <c r="BV1536" s="58">
        <f t="shared" si="1235"/>
        <v>0</v>
      </c>
      <c r="BW1536" s="58">
        <f t="shared" si="1236"/>
        <v>0</v>
      </c>
      <c r="BX1536" s="44">
        <f t="shared" si="1237"/>
        <v>0</v>
      </c>
      <c r="BY1536" s="44"/>
      <c r="BZ1536" s="44">
        <f t="shared" si="1242"/>
        <v>-2579.5712500000009</v>
      </c>
      <c r="CB1536" s="46">
        <f t="shared" si="1222"/>
        <v>44423</v>
      </c>
      <c r="CC1536" s="9">
        <f t="shared" si="1223"/>
        <v>2.4218749640475998</v>
      </c>
      <c r="CD1536" s="2">
        <f t="shared" si="1224"/>
        <v>0</v>
      </c>
      <c r="CE1536" s="61">
        <f t="shared" si="1261"/>
        <v>0</v>
      </c>
      <c r="CF1536" s="9" t="str">
        <f t="shared" si="1238"/>
        <v/>
      </c>
      <c r="CG1536" s="9" t="str">
        <f t="shared" si="1239"/>
        <v/>
      </c>
      <c r="CH1536" s="9">
        <f t="shared" si="1240"/>
        <v>2.4218749640475998</v>
      </c>
      <c r="CJ1536" s="4">
        <f t="shared" si="1254"/>
        <v>44423</v>
      </c>
      <c r="CK1536" s="3">
        <f t="shared" si="1241"/>
        <v>2.4218749640475998</v>
      </c>
      <c r="DA1536" s="65"/>
      <c r="DB1536" s="65"/>
      <c r="DC1536" s="65"/>
      <c r="DD1536" s="65"/>
      <c r="DE1536" s="65"/>
      <c r="DF1536" s="65"/>
      <c r="DG1536" s="65"/>
      <c r="DH1536" s="65"/>
      <c r="DI1536" s="65"/>
      <c r="DJ1536" s="65"/>
      <c r="DK1536" s="65"/>
      <c r="DL1536" s="65"/>
      <c r="DM1536" s="65"/>
      <c r="DN1536" s="65"/>
      <c r="DO1536" s="65"/>
      <c r="DP1536" s="65"/>
      <c r="DQ1536" s="65"/>
      <c r="DR1536" s="65"/>
    </row>
    <row r="1537" spans="2:122" x14ac:dyDescent="0.25">
      <c r="L1537" s="7"/>
      <c r="M1537" s="9"/>
      <c r="N1537" s="10"/>
      <c r="O1537" s="8"/>
      <c r="P1537" s="11"/>
      <c r="Q1537" s="11"/>
      <c r="R1537" s="11"/>
      <c r="S1537" s="12"/>
      <c r="T1537" s="9"/>
      <c r="U1537" s="9" t="str">
        <f>IF(Q1537=1,B1537,"")</f>
        <v/>
      </c>
      <c r="AK1537" s="12">
        <v>43080</v>
      </c>
      <c r="AL1537" s="2">
        <v>16299.297500000001</v>
      </c>
      <c r="AM1537" s="10">
        <f t="shared" si="1246"/>
        <v>0.20002216805130918</v>
      </c>
      <c r="AN1537" s="39">
        <f t="shared" si="1229"/>
        <v>43081</v>
      </c>
      <c r="AO1537" s="40">
        <f t="shared" si="1247"/>
        <v>1</v>
      </c>
      <c r="BS1537" s="12">
        <v>43080</v>
      </c>
      <c r="BT1537" s="2">
        <v>16299.297500000001</v>
      </c>
      <c r="BU1537" s="10">
        <f t="shared" si="1248"/>
        <v>0.23925199555256635</v>
      </c>
      <c r="BV1537" s="58">
        <f t="shared" si="1235"/>
        <v>1</v>
      </c>
      <c r="BW1537" s="58">
        <f t="shared" si="1236"/>
        <v>0</v>
      </c>
      <c r="BX1537" s="44">
        <f t="shared" si="1237"/>
        <v>1</v>
      </c>
      <c r="BY1537" s="44"/>
      <c r="BZ1537" s="44">
        <f t="shared" si="1242"/>
        <v>3146.7687500000011</v>
      </c>
      <c r="DA1537" s="65"/>
      <c r="DB1537" s="65"/>
      <c r="DC1537" s="65"/>
      <c r="DD1537" s="65"/>
      <c r="DE1537" s="65"/>
      <c r="DF1537" s="65"/>
      <c r="DG1537" s="65"/>
      <c r="DH1537" s="65"/>
      <c r="DI1537" s="65"/>
      <c r="DJ1537" s="65"/>
      <c r="DK1537" s="65"/>
      <c r="DL1537" s="65"/>
      <c r="DM1537" s="65"/>
      <c r="DN1537" s="65"/>
      <c r="DO1537" s="65"/>
      <c r="DP1537" s="65"/>
      <c r="DQ1537" s="65"/>
      <c r="DR1537" s="65"/>
    </row>
    <row r="1538" spans="2:122" x14ac:dyDescent="0.25">
      <c r="B1538" s="3">
        <f>AVERAGE(B5:B1536)</f>
        <v>1.6922269316894076</v>
      </c>
      <c r="C1538">
        <f>SUM(C5:C1536)</f>
        <v>1181</v>
      </c>
      <c r="D1538">
        <f>SUM(D5:D1536)</f>
        <v>777</v>
      </c>
      <c r="P1538" s="11">
        <f>AVERAGE(P8:P1537)</f>
        <v>0.3132766514061478</v>
      </c>
      <c r="Q1538" s="11">
        <f>AVERAGE(Q8:Q1537)</f>
        <v>0.31981687377370832</v>
      </c>
      <c r="R1538" s="11"/>
      <c r="S1538" s="11"/>
      <c r="T1538" s="9">
        <f>AVERAGE(T7:T1536)</f>
        <v>1.2996270905903211</v>
      </c>
      <c r="U1538" s="9">
        <f>AVERAGE(U7:U1536)</f>
        <v>2.5349281350585815</v>
      </c>
      <c r="AA1538" s="3">
        <f>SUM(AA7:AA1536)</f>
        <v>376397458.90642864</v>
      </c>
      <c r="AB1538" s="3">
        <f>SUM(AB7:AB1536)</f>
        <v>383642399.22901374</v>
      </c>
      <c r="AK1538" s="12">
        <v>43081</v>
      </c>
      <c r="AL1538" s="2">
        <v>16374.897499999999</v>
      </c>
      <c r="AM1538" s="10">
        <f t="shared" si="1246"/>
        <v>5.7479440978221432E-3</v>
      </c>
      <c r="AN1538" s="39">
        <f t="shared" si="1229"/>
        <v>43082</v>
      </c>
      <c r="AO1538" s="40">
        <f t="shared" si="1247"/>
        <v>0</v>
      </c>
      <c r="AQ1538" t="s">
        <v>28</v>
      </c>
      <c r="AR1538" t="s">
        <v>28</v>
      </c>
      <c r="AS1538" t="s">
        <v>28</v>
      </c>
      <c r="AT1538" t="s">
        <v>28</v>
      </c>
      <c r="AU1538" t="s">
        <v>28</v>
      </c>
      <c r="AV1538" t="s">
        <v>28</v>
      </c>
      <c r="AW1538" t="s">
        <v>28</v>
      </c>
      <c r="AX1538" t="s">
        <v>28</v>
      </c>
      <c r="AY1538" s="2" t="s">
        <v>28</v>
      </c>
      <c r="AZ1538" s="2" t="s">
        <v>28</v>
      </c>
      <c r="BA1538" s="2" t="s">
        <v>28</v>
      </c>
      <c r="BB1538" s="2" t="s">
        <v>28</v>
      </c>
      <c r="BC1538" t="s">
        <v>28</v>
      </c>
      <c r="BD1538" t="s">
        <v>28</v>
      </c>
      <c r="BS1538" s="12">
        <v>43081</v>
      </c>
      <c r="BT1538" s="2">
        <v>16374.897499999999</v>
      </c>
      <c r="BU1538" s="10">
        <f t="shared" si="1248"/>
        <v>4.6382367092813997E-3</v>
      </c>
      <c r="BV1538" s="58">
        <f t="shared" si="1235"/>
        <v>0</v>
      </c>
      <c r="BW1538" s="58">
        <f t="shared" si="1236"/>
        <v>1</v>
      </c>
      <c r="BX1538" s="44">
        <f t="shared" si="1237"/>
        <v>1</v>
      </c>
      <c r="BY1538" s="44"/>
      <c r="BZ1538" s="44">
        <f t="shared" si="1242"/>
        <v>75.599999999998545</v>
      </c>
      <c r="CE1538" s="63">
        <f>SUM(CE5:CE1536)</f>
        <v>254</v>
      </c>
      <c r="DA1538" s="65"/>
      <c r="DB1538" s="65"/>
      <c r="DC1538" s="65"/>
      <c r="DD1538" s="65"/>
      <c r="DE1538" s="65"/>
      <c r="DF1538" s="65"/>
      <c r="DG1538" s="65"/>
      <c r="DH1538" s="65"/>
      <c r="DI1538" s="65"/>
      <c r="DJ1538" s="65"/>
      <c r="DK1538" s="65"/>
      <c r="DL1538" s="65"/>
      <c r="DM1538" s="65"/>
      <c r="DN1538" s="65"/>
      <c r="DO1538" s="65"/>
      <c r="DP1538" s="65"/>
      <c r="DQ1538" s="65"/>
      <c r="DR1538" s="65"/>
    </row>
    <row r="1539" spans="2:122" x14ac:dyDescent="0.25">
      <c r="B1539" s="3">
        <f>SUM(B5:B1536)</f>
        <v>2592.4916593481726</v>
      </c>
      <c r="AK1539" s="12">
        <v>43082</v>
      </c>
      <c r="AL1539" s="2">
        <v>16678.287489999999</v>
      </c>
      <c r="AM1539" s="10">
        <f t="shared" si="1246"/>
        <v>1.8613685037652674E-2</v>
      </c>
      <c r="AN1539" s="39">
        <f t="shared" si="1229"/>
        <v>43083</v>
      </c>
      <c r="AO1539" s="40">
        <f t="shared" si="1247"/>
        <v>0</v>
      </c>
      <c r="AU1539" s="2">
        <f>SUM(AU5:AU1536)</f>
        <v>86</v>
      </c>
      <c r="AV1539" s="9">
        <f>SUM(AV5:AV1536)</f>
        <v>621553342.91503513</v>
      </c>
      <c r="AW1539" s="9">
        <f>SUM(AW5:AW1536)</f>
        <v>138061153.19168344</v>
      </c>
      <c r="BS1539" s="12">
        <v>43082</v>
      </c>
      <c r="BT1539" s="2">
        <v>16678.287489999999</v>
      </c>
      <c r="BU1539" s="10">
        <f t="shared" si="1248"/>
        <v>1.8527748952321666E-2</v>
      </c>
      <c r="BV1539" s="58">
        <f t="shared" si="1235"/>
        <v>0</v>
      </c>
      <c r="BW1539" s="58">
        <f t="shared" si="1236"/>
        <v>0</v>
      </c>
      <c r="BX1539" s="44">
        <f t="shared" si="1237"/>
        <v>0</v>
      </c>
      <c r="BY1539" s="44"/>
      <c r="BZ1539" s="44">
        <f t="shared" si="1242"/>
        <v>303.38998999999967</v>
      </c>
      <c r="CE1539" s="31">
        <f>AVERAGE(CE5:CE1536)</f>
        <v>0.16579634464751958</v>
      </c>
      <c r="DA1539" s="65"/>
      <c r="DB1539" s="65"/>
      <c r="DC1539" s="65"/>
      <c r="DD1539" s="65"/>
      <c r="DE1539" s="65"/>
      <c r="DF1539" s="65"/>
      <c r="DG1539" s="65"/>
      <c r="DH1539" s="65"/>
      <c r="DI1539" s="65"/>
      <c r="DJ1539" s="65"/>
      <c r="DK1539" s="65"/>
      <c r="DL1539" s="65"/>
      <c r="DM1539" s="65"/>
      <c r="DN1539" s="65"/>
      <c r="DO1539" s="65"/>
      <c r="DP1539" s="65"/>
      <c r="DQ1539" s="65"/>
      <c r="DR1539" s="65"/>
    </row>
    <row r="1540" spans="2:122" x14ac:dyDescent="0.25">
      <c r="AA1540" s="10">
        <f>AA1538/SUM(AA1538:AB1538)</f>
        <v>0.49523384185379521</v>
      </c>
      <c r="AB1540" s="10">
        <f>AB1538/SUM(AA1538:AB1538)</f>
        <v>0.50476615814620474</v>
      </c>
      <c r="AK1540" s="12">
        <v>43083</v>
      </c>
      <c r="AL1540" s="2">
        <v>16246.13875</v>
      </c>
      <c r="AM1540" s="10">
        <f t="shared" si="1246"/>
        <v>-2.6390927943213002E-2</v>
      </c>
      <c r="AN1540" s="39">
        <f t="shared" si="1229"/>
        <v>43084</v>
      </c>
      <c r="AO1540" s="40">
        <f t="shared" si="1247"/>
        <v>0</v>
      </c>
      <c r="AU1540" s="31">
        <f>AVERAGE(AU578:AU1536)</f>
        <v>8.9676746611053182E-2</v>
      </c>
      <c r="AV1540" s="2"/>
      <c r="AW1540" s="2"/>
      <c r="BS1540" s="12">
        <v>43083</v>
      </c>
      <c r="BT1540" s="2">
        <v>16246.13875</v>
      </c>
      <c r="BU1540" s="10">
        <f t="shared" si="1248"/>
        <v>-2.5910858069757303E-2</v>
      </c>
      <c r="BV1540" s="58">
        <f t="shared" si="1235"/>
        <v>0</v>
      </c>
      <c r="BW1540" s="58">
        <f t="shared" si="1236"/>
        <v>0</v>
      </c>
      <c r="BX1540" t="s">
        <v>28</v>
      </c>
      <c r="BZ1540" s="44">
        <f t="shared" si="1242"/>
        <v>-432.14873999999872</v>
      </c>
      <c r="DA1540" s="65"/>
      <c r="DB1540" s="65"/>
      <c r="DC1540" s="65"/>
      <c r="DD1540" s="65"/>
      <c r="DE1540" s="65"/>
      <c r="DF1540" s="65"/>
      <c r="DG1540" s="65"/>
      <c r="DH1540" s="65"/>
      <c r="DI1540" s="65"/>
      <c r="DJ1540" s="65"/>
      <c r="DK1540" s="65"/>
      <c r="DL1540" s="65"/>
      <c r="DM1540" s="65"/>
      <c r="DN1540" s="65"/>
      <c r="DO1540" s="65"/>
      <c r="DP1540" s="65"/>
      <c r="DQ1540" s="65"/>
      <c r="DR1540" s="65"/>
    </row>
    <row r="1541" spans="2:122" x14ac:dyDescent="0.25">
      <c r="AK1541" s="12">
        <v>43084</v>
      </c>
      <c r="AL1541" s="2">
        <v>17221.651249999999</v>
      </c>
      <c r="AM1541" s="10">
        <f t="shared" si="1246"/>
        <v>5.8489967904972177E-2</v>
      </c>
      <c r="AN1541" s="39">
        <f t="shared" si="1229"/>
        <v>43085</v>
      </c>
      <c r="AO1541" s="40">
        <f t="shared" si="1247"/>
        <v>1</v>
      </c>
      <c r="AV1541" s="8">
        <f>AV1539/(AV1539+AW1539)</f>
        <v>0.81824839586488463</v>
      </c>
      <c r="AW1541" s="8">
        <f>AW1539/(AW1539+AV1539)</f>
        <v>0.18175160413511537</v>
      </c>
      <c r="BS1541" s="12">
        <v>43084</v>
      </c>
      <c r="BT1541" s="2">
        <v>17221.651249999999</v>
      </c>
      <c r="BU1541" s="10">
        <f t="shared" si="1248"/>
        <v>6.0045806268889515E-2</v>
      </c>
      <c r="BV1541" s="58">
        <f t="shared" si="1235"/>
        <v>1</v>
      </c>
      <c r="BW1541" s="58">
        <f t="shared" si="1236"/>
        <v>0</v>
      </c>
      <c r="BZ1541" s="44">
        <f t="shared" si="1242"/>
        <v>975.51249999999891</v>
      </c>
      <c r="DA1541" s="65"/>
      <c r="DB1541" s="65"/>
      <c r="DC1541" s="65"/>
      <c r="DD1541" s="65"/>
      <c r="DE1541" s="65"/>
      <c r="DF1541" s="65"/>
      <c r="DG1541" s="65"/>
      <c r="DH1541" s="65"/>
      <c r="DI1541" s="65"/>
      <c r="DJ1541" s="65"/>
      <c r="DK1541" s="65"/>
      <c r="DL1541" s="65"/>
      <c r="DM1541" s="65"/>
      <c r="DN1541" s="65"/>
      <c r="DO1541" s="65"/>
      <c r="DP1541" s="65"/>
      <c r="DQ1541" s="65"/>
      <c r="DR1541" s="65"/>
    </row>
    <row r="1542" spans="2:122" x14ac:dyDescent="0.25">
      <c r="AK1542" s="12">
        <v>43085</v>
      </c>
      <c r="AL1542" s="2">
        <v>17436.5975</v>
      </c>
      <c r="AM1542" s="10">
        <f t="shared" si="1246"/>
        <v>1.3230605333836687E-2</v>
      </c>
      <c r="AN1542" s="39">
        <f t="shared" ref="AN1542:AN1605" si="1267">AK1542+1</f>
        <v>43086</v>
      </c>
      <c r="AO1542" s="40">
        <f t="shared" si="1247"/>
        <v>0</v>
      </c>
      <c r="BS1542" s="12">
        <v>43085</v>
      </c>
      <c r="BT1542" s="2">
        <v>17436.5975</v>
      </c>
      <c r="BU1542" s="10">
        <f t="shared" si="1248"/>
        <v>1.2481163790841536E-2</v>
      </c>
      <c r="BV1542" s="58">
        <f t="shared" ref="BV1542:BV1605" si="1268">IF(BU1542&gt;0.05,1,0)</f>
        <v>0</v>
      </c>
      <c r="BW1542" s="58">
        <f t="shared" ref="BW1542:BW1605" si="1269">IF(BU1541&gt;0.05,1,0)</f>
        <v>1</v>
      </c>
      <c r="BZ1542" s="44">
        <f t="shared" si="1242"/>
        <v>214.94625000000087</v>
      </c>
      <c r="DA1542" s="65"/>
      <c r="DB1542" s="65"/>
      <c r="DC1542" s="65"/>
      <c r="DD1542" s="65"/>
      <c r="DE1542" s="65"/>
      <c r="DF1542" s="65"/>
      <c r="DG1542" s="65"/>
      <c r="DH1542" s="65"/>
      <c r="DI1542" s="65"/>
      <c r="DJ1542" s="65"/>
      <c r="DK1542" s="65"/>
      <c r="DL1542" s="65"/>
      <c r="DM1542" s="65"/>
      <c r="DN1542" s="65"/>
      <c r="DO1542" s="65"/>
      <c r="DP1542" s="65"/>
      <c r="DQ1542" s="65"/>
      <c r="DR1542" s="65"/>
    </row>
    <row r="1543" spans="2:122" x14ac:dyDescent="0.25">
      <c r="AK1543" s="12">
        <v>43086</v>
      </c>
      <c r="AL1543" s="2">
        <v>19166.978739999999</v>
      </c>
      <c r="AM1543" s="10">
        <f t="shared" si="1246"/>
        <v>0.10047708055869491</v>
      </c>
      <c r="AN1543" s="39">
        <f t="shared" si="1267"/>
        <v>43087</v>
      </c>
      <c r="AO1543" s="40">
        <f t="shared" si="1247"/>
        <v>1</v>
      </c>
      <c r="BS1543" s="12">
        <v>43086</v>
      </c>
      <c r="BT1543" s="2">
        <v>19166.978739999999</v>
      </c>
      <c r="BU1543" s="10">
        <f t="shared" si="1248"/>
        <v>9.9238468973089439E-2</v>
      </c>
      <c r="BV1543" s="58">
        <f t="shared" si="1268"/>
        <v>1</v>
      </c>
      <c r="BW1543" s="58">
        <f t="shared" si="1269"/>
        <v>0</v>
      </c>
      <c r="BZ1543" s="44">
        <f t="shared" ref="BZ1543:BZ1606" si="1270">BT1543-BT1542</f>
        <v>1730.3812399999988</v>
      </c>
      <c r="DA1543" s="65"/>
      <c r="DB1543" s="65"/>
      <c r="DC1543" s="65"/>
      <c r="DD1543" s="65"/>
      <c r="DE1543" s="65"/>
      <c r="DF1543" s="65"/>
      <c r="DG1543" s="65"/>
      <c r="DH1543" s="65"/>
      <c r="DI1543" s="65"/>
      <c r="DJ1543" s="65"/>
      <c r="DK1543" s="65"/>
      <c r="DL1543" s="65"/>
      <c r="DM1543" s="65"/>
      <c r="DN1543" s="65"/>
      <c r="DO1543" s="65"/>
      <c r="DP1543" s="65"/>
      <c r="DQ1543" s="65"/>
      <c r="DR1543" s="65"/>
    </row>
    <row r="1544" spans="2:122" x14ac:dyDescent="0.25">
      <c r="AK1544" s="12">
        <v>43087</v>
      </c>
      <c r="AL1544" s="2">
        <v>18640.262500000001</v>
      </c>
      <c r="AM1544" s="10">
        <f t="shared" ref="AM1544:AM1607" si="1271">(AL1544-AL1543)/AL1542</f>
        <v>-3.0207512675566317E-2</v>
      </c>
      <c r="AN1544" s="39">
        <f t="shared" si="1267"/>
        <v>43088</v>
      </c>
      <c r="AO1544" s="40">
        <f t="shared" ref="AO1544:AO1607" si="1272">IF(AM1544&gt;$AP$5,1,0)</f>
        <v>0</v>
      </c>
      <c r="BS1544" s="12">
        <v>43087</v>
      </c>
      <c r="BT1544" s="2">
        <v>18640.262500000001</v>
      </c>
      <c r="BU1544" s="10">
        <f t="shared" ref="BU1544:BU1607" si="1273">(BT1544-BT1543)/BT1543</f>
        <v>-2.7480399866087499E-2</v>
      </c>
      <c r="BV1544" s="58">
        <f t="shared" si="1268"/>
        <v>0</v>
      </c>
      <c r="BW1544" s="58">
        <f t="shared" si="1269"/>
        <v>1</v>
      </c>
      <c r="BZ1544" s="44">
        <f t="shared" si="1270"/>
        <v>-526.71623999999792</v>
      </c>
      <c r="DA1544" s="65"/>
      <c r="DB1544" s="65"/>
      <c r="DC1544" s="65"/>
      <c r="DD1544" s="65"/>
      <c r="DE1544" s="65"/>
      <c r="DF1544" s="65"/>
      <c r="DG1544" s="65"/>
      <c r="DH1544" s="65"/>
      <c r="DI1544" s="65"/>
      <c r="DJ1544" s="65"/>
      <c r="DK1544" s="65"/>
      <c r="DL1544" s="65"/>
      <c r="DM1544" s="65"/>
      <c r="DN1544" s="65"/>
      <c r="DO1544" s="65"/>
      <c r="DP1544" s="65"/>
      <c r="DQ1544" s="65"/>
      <c r="DR1544" s="65"/>
    </row>
    <row r="1545" spans="2:122" x14ac:dyDescent="0.25">
      <c r="AK1545" s="12">
        <v>43088</v>
      </c>
      <c r="AL1545" s="2">
        <v>18984.767500000002</v>
      </c>
      <c r="AM1545" s="10">
        <f t="shared" si="1271"/>
        <v>1.7973881260745898E-2</v>
      </c>
      <c r="AN1545" s="39">
        <f t="shared" si="1267"/>
        <v>43089</v>
      </c>
      <c r="AO1545" s="40">
        <f t="shared" si="1272"/>
        <v>0</v>
      </c>
      <c r="BS1545" s="12">
        <v>43088</v>
      </c>
      <c r="BT1545" s="2">
        <v>18984.767500000002</v>
      </c>
      <c r="BU1545" s="10">
        <f t="shared" si="1273"/>
        <v>1.8481767625321853E-2</v>
      </c>
      <c r="BV1545" s="58">
        <f t="shared" si="1268"/>
        <v>0</v>
      </c>
      <c r="BW1545" s="58">
        <f t="shared" si="1269"/>
        <v>0</v>
      </c>
      <c r="BZ1545" s="44">
        <f t="shared" si="1270"/>
        <v>344.50500000000102</v>
      </c>
      <c r="DA1545" s="65"/>
      <c r="DB1545" s="65"/>
      <c r="DC1545" s="65"/>
      <c r="DD1545" s="65"/>
      <c r="DE1545" s="65"/>
      <c r="DF1545" s="65"/>
      <c r="DG1545" s="65"/>
      <c r="DH1545" s="65"/>
      <c r="DI1545" s="65"/>
      <c r="DJ1545" s="65"/>
      <c r="DK1545" s="65"/>
      <c r="DL1545" s="65"/>
      <c r="DM1545" s="65"/>
      <c r="DN1545" s="65"/>
      <c r="DO1545" s="65"/>
      <c r="DP1545" s="65"/>
      <c r="DQ1545" s="65"/>
      <c r="DR1545" s="65"/>
    </row>
    <row r="1546" spans="2:122" x14ac:dyDescent="0.25">
      <c r="AK1546" s="12">
        <v>43089</v>
      </c>
      <c r="AL1546" s="2">
        <v>16862.571250000001</v>
      </c>
      <c r="AM1546" s="10">
        <f t="shared" si="1271"/>
        <v>-0.11385012684236613</v>
      </c>
      <c r="AN1546" s="39">
        <f t="shared" si="1267"/>
        <v>43090</v>
      </c>
      <c r="AO1546" s="40">
        <f t="shared" si="1272"/>
        <v>0</v>
      </c>
      <c r="BS1546" s="12">
        <v>43089</v>
      </c>
      <c r="BT1546" s="2">
        <v>16862.571250000001</v>
      </c>
      <c r="BU1546" s="10">
        <f t="shared" si="1273"/>
        <v>-0.11178415800983608</v>
      </c>
      <c r="BV1546" s="58">
        <f t="shared" si="1268"/>
        <v>0</v>
      </c>
      <c r="BW1546" s="58">
        <f t="shared" si="1269"/>
        <v>0</v>
      </c>
      <c r="BZ1546" s="44">
        <f t="shared" si="1270"/>
        <v>-2122.1962500000009</v>
      </c>
      <c r="DA1546" s="65"/>
      <c r="DB1546" s="65"/>
      <c r="DC1546" s="65"/>
      <c r="DD1546" s="65"/>
      <c r="DE1546" s="65"/>
      <c r="DF1546" s="65"/>
      <c r="DG1546" s="65"/>
      <c r="DH1546" s="65"/>
      <c r="DI1546" s="65"/>
      <c r="DJ1546" s="65"/>
      <c r="DK1546" s="65"/>
      <c r="DL1546" s="65"/>
      <c r="DM1546" s="65"/>
      <c r="DN1546" s="65"/>
      <c r="DO1546" s="65"/>
      <c r="DP1546" s="65"/>
      <c r="DQ1546" s="65"/>
      <c r="DR1546" s="65"/>
    </row>
    <row r="1547" spans="2:122" x14ac:dyDescent="0.25">
      <c r="AK1547" s="12">
        <v>43090</v>
      </c>
      <c r="AL1547" s="2">
        <v>16925.017500000002</v>
      </c>
      <c r="AM1547" s="10">
        <f t="shared" si="1271"/>
        <v>3.2892817886761515E-3</v>
      </c>
      <c r="AN1547" s="39">
        <f t="shared" si="1267"/>
        <v>43091</v>
      </c>
      <c r="AO1547" s="40">
        <f t="shared" si="1272"/>
        <v>0</v>
      </c>
      <c r="BS1547" s="12">
        <v>43090</v>
      </c>
      <c r="BT1547" s="2">
        <v>16925.017500000002</v>
      </c>
      <c r="BU1547" s="10">
        <f t="shared" si="1273"/>
        <v>3.7032460277966724E-3</v>
      </c>
      <c r="BV1547" s="58">
        <f t="shared" si="1268"/>
        <v>0</v>
      </c>
      <c r="BW1547" s="58">
        <f t="shared" si="1269"/>
        <v>0</v>
      </c>
      <c r="BZ1547" s="44">
        <f t="shared" si="1270"/>
        <v>62.446250000000873</v>
      </c>
      <c r="DA1547" s="65"/>
      <c r="DB1547" s="65"/>
      <c r="DC1547" s="65"/>
      <c r="DD1547" s="65"/>
      <c r="DE1547" s="65"/>
      <c r="DF1547" s="65"/>
      <c r="DG1547" s="65"/>
      <c r="DH1547" s="65"/>
      <c r="DI1547" s="65"/>
      <c r="DJ1547" s="65"/>
      <c r="DK1547" s="65"/>
      <c r="DL1547" s="65"/>
      <c r="DM1547" s="65"/>
      <c r="DN1547" s="65"/>
      <c r="DO1547" s="65"/>
      <c r="DP1547" s="65"/>
      <c r="DQ1547" s="65"/>
      <c r="DR1547" s="65"/>
    </row>
    <row r="1548" spans="2:122" x14ac:dyDescent="0.25">
      <c r="AK1548" s="12">
        <v>43091</v>
      </c>
      <c r="AL1548" s="2">
        <v>14182.46499</v>
      </c>
      <c r="AM1548" s="10">
        <f t="shared" si="1271"/>
        <v>-0.16264141863892798</v>
      </c>
      <c r="AN1548" s="39">
        <f t="shared" si="1267"/>
        <v>43092</v>
      </c>
      <c r="AO1548" s="40">
        <f t="shared" si="1272"/>
        <v>0</v>
      </c>
      <c r="BS1548" s="12">
        <v>43091</v>
      </c>
      <c r="BT1548" s="2">
        <v>14182.46499</v>
      </c>
      <c r="BU1548" s="10">
        <f t="shared" si="1273"/>
        <v>-0.16204133969137705</v>
      </c>
      <c r="BV1548" s="58">
        <f t="shared" si="1268"/>
        <v>0</v>
      </c>
      <c r="BW1548" s="58">
        <f t="shared" si="1269"/>
        <v>0</v>
      </c>
      <c r="BZ1548" s="44">
        <f t="shared" si="1270"/>
        <v>-2742.5525100000013</v>
      </c>
      <c r="DA1548" s="65"/>
      <c r="DB1548" s="65"/>
      <c r="DC1548" s="65"/>
      <c r="DD1548" s="65"/>
      <c r="DE1548" s="65"/>
      <c r="DF1548" s="65"/>
      <c r="DG1548" s="65"/>
      <c r="DH1548" s="65"/>
      <c r="DI1548" s="65"/>
      <c r="DJ1548" s="65"/>
      <c r="DK1548" s="65"/>
      <c r="DL1548" s="65"/>
      <c r="DM1548" s="65"/>
      <c r="DN1548" s="65"/>
      <c r="DO1548" s="65"/>
      <c r="DP1548" s="65"/>
      <c r="DQ1548" s="65"/>
      <c r="DR1548" s="65"/>
    </row>
    <row r="1549" spans="2:122" x14ac:dyDescent="0.25">
      <c r="AK1549" s="12">
        <v>43092</v>
      </c>
      <c r="AL1549" s="2">
        <v>14694.5825</v>
      </c>
      <c r="AM1549" s="10">
        <f t="shared" si="1271"/>
        <v>3.0258019526419988E-2</v>
      </c>
      <c r="AN1549" s="39">
        <f t="shared" si="1267"/>
        <v>43093</v>
      </c>
      <c r="AO1549" s="40">
        <f t="shared" si="1272"/>
        <v>0</v>
      </c>
      <c r="BS1549" s="12">
        <v>43092</v>
      </c>
      <c r="BT1549" s="2">
        <v>14694.5825</v>
      </c>
      <c r="BU1549" s="10">
        <f t="shared" si="1273"/>
        <v>3.6109203185841959E-2</v>
      </c>
      <c r="BV1549" s="58">
        <f t="shared" si="1268"/>
        <v>0</v>
      </c>
      <c r="BW1549" s="58">
        <f t="shared" si="1269"/>
        <v>0</v>
      </c>
      <c r="BZ1549" s="44">
        <f t="shared" si="1270"/>
        <v>512.11751000000004</v>
      </c>
      <c r="DA1549" s="65"/>
      <c r="DB1549" s="65"/>
      <c r="DC1549" s="65"/>
      <c r="DD1549" s="65"/>
      <c r="DE1549" s="65"/>
      <c r="DF1549" s="65"/>
      <c r="DG1549" s="65"/>
      <c r="DH1549" s="65"/>
      <c r="DI1549" s="65"/>
      <c r="DJ1549" s="65"/>
      <c r="DK1549" s="65"/>
      <c r="DL1549" s="65"/>
      <c r="DM1549" s="65"/>
      <c r="DN1549" s="65"/>
      <c r="DO1549" s="65"/>
      <c r="DP1549" s="65"/>
      <c r="DQ1549" s="65"/>
      <c r="DR1549" s="65"/>
    </row>
    <row r="1550" spans="2:122" x14ac:dyDescent="0.25">
      <c r="AK1550" s="12">
        <v>43093</v>
      </c>
      <c r="AL1550" s="2">
        <v>14103.21875</v>
      </c>
      <c r="AM1550" s="10">
        <f t="shared" si="1271"/>
        <v>-4.1696824241552417E-2</v>
      </c>
      <c r="AN1550" s="39">
        <f t="shared" si="1267"/>
        <v>43094</v>
      </c>
      <c r="AO1550" s="40">
        <f t="shared" si="1272"/>
        <v>0</v>
      </c>
      <c r="BS1550" s="12">
        <v>43093</v>
      </c>
      <c r="BT1550" s="2">
        <v>14103.21875</v>
      </c>
      <c r="BU1550" s="10">
        <f t="shared" si="1273"/>
        <v>-4.0243657824235592E-2</v>
      </c>
      <c r="BV1550" s="58">
        <f t="shared" si="1268"/>
        <v>0</v>
      </c>
      <c r="BW1550" s="58">
        <f t="shared" si="1269"/>
        <v>0</v>
      </c>
      <c r="BZ1550" s="44">
        <f t="shared" si="1270"/>
        <v>-591.36375000000044</v>
      </c>
      <c r="DA1550" s="65"/>
      <c r="DB1550" s="65"/>
      <c r="DC1550" s="65"/>
      <c r="DD1550" s="65"/>
      <c r="DE1550" s="65"/>
      <c r="DF1550" s="65"/>
      <c r="DG1550" s="65"/>
      <c r="DH1550" s="65"/>
      <c r="DI1550" s="65"/>
      <c r="DJ1550" s="65"/>
      <c r="DK1550" s="65"/>
      <c r="DL1550" s="65"/>
      <c r="DM1550" s="65"/>
      <c r="DN1550" s="65"/>
      <c r="DO1550" s="65"/>
      <c r="DP1550" s="65"/>
      <c r="DQ1550" s="65"/>
      <c r="DR1550" s="65"/>
    </row>
    <row r="1551" spans="2:122" x14ac:dyDescent="0.25">
      <c r="AK1551" s="12">
        <v>43094</v>
      </c>
      <c r="AL1551" s="2">
        <v>13387.348749999999</v>
      </c>
      <c r="AM1551" s="10">
        <f t="shared" si="1271"/>
        <v>-4.8716593343159004E-2</v>
      </c>
      <c r="AN1551" s="39">
        <f t="shared" si="1267"/>
        <v>43095</v>
      </c>
      <c r="AO1551" s="40">
        <f t="shared" si="1272"/>
        <v>0</v>
      </c>
      <c r="BS1551" s="12">
        <v>43094</v>
      </c>
      <c r="BT1551" s="2">
        <v>13387.348749999999</v>
      </c>
      <c r="BU1551" s="10">
        <f t="shared" si="1273"/>
        <v>-5.0759334637704656E-2</v>
      </c>
      <c r="BV1551" s="58">
        <f t="shared" si="1268"/>
        <v>0</v>
      </c>
      <c r="BW1551" s="58">
        <f t="shared" si="1269"/>
        <v>0</v>
      </c>
      <c r="BZ1551" s="44">
        <f t="shared" si="1270"/>
        <v>-715.8700000000008</v>
      </c>
      <c r="DA1551" s="65"/>
      <c r="DB1551" s="65"/>
      <c r="DC1551" s="65"/>
      <c r="DD1551" s="65"/>
      <c r="DE1551" s="65"/>
      <c r="DF1551" s="65"/>
      <c r="DG1551" s="65"/>
      <c r="DH1551" s="65"/>
      <c r="DI1551" s="65"/>
      <c r="DJ1551" s="65"/>
      <c r="DK1551" s="65"/>
      <c r="DL1551" s="65"/>
      <c r="DM1551" s="65"/>
      <c r="DN1551" s="65"/>
      <c r="DO1551" s="65"/>
      <c r="DP1551" s="65"/>
      <c r="DQ1551" s="65"/>
      <c r="DR1551" s="65"/>
    </row>
    <row r="1552" spans="2:122" x14ac:dyDescent="0.25">
      <c r="AK1552" s="12">
        <v>43095</v>
      </c>
      <c r="AL1552" s="2">
        <v>14652.3675</v>
      </c>
      <c r="AM1552" s="10">
        <f t="shared" si="1271"/>
        <v>8.9697165762248496E-2</v>
      </c>
      <c r="AN1552" s="39">
        <f t="shared" si="1267"/>
        <v>43096</v>
      </c>
      <c r="AO1552" s="40">
        <f t="shared" si="1272"/>
        <v>1</v>
      </c>
      <c r="BS1552" s="12">
        <v>43095</v>
      </c>
      <c r="BT1552" s="2">
        <v>14652.3675</v>
      </c>
      <c r="BU1552" s="10">
        <f t="shared" si="1273"/>
        <v>9.4493597920200678E-2</v>
      </c>
      <c r="BV1552" s="58">
        <f t="shared" si="1268"/>
        <v>1</v>
      </c>
      <c r="BW1552" s="58">
        <f t="shared" si="1269"/>
        <v>0</v>
      </c>
      <c r="BZ1552" s="44">
        <f t="shared" si="1270"/>
        <v>1265.0187500000011</v>
      </c>
      <c r="DA1552" s="65"/>
      <c r="DB1552" s="65"/>
      <c r="DC1552" s="65"/>
      <c r="DD1552" s="65"/>
      <c r="DE1552" s="65"/>
      <c r="DF1552" s="65"/>
      <c r="DG1552" s="65"/>
      <c r="DH1552" s="65"/>
      <c r="DI1552" s="65"/>
      <c r="DJ1552" s="65"/>
      <c r="DK1552" s="65"/>
      <c r="DL1552" s="65"/>
      <c r="DM1552" s="65"/>
      <c r="DN1552" s="65"/>
      <c r="DO1552" s="65"/>
      <c r="DP1552" s="65"/>
      <c r="DQ1552" s="65"/>
      <c r="DR1552" s="65"/>
    </row>
    <row r="1553" spans="37:122" x14ac:dyDescent="0.25">
      <c r="AK1553" s="12">
        <v>43096</v>
      </c>
      <c r="AL1553" s="2">
        <v>15846.07375</v>
      </c>
      <c r="AM1553" s="10">
        <f t="shared" si="1271"/>
        <v>8.9166740352528681E-2</v>
      </c>
      <c r="AN1553" s="39">
        <f t="shared" si="1267"/>
        <v>43097</v>
      </c>
      <c r="AO1553" s="40">
        <f t="shared" si="1272"/>
        <v>1</v>
      </c>
      <c r="BS1553" s="12">
        <v>43096</v>
      </c>
      <c r="BT1553" s="2">
        <v>15846.07375</v>
      </c>
      <c r="BU1553" s="10">
        <f t="shared" si="1273"/>
        <v>8.1468489648515788E-2</v>
      </c>
      <c r="BV1553" s="58">
        <f t="shared" si="1268"/>
        <v>1</v>
      </c>
      <c r="BW1553" s="58">
        <f t="shared" si="1269"/>
        <v>1</v>
      </c>
      <c r="BZ1553" s="44">
        <f t="shared" si="1270"/>
        <v>1193.7062499999993</v>
      </c>
      <c r="DA1553" s="65"/>
      <c r="DB1553" s="65"/>
      <c r="DC1553" s="65"/>
      <c r="DD1553" s="65"/>
      <c r="DE1553" s="65"/>
      <c r="DF1553" s="65"/>
      <c r="DG1553" s="65"/>
      <c r="DH1553" s="65"/>
      <c r="DI1553" s="65"/>
      <c r="DJ1553" s="65"/>
      <c r="DK1553" s="65"/>
      <c r="DL1553" s="65"/>
      <c r="DM1553" s="65"/>
      <c r="DN1553" s="65"/>
      <c r="DO1553" s="65"/>
      <c r="DP1553" s="65"/>
      <c r="DQ1553" s="65"/>
      <c r="DR1553" s="65"/>
    </row>
    <row r="1554" spans="37:122" x14ac:dyDescent="0.25">
      <c r="AK1554" s="12">
        <v>43097</v>
      </c>
      <c r="AL1554" s="2">
        <v>14362.403749999999</v>
      </c>
      <c r="AM1554" s="10">
        <f t="shared" si="1271"/>
        <v>-0.10125803901656166</v>
      </c>
      <c r="AN1554" s="39">
        <f t="shared" si="1267"/>
        <v>43098</v>
      </c>
      <c r="AO1554" s="40">
        <f t="shared" si="1272"/>
        <v>0</v>
      </c>
      <c r="BS1554" s="12">
        <v>43097</v>
      </c>
      <c r="BT1554" s="2">
        <v>14362.403749999999</v>
      </c>
      <c r="BU1554" s="10">
        <f t="shared" si="1273"/>
        <v>-9.3630133458138184E-2</v>
      </c>
      <c r="BV1554" s="58">
        <f t="shared" si="1268"/>
        <v>0</v>
      </c>
      <c r="BW1554" s="58">
        <f t="shared" si="1269"/>
        <v>1</v>
      </c>
      <c r="BZ1554" s="44">
        <f t="shared" si="1270"/>
        <v>-1483.67</v>
      </c>
      <c r="DA1554" s="65"/>
      <c r="DB1554" s="65"/>
      <c r="DC1554" s="65"/>
      <c r="DD1554" s="65"/>
      <c r="DE1554" s="65"/>
      <c r="DF1554" s="65"/>
      <c r="DG1554" s="65"/>
      <c r="DH1554" s="65"/>
      <c r="DI1554" s="65"/>
      <c r="DJ1554" s="65"/>
      <c r="DK1554" s="65"/>
      <c r="DL1554" s="65"/>
      <c r="DM1554" s="65"/>
      <c r="DN1554" s="65"/>
      <c r="DO1554" s="65"/>
      <c r="DP1554" s="65"/>
      <c r="DQ1554" s="65"/>
      <c r="DR1554" s="65"/>
    </row>
    <row r="1555" spans="37:122" x14ac:dyDescent="0.25">
      <c r="AK1555" s="12">
        <v>43098</v>
      </c>
      <c r="AL1555" s="2">
        <v>14867.5725</v>
      </c>
      <c r="AM1555" s="10">
        <f t="shared" si="1271"/>
        <v>3.1879742450397264E-2</v>
      </c>
      <c r="AN1555" s="39">
        <f t="shared" si="1267"/>
        <v>43099</v>
      </c>
      <c r="AO1555" s="40">
        <f t="shared" si="1272"/>
        <v>0</v>
      </c>
      <c r="BS1555" s="12">
        <v>43098</v>
      </c>
      <c r="BT1555" s="2">
        <v>14867.5725</v>
      </c>
      <c r="BU1555" s="10">
        <f t="shared" si="1273"/>
        <v>3.5172994631904896E-2</v>
      </c>
      <c r="BV1555" s="58">
        <f t="shared" si="1268"/>
        <v>0</v>
      </c>
      <c r="BW1555" s="58">
        <f t="shared" si="1269"/>
        <v>0</v>
      </c>
      <c r="BZ1555" s="44">
        <f t="shared" si="1270"/>
        <v>505.16875000000073</v>
      </c>
      <c r="DA1555" s="65"/>
      <c r="DB1555" s="65"/>
      <c r="DC1555" s="65"/>
      <c r="DD1555" s="65"/>
      <c r="DE1555" s="65"/>
      <c r="DF1555" s="65"/>
      <c r="DG1555" s="65"/>
      <c r="DH1555" s="65"/>
      <c r="DI1555" s="65"/>
      <c r="DJ1555" s="65"/>
      <c r="DK1555" s="65"/>
      <c r="DL1555" s="65"/>
      <c r="DM1555" s="65"/>
      <c r="DN1555" s="65"/>
      <c r="DO1555" s="65"/>
      <c r="DP1555" s="65"/>
      <c r="DQ1555" s="65"/>
      <c r="DR1555" s="65"/>
    </row>
    <row r="1556" spans="37:122" x14ac:dyDescent="0.25">
      <c r="AK1556" s="12">
        <v>43099</v>
      </c>
      <c r="AL1556" s="2">
        <v>13643.695</v>
      </c>
      <c r="AM1556" s="10">
        <f t="shared" si="1271"/>
        <v>-8.5213974018798946E-2</v>
      </c>
      <c r="AN1556" s="39">
        <f t="shared" si="1267"/>
        <v>43100</v>
      </c>
      <c r="AO1556" s="40">
        <f t="shared" si="1272"/>
        <v>0</v>
      </c>
      <c r="BS1556" s="12">
        <v>43099</v>
      </c>
      <c r="BT1556" s="2">
        <v>13643.695</v>
      </c>
      <c r="BU1556" s="10">
        <f t="shared" si="1273"/>
        <v>-8.2318582942844262E-2</v>
      </c>
      <c r="BV1556" s="58">
        <f t="shared" si="1268"/>
        <v>0</v>
      </c>
      <c r="BW1556" s="58">
        <f t="shared" si="1269"/>
        <v>0</v>
      </c>
      <c r="BZ1556" s="44">
        <f t="shared" si="1270"/>
        <v>-1223.8775000000005</v>
      </c>
      <c r="DA1556" s="65"/>
      <c r="DB1556" s="65"/>
      <c r="DC1556" s="65"/>
      <c r="DD1556" s="65"/>
      <c r="DE1556" s="65"/>
      <c r="DF1556" s="65"/>
      <c r="DG1556" s="65"/>
      <c r="DH1556" s="65"/>
      <c r="DI1556" s="65"/>
      <c r="DJ1556" s="65"/>
      <c r="DK1556" s="65"/>
      <c r="DL1556" s="65"/>
      <c r="DM1556" s="65"/>
      <c r="DN1556" s="65"/>
      <c r="DO1556" s="65"/>
      <c r="DP1556" s="65"/>
      <c r="DQ1556" s="65"/>
      <c r="DR1556" s="65"/>
    </row>
    <row r="1557" spans="37:122" x14ac:dyDescent="0.25">
      <c r="AK1557" s="12">
        <v>43100</v>
      </c>
      <c r="AL1557" s="2">
        <v>13062.145</v>
      </c>
      <c r="AM1557" s="10">
        <f t="shared" si="1271"/>
        <v>-3.9115329688151797E-2</v>
      </c>
      <c r="AN1557" s="39">
        <f t="shared" si="1267"/>
        <v>43101</v>
      </c>
      <c r="AO1557" s="40">
        <f t="shared" si="1272"/>
        <v>0</v>
      </c>
      <c r="BS1557" s="12">
        <v>43100</v>
      </c>
      <c r="BT1557" s="2">
        <v>13062.145</v>
      </c>
      <c r="BU1557" s="10">
        <f t="shared" si="1273"/>
        <v>-4.262408387170772E-2</v>
      </c>
      <c r="BV1557" s="58">
        <f t="shared" si="1268"/>
        <v>0</v>
      </c>
      <c r="BW1557" s="58">
        <f t="shared" si="1269"/>
        <v>0</v>
      </c>
      <c r="BZ1557" s="44">
        <f t="shared" si="1270"/>
        <v>-581.54999999999927</v>
      </c>
      <c r="DA1557" s="65"/>
      <c r="DB1557" s="65"/>
      <c r="DC1557" s="65"/>
      <c r="DD1557" s="65"/>
      <c r="DE1557" s="65"/>
      <c r="DF1557" s="65"/>
      <c r="DG1557" s="65"/>
      <c r="DH1557" s="65"/>
      <c r="DI1557" s="65"/>
      <c r="DJ1557" s="65"/>
      <c r="DK1557" s="65"/>
      <c r="DL1557" s="65"/>
      <c r="DM1557" s="65"/>
      <c r="DN1557" s="65"/>
      <c r="DO1557" s="65"/>
      <c r="DP1557" s="65"/>
      <c r="DQ1557" s="65"/>
      <c r="DR1557" s="65"/>
    </row>
    <row r="1558" spans="37:122" x14ac:dyDescent="0.25">
      <c r="AK1558" s="12">
        <v>43101</v>
      </c>
      <c r="AL1558" s="2">
        <v>13439.4175</v>
      </c>
      <c r="AM1558" s="10">
        <f t="shared" si="1271"/>
        <v>2.7651783479475254E-2</v>
      </c>
      <c r="AN1558" s="39">
        <f t="shared" si="1267"/>
        <v>43102</v>
      </c>
      <c r="AO1558" s="40">
        <f t="shared" si="1272"/>
        <v>0</v>
      </c>
      <c r="BS1558" s="12">
        <v>43101</v>
      </c>
      <c r="BT1558" s="2">
        <v>13439.4175</v>
      </c>
      <c r="BU1558" s="10">
        <f t="shared" si="1273"/>
        <v>2.8882890214432553E-2</v>
      </c>
      <c r="BV1558" s="58">
        <f t="shared" si="1268"/>
        <v>0</v>
      </c>
      <c r="BW1558" s="58">
        <f t="shared" si="1269"/>
        <v>0</v>
      </c>
      <c r="BZ1558" s="44">
        <f t="shared" si="1270"/>
        <v>377.27249999999913</v>
      </c>
      <c r="DA1558" s="65"/>
      <c r="DB1558" s="65"/>
      <c r="DC1558" s="65"/>
      <c r="DD1558" s="65"/>
      <c r="DE1558" s="65"/>
      <c r="DF1558" s="65"/>
      <c r="DG1558" s="65"/>
      <c r="DH1558" s="65"/>
      <c r="DI1558" s="65"/>
      <c r="DJ1558" s="65"/>
      <c r="DK1558" s="65"/>
      <c r="DL1558" s="65"/>
      <c r="DM1558" s="65"/>
      <c r="DN1558" s="65"/>
      <c r="DO1558" s="65"/>
      <c r="DP1558" s="65"/>
      <c r="DQ1558" s="65"/>
      <c r="DR1558" s="65"/>
    </row>
    <row r="1559" spans="37:122" x14ac:dyDescent="0.25">
      <c r="AK1559" s="12">
        <v>43102</v>
      </c>
      <c r="AL1559" s="2">
        <v>13337.62125</v>
      </c>
      <c r="AM1559" s="10">
        <f t="shared" si="1271"/>
        <v>-7.7932261508350592E-3</v>
      </c>
      <c r="AN1559" s="39">
        <f t="shared" si="1267"/>
        <v>43103</v>
      </c>
      <c r="AO1559" s="40">
        <f t="shared" si="1272"/>
        <v>0</v>
      </c>
      <c r="BS1559" s="12">
        <v>43102</v>
      </c>
      <c r="BT1559" s="2">
        <v>13337.62125</v>
      </c>
      <c r="BU1559" s="10">
        <f t="shared" si="1273"/>
        <v>-7.5744540267462801E-3</v>
      </c>
      <c r="BV1559" s="58">
        <f t="shared" si="1268"/>
        <v>0</v>
      </c>
      <c r="BW1559" s="58">
        <f t="shared" si="1269"/>
        <v>0</v>
      </c>
      <c r="BZ1559" s="44">
        <f t="shared" si="1270"/>
        <v>-101.79624999999942</v>
      </c>
      <c r="DA1559" s="65"/>
      <c r="DB1559" s="65"/>
      <c r="DC1559" s="65"/>
      <c r="DD1559" s="65"/>
      <c r="DE1559" s="65"/>
      <c r="DF1559" s="65"/>
      <c r="DG1559" s="65"/>
      <c r="DH1559" s="65"/>
      <c r="DI1559" s="65"/>
      <c r="DJ1559" s="65"/>
      <c r="DK1559" s="65"/>
      <c r="DL1559" s="65"/>
      <c r="DM1559" s="65"/>
      <c r="DN1559" s="65"/>
      <c r="DO1559" s="65"/>
      <c r="DP1559" s="65"/>
      <c r="DQ1559" s="65"/>
      <c r="DR1559" s="65"/>
    </row>
    <row r="1560" spans="37:122" x14ac:dyDescent="0.25">
      <c r="AK1560" s="12">
        <v>43103</v>
      </c>
      <c r="AL1560" s="2">
        <v>14881.545</v>
      </c>
      <c r="AM1560" s="10">
        <f t="shared" si="1271"/>
        <v>0.11488025801713504</v>
      </c>
      <c r="AN1560" s="39">
        <f t="shared" si="1267"/>
        <v>43104</v>
      </c>
      <c r="AO1560" s="40">
        <f t="shared" si="1272"/>
        <v>1</v>
      </c>
      <c r="BS1560" s="12">
        <v>43103</v>
      </c>
      <c r="BT1560" s="2">
        <v>14881.545</v>
      </c>
      <c r="BU1560" s="10">
        <f t="shared" si="1273"/>
        <v>0.11575705450475285</v>
      </c>
      <c r="BV1560" s="58">
        <f t="shared" si="1268"/>
        <v>1</v>
      </c>
      <c r="BW1560" s="58">
        <f t="shared" si="1269"/>
        <v>0</v>
      </c>
      <c r="BZ1560" s="44">
        <f t="shared" si="1270"/>
        <v>1543.9237499999999</v>
      </c>
      <c r="DA1560" s="65"/>
      <c r="DB1560" s="65"/>
      <c r="DC1560" s="65"/>
      <c r="DD1560" s="65"/>
      <c r="DE1560" s="65"/>
      <c r="DF1560" s="65"/>
      <c r="DG1560" s="65"/>
      <c r="DH1560" s="65"/>
      <c r="DI1560" s="65"/>
      <c r="DJ1560" s="65"/>
      <c r="DK1560" s="65"/>
      <c r="DL1560" s="65"/>
      <c r="DM1560" s="65"/>
      <c r="DN1560" s="65"/>
      <c r="DO1560" s="65"/>
      <c r="DP1560" s="65"/>
      <c r="DQ1560" s="65"/>
      <c r="DR1560" s="65"/>
    </row>
    <row r="1561" spans="37:122" x14ac:dyDescent="0.25">
      <c r="AK1561" s="12">
        <v>43104</v>
      </c>
      <c r="AL1561" s="2">
        <v>15104.45</v>
      </c>
      <c r="AM1561" s="10">
        <f t="shared" si="1271"/>
        <v>1.6712500364336007E-2</v>
      </c>
      <c r="AN1561" s="39">
        <f t="shared" si="1267"/>
        <v>43105</v>
      </c>
      <c r="AO1561" s="40">
        <f t="shared" si="1272"/>
        <v>0</v>
      </c>
      <c r="BS1561" s="12">
        <v>43104</v>
      </c>
      <c r="BT1561" s="2">
        <v>15104.45</v>
      </c>
      <c r="BU1561" s="10">
        <f t="shared" si="1273"/>
        <v>1.4978619491457417E-2</v>
      </c>
      <c r="BV1561" s="58">
        <f t="shared" si="1268"/>
        <v>0</v>
      </c>
      <c r="BW1561" s="58">
        <f t="shared" si="1269"/>
        <v>1</v>
      </c>
      <c r="BZ1561" s="44">
        <f t="shared" si="1270"/>
        <v>222.90500000000065</v>
      </c>
      <c r="DA1561" s="65"/>
      <c r="DB1561" s="65"/>
      <c r="DC1561" s="65"/>
      <c r="DD1561" s="65"/>
      <c r="DE1561" s="65"/>
      <c r="DF1561" s="65"/>
      <c r="DG1561" s="65"/>
      <c r="DH1561" s="65"/>
      <c r="DI1561" s="65"/>
      <c r="DJ1561" s="65"/>
      <c r="DK1561" s="65"/>
      <c r="DL1561" s="65"/>
      <c r="DM1561" s="65"/>
      <c r="DN1561" s="65"/>
      <c r="DO1561" s="65"/>
      <c r="DP1561" s="65"/>
      <c r="DQ1561" s="65"/>
      <c r="DR1561" s="65"/>
    </row>
    <row r="1562" spans="37:122" x14ac:dyDescent="0.25">
      <c r="AK1562" s="12">
        <v>43105</v>
      </c>
      <c r="AL1562" s="2">
        <v>14953.852500000001</v>
      </c>
      <c r="AM1562" s="10">
        <f t="shared" si="1271"/>
        <v>-1.0119748991116168E-2</v>
      </c>
      <c r="AN1562" s="39">
        <f t="shared" si="1267"/>
        <v>43106</v>
      </c>
      <c r="AO1562" s="40">
        <f t="shared" si="1272"/>
        <v>0</v>
      </c>
      <c r="BS1562" s="12">
        <v>43105</v>
      </c>
      <c r="BT1562" s="2">
        <v>14953.852500000001</v>
      </c>
      <c r="BU1562" s="10">
        <f t="shared" si="1273"/>
        <v>-9.9704060723826322E-3</v>
      </c>
      <c r="BV1562" s="58">
        <f t="shared" si="1268"/>
        <v>0</v>
      </c>
      <c r="BW1562" s="58">
        <f t="shared" si="1269"/>
        <v>0</v>
      </c>
      <c r="BZ1562" s="44">
        <f t="shared" si="1270"/>
        <v>-150.59749999999985</v>
      </c>
    </row>
    <row r="1563" spans="37:122" x14ac:dyDescent="0.25">
      <c r="AK1563" s="12">
        <v>43106</v>
      </c>
      <c r="AL1563" s="2">
        <v>16576.696250000001</v>
      </c>
      <c r="AM1563" s="10">
        <f t="shared" si="1271"/>
        <v>0.10744143282277739</v>
      </c>
      <c r="AN1563" s="39">
        <f t="shared" si="1267"/>
        <v>43107</v>
      </c>
      <c r="AO1563" s="40">
        <f t="shared" si="1272"/>
        <v>1</v>
      </c>
      <c r="BS1563" s="12">
        <v>43106</v>
      </c>
      <c r="BT1563" s="2">
        <v>16576.696250000001</v>
      </c>
      <c r="BU1563" s="10">
        <f t="shared" si="1273"/>
        <v>0.10852345574493261</v>
      </c>
      <c r="BV1563" s="58">
        <f t="shared" si="1268"/>
        <v>1</v>
      </c>
      <c r="BW1563" s="58">
        <f t="shared" si="1269"/>
        <v>0</v>
      </c>
      <c r="BZ1563" s="44">
        <f t="shared" si="1270"/>
        <v>1622.84375</v>
      </c>
    </row>
    <row r="1564" spans="37:122" x14ac:dyDescent="0.25">
      <c r="AK1564" s="12">
        <v>43107</v>
      </c>
      <c r="AL1564" s="2">
        <v>16735.106250000001</v>
      </c>
      <c r="AM1564" s="10">
        <f t="shared" si="1271"/>
        <v>1.0593256821277316E-2</v>
      </c>
      <c r="AN1564" s="39">
        <f t="shared" si="1267"/>
        <v>43108</v>
      </c>
      <c r="AO1564" s="40">
        <f t="shared" si="1272"/>
        <v>0</v>
      </c>
      <c r="BS1564" s="12">
        <v>43107</v>
      </c>
      <c r="BT1564" s="2">
        <v>16735.106250000001</v>
      </c>
      <c r="BU1564" s="10">
        <f t="shared" si="1273"/>
        <v>9.5561864445697278E-3</v>
      </c>
      <c r="BV1564" s="58">
        <f t="shared" si="1268"/>
        <v>0</v>
      </c>
      <c r="BW1564" s="58">
        <f t="shared" si="1269"/>
        <v>1</v>
      </c>
      <c r="BZ1564" s="44">
        <f t="shared" si="1270"/>
        <v>158.40999999999985</v>
      </c>
    </row>
    <row r="1565" spans="37:122" x14ac:dyDescent="0.25">
      <c r="AK1565" s="12">
        <v>43108</v>
      </c>
      <c r="AL1565" s="2">
        <v>15632.411249999999</v>
      </c>
      <c r="AM1565" s="10">
        <f t="shared" si="1271"/>
        <v>-6.6520794214347839E-2</v>
      </c>
      <c r="AN1565" s="39">
        <f t="shared" si="1267"/>
        <v>43109</v>
      </c>
      <c r="AO1565" s="40">
        <f t="shared" si="1272"/>
        <v>0</v>
      </c>
      <c r="BS1565" s="12">
        <v>43108</v>
      </c>
      <c r="BT1565" s="2">
        <v>15632.411249999999</v>
      </c>
      <c r="BU1565" s="10">
        <f t="shared" si="1273"/>
        <v>-6.5891126326132615E-2</v>
      </c>
      <c r="BV1565" s="58">
        <f t="shared" si="1268"/>
        <v>0</v>
      </c>
      <c r="BW1565" s="58">
        <f t="shared" si="1269"/>
        <v>0</v>
      </c>
      <c r="BZ1565" s="44">
        <f t="shared" si="1270"/>
        <v>-1102.6950000000015</v>
      </c>
    </row>
    <row r="1566" spans="37:122" x14ac:dyDescent="0.25">
      <c r="AK1566" s="12">
        <v>43109</v>
      </c>
      <c r="AL1566" s="2">
        <v>15242.936250000001</v>
      </c>
      <c r="AM1566" s="10">
        <f t="shared" si="1271"/>
        <v>-2.3272932611347989E-2</v>
      </c>
      <c r="AN1566" s="39">
        <f t="shared" si="1267"/>
        <v>43110</v>
      </c>
      <c r="AO1566" s="40">
        <f t="shared" si="1272"/>
        <v>0</v>
      </c>
      <c r="BS1566" s="12">
        <v>43109</v>
      </c>
      <c r="BT1566" s="2">
        <v>15242.936250000001</v>
      </c>
      <c r="BU1566" s="10">
        <f t="shared" si="1273"/>
        <v>-2.4914582515221287E-2</v>
      </c>
      <c r="BV1566" s="58">
        <f t="shared" si="1268"/>
        <v>0</v>
      </c>
      <c r="BW1566" s="58">
        <f t="shared" si="1269"/>
        <v>0</v>
      </c>
      <c r="BZ1566" s="44">
        <f t="shared" si="1270"/>
        <v>-389.47499999999854</v>
      </c>
    </row>
    <row r="1567" spans="37:122" x14ac:dyDescent="0.25">
      <c r="AK1567" s="12">
        <v>43110</v>
      </c>
      <c r="AL1567" s="2">
        <v>14122.825000000001</v>
      </c>
      <c r="AM1567" s="10">
        <f t="shared" si="1271"/>
        <v>-7.1653133485725051E-2</v>
      </c>
      <c r="AN1567" s="39">
        <f t="shared" si="1267"/>
        <v>43111</v>
      </c>
      <c r="AO1567" s="40">
        <f t="shared" si="1272"/>
        <v>0</v>
      </c>
      <c r="BS1567" s="12">
        <v>43110</v>
      </c>
      <c r="BT1567" s="2">
        <v>14122.825000000001</v>
      </c>
      <c r="BU1567" s="10">
        <f t="shared" si="1273"/>
        <v>-7.3483955560071298E-2</v>
      </c>
      <c r="BV1567" s="58">
        <f t="shared" si="1268"/>
        <v>0</v>
      </c>
      <c r="BW1567" s="58">
        <f t="shared" si="1269"/>
        <v>0</v>
      </c>
      <c r="BZ1567" s="44">
        <f t="shared" si="1270"/>
        <v>-1120.1112499999999</v>
      </c>
    </row>
    <row r="1568" spans="37:122" x14ac:dyDescent="0.25">
      <c r="AK1568" s="12">
        <v>43111</v>
      </c>
      <c r="AL1568" s="2">
        <v>13269.5975</v>
      </c>
      <c r="AM1568" s="10">
        <f t="shared" si="1271"/>
        <v>-5.5975271824678846E-2</v>
      </c>
      <c r="AN1568" s="39">
        <f t="shared" si="1267"/>
        <v>43112</v>
      </c>
      <c r="AO1568" s="40">
        <f t="shared" si="1272"/>
        <v>0</v>
      </c>
      <c r="BS1568" s="12">
        <v>43111</v>
      </c>
      <c r="BT1568" s="2">
        <v>13269.5975</v>
      </c>
      <c r="BU1568" s="10">
        <f t="shared" si="1273"/>
        <v>-6.0414789533963696E-2</v>
      </c>
      <c r="BV1568" s="58">
        <f t="shared" si="1268"/>
        <v>0</v>
      </c>
      <c r="BW1568" s="58">
        <f t="shared" si="1269"/>
        <v>0</v>
      </c>
      <c r="BZ1568" s="44">
        <f t="shared" si="1270"/>
        <v>-853.22750000000087</v>
      </c>
    </row>
    <row r="1569" spans="37:78" x14ac:dyDescent="0.25">
      <c r="AK1569" s="12">
        <v>43112</v>
      </c>
      <c r="AL1569" s="2">
        <v>13633.36375</v>
      </c>
      <c r="AM1569" s="10">
        <f t="shared" si="1271"/>
        <v>2.5757329004643233E-2</v>
      </c>
      <c r="AN1569" s="39">
        <f t="shared" si="1267"/>
        <v>43113</v>
      </c>
      <c r="AO1569" s="40">
        <f t="shared" si="1272"/>
        <v>0</v>
      </c>
      <c r="BS1569" s="12">
        <v>43112</v>
      </c>
      <c r="BT1569" s="2">
        <v>13633.36375</v>
      </c>
      <c r="BU1569" s="10">
        <f t="shared" si="1273"/>
        <v>2.7413510470080241E-2</v>
      </c>
      <c r="BV1569" s="58">
        <f t="shared" si="1268"/>
        <v>0</v>
      </c>
      <c r="BW1569" s="58">
        <f t="shared" si="1269"/>
        <v>0</v>
      </c>
      <c r="BZ1569" s="44">
        <f t="shared" si="1270"/>
        <v>363.76625000000058</v>
      </c>
    </row>
    <row r="1570" spans="37:78" x14ac:dyDescent="0.25">
      <c r="AK1570" s="12">
        <v>43113</v>
      </c>
      <c r="AL1570" s="2">
        <v>14165.90625</v>
      </c>
      <c r="AM1570" s="10">
        <f t="shared" si="1271"/>
        <v>4.0132528511132276E-2</v>
      </c>
      <c r="AN1570" s="39">
        <f t="shared" si="1267"/>
        <v>43114</v>
      </c>
      <c r="AO1570" s="40">
        <f t="shared" si="1272"/>
        <v>0</v>
      </c>
      <c r="BS1570" s="12">
        <v>43113</v>
      </c>
      <c r="BT1570" s="2">
        <v>14165.90625</v>
      </c>
      <c r="BU1570" s="10">
        <f t="shared" si="1273"/>
        <v>3.9061709917334195E-2</v>
      </c>
      <c r="BV1570" s="58">
        <f t="shared" si="1268"/>
        <v>0</v>
      </c>
      <c r="BW1570" s="58">
        <f t="shared" si="1269"/>
        <v>0</v>
      </c>
      <c r="BZ1570" s="44">
        <f t="shared" si="1270"/>
        <v>532.54249999999956</v>
      </c>
    </row>
    <row r="1571" spans="37:78" x14ac:dyDescent="0.25">
      <c r="AK1571" s="12">
        <v>43114</v>
      </c>
      <c r="AL1571" s="2">
        <v>14217.362499999999</v>
      </c>
      <c r="AM1571" s="10">
        <f t="shared" si="1271"/>
        <v>3.7742886453828589E-3</v>
      </c>
      <c r="AN1571" s="39">
        <f t="shared" si="1267"/>
        <v>43115</v>
      </c>
      <c r="AO1571" s="40">
        <f t="shared" si="1272"/>
        <v>0</v>
      </c>
      <c r="BS1571" s="12">
        <v>43114</v>
      </c>
      <c r="BT1571" s="2">
        <v>14217.362499999999</v>
      </c>
      <c r="BU1571" s="10">
        <f t="shared" si="1273"/>
        <v>3.632400856810645E-3</v>
      </c>
      <c r="BV1571" s="58">
        <f t="shared" si="1268"/>
        <v>0</v>
      </c>
      <c r="BW1571" s="58">
        <f t="shared" si="1269"/>
        <v>0</v>
      </c>
      <c r="BZ1571" s="44">
        <f t="shared" si="1270"/>
        <v>51.456249999999272</v>
      </c>
    </row>
    <row r="1572" spans="37:78" x14ac:dyDescent="0.25">
      <c r="AK1572" s="12">
        <v>43115</v>
      </c>
      <c r="AL1572" s="2">
        <v>13519.92625</v>
      </c>
      <c r="AM1572" s="10">
        <f t="shared" si="1271"/>
        <v>-4.9233436794769048E-2</v>
      </c>
      <c r="AN1572" s="39">
        <f t="shared" si="1267"/>
        <v>43116</v>
      </c>
      <c r="AO1572" s="40">
        <f t="shared" si="1272"/>
        <v>0</v>
      </c>
      <c r="BS1572" s="12">
        <v>43115</v>
      </c>
      <c r="BT1572" s="2">
        <v>13519.92625</v>
      </c>
      <c r="BU1572" s="10">
        <f t="shared" si="1273"/>
        <v>-4.9055248468202091E-2</v>
      </c>
      <c r="BV1572" s="58">
        <f t="shared" si="1268"/>
        <v>0</v>
      </c>
      <c r="BW1572" s="58">
        <f t="shared" si="1269"/>
        <v>0</v>
      </c>
      <c r="BZ1572" s="44">
        <f t="shared" si="1270"/>
        <v>-697.43624999999884</v>
      </c>
    </row>
    <row r="1573" spans="37:78" x14ac:dyDescent="0.25">
      <c r="AK1573" s="12">
        <v>43116</v>
      </c>
      <c r="AL1573" s="2">
        <v>12915.116249999999</v>
      </c>
      <c r="AM1573" s="10">
        <f t="shared" si="1271"/>
        <v>-4.2540239091463088E-2</v>
      </c>
      <c r="AN1573" s="39">
        <f t="shared" si="1267"/>
        <v>43117</v>
      </c>
      <c r="AO1573" s="40">
        <f t="shared" si="1272"/>
        <v>0</v>
      </c>
      <c r="BS1573" s="12">
        <v>43116</v>
      </c>
      <c r="BT1573" s="2">
        <v>12915.116249999999</v>
      </c>
      <c r="BU1573" s="10">
        <f t="shared" si="1273"/>
        <v>-4.4734711478178459E-2</v>
      </c>
      <c r="BV1573" s="58">
        <f t="shared" si="1268"/>
        <v>0</v>
      </c>
      <c r="BW1573" s="58">
        <f t="shared" si="1269"/>
        <v>0</v>
      </c>
      <c r="BZ1573" s="44">
        <f t="shared" si="1270"/>
        <v>-604.81000000000131</v>
      </c>
    </row>
    <row r="1574" spans="37:78" x14ac:dyDescent="0.25">
      <c r="AK1574" s="12">
        <v>43117</v>
      </c>
      <c r="AL1574" s="2">
        <v>10870.168750000001</v>
      </c>
      <c r="AM1574" s="10">
        <f t="shared" si="1271"/>
        <v>-0.15125433838812533</v>
      </c>
      <c r="AN1574" s="39">
        <f t="shared" si="1267"/>
        <v>43118</v>
      </c>
      <c r="AO1574" s="40">
        <f t="shared" si="1272"/>
        <v>0</v>
      </c>
      <c r="BS1574" s="12">
        <v>43117</v>
      </c>
      <c r="BT1574" s="2">
        <v>10870.168750000001</v>
      </c>
      <c r="BU1574" s="10">
        <f t="shared" si="1273"/>
        <v>-0.15833752173930285</v>
      </c>
      <c r="BV1574" s="58">
        <f t="shared" si="1268"/>
        <v>0</v>
      </c>
      <c r="BW1574" s="58">
        <f t="shared" si="1269"/>
        <v>0</v>
      </c>
      <c r="BZ1574" s="44">
        <f t="shared" si="1270"/>
        <v>-2044.9474999999984</v>
      </c>
    </row>
    <row r="1575" spans="37:78" x14ac:dyDescent="0.25">
      <c r="AK1575" s="12">
        <v>43118</v>
      </c>
      <c r="AL1575" s="2">
        <v>11340.65</v>
      </c>
      <c r="AM1575" s="10">
        <f t="shared" si="1271"/>
        <v>3.6428727461125174E-2</v>
      </c>
      <c r="AN1575" s="39">
        <f t="shared" si="1267"/>
        <v>43119</v>
      </c>
      <c r="AO1575" s="40">
        <f t="shared" si="1272"/>
        <v>0</v>
      </c>
      <c r="BS1575" s="12">
        <v>43118</v>
      </c>
      <c r="BT1575" s="2">
        <v>11340.65</v>
      </c>
      <c r="BU1575" s="10">
        <f t="shared" si="1273"/>
        <v>4.3281871774069641E-2</v>
      </c>
      <c r="BV1575" s="58">
        <f t="shared" si="1268"/>
        <v>0</v>
      </c>
      <c r="BW1575" s="58">
        <f t="shared" si="1269"/>
        <v>0</v>
      </c>
      <c r="BZ1575" s="44">
        <f t="shared" si="1270"/>
        <v>470.48124999999891</v>
      </c>
    </row>
    <row r="1576" spans="37:78" x14ac:dyDescent="0.25">
      <c r="AK1576" s="12">
        <v>43119</v>
      </c>
      <c r="AL1576" s="2">
        <v>11137.36875</v>
      </c>
      <c r="AM1576" s="10">
        <f t="shared" si="1271"/>
        <v>-1.8700836636045784E-2</v>
      </c>
      <c r="AN1576" s="39">
        <f t="shared" si="1267"/>
        <v>43120</v>
      </c>
      <c r="AO1576" s="40">
        <f t="shared" si="1272"/>
        <v>0</v>
      </c>
      <c r="BS1576" s="12">
        <v>43119</v>
      </c>
      <c r="BT1576" s="2">
        <v>11137.36875</v>
      </c>
      <c r="BU1576" s="10">
        <f t="shared" si="1273"/>
        <v>-1.7925008707613762E-2</v>
      </c>
      <c r="BV1576" s="58">
        <f t="shared" si="1268"/>
        <v>0</v>
      </c>
      <c r="BW1576" s="58">
        <f t="shared" si="1269"/>
        <v>0</v>
      </c>
      <c r="BZ1576" s="44">
        <f t="shared" si="1270"/>
        <v>-203.28125</v>
      </c>
    </row>
    <row r="1577" spans="37:78" x14ac:dyDescent="0.25">
      <c r="AK1577" s="12">
        <v>43120</v>
      </c>
      <c r="AL1577" s="2">
        <v>11742.94125</v>
      </c>
      <c r="AM1577" s="10">
        <f t="shared" si="1271"/>
        <v>5.339839427193329E-2</v>
      </c>
      <c r="AN1577" s="39">
        <f t="shared" si="1267"/>
        <v>43121</v>
      </c>
      <c r="AO1577" s="40">
        <f t="shared" si="1272"/>
        <v>1</v>
      </c>
      <c r="BS1577" s="12">
        <v>43120</v>
      </c>
      <c r="BT1577" s="2">
        <v>11742.94125</v>
      </c>
      <c r="BU1577" s="10">
        <f t="shared" si="1273"/>
        <v>5.4373031332019088E-2</v>
      </c>
      <c r="BV1577" s="58">
        <f t="shared" si="1268"/>
        <v>1</v>
      </c>
      <c r="BW1577" s="58">
        <f t="shared" si="1269"/>
        <v>0</v>
      </c>
      <c r="BZ1577" s="44">
        <f t="shared" si="1270"/>
        <v>605.57250000000022</v>
      </c>
    </row>
    <row r="1578" spans="37:78" x14ac:dyDescent="0.25">
      <c r="AK1578" s="12">
        <v>43121</v>
      </c>
      <c r="AL1578" s="2">
        <v>12486.06625</v>
      </c>
      <c r="AM1578" s="10">
        <f t="shared" si="1271"/>
        <v>6.672356969414342E-2</v>
      </c>
      <c r="AN1578" s="39">
        <f t="shared" si="1267"/>
        <v>43122</v>
      </c>
      <c r="AO1578" s="40">
        <f t="shared" si="1272"/>
        <v>1</v>
      </c>
      <c r="BS1578" s="12">
        <v>43121</v>
      </c>
      <c r="BT1578" s="2">
        <v>12486.06625</v>
      </c>
      <c r="BU1578" s="10">
        <f t="shared" si="1273"/>
        <v>6.3282697595033952E-2</v>
      </c>
      <c r="BV1578" s="58">
        <f t="shared" si="1268"/>
        <v>1</v>
      </c>
      <c r="BW1578" s="58">
        <f t="shared" si="1269"/>
        <v>1</v>
      </c>
      <c r="BZ1578" s="44">
        <f t="shared" si="1270"/>
        <v>743.125</v>
      </c>
    </row>
    <row r="1579" spans="37:78" x14ac:dyDescent="0.25">
      <c r="AK1579" s="12">
        <v>43122</v>
      </c>
      <c r="AL1579" s="2">
        <v>11508.62</v>
      </c>
      <c r="AM1579" s="10">
        <f t="shared" si="1271"/>
        <v>-8.3236919029974626E-2</v>
      </c>
      <c r="AN1579" s="39">
        <f t="shared" si="1267"/>
        <v>43123</v>
      </c>
      <c r="AO1579" s="40">
        <f t="shared" si="1272"/>
        <v>0</v>
      </c>
      <c r="BS1579" s="12">
        <v>43122</v>
      </c>
      <c r="BT1579" s="2">
        <v>11508.62</v>
      </c>
      <c r="BU1579" s="10">
        <f t="shared" si="1273"/>
        <v>-7.8282962017761124E-2</v>
      </c>
      <c r="BV1579" s="58">
        <f t="shared" si="1268"/>
        <v>0</v>
      </c>
      <c r="BW1579" s="58">
        <f t="shared" si="1269"/>
        <v>1</v>
      </c>
      <c r="BZ1579" s="44">
        <f t="shared" si="1270"/>
        <v>-977.44624999999905</v>
      </c>
    </row>
    <row r="1580" spans="37:78" x14ac:dyDescent="0.25">
      <c r="AK1580" s="12">
        <v>43123</v>
      </c>
      <c r="AL1580" s="2">
        <v>10872.9025</v>
      </c>
      <c r="AM1580" s="10">
        <f t="shared" si="1271"/>
        <v>-5.0914154007472179E-2</v>
      </c>
      <c r="AN1580" s="39">
        <f t="shared" si="1267"/>
        <v>43124</v>
      </c>
      <c r="AO1580" s="40">
        <f t="shared" si="1272"/>
        <v>0</v>
      </c>
      <c r="BS1580" s="12">
        <v>43123</v>
      </c>
      <c r="BT1580" s="2">
        <v>10872.9025</v>
      </c>
      <c r="BU1580" s="10">
        <f t="shared" si="1273"/>
        <v>-5.5238377842000225E-2</v>
      </c>
      <c r="BV1580" s="58">
        <f t="shared" si="1268"/>
        <v>0</v>
      </c>
      <c r="BW1580" s="58">
        <f t="shared" si="1269"/>
        <v>0</v>
      </c>
      <c r="BZ1580" s="44">
        <f t="shared" si="1270"/>
        <v>-635.71750000000065</v>
      </c>
    </row>
    <row r="1581" spans="37:78" x14ac:dyDescent="0.25">
      <c r="AK1581" s="12">
        <v>43124</v>
      </c>
      <c r="AL1581" s="2">
        <v>10830.9275</v>
      </c>
      <c r="AM1581" s="10">
        <f t="shared" si="1271"/>
        <v>-3.6472661361657923E-3</v>
      </c>
      <c r="AN1581" s="39">
        <f t="shared" si="1267"/>
        <v>43125</v>
      </c>
      <c r="AO1581" s="40">
        <f t="shared" si="1272"/>
        <v>0</v>
      </c>
      <c r="BS1581" s="12">
        <v>43124</v>
      </c>
      <c r="BT1581" s="2">
        <v>10830.9275</v>
      </c>
      <c r="BU1581" s="10">
        <f t="shared" si="1273"/>
        <v>-3.8605147061697982E-3</v>
      </c>
      <c r="BV1581" s="58">
        <f t="shared" si="1268"/>
        <v>0</v>
      </c>
      <c r="BW1581" s="58">
        <f t="shared" si="1269"/>
        <v>0</v>
      </c>
      <c r="BZ1581" s="44">
        <f t="shared" si="1270"/>
        <v>-41.975000000000364</v>
      </c>
    </row>
    <row r="1582" spans="37:78" x14ac:dyDescent="0.25">
      <c r="AK1582" s="12">
        <v>43125</v>
      </c>
      <c r="AL1582" s="2">
        <v>11629.375</v>
      </c>
      <c r="AM1582" s="10">
        <f t="shared" si="1271"/>
        <v>7.3434623367587465E-2</v>
      </c>
      <c r="AN1582" s="39">
        <f t="shared" si="1267"/>
        <v>43126</v>
      </c>
      <c r="AO1582" s="40">
        <f t="shared" si="1272"/>
        <v>1</v>
      </c>
      <c r="BS1582" s="12">
        <v>43125</v>
      </c>
      <c r="BT1582" s="2">
        <v>11629.375</v>
      </c>
      <c r="BU1582" s="10">
        <f t="shared" si="1273"/>
        <v>7.3719217490838179E-2</v>
      </c>
      <c r="BV1582" s="58">
        <f t="shared" si="1268"/>
        <v>1</v>
      </c>
      <c r="BW1582" s="58">
        <f t="shared" si="1269"/>
        <v>0</v>
      </c>
      <c r="BZ1582" s="44">
        <f t="shared" si="1270"/>
        <v>798.44750000000022</v>
      </c>
    </row>
    <row r="1583" spans="37:78" x14ac:dyDescent="0.25">
      <c r="AK1583" s="12">
        <v>43126</v>
      </c>
      <c r="AL1583" s="2">
        <v>11524.344999999999</v>
      </c>
      <c r="AM1583" s="10">
        <f t="shared" si="1271"/>
        <v>-9.697230454178616E-3</v>
      </c>
      <c r="AN1583" s="39">
        <f t="shared" si="1267"/>
        <v>43127</v>
      </c>
      <c r="AO1583" s="40">
        <f t="shared" si="1272"/>
        <v>0</v>
      </c>
      <c r="BS1583" s="12">
        <v>43126</v>
      </c>
      <c r="BT1583" s="2">
        <v>11524.344999999999</v>
      </c>
      <c r="BU1583" s="10">
        <f t="shared" si="1273"/>
        <v>-9.0314397807277399E-3</v>
      </c>
      <c r="BV1583" s="58">
        <f t="shared" si="1268"/>
        <v>0</v>
      </c>
      <c r="BW1583" s="58">
        <f t="shared" si="1269"/>
        <v>1</v>
      </c>
      <c r="BZ1583" s="44">
        <f t="shared" si="1270"/>
        <v>-105.03000000000065</v>
      </c>
    </row>
    <row r="1584" spans="37:78" x14ac:dyDescent="0.25">
      <c r="AK1584" s="12">
        <v>43127</v>
      </c>
      <c r="AL1584" s="2">
        <v>11005.615</v>
      </c>
      <c r="AM1584" s="10">
        <f t="shared" si="1271"/>
        <v>-4.4605148599989215E-2</v>
      </c>
      <c r="AN1584" s="39">
        <f t="shared" si="1267"/>
        <v>43128</v>
      </c>
      <c r="AO1584" s="40">
        <f t="shared" si="1272"/>
        <v>0</v>
      </c>
      <c r="BS1584" s="12">
        <v>43127</v>
      </c>
      <c r="BT1584" s="2">
        <v>11005.615</v>
      </c>
      <c r="BU1584" s="10">
        <f t="shared" si="1273"/>
        <v>-4.5011668775969446E-2</v>
      </c>
      <c r="BV1584" s="58">
        <f t="shared" si="1268"/>
        <v>0</v>
      </c>
      <c r="BW1584" s="58">
        <f t="shared" si="1269"/>
        <v>0</v>
      </c>
      <c r="BZ1584" s="44">
        <f t="shared" si="1270"/>
        <v>-518.72999999999956</v>
      </c>
    </row>
    <row r="1585" spans="37:78" x14ac:dyDescent="0.25">
      <c r="AK1585" s="12">
        <v>43128</v>
      </c>
      <c r="AL1585" s="2">
        <v>11452.23</v>
      </c>
      <c r="AM1585" s="10">
        <f t="shared" si="1271"/>
        <v>3.8754046325409366E-2</v>
      </c>
      <c r="AN1585" s="39">
        <f t="shared" si="1267"/>
        <v>43129</v>
      </c>
      <c r="AO1585" s="40">
        <f t="shared" si="1272"/>
        <v>0</v>
      </c>
      <c r="BS1585" s="12">
        <v>43128</v>
      </c>
      <c r="BT1585" s="2">
        <v>11452.23</v>
      </c>
      <c r="BU1585" s="10">
        <f t="shared" si="1273"/>
        <v>4.0580649059593653E-2</v>
      </c>
      <c r="BV1585" s="58">
        <f t="shared" si="1268"/>
        <v>0</v>
      </c>
      <c r="BW1585" s="58">
        <f t="shared" si="1269"/>
        <v>0</v>
      </c>
      <c r="BZ1585" s="44">
        <f t="shared" si="1270"/>
        <v>446.61499999999978</v>
      </c>
    </row>
    <row r="1586" spans="37:78" x14ac:dyDescent="0.25">
      <c r="AK1586" s="12">
        <v>43129</v>
      </c>
      <c r="AL1586" s="2">
        <v>11412.793750000001</v>
      </c>
      <c r="AM1586" s="10">
        <f t="shared" si="1271"/>
        <v>-3.583284532486266E-3</v>
      </c>
      <c r="AN1586" s="39">
        <f t="shared" si="1267"/>
        <v>43130</v>
      </c>
      <c r="AO1586" s="40">
        <f t="shared" si="1272"/>
        <v>0</v>
      </c>
      <c r="BS1586" s="12">
        <v>43129</v>
      </c>
      <c r="BT1586" s="2">
        <v>11412.793750000001</v>
      </c>
      <c r="BU1586" s="10">
        <f t="shared" si="1273"/>
        <v>-3.44354330990548E-3</v>
      </c>
      <c r="BV1586" s="58">
        <f t="shared" si="1268"/>
        <v>0</v>
      </c>
      <c r="BW1586" s="58">
        <f t="shared" si="1269"/>
        <v>0</v>
      </c>
      <c r="BZ1586" s="44">
        <f t="shared" si="1270"/>
        <v>-39.436249999998836</v>
      </c>
    </row>
    <row r="1587" spans="37:78" x14ac:dyDescent="0.25">
      <c r="AK1587" s="12">
        <v>43130</v>
      </c>
      <c r="AL1587" s="2">
        <v>10917.151250000001</v>
      </c>
      <c r="AM1587" s="10">
        <f t="shared" si="1271"/>
        <v>-4.3279125550220343E-2</v>
      </c>
      <c r="AN1587" s="39">
        <f t="shared" si="1267"/>
        <v>43131</v>
      </c>
      <c r="AO1587" s="40">
        <f t="shared" si="1272"/>
        <v>0</v>
      </c>
      <c r="BS1587" s="12">
        <v>43130</v>
      </c>
      <c r="BT1587" s="2">
        <v>10917.151250000001</v>
      </c>
      <c r="BU1587" s="10">
        <f t="shared" si="1273"/>
        <v>-4.34286740702731E-2</v>
      </c>
      <c r="BV1587" s="58">
        <f t="shared" si="1268"/>
        <v>0</v>
      </c>
      <c r="BW1587" s="58">
        <f t="shared" si="1269"/>
        <v>0</v>
      </c>
      <c r="BZ1587" s="44">
        <f t="shared" si="1270"/>
        <v>-495.64249999999993</v>
      </c>
    </row>
    <row r="1588" spans="37:78" x14ac:dyDescent="0.25">
      <c r="AK1588" s="12">
        <v>43131</v>
      </c>
      <c r="AL1588" s="2">
        <v>9914.4724999999999</v>
      </c>
      <c r="AM1588" s="10">
        <f t="shared" si="1271"/>
        <v>-8.7855679508796955E-2</v>
      </c>
      <c r="AN1588" s="39">
        <f t="shared" si="1267"/>
        <v>43132</v>
      </c>
      <c r="AO1588" s="40">
        <f t="shared" si="1272"/>
        <v>0</v>
      </c>
      <c r="BS1588" s="12">
        <v>43131</v>
      </c>
      <c r="BT1588" s="2">
        <v>9914.4724999999999</v>
      </c>
      <c r="BU1588" s="10">
        <f t="shared" si="1273"/>
        <v>-9.1844358206542284E-2</v>
      </c>
      <c r="BV1588" s="58">
        <f t="shared" si="1268"/>
        <v>0</v>
      </c>
      <c r="BW1588" s="58">
        <f t="shared" si="1269"/>
        <v>0</v>
      </c>
      <c r="BZ1588" s="44">
        <f t="shared" si="1270"/>
        <v>-1002.6787500000009</v>
      </c>
    </row>
    <row r="1589" spans="37:78" x14ac:dyDescent="0.25">
      <c r="AK1589" s="12">
        <v>43132</v>
      </c>
      <c r="AL1589" s="2">
        <v>9970.3087500000001</v>
      </c>
      <c r="AM1589" s="10">
        <f t="shared" si="1271"/>
        <v>5.1145439612738063E-3</v>
      </c>
      <c r="AN1589" s="39">
        <f t="shared" si="1267"/>
        <v>43133</v>
      </c>
      <c r="AO1589" s="40">
        <f t="shared" si="1272"/>
        <v>0</v>
      </c>
      <c r="BS1589" s="12">
        <v>43132</v>
      </c>
      <c r="BT1589" s="2">
        <v>9970.3087500000001</v>
      </c>
      <c r="BU1589" s="10">
        <f t="shared" si="1273"/>
        <v>5.6317923116938687E-3</v>
      </c>
      <c r="BV1589" s="58">
        <f t="shared" si="1268"/>
        <v>0</v>
      </c>
      <c r="BW1589" s="58">
        <f t="shared" si="1269"/>
        <v>0</v>
      </c>
      <c r="BZ1589" s="44">
        <f t="shared" si="1270"/>
        <v>55.836250000000291</v>
      </c>
    </row>
    <row r="1590" spans="37:78" x14ac:dyDescent="0.25">
      <c r="AK1590" s="12">
        <v>43133</v>
      </c>
      <c r="AL1590" s="2">
        <v>8715.5949899999996</v>
      </c>
      <c r="AM1590" s="10">
        <f t="shared" si="1271"/>
        <v>-0.12655375865937402</v>
      </c>
      <c r="AN1590" s="39">
        <f t="shared" si="1267"/>
        <v>43134</v>
      </c>
      <c r="AO1590" s="40">
        <f t="shared" si="1272"/>
        <v>0</v>
      </c>
      <c r="BS1590" s="12">
        <v>43133</v>
      </c>
      <c r="BT1590" s="2">
        <v>8715.5949899999996</v>
      </c>
      <c r="BU1590" s="10">
        <f t="shared" si="1273"/>
        <v>-0.1258450256116693</v>
      </c>
      <c r="BV1590" s="58">
        <f t="shared" si="1268"/>
        <v>0</v>
      </c>
      <c r="BW1590" s="58">
        <f t="shared" si="1269"/>
        <v>0</v>
      </c>
      <c r="BZ1590" s="44">
        <f t="shared" si="1270"/>
        <v>-1254.7137600000005</v>
      </c>
    </row>
    <row r="1591" spans="37:78" x14ac:dyDescent="0.25">
      <c r="AK1591" s="12">
        <v>43134</v>
      </c>
      <c r="AL1591" s="2">
        <v>8285.5012399999996</v>
      </c>
      <c r="AM1591" s="10">
        <f t="shared" si="1271"/>
        <v>-4.3137455497554177E-2</v>
      </c>
      <c r="AN1591" s="39">
        <f t="shared" si="1267"/>
        <v>43135</v>
      </c>
      <c r="AO1591" s="40">
        <f t="shared" si="1272"/>
        <v>0</v>
      </c>
      <c r="BS1591" s="12">
        <v>43134</v>
      </c>
      <c r="BT1591" s="2">
        <v>8285.5012399999996</v>
      </c>
      <c r="BU1591" s="10">
        <f t="shared" si="1273"/>
        <v>-4.9347606272833473E-2</v>
      </c>
      <c r="BV1591" s="58">
        <f t="shared" si="1268"/>
        <v>0</v>
      </c>
      <c r="BW1591" s="58">
        <f t="shared" si="1269"/>
        <v>0</v>
      </c>
      <c r="BZ1591" s="44">
        <f t="shared" si="1270"/>
        <v>-430.09375</v>
      </c>
    </row>
    <row r="1592" spans="37:78" x14ac:dyDescent="0.25">
      <c r="AK1592" s="12">
        <v>43135</v>
      </c>
      <c r="AL1592" s="2">
        <v>9192.0450000000001</v>
      </c>
      <c r="AM1592" s="10">
        <f t="shared" si="1271"/>
        <v>0.10401398424779265</v>
      </c>
      <c r="AN1592" s="39">
        <f t="shared" si="1267"/>
        <v>43136</v>
      </c>
      <c r="AO1592" s="40">
        <f t="shared" si="1272"/>
        <v>1</v>
      </c>
      <c r="BS1592" s="12">
        <v>43135</v>
      </c>
      <c r="BT1592" s="2">
        <v>9192.0450000000001</v>
      </c>
      <c r="BU1592" s="10">
        <f t="shared" si="1273"/>
        <v>0.10941326707230092</v>
      </c>
      <c r="BV1592" s="58">
        <f t="shared" si="1268"/>
        <v>1</v>
      </c>
      <c r="BW1592" s="58">
        <f t="shared" si="1269"/>
        <v>0</v>
      </c>
      <c r="BZ1592" s="44">
        <f t="shared" si="1270"/>
        <v>906.54376000000047</v>
      </c>
    </row>
    <row r="1593" spans="37:78" x14ac:dyDescent="0.25">
      <c r="AK1593" s="12">
        <v>43136</v>
      </c>
      <c r="AL1593" s="2">
        <v>8136.39</v>
      </c>
      <c r="AM1593" s="10">
        <f t="shared" si="1271"/>
        <v>-0.12740991394746323</v>
      </c>
      <c r="AN1593" s="39">
        <f t="shared" si="1267"/>
        <v>43137</v>
      </c>
      <c r="AO1593" s="40">
        <f t="shared" si="1272"/>
        <v>0</v>
      </c>
      <c r="BS1593" s="12">
        <v>43136</v>
      </c>
      <c r="BT1593" s="2">
        <v>8136.39</v>
      </c>
      <c r="BU1593" s="10">
        <f t="shared" si="1273"/>
        <v>-0.11484441166247551</v>
      </c>
      <c r="BV1593" s="58">
        <f t="shared" si="1268"/>
        <v>0</v>
      </c>
      <c r="BW1593" s="58">
        <f t="shared" si="1269"/>
        <v>1</v>
      </c>
      <c r="BZ1593" s="44">
        <f t="shared" si="1270"/>
        <v>-1055.6549999999997</v>
      </c>
    </row>
    <row r="1594" spans="37:78" x14ac:dyDescent="0.25">
      <c r="AK1594" s="12">
        <v>43137</v>
      </c>
      <c r="AL1594" s="2">
        <v>6332.37</v>
      </c>
      <c r="AM1594" s="10">
        <f t="shared" si="1271"/>
        <v>-0.19625883032556959</v>
      </c>
      <c r="AN1594" s="39">
        <f t="shared" si="1267"/>
        <v>43138</v>
      </c>
      <c r="AO1594" s="40">
        <f t="shared" si="1272"/>
        <v>0</v>
      </c>
      <c r="BS1594" s="12">
        <v>43137</v>
      </c>
      <c r="BT1594" s="2">
        <v>6332.37</v>
      </c>
      <c r="BU1594" s="10">
        <f t="shared" si="1273"/>
        <v>-0.22172241006146465</v>
      </c>
      <c r="BV1594" s="58">
        <f t="shared" si="1268"/>
        <v>0</v>
      </c>
      <c r="BW1594" s="58">
        <f t="shared" si="1269"/>
        <v>0</v>
      </c>
      <c r="BZ1594" s="44">
        <f t="shared" si="1270"/>
        <v>-1804.0200000000004</v>
      </c>
    </row>
    <row r="1595" spans="37:78" x14ac:dyDescent="0.25">
      <c r="AK1595" s="12">
        <v>43138</v>
      </c>
      <c r="AL1595" s="2">
        <v>7270.5074999999997</v>
      </c>
      <c r="AM1595" s="10">
        <f t="shared" si="1271"/>
        <v>0.11530144204002017</v>
      </c>
      <c r="AN1595" s="39">
        <f t="shared" si="1267"/>
        <v>43139</v>
      </c>
      <c r="AO1595" s="40">
        <f t="shared" si="1272"/>
        <v>1</v>
      </c>
      <c r="BS1595" s="12">
        <v>43138</v>
      </c>
      <c r="BT1595" s="2">
        <v>7270.5074999999997</v>
      </c>
      <c r="BU1595" s="10">
        <f t="shared" si="1273"/>
        <v>0.14814950800411217</v>
      </c>
      <c r="BV1595" s="58">
        <f t="shared" si="1268"/>
        <v>1</v>
      </c>
      <c r="BW1595" s="58">
        <f t="shared" si="1269"/>
        <v>0</v>
      </c>
      <c r="BZ1595" s="44">
        <f t="shared" si="1270"/>
        <v>938.13749999999982</v>
      </c>
    </row>
    <row r="1596" spans="37:78" x14ac:dyDescent="0.25">
      <c r="AK1596" s="12">
        <v>43139</v>
      </c>
      <c r="AL1596" s="2">
        <v>7987.28125</v>
      </c>
      <c r="AM1596" s="10">
        <f t="shared" si="1271"/>
        <v>0.11319201973352794</v>
      </c>
      <c r="AN1596" s="39">
        <f t="shared" si="1267"/>
        <v>43140</v>
      </c>
      <c r="AO1596" s="40">
        <f t="shared" si="1272"/>
        <v>1</v>
      </c>
      <c r="BS1596" s="12">
        <v>43139</v>
      </c>
      <c r="BT1596" s="2">
        <v>7987.28125</v>
      </c>
      <c r="BU1596" s="10">
        <f t="shared" si="1273"/>
        <v>9.8586481067518369E-2</v>
      </c>
      <c r="BV1596" s="58">
        <f t="shared" si="1268"/>
        <v>1</v>
      </c>
      <c r="BW1596" s="58">
        <f t="shared" si="1269"/>
        <v>1</v>
      </c>
      <c r="BZ1596" s="44">
        <f t="shared" si="1270"/>
        <v>716.77375000000029</v>
      </c>
    </row>
    <row r="1597" spans="37:78" x14ac:dyDescent="0.25">
      <c r="AK1597" s="12">
        <v>43140</v>
      </c>
      <c r="AL1597" s="2">
        <v>8086.7725</v>
      </c>
      <c r="AM1597" s="10">
        <f t="shared" si="1271"/>
        <v>1.3684223556608675E-2</v>
      </c>
      <c r="AN1597" s="39">
        <f t="shared" si="1267"/>
        <v>43141</v>
      </c>
      <c r="AO1597" s="40">
        <f t="shared" si="1272"/>
        <v>0</v>
      </c>
      <c r="BS1597" s="12">
        <v>43140</v>
      </c>
      <c r="BT1597" s="2">
        <v>8086.7725</v>
      </c>
      <c r="BU1597" s="10">
        <f t="shared" si="1273"/>
        <v>1.2456209677103838E-2</v>
      </c>
      <c r="BV1597" s="58">
        <f t="shared" si="1268"/>
        <v>0</v>
      </c>
      <c r="BW1597" s="58">
        <f t="shared" si="1269"/>
        <v>1</v>
      </c>
      <c r="BZ1597" s="44">
        <f t="shared" si="1270"/>
        <v>99.491250000000036</v>
      </c>
    </row>
    <row r="1598" spans="37:78" x14ac:dyDescent="0.25">
      <c r="AK1598" s="12">
        <v>43141</v>
      </c>
      <c r="AL1598" s="2">
        <v>8930.1387500000001</v>
      </c>
      <c r="AM1598" s="10">
        <f t="shared" si="1271"/>
        <v>0.1055886507063965</v>
      </c>
      <c r="AN1598" s="39">
        <f t="shared" si="1267"/>
        <v>43142</v>
      </c>
      <c r="AO1598" s="40">
        <f t="shared" si="1272"/>
        <v>1</v>
      </c>
      <c r="BS1598" s="12">
        <v>43141</v>
      </c>
      <c r="BT1598" s="2">
        <v>8930.1387500000001</v>
      </c>
      <c r="BU1598" s="10">
        <f t="shared" si="1273"/>
        <v>0.10428959761140802</v>
      </c>
      <c r="BV1598" s="58">
        <f t="shared" si="1268"/>
        <v>1</v>
      </c>
      <c r="BW1598" s="58">
        <f t="shared" si="1269"/>
        <v>0</v>
      </c>
      <c r="BZ1598" s="44">
        <f t="shared" si="1270"/>
        <v>843.36625000000004</v>
      </c>
    </row>
    <row r="1599" spans="37:78" x14ac:dyDescent="0.25">
      <c r="AK1599" s="12">
        <v>43142</v>
      </c>
      <c r="AL1599" s="2">
        <v>8045.44</v>
      </c>
      <c r="AM1599" s="10">
        <f t="shared" si="1271"/>
        <v>-0.10940072198148278</v>
      </c>
      <c r="AN1599" s="39">
        <f t="shared" si="1267"/>
        <v>43143</v>
      </c>
      <c r="AO1599" s="40">
        <f t="shared" si="1272"/>
        <v>0</v>
      </c>
      <c r="BS1599" s="12">
        <v>43142</v>
      </c>
      <c r="BT1599" s="2">
        <v>8045.44</v>
      </c>
      <c r="BU1599" s="10">
        <f t="shared" si="1273"/>
        <v>-9.9068869450656682E-2</v>
      </c>
      <c r="BV1599" s="58">
        <f t="shared" si="1268"/>
        <v>0</v>
      </c>
      <c r="BW1599" s="58">
        <f t="shared" si="1269"/>
        <v>1</v>
      </c>
      <c r="BZ1599" s="44">
        <f t="shared" si="1270"/>
        <v>-884.69875000000047</v>
      </c>
    </row>
    <row r="1600" spans="37:78" x14ac:dyDescent="0.25">
      <c r="AK1600" s="12">
        <v>43143</v>
      </c>
      <c r="AL1600" s="2">
        <v>8478.9249899999995</v>
      </c>
      <c r="AM1600" s="10">
        <f t="shared" si="1271"/>
        <v>4.8541797852804908E-2</v>
      </c>
      <c r="AN1600" s="39">
        <f t="shared" si="1267"/>
        <v>43144</v>
      </c>
      <c r="AO1600" s="40">
        <f t="shared" si="1272"/>
        <v>0</v>
      </c>
      <c r="BS1600" s="12">
        <v>43143</v>
      </c>
      <c r="BT1600" s="2">
        <v>8478.9249899999995</v>
      </c>
      <c r="BU1600" s="10">
        <f t="shared" si="1273"/>
        <v>5.3879587691909946E-2</v>
      </c>
      <c r="BV1600" s="58">
        <f t="shared" si="1268"/>
        <v>1</v>
      </c>
      <c r="BW1600" s="58">
        <f t="shared" si="1269"/>
        <v>0</v>
      </c>
      <c r="BZ1600" s="44">
        <f t="shared" si="1270"/>
        <v>433.48498999999993</v>
      </c>
    </row>
    <row r="1601" spans="37:78" x14ac:dyDescent="0.25">
      <c r="AK1601" s="12">
        <v>43144</v>
      </c>
      <c r="AL1601" s="2">
        <v>8766.8525000000009</v>
      </c>
      <c r="AM1601" s="10">
        <f t="shared" si="1271"/>
        <v>3.5787664813857457E-2</v>
      </c>
      <c r="AN1601" s="39">
        <f t="shared" si="1267"/>
        <v>43145</v>
      </c>
      <c r="AO1601" s="40">
        <f t="shared" si="1272"/>
        <v>0</v>
      </c>
      <c r="BS1601" s="12">
        <v>43144</v>
      </c>
      <c r="BT1601" s="2">
        <v>8766.8525000000009</v>
      </c>
      <c r="BU1601" s="10">
        <f t="shared" si="1273"/>
        <v>3.3958020661768042E-2</v>
      </c>
      <c r="BV1601" s="58">
        <f t="shared" si="1268"/>
        <v>0</v>
      </c>
      <c r="BW1601" s="58">
        <f t="shared" si="1269"/>
        <v>1</v>
      </c>
      <c r="BZ1601" s="44">
        <f t="shared" si="1270"/>
        <v>287.92751000000135</v>
      </c>
    </row>
    <row r="1602" spans="37:78" x14ac:dyDescent="0.25">
      <c r="AK1602" s="12">
        <v>43145</v>
      </c>
      <c r="AL1602" s="2">
        <v>8693.2525000000005</v>
      </c>
      <c r="AM1602" s="10">
        <f t="shared" si="1271"/>
        <v>-8.6803456908515902E-3</v>
      </c>
      <c r="AN1602" s="39">
        <f t="shared" si="1267"/>
        <v>43146</v>
      </c>
      <c r="AO1602" s="40">
        <f t="shared" si="1272"/>
        <v>0</v>
      </c>
      <c r="BS1602" s="12">
        <v>43145</v>
      </c>
      <c r="BT1602" s="2">
        <v>8693.2525000000005</v>
      </c>
      <c r="BU1602" s="10">
        <f t="shared" si="1273"/>
        <v>-8.3952593020129359E-3</v>
      </c>
      <c r="BV1602" s="58">
        <f t="shared" si="1268"/>
        <v>0</v>
      </c>
      <c r="BW1602" s="58">
        <f t="shared" si="1269"/>
        <v>0</v>
      </c>
      <c r="BZ1602" s="44">
        <f t="shared" si="1270"/>
        <v>-73.600000000000364</v>
      </c>
    </row>
    <row r="1603" spans="37:78" x14ac:dyDescent="0.25">
      <c r="AK1603" s="12">
        <v>43146</v>
      </c>
      <c r="AL1603" s="2">
        <v>9659.2875000000004</v>
      </c>
      <c r="AM1603" s="10">
        <f t="shared" si="1271"/>
        <v>0.1101917706497286</v>
      </c>
      <c r="AN1603" s="39">
        <f t="shared" si="1267"/>
        <v>43147</v>
      </c>
      <c r="AO1603" s="40">
        <f t="shared" si="1272"/>
        <v>1</v>
      </c>
      <c r="BS1603" s="12">
        <v>43146</v>
      </c>
      <c r="BT1603" s="2">
        <v>9659.2875000000004</v>
      </c>
      <c r="BU1603" s="10">
        <f t="shared" si="1273"/>
        <v>0.11112469124760839</v>
      </c>
      <c r="BV1603" s="58">
        <f t="shared" si="1268"/>
        <v>1</v>
      </c>
      <c r="BW1603" s="58">
        <f t="shared" si="1269"/>
        <v>0</v>
      </c>
      <c r="BZ1603" s="44">
        <f t="shared" si="1270"/>
        <v>966.03499999999985</v>
      </c>
    </row>
    <row r="1604" spans="37:78" x14ac:dyDescent="0.25">
      <c r="AK1604" s="12">
        <v>43147</v>
      </c>
      <c r="AL1604" s="2">
        <v>10110.838750000001</v>
      </c>
      <c r="AM1604" s="10">
        <f t="shared" si="1271"/>
        <v>5.1942727995074385E-2</v>
      </c>
      <c r="AN1604" s="39">
        <f t="shared" si="1267"/>
        <v>43148</v>
      </c>
      <c r="AO1604" s="40">
        <f t="shared" si="1272"/>
        <v>1</v>
      </c>
      <c r="BS1604" s="12">
        <v>43147</v>
      </c>
      <c r="BT1604" s="2">
        <v>10110.838750000001</v>
      </c>
      <c r="BU1604" s="10">
        <f t="shared" si="1273"/>
        <v>4.674788383718783E-2</v>
      </c>
      <c r="BV1604" s="58">
        <f t="shared" si="1268"/>
        <v>0</v>
      </c>
      <c r="BW1604" s="58">
        <f t="shared" si="1269"/>
        <v>1</v>
      </c>
      <c r="BZ1604" s="44">
        <f t="shared" si="1270"/>
        <v>451.55125000000044</v>
      </c>
    </row>
    <row r="1605" spans="37:78" x14ac:dyDescent="0.25">
      <c r="AK1605" s="12">
        <v>43148</v>
      </c>
      <c r="AL1605" s="2">
        <v>10474.77125</v>
      </c>
      <c r="AM1605" s="10">
        <f t="shared" si="1271"/>
        <v>3.7676950810295165E-2</v>
      </c>
      <c r="AN1605" s="39">
        <f t="shared" si="1267"/>
        <v>43149</v>
      </c>
      <c r="AO1605" s="40">
        <f t="shared" si="1272"/>
        <v>0</v>
      </c>
      <c r="BS1605" s="12">
        <v>43148</v>
      </c>
      <c r="BT1605" s="2">
        <v>10474.77125</v>
      </c>
      <c r="BU1605" s="10">
        <f t="shared" si="1273"/>
        <v>3.5994293747390535E-2</v>
      </c>
      <c r="BV1605" s="58">
        <f t="shared" si="1268"/>
        <v>0</v>
      </c>
      <c r="BW1605" s="58">
        <f t="shared" si="1269"/>
        <v>0</v>
      </c>
      <c r="BZ1605" s="44">
        <f t="shared" si="1270"/>
        <v>363.93249999999898</v>
      </c>
    </row>
    <row r="1606" spans="37:78" x14ac:dyDescent="0.25">
      <c r="AK1606" s="12">
        <v>43149</v>
      </c>
      <c r="AL1606" s="2">
        <v>10855.9375</v>
      </c>
      <c r="AM1606" s="10">
        <f t="shared" si="1271"/>
        <v>3.7698776473910255E-2</v>
      </c>
      <c r="AN1606" s="39">
        <f t="shared" ref="AN1606:AN1669" si="1274">AK1606+1</f>
        <v>43150</v>
      </c>
      <c r="AO1606" s="40">
        <f t="shared" si="1272"/>
        <v>0</v>
      </c>
      <c r="BS1606" s="12">
        <v>43149</v>
      </c>
      <c r="BT1606" s="2">
        <v>10855.9375</v>
      </c>
      <c r="BU1606" s="10">
        <f t="shared" si="1273"/>
        <v>3.638898080948548E-2</v>
      </c>
      <c r="BV1606" s="58">
        <f t="shared" ref="BV1606:BV1669" si="1275">IF(BU1606&gt;0.05,1,0)</f>
        <v>0</v>
      </c>
      <c r="BW1606" s="58">
        <f t="shared" ref="BW1606:BW1669" si="1276">IF(BU1605&gt;0.05,1,0)</f>
        <v>0</v>
      </c>
      <c r="BZ1606" s="44">
        <f t="shared" si="1270"/>
        <v>381.16625000000022</v>
      </c>
    </row>
    <row r="1607" spans="37:78" x14ac:dyDescent="0.25">
      <c r="AK1607" s="12">
        <v>43150</v>
      </c>
      <c r="AL1607" s="2">
        <v>10537.00625</v>
      </c>
      <c r="AM1607" s="10">
        <f t="shared" si="1271"/>
        <v>-3.0447562279701301E-2</v>
      </c>
      <c r="AN1607" s="39">
        <f t="shared" si="1274"/>
        <v>43151</v>
      </c>
      <c r="AO1607" s="40">
        <f t="shared" si="1272"/>
        <v>0</v>
      </c>
      <c r="BS1607" s="12">
        <v>43150</v>
      </c>
      <c r="BT1607" s="2">
        <v>10537.00625</v>
      </c>
      <c r="BU1607" s="10">
        <f t="shared" si="1273"/>
        <v>-2.9378508304787092E-2</v>
      </c>
      <c r="BV1607" s="58">
        <f t="shared" si="1275"/>
        <v>0</v>
      </c>
      <c r="BW1607" s="58">
        <f t="shared" si="1276"/>
        <v>0</v>
      </c>
      <c r="BZ1607" s="44">
        <f t="shared" ref="BZ1607:BZ1670" si="1277">BT1607-BT1606</f>
        <v>-318.93124999999964</v>
      </c>
    </row>
    <row r="1608" spans="37:78" x14ac:dyDescent="0.25">
      <c r="AK1608" s="12">
        <v>43151</v>
      </c>
      <c r="AL1608" s="2">
        <v>11416.03875</v>
      </c>
      <c r="AM1608" s="10">
        <f t="shared" ref="AM1608:AM1671" si="1278">(AL1608-AL1607)/AL1606</f>
        <v>8.0972509283514141E-2</v>
      </c>
      <c r="AN1608" s="39">
        <f t="shared" si="1274"/>
        <v>43152</v>
      </c>
      <c r="AO1608" s="40">
        <f t="shared" ref="AO1608:AO1671" si="1279">IF(AM1608&gt;$AP$5,1,0)</f>
        <v>1</v>
      </c>
      <c r="BS1608" s="12">
        <v>43151</v>
      </c>
      <c r="BT1608" s="2">
        <v>11416.03875</v>
      </c>
      <c r="BU1608" s="10">
        <f t="shared" ref="BU1608:BU1671" si="1280">(BT1608-BT1607)/BT1607</f>
        <v>8.3423363253675525E-2</v>
      </c>
      <c r="BV1608" s="58">
        <f t="shared" si="1275"/>
        <v>1</v>
      </c>
      <c r="BW1608" s="58">
        <f t="shared" si="1276"/>
        <v>0</v>
      </c>
      <c r="BZ1608" s="44">
        <f t="shared" si="1277"/>
        <v>879.03249999999935</v>
      </c>
    </row>
    <row r="1609" spans="37:78" x14ac:dyDescent="0.25">
      <c r="AK1609" s="12">
        <v>43152</v>
      </c>
      <c r="AL1609" s="2">
        <v>10928.02</v>
      </c>
      <c r="AM1609" s="10">
        <f t="shared" si="1278"/>
        <v>-4.6314744285171058E-2</v>
      </c>
      <c r="AN1609" s="39">
        <f t="shared" si="1274"/>
        <v>43153</v>
      </c>
      <c r="AO1609" s="40">
        <f t="shared" si="1279"/>
        <v>0</v>
      </c>
      <c r="BS1609" s="12">
        <v>43152</v>
      </c>
      <c r="BT1609" s="2">
        <v>10928.02</v>
      </c>
      <c r="BU1609" s="10">
        <f t="shared" si="1280"/>
        <v>-4.2748519051759463E-2</v>
      </c>
      <c r="BV1609" s="58">
        <f t="shared" si="1275"/>
        <v>0</v>
      </c>
      <c r="BW1609" s="58">
        <f t="shared" si="1276"/>
        <v>1</v>
      </c>
      <c r="BZ1609" s="44">
        <f t="shared" si="1277"/>
        <v>-488.01874999999927</v>
      </c>
    </row>
    <row r="1610" spans="37:78" x14ac:dyDescent="0.25">
      <c r="AK1610" s="12">
        <v>43153</v>
      </c>
      <c r="AL1610" s="2">
        <v>10727.952499999999</v>
      </c>
      <c r="AM1610" s="10">
        <f t="shared" si="1278"/>
        <v>-1.7525124465787315E-2</v>
      </c>
      <c r="AN1610" s="39">
        <f t="shared" si="1274"/>
        <v>43154</v>
      </c>
      <c r="AO1610" s="40">
        <f t="shared" si="1279"/>
        <v>0</v>
      </c>
      <c r="BS1610" s="12">
        <v>43153</v>
      </c>
      <c r="BT1610" s="2">
        <v>10727.952499999999</v>
      </c>
      <c r="BU1610" s="10">
        <f t="shared" si="1280"/>
        <v>-1.8307753829147549E-2</v>
      </c>
      <c r="BV1610" s="58">
        <f t="shared" si="1275"/>
        <v>0</v>
      </c>
      <c r="BW1610" s="58">
        <f t="shared" si="1276"/>
        <v>0</v>
      </c>
      <c r="BZ1610" s="44">
        <f t="shared" si="1277"/>
        <v>-200.06750000000102</v>
      </c>
    </row>
    <row r="1611" spans="37:78" x14ac:dyDescent="0.25">
      <c r="AK1611" s="12">
        <v>43154</v>
      </c>
      <c r="AL1611" s="2">
        <v>9809.7212500000005</v>
      </c>
      <c r="AM1611" s="10">
        <f t="shared" si="1278"/>
        <v>-8.4025399843704426E-2</v>
      </c>
      <c r="AN1611" s="39">
        <f t="shared" si="1274"/>
        <v>43155</v>
      </c>
      <c r="AO1611" s="40">
        <f t="shared" si="1279"/>
        <v>0</v>
      </c>
      <c r="BS1611" s="12">
        <v>43154</v>
      </c>
      <c r="BT1611" s="2">
        <v>9809.7212500000005</v>
      </c>
      <c r="BU1611" s="10">
        <f t="shared" si="1280"/>
        <v>-8.5592404515213785E-2</v>
      </c>
      <c r="BV1611" s="58">
        <f t="shared" si="1275"/>
        <v>0</v>
      </c>
      <c r="BW1611" s="58">
        <f t="shared" si="1276"/>
        <v>0</v>
      </c>
      <c r="BZ1611" s="44">
        <f t="shared" si="1277"/>
        <v>-918.23124999999891</v>
      </c>
    </row>
    <row r="1612" spans="37:78" x14ac:dyDescent="0.25">
      <c r="AK1612" s="12">
        <v>43155</v>
      </c>
      <c r="AL1612" s="2">
        <v>10412.36875</v>
      </c>
      <c r="AM1612" s="10">
        <f t="shared" si="1278"/>
        <v>5.6175444475541736E-2</v>
      </c>
      <c r="AN1612" s="39">
        <f t="shared" si="1274"/>
        <v>43156</v>
      </c>
      <c r="AO1612" s="40">
        <f t="shared" si="1279"/>
        <v>1</v>
      </c>
      <c r="BS1612" s="12">
        <v>43155</v>
      </c>
      <c r="BT1612" s="2">
        <v>10412.36875</v>
      </c>
      <c r="BU1612" s="10">
        <f t="shared" si="1280"/>
        <v>6.1433702818008112E-2</v>
      </c>
      <c r="BV1612" s="58">
        <f t="shared" si="1275"/>
        <v>1</v>
      </c>
      <c r="BW1612" s="58">
        <f t="shared" si="1276"/>
        <v>0</v>
      </c>
      <c r="BZ1612" s="44">
        <f t="shared" si="1277"/>
        <v>602.64749999999913</v>
      </c>
    </row>
    <row r="1613" spans="37:78" x14ac:dyDescent="0.25">
      <c r="AK1613" s="12">
        <v>43156</v>
      </c>
      <c r="AL1613" s="2">
        <v>9585.2849999999999</v>
      </c>
      <c r="AM1613" s="10">
        <f t="shared" si="1278"/>
        <v>-8.4312665867034675E-2</v>
      </c>
      <c r="AN1613" s="39">
        <f t="shared" si="1274"/>
        <v>43157</v>
      </c>
      <c r="AO1613" s="40">
        <f t="shared" si="1279"/>
        <v>0</v>
      </c>
      <c r="BS1613" s="12">
        <v>43156</v>
      </c>
      <c r="BT1613" s="2">
        <v>9585.2849999999999</v>
      </c>
      <c r="BU1613" s="10">
        <f t="shared" si="1280"/>
        <v>-7.9432813979047737E-2</v>
      </c>
      <c r="BV1613" s="58">
        <f t="shared" si="1275"/>
        <v>0</v>
      </c>
      <c r="BW1613" s="58">
        <f t="shared" si="1276"/>
        <v>1</v>
      </c>
      <c r="BZ1613" s="44">
        <f t="shared" si="1277"/>
        <v>-827.08374999999978</v>
      </c>
    </row>
    <row r="1614" spans="37:78" x14ac:dyDescent="0.25">
      <c r="AK1614" s="12">
        <v>43157</v>
      </c>
      <c r="AL1614" s="2">
        <v>9627.7162499999995</v>
      </c>
      <c r="AM1614" s="10">
        <f t="shared" si="1278"/>
        <v>4.0750813785767658E-3</v>
      </c>
      <c r="AN1614" s="39">
        <f t="shared" si="1274"/>
        <v>43158</v>
      </c>
      <c r="AO1614" s="40">
        <f t="shared" si="1279"/>
        <v>0</v>
      </c>
      <c r="BS1614" s="12">
        <v>43157</v>
      </c>
      <c r="BT1614" s="2">
        <v>9627.7162499999995</v>
      </c>
      <c r="BU1614" s="10">
        <f t="shared" si="1280"/>
        <v>4.4267071871102043E-3</v>
      </c>
      <c r="BV1614" s="58">
        <f t="shared" si="1275"/>
        <v>0</v>
      </c>
      <c r="BW1614" s="58">
        <f t="shared" si="1276"/>
        <v>0</v>
      </c>
      <c r="BZ1614" s="44">
        <f t="shared" si="1277"/>
        <v>42.431249999999636</v>
      </c>
    </row>
    <row r="1615" spans="37:78" x14ac:dyDescent="0.25">
      <c r="AK1615" s="12">
        <v>43158</v>
      </c>
      <c r="AL1615" s="2">
        <v>10272.9025</v>
      </c>
      <c r="AM1615" s="10">
        <f t="shared" si="1278"/>
        <v>6.7310074765643449E-2</v>
      </c>
      <c r="AN1615" s="39">
        <f t="shared" si="1274"/>
        <v>43159</v>
      </c>
      <c r="AO1615" s="40">
        <f t="shared" si="1279"/>
        <v>1</v>
      </c>
      <c r="BS1615" s="12">
        <v>43158</v>
      </c>
      <c r="BT1615" s="2">
        <v>10272.9025</v>
      </c>
      <c r="BU1615" s="10">
        <f t="shared" si="1280"/>
        <v>6.7013425951351721E-2</v>
      </c>
      <c r="BV1615" s="58">
        <f t="shared" si="1275"/>
        <v>1</v>
      </c>
      <c r="BW1615" s="58">
        <f t="shared" si="1276"/>
        <v>0</v>
      </c>
      <c r="BZ1615" s="44">
        <f t="shared" si="1277"/>
        <v>645.18625000000065</v>
      </c>
    </row>
    <row r="1616" spans="37:78" x14ac:dyDescent="0.25">
      <c r="AK1616" s="12">
        <v>43159</v>
      </c>
      <c r="AL1616" s="2">
        <v>10903.018749999999</v>
      </c>
      <c r="AM1616" s="10">
        <f t="shared" si="1278"/>
        <v>6.5448153397748829E-2</v>
      </c>
      <c r="AN1616" s="39">
        <f t="shared" si="1274"/>
        <v>43160</v>
      </c>
      <c r="AO1616" s="40">
        <f t="shared" si="1279"/>
        <v>1</v>
      </c>
      <c r="BS1616" s="12">
        <v>43159</v>
      </c>
      <c r="BT1616" s="2">
        <v>10903.018749999999</v>
      </c>
      <c r="BU1616" s="10">
        <f t="shared" si="1280"/>
        <v>6.13377037307615E-2</v>
      </c>
      <c r="BV1616" s="58">
        <f t="shared" si="1275"/>
        <v>1</v>
      </c>
      <c r="BW1616" s="58">
        <f t="shared" si="1276"/>
        <v>1</v>
      </c>
      <c r="BZ1616" s="44">
        <f t="shared" si="1277"/>
        <v>630.11624999999913</v>
      </c>
    </row>
    <row r="1617" spans="37:78" x14ac:dyDescent="0.25">
      <c r="AK1617" s="12">
        <v>43160</v>
      </c>
      <c r="AL1617" s="2">
        <v>10352.046249999999</v>
      </c>
      <c r="AM1617" s="10">
        <f t="shared" si="1278"/>
        <v>-5.3633576294528237E-2</v>
      </c>
      <c r="AN1617" s="39">
        <f t="shared" si="1274"/>
        <v>43161</v>
      </c>
      <c r="AO1617" s="40">
        <f t="shared" si="1279"/>
        <v>0</v>
      </c>
      <c r="BS1617" s="12">
        <v>43160</v>
      </c>
      <c r="BT1617" s="2">
        <v>10352.046249999999</v>
      </c>
      <c r="BU1617" s="10">
        <f t="shared" si="1280"/>
        <v>-5.0533940428195624E-2</v>
      </c>
      <c r="BV1617" s="58">
        <f t="shared" si="1275"/>
        <v>0</v>
      </c>
      <c r="BW1617" s="58">
        <f t="shared" si="1276"/>
        <v>1</v>
      </c>
      <c r="BZ1617" s="44">
        <f t="shared" si="1277"/>
        <v>-550.97249999999985</v>
      </c>
    </row>
    <row r="1618" spans="37:78" x14ac:dyDescent="0.25">
      <c r="AK1618" s="12">
        <v>43161</v>
      </c>
      <c r="AL1618" s="2">
        <v>11100.2925</v>
      </c>
      <c r="AM1618" s="10">
        <f t="shared" si="1278"/>
        <v>6.8627438616484099E-2</v>
      </c>
      <c r="AN1618" s="39">
        <f t="shared" si="1274"/>
        <v>43162</v>
      </c>
      <c r="AO1618" s="40">
        <f t="shared" si="1279"/>
        <v>1</v>
      </c>
      <c r="BS1618" s="12">
        <v>43161</v>
      </c>
      <c r="BT1618" s="2">
        <v>11100.2925</v>
      </c>
      <c r="BU1618" s="10">
        <f t="shared" si="1280"/>
        <v>7.2280033524772955E-2</v>
      </c>
      <c r="BV1618" s="58">
        <f t="shared" si="1275"/>
        <v>1</v>
      </c>
      <c r="BW1618" s="58">
        <f t="shared" si="1276"/>
        <v>0</v>
      </c>
      <c r="BZ1618" s="44">
        <f t="shared" si="1277"/>
        <v>748.24625000000015</v>
      </c>
    </row>
    <row r="1619" spans="37:78" x14ac:dyDescent="0.25">
      <c r="AK1619" s="12">
        <v>43162</v>
      </c>
      <c r="AL1619" s="2">
        <v>11305.122499999999</v>
      </c>
      <c r="AM1619" s="10">
        <f t="shared" si="1278"/>
        <v>1.9786426282629867E-2</v>
      </c>
      <c r="AN1619" s="39">
        <f t="shared" si="1274"/>
        <v>43163</v>
      </c>
      <c r="AO1619" s="40">
        <f t="shared" si="1279"/>
        <v>0</v>
      </c>
      <c r="BS1619" s="12">
        <v>43162</v>
      </c>
      <c r="BT1619" s="2">
        <v>11305.122499999999</v>
      </c>
      <c r="BU1619" s="10">
        <f t="shared" si="1280"/>
        <v>1.8452666900444285E-2</v>
      </c>
      <c r="BV1619" s="58">
        <f t="shared" si="1275"/>
        <v>0</v>
      </c>
      <c r="BW1619" s="58">
        <f t="shared" si="1276"/>
        <v>1</v>
      </c>
      <c r="BZ1619" s="44">
        <f t="shared" si="1277"/>
        <v>204.82999999999993</v>
      </c>
    </row>
    <row r="1620" spans="37:78" x14ac:dyDescent="0.25">
      <c r="AK1620" s="12">
        <v>43163</v>
      </c>
      <c r="AL1620" s="2">
        <v>11171.817499999999</v>
      </c>
      <c r="AM1620" s="10">
        <f t="shared" si="1278"/>
        <v>-1.2009143002312804E-2</v>
      </c>
      <c r="AN1620" s="39">
        <f t="shared" si="1274"/>
        <v>43164</v>
      </c>
      <c r="AO1620" s="40">
        <f t="shared" si="1279"/>
        <v>0</v>
      </c>
      <c r="BS1620" s="12">
        <v>43163</v>
      </c>
      <c r="BT1620" s="2">
        <v>11171.817499999999</v>
      </c>
      <c r="BU1620" s="10">
        <f t="shared" si="1280"/>
        <v>-1.1791557322797722E-2</v>
      </c>
      <c r="BV1620" s="58">
        <f t="shared" si="1275"/>
        <v>0</v>
      </c>
      <c r="BW1620" s="58">
        <f t="shared" si="1276"/>
        <v>0</v>
      </c>
      <c r="BZ1620" s="44">
        <f t="shared" si="1277"/>
        <v>-133.30500000000029</v>
      </c>
    </row>
    <row r="1621" spans="37:78" x14ac:dyDescent="0.25">
      <c r="AK1621" s="12">
        <v>43164</v>
      </c>
      <c r="AL1621" s="2">
        <v>11558.475</v>
      </c>
      <c r="AM1621" s="10">
        <f t="shared" si="1278"/>
        <v>3.4201973485913237E-2</v>
      </c>
      <c r="AN1621" s="39">
        <f t="shared" si="1274"/>
        <v>43165</v>
      </c>
      <c r="AO1621" s="40">
        <f t="shared" si="1279"/>
        <v>0</v>
      </c>
      <c r="BS1621" s="12">
        <v>43164</v>
      </c>
      <c r="BT1621" s="2">
        <v>11558.475</v>
      </c>
      <c r="BU1621" s="10">
        <f t="shared" si="1280"/>
        <v>3.4610080230902555E-2</v>
      </c>
      <c r="BV1621" s="58">
        <f t="shared" si="1275"/>
        <v>0</v>
      </c>
      <c r="BW1621" s="58">
        <f t="shared" si="1276"/>
        <v>0</v>
      </c>
      <c r="BZ1621" s="44">
        <f t="shared" si="1277"/>
        <v>386.65750000000116</v>
      </c>
    </row>
    <row r="1622" spans="37:78" x14ac:dyDescent="0.25">
      <c r="AK1622" s="12">
        <v>43165</v>
      </c>
      <c r="AL1622" s="2">
        <v>11246.747499999999</v>
      </c>
      <c r="AM1622" s="10">
        <f t="shared" si="1278"/>
        <v>-2.7903024731651845E-2</v>
      </c>
      <c r="AN1622" s="39">
        <f t="shared" si="1274"/>
        <v>43166</v>
      </c>
      <c r="AO1622" s="40">
        <f t="shared" si="1279"/>
        <v>0</v>
      </c>
      <c r="BS1622" s="12">
        <v>43165</v>
      </c>
      <c r="BT1622" s="2">
        <v>11246.747499999999</v>
      </c>
      <c r="BU1622" s="10">
        <f t="shared" si="1280"/>
        <v>-2.696960455423409E-2</v>
      </c>
      <c r="BV1622" s="58">
        <f t="shared" si="1275"/>
        <v>0</v>
      </c>
      <c r="BW1622" s="58">
        <f t="shared" si="1276"/>
        <v>0</v>
      </c>
      <c r="BZ1622" s="44">
        <f t="shared" si="1277"/>
        <v>-311.72750000000087</v>
      </c>
    </row>
    <row r="1623" spans="37:78" x14ac:dyDescent="0.25">
      <c r="AK1623" s="12">
        <v>43166</v>
      </c>
      <c r="AL1623" s="2">
        <v>10735.88625</v>
      </c>
      <c r="AM1623" s="10">
        <f t="shared" si="1278"/>
        <v>-4.419798026988854E-2</v>
      </c>
      <c r="AN1623" s="39">
        <f t="shared" si="1274"/>
        <v>43167</v>
      </c>
      <c r="AO1623" s="40">
        <f t="shared" si="1279"/>
        <v>0</v>
      </c>
      <c r="BS1623" s="12">
        <v>43166</v>
      </c>
      <c r="BT1623" s="2">
        <v>10735.88625</v>
      </c>
      <c r="BU1623" s="10">
        <f t="shared" si="1280"/>
        <v>-4.5423021189014867E-2</v>
      </c>
      <c r="BV1623" s="58">
        <f t="shared" si="1275"/>
        <v>0</v>
      </c>
      <c r="BW1623" s="58">
        <f t="shared" si="1276"/>
        <v>0</v>
      </c>
      <c r="BZ1623" s="44">
        <f t="shared" si="1277"/>
        <v>-510.86124999999993</v>
      </c>
    </row>
    <row r="1624" spans="37:78" x14ac:dyDescent="0.25">
      <c r="AK1624" s="12">
        <v>43167</v>
      </c>
      <c r="AL1624" s="2">
        <v>9552.7587500000009</v>
      </c>
      <c r="AM1624" s="10">
        <f t="shared" si="1278"/>
        <v>-0.10519730259792875</v>
      </c>
      <c r="AN1624" s="39">
        <f t="shared" si="1274"/>
        <v>43168</v>
      </c>
      <c r="AO1624" s="40">
        <f t="shared" si="1279"/>
        <v>0</v>
      </c>
      <c r="BS1624" s="12">
        <v>43167</v>
      </c>
      <c r="BT1624" s="2">
        <v>9552.7587500000009</v>
      </c>
      <c r="BU1624" s="10">
        <f t="shared" si="1280"/>
        <v>-0.11020305845733032</v>
      </c>
      <c r="BV1624" s="58">
        <f t="shared" si="1275"/>
        <v>0</v>
      </c>
      <c r="BW1624" s="58">
        <f t="shared" si="1276"/>
        <v>0</v>
      </c>
      <c r="BZ1624" s="44">
        <f t="shared" si="1277"/>
        <v>-1183.1274999999987</v>
      </c>
    </row>
    <row r="1625" spans="37:78" x14ac:dyDescent="0.25">
      <c r="AK1625" s="12">
        <v>43168</v>
      </c>
      <c r="AL1625" s="2">
        <v>8980.1924899999995</v>
      </c>
      <c r="AM1625" s="10">
        <f t="shared" si="1278"/>
        <v>-5.3331997626185866E-2</v>
      </c>
      <c r="AN1625" s="39">
        <f t="shared" si="1274"/>
        <v>43169</v>
      </c>
      <c r="AO1625" s="40">
        <f t="shared" si="1279"/>
        <v>0</v>
      </c>
      <c r="BS1625" s="12">
        <v>43168</v>
      </c>
      <c r="BT1625" s="2">
        <v>8980.1924899999995</v>
      </c>
      <c r="BU1625" s="10">
        <f t="shared" si="1280"/>
        <v>-5.9937267859925945E-2</v>
      </c>
      <c r="BV1625" s="58">
        <f t="shared" si="1275"/>
        <v>0</v>
      </c>
      <c r="BW1625" s="58">
        <f t="shared" si="1276"/>
        <v>0</v>
      </c>
      <c r="BZ1625" s="44">
        <f t="shared" si="1277"/>
        <v>-572.56626000000142</v>
      </c>
    </row>
    <row r="1626" spans="37:78" x14ac:dyDescent="0.25">
      <c r="AK1626" s="12">
        <v>43169</v>
      </c>
      <c r="AL1626" s="2">
        <v>9251.2924999999996</v>
      </c>
      <c r="AM1626" s="10">
        <f t="shared" si="1278"/>
        <v>2.8379237568414473E-2</v>
      </c>
      <c r="AN1626" s="39">
        <f t="shared" si="1274"/>
        <v>43170</v>
      </c>
      <c r="AO1626" s="40">
        <f t="shared" si="1279"/>
        <v>0</v>
      </c>
      <c r="BS1626" s="12">
        <v>43169</v>
      </c>
      <c r="BT1626" s="2">
        <v>9251.2924999999996</v>
      </c>
      <c r="BU1626" s="10">
        <f t="shared" si="1280"/>
        <v>3.0188663583980719E-2</v>
      </c>
      <c r="BV1626" s="58">
        <f t="shared" si="1275"/>
        <v>0</v>
      </c>
      <c r="BW1626" s="58">
        <f t="shared" si="1276"/>
        <v>0</v>
      </c>
      <c r="BZ1626" s="44">
        <f t="shared" si="1277"/>
        <v>271.10001000000011</v>
      </c>
    </row>
    <row r="1627" spans="37:78" x14ac:dyDescent="0.25">
      <c r="AK1627" s="12">
        <v>43170</v>
      </c>
      <c r="AL1627" s="2">
        <v>8680.6075000000001</v>
      </c>
      <c r="AM1627" s="10">
        <f t="shared" si="1278"/>
        <v>-6.3549305945890644E-2</v>
      </c>
      <c r="AN1627" s="39">
        <f t="shared" si="1274"/>
        <v>43171</v>
      </c>
      <c r="AO1627" s="40">
        <f t="shared" si="1279"/>
        <v>0</v>
      </c>
      <c r="BS1627" s="12">
        <v>43170</v>
      </c>
      <c r="BT1627" s="2">
        <v>8680.6075000000001</v>
      </c>
      <c r="BU1627" s="10">
        <f t="shared" si="1280"/>
        <v>-6.1687056159990566E-2</v>
      </c>
      <c r="BV1627" s="58">
        <f t="shared" si="1275"/>
        <v>0</v>
      </c>
      <c r="BW1627" s="58">
        <f t="shared" si="1276"/>
        <v>0</v>
      </c>
      <c r="BZ1627" s="44">
        <f t="shared" si="1277"/>
        <v>-570.68499999999949</v>
      </c>
    </row>
    <row r="1628" spans="37:78" x14ac:dyDescent="0.25">
      <c r="AK1628" s="12">
        <v>43171</v>
      </c>
      <c r="AL1628" s="2">
        <v>9433.4737399999995</v>
      </c>
      <c r="AM1628" s="10">
        <f t="shared" si="1278"/>
        <v>8.1379573719023518E-2</v>
      </c>
      <c r="AN1628" s="39">
        <f t="shared" si="1274"/>
        <v>43172</v>
      </c>
      <c r="AO1628" s="40">
        <f t="shared" si="1279"/>
        <v>1</v>
      </c>
      <c r="BS1628" s="12">
        <v>43171</v>
      </c>
      <c r="BT1628" s="2">
        <v>9433.4737399999995</v>
      </c>
      <c r="BU1628" s="10">
        <f t="shared" si="1280"/>
        <v>8.6729671857643534E-2</v>
      </c>
      <c r="BV1628" s="58">
        <f t="shared" si="1275"/>
        <v>1</v>
      </c>
      <c r="BW1628" s="58">
        <f t="shared" si="1276"/>
        <v>0</v>
      </c>
      <c r="BZ1628" s="44">
        <f t="shared" si="1277"/>
        <v>752.86623999999938</v>
      </c>
    </row>
    <row r="1629" spans="37:78" x14ac:dyDescent="0.25">
      <c r="AK1629" s="12">
        <v>43172</v>
      </c>
      <c r="AL1629" s="2">
        <v>9047.5125000000007</v>
      </c>
      <c r="AM1629" s="10">
        <f t="shared" si="1278"/>
        <v>-4.4462468784586644E-2</v>
      </c>
      <c r="AN1629" s="39">
        <f t="shared" si="1274"/>
        <v>43173</v>
      </c>
      <c r="AO1629" s="40">
        <f t="shared" si="1279"/>
        <v>0</v>
      </c>
      <c r="BS1629" s="12">
        <v>43172</v>
      </c>
      <c r="BT1629" s="2">
        <v>9047.5125000000007</v>
      </c>
      <c r="BU1629" s="10">
        <f t="shared" si="1280"/>
        <v>-4.09140101130974E-2</v>
      </c>
      <c r="BV1629" s="58">
        <f t="shared" si="1275"/>
        <v>0</v>
      </c>
      <c r="BW1629" s="58">
        <f t="shared" si="1276"/>
        <v>1</v>
      </c>
      <c r="BZ1629" s="44">
        <f t="shared" si="1277"/>
        <v>-385.96123999999872</v>
      </c>
    </row>
    <row r="1630" spans="37:78" x14ac:dyDescent="0.25">
      <c r="AK1630" s="12">
        <v>43173</v>
      </c>
      <c r="AL1630" s="2">
        <v>9260.7087499999998</v>
      </c>
      <c r="AM1630" s="10">
        <f t="shared" si="1278"/>
        <v>2.2599972807047754E-2</v>
      </c>
      <c r="AN1630" s="39">
        <f t="shared" si="1274"/>
        <v>43174</v>
      </c>
      <c r="AO1630" s="40">
        <f t="shared" si="1279"/>
        <v>0</v>
      </c>
      <c r="BS1630" s="12">
        <v>43173</v>
      </c>
      <c r="BT1630" s="2">
        <v>9260.7087499999998</v>
      </c>
      <c r="BU1630" s="10">
        <f t="shared" si="1280"/>
        <v>2.3564073550602891E-2</v>
      </c>
      <c r="BV1630" s="58">
        <f t="shared" si="1275"/>
        <v>0</v>
      </c>
      <c r="BW1630" s="58">
        <f t="shared" si="1276"/>
        <v>0</v>
      </c>
      <c r="BZ1630" s="44">
        <f t="shared" si="1277"/>
        <v>213.19624999999905</v>
      </c>
    </row>
    <row r="1631" spans="37:78" x14ac:dyDescent="0.25">
      <c r="AK1631" s="12">
        <v>43174</v>
      </c>
      <c r="AL1631" s="2">
        <v>7895.9887500000004</v>
      </c>
      <c r="AM1631" s="10">
        <f t="shared" si="1278"/>
        <v>-0.15083925001485207</v>
      </c>
      <c r="AN1631" s="39">
        <f t="shared" si="1274"/>
        <v>43175</v>
      </c>
      <c r="AO1631" s="40">
        <f t="shared" si="1279"/>
        <v>0</v>
      </c>
      <c r="BS1631" s="12">
        <v>43174</v>
      </c>
      <c r="BT1631" s="2">
        <v>7895.9887500000004</v>
      </c>
      <c r="BU1631" s="10">
        <f t="shared" si="1280"/>
        <v>-0.14736669048143852</v>
      </c>
      <c r="BV1631" s="58">
        <f t="shared" si="1275"/>
        <v>0</v>
      </c>
      <c r="BW1631" s="58">
        <f t="shared" si="1276"/>
        <v>0</v>
      </c>
      <c r="BZ1631" s="44">
        <f t="shared" si="1277"/>
        <v>-1364.7199999999993</v>
      </c>
    </row>
    <row r="1632" spans="37:78" x14ac:dyDescent="0.25">
      <c r="AK1632" s="12">
        <v>43175</v>
      </c>
      <c r="AL1632" s="2">
        <v>8039.6025</v>
      </c>
      <c r="AM1632" s="10">
        <f t="shared" si="1278"/>
        <v>1.5507857322475402E-2</v>
      </c>
      <c r="AN1632" s="39">
        <f t="shared" si="1274"/>
        <v>43176</v>
      </c>
      <c r="AO1632" s="40">
        <f t="shared" si="1279"/>
        <v>0</v>
      </c>
      <c r="BS1632" s="12">
        <v>43175</v>
      </c>
      <c r="BT1632" s="2">
        <v>8039.6025</v>
      </c>
      <c r="BU1632" s="10">
        <f t="shared" si="1280"/>
        <v>1.8188190807642616E-2</v>
      </c>
      <c r="BV1632" s="58">
        <f t="shared" si="1275"/>
        <v>0</v>
      </c>
      <c r="BW1632" s="58">
        <f t="shared" si="1276"/>
        <v>0</v>
      </c>
      <c r="BZ1632" s="44">
        <f t="shared" si="1277"/>
        <v>143.61374999999953</v>
      </c>
    </row>
    <row r="1633" spans="37:78" x14ac:dyDescent="0.25">
      <c r="AK1633" s="12">
        <v>43176</v>
      </c>
      <c r="AL1633" s="2">
        <v>8206.5550000000003</v>
      </c>
      <c r="AM1633" s="10">
        <f t="shared" si="1278"/>
        <v>2.1143963762613051E-2</v>
      </c>
      <c r="AN1633" s="39">
        <f t="shared" si="1274"/>
        <v>43177</v>
      </c>
      <c r="AO1633" s="40">
        <f t="shared" si="1279"/>
        <v>0</v>
      </c>
      <c r="BS1633" s="12">
        <v>43176</v>
      </c>
      <c r="BT1633" s="2">
        <v>8206.5550000000003</v>
      </c>
      <c r="BU1633" s="10">
        <f t="shared" si="1280"/>
        <v>2.0766263008650032E-2</v>
      </c>
      <c r="BV1633" s="58">
        <f t="shared" si="1275"/>
        <v>0</v>
      </c>
      <c r="BW1633" s="58">
        <f t="shared" si="1276"/>
        <v>0</v>
      </c>
      <c r="BZ1633" s="44">
        <f t="shared" si="1277"/>
        <v>166.95250000000033</v>
      </c>
    </row>
    <row r="1634" spans="37:78" x14ac:dyDescent="0.25">
      <c r="AK1634" s="12">
        <v>43177</v>
      </c>
      <c r="AL1634" s="2">
        <v>7667.99</v>
      </c>
      <c r="AM1634" s="10">
        <f t="shared" si="1278"/>
        <v>-6.698900847398867E-2</v>
      </c>
      <c r="AN1634" s="39">
        <f t="shared" si="1274"/>
        <v>43178</v>
      </c>
      <c r="AO1634" s="40">
        <f t="shared" si="1279"/>
        <v>0</v>
      </c>
      <c r="BS1634" s="12">
        <v>43177</v>
      </c>
      <c r="BT1634" s="2">
        <v>7667.99</v>
      </c>
      <c r="BU1634" s="10">
        <f t="shared" si="1280"/>
        <v>-6.5626197594483987E-2</v>
      </c>
      <c r="BV1634" s="58">
        <f t="shared" si="1275"/>
        <v>0</v>
      </c>
      <c r="BW1634" s="58">
        <f t="shared" si="1276"/>
        <v>0</v>
      </c>
      <c r="BZ1634" s="44">
        <f t="shared" si="1277"/>
        <v>-538.56500000000051</v>
      </c>
    </row>
    <row r="1635" spans="37:78" x14ac:dyDescent="0.25">
      <c r="AK1635" s="12">
        <v>43178</v>
      </c>
      <c r="AL1635" s="2">
        <v>8189.49125</v>
      </c>
      <c r="AM1635" s="10">
        <f t="shared" si="1278"/>
        <v>6.3546914631048015E-2</v>
      </c>
      <c r="AN1635" s="39">
        <f t="shared" si="1274"/>
        <v>43179</v>
      </c>
      <c r="AO1635" s="40">
        <f t="shared" si="1279"/>
        <v>1</v>
      </c>
      <c r="BS1635" s="12">
        <v>43178</v>
      </c>
      <c r="BT1635" s="2">
        <v>8189.49125</v>
      </c>
      <c r="BU1635" s="10">
        <f t="shared" si="1280"/>
        <v>6.8010163028381657E-2</v>
      </c>
      <c r="BV1635" s="58">
        <f t="shared" si="1275"/>
        <v>1</v>
      </c>
      <c r="BW1635" s="58">
        <f t="shared" si="1276"/>
        <v>0</v>
      </c>
      <c r="BZ1635" s="44">
        <f t="shared" si="1277"/>
        <v>521.50125000000025</v>
      </c>
    </row>
    <row r="1636" spans="37:78" x14ac:dyDescent="0.25">
      <c r="AK1636" s="12">
        <v>43179</v>
      </c>
      <c r="AL1636" s="2">
        <v>8597.3374999999996</v>
      </c>
      <c r="AM1636" s="10">
        <f t="shared" si="1278"/>
        <v>5.3188156218252715E-2</v>
      </c>
      <c r="AN1636" s="39">
        <f t="shared" si="1274"/>
        <v>43180</v>
      </c>
      <c r="AO1636" s="40">
        <f t="shared" si="1279"/>
        <v>1</v>
      </c>
      <c r="BS1636" s="12">
        <v>43179</v>
      </c>
      <c r="BT1636" s="2">
        <v>8597.3374999999996</v>
      </c>
      <c r="BU1636" s="10">
        <f t="shared" si="1280"/>
        <v>4.9801170493954626E-2</v>
      </c>
      <c r="BV1636" s="58">
        <f t="shared" si="1275"/>
        <v>0</v>
      </c>
      <c r="BW1636" s="58">
        <f t="shared" si="1276"/>
        <v>1</v>
      </c>
      <c r="BZ1636" s="44">
        <f t="shared" si="1277"/>
        <v>407.8462499999996</v>
      </c>
    </row>
    <row r="1637" spans="37:78" x14ac:dyDescent="0.25">
      <c r="AK1637" s="12">
        <v>43180</v>
      </c>
      <c r="AL1637" s="2">
        <v>9028.2975000000006</v>
      </c>
      <c r="AM1637" s="10">
        <f t="shared" si="1278"/>
        <v>5.2623537512174634E-2</v>
      </c>
      <c r="AN1637" s="39">
        <f t="shared" si="1274"/>
        <v>43181</v>
      </c>
      <c r="AO1637" s="40">
        <f t="shared" si="1279"/>
        <v>1</v>
      </c>
      <c r="BS1637" s="12">
        <v>43180</v>
      </c>
      <c r="BT1637" s="2">
        <v>9028.2975000000006</v>
      </c>
      <c r="BU1637" s="10">
        <f t="shared" si="1280"/>
        <v>5.0127146921939605E-2</v>
      </c>
      <c r="BV1637" s="58">
        <f t="shared" si="1275"/>
        <v>1</v>
      </c>
      <c r="BW1637" s="58">
        <f t="shared" si="1276"/>
        <v>0</v>
      </c>
      <c r="BZ1637" s="44">
        <f t="shared" si="1277"/>
        <v>430.96000000000095</v>
      </c>
    </row>
    <row r="1638" spans="37:78" x14ac:dyDescent="0.25">
      <c r="AK1638" s="12">
        <v>43181</v>
      </c>
      <c r="AL1638" s="2">
        <v>9023.7175000000007</v>
      </c>
      <c r="AM1638" s="10">
        <f t="shared" si="1278"/>
        <v>-5.3272306687970872E-4</v>
      </c>
      <c r="AN1638" s="39">
        <f t="shared" si="1274"/>
        <v>43182</v>
      </c>
      <c r="AO1638" s="40">
        <f t="shared" si="1279"/>
        <v>0</v>
      </c>
      <c r="BS1638" s="12">
        <v>43181</v>
      </c>
      <c r="BT1638" s="2">
        <v>9023.7175000000007</v>
      </c>
      <c r="BU1638" s="10">
        <f t="shared" si="1280"/>
        <v>-5.0729387240506054E-4</v>
      </c>
      <c r="BV1638" s="58">
        <f t="shared" si="1275"/>
        <v>0</v>
      </c>
      <c r="BW1638" s="58">
        <f t="shared" si="1276"/>
        <v>1</v>
      </c>
      <c r="BZ1638" s="44">
        <f t="shared" si="1277"/>
        <v>-4.5799999999999272</v>
      </c>
    </row>
    <row r="1639" spans="37:78" x14ac:dyDescent="0.25">
      <c r="AK1639" s="12">
        <v>43182</v>
      </c>
      <c r="AL1639" s="2">
        <v>8411.6525000000001</v>
      </c>
      <c r="AM1639" s="10">
        <f t="shared" si="1278"/>
        <v>-6.7794066378517148E-2</v>
      </c>
      <c r="AN1639" s="39">
        <f t="shared" si="1274"/>
        <v>43183</v>
      </c>
      <c r="AO1639" s="40">
        <f t="shared" si="1279"/>
        <v>0</v>
      </c>
      <c r="BS1639" s="12">
        <v>43182</v>
      </c>
      <c r="BT1639" s="2">
        <v>8411.6525000000001</v>
      </c>
      <c r="BU1639" s="10">
        <f t="shared" si="1280"/>
        <v>-6.7828475348435988E-2</v>
      </c>
      <c r="BV1639" s="58">
        <f t="shared" si="1275"/>
        <v>0</v>
      </c>
      <c r="BW1639" s="58">
        <f t="shared" si="1276"/>
        <v>0</v>
      </c>
      <c r="BZ1639" s="44">
        <f t="shared" si="1277"/>
        <v>-612.06500000000051</v>
      </c>
    </row>
    <row r="1640" spans="37:78" x14ac:dyDescent="0.25">
      <c r="AK1640" s="12">
        <v>43183</v>
      </c>
      <c r="AL1640" s="2">
        <v>8881.9862499999999</v>
      </c>
      <c r="AM1640" s="10">
        <f t="shared" si="1278"/>
        <v>5.2121949739672116E-2</v>
      </c>
      <c r="AN1640" s="39">
        <f t="shared" si="1274"/>
        <v>43184</v>
      </c>
      <c r="AO1640" s="40">
        <f t="shared" si="1279"/>
        <v>1</v>
      </c>
      <c r="BS1640" s="12">
        <v>43183</v>
      </c>
      <c r="BT1640" s="2">
        <v>8881.9862499999999</v>
      </c>
      <c r="BU1640" s="10">
        <f t="shared" si="1280"/>
        <v>5.5914548300705455E-2</v>
      </c>
      <c r="BV1640" s="58">
        <f t="shared" si="1275"/>
        <v>1</v>
      </c>
      <c r="BW1640" s="58">
        <f t="shared" si="1276"/>
        <v>0</v>
      </c>
      <c r="BZ1640" s="44">
        <f t="shared" si="1277"/>
        <v>470.33374999999978</v>
      </c>
    </row>
    <row r="1641" spans="37:78" x14ac:dyDescent="0.25">
      <c r="AK1641" s="12">
        <v>43184</v>
      </c>
      <c r="AL1641" s="2">
        <v>8548.8125</v>
      </c>
      <c r="AM1641" s="10">
        <f t="shared" si="1278"/>
        <v>-3.9608596527257865E-2</v>
      </c>
      <c r="AN1641" s="39">
        <f t="shared" si="1274"/>
        <v>43185</v>
      </c>
      <c r="AO1641" s="40">
        <f t="shared" si="1279"/>
        <v>0</v>
      </c>
      <c r="BS1641" s="12">
        <v>43184</v>
      </c>
      <c r="BT1641" s="2">
        <v>8548.8125</v>
      </c>
      <c r="BU1641" s="10">
        <f t="shared" si="1280"/>
        <v>-3.7511176061548163E-2</v>
      </c>
      <c r="BV1641" s="58">
        <f t="shared" si="1275"/>
        <v>0</v>
      </c>
      <c r="BW1641" s="58">
        <f t="shared" si="1276"/>
        <v>1</v>
      </c>
      <c r="BZ1641" s="44">
        <f t="shared" si="1277"/>
        <v>-333.17374999999993</v>
      </c>
    </row>
    <row r="1642" spans="37:78" x14ac:dyDescent="0.25">
      <c r="AK1642" s="12">
        <v>43185</v>
      </c>
      <c r="AL1642" s="2">
        <v>8429.3312399999995</v>
      </c>
      <c r="AM1642" s="10">
        <f t="shared" si="1278"/>
        <v>-1.3452087926841869E-2</v>
      </c>
      <c r="AN1642" s="39">
        <f t="shared" si="1274"/>
        <v>43186</v>
      </c>
      <c r="AO1642" s="40">
        <f t="shared" si="1279"/>
        <v>0</v>
      </c>
      <c r="BS1642" s="12">
        <v>43185</v>
      </c>
      <c r="BT1642" s="2">
        <v>8429.3312399999995</v>
      </c>
      <c r="BU1642" s="10">
        <f t="shared" si="1280"/>
        <v>-1.3976357535037816E-2</v>
      </c>
      <c r="BV1642" s="58">
        <f t="shared" si="1275"/>
        <v>0</v>
      </c>
      <c r="BW1642" s="58">
        <f t="shared" si="1276"/>
        <v>0</v>
      </c>
      <c r="BZ1642" s="44">
        <f t="shared" si="1277"/>
        <v>-119.48126000000047</v>
      </c>
    </row>
    <row r="1643" spans="37:78" x14ac:dyDescent="0.25">
      <c r="AK1643" s="12">
        <v>43186</v>
      </c>
      <c r="AL1643" s="2">
        <v>7854.6374999999998</v>
      </c>
      <c r="AM1643" s="10">
        <f t="shared" si="1278"/>
        <v>-6.7224978907889213E-2</v>
      </c>
      <c r="AN1643" s="39">
        <f t="shared" si="1274"/>
        <v>43187</v>
      </c>
      <c r="AO1643" s="40">
        <f t="shared" si="1279"/>
        <v>0</v>
      </c>
      <c r="BS1643" s="12">
        <v>43186</v>
      </c>
      <c r="BT1643" s="2">
        <v>7854.6374999999998</v>
      </c>
      <c r="BU1643" s="10">
        <f t="shared" si="1280"/>
        <v>-6.8177857013482335E-2</v>
      </c>
      <c r="BV1643" s="58">
        <f t="shared" si="1275"/>
        <v>0</v>
      </c>
      <c r="BW1643" s="58">
        <f t="shared" si="1276"/>
        <v>0</v>
      </c>
      <c r="BZ1643" s="44">
        <f t="shared" si="1277"/>
        <v>-574.69373999999971</v>
      </c>
    </row>
    <row r="1644" spans="37:78" x14ac:dyDescent="0.25">
      <c r="AK1644" s="12">
        <v>43187</v>
      </c>
      <c r="AL1644" s="2">
        <v>7863.2550000000001</v>
      </c>
      <c r="AM1644" s="10">
        <f t="shared" si="1278"/>
        <v>1.0223230947560072E-3</v>
      </c>
      <c r="AN1644" s="39">
        <f t="shared" si="1274"/>
        <v>43188</v>
      </c>
      <c r="AO1644" s="40">
        <f t="shared" si="1279"/>
        <v>0</v>
      </c>
      <c r="BS1644" s="12">
        <v>43187</v>
      </c>
      <c r="BT1644" s="2">
        <v>7863.2550000000001</v>
      </c>
      <c r="BU1644" s="10">
        <f t="shared" si="1280"/>
        <v>1.0971225597617065E-3</v>
      </c>
      <c r="BV1644" s="58">
        <f t="shared" si="1275"/>
        <v>0</v>
      </c>
      <c r="BW1644" s="58">
        <f t="shared" si="1276"/>
        <v>0</v>
      </c>
      <c r="BZ1644" s="44">
        <f t="shared" si="1277"/>
        <v>8.617500000000291</v>
      </c>
    </row>
    <row r="1645" spans="37:78" x14ac:dyDescent="0.25">
      <c r="AK1645" s="12">
        <v>43188</v>
      </c>
      <c r="AL1645" s="2">
        <v>7866.36</v>
      </c>
      <c r="AM1645" s="10">
        <f t="shared" si="1278"/>
        <v>3.9530786748587232E-4</v>
      </c>
      <c r="AN1645" s="39">
        <f t="shared" si="1274"/>
        <v>43189</v>
      </c>
      <c r="AO1645" s="40">
        <f t="shared" si="1279"/>
        <v>0</v>
      </c>
      <c r="BS1645" s="12">
        <v>43188</v>
      </c>
      <c r="BT1645" s="2">
        <v>7866.36</v>
      </c>
      <c r="BU1645" s="10">
        <f t="shared" si="1280"/>
        <v>3.9487464160828606E-4</v>
      </c>
      <c r="BV1645" s="58">
        <f t="shared" si="1275"/>
        <v>0</v>
      </c>
      <c r="BW1645" s="58">
        <f t="shared" si="1276"/>
        <v>0</v>
      </c>
      <c r="BZ1645" s="44">
        <f t="shared" si="1277"/>
        <v>3.1049999999995634</v>
      </c>
    </row>
    <row r="1646" spans="37:78" x14ac:dyDescent="0.25">
      <c r="AK1646" s="12">
        <v>43189</v>
      </c>
      <c r="AL1646" s="2">
        <v>6861.3249999999998</v>
      </c>
      <c r="AM1646" s="10">
        <f t="shared" si="1278"/>
        <v>-0.12781411769044751</v>
      </c>
      <c r="AN1646" s="39">
        <f t="shared" si="1274"/>
        <v>43190</v>
      </c>
      <c r="AO1646" s="40">
        <f t="shared" si="1279"/>
        <v>0</v>
      </c>
      <c r="BS1646" s="12">
        <v>43189</v>
      </c>
      <c r="BT1646" s="2">
        <v>6861.3249999999998</v>
      </c>
      <c r="BU1646" s="10">
        <f t="shared" si="1280"/>
        <v>-0.12776366705820735</v>
      </c>
      <c r="BV1646" s="58">
        <f t="shared" si="1275"/>
        <v>0</v>
      </c>
      <c r="BW1646" s="58">
        <f t="shared" si="1276"/>
        <v>0</v>
      </c>
      <c r="BZ1646" s="44">
        <f t="shared" si="1277"/>
        <v>-1005.0349999999999</v>
      </c>
    </row>
    <row r="1647" spans="37:78" x14ac:dyDescent="0.25">
      <c r="AK1647" s="12">
        <v>43190</v>
      </c>
      <c r="AL1647" s="2">
        <v>6970.3637500000004</v>
      </c>
      <c r="AM1647" s="10">
        <f t="shared" si="1278"/>
        <v>1.3861398410446589E-2</v>
      </c>
      <c r="AN1647" s="39">
        <f t="shared" si="1274"/>
        <v>43191</v>
      </c>
      <c r="AO1647" s="40">
        <f t="shared" si="1279"/>
        <v>0</v>
      </c>
      <c r="BS1647" s="12">
        <v>43190</v>
      </c>
      <c r="BT1647" s="2">
        <v>6970.3637500000004</v>
      </c>
      <c r="BU1647" s="10">
        <f t="shared" si="1280"/>
        <v>1.589179203725237E-2</v>
      </c>
      <c r="BV1647" s="58">
        <f t="shared" si="1275"/>
        <v>0</v>
      </c>
      <c r="BW1647" s="58">
        <f t="shared" si="1276"/>
        <v>0</v>
      </c>
      <c r="BZ1647" s="44">
        <f t="shared" si="1277"/>
        <v>109.03875000000062</v>
      </c>
    </row>
    <row r="1648" spans="37:78" x14ac:dyDescent="0.25">
      <c r="AK1648" s="12">
        <v>43191</v>
      </c>
      <c r="AL1648" s="2">
        <v>6926.875</v>
      </c>
      <c r="AM1648" s="10">
        <f t="shared" si="1278"/>
        <v>-6.3382437065727737E-3</v>
      </c>
      <c r="AN1648" s="39">
        <f t="shared" si="1274"/>
        <v>43192</v>
      </c>
      <c r="AO1648" s="40">
        <f t="shared" si="1279"/>
        <v>0</v>
      </c>
      <c r="BS1648" s="12">
        <v>43191</v>
      </c>
      <c r="BT1648" s="2">
        <v>6926.875</v>
      </c>
      <c r="BU1648" s="10">
        <f t="shared" si="1280"/>
        <v>-6.239093332826488E-3</v>
      </c>
      <c r="BV1648" s="58">
        <f t="shared" si="1275"/>
        <v>0</v>
      </c>
      <c r="BW1648" s="58">
        <f t="shared" si="1276"/>
        <v>0</v>
      </c>
      <c r="BZ1648" s="44">
        <f t="shared" si="1277"/>
        <v>-43.488750000000437</v>
      </c>
    </row>
    <row r="1649" spans="37:78" x14ac:dyDescent="0.25">
      <c r="AK1649" s="12">
        <v>43192</v>
      </c>
      <c r="AL1649" s="2">
        <v>6986.835</v>
      </c>
      <c r="AM1649" s="10">
        <f t="shared" si="1278"/>
        <v>8.6021335687108194E-3</v>
      </c>
      <c r="AN1649" s="39">
        <f t="shared" si="1274"/>
        <v>43193</v>
      </c>
      <c r="AO1649" s="40">
        <f t="shared" si="1279"/>
        <v>0</v>
      </c>
      <c r="BS1649" s="12">
        <v>43192</v>
      </c>
      <c r="BT1649" s="2">
        <v>6986.835</v>
      </c>
      <c r="BU1649" s="10">
        <f t="shared" si="1280"/>
        <v>8.6561400342867502E-3</v>
      </c>
      <c r="BV1649" s="58">
        <f t="shared" si="1275"/>
        <v>0</v>
      </c>
      <c r="BW1649" s="58">
        <f t="shared" si="1276"/>
        <v>0</v>
      </c>
      <c r="BZ1649" s="44">
        <f t="shared" si="1277"/>
        <v>59.960000000000036</v>
      </c>
    </row>
    <row r="1650" spans="37:78" x14ac:dyDescent="0.25">
      <c r="AK1650" s="12">
        <v>43193</v>
      </c>
      <c r="AL1650" s="2">
        <v>7182.12</v>
      </c>
      <c r="AM1650" s="10">
        <f t="shared" si="1278"/>
        <v>2.8192366687719909E-2</v>
      </c>
      <c r="AN1650" s="39">
        <f t="shared" si="1274"/>
        <v>43194</v>
      </c>
      <c r="AO1650" s="40">
        <f t="shared" si="1279"/>
        <v>0</v>
      </c>
      <c r="BS1650" s="12">
        <v>43193</v>
      </c>
      <c r="BT1650" s="2">
        <v>7182.12</v>
      </c>
      <c r="BU1650" s="10">
        <f t="shared" si="1280"/>
        <v>2.795042390438587E-2</v>
      </c>
      <c r="BV1650" s="58">
        <f t="shared" si="1275"/>
        <v>0</v>
      </c>
      <c r="BW1650" s="58">
        <f t="shared" si="1276"/>
        <v>0</v>
      </c>
      <c r="BZ1650" s="44">
        <f t="shared" si="1277"/>
        <v>195.28499999999985</v>
      </c>
    </row>
    <row r="1651" spans="37:78" x14ac:dyDescent="0.25">
      <c r="AK1651" s="12">
        <v>43194</v>
      </c>
      <c r="AL1651" s="2">
        <v>7295.89</v>
      </c>
      <c r="AM1651" s="10">
        <f t="shared" si="1278"/>
        <v>1.6283481719548326E-2</v>
      </c>
      <c r="AN1651" s="39">
        <f t="shared" si="1274"/>
        <v>43195</v>
      </c>
      <c r="AO1651" s="40">
        <f t="shared" si="1279"/>
        <v>0</v>
      </c>
      <c r="BS1651" s="12">
        <v>43194</v>
      </c>
      <c r="BT1651" s="2">
        <v>7295.89</v>
      </c>
      <c r="BU1651" s="10">
        <f t="shared" si="1280"/>
        <v>1.5840726693511168E-2</v>
      </c>
      <c r="BV1651" s="58">
        <f t="shared" si="1275"/>
        <v>0</v>
      </c>
      <c r="BW1651" s="58">
        <f t="shared" si="1276"/>
        <v>0</v>
      </c>
      <c r="BZ1651" s="44">
        <f t="shared" si="1277"/>
        <v>113.77000000000044</v>
      </c>
    </row>
    <row r="1652" spans="37:78" x14ac:dyDescent="0.25">
      <c r="AK1652" s="12">
        <v>43195</v>
      </c>
      <c r="AL1652" s="2">
        <v>6769.4837500000003</v>
      </c>
      <c r="AM1652" s="10">
        <f t="shared" si="1278"/>
        <v>-7.329399258157758E-2</v>
      </c>
      <c r="AN1652" s="39">
        <f t="shared" si="1274"/>
        <v>43196</v>
      </c>
      <c r="AO1652" s="40">
        <f t="shared" si="1279"/>
        <v>0</v>
      </c>
      <c r="BS1652" s="12">
        <v>43195</v>
      </c>
      <c r="BT1652" s="2">
        <v>6769.4837500000003</v>
      </c>
      <c r="BU1652" s="10">
        <f t="shared" si="1280"/>
        <v>-7.2151067244709002E-2</v>
      </c>
      <c r="BV1652" s="58">
        <f t="shared" si="1275"/>
        <v>0</v>
      </c>
      <c r="BW1652" s="58">
        <f t="shared" si="1276"/>
        <v>0</v>
      </c>
      <c r="BZ1652" s="44">
        <f t="shared" si="1277"/>
        <v>-526.40625</v>
      </c>
    </row>
    <row r="1653" spans="37:78" x14ac:dyDescent="0.25">
      <c r="AK1653" s="12">
        <v>43196</v>
      </c>
      <c r="AL1653" s="2">
        <v>6766.5924999999997</v>
      </c>
      <c r="AM1653" s="10">
        <f t="shared" si="1278"/>
        <v>-3.9628475758277359E-4</v>
      </c>
      <c r="AN1653" s="39">
        <f t="shared" si="1274"/>
        <v>43197</v>
      </c>
      <c r="AO1653" s="40">
        <f t="shared" si="1279"/>
        <v>0</v>
      </c>
      <c r="BS1653" s="12">
        <v>43196</v>
      </c>
      <c r="BT1653" s="2">
        <v>6766.5924999999997</v>
      </c>
      <c r="BU1653" s="10">
        <f t="shared" si="1280"/>
        <v>-4.2710051560439628E-4</v>
      </c>
      <c r="BV1653" s="58">
        <f t="shared" si="1275"/>
        <v>0</v>
      </c>
      <c r="BW1653" s="58">
        <f t="shared" si="1276"/>
        <v>0</v>
      </c>
      <c r="BZ1653" s="44">
        <f t="shared" si="1277"/>
        <v>-2.8912500000005821</v>
      </c>
    </row>
    <row r="1654" spans="37:78" x14ac:dyDescent="0.25">
      <c r="AK1654" s="12">
        <v>43197</v>
      </c>
      <c r="AL1654" s="2">
        <v>6854.9212500000003</v>
      </c>
      <c r="AM1654" s="10">
        <f t="shared" si="1278"/>
        <v>1.3048077706073314E-2</v>
      </c>
      <c r="AN1654" s="39">
        <f t="shared" si="1274"/>
        <v>43198</v>
      </c>
      <c r="AO1654" s="40">
        <f t="shared" si="1279"/>
        <v>0</v>
      </c>
      <c r="BS1654" s="12">
        <v>43197</v>
      </c>
      <c r="BT1654" s="2">
        <v>6854.9212500000003</v>
      </c>
      <c r="BU1654" s="10">
        <f t="shared" si="1280"/>
        <v>1.305365292796937E-2</v>
      </c>
      <c r="BV1654" s="58">
        <f t="shared" si="1275"/>
        <v>0</v>
      </c>
      <c r="BW1654" s="58">
        <f t="shared" si="1276"/>
        <v>0</v>
      </c>
      <c r="BZ1654" s="44">
        <f t="shared" si="1277"/>
        <v>88.328750000000582</v>
      </c>
    </row>
    <row r="1655" spans="37:78" x14ac:dyDescent="0.25">
      <c r="AK1655" s="12">
        <v>43198</v>
      </c>
      <c r="AL1655" s="2">
        <v>6964.4324999999999</v>
      </c>
      <c r="AM1655" s="10">
        <f t="shared" si="1278"/>
        <v>1.6184105958796775E-2</v>
      </c>
      <c r="AN1655" s="39">
        <f t="shared" si="1274"/>
        <v>43199</v>
      </c>
      <c r="AO1655" s="40">
        <f t="shared" si="1279"/>
        <v>0</v>
      </c>
      <c r="BS1655" s="12">
        <v>43198</v>
      </c>
      <c r="BT1655" s="2">
        <v>6964.4324999999999</v>
      </c>
      <c r="BU1655" s="10">
        <f t="shared" si="1280"/>
        <v>1.59755664589144E-2</v>
      </c>
      <c r="BV1655" s="58">
        <f t="shared" si="1275"/>
        <v>0</v>
      </c>
      <c r="BW1655" s="58">
        <f t="shared" si="1276"/>
        <v>0</v>
      </c>
      <c r="BZ1655" s="44">
        <f t="shared" si="1277"/>
        <v>109.51124999999956</v>
      </c>
    </row>
    <row r="1656" spans="37:78" x14ac:dyDescent="0.25">
      <c r="AK1656" s="12">
        <v>43199</v>
      </c>
      <c r="AL1656" s="2">
        <v>7125.5387499999997</v>
      </c>
      <c r="AM1656" s="10">
        <f t="shared" si="1278"/>
        <v>2.3502275828478674E-2</v>
      </c>
      <c r="AN1656" s="39">
        <f t="shared" si="1274"/>
        <v>43200</v>
      </c>
      <c r="AO1656" s="40">
        <f t="shared" si="1279"/>
        <v>0</v>
      </c>
      <c r="BS1656" s="12">
        <v>43199</v>
      </c>
      <c r="BT1656" s="2">
        <v>7125.5387499999997</v>
      </c>
      <c r="BU1656" s="10">
        <f t="shared" si="1280"/>
        <v>2.3132717561696495E-2</v>
      </c>
      <c r="BV1656" s="58">
        <f t="shared" si="1275"/>
        <v>0</v>
      </c>
      <c r="BW1656" s="58">
        <f t="shared" si="1276"/>
        <v>0</v>
      </c>
      <c r="BZ1656" s="44">
        <f t="shared" si="1277"/>
        <v>161.10624999999982</v>
      </c>
    </row>
    <row r="1657" spans="37:78" x14ac:dyDescent="0.25">
      <c r="AK1657" s="12">
        <v>43200</v>
      </c>
      <c r="AL1657" s="2">
        <v>6789.2674999999999</v>
      </c>
      <c r="AM1657" s="10">
        <f t="shared" si="1278"/>
        <v>-4.8284084884159591E-2</v>
      </c>
      <c r="AN1657" s="39">
        <f t="shared" si="1274"/>
        <v>43201</v>
      </c>
      <c r="AO1657" s="40">
        <f t="shared" si="1279"/>
        <v>0</v>
      </c>
      <c r="BS1657" s="12">
        <v>43200</v>
      </c>
      <c r="BT1657" s="2">
        <v>6789.2674999999999</v>
      </c>
      <c r="BU1657" s="10">
        <f t="shared" si="1280"/>
        <v>-4.7192396504755492E-2</v>
      </c>
      <c r="BV1657" s="58">
        <f t="shared" si="1275"/>
        <v>0</v>
      </c>
      <c r="BW1657" s="58">
        <f t="shared" si="1276"/>
        <v>0</v>
      </c>
      <c r="BZ1657" s="44">
        <f t="shared" si="1277"/>
        <v>-336.27124999999978</v>
      </c>
    </row>
    <row r="1658" spans="37:78" x14ac:dyDescent="0.25">
      <c r="AK1658" s="12">
        <v>43201</v>
      </c>
      <c r="AL1658" s="2">
        <v>6824.4937499999996</v>
      </c>
      <c r="AM1658" s="10">
        <f t="shared" si="1278"/>
        <v>4.9436612775419558E-3</v>
      </c>
      <c r="AN1658" s="39">
        <f t="shared" si="1274"/>
        <v>43202</v>
      </c>
      <c r="AO1658" s="40">
        <f t="shared" si="1279"/>
        <v>0</v>
      </c>
      <c r="BS1658" s="12">
        <v>43201</v>
      </c>
      <c r="BT1658" s="2">
        <v>6824.4937499999996</v>
      </c>
      <c r="BU1658" s="10">
        <f t="shared" si="1280"/>
        <v>5.1885199692013476E-3</v>
      </c>
      <c r="BV1658" s="58">
        <f t="shared" si="1275"/>
        <v>0</v>
      </c>
      <c r="BW1658" s="58">
        <f t="shared" si="1276"/>
        <v>0</v>
      </c>
      <c r="BZ1658" s="44">
        <f t="shared" si="1277"/>
        <v>35.226249999999709</v>
      </c>
    </row>
    <row r="1659" spans="37:78" x14ac:dyDescent="0.25">
      <c r="AK1659" s="12">
        <v>43202</v>
      </c>
      <c r="AL1659" s="2">
        <v>6941.6387500000001</v>
      </c>
      <c r="AM1659" s="10">
        <f t="shared" si="1278"/>
        <v>1.7254438715222288E-2</v>
      </c>
      <c r="AN1659" s="39">
        <f t="shared" si="1274"/>
        <v>43203</v>
      </c>
      <c r="AO1659" s="40">
        <f t="shared" si="1279"/>
        <v>0</v>
      </c>
      <c r="BS1659" s="12">
        <v>43202</v>
      </c>
      <c r="BT1659" s="2">
        <v>6941.6387500000001</v>
      </c>
      <c r="BU1659" s="10">
        <f t="shared" si="1280"/>
        <v>1.7165375820001365E-2</v>
      </c>
      <c r="BV1659" s="58">
        <f t="shared" si="1275"/>
        <v>0</v>
      </c>
      <c r="BW1659" s="58">
        <f t="shared" si="1276"/>
        <v>0</v>
      </c>
      <c r="BZ1659" s="44">
        <f t="shared" si="1277"/>
        <v>117.14500000000044</v>
      </c>
    </row>
    <row r="1660" spans="37:78" x14ac:dyDescent="0.25">
      <c r="AK1660" s="12">
        <v>43203</v>
      </c>
      <c r="AL1660" s="2">
        <v>7823.5587500000001</v>
      </c>
      <c r="AM1660" s="10">
        <f t="shared" si="1278"/>
        <v>0.12922863325942677</v>
      </c>
      <c r="AN1660" s="39">
        <f t="shared" si="1274"/>
        <v>43204</v>
      </c>
      <c r="AO1660" s="40">
        <f t="shared" si="1279"/>
        <v>1</v>
      </c>
      <c r="BS1660" s="12">
        <v>43203</v>
      </c>
      <c r="BT1660" s="2">
        <v>7823.5587500000001</v>
      </c>
      <c r="BU1660" s="10">
        <f t="shared" si="1280"/>
        <v>0.12704780985613809</v>
      </c>
      <c r="BV1660" s="58">
        <f t="shared" si="1275"/>
        <v>1</v>
      </c>
      <c r="BW1660" s="58">
        <f t="shared" si="1276"/>
        <v>0</v>
      </c>
      <c r="BZ1660" s="44">
        <f t="shared" si="1277"/>
        <v>881.92000000000007</v>
      </c>
    </row>
    <row r="1661" spans="37:78" x14ac:dyDescent="0.25">
      <c r="AK1661" s="12">
        <v>43204</v>
      </c>
      <c r="AL1661" s="2">
        <v>8040.8812500000004</v>
      </c>
      <c r="AM1661" s="10">
        <f t="shared" si="1278"/>
        <v>3.1307088689972555E-2</v>
      </c>
      <c r="AN1661" s="39">
        <f t="shared" si="1274"/>
        <v>43205</v>
      </c>
      <c r="AO1661" s="40">
        <f t="shared" si="1279"/>
        <v>0</v>
      </c>
      <c r="BS1661" s="12">
        <v>43204</v>
      </c>
      <c r="BT1661" s="2">
        <v>8040.8812500000004</v>
      </c>
      <c r="BU1661" s="10">
        <f t="shared" si="1280"/>
        <v>2.7777959742425428E-2</v>
      </c>
      <c r="BV1661" s="58">
        <f t="shared" si="1275"/>
        <v>0</v>
      </c>
      <c r="BW1661" s="58">
        <f t="shared" si="1276"/>
        <v>1</v>
      </c>
      <c r="BZ1661" s="44">
        <f t="shared" si="1277"/>
        <v>217.32250000000022</v>
      </c>
    </row>
    <row r="1662" spans="37:78" x14ac:dyDescent="0.25">
      <c r="AK1662" s="12">
        <v>43205</v>
      </c>
      <c r="AL1662" s="2">
        <v>8083.5737499999996</v>
      </c>
      <c r="AM1662" s="10">
        <f t="shared" si="1278"/>
        <v>5.4569156267918612E-3</v>
      </c>
      <c r="AN1662" s="39">
        <f t="shared" si="1274"/>
        <v>43206</v>
      </c>
      <c r="AO1662" s="40">
        <f t="shared" si="1279"/>
        <v>0</v>
      </c>
      <c r="BS1662" s="12">
        <v>43205</v>
      </c>
      <c r="BT1662" s="2">
        <v>8083.5737499999996</v>
      </c>
      <c r="BU1662" s="10">
        <f t="shared" si="1280"/>
        <v>5.3094304806452896E-3</v>
      </c>
      <c r="BV1662" s="58">
        <f t="shared" si="1275"/>
        <v>0</v>
      </c>
      <c r="BW1662" s="58">
        <f t="shared" si="1276"/>
        <v>0</v>
      </c>
      <c r="BZ1662" s="44">
        <f t="shared" si="1277"/>
        <v>42.6924999999992</v>
      </c>
    </row>
    <row r="1663" spans="37:78" x14ac:dyDescent="0.25">
      <c r="AK1663" s="12">
        <v>43206</v>
      </c>
      <c r="AL1663" s="2">
        <v>8160.4125000000004</v>
      </c>
      <c r="AM1663" s="10">
        <f t="shared" si="1278"/>
        <v>9.5560110404566412E-3</v>
      </c>
      <c r="AN1663" s="39">
        <f t="shared" si="1274"/>
        <v>43207</v>
      </c>
      <c r="AO1663" s="40">
        <f t="shared" si="1279"/>
        <v>0</v>
      </c>
      <c r="BS1663" s="12">
        <v>43206</v>
      </c>
      <c r="BT1663" s="2">
        <v>8160.4125000000004</v>
      </c>
      <c r="BU1663" s="10">
        <f t="shared" si="1280"/>
        <v>9.5055420258893294E-3</v>
      </c>
      <c r="BV1663" s="58">
        <f t="shared" si="1275"/>
        <v>0</v>
      </c>
      <c r="BW1663" s="58">
        <f t="shared" si="1276"/>
        <v>0</v>
      </c>
      <c r="BZ1663" s="44">
        <f t="shared" si="1277"/>
        <v>76.8387500000008</v>
      </c>
    </row>
    <row r="1664" spans="37:78" x14ac:dyDescent="0.25">
      <c r="AK1664" s="12">
        <v>43207</v>
      </c>
      <c r="AL1664" s="2">
        <v>8030.57</v>
      </c>
      <c r="AM1664" s="10">
        <f t="shared" si="1278"/>
        <v>-1.6062511955185745E-2</v>
      </c>
      <c r="AN1664" s="39">
        <f t="shared" si="1274"/>
        <v>43208</v>
      </c>
      <c r="AO1664" s="40">
        <f t="shared" si="1279"/>
        <v>0</v>
      </c>
      <c r="BS1664" s="12">
        <v>43207</v>
      </c>
      <c r="BT1664" s="2">
        <v>8030.57</v>
      </c>
      <c r="BU1664" s="10">
        <f t="shared" si="1280"/>
        <v>-1.5911266740498798E-2</v>
      </c>
      <c r="BV1664" s="58">
        <f t="shared" si="1275"/>
        <v>0</v>
      </c>
      <c r="BW1664" s="58">
        <f t="shared" si="1276"/>
        <v>0</v>
      </c>
      <c r="BZ1664" s="44">
        <f t="shared" si="1277"/>
        <v>-129.84250000000065</v>
      </c>
    </row>
    <row r="1665" spans="37:78" x14ac:dyDescent="0.25">
      <c r="AK1665" s="12">
        <v>43208</v>
      </c>
      <c r="AL1665" s="2">
        <v>7937.61</v>
      </c>
      <c r="AM1665" s="10">
        <f t="shared" si="1278"/>
        <v>-1.1391581001573147E-2</v>
      </c>
      <c r="AN1665" s="39">
        <f t="shared" si="1274"/>
        <v>43209</v>
      </c>
      <c r="AO1665" s="40">
        <f t="shared" si="1279"/>
        <v>0</v>
      </c>
      <c r="BS1665" s="12">
        <v>43208</v>
      </c>
      <c r="BT1665" s="2">
        <v>7937.61</v>
      </c>
      <c r="BU1665" s="10">
        <f t="shared" si="1280"/>
        <v>-1.1575766103775951E-2</v>
      </c>
      <c r="BV1665" s="58">
        <f t="shared" si="1275"/>
        <v>0</v>
      </c>
      <c r="BW1665" s="58">
        <f t="shared" si="1276"/>
        <v>0</v>
      </c>
      <c r="BZ1665" s="44">
        <f t="shared" si="1277"/>
        <v>-92.960000000000036</v>
      </c>
    </row>
    <row r="1666" spans="37:78" x14ac:dyDescent="0.25">
      <c r="AK1666" s="12">
        <v>43209</v>
      </c>
      <c r="AL1666" s="2">
        <v>8188.71875</v>
      </c>
      <c r="AM1666" s="10">
        <f t="shared" si="1278"/>
        <v>3.1269106676113941E-2</v>
      </c>
      <c r="AN1666" s="39">
        <f t="shared" si="1274"/>
        <v>43210</v>
      </c>
      <c r="AO1666" s="40">
        <f t="shared" si="1279"/>
        <v>0</v>
      </c>
      <c r="BS1666" s="12">
        <v>43209</v>
      </c>
      <c r="BT1666" s="2">
        <v>8188.71875</v>
      </c>
      <c r="BU1666" s="10">
        <f t="shared" si="1280"/>
        <v>3.1635309620906084E-2</v>
      </c>
      <c r="BV1666" s="58">
        <f t="shared" si="1275"/>
        <v>0</v>
      </c>
      <c r="BW1666" s="58">
        <f t="shared" si="1276"/>
        <v>0</v>
      </c>
      <c r="BZ1666" s="44">
        <f t="shared" si="1277"/>
        <v>251.10875000000033</v>
      </c>
    </row>
    <row r="1667" spans="37:78" x14ac:dyDescent="0.25">
      <c r="AK1667" s="12">
        <v>43210</v>
      </c>
      <c r="AL1667" s="2">
        <v>8333.8137399999996</v>
      </c>
      <c r="AM1667" s="10">
        <f t="shared" si="1278"/>
        <v>1.8279430458286512E-2</v>
      </c>
      <c r="AN1667" s="39">
        <f t="shared" si="1274"/>
        <v>43211</v>
      </c>
      <c r="AO1667" s="40">
        <f t="shared" si="1279"/>
        <v>0</v>
      </c>
      <c r="BS1667" s="12">
        <v>43210</v>
      </c>
      <c r="BT1667" s="2">
        <v>8333.8137399999996</v>
      </c>
      <c r="BU1667" s="10">
        <f t="shared" si="1280"/>
        <v>1.7718887951793386E-2</v>
      </c>
      <c r="BV1667" s="58">
        <f t="shared" si="1275"/>
        <v>0</v>
      </c>
      <c r="BW1667" s="58">
        <f t="shared" si="1276"/>
        <v>0</v>
      </c>
      <c r="BZ1667" s="44">
        <f t="shared" si="1277"/>
        <v>145.0949899999996</v>
      </c>
    </row>
    <row r="1668" spans="37:78" x14ac:dyDescent="0.25">
      <c r="AK1668" s="12">
        <v>43211</v>
      </c>
      <c r="AL1668" s="2">
        <v>8866.67</v>
      </c>
      <c r="AM1668" s="10">
        <f t="shared" si="1278"/>
        <v>6.5071994321456023E-2</v>
      </c>
      <c r="AN1668" s="39">
        <f t="shared" si="1274"/>
        <v>43212</v>
      </c>
      <c r="AO1668" s="40">
        <f t="shared" si="1279"/>
        <v>1</v>
      </c>
      <c r="BS1668" s="12">
        <v>43211</v>
      </c>
      <c r="BT1668" s="2">
        <v>8866.67</v>
      </c>
      <c r="BU1668" s="10">
        <f t="shared" si="1280"/>
        <v>6.3939065189618755E-2</v>
      </c>
      <c r="BV1668" s="58">
        <f t="shared" si="1275"/>
        <v>1</v>
      </c>
      <c r="BW1668" s="58">
        <f t="shared" si="1276"/>
        <v>0</v>
      </c>
      <c r="BZ1668" s="44">
        <f t="shared" si="1277"/>
        <v>532.85626000000047</v>
      </c>
    </row>
    <row r="1669" spans="37:78" x14ac:dyDescent="0.25">
      <c r="AK1669" s="12">
        <v>43212</v>
      </c>
      <c r="AL1669" s="2">
        <v>8830.0587500000001</v>
      </c>
      <c r="AM1669" s="10">
        <f t="shared" si="1278"/>
        <v>-4.3930967432444599E-3</v>
      </c>
      <c r="AN1669" s="39">
        <f t="shared" si="1274"/>
        <v>43213</v>
      </c>
      <c r="AO1669" s="40">
        <f t="shared" si="1279"/>
        <v>0</v>
      </c>
      <c r="BS1669" s="12">
        <v>43212</v>
      </c>
      <c r="BT1669" s="2">
        <v>8830.0587500000001</v>
      </c>
      <c r="BU1669" s="10">
        <f t="shared" si="1280"/>
        <v>-4.1290867935763849E-3</v>
      </c>
      <c r="BV1669" s="58">
        <f t="shared" si="1275"/>
        <v>0</v>
      </c>
      <c r="BW1669" s="58">
        <f t="shared" si="1276"/>
        <v>1</v>
      </c>
      <c r="BZ1669" s="44">
        <f t="shared" si="1277"/>
        <v>-36.611249999999927</v>
      </c>
    </row>
    <row r="1670" spans="37:78" x14ac:dyDescent="0.25">
      <c r="AK1670" s="12">
        <v>43213</v>
      </c>
      <c r="AL1670" s="2">
        <v>8868.1612399999995</v>
      </c>
      <c r="AM1670" s="10">
        <f t="shared" si="1278"/>
        <v>4.2972716927549247E-3</v>
      </c>
      <c r="AN1670" s="39">
        <f t="shared" ref="AN1670:AN1733" si="1281">AK1670+1</f>
        <v>43214</v>
      </c>
      <c r="AO1670" s="40">
        <f t="shared" si="1279"/>
        <v>0</v>
      </c>
      <c r="BS1670" s="12">
        <v>43213</v>
      </c>
      <c r="BT1670" s="2">
        <v>8868.1612399999995</v>
      </c>
      <c r="BU1670" s="10">
        <f t="shared" si="1280"/>
        <v>4.3150890700471619E-3</v>
      </c>
      <c r="BV1670" s="58">
        <f t="shared" ref="BV1670:BV1733" si="1282">IF(BU1670&gt;0.05,1,0)</f>
        <v>0</v>
      </c>
      <c r="BW1670" s="58">
        <f t="shared" ref="BW1670:BW1733" si="1283">IF(BU1669&gt;0.05,1,0)</f>
        <v>0</v>
      </c>
      <c r="BZ1670" s="44">
        <f t="shared" si="1277"/>
        <v>38.102489999999307</v>
      </c>
    </row>
    <row r="1671" spans="37:78" x14ac:dyDescent="0.25">
      <c r="AK1671" s="12">
        <v>43214</v>
      </c>
      <c r="AL1671" s="2">
        <v>9191.82</v>
      </c>
      <c r="AM1671" s="10">
        <f t="shared" si="1278"/>
        <v>3.6654202329061546E-2</v>
      </c>
      <c r="AN1671" s="39">
        <f t="shared" si="1281"/>
        <v>43215</v>
      </c>
      <c r="AO1671" s="40">
        <f t="shared" si="1279"/>
        <v>0</v>
      </c>
      <c r="BS1671" s="12">
        <v>43214</v>
      </c>
      <c r="BT1671" s="2">
        <v>9191.82</v>
      </c>
      <c r="BU1671" s="10">
        <f t="shared" si="1280"/>
        <v>3.6496715749836803E-2</v>
      </c>
      <c r="BV1671" s="58">
        <f t="shared" si="1282"/>
        <v>0</v>
      </c>
      <c r="BW1671" s="58">
        <f t="shared" si="1283"/>
        <v>0</v>
      </c>
      <c r="BZ1671" s="44">
        <f t="shared" ref="BZ1671:BZ1734" si="1284">BT1671-BT1670</f>
        <v>323.65876000000026</v>
      </c>
    </row>
    <row r="1672" spans="37:78" x14ac:dyDescent="0.25">
      <c r="AK1672" s="12">
        <v>43215</v>
      </c>
      <c r="AL1672" s="2">
        <v>9373.3024999999998</v>
      </c>
      <c r="AM1672" s="10">
        <f t="shared" ref="AM1672:AM1735" si="1285">(AL1672-AL1671)/AL1670</f>
        <v>2.0464501612963464E-2</v>
      </c>
      <c r="AN1672" s="39">
        <f t="shared" si="1281"/>
        <v>43216</v>
      </c>
      <c r="AO1672" s="40">
        <f t="shared" ref="AO1672:AO1735" si="1286">IF(AM1672&gt;$AP$5,1,0)</f>
        <v>0</v>
      </c>
      <c r="BS1672" s="12">
        <v>43215</v>
      </c>
      <c r="BT1672" s="2">
        <v>9373.3024999999998</v>
      </c>
      <c r="BU1672" s="10">
        <f t="shared" ref="BU1672:BU1735" si="1287">(BT1672-BT1671)/BT1671</f>
        <v>1.974391361014468E-2</v>
      </c>
      <c r="BV1672" s="58">
        <f t="shared" si="1282"/>
        <v>0</v>
      </c>
      <c r="BW1672" s="58">
        <f t="shared" si="1283"/>
        <v>0</v>
      </c>
      <c r="BZ1672" s="44">
        <f t="shared" si="1284"/>
        <v>181.48250000000007</v>
      </c>
    </row>
    <row r="1673" spans="37:78" x14ac:dyDescent="0.25">
      <c r="AK1673" s="12">
        <v>43216</v>
      </c>
      <c r="AL1673" s="2">
        <v>8807.5149999999994</v>
      </c>
      <c r="AM1673" s="10">
        <f t="shared" si="1285"/>
        <v>-6.1553370279226569E-2</v>
      </c>
      <c r="AN1673" s="39">
        <f t="shared" si="1281"/>
        <v>43217</v>
      </c>
      <c r="AO1673" s="40">
        <f t="shared" si="1286"/>
        <v>0</v>
      </c>
      <c r="BS1673" s="12">
        <v>43216</v>
      </c>
      <c r="BT1673" s="2">
        <v>8807.5149999999994</v>
      </c>
      <c r="BU1673" s="10">
        <f t="shared" si="1287"/>
        <v>-6.0361596139674401E-2</v>
      </c>
      <c r="BV1673" s="58">
        <f t="shared" si="1282"/>
        <v>0</v>
      </c>
      <c r="BW1673" s="58">
        <f t="shared" si="1283"/>
        <v>0</v>
      </c>
      <c r="BZ1673" s="44">
        <f t="shared" si="1284"/>
        <v>-565.78750000000036</v>
      </c>
    </row>
    <row r="1674" spans="37:78" x14ac:dyDescent="0.25">
      <c r="AK1674" s="12">
        <v>43217</v>
      </c>
      <c r="AL1674" s="2">
        <v>9153.6412500000006</v>
      </c>
      <c r="AM1674" s="10">
        <f t="shared" si="1285"/>
        <v>3.692681954945988E-2</v>
      </c>
      <c r="AN1674" s="39">
        <f t="shared" si="1281"/>
        <v>43218</v>
      </c>
      <c r="AO1674" s="40">
        <f t="shared" si="1286"/>
        <v>0</v>
      </c>
      <c r="BS1674" s="12">
        <v>43217</v>
      </c>
      <c r="BT1674" s="2">
        <v>9153.6412500000006</v>
      </c>
      <c r="BU1674" s="10">
        <f t="shared" si="1287"/>
        <v>3.9298967983591421E-2</v>
      </c>
      <c r="BV1674" s="58">
        <f t="shared" si="1282"/>
        <v>0</v>
      </c>
      <c r="BW1674" s="58">
        <f t="shared" si="1283"/>
        <v>0</v>
      </c>
      <c r="BZ1674" s="44">
        <f t="shared" si="1284"/>
        <v>346.12625000000116</v>
      </c>
    </row>
    <row r="1675" spans="37:78" x14ac:dyDescent="0.25">
      <c r="AK1675" s="12">
        <v>43218</v>
      </c>
      <c r="AL1675" s="2">
        <v>9144.3837500000009</v>
      </c>
      <c r="AM1675" s="10">
        <f t="shared" si="1285"/>
        <v>-1.0510910285136852E-3</v>
      </c>
      <c r="AN1675" s="39">
        <f t="shared" si="1281"/>
        <v>43219</v>
      </c>
      <c r="AO1675" s="40">
        <f t="shared" si="1286"/>
        <v>0</v>
      </c>
      <c r="BS1675" s="12">
        <v>43218</v>
      </c>
      <c r="BT1675" s="2">
        <v>9144.3837500000009</v>
      </c>
      <c r="BU1675" s="10">
        <f t="shared" si="1287"/>
        <v>-1.011346167843284E-3</v>
      </c>
      <c r="BV1675" s="58">
        <f t="shared" si="1282"/>
        <v>0</v>
      </c>
      <c r="BW1675" s="58">
        <f t="shared" si="1283"/>
        <v>0</v>
      </c>
      <c r="BZ1675" s="44">
        <f t="shared" si="1284"/>
        <v>-9.257499999999709</v>
      </c>
    </row>
    <row r="1676" spans="37:78" x14ac:dyDescent="0.25">
      <c r="AK1676" s="12">
        <v>43219</v>
      </c>
      <c r="AL1676" s="2">
        <v>9444.1424999999999</v>
      </c>
      <c r="AM1676" s="10">
        <f t="shared" si="1285"/>
        <v>3.2747487236295066E-2</v>
      </c>
      <c r="AN1676" s="39">
        <f t="shared" si="1281"/>
        <v>43220</v>
      </c>
      <c r="AO1676" s="40">
        <f t="shared" si="1286"/>
        <v>0</v>
      </c>
      <c r="BS1676" s="12">
        <v>43219</v>
      </c>
      <c r="BT1676" s="2">
        <v>9444.1424999999999</v>
      </c>
      <c r="BU1676" s="10">
        <f t="shared" si="1287"/>
        <v>3.2780639810747116E-2</v>
      </c>
      <c r="BV1676" s="58">
        <f t="shared" si="1282"/>
        <v>0</v>
      </c>
      <c r="BW1676" s="58">
        <f t="shared" si="1283"/>
        <v>0</v>
      </c>
      <c r="BZ1676" s="44">
        <f t="shared" si="1284"/>
        <v>299.75874999999905</v>
      </c>
    </row>
    <row r="1677" spans="37:78" x14ac:dyDescent="0.25">
      <c r="AK1677" s="12">
        <v>43220</v>
      </c>
      <c r="AL1677" s="2">
        <v>9268.7175000000007</v>
      </c>
      <c r="AM1677" s="10">
        <f t="shared" si="1285"/>
        <v>-1.9183906187226585E-2</v>
      </c>
      <c r="AN1677" s="39">
        <f t="shared" si="1281"/>
        <v>43221</v>
      </c>
      <c r="AO1677" s="40">
        <f t="shared" si="1286"/>
        <v>0</v>
      </c>
      <c r="BS1677" s="12">
        <v>43220</v>
      </c>
      <c r="BT1677" s="2">
        <v>9268.7175000000007</v>
      </c>
      <c r="BU1677" s="10">
        <f t="shared" si="1287"/>
        <v>-1.8575005618561905E-2</v>
      </c>
      <c r="BV1677" s="58">
        <f t="shared" si="1282"/>
        <v>0</v>
      </c>
      <c r="BW1677" s="58">
        <f t="shared" si="1283"/>
        <v>0</v>
      </c>
      <c r="BZ1677" s="44">
        <f t="shared" si="1284"/>
        <v>-175.42499999999927</v>
      </c>
    </row>
    <row r="1678" spans="37:78" x14ac:dyDescent="0.25">
      <c r="AK1678" s="12">
        <v>43221</v>
      </c>
      <c r="AL1678" s="2">
        <v>8949.8762399999996</v>
      </c>
      <c r="AM1678" s="10">
        <f t="shared" si="1285"/>
        <v>-3.37607421743161E-2</v>
      </c>
      <c r="AN1678" s="39">
        <f t="shared" si="1281"/>
        <v>43222</v>
      </c>
      <c r="AO1678" s="40">
        <f t="shared" si="1286"/>
        <v>0</v>
      </c>
      <c r="BS1678" s="12">
        <v>43221</v>
      </c>
      <c r="BT1678" s="2">
        <v>8949.8762399999996</v>
      </c>
      <c r="BU1678" s="10">
        <f t="shared" si="1287"/>
        <v>-3.439971711296639E-2</v>
      </c>
      <c r="BV1678" s="58">
        <f t="shared" si="1282"/>
        <v>0</v>
      </c>
      <c r="BW1678" s="58">
        <f t="shared" si="1283"/>
        <v>0</v>
      </c>
      <c r="BZ1678" s="44">
        <f t="shared" si="1284"/>
        <v>-318.84126000000106</v>
      </c>
    </row>
    <row r="1679" spans="37:78" x14ac:dyDescent="0.25">
      <c r="AK1679" s="12">
        <v>43222</v>
      </c>
      <c r="AL1679" s="2">
        <v>9029.4787500000002</v>
      </c>
      <c r="AM1679" s="10">
        <f t="shared" si="1285"/>
        <v>8.5882982192520829E-3</v>
      </c>
      <c r="AN1679" s="39">
        <f t="shared" si="1281"/>
        <v>43223</v>
      </c>
      <c r="AO1679" s="40">
        <f t="shared" si="1286"/>
        <v>0</v>
      </c>
      <c r="BS1679" s="12">
        <v>43222</v>
      </c>
      <c r="BT1679" s="2">
        <v>9029.4787500000002</v>
      </c>
      <c r="BU1679" s="10">
        <f t="shared" si="1287"/>
        <v>8.8942581847367107E-3</v>
      </c>
      <c r="BV1679" s="58">
        <f t="shared" si="1282"/>
        <v>0</v>
      </c>
      <c r="BW1679" s="58">
        <f t="shared" si="1283"/>
        <v>0</v>
      </c>
      <c r="BZ1679" s="44">
        <f t="shared" si="1284"/>
        <v>79.60251000000062</v>
      </c>
    </row>
    <row r="1680" spans="37:78" x14ac:dyDescent="0.25">
      <c r="AK1680" s="12">
        <v>43223</v>
      </c>
      <c r="AL1680" s="2">
        <v>9228.8525000000009</v>
      </c>
      <c r="AM1680" s="10">
        <f t="shared" si="1285"/>
        <v>2.2276704688823794E-2</v>
      </c>
      <c r="AN1680" s="39">
        <f t="shared" si="1281"/>
        <v>43224</v>
      </c>
      <c r="AO1680" s="40">
        <f t="shared" si="1286"/>
        <v>0</v>
      </c>
      <c r="BS1680" s="12">
        <v>43223</v>
      </c>
      <c r="BT1680" s="2">
        <v>9228.8525000000009</v>
      </c>
      <c r="BU1680" s="10">
        <f t="shared" si="1287"/>
        <v>2.208031665172263E-2</v>
      </c>
      <c r="BV1680" s="58">
        <f t="shared" si="1282"/>
        <v>0</v>
      </c>
      <c r="BW1680" s="58">
        <f t="shared" si="1283"/>
        <v>0</v>
      </c>
      <c r="BZ1680" s="44">
        <f t="shared" si="1284"/>
        <v>199.37375000000065</v>
      </c>
    </row>
    <row r="1681" spans="37:78" x14ac:dyDescent="0.25">
      <c r="AK1681" s="12">
        <v>43224</v>
      </c>
      <c r="AL1681" s="2">
        <v>9572.6987499999996</v>
      </c>
      <c r="AM1681" s="10">
        <f t="shared" si="1285"/>
        <v>3.8080409680348232E-2</v>
      </c>
      <c r="AN1681" s="39">
        <f t="shared" si="1281"/>
        <v>43225</v>
      </c>
      <c r="AO1681" s="40">
        <f t="shared" si="1286"/>
        <v>0</v>
      </c>
      <c r="BS1681" s="12">
        <v>43224</v>
      </c>
      <c r="BT1681" s="2">
        <v>9572.6987499999996</v>
      </c>
      <c r="BU1681" s="10">
        <f t="shared" si="1287"/>
        <v>3.7257746832555692E-2</v>
      </c>
      <c r="BV1681" s="58">
        <f t="shared" si="1282"/>
        <v>0</v>
      </c>
      <c r="BW1681" s="58">
        <f t="shared" si="1283"/>
        <v>0</v>
      </c>
      <c r="BZ1681" s="44">
        <f t="shared" si="1284"/>
        <v>343.84624999999869</v>
      </c>
    </row>
    <row r="1682" spans="37:78" x14ac:dyDescent="0.25">
      <c r="AK1682" s="12">
        <v>43225</v>
      </c>
      <c r="AL1682" s="2">
        <v>9817.5974999999999</v>
      </c>
      <c r="AM1682" s="10">
        <f t="shared" si="1285"/>
        <v>2.6536208049700683E-2</v>
      </c>
      <c r="AN1682" s="39">
        <f t="shared" si="1281"/>
        <v>43226</v>
      </c>
      <c r="AO1682" s="40">
        <f t="shared" si="1286"/>
        <v>0</v>
      </c>
      <c r="BS1682" s="12">
        <v>43225</v>
      </c>
      <c r="BT1682" s="2">
        <v>9817.5974999999999</v>
      </c>
      <c r="BU1682" s="10">
        <f t="shared" si="1287"/>
        <v>2.5583041563905926E-2</v>
      </c>
      <c r="BV1682" s="58">
        <f t="shared" si="1282"/>
        <v>0</v>
      </c>
      <c r="BW1682" s="58">
        <f t="shared" si="1283"/>
        <v>0</v>
      </c>
      <c r="BZ1682" s="44">
        <f t="shared" si="1284"/>
        <v>244.89875000000029</v>
      </c>
    </row>
    <row r="1683" spans="37:78" x14ac:dyDescent="0.25">
      <c r="AK1683" s="12">
        <v>43226</v>
      </c>
      <c r="AL1683" s="2">
        <v>9845.5437500000007</v>
      </c>
      <c r="AM1683" s="10">
        <f t="shared" si="1285"/>
        <v>2.9193700470309769E-3</v>
      </c>
      <c r="AN1683" s="39">
        <f t="shared" si="1281"/>
        <v>43227</v>
      </c>
      <c r="AO1683" s="40">
        <f t="shared" si="1286"/>
        <v>0</v>
      </c>
      <c r="BS1683" s="12">
        <v>43226</v>
      </c>
      <c r="BT1683" s="2">
        <v>9845.5437500000007</v>
      </c>
      <c r="BU1683" s="10">
        <f t="shared" si="1287"/>
        <v>2.846546723880346E-3</v>
      </c>
      <c r="BV1683" s="58">
        <f t="shared" si="1282"/>
        <v>0</v>
      </c>
      <c r="BW1683" s="58">
        <f t="shared" si="1283"/>
        <v>0</v>
      </c>
      <c r="BZ1683" s="44">
        <f t="shared" si="1284"/>
        <v>27.946250000000873</v>
      </c>
    </row>
    <row r="1684" spans="37:78" x14ac:dyDescent="0.25">
      <c r="AK1684" s="12">
        <v>43227</v>
      </c>
      <c r="AL1684" s="2">
        <v>9326.7612499999996</v>
      </c>
      <c r="AM1684" s="10">
        <f t="shared" si="1285"/>
        <v>-5.2842103172390312E-2</v>
      </c>
      <c r="AN1684" s="39">
        <f t="shared" si="1281"/>
        <v>43228</v>
      </c>
      <c r="AO1684" s="40">
        <f t="shared" si="1286"/>
        <v>0</v>
      </c>
      <c r="BS1684" s="12">
        <v>43227</v>
      </c>
      <c r="BT1684" s="2">
        <v>9326.7612499999996</v>
      </c>
      <c r="BU1684" s="10">
        <f t="shared" si="1287"/>
        <v>-5.2692112611860686E-2</v>
      </c>
      <c r="BV1684" s="58">
        <f t="shared" si="1282"/>
        <v>0</v>
      </c>
      <c r="BW1684" s="58">
        <f t="shared" si="1283"/>
        <v>0</v>
      </c>
      <c r="BZ1684" s="44">
        <f t="shared" si="1284"/>
        <v>-518.78250000000116</v>
      </c>
    </row>
    <row r="1685" spans="37:78" x14ac:dyDescent="0.25">
      <c r="AK1685" s="12">
        <v>43228</v>
      </c>
      <c r="AL1685" s="2">
        <v>9424.9912399999994</v>
      </c>
      <c r="AM1685" s="10">
        <f t="shared" si="1285"/>
        <v>9.9771015694282809E-3</v>
      </c>
      <c r="AN1685" s="39">
        <f t="shared" si="1281"/>
        <v>43229</v>
      </c>
      <c r="AO1685" s="40">
        <f t="shared" si="1286"/>
        <v>0</v>
      </c>
      <c r="BS1685" s="12">
        <v>43228</v>
      </c>
      <c r="BT1685" s="2">
        <v>9424.9912399999994</v>
      </c>
      <c r="BU1685" s="10">
        <f t="shared" si="1287"/>
        <v>1.0532057953129208E-2</v>
      </c>
      <c r="BV1685" s="58">
        <f t="shared" si="1282"/>
        <v>0</v>
      </c>
      <c r="BW1685" s="58">
        <f t="shared" si="1283"/>
        <v>0</v>
      </c>
      <c r="BZ1685" s="44">
        <f t="shared" si="1284"/>
        <v>98.229989999999816</v>
      </c>
    </row>
    <row r="1686" spans="37:78" x14ac:dyDescent="0.25">
      <c r="AK1686" s="12">
        <v>43229</v>
      </c>
      <c r="AL1686" s="2">
        <v>9039.0287499999995</v>
      </c>
      <c r="AM1686" s="10">
        <f t="shared" si="1285"/>
        <v>-4.138226332318734E-2</v>
      </c>
      <c r="AN1686" s="39">
        <f t="shared" si="1281"/>
        <v>43230</v>
      </c>
      <c r="AO1686" s="40">
        <f t="shared" si="1286"/>
        <v>0</v>
      </c>
      <c r="BS1686" s="12">
        <v>43229</v>
      </c>
      <c r="BT1686" s="2">
        <v>9039.0287499999995</v>
      </c>
      <c r="BU1686" s="10">
        <f t="shared" si="1287"/>
        <v>-4.0950965382541824E-2</v>
      </c>
      <c r="BV1686" s="58">
        <f t="shared" si="1282"/>
        <v>0</v>
      </c>
      <c r="BW1686" s="58">
        <f t="shared" si="1283"/>
        <v>0</v>
      </c>
      <c r="BZ1686" s="44">
        <f t="shared" si="1284"/>
        <v>-385.96248999999989</v>
      </c>
    </row>
    <row r="1687" spans="37:78" x14ac:dyDescent="0.25">
      <c r="AK1687" s="12">
        <v>43230</v>
      </c>
      <c r="AL1687" s="2">
        <v>9327.0499899999995</v>
      </c>
      <c r="AM1687" s="10">
        <f t="shared" si="1285"/>
        <v>3.0559311161757648E-2</v>
      </c>
      <c r="AN1687" s="39">
        <f t="shared" si="1281"/>
        <v>43231</v>
      </c>
      <c r="AO1687" s="40">
        <f t="shared" si="1286"/>
        <v>0</v>
      </c>
      <c r="BS1687" s="12">
        <v>43230</v>
      </c>
      <c r="BT1687" s="2">
        <v>9327.0499899999995</v>
      </c>
      <c r="BU1687" s="10">
        <f t="shared" si="1287"/>
        <v>3.1864180097889397E-2</v>
      </c>
      <c r="BV1687" s="58">
        <f t="shared" si="1282"/>
        <v>0</v>
      </c>
      <c r="BW1687" s="58">
        <f t="shared" si="1283"/>
        <v>0</v>
      </c>
      <c r="BZ1687" s="44">
        <f t="shared" si="1284"/>
        <v>288.02124000000003</v>
      </c>
    </row>
    <row r="1688" spans="37:78" x14ac:dyDescent="0.25">
      <c r="AK1688" s="12">
        <v>43231</v>
      </c>
      <c r="AL1688" s="2">
        <v>8920.2562500000004</v>
      </c>
      <c r="AM1688" s="10">
        <f t="shared" si="1285"/>
        <v>-4.5004142729383308E-2</v>
      </c>
      <c r="AN1688" s="39">
        <f t="shared" si="1281"/>
        <v>43232</v>
      </c>
      <c r="AO1688" s="40">
        <f t="shared" si="1286"/>
        <v>0</v>
      </c>
      <c r="BS1688" s="12">
        <v>43231</v>
      </c>
      <c r="BT1688" s="2">
        <v>8920.2562500000004</v>
      </c>
      <c r="BU1688" s="10">
        <f t="shared" si="1287"/>
        <v>-4.3614405458976123E-2</v>
      </c>
      <c r="BV1688" s="58">
        <f t="shared" si="1282"/>
        <v>0</v>
      </c>
      <c r="BW1688" s="58">
        <f t="shared" si="1283"/>
        <v>0</v>
      </c>
      <c r="BZ1688" s="44">
        <f t="shared" si="1284"/>
        <v>-406.79373999999916</v>
      </c>
    </row>
    <row r="1689" spans="37:78" x14ac:dyDescent="0.25">
      <c r="AK1689" s="12">
        <v>43232</v>
      </c>
      <c r="AL1689" s="2">
        <v>8408.3587499999994</v>
      </c>
      <c r="AM1689" s="10">
        <f t="shared" si="1285"/>
        <v>-5.4883108866022171E-2</v>
      </c>
      <c r="AN1689" s="39">
        <f t="shared" si="1281"/>
        <v>43233</v>
      </c>
      <c r="AO1689" s="40">
        <f t="shared" si="1286"/>
        <v>0</v>
      </c>
      <c r="BS1689" s="12">
        <v>43232</v>
      </c>
      <c r="BT1689" s="2">
        <v>8408.3587499999994</v>
      </c>
      <c r="BU1689" s="10">
        <f t="shared" si="1287"/>
        <v>-5.738596354785222E-2</v>
      </c>
      <c r="BV1689" s="58">
        <f t="shared" si="1282"/>
        <v>0</v>
      </c>
      <c r="BW1689" s="58">
        <f t="shared" si="1283"/>
        <v>0</v>
      </c>
      <c r="BZ1689" s="44">
        <f t="shared" si="1284"/>
        <v>-511.89750000000095</v>
      </c>
    </row>
    <row r="1690" spans="37:78" x14ac:dyDescent="0.25">
      <c r="AK1690" s="12">
        <v>43233</v>
      </c>
      <c r="AL1690" s="2">
        <v>8442.2387500000004</v>
      </c>
      <c r="AM1690" s="10">
        <f t="shared" si="1285"/>
        <v>3.7980971678925721E-3</v>
      </c>
      <c r="AN1690" s="39">
        <f t="shared" si="1281"/>
        <v>43234</v>
      </c>
      <c r="AO1690" s="40">
        <f t="shared" si="1286"/>
        <v>0</v>
      </c>
      <c r="BS1690" s="12">
        <v>43233</v>
      </c>
      <c r="BT1690" s="2">
        <v>8442.2387500000004</v>
      </c>
      <c r="BU1690" s="10">
        <f t="shared" si="1287"/>
        <v>4.0293237963949886E-3</v>
      </c>
      <c r="BV1690" s="58">
        <f t="shared" si="1282"/>
        <v>0</v>
      </c>
      <c r="BW1690" s="58">
        <f t="shared" si="1283"/>
        <v>0</v>
      </c>
      <c r="BZ1690" s="44">
        <f t="shared" si="1284"/>
        <v>33.880000000001019</v>
      </c>
    </row>
    <row r="1691" spans="37:78" x14ac:dyDescent="0.25">
      <c r="AK1691" s="12">
        <v>43234</v>
      </c>
      <c r="AL1691" s="2">
        <v>8398.8624899999995</v>
      </c>
      <c r="AM1691" s="10">
        <f t="shared" si="1285"/>
        <v>-5.1587071020252218E-3</v>
      </c>
      <c r="AN1691" s="39">
        <f t="shared" si="1281"/>
        <v>43235</v>
      </c>
      <c r="AO1691" s="40">
        <f t="shared" si="1286"/>
        <v>0</v>
      </c>
      <c r="BS1691" s="12">
        <v>43234</v>
      </c>
      <c r="BT1691" s="2">
        <v>8398.8624899999995</v>
      </c>
      <c r="BU1691" s="10">
        <f t="shared" si="1287"/>
        <v>-5.1380044185555529E-3</v>
      </c>
      <c r="BV1691" s="58">
        <f t="shared" si="1282"/>
        <v>0</v>
      </c>
      <c r="BW1691" s="58">
        <f t="shared" si="1283"/>
        <v>0</v>
      </c>
      <c r="BZ1691" s="44">
        <f t="shared" si="1284"/>
        <v>-43.376260000000912</v>
      </c>
    </row>
    <row r="1692" spans="37:78" x14ac:dyDescent="0.25">
      <c r="AK1692" s="12">
        <v>43235</v>
      </c>
      <c r="AL1692" s="2">
        <v>8711.3887500000001</v>
      </c>
      <c r="AM1692" s="10">
        <f t="shared" si="1285"/>
        <v>3.7019358164918109E-2</v>
      </c>
      <c r="AN1692" s="39">
        <f t="shared" si="1281"/>
        <v>43236</v>
      </c>
      <c r="AO1692" s="40">
        <f t="shared" si="1286"/>
        <v>0</v>
      </c>
      <c r="BS1692" s="12">
        <v>43235</v>
      </c>
      <c r="BT1692" s="2">
        <v>8711.3887500000001</v>
      </c>
      <c r="BU1692" s="10">
        <f t="shared" si="1287"/>
        <v>3.7210546115275259E-2</v>
      </c>
      <c r="BV1692" s="58">
        <f t="shared" si="1282"/>
        <v>0</v>
      </c>
      <c r="BW1692" s="58">
        <f t="shared" si="1283"/>
        <v>0</v>
      </c>
      <c r="BZ1692" s="44">
        <f t="shared" si="1284"/>
        <v>312.52626000000055</v>
      </c>
    </row>
    <row r="1693" spans="37:78" x14ac:dyDescent="0.25">
      <c r="AK1693" s="12">
        <v>43236</v>
      </c>
      <c r="AL1693" s="2">
        <v>8159.2562500000004</v>
      </c>
      <c r="AM1693" s="10">
        <f t="shared" si="1285"/>
        <v>-6.5738961753140895E-2</v>
      </c>
      <c r="AN1693" s="39">
        <f t="shared" si="1281"/>
        <v>43237</v>
      </c>
      <c r="AO1693" s="40">
        <f t="shared" si="1286"/>
        <v>0</v>
      </c>
      <c r="BS1693" s="12">
        <v>43236</v>
      </c>
      <c r="BT1693" s="2">
        <v>8159.2562500000004</v>
      </c>
      <c r="BU1693" s="10">
        <f t="shared" si="1287"/>
        <v>-6.3380537345437568E-2</v>
      </c>
      <c r="BV1693" s="58">
        <f t="shared" si="1282"/>
        <v>0</v>
      </c>
      <c r="BW1693" s="58">
        <f t="shared" si="1283"/>
        <v>0</v>
      </c>
      <c r="BZ1693" s="44">
        <f t="shared" si="1284"/>
        <v>-552.13249999999971</v>
      </c>
    </row>
    <row r="1694" spans="37:78" x14ac:dyDescent="0.25">
      <c r="AK1694" s="12">
        <v>43237</v>
      </c>
      <c r="AL1694" s="2">
        <v>8360.2287500000002</v>
      </c>
      <c r="AM1694" s="10">
        <f t="shared" si="1285"/>
        <v>2.3070087418610476E-2</v>
      </c>
      <c r="AN1694" s="39">
        <f t="shared" si="1281"/>
        <v>43238</v>
      </c>
      <c r="AO1694" s="40">
        <f t="shared" si="1286"/>
        <v>0</v>
      </c>
      <c r="BS1694" s="12">
        <v>43237</v>
      </c>
      <c r="BT1694" s="2">
        <v>8360.2287500000002</v>
      </c>
      <c r="BU1694" s="10">
        <f t="shared" si="1287"/>
        <v>2.4631227876928102E-2</v>
      </c>
      <c r="BV1694" s="58">
        <f t="shared" si="1282"/>
        <v>0</v>
      </c>
      <c r="BW1694" s="58">
        <f t="shared" si="1283"/>
        <v>0</v>
      </c>
      <c r="BZ1694" s="44">
        <f t="shared" si="1284"/>
        <v>200.97249999999985</v>
      </c>
    </row>
    <row r="1695" spans="37:78" x14ac:dyDescent="0.25">
      <c r="AK1695" s="12">
        <v>43238</v>
      </c>
      <c r="AL1695" s="2">
        <v>7996.82125</v>
      </c>
      <c r="AM1695" s="10">
        <f t="shared" si="1285"/>
        <v>-4.453929241406044E-2</v>
      </c>
      <c r="AN1695" s="39">
        <f t="shared" si="1281"/>
        <v>43239</v>
      </c>
      <c r="AO1695" s="40">
        <f t="shared" si="1286"/>
        <v>0</v>
      </c>
      <c r="BS1695" s="12">
        <v>43238</v>
      </c>
      <c r="BT1695" s="2">
        <v>7996.82125</v>
      </c>
      <c r="BU1695" s="10">
        <f t="shared" si="1287"/>
        <v>-4.3468607243551831E-2</v>
      </c>
      <c r="BV1695" s="58">
        <f t="shared" si="1282"/>
        <v>0</v>
      </c>
      <c r="BW1695" s="58">
        <f t="shared" si="1283"/>
        <v>0</v>
      </c>
      <c r="BZ1695" s="44">
        <f t="shared" si="1284"/>
        <v>-363.40750000000025</v>
      </c>
    </row>
    <row r="1696" spans="37:78" x14ac:dyDescent="0.25">
      <c r="AK1696" s="12">
        <v>43239</v>
      </c>
      <c r="AL1696" s="2">
        <v>8237.3425000000007</v>
      </c>
      <c r="AM1696" s="10">
        <f t="shared" si="1285"/>
        <v>2.8769697240640775E-2</v>
      </c>
      <c r="AN1696" s="39">
        <f t="shared" si="1281"/>
        <v>43240</v>
      </c>
      <c r="AO1696" s="40">
        <f t="shared" si="1286"/>
        <v>0</v>
      </c>
      <c r="BS1696" s="12">
        <v>43239</v>
      </c>
      <c r="BT1696" s="2">
        <v>8237.3425000000007</v>
      </c>
      <c r="BU1696" s="10">
        <f t="shared" si="1287"/>
        <v>3.007710720056431E-2</v>
      </c>
      <c r="BV1696" s="58">
        <f t="shared" si="1282"/>
        <v>0</v>
      </c>
      <c r="BW1696" s="58">
        <f t="shared" si="1283"/>
        <v>0</v>
      </c>
      <c r="BZ1696" s="44">
        <f t="shared" si="1284"/>
        <v>240.52125000000069</v>
      </c>
    </row>
    <row r="1697" spans="37:78" x14ac:dyDescent="0.25">
      <c r="AK1697" s="12">
        <v>43240</v>
      </c>
      <c r="AL1697" s="2">
        <v>8250.3950000000004</v>
      </c>
      <c r="AM1697" s="10">
        <f t="shared" si="1285"/>
        <v>1.6322110488589177E-3</v>
      </c>
      <c r="AN1697" s="39">
        <f t="shared" si="1281"/>
        <v>43241</v>
      </c>
      <c r="AO1697" s="40">
        <f t="shared" si="1286"/>
        <v>0</v>
      </c>
      <c r="BS1697" s="12">
        <v>43240</v>
      </c>
      <c r="BT1697" s="2">
        <v>8250.3950000000004</v>
      </c>
      <c r="BU1697" s="10">
        <f t="shared" si="1287"/>
        <v>1.5845522994824824E-3</v>
      </c>
      <c r="BV1697" s="58">
        <f t="shared" si="1282"/>
        <v>0</v>
      </c>
      <c r="BW1697" s="58">
        <f t="shared" si="1283"/>
        <v>0</v>
      </c>
      <c r="BZ1697" s="44">
        <f t="shared" si="1284"/>
        <v>13.052499999999782</v>
      </c>
    </row>
    <row r="1698" spans="37:78" x14ac:dyDescent="0.25">
      <c r="AK1698" s="12">
        <v>43241</v>
      </c>
      <c r="AL1698" s="2">
        <v>8493.1312500000004</v>
      </c>
      <c r="AM1698" s="10">
        <f t="shared" si="1285"/>
        <v>2.9467786485750703E-2</v>
      </c>
      <c r="AN1698" s="39">
        <f t="shared" si="1281"/>
        <v>43242</v>
      </c>
      <c r="AO1698" s="40">
        <f t="shared" si="1286"/>
        <v>0</v>
      </c>
      <c r="BS1698" s="12">
        <v>43241</v>
      </c>
      <c r="BT1698" s="2">
        <v>8493.1312500000004</v>
      </c>
      <c r="BU1698" s="10">
        <f t="shared" si="1287"/>
        <v>2.9421167107756649E-2</v>
      </c>
      <c r="BV1698" s="58">
        <f t="shared" si="1282"/>
        <v>0</v>
      </c>
      <c r="BW1698" s="58">
        <f t="shared" si="1283"/>
        <v>0</v>
      </c>
      <c r="BZ1698" s="44">
        <f t="shared" si="1284"/>
        <v>242.73624999999993</v>
      </c>
    </row>
    <row r="1699" spans="37:78" x14ac:dyDescent="0.25">
      <c r="AK1699" s="12">
        <v>43242</v>
      </c>
      <c r="AL1699" s="2">
        <v>8324.0249999999996</v>
      </c>
      <c r="AM1699" s="10">
        <f t="shared" si="1285"/>
        <v>-2.0496745913377568E-2</v>
      </c>
      <c r="AN1699" s="39">
        <f t="shared" si="1281"/>
        <v>43243</v>
      </c>
      <c r="AO1699" s="40">
        <f t="shared" si="1286"/>
        <v>0</v>
      </c>
      <c r="BS1699" s="12">
        <v>43242</v>
      </c>
      <c r="BT1699" s="2">
        <v>8324.0249999999996</v>
      </c>
      <c r="BU1699" s="10">
        <f t="shared" si="1287"/>
        <v>-1.9910942739758169E-2</v>
      </c>
      <c r="BV1699" s="58">
        <f t="shared" si="1282"/>
        <v>0</v>
      </c>
      <c r="BW1699" s="58">
        <f t="shared" si="1283"/>
        <v>0</v>
      </c>
      <c r="BZ1699" s="44">
        <f t="shared" si="1284"/>
        <v>-169.10625000000073</v>
      </c>
    </row>
    <row r="1700" spans="37:78" x14ac:dyDescent="0.25">
      <c r="AK1700" s="12">
        <v>43243</v>
      </c>
      <c r="AL1700" s="2">
        <v>7951.5137500000001</v>
      </c>
      <c r="AM1700" s="10">
        <f t="shared" si="1285"/>
        <v>-4.3860295930314222E-2</v>
      </c>
      <c r="AN1700" s="39">
        <f t="shared" si="1281"/>
        <v>43244</v>
      </c>
      <c r="AO1700" s="40">
        <f t="shared" si="1286"/>
        <v>0</v>
      </c>
      <c r="BS1700" s="12">
        <v>43243</v>
      </c>
      <c r="BT1700" s="2">
        <v>7951.5137500000001</v>
      </c>
      <c r="BU1700" s="10">
        <f t="shared" si="1287"/>
        <v>-4.4751337243701166E-2</v>
      </c>
      <c r="BV1700" s="58">
        <f t="shared" si="1282"/>
        <v>0</v>
      </c>
      <c r="BW1700" s="58">
        <f t="shared" si="1283"/>
        <v>0</v>
      </c>
      <c r="BZ1700" s="44">
        <f t="shared" si="1284"/>
        <v>-372.51124999999956</v>
      </c>
    </row>
    <row r="1701" spans="37:78" x14ac:dyDescent="0.25">
      <c r="AK1701" s="12">
        <v>43244</v>
      </c>
      <c r="AL1701" s="2">
        <v>7614.9637499999999</v>
      </c>
      <c r="AM1701" s="10">
        <f t="shared" si="1285"/>
        <v>-4.0431161607515621E-2</v>
      </c>
      <c r="AN1701" s="39">
        <f t="shared" si="1281"/>
        <v>43245</v>
      </c>
      <c r="AO1701" s="40">
        <f t="shared" si="1286"/>
        <v>0</v>
      </c>
      <c r="BS1701" s="12">
        <v>43244</v>
      </c>
      <c r="BT1701" s="2">
        <v>7614.9637499999999</v>
      </c>
      <c r="BU1701" s="10">
        <f t="shared" si="1287"/>
        <v>-4.2325274228444891E-2</v>
      </c>
      <c r="BV1701" s="58">
        <f t="shared" si="1282"/>
        <v>0</v>
      </c>
      <c r="BW1701" s="58">
        <f t="shared" si="1283"/>
        <v>0</v>
      </c>
      <c r="BZ1701" s="44">
        <f t="shared" si="1284"/>
        <v>-336.55000000000018</v>
      </c>
    </row>
    <row r="1702" spans="37:78" x14ac:dyDescent="0.25">
      <c r="AK1702" s="12">
        <v>43245</v>
      </c>
      <c r="AL1702" s="2">
        <v>7599.9525000000003</v>
      </c>
      <c r="AM1702" s="10">
        <f t="shared" si="1285"/>
        <v>-1.8878480842719494E-3</v>
      </c>
      <c r="AN1702" s="39">
        <f t="shared" si="1281"/>
        <v>43246</v>
      </c>
      <c r="AO1702" s="40">
        <f t="shared" si="1286"/>
        <v>0</v>
      </c>
      <c r="BS1702" s="12">
        <v>43245</v>
      </c>
      <c r="BT1702" s="2">
        <v>7599.9525000000003</v>
      </c>
      <c r="BU1702" s="10">
        <f t="shared" si="1287"/>
        <v>-1.9712831856881215E-3</v>
      </c>
      <c r="BV1702" s="58">
        <f t="shared" si="1282"/>
        <v>0</v>
      </c>
      <c r="BW1702" s="58">
        <f t="shared" si="1283"/>
        <v>0</v>
      </c>
      <c r="BZ1702" s="44">
        <f t="shared" si="1284"/>
        <v>-15.011249999999563</v>
      </c>
    </row>
    <row r="1703" spans="37:78" x14ac:dyDescent="0.25">
      <c r="AK1703" s="12">
        <v>43246</v>
      </c>
      <c r="AL1703" s="2">
        <v>7436.835</v>
      </c>
      <c r="AM1703" s="10">
        <f t="shared" si="1285"/>
        <v>-2.1420653512631664E-2</v>
      </c>
      <c r="AN1703" s="39">
        <f t="shared" si="1281"/>
        <v>43247</v>
      </c>
      <c r="AO1703" s="40">
        <f t="shared" si="1286"/>
        <v>0</v>
      </c>
      <c r="BS1703" s="12">
        <v>43246</v>
      </c>
      <c r="BT1703" s="2">
        <v>7436.835</v>
      </c>
      <c r="BU1703" s="10">
        <f t="shared" si="1287"/>
        <v>-2.1462963090887778E-2</v>
      </c>
      <c r="BV1703" s="58">
        <f t="shared" si="1282"/>
        <v>0</v>
      </c>
      <c r="BW1703" s="58">
        <f t="shared" si="1283"/>
        <v>0</v>
      </c>
      <c r="BZ1703" s="44">
        <f t="shared" si="1284"/>
        <v>-163.11750000000029</v>
      </c>
    </row>
    <row r="1704" spans="37:78" x14ac:dyDescent="0.25">
      <c r="AK1704" s="12">
        <v>43247</v>
      </c>
      <c r="AL1704" s="2">
        <v>7296.7962500000003</v>
      </c>
      <c r="AM1704" s="10">
        <f t="shared" si="1285"/>
        <v>-1.8426266479954934E-2</v>
      </c>
      <c r="AN1704" s="39">
        <f t="shared" si="1281"/>
        <v>43248</v>
      </c>
      <c r="AO1704" s="40">
        <f t="shared" si="1286"/>
        <v>0</v>
      </c>
      <c r="BS1704" s="12">
        <v>43247</v>
      </c>
      <c r="BT1704" s="2">
        <v>7296.7962500000003</v>
      </c>
      <c r="BU1704" s="10">
        <f t="shared" si="1287"/>
        <v>-1.883042315716292E-2</v>
      </c>
      <c r="BV1704" s="58">
        <f t="shared" si="1282"/>
        <v>0</v>
      </c>
      <c r="BW1704" s="58">
        <f t="shared" si="1283"/>
        <v>0</v>
      </c>
      <c r="BZ1704" s="44">
        <f t="shared" si="1284"/>
        <v>-140.03874999999971</v>
      </c>
    </row>
    <row r="1705" spans="37:78" x14ac:dyDescent="0.25">
      <c r="AK1705" s="12">
        <v>43248</v>
      </c>
      <c r="AL1705" s="2">
        <v>7383.2174999999997</v>
      </c>
      <c r="AM1705" s="10">
        <f t="shared" si="1285"/>
        <v>1.1620702893098935E-2</v>
      </c>
      <c r="AN1705" s="39">
        <f t="shared" si="1281"/>
        <v>43249</v>
      </c>
      <c r="AO1705" s="40">
        <f t="shared" si="1286"/>
        <v>0</v>
      </c>
      <c r="BS1705" s="12">
        <v>43248</v>
      </c>
      <c r="BT1705" s="2">
        <v>7383.2174999999997</v>
      </c>
      <c r="BU1705" s="10">
        <f t="shared" si="1287"/>
        <v>1.1843725251338821E-2</v>
      </c>
      <c r="BV1705" s="58">
        <f t="shared" si="1282"/>
        <v>0</v>
      </c>
      <c r="BW1705" s="58">
        <f t="shared" si="1283"/>
        <v>0</v>
      </c>
      <c r="BZ1705" s="44">
        <f t="shared" si="1284"/>
        <v>86.421249999999418</v>
      </c>
    </row>
    <row r="1706" spans="37:78" x14ac:dyDescent="0.25">
      <c r="AK1706" s="12">
        <v>43249</v>
      </c>
      <c r="AL1706" s="2">
        <v>7118.4237499999999</v>
      </c>
      <c r="AM1706" s="10">
        <f t="shared" si="1285"/>
        <v>-3.6289042605513321E-2</v>
      </c>
      <c r="AN1706" s="39">
        <f t="shared" si="1281"/>
        <v>43250</v>
      </c>
      <c r="AO1706" s="40">
        <f t="shared" si="1286"/>
        <v>0</v>
      </c>
      <c r="BS1706" s="12">
        <v>43249</v>
      </c>
      <c r="BT1706" s="2">
        <v>7118.4237499999999</v>
      </c>
      <c r="BU1706" s="10">
        <f t="shared" si="1287"/>
        <v>-3.5864275974532761E-2</v>
      </c>
      <c r="BV1706" s="58">
        <f t="shared" si="1282"/>
        <v>0</v>
      </c>
      <c r="BW1706" s="58">
        <f t="shared" si="1283"/>
        <v>0</v>
      </c>
      <c r="BZ1706" s="44">
        <f t="shared" si="1284"/>
        <v>-264.79374999999982</v>
      </c>
    </row>
    <row r="1707" spans="37:78" x14ac:dyDescent="0.25">
      <c r="AK1707" s="12">
        <v>43250</v>
      </c>
      <c r="AL1707" s="2">
        <v>7491.6112499999999</v>
      </c>
      <c r="AM1707" s="10">
        <f t="shared" si="1285"/>
        <v>5.0545375373270529E-2</v>
      </c>
      <c r="AN1707" s="39">
        <f t="shared" si="1281"/>
        <v>43251</v>
      </c>
      <c r="AO1707" s="40">
        <f t="shared" si="1286"/>
        <v>1</v>
      </c>
      <c r="BS1707" s="12">
        <v>43250</v>
      </c>
      <c r="BT1707" s="2">
        <v>7491.6112499999999</v>
      </c>
      <c r="BU1707" s="10">
        <f t="shared" si="1287"/>
        <v>5.2425580873855675E-2</v>
      </c>
      <c r="BV1707" s="58">
        <f t="shared" si="1282"/>
        <v>1</v>
      </c>
      <c r="BW1707" s="58">
        <f t="shared" si="1283"/>
        <v>0</v>
      </c>
      <c r="BZ1707" s="44">
        <f t="shared" si="1284"/>
        <v>373.1875</v>
      </c>
    </row>
    <row r="1708" spans="37:78" x14ac:dyDescent="0.25">
      <c r="AK1708" s="12">
        <v>43251</v>
      </c>
      <c r="AL1708" s="2">
        <v>7448.4827400697004</v>
      </c>
      <c r="AM1708" s="10">
        <f t="shared" si="1285"/>
        <v>-6.0587162895858115E-3</v>
      </c>
      <c r="AN1708" s="39">
        <f t="shared" si="1281"/>
        <v>43252</v>
      </c>
      <c r="AO1708" s="40">
        <f t="shared" si="1286"/>
        <v>0</v>
      </c>
      <c r="BS1708" s="12">
        <v>43251</v>
      </c>
      <c r="BT1708" s="2">
        <v>7448.4827400697004</v>
      </c>
      <c r="BU1708" s="10">
        <f t="shared" si="1287"/>
        <v>-5.7569070912882082E-3</v>
      </c>
      <c r="BV1708" s="58">
        <f t="shared" si="1282"/>
        <v>0</v>
      </c>
      <c r="BW1708" s="58">
        <f t="shared" si="1283"/>
        <v>1</v>
      </c>
      <c r="BZ1708" s="44">
        <f t="shared" si="1284"/>
        <v>-43.128509930299515</v>
      </c>
    </row>
    <row r="1709" spans="37:78" x14ac:dyDescent="0.25">
      <c r="AK1709" s="12">
        <v>43252</v>
      </c>
      <c r="AL1709" s="2">
        <v>7518.3333289310003</v>
      </c>
      <c r="AM1709" s="10">
        <f t="shared" si="1285"/>
        <v>9.3238405638439818E-3</v>
      </c>
      <c r="AN1709" s="39">
        <f t="shared" si="1281"/>
        <v>43253</v>
      </c>
      <c r="AO1709" s="40">
        <f t="shared" si="1286"/>
        <v>0</v>
      </c>
      <c r="BS1709" s="12">
        <v>43252</v>
      </c>
      <c r="BT1709" s="2">
        <v>7518.3333289310003</v>
      </c>
      <c r="BU1709" s="10">
        <f t="shared" si="1287"/>
        <v>9.3778278474800185E-3</v>
      </c>
      <c r="BV1709" s="58">
        <f t="shared" si="1282"/>
        <v>0</v>
      </c>
      <c r="BW1709" s="58">
        <f t="shared" si="1283"/>
        <v>0</v>
      </c>
      <c r="BZ1709" s="44">
        <f t="shared" si="1284"/>
        <v>69.850588861299912</v>
      </c>
    </row>
    <row r="1710" spans="37:78" x14ac:dyDescent="0.25">
      <c r="AK1710" s="12">
        <v>43253</v>
      </c>
      <c r="AL1710" s="2">
        <v>7630.4033881550004</v>
      </c>
      <c r="AM1710" s="10">
        <f t="shared" si="1285"/>
        <v>1.5046025228884577E-2</v>
      </c>
      <c r="AN1710" s="39">
        <f t="shared" si="1281"/>
        <v>43254</v>
      </c>
      <c r="AO1710" s="40">
        <f t="shared" si="1286"/>
        <v>0</v>
      </c>
      <c r="BS1710" s="12">
        <v>43253</v>
      </c>
      <c r="BT1710" s="2">
        <v>7630.4033881550004</v>
      </c>
      <c r="BU1710" s="10">
        <f t="shared" si="1287"/>
        <v>1.4906237103474473E-2</v>
      </c>
      <c r="BV1710" s="58">
        <f t="shared" si="1282"/>
        <v>0</v>
      </c>
      <c r="BW1710" s="58">
        <f t="shared" si="1283"/>
        <v>0</v>
      </c>
      <c r="BZ1710" s="44">
        <f t="shared" si="1284"/>
        <v>112.07005922400003</v>
      </c>
    </row>
    <row r="1711" spans="37:78" x14ac:dyDescent="0.25">
      <c r="AK1711" s="12">
        <v>43254</v>
      </c>
      <c r="AL1711" s="2">
        <v>7716.1450680606004</v>
      </c>
      <c r="AM1711" s="10">
        <f t="shared" si="1285"/>
        <v>1.1404346702168795E-2</v>
      </c>
      <c r="AN1711" s="39">
        <f t="shared" si="1281"/>
        <v>43255</v>
      </c>
      <c r="AO1711" s="40">
        <f t="shared" si="1286"/>
        <v>0</v>
      </c>
      <c r="BS1711" s="12">
        <v>43254</v>
      </c>
      <c r="BT1711" s="2">
        <v>7716.1450680606004</v>
      </c>
      <c r="BU1711" s="10">
        <f t="shared" si="1287"/>
        <v>1.123684758773048E-2</v>
      </c>
      <c r="BV1711" s="58">
        <f t="shared" si="1282"/>
        <v>0</v>
      </c>
      <c r="BW1711" s="58">
        <f t="shared" si="1283"/>
        <v>0</v>
      </c>
      <c r="BZ1711" s="44">
        <f t="shared" si="1284"/>
        <v>85.741679905599995</v>
      </c>
    </row>
    <row r="1712" spans="37:78" x14ac:dyDescent="0.25">
      <c r="AK1712" s="12">
        <v>43255</v>
      </c>
      <c r="AL1712" s="2">
        <v>7505.5892769261</v>
      </c>
      <c r="AM1712" s="10">
        <f t="shared" si="1285"/>
        <v>-2.7594319778867143E-2</v>
      </c>
      <c r="AN1712" s="39">
        <f t="shared" si="1281"/>
        <v>43256</v>
      </c>
      <c r="AO1712" s="40">
        <f t="shared" si="1286"/>
        <v>0</v>
      </c>
      <c r="BS1712" s="12">
        <v>43255</v>
      </c>
      <c r="BT1712" s="2">
        <v>7505.5892769261</v>
      </c>
      <c r="BU1712" s="10">
        <f t="shared" si="1287"/>
        <v>-2.7287692141254951E-2</v>
      </c>
      <c r="BV1712" s="58">
        <f t="shared" si="1282"/>
        <v>0</v>
      </c>
      <c r="BW1712" s="58">
        <f t="shared" si="1283"/>
        <v>0</v>
      </c>
      <c r="BZ1712" s="44">
        <f t="shared" si="1284"/>
        <v>-210.5557911345004</v>
      </c>
    </row>
    <row r="1713" spans="37:78" x14ac:dyDescent="0.25">
      <c r="AK1713" s="12">
        <v>43256</v>
      </c>
      <c r="AL1713" s="2">
        <v>7624.1879705558003</v>
      </c>
      <c r="AM1713" s="10">
        <f t="shared" si="1285"/>
        <v>1.5370200091314425E-2</v>
      </c>
      <c r="AN1713" s="39">
        <f t="shared" si="1281"/>
        <v>43257</v>
      </c>
      <c r="AO1713" s="40">
        <f t="shared" si="1286"/>
        <v>0</v>
      </c>
      <c r="BS1713" s="12">
        <v>43256</v>
      </c>
      <c r="BT1713" s="2">
        <v>7624.1879705558003</v>
      </c>
      <c r="BU1713" s="10">
        <f t="shared" si="1287"/>
        <v>1.5801383376292642E-2</v>
      </c>
      <c r="BV1713" s="58">
        <f t="shared" si="1282"/>
        <v>0</v>
      </c>
      <c r="BW1713" s="58">
        <f t="shared" si="1283"/>
        <v>0</v>
      </c>
      <c r="BZ1713" s="44">
        <f t="shared" si="1284"/>
        <v>118.59869362970039</v>
      </c>
    </row>
    <row r="1714" spans="37:78" x14ac:dyDescent="0.25">
      <c r="AK1714" s="12">
        <v>43257</v>
      </c>
      <c r="AL1714" s="2">
        <v>7658.57</v>
      </c>
      <c r="AM1714" s="10">
        <f t="shared" si="1285"/>
        <v>4.5808567689545167E-3</v>
      </c>
      <c r="AN1714" s="39">
        <f t="shared" si="1281"/>
        <v>43258</v>
      </c>
      <c r="AO1714" s="40">
        <f t="shared" si="1286"/>
        <v>0</v>
      </c>
      <c r="BS1714" s="12">
        <v>43257</v>
      </c>
      <c r="BT1714" s="2">
        <v>7658.57</v>
      </c>
      <c r="BU1714" s="10">
        <f t="shared" si="1287"/>
        <v>4.5095988683622294E-3</v>
      </c>
      <c r="BV1714" s="58">
        <f t="shared" si="1282"/>
        <v>0</v>
      </c>
      <c r="BW1714" s="58">
        <f t="shared" si="1283"/>
        <v>0</v>
      </c>
      <c r="BZ1714" s="44">
        <f t="shared" si="1284"/>
        <v>34.382029444199361</v>
      </c>
    </row>
    <row r="1715" spans="37:78" x14ac:dyDescent="0.25">
      <c r="AK1715" s="12">
        <v>43258</v>
      </c>
      <c r="AL1715" s="2">
        <v>7684.93</v>
      </c>
      <c r="AM1715" s="10">
        <f t="shared" si="1285"/>
        <v>3.4574173802903955E-3</v>
      </c>
      <c r="AN1715" s="39">
        <f t="shared" si="1281"/>
        <v>43259</v>
      </c>
      <c r="AO1715" s="40">
        <f t="shared" si="1286"/>
        <v>0</v>
      </c>
      <c r="BS1715" s="12">
        <v>43258</v>
      </c>
      <c r="BT1715" s="2">
        <v>7684.93</v>
      </c>
      <c r="BU1715" s="10">
        <f t="shared" si="1287"/>
        <v>3.4418958108368251E-3</v>
      </c>
      <c r="BV1715" s="58">
        <f t="shared" si="1282"/>
        <v>0</v>
      </c>
      <c r="BW1715" s="58">
        <f t="shared" si="1283"/>
        <v>0</v>
      </c>
      <c r="BZ1715" s="44">
        <f t="shared" si="1284"/>
        <v>26.360000000000582</v>
      </c>
    </row>
    <row r="1716" spans="37:78" x14ac:dyDescent="0.25">
      <c r="AK1716" s="12">
        <v>43259</v>
      </c>
      <c r="AL1716" s="2">
        <v>7618.11</v>
      </c>
      <c r="AM1716" s="10">
        <f t="shared" si="1285"/>
        <v>-8.7248663915065888E-3</v>
      </c>
      <c r="AN1716" s="39">
        <f t="shared" si="1281"/>
        <v>43260</v>
      </c>
      <c r="AO1716" s="40">
        <f t="shared" si="1286"/>
        <v>0</v>
      </c>
      <c r="BS1716" s="12">
        <v>43259</v>
      </c>
      <c r="BT1716" s="2">
        <v>7618.11</v>
      </c>
      <c r="BU1716" s="10">
        <f t="shared" si="1287"/>
        <v>-8.6949393162983422E-3</v>
      </c>
      <c r="BV1716" s="58">
        <f t="shared" si="1282"/>
        <v>0</v>
      </c>
      <c r="BW1716" s="58">
        <f t="shared" si="1283"/>
        <v>0</v>
      </c>
      <c r="BZ1716" s="44">
        <f t="shared" si="1284"/>
        <v>-66.820000000000618</v>
      </c>
    </row>
    <row r="1717" spans="37:78" x14ac:dyDescent="0.25">
      <c r="AK1717" s="12">
        <v>43260</v>
      </c>
      <c r="AL1717" s="2">
        <v>7495.1</v>
      </c>
      <c r="AM1717" s="10">
        <f t="shared" si="1285"/>
        <v>-1.6006651979913845E-2</v>
      </c>
      <c r="AN1717" s="39">
        <f t="shared" si="1281"/>
        <v>43261</v>
      </c>
      <c r="AO1717" s="40">
        <f t="shared" si="1286"/>
        <v>0</v>
      </c>
      <c r="BS1717" s="12">
        <v>43260</v>
      </c>
      <c r="BT1717" s="2">
        <v>7495.1</v>
      </c>
      <c r="BU1717" s="10">
        <f t="shared" si="1287"/>
        <v>-1.6147049596290854E-2</v>
      </c>
      <c r="BV1717" s="58">
        <f t="shared" si="1282"/>
        <v>0</v>
      </c>
      <c r="BW1717" s="58">
        <f t="shared" si="1283"/>
        <v>0</v>
      </c>
      <c r="BZ1717" s="44">
        <f t="shared" si="1284"/>
        <v>-123.00999999999931</v>
      </c>
    </row>
    <row r="1718" spans="37:78" x14ac:dyDescent="0.25">
      <c r="AK1718" s="12">
        <v>43261</v>
      </c>
      <c r="AL1718" s="2">
        <v>6770.31</v>
      </c>
      <c r="AM1718" s="10">
        <f t="shared" si="1285"/>
        <v>-9.5140395714947673E-2</v>
      </c>
      <c r="AN1718" s="39">
        <f t="shared" si="1281"/>
        <v>43262</v>
      </c>
      <c r="AO1718" s="40">
        <f t="shared" si="1286"/>
        <v>0</v>
      </c>
      <c r="BS1718" s="12">
        <v>43261</v>
      </c>
      <c r="BT1718" s="2">
        <v>6770.31</v>
      </c>
      <c r="BU1718" s="10">
        <f t="shared" si="1287"/>
        <v>-9.6701845205534279E-2</v>
      </c>
      <c r="BV1718" s="58">
        <f t="shared" si="1282"/>
        <v>0</v>
      </c>
      <c r="BW1718" s="58">
        <f t="shared" si="1283"/>
        <v>0</v>
      </c>
      <c r="BZ1718" s="44">
        <f t="shared" si="1284"/>
        <v>-724.79</v>
      </c>
    </row>
    <row r="1719" spans="37:78" x14ac:dyDescent="0.25">
      <c r="AK1719" s="12">
        <v>43262</v>
      </c>
      <c r="AL1719" s="2">
        <v>6780.3408026703</v>
      </c>
      <c r="AM1719" s="10">
        <f t="shared" si="1285"/>
        <v>1.3383147216581013E-3</v>
      </c>
      <c r="AN1719" s="39">
        <f t="shared" si="1281"/>
        <v>43263</v>
      </c>
      <c r="AO1719" s="40">
        <f t="shared" si="1286"/>
        <v>0</v>
      </c>
      <c r="BS1719" s="12">
        <v>43262</v>
      </c>
      <c r="BT1719" s="2">
        <v>6780.3408026703</v>
      </c>
      <c r="BU1719" s="10">
        <f t="shared" si="1287"/>
        <v>1.4815869096540093E-3</v>
      </c>
      <c r="BV1719" s="58">
        <f t="shared" si="1282"/>
        <v>0</v>
      </c>
      <c r="BW1719" s="58">
        <f t="shared" si="1283"/>
        <v>0</v>
      </c>
      <c r="BZ1719" s="44">
        <f t="shared" si="1284"/>
        <v>10.030802670299636</v>
      </c>
    </row>
    <row r="1720" spans="37:78" x14ac:dyDescent="0.25">
      <c r="AK1720" s="12">
        <v>43263</v>
      </c>
      <c r="AL1720" s="2">
        <v>6525.329181606</v>
      </c>
      <c r="AM1720" s="10">
        <f t="shared" si="1285"/>
        <v>-3.76661661082432E-2</v>
      </c>
      <c r="AN1720" s="39">
        <f t="shared" si="1281"/>
        <v>43264</v>
      </c>
      <c r="AO1720" s="40">
        <f t="shared" si="1286"/>
        <v>0</v>
      </c>
      <c r="BS1720" s="12">
        <v>43263</v>
      </c>
      <c r="BT1720" s="2">
        <v>6525.329181606</v>
      </c>
      <c r="BU1720" s="10">
        <f t="shared" si="1287"/>
        <v>-3.7610442968275114E-2</v>
      </c>
      <c r="BV1720" s="58">
        <f t="shared" si="1282"/>
        <v>0</v>
      </c>
      <c r="BW1720" s="58">
        <f t="shared" si="1283"/>
        <v>0</v>
      </c>
      <c r="BZ1720" s="44">
        <f t="shared" si="1284"/>
        <v>-255.01162106430002</v>
      </c>
    </row>
    <row r="1721" spans="37:78" x14ac:dyDescent="0.25">
      <c r="AK1721" s="12">
        <v>43264</v>
      </c>
      <c r="AL1721" s="2">
        <v>6321.6559647805998</v>
      </c>
      <c r="AM1721" s="10">
        <f t="shared" si="1285"/>
        <v>-3.003878754076604E-2</v>
      </c>
      <c r="AN1721" s="39">
        <f t="shared" si="1281"/>
        <v>43265</v>
      </c>
      <c r="AO1721" s="40">
        <f t="shared" si="1286"/>
        <v>0</v>
      </c>
      <c r="BS1721" s="12">
        <v>43264</v>
      </c>
      <c r="BT1721" s="2">
        <v>6321.6559647805998</v>
      </c>
      <c r="BU1721" s="10">
        <f t="shared" si="1287"/>
        <v>-3.1212711444432082E-2</v>
      </c>
      <c r="BV1721" s="58">
        <f t="shared" si="1282"/>
        <v>0</v>
      </c>
      <c r="BW1721" s="58">
        <f t="shared" si="1283"/>
        <v>0</v>
      </c>
      <c r="BZ1721" s="44">
        <f t="shared" si="1284"/>
        <v>-203.67321682540023</v>
      </c>
    </row>
    <row r="1722" spans="37:78" x14ac:dyDescent="0.25">
      <c r="AK1722" s="12">
        <v>43265</v>
      </c>
      <c r="AL1722" s="2">
        <v>6601.3241577351</v>
      </c>
      <c r="AM1722" s="10">
        <f t="shared" si="1285"/>
        <v>4.2858863540991339E-2</v>
      </c>
      <c r="AN1722" s="39">
        <f t="shared" si="1281"/>
        <v>43266</v>
      </c>
      <c r="AO1722" s="40">
        <f t="shared" si="1286"/>
        <v>0</v>
      </c>
      <c r="BS1722" s="12">
        <v>43265</v>
      </c>
      <c r="BT1722" s="2">
        <v>6601.3241577351</v>
      </c>
      <c r="BU1722" s="10">
        <f t="shared" si="1287"/>
        <v>4.4239704677476295E-2</v>
      </c>
      <c r="BV1722" s="58">
        <f t="shared" si="1282"/>
        <v>0</v>
      </c>
      <c r="BW1722" s="58">
        <f t="shared" si="1283"/>
        <v>0</v>
      </c>
      <c r="BZ1722" s="44">
        <f t="shared" si="1284"/>
        <v>279.66819295450023</v>
      </c>
    </row>
    <row r="1723" spans="37:78" x14ac:dyDescent="0.25">
      <c r="AK1723" s="12">
        <v>43266</v>
      </c>
      <c r="AL1723" s="2">
        <v>6397.4411699407001</v>
      </c>
      <c r="AM1723" s="10">
        <f t="shared" si="1285"/>
        <v>-3.2251515889235187E-2</v>
      </c>
      <c r="AN1723" s="39">
        <f t="shared" si="1281"/>
        <v>43267</v>
      </c>
      <c r="AO1723" s="40">
        <f t="shared" si="1286"/>
        <v>0</v>
      </c>
      <c r="BS1723" s="12">
        <v>43266</v>
      </c>
      <c r="BT1723" s="2">
        <v>6397.4411699407001</v>
      </c>
      <c r="BU1723" s="10">
        <f t="shared" si="1287"/>
        <v>-3.088516529755626E-2</v>
      </c>
      <c r="BV1723" s="58">
        <f t="shared" si="1282"/>
        <v>0</v>
      </c>
      <c r="BW1723" s="58">
        <f t="shared" si="1283"/>
        <v>0</v>
      </c>
      <c r="BZ1723" s="44">
        <f t="shared" si="1284"/>
        <v>-203.88298779439992</v>
      </c>
    </row>
    <row r="1724" spans="37:78" x14ac:dyDescent="0.25">
      <c r="AK1724" s="12">
        <v>43267</v>
      </c>
      <c r="AL1724" s="2">
        <v>6529.5440149898996</v>
      </c>
      <c r="AM1724" s="10">
        <f t="shared" si="1285"/>
        <v>2.0011567663194965E-2</v>
      </c>
      <c r="AN1724" s="39">
        <f t="shared" si="1281"/>
        <v>43268</v>
      </c>
      <c r="AO1724" s="40">
        <f t="shared" si="1286"/>
        <v>0</v>
      </c>
      <c r="BS1724" s="12">
        <v>43267</v>
      </c>
      <c r="BT1724" s="2">
        <v>6529.5440149898996</v>
      </c>
      <c r="BU1724" s="10">
        <f t="shared" si="1287"/>
        <v>2.0649325494371675E-2</v>
      </c>
      <c r="BV1724" s="58">
        <f t="shared" si="1282"/>
        <v>0</v>
      </c>
      <c r="BW1724" s="58">
        <f t="shared" si="1283"/>
        <v>0</v>
      </c>
      <c r="BZ1724" s="44">
        <f t="shared" si="1284"/>
        <v>132.10284504919946</v>
      </c>
    </row>
    <row r="1725" spans="37:78" x14ac:dyDescent="0.25">
      <c r="AK1725" s="12">
        <v>43268</v>
      </c>
      <c r="AL1725" s="2">
        <v>6482.8686968608999</v>
      </c>
      <c r="AM1725" s="10">
        <f t="shared" si="1285"/>
        <v>-7.2959354981348354E-3</v>
      </c>
      <c r="AN1725" s="39">
        <f t="shared" si="1281"/>
        <v>43269</v>
      </c>
      <c r="AO1725" s="40">
        <f t="shared" si="1286"/>
        <v>0</v>
      </c>
      <c r="BS1725" s="12">
        <v>43268</v>
      </c>
      <c r="BT1725" s="2">
        <v>6482.8686968608999</v>
      </c>
      <c r="BU1725" s="10">
        <f t="shared" si="1287"/>
        <v>-7.1483273597431765E-3</v>
      </c>
      <c r="BV1725" s="58">
        <f t="shared" si="1282"/>
        <v>0</v>
      </c>
      <c r="BW1725" s="58">
        <f t="shared" si="1283"/>
        <v>0</v>
      </c>
      <c r="BZ1725" s="44">
        <f t="shared" si="1284"/>
        <v>-46.675318128999606</v>
      </c>
    </row>
    <row r="1726" spans="37:78" x14ac:dyDescent="0.25">
      <c r="AK1726" s="12">
        <v>43269</v>
      </c>
      <c r="AL1726" s="2">
        <v>6711.6496699795998</v>
      </c>
      <c r="AM1726" s="10">
        <f t="shared" si="1285"/>
        <v>3.5037817739414348E-2</v>
      </c>
      <c r="AN1726" s="39">
        <f t="shared" si="1281"/>
        <v>43270</v>
      </c>
      <c r="AO1726" s="40">
        <f t="shared" si="1286"/>
        <v>0</v>
      </c>
      <c r="BS1726" s="12">
        <v>43269</v>
      </c>
      <c r="BT1726" s="2">
        <v>6711.6496699795998</v>
      </c>
      <c r="BU1726" s="10">
        <f t="shared" si="1287"/>
        <v>3.5290082803848703E-2</v>
      </c>
      <c r="BV1726" s="58">
        <f t="shared" si="1282"/>
        <v>0</v>
      </c>
      <c r="BW1726" s="58">
        <f t="shared" si="1283"/>
        <v>0</v>
      </c>
      <c r="BZ1726" s="44">
        <f t="shared" si="1284"/>
        <v>228.78097311869988</v>
      </c>
    </row>
    <row r="1727" spans="37:78" x14ac:dyDescent="0.25">
      <c r="AK1727" s="12">
        <v>43270</v>
      </c>
      <c r="AL1727" s="2">
        <v>6731.7101466428003</v>
      </c>
      <c r="AM1727" s="10">
        <f t="shared" si="1285"/>
        <v>3.0943826878545356E-3</v>
      </c>
      <c r="AN1727" s="39">
        <f t="shared" si="1281"/>
        <v>43271</v>
      </c>
      <c r="AO1727" s="40">
        <f t="shared" si="1286"/>
        <v>0</v>
      </c>
      <c r="BS1727" s="12">
        <v>43270</v>
      </c>
      <c r="BT1727" s="2">
        <v>6731.7101466428003</v>
      </c>
      <c r="BU1727" s="10">
        <f t="shared" si="1287"/>
        <v>2.9889040175813341E-3</v>
      </c>
      <c r="BV1727" s="58">
        <f t="shared" si="1282"/>
        <v>0</v>
      </c>
      <c r="BW1727" s="58">
        <f t="shared" si="1283"/>
        <v>0</v>
      </c>
      <c r="BZ1727" s="44">
        <f t="shared" si="1284"/>
        <v>20.060476663200461</v>
      </c>
    </row>
    <row r="1728" spans="37:78" x14ac:dyDescent="0.25">
      <c r="AK1728" s="12">
        <v>43271</v>
      </c>
      <c r="AL1728" s="2">
        <v>6736.8677212374996</v>
      </c>
      <c r="AM1728" s="10">
        <f t="shared" si="1285"/>
        <v>7.6845110342521844E-4</v>
      </c>
      <c r="AN1728" s="39">
        <f t="shared" si="1281"/>
        <v>43272</v>
      </c>
      <c r="AO1728" s="40">
        <f t="shared" si="1286"/>
        <v>0</v>
      </c>
      <c r="BS1728" s="12">
        <v>43271</v>
      </c>
      <c r="BT1728" s="2">
        <v>6736.8677212374996</v>
      </c>
      <c r="BU1728" s="10">
        <f t="shared" si="1287"/>
        <v>7.6616112137143668E-4</v>
      </c>
      <c r="BV1728" s="58">
        <f t="shared" si="1282"/>
        <v>0</v>
      </c>
      <c r="BW1728" s="58">
        <f t="shared" si="1283"/>
        <v>0</v>
      </c>
      <c r="BZ1728" s="44">
        <f t="shared" si="1284"/>
        <v>5.1575745946993266</v>
      </c>
    </row>
    <row r="1729" spans="37:78" x14ac:dyDescent="0.25">
      <c r="AK1729" s="12">
        <v>43272</v>
      </c>
      <c r="AL1729" s="2">
        <v>6729.9259369514002</v>
      </c>
      <c r="AM1729" s="10">
        <f t="shared" si="1285"/>
        <v>-1.0312066525266774E-3</v>
      </c>
      <c r="AN1729" s="39">
        <f t="shared" si="1281"/>
        <v>43273</v>
      </c>
      <c r="AO1729" s="40">
        <f t="shared" si="1286"/>
        <v>0</v>
      </c>
      <c r="BS1729" s="12">
        <v>43272</v>
      </c>
      <c r="BT1729" s="2">
        <v>6729.9259369514002</v>
      </c>
      <c r="BU1729" s="10">
        <f t="shared" si="1287"/>
        <v>-1.0304171869392517E-3</v>
      </c>
      <c r="BV1729" s="58">
        <f t="shared" si="1282"/>
        <v>0</v>
      </c>
      <c r="BW1729" s="58">
        <f t="shared" si="1283"/>
        <v>0</v>
      </c>
      <c r="BZ1729" s="44">
        <f t="shared" si="1284"/>
        <v>-6.9417842860993915</v>
      </c>
    </row>
    <row r="1730" spans="37:78" x14ac:dyDescent="0.25">
      <c r="AK1730" s="12">
        <v>43273</v>
      </c>
      <c r="AL1730" s="2">
        <v>6099.4452773410003</v>
      </c>
      <c r="AM1730" s="10">
        <f t="shared" si="1285"/>
        <v>-9.358661705986214E-2</v>
      </c>
      <c r="AN1730" s="39">
        <f t="shared" si="1281"/>
        <v>43274</v>
      </c>
      <c r="AO1730" s="40">
        <f t="shared" si="1286"/>
        <v>0</v>
      </c>
      <c r="BS1730" s="12">
        <v>43273</v>
      </c>
      <c r="BT1730" s="2">
        <v>6099.4452773410003</v>
      </c>
      <c r="BU1730" s="10">
        <f t="shared" si="1287"/>
        <v>-9.3683149787529812E-2</v>
      </c>
      <c r="BV1730" s="58">
        <f t="shared" si="1282"/>
        <v>0</v>
      </c>
      <c r="BW1730" s="58">
        <f t="shared" si="1283"/>
        <v>0</v>
      </c>
      <c r="BZ1730" s="44">
        <f t="shared" si="1284"/>
        <v>-630.48065961039993</v>
      </c>
    </row>
    <row r="1731" spans="37:78" x14ac:dyDescent="0.25">
      <c r="AK1731" s="12">
        <v>43274</v>
      </c>
      <c r="AL1731" s="2">
        <v>6198.7008235859003</v>
      </c>
      <c r="AM1731" s="10">
        <f t="shared" si="1285"/>
        <v>1.4748386115206178E-2</v>
      </c>
      <c r="AN1731" s="39">
        <f t="shared" si="1281"/>
        <v>43275</v>
      </c>
      <c r="AO1731" s="40">
        <f t="shared" si="1286"/>
        <v>0</v>
      </c>
      <c r="BS1731" s="12">
        <v>43274</v>
      </c>
      <c r="BT1731" s="2">
        <v>6198.7008235859003</v>
      </c>
      <c r="BU1731" s="10">
        <f t="shared" si="1287"/>
        <v>1.6272880849284306E-2</v>
      </c>
      <c r="BV1731" s="58">
        <f t="shared" si="1282"/>
        <v>0</v>
      </c>
      <c r="BW1731" s="58">
        <f t="shared" si="1283"/>
        <v>0</v>
      </c>
      <c r="BZ1731" s="44">
        <f t="shared" si="1284"/>
        <v>99.255546244899961</v>
      </c>
    </row>
    <row r="1732" spans="37:78" x14ac:dyDescent="0.25">
      <c r="AK1732" s="12">
        <v>43275</v>
      </c>
      <c r="AL1732" s="2">
        <v>6142.3925697055001</v>
      </c>
      <c r="AM1732" s="10">
        <f t="shared" si="1285"/>
        <v>-9.2317008055767345E-3</v>
      </c>
      <c r="AN1732" s="39">
        <f t="shared" si="1281"/>
        <v>43276</v>
      </c>
      <c r="AO1732" s="40">
        <f t="shared" si="1286"/>
        <v>0</v>
      </c>
      <c r="BS1732" s="12">
        <v>43275</v>
      </c>
      <c r="BT1732" s="2">
        <v>6142.3925697055001</v>
      </c>
      <c r="BU1732" s="10">
        <f t="shared" si="1287"/>
        <v>-9.0838799101496601E-3</v>
      </c>
      <c r="BV1732" s="58">
        <f t="shared" si="1282"/>
        <v>0</v>
      </c>
      <c r="BW1732" s="58">
        <f t="shared" si="1283"/>
        <v>0</v>
      </c>
      <c r="BZ1732" s="44">
        <f t="shared" si="1284"/>
        <v>-56.308253880400116</v>
      </c>
    </row>
    <row r="1733" spans="37:78" x14ac:dyDescent="0.25">
      <c r="AK1733" s="12">
        <v>43276</v>
      </c>
      <c r="AL1733" s="2">
        <v>6244.3284549670998</v>
      </c>
      <c r="AM1733" s="10">
        <f t="shared" si="1285"/>
        <v>1.6444717717902464E-2</v>
      </c>
      <c r="AN1733" s="39">
        <f t="shared" si="1281"/>
        <v>43277</v>
      </c>
      <c r="AO1733" s="40">
        <f t="shared" si="1286"/>
        <v>0</v>
      </c>
      <c r="BS1733" s="12">
        <v>43276</v>
      </c>
      <c r="BT1733" s="2">
        <v>6244.3284549670998</v>
      </c>
      <c r="BU1733" s="10">
        <f t="shared" si="1287"/>
        <v>1.6595468965033444E-2</v>
      </c>
      <c r="BV1733" s="58">
        <f t="shared" si="1282"/>
        <v>0</v>
      </c>
      <c r="BW1733" s="58">
        <f t="shared" si="1283"/>
        <v>0</v>
      </c>
      <c r="BZ1733" s="44">
        <f t="shared" si="1284"/>
        <v>101.93588526159965</v>
      </c>
    </row>
    <row r="1734" spans="37:78" x14ac:dyDescent="0.25">
      <c r="AK1734" s="12">
        <v>43277</v>
      </c>
      <c r="AL1734" s="2">
        <v>6148.4227054113999</v>
      </c>
      <c r="AM1734" s="10">
        <f t="shared" si="1285"/>
        <v>-1.5613744720373378E-2</v>
      </c>
      <c r="AN1734" s="39">
        <f t="shared" ref="AN1734:AN1797" si="1288">AK1734+1</f>
        <v>43278</v>
      </c>
      <c r="AO1734" s="40">
        <f t="shared" si="1286"/>
        <v>0</v>
      </c>
      <c r="BS1734" s="12">
        <v>43277</v>
      </c>
      <c r="BT1734" s="2">
        <v>6148.4227054113999</v>
      </c>
      <c r="BU1734" s="10">
        <f t="shared" si="1287"/>
        <v>-1.5358857281027705E-2</v>
      </c>
      <c r="BV1734" s="58">
        <f t="shared" ref="BV1734:BV1797" si="1289">IF(BU1734&gt;0.05,1,0)</f>
        <v>0</v>
      </c>
      <c r="BW1734" s="58">
        <f t="shared" ref="BW1734:BW1797" si="1290">IF(BU1733&gt;0.05,1,0)</f>
        <v>0</v>
      </c>
      <c r="BZ1734" s="44">
        <f t="shared" si="1284"/>
        <v>-95.905749555699913</v>
      </c>
    </row>
    <row r="1735" spans="37:78" x14ac:dyDescent="0.25">
      <c r="AK1735" s="12">
        <v>43278</v>
      </c>
      <c r="AL1735" s="2">
        <v>6140.1914995487996</v>
      </c>
      <c r="AM1735" s="10">
        <f t="shared" si="1285"/>
        <v>-1.3181891250535858E-3</v>
      </c>
      <c r="AN1735" s="39">
        <f t="shared" si="1288"/>
        <v>43279</v>
      </c>
      <c r="AO1735" s="40">
        <f t="shared" si="1286"/>
        <v>0</v>
      </c>
      <c r="BS1735" s="12">
        <v>43278</v>
      </c>
      <c r="BT1735" s="2">
        <v>6140.1914995487996</v>
      </c>
      <c r="BU1735" s="10">
        <f t="shared" si="1287"/>
        <v>-1.3387508076430359E-3</v>
      </c>
      <c r="BV1735" s="58">
        <f t="shared" si="1289"/>
        <v>0</v>
      </c>
      <c r="BW1735" s="58">
        <f t="shared" si="1290"/>
        <v>0</v>
      </c>
      <c r="BZ1735" s="44">
        <f t="shared" ref="BZ1735:BZ1798" si="1291">BT1735-BT1734</f>
        <v>-8.2312058626002909</v>
      </c>
    </row>
    <row r="1736" spans="37:78" x14ac:dyDescent="0.25">
      <c r="AK1736" s="12">
        <v>43279</v>
      </c>
      <c r="AL1736" s="2">
        <v>5954.5265818137996</v>
      </c>
      <c r="AM1736" s="10">
        <f t="shared" ref="AM1736:AM1799" si="1292">(AL1736-AL1735)/AL1734</f>
        <v>-3.0197162204152146E-2</v>
      </c>
      <c r="AN1736" s="39">
        <f t="shared" si="1288"/>
        <v>43280</v>
      </c>
      <c r="AO1736" s="40">
        <f t="shared" ref="AO1736:AO1799" si="1293">IF(AM1736&gt;$AP$5,1,0)</f>
        <v>0</v>
      </c>
      <c r="BS1736" s="12">
        <v>43279</v>
      </c>
      <c r="BT1736" s="2">
        <v>5954.5265818137996</v>
      </c>
      <c r="BU1736" s="10">
        <f t="shared" ref="BU1736:BU1799" si="1294">(BT1736-BT1735)/BT1735</f>
        <v>-3.0237642872969556E-2</v>
      </c>
      <c r="BV1736" s="58">
        <f t="shared" si="1289"/>
        <v>0</v>
      </c>
      <c r="BW1736" s="58">
        <f t="shared" si="1290"/>
        <v>0</v>
      </c>
      <c r="BZ1736" s="44">
        <f t="shared" si="1291"/>
        <v>-185.66491773500002</v>
      </c>
    </row>
    <row r="1737" spans="37:78" x14ac:dyDescent="0.25">
      <c r="AK1737" s="12">
        <v>43280</v>
      </c>
      <c r="AL1737" s="2">
        <v>6189.3092519377997</v>
      </c>
      <c r="AM1737" s="10">
        <f t="shared" si="1292"/>
        <v>3.8237027320931712E-2</v>
      </c>
      <c r="AN1737" s="39">
        <f t="shared" si="1288"/>
        <v>43281</v>
      </c>
      <c r="AO1737" s="40">
        <f t="shared" si="1293"/>
        <v>0</v>
      </c>
      <c r="BS1737" s="12">
        <v>43280</v>
      </c>
      <c r="BT1737" s="2">
        <v>6189.3092519377997</v>
      </c>
      <c r="BU1737" s="10">
        <f t="shared" si="1294"/>
        <v>3.9429275677611182E-2</v>
      </c>
      <c r="BV1737" s="58">
        <f t="shared" si="1289"/>
        <v>0</v>
      </c>
      <c r="BW1737" s="58">
        <f t="shared" si="1290"/>
        <v>0</v>
      </c>
      <c r="BZ1737" s="44">
        <f t="shared" si="1291"/>
        <v>234.78267012400011</v>
      </c>
    </row>
    <row r="1738" spans="37:78" x14ac:dyDescent="0.25">
      <c r="AK1738" s="12">
        <v>43281</v>
      </c>
      <c r="AL1738" s="2">
        <v>6343.8921999592003</v>
      </c>
      <c r="AM1738" s="10">
        <f t="shared" si="1292"/>
        <v>2.5960577368740766E-2</v>
      </c>
      <c r="AN1738" s="39">
        <f t="shared" si="1288"/>
        <v>43282</v>
      </c>
      <c r="AO1738" s="40">
        <f t="shared" si="1293"/>
        <v>0</v>
      </c>
      <c r="BS1738" s="12">
        <v>43281</v>
      </c>
      <c r="BT1738" s="2">
        <v>6343.8921999592003</v>
      </c>
      <c r="BU1738" s="10">
        <f t="shared" si="1294"/>
        <v>2.4975799677969319E-2</v>
      </c>
      <c r="BV1738" s="58">
        <f t="shared" si="1289"/>
        <v>0</v>
      </c>
      <c r="BW1738" s="58">
        <f t="shared" si="1290"/>
        <v>0</v>
      </c>
      <c r="BZ1738" s="44">
        <f t="shared" si="1291"/>
        <v>154.58294802140063</v>
      </c>
    </row>
    <row r="1739" spans="37:78" x14ac:dyDescent="0.25">
      <c r="AK1739" s="12">
        <v>43282</v>
      </c>
      <c r="AL1739" s="2">
        <v>6373.2778541203998</v>
      </c>
      <c r="AM1739" s="10">
        <f t="shared" si="1292"/>
        <v>4.7478083522808547E-3</v>
      </c>
      <c r="AN1739" s="39">
        <f t="shared" si="1288"/>
        <v>43283</v>
      </c>
      <c r="AO1739" s="40">
        <f t="shared" si="1293"/>
        <v>0</v>
      </c>
      <c r="BS1739" s="12">
        <v>43282</v>
      </c>
      <c r="BT1739" s="2">
        <v>6373.2778541203998</v>
      </c>
      <c r="BU1739" s="10">
        <f t="shared" si="1294"/>
        <v>4.6321175131866909E-3</v>
      </c>
      <c r="BV1739" s="58">
        <f t="shared" si="1289"/>
        <v>0</v>
      </c>
      <c r="BW1739" s="58">
        <f t="shared" si="1290"/>
        <v>0</v>
      </c>
      <c r="BZ1739" s="44">
        <f t="shared" si="1291"/>
        <v>29.385654161199454</v>
      </c>
    </row>
    <row r="1740" spans="37:78" x14ac:dyDescent="0.25">
      <c r="AK1740" s="12">
        <v>43283</v>
      </c>
      <c r="AL1740" s="2">
        <v>6629.7495948521</v>
      </c>
      <c r="AM1740" s="10">
        <f t="shared" si="1292"/>
        <v>4.0428136646670908E-2</v>
      </c>
      <c r="AN1740" s="39">
        <f t="shared" si="1288"/>
        <v>43284</v>
      </c>
      <c r="AO1740" s="40">
        <f t="shared" si="1293"/>
        <v>0</v>
      </c>
      <c r="BS1740" s="12">
        <v>43283</v>
      </c>
      <c r="BT1740" s="2">
        <v>6629.7495948521</v>
      </c>
      <c r="BU1740" s="10">
        <f t="shared" si="1294"/>
        <v>4.0241732214120911E-2</v>
      </c>
      <c r="BV1740" s="58">
        <f t="shared" si="1289"/>
        <v>0</v>
      </c>
      <c r="BW1740" s="58">
        <f t="shared" si="1290"/>
        <v>0</v>
      </c>
      <c r="BZ1740" s="44">
        <f t="shared" si="1291"/>
        <v>256.47174073170027</v>
      </c>
    </row>
    <row r="1741" spans="37:78" x14ac:dyDescent="0.25">
      <c r="AK1741" s="12">
        <v>43284</v>
      </c>
      <c r="AL1741" s="2">
        <v>6482.8305936314</v>
      </c>
      <c r="AM1741" s="10">
        <f t="shared" si="1292"/>
        <v>-2.3052345211297377E-2</v>
      </c>
      <c r="AN1741" s="39">
        <f t="shared" si="1288"/>
        <v>43285</v>
      </c>
      <c r="AO1741" s="40">
        <f t="shared" si="1293"/>
        <v>0</v>
      </c>
      <c r="BS1741" s="12">
        <v>43284</v>
      </c>
      <c r="BT1741" s="2">
        <v>6482.8305936314</v>
      </c>
      <c r="BU1741" s="10">
        <f t="shared" si="1294"/>
        <v>-2.2160565662205461E-2</v>
      </c>
      <c r="BV1741" s="58">
        <f t="shared" si="1289"/>
        <v>0</v>
      </c>
      <c r="BW1741" s="58">
        <f t="shared" si="1290"/>
        <v>0</v>
      </c>
      <c r="BZ1741" s="44">
        <f t="shared" si="1291"/>
        <v>-146.91900122070001</v>
      </c>
    </row>
    <row r="1742" spans="37:78" x14ac:dyDescent="0.25">
      <c r="AK1742" s="12">
        <v>43285</v>
      </c>
      <c r="AL1742" s="2">
        <v>6589.6327930082998</v>
      </c>
      <c r="AM1742" s="10">
        <f t="shared" si="1292"/>
        <v>1.6109537449171547E-2</v>
      </c>
      <c r="AN1742" s="39">
        <f t="shared" si="1288"/>
        <v>43286</v>
      </c>
      <c r="AO1742" s="40">
        <f t="shared" si="1293"/>
        <v>0</v>
      </c>
      <c r="BS1742" s="12">
        <v>43285</v>
      </c>
      <c r="BT1742" s="2">
        <v>6589.6327930082998</v>
      </c>
      <c r="BU1742" s="10">
        <f t="shared" si="1294"/>
        <v>1.6474624445966566E-2</v>
      </c>
      <c r="BV1742" s="58">
        <f t="shared" si="1289"/>
        <v>0</v>
      </c>
      <c r="BW1742" s="58">
        <f t="shared" si="1290"/>
        <v>0</v>
      </c>
      <c r="BZ1742" s="44">
        <f t="shared" si="1291"/>
        <v>106.80219937689981</v>
      </c>
    </row>
    <row r="1743" spans="37:78" x14ac:dyDescent="0.25">
      <c r="AK1743" s="12">
        <v>43286</v>
      </c>
      <c r="AL1743" s="2">
        <v>6538.6824323421997</v>
      </c>
      <c r="AM1743" s="10">
        <f t="shared" si="1292"/>
        <v>-7.8592768899672753E-3</v>
      </c>
      <c r="AN1743" s="39">
        <f t="shared" si="1288"/>
        <v>43287</v>
      </c>
      <c r="AO1743" s="40">
        <f t="shared" si="1293"/>
        <v>0</v>
      </c>
      <c r="BS1743" s="12">
        <v>43286</v>
      </c>
      <c r="BT1743" s="2">
        <v>6538.6824323421997</v>
      </c>
      <c r="BU1743" s="10">
        <f t="shared" si="1294"/>
        <v>-7.7318967940306479E-3</v>
      </c>
      <c r="BV1743" s="58">
        <f t="shared" si="1289"/>
        <v>0</v>
      </c>
      <c r="BW1743" s="58">
        <f t="shared" si="1290"/>
        <v>0</v>
      </c>
      <c r="BZ1743" s="44">
        <f t="shared" si="1291"/>
        <v>-50.950360666100096</v>
      </c>
    </row>
    <row r="1744" spans="37:78" x14ac:dyDescent="0.25">
      <c r="AK1744" s="12">
        <v>43287</v>
      </c>
      <c r="AL1744" s="2">
        <v>6596.53</v>
      </c>
      <c r="AM1744" s="10">
        <f t="shared" si="1292"/>
        <v>8.778572262657363E-3</v>
      </c>
      <c r="AN1744" s="39">
        <f t="shared" si="1288"/>
        <v>43288</v>
      </c>
      <c r="AO1744" s="40">
        <f t="shared" si="1293"/>
        <v>0</v>
      </c>
      <c r="BS1744" s="12">
        <v>43287</v>
      </c>
      <c r="BT1744" s="2">
        <v>6596.53</v>
      </c>
      <c r="BU1744" s="10">
        <f t="shared" si="1294"/>
        <v>8.846976169337932E-3</v>
      </c>
      <c r="BV1744" s="58">
        <f t="shared" si="1289"/>
        <v>0</v>
      </c>
      <c r="BW1744" s="58">
        <f t="shared" si="1290"/>
        <v>0</v>
      </c>
      <c r="BZ1744" s="44">
        <f t="shared" si="1291"/>
        <v>57.847567657800028</v>
      </c>
    </row>
    <row r="1745" spans="37:78" x14ac:dyDescent="0.25">
      <c r="AK1745" s="12">
        <v>43288</v>
      </c>
      <c r="AL1745" s="2">
        <v>6570.4275920965001</v>
      </c>
      <c r="AM1745" s="10">
        <f t="shared" si="1292"/>
        <v>-3.9919981087305333E-3</v>
      </c>
      <c r="AN1745" s="39">
        <f t="shared" si="1288"/>
        <v>43289</v>
      </c>
      <c r="AO1745" s="40">
        <f t="shared" si="1293"/>
        <v>0</v>
      </c>
      <c r="BS1745" s="12">
        <v>43288</v>
      </c>
      <c r="BT1745" s="2">
        <v>6570.4275920965001</v>
      </c>
      <c r="BU1745" s="10">
        <f t="shared" si="1294"/>
        <v>-3.9569907062500477E-3</v>
      </c>
      <c r="BV1745" s="58">
        <f t="shared" si="1289"/>
        <v>0</v>
      </c>
      <c r="BW1745" s="58">
        <f t="shared" si="1290"/>
        <v>0</v>
      </c>
      <c r="BZ1745" s="44">
        <f t="shared" si="1291"/>
        <v>-26.102407903499625</v>
      </c>
    </row>
    <row r="1746" spans="37:78" x14ac:dyDescent="0.25">
      <c r="AK1746" s="12">
        <v>43289</v>
      </c>
      <c r="AL1746" s="2">
        <v>6744.9886791675999</v>
      </c>
      <c r="AM1746" s="10">
        <f t="shared" si="1292"/>
        <v>2.6462562448908714E-2</v>
      </c>
      <c r="AN1746" s="39">
        <f t="shared" si="1288"/>
        <v>43290</v>
      </c>
      <c r="AO1746" s="40">
        <f t="shared" si="1293"/>
        <v>0</v>
      </c>
      <c r="BS1746" s="12">
        <v>43289</v>
      </c>
      <c r="BT1746" s="2">
        <v>6744.9886791675999</v>
      </c>
      <c r="BU1746" s="10">
        <f t="shared" si="1294"/>
        <v>2.6567690553515502E-2</v>
      </c>
      <c r="BV1746" s="58">
        <f t="shared" si="1289"/>
        <v>0</v>
      </c>
      <c r="BW1746" s="58">
        <f t="shared" si="1290"/>
        <v>0</v>
      </c>
      <c r="BZ1746" s="44">
        <f t="shared" si="1291"/>
        <v>174.56108707109979</v>
      </c>
    </row>
    <row r="1747" spans="37:78" x14ac:dyDescent="0.25">
      <c r="AK1747" s="12">
        <v>43290</v>
      </c>
      <c r="AL1747" s="2">
        <v>6694.5308510826999</v>
      </c>
      <c r="AM1747" s="10">
        <f t="shared" si="1292"/>
        <v>-7.6795349127041952E-3</v>
      </c>
      <c r="AN1747" s="39">
        <f t="shared" si="1288"/>
        <v>43291</v>
      </c>
      <c r="AO1747" s="40">
        <f t="shared" si="1293"/>
        <v>0</v>
      </c>
      <c r="BS1747" s="12">
        <v>43290</v>
      </c>
      <c r="BT1747" s="2">
        <v>6694.5308510826999</v>
      </c>
      <c r="BU1747" s="10">
        <f t="shared" si="1294"/>
        <v>-7.4807876610294083E-3</v>
      </c>
      <c r="BV1747" s="58">
        <f t="shared" si="1289"/>
        <v>0</v>
      </c>
      <c r="BW1747" s="58">
        <f t="shared" si="1290"/>
        <v>0</v>
      </c>
      <c r="BZ1747" s="44">
        <f t="shared" si="1291"/>
        <v>-50.457828084900029</v>
      </c>
    </row>
    <row r="1748" spans="37:78" x14ac:dyDescent="0.25">
      <c r="AK1748" s="12">
        <v>43291</v>
      </c>
      <c r="AL1748" s="2">
        <v>6364.3875895982001</v>
      </c>
      <c r="AM1748" s="10">
        <f t="shared" si="1292"/>
        <v>-4.8946451534332726E-2</v>
      </c>
      <c r="AN1748" s="39">
        <f t="shared" si="1288"/>
        <v>43292</v>
      </c>
      <c r="AO1748" s="40">
        <f t="shared" si="1293"/>
        <v>0</v>
      </c>
      <c r="BS1748" s="12">
        <v>43291</v>
      </c>
      <c r="BT1748" s="2">
        <v>6364.3875895982001</v>
      </c>
      <c r="BU1748" s="10">
        <f t="shared" si="1294"/>
        <v>-4.9315369340796458E-2</v>
      </c>
      <c r="BV1748" s="58">
        <f t="shared" si="1289"/>
        <v>0</v>
      </c>
      <c r="BW1748" s="58">
        <f t="shared" si="1290"/>
        <v>0</v>
      </c>
      <c r="BZ1748" s="44">
        <f t="shared" si="1291"/>
        <v>-330.14326148449982</v>
      </c>
    </row>
    <row r="1749" spans="37:78" x14ac:dyDescent="0.25">
      <c r="AK1749" s="12">
        <v>43292</v>
      </c>
      <c r="AL1749" s="2">
        <v>6360.4466681956001</v>
      </c>
      <c r="AM1749" s="10">
        <f t="shared" si="1292"/>
        <v>-5.88677756554462E-4</v>
      </c>
      <c r="AN1749" s="39">
        <f t="shared" si="1288"/>
        <v>43293</v>
      </c>
      <c r="AO1749" s="40">
        <f t="shared" si="1293"/>
        <v>0</v>
      </c>
      <c r="BS1749" s="12">
        <v>43292</v>
      </c>
      <c r="BT1749" s="2">
        <v>6360.4466681956001</v>
      </c>
      <c r="BU1749" s="10">
        <f t="shared" si="1294"/>
        <v>-6.1921455082983052E-4</v>
      </c>
      <c r="BV1749" s="58">
        <f t="shared" si="1289"/>
        <v>0</v>
      </c>
      <c r="BW1749" s="58">
        <f t="shared" si="1290"/>
        <v>0</v>
      </c>
      <c r="BZ1749" s="44">
        <f t="shared" si="1291"/>
        <v>-3.9409214025999972</v>
      </c>
    </row>
    <row r="1750" spans="37:78" x14ac:dyDescent="0.25">
      <c r="AK1750" s="12">
        <v>43293</v>
      </c>
      <c r="AL1750" s="2">
        <v>6144.8101179497999</v>
      </c>
      <c r="AM1750" s="10">
        <f t="shared" si="1292"/>
        <v>-3.3881743877169163E-2</v>
      </c>
      <c r="AN1750" s="39">
        <f t="shared" si="1288"/>
        <v>43294</v>
      </c>
      <c r="AO1750" s="40">
        <f t="shared" si="1293"/>
        <v>0</v>
      </c>
      <c r="BS1750" s="12">
        <v>43293</v>
      </c>
      <c r="BT1750" s="2">
        <v>6144.8101179497999</v>
      </c>
      <c r="BU1750" s="10">
        <f t="shared" si="1294"/>
        <v>-3.3902736945198582E-2</v>
      </c>
      <c r="BV1750" s="58">
        <f t="shared" si="1289"/>
        <v>0</v>
      </c>
      <c r="BW1750" s="58">
        <f t="shared" si="1290"/>
        <v>0</v>
      </c>
      <c r="BZ1750" s="44">
        <f t="shared" si="1291"/>
        <v>-215.63655024580021</v>
      </c>
    </row>
    <row r="1751" spans="37:78" x14ac:dyDescent="0.25">
      <c r="AK1751" s="12">
        <v>43294</v>
      </c>
      <c r="AL1751" s="2">
        <v>6215.59</v>
      </c>
      <c r="AM1751" s="10">
        <f t="shared" si="1292"/>
        <v>1.1128130733981908E-2</v>
      </c>
      <c r="AN1751" s="39">
        <f t="shared" si="1288"/>
        <v>43295</v>
      </c>
      <c r="AO1751" s="40">
        <f t="shared" si="1293"/>
        <v>0</v>
      </c>
      <c r="BS1751" s="12">
        <v>43294</v>
      </c>
      <c r="BT1751" s="2">
        <v>6215.59</v>
      </c>
      <c r="BU1751" s="10">
        <f t="shared" si="1294"/>
        <v>1.1518644301708026E-2</v>
      </c>
      <c r="BV1751" s="58">
        <f t="shared" si="1289"/>
        <v>0</v>
      </c>
      <c r="BW1751" s="58">
        <f t="shared" si="1290"/>
        <v>0</v>
      </c>
      <c r="BZ1751" s="44">
        <f t="shared" si="1291"/>
        <v>70.779882050200285</v>
      </c>
    </row>
    <row r="1752" spans="37:78" x14ac:dyDescent="0.25">
      <c r="AK1752" s="12">
        <v>43295</v>
      </c>
      <c r="AL1752" s="2">
        <v>6254.6781291793004</v>
      </c>
      <c r="AM1752" s="10">
        <f t="shared" si="1292"/>
        <v>6.3611614401425836E-3</v>
      </c>
      <c r="AN1752" s="39">
        <f t="shared" si="1288"/>
        <v>43296</v>
      </c>
      <c r="AO1752" s="40">
        <f t="shared" si="1293"/>
        <v>0</v>
      </c>
      <c r="BS1752" s="12">
        <v>43295</v>
      </c>
      <c r="BT1752" s="2">
        <v>6254.6781291793004</v>
      </c>
      <c r="BU1752" s="10">
        <f t="shared" si="1294"/>
        <v>6.2887238668091474E-3</v>
      </c>
      <c r="BV1752" s="58">
        <f t="shared" si="1289"/>
        <v>0</v>
      </c>
      <c r="BW1752" s="58">
        <f t="shared" si="1290"/>
        <v>0</v>
      </c>
      <c r="BZ1752" s="44">
        <f t="shared" si="1291"/>
        <v>39.088129179300267</v>
      </c>
    </row>
    <row r="1753" spans="37:78" x14ac:dyDescent="0.25">
      <c r="AK1753" s="12">
        <v>43296</v>
      </c>
      <c r="AL1753" s="2">
        <v>6366.3499035552004</v>
      </c>
      <c r="AM1753" s="10">
        <f t="shared" si="1292"/>
        <v>1.7966399710389519E-2</v>
      </c>
      <c r="AN1753" s="39">
        <f t="shared" si="1288"/>
        <v>43297</v>
      </c>
      <c r="AO1753" s="40">
        <f t="shared" si="1293"/>
        <v>0</v>
      </c>
      <c r="BS1753" s="12">
        <v>43296</v>
      </c>
      <c r="BT1753" s="2">
        <v>6366.3499035552004</v>
      </c>
      <c r="BU1753" s="10">
        <f t="shared" si="1294"/>
        <v>1.7854120079325787E-2</v>
      </c>
      <c r="BV1753" s="58">
        <f t="shared" si="1289"/>
        <v>0</v>
      </c>
      <c r="BW1753" s="58">
        <f t="shared" si="1290"/>
        <v>0</v>
      </c>
      <c r="BZ1753" s="44">
        <f t="shared" si="1291"/>
        <v>111.67177437589999</v>
      </c>
    </row>
    <row r="1754" spans="37:78" x14ac:dyDescent="0.25">
      <c r="AK1754" s="12">
        <v>43297</v>
      </c>
      <c r="AL1754" s="2">
        <v>6671.6259190667997</v>
      </c>
      <c r="AM1754" s="10">
        <f t="shared" si="1292"/>
        <v>4.8807629938210063E-2</v>
      </c>
      <c r="AN1754" s="39">
        <f t="shared" si="1288"/>
        <v>43298</v>
      </c>
      <c r="AO1754" s="40">
        <f t="shared" si="1293"/>
        <v>0</v>
      </c>
      <c r="BS1754" s="12">
        <v>43297</v>
      </c>
      <c r="BT1754" s="2">
        <v>6671.6259190667997</v>
      </c>
      <c r="BU1754" s="10">
        <f t="shared" si="1294"/>
        <v>4.7951498132567633E-2</v>
      </c>
      <c r="BV1754" s="58">
        <f t="shared" si="1289"/>
        <v>0</v>
      </c>
      <c r="BW1754" s="58">
        <f t="shared" si="1290"/>
        <v>0</v>
      </c>
      <c r="BZ1754" s="44">
        <f t="shared" si="1291"/>
        <v>305.27601551159933</v>
      </c>
    </row>
    <row r="1755" spans="37:78" x14ac:dyDescent="0.25">
      <c r="AK1755" s="12">
        <v>43298</v>
      </c>
      <c r="AL1755" s="2">
        <v>7315.5510403376002</v>
      </c>
      <c r="AM1755" s="10">
        <f t="shared" si="1292"/>
        <v>0.10114510371338674</v>
      </c>
      <c r="AN1755" s="39">
        <f t="shared" si="1288"/>
        <v>43299</v>
      </c>
      <c r="AO1755" s="40">
        <f t="shared" si="1293"/>
        <v>1</v>
      </c>
      <c r="BS1755" s="12">
        <v>43298</v>
      </c>
      <c r="BT1755" s="2">
        <v>7315.5510403376002</v>
      </c>
      <c r="BU1755" s="10">
        <f t="shared" si="1294"/>
        <v>9.6516970388062479E-2</v>
      </c>
      <c r="BV1755" s="58">
        <f t="shared" si="1289"/>
        <v>1</v>
      </c>
      <c r="BW1755" s="58">
        <f t="shared" si="1290"/>
        <v>0</v>
      </c>
      <c r="BZ1755" s="44">
        <f t="shared" si="1291"/>
        <v>643.92512127080045</v>
      </c>
    </row>
    <row r="1756" spans="37:78" x14ac:dyDescent="0.25">
      <c r="AK1756" s="12">
        <v>43299</v>
      </c>
      <c r="AL1756" s="2">
        <v>7359.7370183427001</v>
      </c>
      <c r="AM1756" s="10">
        <f t="shared" si="1292"/>
        <v>6.6229699538190726E-3</v>
      </c>
      <c r="AN1756" s="39">
        <f t="shared" si="1288"/>
        <v>43300</v>
      </c>
      <c r="AO1756" s="40">
        <f t="shared" si="1293"/>
        <v>0</v>
      </c>
      <c r="BS1756" s="12">
        <v>43299</v>
      </c>
      <c r="BT1756" s="2">
        <v>7359.7370183427001</v>
      </c>
      <c r="BU1756" s="10">
        <f t="shared" si="1294"/>
        <v>6.0400067966801937E-3</v>
      </c>
      <c r="BV1756" s="58">
        <f t="shared" si="1289"/>
        <v>0</v>
      </c>
      <c r="BW1756" s="58">
        <f t="shared" si="1290"/>
        <v>1</v>
      </c>
      <c r="BZ1756" s="44">
        <f t="shared" si="1291"/>
        <v>44.185978005099969</v>
      </c>
    </row>
    <row r="1757" spans="37:78" x14ac:dyDescent="0.25">
      <c r="AK1757" s="12">
        <v>43300</v>
      </c>
      <c r="AL1757" s="2">
        <v>7484.6396703853998</v>
      </c>
      <c r="AM1757" s="10">
        <f t="shared" si="1292"/>
        <v>1.7073580835400143E-2</v>
      </c>
      <c r="AN1757" s="39">
        <f t="shared" si="1288"/>
        <v>43301</v>
      </c>
      <c r="AO1757" s="40">
        <f t="shared" si="1293"/>
        <v>0</v>
      </c>
      <c r="BS1757" s="12">
        <v>43300</v>
      </c>
      <c r="BT1757" s="2">
        <v>7484.6396703853998</v>
      </c>
      <c r="BU1757" s="10">
        <f t="shared" si="1294"/>
        <v>1.6971075424489255E-2</v>
      </c>
      <c r="BV1757" s="58">
        <f t="shared" si="1289"/>
        <v>0</v>
      </c>
      <c r="BW1757" s="58">
        <f t="shared" si="1290"/>
        <v>0</v>
      </c>
      <c r="BZ1757" s="44">
        <f t="shared" si="1291"/>
        <v>124.90265204269963</v>
      </c>
    </row>
    <row r="1758" spans="37:78" x14ac:dyDescent="0.25">
      <c r="AK1758" s="12">
        <v>43301</v>
      </c>
      <c r="AL1758" s="2">
        <v>7357.4456773197999</v>
      </c>
      <c r="AM1758" s="10">
        <f t="shared" si="1292"/>
        <v>-1.7282410057396592E-2</v>
      </c>
      <c r="AN1758" s="39">
        <f t="shared" si="1288"/>
        <v>43302</v>
      </c>
      <c r="AO1758" s="40">
        <f t="shared" si="1293"/>
        <v>0</v>
      </c>
      <c r="BS1758" s="12">
        <v>43301</v>
      </c>
      <c r="BT1758" s="2">
        <v>7357.4456773197999</v>
      </c>
      <c r="BU1758" s="10">
        <f t="shared" si="1294"/>
        <v>-1.6994003541529263E-2</v>
      </c>
      <c r="BV1758" s="58">
        <f t="shared" si="1289"/>
        <v>0</v>
      </c>
      <c r="BW1758" s="58">
        <f t="shared" si="1290"/>
        <v>0</v>
      </c>
      <c r="BZ1758" s="44">
        <f t="shared" si="1291"/>
        <v>-127.1939930655999</v>
      </c>
    </row>
    <row r="1759" spans="37:78" x14ac:dyDescent="0.25">
      <c r="AK1759" s="12">
        <v>43302</v>
      </c>
      <c r="AL1759" s="2">
        <v>7424.7342378110998</v>
      </c>
      <c r="AM1759" s="10">
        <f t="shared" si="1292"/>
        <v>8.9902204320592323E-3</v>
      </c>
      <c r="AN1759" s="39">
        <f t="shared" si="1288"/>
        <v>43303</v>
      </c>
      <c r="AO1759" s="40">
        <f t="shared" si="1293"/>
        <v>0</v>
      </c>
      <c r="BS1759" s="12">
        <v>43302</v>
      </c>
      <c r="BT1759" s="2">
        <v>7424.7342378110998</v>
      </c>
      <c r="BU1759" s="10">
        <f t="shared" si="1294"/>
        <v>9.145641496032364E-3</v>
      </c>
      <c r="BV1759" s="58">
        <f t="shared" si="1289"/>
        <v>0</v>
      </c>
      <c r="BW1759" s="58">
        <f t="shared" si="1290"/>
        <v>0</v>
      </c>
      <c r="BZ1759" s="44">
        <f t="shared" si="1291"/>
        <v>67.288560491299904</v>
      </c>
    </row>
    <row r="1760" spans="37:78" x14ac:dyDescent="0.25">
      <c r="AK1760" s="12">
        <v>43303</v>
      </c>
      <c r="AL1760" s="2">
        <v>7411.2005247348998</v>
      </c>
      <c r="AM1760" s="10">
        <f t="shared" si="1292"/>
        <v>-1.8394581040427223E-3</v>
      </c>
      <c r="AN1760" s="39">
        <f t="shared" si="1288"/>
        <v>43304</v>
      </c>
      <c r="AO1760" s="40">
        <f t="shared" si="1293"/>
        <v>0</v>
      </c>
      <c r="BS1760" s="12">
        <v>43303</v>
      </c>
      <c r="BT1760" s="2">
        <v>7411.2005247348998</v>
      </c>
      <c r="BU1760" s="10">
        <f t="shared" si="1294"/>
        <v>-1.8227875426541733E-3</v>
      </c>
      <c r="BV1760" s="58">
        <f t="shared" si="1289"/>
        <v>0</v>
      </c>
      <c r="BW1760" s="58">
        <f t="shared" si="1290"/>
        <v>0</v>
      </c>
      <c r="BZ1760" s="44">
        <f t="shared" si="1291"/>
        <v>-13.533713076200002</v>
      </c>
    </row>
    <row r="1761" spans="37:78" x14ac:dyDescent="0.25">
      <c r="AK1761" s="12">
        <v>43304</v>
      </c>
      <c r="AL1761" s="2">
        <v>7730.2474798127996</v>
      </c>
      <c r="AM1761" s="10">
        <f t="shared" si="1292"/>
        <v>4.2970824929076341E-2</v>
      </c>
      <c r="AN1761" s="39">
        <f t="shared" si="1288"/>
        <v>43305</v>
      </c>
      <c r="AO1761" s="40">
        <f t="shared" si="1293"/>
        <v>0</v>
      </c>
      <c r="BS1761" s="12">
        <v>43304</v>
      </c>
      <c r="BT1761" s="2">
        <v>7730.2474798127996</v>
      </c>
      <c r="BU1761" s="10">
        <f t="shared" si="1294"/>
        <v>4.3049294647079087E-2</v>
      </c>
      <c r="BV1761" s="58">
        <f t="shared" si="1289"/>
        <v>0</v>
      </c>
      <c r="BW1761" s="58">
        <f t="shared" si="1290"/>
        <v>0</v>
      </c>
      <c r="BZ1761" s="44">
        <f t="shared" si="1291"/>
        <v>319.04695507789984</v>
      </c>
    </row>
    <row r="1762" spans="37:78" x14ac:dyDescent="0.25">
      <c r="AK1762" s="12">
        <v>43305</v>
      </c>
      <c r="AL1762" s="2">
        <v>8325.8015336658009</v>
      </c>
      <c r="AM1762" s="10">
        <f t="shared" si="1292"/>
        <v>8.0358647949861584E-2</v>
      </c>
      <c r="AN1762" s="39">
        <f t="shared" si="1288"/>
        <v>43306</v>
      </c>
      <c r="AO1762" s="40">
        <f t="shared" si="1293"/>
        <v>1</v>
      </c>
      <c r="BS1762" s="12">
        <v>43305</v>
      </c>
      <c r="BT1762" s="2">
        <v>8325.8015336658009</v>
      </c>
      <c r="BU1762" s="10">
        <f t="shared" si="1294"/>
        <v>7.7042042367759175E-2</v>
      </c>
      <c r="BV1762" s="58">
        <f t="shared" si="1289"/>
        <v>1</v>
      </c>
      <c r="BW1762" s="58">
        <f t="shared" si="1290"/>
        <v>0</v>
      </c>
      <c r="BZ1762" s="44">
        <f t="shared" si="1291"/>
        <v>595.55405385300128</v>
      </c>
    </row>
    <row r="1763" spans="37:78" x14ac:dyDescent="0.25">
      <c r="AK1763" s="12">
        <v>43306</v>
      </c>
      <c r="AL1763" s="2">
        <v>8271.5979196831995</v>
      </c>
      <c r="AM1763" s="10">
        <f t="shared" si="1292"/>
        <v>-7.0118859873699686E-3</v>
      </c>
      <c r="AN1763" s="39">
        <f t="shared" si="1288"/>
        <v>43307</v>
      </c>
      <c r="AO1763" s="40">
        <f t="shared" si="1293"/>
        <v>0</v>
      </c>
      <c r="BS1763" s="12">
        <v>43306</v>
      </c>
      <c r="BT1763" s="2">
        <v>8271.5979196831995</v>
      </c>
      <c r="BU1763" s="10">
        <f t="shared" si="1294"/>
        <v>-6.5103178070515279E-3</v>
      </c>
      <c r="BV1763" s="58">
        <f t="shared" si="1289"/>
        <v>0</v>
      </c>
      <c r="BW1763" s="58">
        <f t="shared" si="1290"/>
        <v>1</v>
      </c>
      <c r="BZ1763" s="44">
        <f t="shared" si="1291"/>
        <v>-54.203613982601382</v>
      </c>
    </row>
    <row r="1764" spans="37:78" x14ac:dyDescent="0.25">
      <c r="AK1764" s="12">
        <v>43307</v>
      </c>
      <c r="AL1764" s="2">
        <v>7925.2473958791998</v>
      </c>
      <c r="AM1764" s="10">
        <f t="shared" si="1292"/>
        <v>-4.159966129429267E-2</v>
      </c>
      <c r="AN1764" s="39">
        <f t="shared" si="1288"/>
        <v>43308</v>
      </c>
      <c r="AO1764" s="40">
        <f t="shared" si="1293"/>
        <v>0</v>
      </c>
      <c r="BS1764" s="12">
        <v>43307</v>
      </c>
      <c r="BT1764" s="2">
        <v>7925.2473958791998</v>
      </c>
      <c r="BU1764" s="10">
        <f t="shared" si="1294"/>
        <v>-4.1872263033944097E-2</v>
      </c>
      <c r="BV1764" s="58">
        <f t="shared" si="1289"/>
        <v>0</v>
      </c>
      <c r="BW1764" s="58">
        <f t="shared" si="1290"/>
        <v>0</v>
      </c>
      <c r="BZ1764" s="44">
        <f t="shared" si="1291"/>
        <v>-346.35052380399975</v>
      </c>
    </row>
    <row r="1765" spans="37:78" x14ac:dyDescent="0.25">
      <c r="AK1765" s="12">
        <v>43308</v>
      </c>
      <c r="AL1765" s="2">
        <v>8254.2773483423007</v>
      </c>
      <c r="AM1765" s="10">
        <f t="shared" si="1292"/>
        <v>3.9778281736850031E-2</v>
      </c>
      <c r="AN1765" s="39">
        <f t="shared" si="1288"/>
        <v>43309</v>
      </c>
      <c r="AO1765" s="40">
        <f t="shared" si="1293"/>
        <v>0</v>
      </c>
      <c r="BS1765" s="12">
        <v>43308</v>
      </c>
      <c r="BT1765" s="2">
        <v>8254.2773483423007</v>
      </c>
      <c r="BU1765" s="10">
        <f t="shared" si="1294"/>
        <v>4.1516679041992161E-2</v>
      </c>
      <c r="BV1765" s="58">
        <f t="shared" si="1289"/>
        <v>0</v>
      </c>
      <c r="BW1765" s="58">
        <f t="shared" si="1290"/>
        <v>0</v>
      </c>
      <c r="BZ1765" s="44">
        <f t="shared" si="1291"/>
        <v>329.02995246310093</v>
      </c>
    </row>
    <row r="1766" spans="37:78" x14ac:dyDescent="0.25">
      <c r="AK1766" s="12">
        <v>43309</v>
      </c>
      <c r="AL1766" s="2">
        <v>8184.6955351747001</v>
      </c>
      <c r="AM1766" s="10">
        <f t="shared" si="1292"/>
        <v>-8.7797654372001321E-3</v>
      </c>
      <c r="AN1766" s="39">
        <f t="shared" si="1288"/>
        <v>43310</v>
      </c>
      <c r="AO1766" s="40">
        <f t="shared" si="1293"/>
        <v>0</v>
      </c>
      <c r="BS1766" s="12">
        <v>43309</v>
      </c>
      <c r="BT1766" s="2">
        <v>8184.6955351747001</v>
      </c>
      <c r="BU1766" s="10">
        <f t="shared" si="1294"/>
        <v>-8.4297886091233183E-3</v>
      </c>
      <c r="BV1766" s="58">
        <f t="shared" si="1289"/>
        <v>0</v>
      </c>
      <c r="BW1766" s="58">
        <f t="shared" si="1290"/>
        <v>0</v>
      </c>
      <c r="BZ1766" s="44">
        <f t="shared" si="1291"/>
        <v>-69.581813167600558</v>
      </c>
    </row>
    <row r="1767" spans="37:78" x14ac:dyDescent="0.25">
      <c r="AK1767" s="12">
        <v>43310</v>
      </c>
      <c r="AL1767" s="2">
        <v>8201.8900899473992</v>
      </c>
      <c r="AM1767" s="10">
        <f t="shared" si="1292"/>
        <v>2.083108435428607E-3</v>
      </c>
      <c r="AN1767" s="39">
        <f t="shared" si="1288"/>
        <v>43311</v>
      </c>
      <c r="AO1767" s="40">
        <f t="shared" si="1293"/>
        <v>0</v>
      </c>
      <c r="BS1767" s="12">
        <v>43310</v>
      </c>
      <c r="BT1767" s="2">
        <v>8201.8900899473992</v>
      </c>
      <c r="BU1767" s="10">
        <f t="shared" si="1294"/>
        <v>2.10081788611482E-3</v>
      </c>
      <c r="BV1767" s="58">
        <f t="shared" si="1289"/>
        <v>0</v>
      </c>
      <c r="BW1767" s="58">
        <f t="shared" si="1290"/>
        <v>0</v>
      </c>
      <c r="BZ1767" s="44">
        <f t="shared" si="1291"/>
        <v>17.194554772699121</v>
      </c>
    </row>
    <row r="1768" spans="37:78" x14ac:dyDescent="0.25">
      <c r="AK1768" s="12">
        <v>43311</v>
      </c>
      <c r="AL1768" s="2">
        <v>8166.3883602012002</v>
      </c>
      <c r="AM1768" s="10">
        <f t="shared" si="1292"/>
        <v>-4.3375748790686463E-3</v>
      </c>
      <c r="AN1768" s="39">
        <f t="shared" si="1288"/>
        <v>43312</v>
      </c>
      <c r="AO1768" s="40">
        <f t="shared" si="1293"/>
        <v>0</v>
      </c>
      <c r="BS1768" s="12">
        <v>43311</v>
      </c>
      <c r="BT1768" s="2">
        <v>8166.3883602012002</v>
      </c>
      <c r="BU1768" s="10">
        <f t="shared" si="1294"/>
        <v>-4.3284815276556296E-3</v>
      </c>
      <c r="BV1768" s="58">
        <f t="shared" si="1289"/>
        <v>0</v>
      </c>
      <c r="BW1768" s="58">
        <f t="shared" si="1290"/>
        <v>0</v>
      </c>
      <c r="BZ1768" s="44">
        <f t="shared" si="1291"/>
        <v>-35.501729746199089</v>
      </c>
    </row>
    <row r="1769" spans="37:78" x14ac:dyDescent="0.25">
      <c r="AK1769" s="12">
        <v>43312</v>
      </c>
      <c r="AL1769" s="2">
        <v>7700.8341285235001</v>
      </c>
      <c r="AM1769" s="10">
        <f t="shared" si="1292"/>
        <v>-5.6761822771595534E-2</v>
      </c>
      <c r="AN1769" s="39">
        <f t="shared" si="1288"/>
        <v>43313</v>
      </c>
      <c r="AO1769" s="40">
        <f t="shared" si="1293"/>
        <v>0</v>
      </c>
      <c r="BS1769" s="12">
        <v>43312</v>
      </c>
      <c r="BT1769" s="2">
        <v>7700.8341285235001</v>
      </c>
      <c r="BU1769" s="10">
        <f t="shared" si="1294"/>
        <v>-5.7008583371637486E-2</v>
      </c>
      <c r="BV1769" s="58">
        <f t="shared" si="1289"/>
        <v>0</v>
      </c>
      <c r="BW1769" s="58">
        <f t="shared" si="1290"/>
        <v>0</v>
      </c>
      <c r="BZ1769" s="44">
        <f t="shared" si="1291"/>
        <v>-465.55423167770005</v>
      </c>
    </row>
    <row r="1770" spans="37:78" x14ac:dyDescent="0.25">
      <c r="AK1770" s="12">
        <v>43313</v>
      </c>
      <c r="AL1770" s="2">
        <v>7588.5861802231002</v>
      </c>
      <c r="AM1770" s="10">
        <f t="shared" si="1292"/>
        <v>-1.3745115141405594E-2</v>
      </c>
      <c r="AN1770" s="39">
        <f t="shared" si="1288"/>
        <v>43314</v>
      </c>
      <c r="AO1770" s="40">
        <f t="shared" si="1293"/>
        <v>0</v>
      </c>
      <c r="BS1770" s="12">
        <v>43313</v>
      </c>
      <c r="BT1770" s="2">
        <v>7588.5861802231002</v>
      </c>
      <c r="BU1770" s="10">
        <f t="shared" si="1294"/>
        <v>-1.457607662066622E-2</v>
      </c>
      <c r="BV1770" s="58">
        <f t="shared" si="1289"/>
        <v>0</v>
      </c>
      <c r="BW1770" s="58">
        <f t="shared" si="1290"/>
        <v>0</v>
      </c>
      <c r="BZ1770" s="44">
        <f t="shared" si="1291"/>
        <v>-112.24794830039991</v>
      </c>
    </row>
    <row r="1771" spans="37:78" x14ac:dyDescent="0.25">
      <c r="AK1771" s="12">
        <v>43314</v>
      </c>
      <c r="AL1771" s="2">
        <v>7547.3149505122001</v>
      </c>
      <c r="AM1771" s="10">
        <f t="shared" si="1292"/>
        <v>-5.359319396068222E-3</v>
      </c>
      <c r="AN1771" s="39">
        <f t="shared" si="1288"/>
        <v>43315</v>
      </c>
      <c r="AO1771" s="40">
        <f t="shared" si="1293"/>
        <v>0</v>
      </c>
      <c r="BS1771" s="12">
        <v>43314</v>
      </c>
      <c r="BT1771" s="2">
        <v>7547.3149505122001</v>
      </c>
      <c r="BU1771" s="10">
        <f t="shared" si="1294"/>
        <v>-5.4385927405632712E-3</v>
      </c>
      <c r="BV1771" s="58">
        <f t="shared" si="1289"/>
        <v>0</v>
      </c>
      <c r="BW1771" s="58">
        <f t="shared" si="1290"/>
        <v>0</v>
      </c>
      <c r="BZ1771" s="44">
        <f t="shared" si="1291"/>
        <v>-41.271229710900116</v>
      </c>
    </row>
    <row r="1772" spans="37:78" x14ac:dyDescent="0.25">
      <c r="AK1772" s="12">
        <v>43315</v>
      </c>
      <c r="AL1772" s="2">
        <v>7423.0743779861996</v>
      </c>
      <c r="AM1772" s="10">
        <f t="shared" si="1292"/>
        <v>-1.6372031571544713E-2</v>
      </c>
      <c r="AN1772" s="39">
        <f t="shared" si="1288"/>
        <v>43316</v>
      </c>
      <c r="AO1772" s="40">
        <f t="shared" si="1293"/>
        <v>0</v>
      </c>
      <c r="BS1772" s="12">
        <v>43315</v>
      </c>
      <c r="BT1772" s="2">
        <v>7423.0743779861996</v>
      </c>
      <c r="BU1772" s="10">
        <f t="shared" si="1294"/>
        <v>-1.6461559288388897E-2</v>
      </c>
      <c r="BV1772" s="58">
        <f t="shared" si="1289"/>
        <v>0</v>
      </c>
      <c r="BW1772" s="58">
        <f t="shared" si="1290"/>
        <v>0</v>
      </c>
      <c r="BZ1772" s="44">
        <f t="shared" si="1291"/>
        <v>-124.24057252600051</v>
      </c>
    </row>
    <row r="1773" spans="37:78" x14ac:dyDescent="0.25">
      <c r="AK1773" s="12">
        <v>43316</v>
      </c>
      <c r="AL1773" s="2">
        <v>7396.0411215425002</v>
      </c>
      <c r="AM1773" s="10">
        <f t="shared" si="1292"/>
        <v>-3.5818375966759955E-3</v>
      </c>
      <c r="AN1773" s="39">
        <f t="shared" si="1288"/>
        <v>43317</v>
      </c>
      <c r="AO1773" s="40">
        <f t="shared" si="1293"/>
        <v>0</v>
      </c>
      <c r="BS1773" s="12">
        <v>43316</v>
      </c>
      <c r="BT1773" s="2">
        <v>7396.0411215425002</v>
      </c>
      <c r="BU1773" s="10">
        <f t="shared" si="1294"/>
        <v>-3.6417870907866695E-3</v>
      </c>
      <c r="BV1773" s="58">
        <f t="shared" si="1289"/>
        <v>0</v>
      </c>
      <c r="BW1773" s="58">
        <f t="shared" si="1290"/>
        <v>0</v>
      </c>
      <c r="BZ1773" s="44">
        <f t="shared" si="1291"/>
        <v>-27.033256443699429</v>
      </c>
    </row>
    <row r="1774" spans="37:78" x14ac:dyDescent="0.25">
      <c r="AK1774" s="12">
        <v>43317</v>
      </c>
      <c r="AL1774" s="2">
        <v>7411.5152993622996</v>
      </c>
      <c r="AM1774" s="10">
        <f t="shared" si="1292"/>
        <v>2.0846049806114778E-3</v>
      </c>
      <c r="AN1774" s="39">
        <f t="shared" si="1288"/>
        <v>43318</v>
      </c>
      <c r="AO1774" s="40">
        <f t="shared" si="1293"/>
        <v>0</v>
      </c>
      <c r="BS1774" s="12">
        <v>43317</v>
      </c>
      <c r="BT1774" s="2">
        <v>7411.5152993622996</v>
      </c>
      <c r="BU1774" s="10">
        <f t="shared" si="1294"/>
        <v>2.0922244164824524E-3</v>
      </c>
      <c r="BV1774" s="58">
        <f t="shared" si="1289"/>
        <v>0</v>
      </c>
      <c r="BW1774" s="58">
        <f t="shared" si="1290"/>
        <v>0</v>
      </c>
      <c r="BZ1774" s="44">
        <f t="shared" si="1291"/>
        <v>15.474177819799479</v>
      </c>
    </row>
    <row r="1775" spans="37:78" x14ac:dyDescent="0.25">
      <c r="AK1775" s="12">
        <v>43318</v>
      </c>
      <c r="AL1775" s="2">
        <v>7402.3366337439002</v>
      </c>
      <c r="AM1775" s="10">
        <f t="shared" si="1292"/>
        <v>-1.2410241462374649E-3</v>
      </c>
      <c r="AN1775" s="39">
        <f t="shared" si="1288"/>
        <v>43319</v>
      </c>
      <c r="AO1775" s="40">
        <f t="shared" si="1293"/>
        <v>0</v>
      </c>
      <c r="BS1775" s="12">
        <v>43318</v>
      </c>
      <c r="BT1775" s="2">
        <v>7402.3366337439002</v>
      </c>
      <c r="BU1775" s="10">
        <f t="shared" si="1294"/>
        <v>-1.2384330663378935E-3</v>
      </c>
      <c r="BV1775" s="58">
        <f t="shared" si="1289"/>
        <v>0</v>
      </c>
      <c r="BW1775" s="58">
        <f t="shared" si="1290"/>
        <v>0</v>
      </c>
      <c r="BZ1775" s="44">
        <f t="shared" si="1291"/>
        <v>-9.1786656183994637</v>
      </c>
    </row>
    <row r="1776" spans="37:78" x14ac:dyDescent="0.25">
      <c r="AK1776" s="12">
        <v>43319</v>
      </c>
      <c r="AL1776" s="2">
        <v>6748.4414841815997</v>
      </c>
      <c r="AM1776" s="10">
        <f t="shared" si="1292"/>
        <v>-8.8226917593837093E-2</v>
      </c>
      <c r="AN1776" s="39">
        <f t="shared" si="1288"/>
        <v>43320</v>
      </c>
      <c r="AO1776" s="40">
        <f t="shared" si="1293"/>
        <v>0</v>
      </c>
      <c r="BS1776" s="12">
        <v>43319</v>
      </c>
      <c r="BT1776" s="2">
        <v>6748.4414841815997</v>
      </c>
      <c r="BU1776" s="10">
        <f t="shared" si="1294"/>
        <v>-8.833631620878854E-2</v>
      </c>
      <c r="BV1776" s="58">
        <f t="shared" si="1289"/>
        <v>0</v>
      </c>
      <c r="BW1776" s="58">
        <f t="shared" si="1290"/>
        <v>0</v>
      </c>
      <c r="BZ1776" s="44">
        <f t="shared" si="1291"/>
        <v>-653.8951495623005</v>
      </c>
    </row>
    <row r="1777" spans="37:78" x14ac:dyDescent="0.25">
      <c r="AK1777" s="12">
        <v>43320</v>
      </c>
      <c r="AL1777" s="2">
        <v>6460.1531550102</v>
      </c>
      <c r="AM1777" s="10">
        <f t="shared" si="1292"/>
        <v>-3.894558481131806E-2</v>
      </c>
      <c r="AN1777" s="39">
        <f t="shared" si="1288"/>
        <v>43321</v>
      </c>
      <c r="AO1777" s="40">
        <f t="shared" si="1293"/>
        <v>0</v>
      </c>
      <c r="BS1777" s="12">
        <v>43320</v>
      </c>
      <c r="BT1777" s="2">
        <v>6460.1531550102</v>
      </c>
      <c r="BU1777" s="10">
        <f t="shared" si="1294"/>
        <v>-4.2719245598728216E-2</v>
      </c>
      <c r="BV1777" s="58">
        <f t="shared" si="1289"/>
        <v>0</v>
      </c>
      <c r="BW1777" s="58">
        <f t="shared" si="1290"/>
        <v>0</v>
      </c>
      <c r="BZ1777" s="44">
        <f t="shared" si="1291"/>
        <v>-288.28832917139971</v>
      </c>
    </row>
    <row r="1778" spans="37:78" x14ac:dyDescent="0.25">
      <c r="AK1778" s="12">
        <v>43321</v>
      </c>
      <c r="AL1778" s="2">
        <v>6482.9734487614996</v>
      </c>
      <c r="AM1778" s="10">
        <f t="shared" si="1292"/>
        <v>3.3815650331696047E-3</v>
      </c>
      <c r="AN1778" s="39">
        <f t="shared" si="1288"/>
        <v>43322</v>
      </c>
      <c r="AO1778" s="40">
        <f t="shared" si="1293"/>
        <v>0</v>
      </c>
      <c r="BS1778" s="12">
        <v>43321</v>
      </c>
      <c r="BT1778" s="2">
        <v>6482.9734487614996</v>
      </c>
      <c r="BU1778" s="10">
        <f t="shared" si="1294"/>
        <v>3.5324694637620638E-3</v>
      </c>
      <c r="BV1778" s="58">
        <f t="shared" si="1289"/>
        <v>0</v>
      </c>
      <c r="BW1778" s="58">
        <f t="shared" si="1290"/>
        <v>0</v>
      </c>
      <c r="BZ1778" s="44">
        <f t="shared" si="1291"/>
        <v>22.820293751299687</v>
      </c>
    </row>
    <row r="1779" spans="37:78" x14ac:dyDescent="0.25">
      <c r="AK1779" s="12">
        <v>43322</v>
      </c>
      <c r="AL1779" s="2">
        <v>6092.5331036604002</v>
      </c>
      <c r="AM1779" s="10">
        <f t="shared" si="1292"/>
        <v>-6.0438249021742108E-2</v>
      </c>
      <c r="AN1779" s="39">
        <f t="shared" si="1288"/>
        <v>43323</v>
      </c>
      <c r="AO1779" s="40">
        <f t="shared" si="1293"/>
        <v>0</v>
      </c>
      <c r="BS1779" s="12">
        <v>43322</v>
      </c>
      <c r="BT1779" s="2">
        <v>6092.5331036604002</v>
      </c>
      <c r="BU1779" s="10">
        <f t="shared" si="1294"/>
        <v>-6.0225504266979334E-2</v>
      </c>
      <c r="BV1779" s="58">
        <f t="shared" si="1289"/>
        <v>0</v>
      </c>
      <c r="BW1779" s="58">
        <f t="shared" si="1290"/>
        <v>0</v>
      </c>
      <c r="BZ1779" s="44">
        <f t="shared" si="1291"/>
        <v>-390.44034510109941</v>
      </c>
    </row>
    <row r="1780" spans="37:78" x14ac:dyDescent="0.25">
      <c r="AK1780" s="12">
        <v>43323</v>
      </c>
      <c r="AL1780" s="2">
        <v>6391.5992583651996</v>
      </c>
      <c r="AM1780" s="10">
        <f t="shared" si="1292"/>
        <v>4.6131016433814433E-2</v>
      </c>
      <c r="AN1780" s="39">
        <f t="shared" si="1288"/>
        <v>43324</v>
      </c>
      <c r="AO1780" s="40">
        <f t="shared" si="1293"/>
        <v>0</v>
      </c>
      <c r="BS1780" s="12">
        <v>43323</v>
      </c>
      <c r="BT1780" s="2">
        <v>6391.5992583651996</v>
      </c>
      <c r="BU1780" s="10">
        <f t="shared" si="1294"/>
        <v>4.9087325356528655E-2</v>
      </c>
      <c r="BV1780" s="58">
        <f t="shared" si="1289"/>
        <v>0</v>
      </c>
      <c r="BW1780" s="58">
        <f t="shared" si="1290"/>
        <v>0</v>
      </c>
      <c r="BZ1780" s="44">
        <f t="shared" si="1291"/>
        <v>299.06615470479937</v>
      </c>
    </row>
    <row r="1781" spans="37:78" x14ac:dyDescent="0.25">
      <c r="AK1781" s="12">
        <v>43324</v>
      </c>
      <c r="AL1781" s="2">
        <v>6338.7389567451</v>
      </c>
      <c r="AM1781" s="10">
        <f t="shared" si="1292"/>
        <v>-8.6762436445919407E-3</v>
      </c>
      <c r="AN1781" s="39">
        <f t="shared" si="1288"/>
        <v>43325</v>
      </c>
      <c r="AO1781" s="40">
        <f t="shared" si="1293"/>
        <v>0</v>
      </c>
      <c r="BS1781" s="12">
        <v>43324</v>
      </c>
      <c r="BT1781" s="2">
        <v>6338.7389567451</v>
      </c>
      <c r="BU1781" s="10">
        <f t="shared" si="1294"/>
        <v>-8.2702778261507931E-3</v>
      </c>
      <c r="BV1781" s="58">
        <f t="shared" si="1289"/>
        <v>0</v>
      </c>
      <c r="BW1781" s="58">
        <f t="shared" si="1290"/>
        <v>0</v>
      </c>
      <c r="BZ1781" s="44">
        <f t="shared" si="1291"/>
        <v>-52.860301620099563</v>
      </c>
    </row>
    <row r="1782" spans="37:78" x14ac:dyDescent="0.25">
      <c r="AK1782" s="12">
        <v>43325</v>
      </c>
      <c r="AL1782" s="2">
        <v>6260.1929950270996</v>
      </c>
      <c r="AM1782" s="10">
        <f t="shared" si="1292"/>
        <v>-1.2288937172523917E-2</v>
      </c>
      <c r="AN1782" s="39">
        <f t="shared" si="1288"/>
        <v>43326</v>
      </c>
      <c r="AO1782" s="40">
        <f t="shared" si="1293"/>
        <v>0</v>
      </c>
      <c r="BS1782" s="12">
        <v>43325</v>
      </c>
      <c r="BT1782" s="2">
        <v>6260.1929950270996</v>
      </c>
      <c r="BU1782" s="10">
        <f t="shared" si="1294"/>
        <v>-1.2391417639058799E-2</v>
      </c>
      <c r="BV1782" s="58">
        <f t="shared" si="1289"/>
        <v>0</v>
      </c>
      <c r="BW1782" s="58">
        <f t="shared" si="1290"/>
        <v>0</v>
      </c>
      <c r="BZ1782" s="44">
        <f t="shared" si="1291"/>
        <v>-78.545961718000399</v>
      </c>
    </row>
    <row r="1783" spans="37:78" x14ac:dyDescent="0.25">
      <c r="AK1783" s="12">
        <v>43326</v>
      </c>
      <c r="AL1783" s="2">
        <v>6123.4476006082004</v>
      </c>
      <c r="AM1783" s="10">
        <f t="shared" si="1292"/>
        <v>-2.1572965120039748E-2</v>
      </c>
      <c r="AN1783" s="39">
        <f t="shared" si="1288"/>
        <v>43327</v>
      </c>
      <c r="AO1783" s="40">
        <f t="shared" si="1293"/>
        <v>0</v>
      </c>
      <c r="BS1783" s="12">
        <v>43326</v>
      </c>
      <c r="BT1783" s="2">
        <v>6123.4476006082004</v>
      </c>
      <c r="BU1783" s="10">
        <f t="shared" si="1294"/>
        <v>-2.1843638770805539E-2</v>
      </c>
      <c r="BV1783" s="58">
        <f t="shared" si="1289"/>
        <v>0</v>
      </c>
      <c r="BW1783" s="58">
        <f t="shared" si="1290"/>
        <v>0</v>
      </c>
      <c r="BZ1783" s="44">
        <f t="shared" si="1291"/>
        <v>-136.7453944188992</v>
      </c>
    </row>
    <row r="1784" spans="37:78" x14ac:dyDescent="0.25">
      <c r="AK1784" s="12">
        <v>43327</v>
      </c>
      <c r="AL1784" s="2">
        <v>6332.6068999280997</v>
      </c>
      <c r="AM1784" s="10">
        <f t="shared" si="1292"/>
        <v>3.3410998588389973E-2</v>
      </c>
      <c r="AN1784" s="39">
        <f t="shared" si="1288"/>
        <v>43328</v>
      </c>
      <c r="AO1784" s="40">
        <f t="shared" si="1293"/>
        <v>0</v>
      </c>
      <c r="BS1784" s="12">
        <v>43327</v>
      </c>
      <c r="BT1784" s="2">
        <v>6332.6068999280997</v>
      </c>
      <c r="BU1784" s="10">
        <f t="shared" si="1294"/>
        <v>3.4157114253598714E-2</v>
      </c>
      <c r="BV1784" s="58">
        <f t="shared" si="1289"/>
        <v>0</v>
      </c>
      <c r="BW1784" s="58">
        <f t="shared" si="1290"/>
        <v>0</v>
      </c>
      <c r="BZ1784" s="44">
        <f t="shared" si="1291"/>
        <v>209.15929931989922</v>
      </c>
    </row>
    <row r="1785" spans="37:78" x14ac:dyDescent="0.25">
      <c r="AK1785" s="12">
        <v>43328</v>
      </c>
      <c r="AL1785" s="2">
        <v>6273.8880695393</v>
      </c>
      <c r="AM1785" s="10">
        <f t="shared" si="1292"/>
        <v>-9.5891782242029065E-3</v>
      </c>
      <c r="AN1785" s="39">
        <f t="shared" si="1288"/>
        <v>43329</v>
      </c>
      <c r="AO1785" s="40">
        <f t="shared" si="1293"/>
        <v>0</v>
      </c>
      <c r="BS1785" s="12">
        <v>43328</v>
      </c>
      <c r="BT1785" s="2">
        <v>6273.8880695393</v>
      </c>
      <c r="BU1785" s="10">
        <f t="shared" si="1294"/>
        <v>-9.2724578229332975E-3</v>
      </c>
      <c r="BV1785" s="58">
        <f t="shared" si="1289"/>
        <v>0</v>
      </c>
      <c r="BW1785" s="58">
        <f t="shared" si="1290"/>
        <v>0</v>
      </c>
      <c r="BZ1785" s="44">
        <f t="shared" si="1291"/>
        <v>-58.718830388799688</v>
      </c>
    </row>
    <row r="1786" spans="37:78" x14ac:dyDescent="0.25">
      <c r="AK1786" s="12">
        <v>43329</v>
      </c>
      <c r="AL1786" s="2">
        <v>6566.5952833951997</v>
      </c>
      <c r="AM1786" s="10">
        <f t="shared" si="1292"/>
        <v>4.6222230193891094E-2</v>
      </c>
      <c r="AN1786" s="39">
        <f t="shared" si="1288"/>
        <v>43330</v>
      </c>
      <c r="AO1786" s="40">
        <f t="shared" si="1293"/>
        <v>0</v>
      </c>
      <c r="BS1786" s="12">
        <v>43329</v>
      </c>
      <c r="BT1786" s="2">
        <v>6566.5952833951997</v>
      </c>
      <c r="BU1786" s="10">
        <f t="shared" si="1294"/>
        <v>4.6654835185383464E-2</v>
      </c>
      <c r="BV1786" s="58">
        <f t="shared" si="1289"/>
        <v>0</v>
      </c>
      <c r="BW1786" s="58">
        <f t="shared" si="1290"/>
        <v>0</v>
      </c>
      <c r="BZ1786" s="44">
        <f t="shared" si="1291"/>
        <v>292.70721385589968</v>
      </c>
    </row>
    <row r="1787" spans="37:78" x14ac:dyDescent="0.25">
      <c r="AK1787" s="12">
        <v>43330</v>
      </c>
      <c r="AL1787" s="2">
        <v>6396.9463686172003</v>
      </c>
      <c r="AM1787" s="10">
        <f t="shared" si="1292"/>
        <v>-2.7040475204151503E-2</v>
      </c>
      <c r="AN1787" s="39">
        <f t="shared" si="1288"/>
        <v>43331</v>
      </c>
      <c r="AO1787" s="40">
        <f t="shared" si="1293"/>
        <v>0</v>
      </c>
      <c r="BS1787" s="12">
        <v>43330</v>
      </c>
      <c r="BT1787" s="2">
        <v>6396.9463686172003</v>
      </c>
      <c r="BU1787" s="10">
        <f t="shared" si="1294"/>
        <v>-2.5835140960641618E-2</v>
      </c>
      <c r="BV1787" s="58">
        <f t="shared" si="1289"/>
        <v>0</v>
      </c>
      <c r="BW1787" s="58">
        <f t="shared" si="1290"/>
        <v>0</v>
      </c>
      <c r="BZ1787" s="44">
        <f t="shared" si="1291"/>
        <v>-169.64891477799938</v>
      </c>
    </row>
    <row r="1788" spans="37:78" x14ac:dyDescent="0.25">
      <c r="AK1788" s="12">
        <v>43331</v>
      </c>
      <c r="AL1788" s="2">
        <v>6516.6683821434999</v>
      </c>
      <c r="AM1788" s="10">
        <f t="shared" si="1292"/>
        <v>1.8231976901186216E-2</v>
      </c>
      <c r="AN1788" s="39">
        <f t="shared" si="1288"/>
        <v>43332</v>
      </c>
      <c r="AO1788" s="40">
        <f t="shared" si="1293"/>
        <v>0</v>
      </c>
      <c r="BS1788" s="12">
        <v>43331</v>
      </c>
      <c r="BT1788" s="2">
        <v>6516.6683821434999</v>
      </c>
      <c r="BU1788" s="10">
        <f t="shared" si="1294"/>
        <v>1.8715494335491734E-2</v>
      </c>
      <c r="BV1788" s="58">
        <f t="shared" si="1289"/>
        <v>0</v>
      </c>
      <c r="BW1788" s="58">
        <f t="shared" si="1290"/>
        <v>0</v>
      </c>
      <c r="BZ1788" s="44">
        <f t="shared" si="1291"/>
        <v>119.72201352629963</v>
      </c>
    </row>
    <row r="1789" spans="37:78" x14ac:dyDescent="0.25">
      <c r="AK1789" s="12">
        <v>43332</v>
      </c>
      <c r="AL1789" s="2">
        <v>6299.3953331254997</v>
      </c>
      <c r="AM1789" s="10">
        <f t="shared" si="1292"/>
        <v>-3.3965119683341524E-2</v>
      </c>
      <c r="AN1789" s="39">
        <f t="shared" si="1288"/>
        <v>43333</v>
      </c>
      <c r="AO1789" s="40">
        <f t="shared" si="1293"/>
        <v>0</v>
      </c>
      <c r="BS1789" s="12">
        <v>43332</v>
      </c>
      <c r="BT1789" s="2">
        <v>6299.3953331254997</v>
      </c>
      <c r="BU1789" s="10">
        <f t="shared" si="1294"/>
        <v>-3.3341124064768426E-2</v>
      </c>
      <c r="BV1789" s="58">
        <f t="shared" si="1289"/>
        <v>0</v>
      </c>
      <c r="BW1789" s="58">
        <f t="shared" si="1290"/>
        <v>0</v>
      </c>
      <c r="BZ1789" s="44">
        <f t="shared" si="1291"/>
        <v>-217.27304901800017</v>
      </c>
    </row>
    <row r="1790" spans="37:78" x14ac:dyDescent="0.25">
      <c r="AK1790" s="12">
        <v>43333</v>
      </c>
      <c r="AL1790" s="2">
        <v>6470.7335666523004</v>
      </c>
      <c r="AM1790" s="10">
        <f t="shared" si="1292"/>
        <v>2.6292305128843015E-2</v>
      </c>
      <c r="AN1790" s="39">
        <f t="shared" si="1288"/>
        <v>43334</v>
      </c>
      <c r="AO1790" s="40">
        <f t="shared" si="1293"/>
        <v>0</v>
      </c>
      <c r="BS1790" s="12">
        <v>43333</v>
      </c>
      <c r="BT1790" s="2">
        <v>6470.7335666523004</v>
      </c>
      <c r="BU1790" s="10">
        <f t="shared" si="1294"/>
        <v>2.7199155548440504E-2</v>
      </c>
      <c r="BV1790" s="58">
        <f t="shared" si="1289"/>
        <v>0</v>
      </c>
      <c r="BW1790" s="58">
        <f t="shared" si="1290"/>
        <v>0</v>
      </c>
      <c r="BZ1790" s="44">
        <f t="shared" si="1291"/>
        <v>171.33823352680065</v>
      </c>
    </row>
    <row r="1791" spans="37:78" x14ac:dyDescent="0.25">
      <c r="AK1791" s="12">
        <v>43334</v>
      </c>
      <c r="AL1791" s="2">
        <v>6355.8818088457001</v>
      </c>
      <c r="AM1791" s="10">
        <f t="shared" si="1292"/>
        <v>-1.8232187651829053E-2</v>
      </c>
      <c r="AN1791" s="39">
        <f t="shared" si="1288"/>
        <v>43335</v>
      </c>
      <c r="AO1791" s="40">
        <f t="shared" si="1293"/>
        <v>0</v>
      </c>
      <c r="BS1791" s="12">
        <v>43334</v>
      </c>
      <c r="BT1791" s="2">
        <v>6355.8818088457001</v>
      </c>
      <c r="BU1791" s="10">
        <f t="shared" si="1294"/>
        <v>-1.7749418458287723E-2</v>
      </c>
      <c r="BV1791" s="58">
        <f t="shared" si="1289"/>
        <v>0</v>
      </c>
      <c r="BW1791" s="58">
        <f t="shared" si="1290"/>
        <v>0</v>
      </c>
      <c r="BZ1791" s="44">
        <f t="shared" si="1291"/>
        <v>-114.85175780660029</v>
      </c>
    </row>
    <row r="1792" spans="37:78" x14ac:dyDescent="0.25">
      <c r="AK1792" s="12">
        <v>43335</v>
      </c>
      <c r="AL1792" s="2">
        <v>6503.8323619614002</v>
      </c>
      <c r="AM1792" s="10">
        <f t="shared" si="1292"/>
        <v>2.286457193635371E-2</v>
      </c>
      <c r="AN1792" s="39">
        <f t="shared" si="1288"/>
        <v>43336</v>
      </c>
      <c r="AO1792" s="40">
        <f t="shared" si="1293"/>
        <v>0</v>
      </c>
      <c r="BS1792" s="12">
        <v>43335</v>
      </c>
      <c r="BT1792" s="2">
        <v>6503.8323619614002</v>
      </c>
      <c r="BU1792" s="10">
        <f t="shared" si="1294"/>
        <v>2.3277738253375362E-2</v>
      </c>
      <c r="BV1792" s="58">
        <f t="shared" si="1289"/>
        <v>0</v>
      </c>
      <c r="BW1792" s="58">
        <f t="shared" si="1290"/>
        <v>0</v>
      </c>
      <c r="BZ1792" s="44">
        <f t="shared" si="1291"/>
        <v>147.95055311570013</v>
      </c>
    </row>
    <row r="1793" spans="37:78" x14ac:dyDescent="0.25">
      <c r="AK1793" s="12">
        <v>43336</v>
      </c>
      <c r="AL1793" s="2">
        <v>6675.3606827832</v>
      </c>
      <c r="AM1793" s="10">
        <f t="shared" si="1292"/>
        <v>2.6987336451580624E-2</v>
      </c>
      <c r="AN1793" s="39">
        <f t="shared" si="1288"/>
        <v>43337</v>
      </c>
      <c r="AO1793" s="40">
        <f t="shared" si="1293"/>
        <v>0</v>
      </c>
      <c r="BS1793" s="12">
        <v>43336</v>
      </c>
      <c r="BT1793" s="2">
        <v>6675.3606827832</v>
      </c>
      <c r="BU1793" s="10">
        <f t="shared" si="1294"/>
        <v>2.6373422818369033E-2</v>
      </c>
      <c r="BV1793" s="58">
        <f t="shared" si="1289"/>
        <v>0</v>
      </c>
      <c r="BW1793" s="58">
        <f t="shared" si="1290"/>
        <v>0</v>
      </c>
      <c r="BZ1793" s="44">
        <f t="shared" si="1291"/>
        <v>171.52832082179975</v>
      </c>
    </row>
    <row r="1794" spans="37:78" x14ac:dyDescent="0.25">
      <c r="AK1794" s="12">
        <v>43337</v>
      </c>
      <c r="AL1794" s="2">
        <v>6725.0323269893997</v>
      </c>
      <c r="AM1794" s="10">
        <f t="shared" si="1292"/>
        <v>7.6372885157236685E-3</v>
      </c>
      <c r="AN1794" s="39">
        <f t="shared" si="1288"/>
        <v>43338</v>
      </c>
      <c r="AO1794" s="40">
        <f t="shared" si="1293"/>
        <v>0</v>
      </c>
      <c r="BS1794" s="12">
        <v>43337</v>
      </c>
      <c r="BT1794" s="2">
        <v>6725.0323269893997</v>
      </c>
      <c r="BU1794" s="10">
        <f t="shared" si="1294"/>
        <v>7.4410427490922987E-3</v>
      </c>
      <c r="BV1794" s="58">
        <f t="shared" si="1289"/>
        <v>0</v>
      </c>
      <c r="BW1794" s="58">
        <f t="shared" si="1290"/>
        <v>0</v>
      </c>
      <c r="BZ1794" s="44">
        <f t="shared" si="1291"/>
        <v>49.671644206199744</v>
      </c>
    </row>
    <row r="1795" spans="37:78" x14ac:dyDescent="0.25">
      <c r="AK1795" s="12">
        <v>43338</v>
      </c>
      <c r="AL1795" s="2">
        <v>6689.8226825962001</v>
      </c>
      <c r="AM1795" s="10">
        <f t="shared" si="1292"/>
        <v>-5.2745680819930498E-3</v>
      </c>
      <c r="AN1795" s="39">
        <f t="shared" si="1288"/>
        <v>43339</v>
      </c>
      <c r="AO1795" s="40">
        <f t="shared" si="1293"/>
        <v>0</v>
      </c>
      <c r="BS1795" s="12">
        <v>43338</v>
      </c>
      <c r="BT1795" s="2">
        <v>6689.8226825962001</v>
      </c>
      <c r="BU1795" s="10">
        <f t="shared" si="1294"/>
        <v>-5.2356096864982545E-3</v>
      </c>
      <c r="BV1795" s="58">
        <f t="shared" si="1289"/>
        <v>0</v>
      </c>
      <c r="BW1795" s="58">
        <f t="shared" si="1290"/>
        <v>0</v>
      </c>
      <c r="BZ1795" s="44">
        <f t="shared" si="1291"/>
        <v>-35.209644393199596</v>
      </c>
    </row>
    <row r="1796" spans="37:78" x14ac:dyDescent="0.25">
      <c r="AK1796" s="12">
        <v>43339</v>
      </c>
      <c r="AL1796" s="2">
        <v>6756.6289258733004</v>
      </c>
      <c r="AM1796" s="10">
        <f t="shared" si="1292"/>
        <v>9.9339661177521056E-3</v>
      </c>
      <c r="AN1796" s="39">
        <f t="shared" si="1288"/>
        <v>43340</v>
      </c>
      <c r="AO1796" s="40">
        <f t="shared" si="1293"/>
        <v>0</v>
      </c>
      <c r="BS1796" s="12">
        <v>43339</v>
      </c>
      <c r="BT1796" s="2">
        <v>6756.6289258733004</v>
      </c>
      <c r="BU1796" s="10">
        <f t="shared" si="1294"/>
        <v>9.9862502261680256E-3</v>
      </c>
      <c r="BV1796" s="58">
        <f t="shared" si="1289"/>
        <v>0</v>
      </c>
      <c r="BW1796" s="58">
        <f t="shared" si="1290"/>
        <v>0</v>
      </c>
      <c r="BZ1796" s="44">
        <f t="shared" si="1291"/>
        <v>66.806243277100293</v>
      </c>
    </row>
    <row r="1797" spans="37:78" x14ac:dyDescent="0.25">
      <c r="AK1797" s="12">
        <v>43340</v>
      </c>
      <c r="AL1797" s="2">
        <v>7084.2936167367998</v>
      </c>
      <c r="AM1797" s="10">
        <f t="shared" si="1292"/>
        <v>4.8979577846798558E-2</v>
      </c>
      <c r="AN1797" s="39">
        <f t="shared" si="1288"/>
        <v>43341</v>
      </c>
      <c r="AO1797" s="40">
        <f t="shared" si="1293"/>
        <v>0</v>
      </c>
      <c r="BS1797" s="12">
        <v>43340</v>
      </c>
      <c r="BT1797" s="2">
        <v>7084.2936167367998</v>
      </c>
      <c r="BU1797" s="10">
        <f t="shared" si="1294"/>
        <v>4.8495291728803708E-2</v>
      </c>
      <c r="BV1797" s="58">
        <f t="shared" si="1289"/>
        <v>0</v>
      </c>
      <c r="BW1797" s="58">
        <f t="shared" si="1290"/>
        <v>0</v>
      </c>
      <c r="BZ1797" s="44">
        <f t="shared" si="1291"/>
        <v>327.66469086349935</v>
      </c>
    </row>
    <row r="1798" spans="37:78" x14ac:dyDescent="0.25">
      <c r="AK1798" s="12">
        <v>43341</v>
      </c>
      <c r="AL1798" s="2">
        <v>7059.2312352572999</v>
      </c>
      <c r="AM1798" s="10">
        <f t="shared" si="1292"/>
        <v>-3.7093026351540468E-3</v>
      </c>
      <c r="AN1798" s="39">
        <f t="shared" ref="AN1798:AN1861" si="1295">AK1798+1</f>
        <v>43342</v>
      </c>
      <c r="AO1798" s="40">
        <f t="shared" si="1293"/>
        <v>0</v>
      </c>
      <c r="BS1798" s="12">
        <v>43341</v>
      </c>
      <c r="BT1798" s="2">
        <v>7059.2312352572999</v>
      </c>
      <c r="BU1798" s="10">
        <f t="shared" si="1294"/>
        <v>-3.537738952587942E-3</v>
      </c>
      <c r="BV1798" s="58">
        <f t="shared" ref="BV1798:BV1861" si="1296">IF(BU1798&gt;0.05,1,0)</f>
        <v>0</v>
      </c>
      <c r="BW1798" s="58">
        <f t="shared" ref="BW1798:BW1861" si="1297">IF(BU1797&gt;0.05,1,0)</f>
        <v>0</v>
      </c>
      <c r="BZ1798" s="44">
        <f t="shared" si="1291"/>
        <v>-25.062381479499891</v>
      </c>
    </row>
    <row r="1799" spans="37:78" x14ac:dyDescent="0.25">
      <c r="AK1799" s="12">
        <v>43342</v>
      </c>
      <c r="AL1799" s="2">
        <v>6938.9145822992996</v>
      </c>
      <c r="AM1799" s="10">
        <f t="shared" si="1292"/>
        <v>-1.6983577963757681E-2</v>
      </c>
      <c r="AN1799" s="39">
        <f t="shared" si="1295"/>
        <v>43343</v>
      </c>
      <c r="AO1799" s="40">
        <f t="shared" si="1293"/>
        <v>0</v>
      </c>
      <c r="BS1799" s="12">
        <v>43342</v>
      </c>
      <c r="BT1799" s="2">
        <v>6938.9145822992996</v>
      </c>
      <c r="BU1799" s="10">
        <f t="shared" si="1294"/>
        <v>-1.7043874743340223E-2</v>
      </c>
      <c r="BV1799" s="58">
        <f t="shared" si="1296"/>
        <v>0</v>
      </c>
      <c r="BW1799" s="58">
        <f t="shared" si="1297"/>
        <v>0</v>
      </c>
      <c r="BZ1799" s="44">
        <f t="shared" ref="BZ1799:BZ1862" si="1298">BT1799-BT1798</f>
        <v>-120.3166529580003</v>
      </c>
    </row>
    <row r="1800" spans="37:78" x14ac:dyDescent="0.25">
      <c r="AK1800" s="12">
        <v>43343</v>
      </c>
      <c r="AL1800" s="2">
        <v>7028.4473115660003</v>
      </c>
      <c r="AM1800" s="10">
        <f t="shared" ref="AM1800:AM1863" si="1299">(AL1800-AL1799)/AL1798</f>
        <v>1.2683070759820116E-2</v>
      </c>
      <c r="AN1800" s="39">
        <f t="shared" si="1295"/>
        <v>43344</v>
      </c>
      <c r="AO1800" s="40">
        <f t="shared" ref="AO1800:AO1863" si="1300">IF(AM1800&gt;$AP$5,1,0)</f>
        <v>0</v>
      </c>
      <c r="BS1800" s="12">
        <v>43343</v>
      </c>
      <c r="BT1800" s="2">
        <v>7028.4473115660003</v>
      </c>
      <c r="BU1800" s="10">
        <f t="shared" ref="BU1800:BU1863" si="1301">(BT1800-BT1799)/BT1799</f>
        <v>1.2902987665404127E-2</v>
      </c>
      <c r="BV1800" s="58">
        <f t="shared" si="1296"/>
        <v>0</v>
      </c>
      <c r="BW1800" s="58">
        <f t="shared" si="1297"/>
        <v>0</v>
      </c>
      <c r="BZ1800" s="44">
        <f t="shared" si="1298"/>
        <v>89.532729266700699</v>
      </c>
    </row>
    <row r="1801" spans="37:78" x14ac:dyDescent="0.25">
      <c r="AK1801" s="12">
        <v>43344</v>
      </c>
      <c r="AL1801" s="2">
        <v>7198.0584362258996</v>
      </c>
      <c r="AM1801" s="10">
        <f t="shared" si="1299"/>
        <v>2.4443466286869397E-2</v>
      </c>
      <c r="AN1801" s="39">
        <f t="shared" si="1295"/>
        <v>43345</v>
      </c>
      <c r="AO1801" s="40">
        <f t="shared" si="1300"/>
        <v>0</v>
      </c>
      <c r="BS1801" s="12">
        <v>43344</v>
      </c>
      <c r="BT1801" s="2">
        <v>7198.0584362258996</v>
      </c>
      <c r="BU1801" s="10">
        <f t="shared" si="1301"/>
        <v>2.4132090224364008E-2</v>
      </c>
      <c r="BV1801" s="58">
        <f t="shared" si="1296"/>
        <v>0</v>
      </c>
      <c r="BW1801" s="58">
        <f t="shared" si="1297"/>
        <v>0</v>
      </c>
      <c r="BZ1801" s="44">
        <f t="shared" si="1298"/>
        <v>169.61112465989936</v>
      </c>
    </row>
    <row r="1802" spans="37:78" x14ac:dyDescent="0.25">
      <c r="AK1802" s="12">
        <v>43345</v>
      </c>
      <c r="AL1802" s="2">
        <v>7282.8585138311</v>
      </c>
      <c r="AM1802" s="10">
        <f t="shared" si="1299"/>
        <v>1.2065264751384495E-2</v>
      </c>
      <c r="AN1802" s="39">
        <f t="shared" si="1295"/>
        <v>43346</v>
      </c>
      <c r="AO1802" s="40">
        <f t="shared" si="1300"/>
        <v>0</v>
      </c>
      <c r="BS1802" s="12">
        <v>43345</v>
      </c>
      <c r="BT1802" s="2">
        <v>7282.8585138311</v>
      </c>
      <c r="BU1802" s="10">
        <f t="shared" si="1301"/>
        <v>1.1780965430681184E-2</v>
      </c>
      <c r="BV1802" s="58">
        <f t="shared" si="1296"/>
        <v>0</v>
      </c>
      <c r="BW1802" s="58">
        <f t="shared" si="1297"/>
        <v>0</v>
      </c>
      <c r="BZ1802" s="44">
        <f t="shared" si="1298"/>
        <v>84.800077605200386</v>
      </c>
    </row>
    <row r="1803" spans="37:78" x14ac:dyDescent="0.25">
      <c r="AK1803" s="12">
        <v>43346</v>
      </c>
      <c r="AL1803" s="2">
        <v>7260.2515925592998</v>
      </c>
      <c r="AM1803" s="10">
        <f t="shared" si="1299"/>
        <v>-3.1406971021554504E-3</v>
      </c>
      <c r="AN1803" s="39">
        <f t="shared" si="1295"/>
        <v>43347</v>
      </c>
      <c r="AO1803" s="40">
        <f t="shared" si="1300"/>
        <v>0</v>
      </c>
      <c r="BS1803" s="12">
        <v>43346</v>
      </c>
      <c r="BT1803" s="2">
        <v>7260.2515925592998</v>
      </c>
      <c r="BU1803" s="10">
        <f t="shared" si="1301"/>
        <v>-3.1041274835789789E-3</v>
      </c>
      <c r="BV1803" s="58">
        <f t="shared" si="1296"/>
        <v>0</v>
      </c>
      <c r="BW1803" s="58">
        <f t="shared" si="1297"/>
        <v>0</v>
      </c>
      <c r="BZ1803" s="44">
        <f t="shared" si="1298"/>
        <v>-22.606921271800275</v>
      </c>
    </row>
    <row r="1804" spans="37:78" x14ac:dyDescent="0.25">
      <c r="AK1804" s="12">
        <v>43347</v>
      </c>
      <c r="AL1804" s="2">
        <v>7361.2718642376003</v>
      </c>
      <c r="AM1804" s="10">
        <f t="shared" si="1299"/>
        <v>1.3870964469026806E-2</v>
      </c>
      <c r="AN1804" s="39">
        <f t="shared" si="1295"/>
        <v>43348</v>
      </c>
      <c r="AO1804" s="40">
        <f t="shared" si="1300"/>
        <v>0</v>
      </c>
      <c r="BS1804" s="12">
        <v>43347</v>
      </c>
      <c r="BT1804" s="2">
        <v>7361.2718642376003</v>
      </c>
      <c r="BU1804" s="10">
        <f t="shared" si="1301"/>
        <v>1.3914155782401759E-2</v>
      </c>
      <c r="BV1804" s="58">
        <f t="shared" si="1296"/>
        <v>0</v>
      </c>
      <c r="BW1804" s="58">
        <f t="shared" si="1297"/>
        <v>0</v>
      </c>
      <c r="BZ1804" s="44">
        <f t="shared" si="1298"/>
        <v>101.02027167830056</v>
      </c>
    </row>
    <row r="1805" spans="37:78" x14ac:dyDescent="0.25">
      <c r="AK1805" s="12">
        <v>43348</v>
      </c>
      <c r="AL1805" s="2">
        <v>6913.1150129363004</v>
      </c>
      <c r="AM1805" s="10">
        <f t="shared" si="1299"/>
        <v>-6.1727454701514112E-2</v>
      </c>
      <c r="AN1805" s="39">
        <f t="shared" si="1295"/>
        <v>43349</v>
      </c>
      <c r="AO1805" s="40">
        <f t="shared" si="1300"/>
        <v>0</v>
      </c>
      <c r="BS1805" s="12">
        <v>43348</v>
      </c>
      <c r="BT1805" s="2">
        <v>6913.1150129363004</v>
      </c>
      <c r="BU1805" s="10">
        <f t="shared" si="1301"/>
        <v>-6.0880355944809957E-2</v>
      </c>
      <c r="BV1805" s="58">
        <f t="shared" si="1296"/>
        <v>0</v>
      </c>
      <c r="BW1805" s="58">
        <f t="shared" si="1297"/>
        <v>0</v>
      </c>
      <c r="BZ1805" s="44">
        <f t="shared" si="1298"/>
        <v>-448.15685130129987</v>
      </c>
    </row>
    <row r="1806" spans="37:78" x14ac:dyDescent="0.25">
      <c r="AK1806" s="12">
        <v>43349</v>
      </c>
      <c r="AL1806" s="2">
        <v>6471.4938836539995</v>
      </c>
      <c r="AM1806" s="10">
        <f t="shared" si="1299"/>
        <v>-5.9992503663365129E-2</v>
      </c>
      <c r="AN1806" s="39">
        <f t="shared" si="1295"/>
        <v>43350</v>
      </c>
      <c r="AO1806" s="40">
        <f t="shared" si="1300"/>
        <v>0</v>
      </c>
      <c r="BS1806" s="12">
        <v>43349</v>
      </c>
      <c r="BT1806" s="2">
        <v>6471.4938836539995</v>
      </c>
      <c r="BU1806" s="10">
        <f t="shared" si="1301"/>
        <v>-6.3881640686710525E-2</v>
      </c>
      <c r="BV1806" s="58">
        <f t="shared" si="1296"/>
        <v>0</v>
      </c>
      <c r="BW1806" s="58">
        <f t="shared" si="1297"/>
        <v>0</v>
      </c>
      <c r="BZ1806" s="44">
        <f t="shared" si="1298"/>
        <v>-441.6211292823009</v>
      </c>
    </row>
    <row r="1807" spans="37:78" x14ac:dyDescent="0.25">
      <c r="AK1807" s="12">
        <v>43350</v>
      </c>
      <c r="AL1807" s="2">
        <v>6400.2687056583</v>
      </c>
      <c r="AM1807" s="10">
        <f t="shared" si="1299"/>
        <v>-1.0302906556945473E-2</v>
      </c>
      <c r="AN1807" s="39">
        <f t="shared" si="1295"/>
        <v>43351</v>
      </c>
      <c r="AO1807" s="40">
        <f t="shared" si="1300"/>
        <v>0</v>
      </c>
      <c r="BS1807" s="12">
        <v>43350</v>
      </c>
      <c r="BT1807" s="2">
        <v>6400.2687056583</v>
      </c>
      <c r="BU1807" s="10">
        <f t="shared" si="1301"/>
        <v>-1.1005987068241456E-2</v>
      </c>
      <c r="BV1807" s="58">
        <f t="shared" si="1296"/>
        <v>0</v>
      </c>
      <c r="BW1807" s="58">
        <f t="shared" si="1297"/>
        <v>0</v>
      </c>
      <c r="BZ1807" s="44">
        <f t="shared" si="1298"/>
        <v>-71.225177995699596</v>
      </c>
    </row>
    <row r="1808" spans="37:78" x14ac:dyDescent="0.25">
      <c r="AK1808" s="12">
        <v>43351</v>
      </c>
      <c r="AL1808" s="2">
        <v>6181.7442069565996</v>
      </c>
      <c r="AM1808" s="10">
        <f t="shared" si="1299"/>
        <v>-3.3767241788431532E-2</v>
      </c>
      <c r="AN1808" s="39">
        <f t="shared" si="1295"/>
        <v>43352</v>
      </c>
      <c r="AO1808" s="40">
        <f t="shared" si="1300"/>
        <v>0</v>
      </c>
      <c r="BS1808" s="12">
        <v>43351</v>
      </c>
      <c r="BT1808" s="2">
        <v>6181.7442069565996</v>
      </c>
      <c r="BU1808" s="10">
        <f t="shared" si="1301"/>
        <v>-3.4143019418623619E-2</v>
      </c>
      <c r="BV1808" s="58">
        <f t="shared" si="1296"/>
        <v>0</v>
      </c>
      <c r="BW1808" s="58">
        <f t="shared" si="1297"/>
        <v>0</v>
      </c>
      <c r="BZ1808" s="44">
        <f t="shared" si="1298"/>
        <v>-218.5244987017004</v>
      </c>
    </row>
    <row r="1809" spans="37:78" x14ac:dyDescent="0.25">
      <c r="AK1809" s="12">
        <v>43352</v>
      </c>
      <c r="AL1809" s="2">
        <v>6253.9372013423999</v>
      </c>
      <c r="AM1809" s="10">
        <f t="shared" si="1299"/>
        <v>1.1279681792418582E-2</v>
      </c>
      <c r="AN1809" s="39">
        <f t="shared" si="1295"/>
        <v>43353</v>
      </c>
      <c r="AO1809" s="40">
        <f t="shared" si="1300"/>
        <v>0</v>
      </c>
      <c r="BS1809" s="12">
        <v>43352</v>
      </c>
      <c r="BT1809" s="2">
        <v>6253.9372013423999</v>
      </c>
      <c r="BU1809" s="10">
        <f t="shared" si="1301"/>
        <v>1.1678418253631119E-2</v>
      </c>
      <c r="BV1809" s="58">
        <f t="shared" si="1296"/>
        <v>0</v>
      </c>
      <c r="BW1809" s="58">
        <f t="shared" si="1297"/>
        <v>0</v>
      </c>
      <c r="BZ1809" s="44">
        <f t="shared" si="1298"/>
        <v>72.192994385800375</v>
      </c>
    </row>
    <row r="1810" spans="37:78" x14ac:dyDescent="0.25">
      <c r="AK1810" s="12">
        <v>43353</v>
      </c>
      <c r="AL1810" s="2">
        <v>6275.0831321787</v>
      </c>
      <c r="AM1810" s="10">
        <f t="shared" si="1299"/>
        <v>3.4207062162979153E-3</v>
      </c>
      <c r="AN1810" s="39">
        <f t="shared" si="1295"/>
        <v>43354</v>
      </c>
      <c r="AO1810" s="40">
        <f t="shared" si="1300"/>
        <v>0</v>
      </c>
      <c r="BS1810" s="12">
        <v>43353</v>
      </c>
      <c r="BT1810" s="2">
        <v>6275.0831321787</v>
      </c>
      <c r="BU1810" s="10">
        <f t="shared" si="1301"/>
        <v>3.3812189274559901E-3</v>
      </c>
      <c r="BV1810" s="58">
        <f t="shared" si="1296"/>
        <v>0</v>
      </c>
      <c r="BW1810" s="58">
        <f t="shared" si="1297"/>
        <v>0</v>
      </c>
      <c r="BZ1810" s="44">
        <f t="shared" si="1298"/>
        <v>21.145930836300067</v>
      </c>
    </row>
    <row r="1811" spans="37:78" x14ac:dyDescent="0.25">
      <c r="AK1811" s="12">
        <v>43354</v>
      </c>
      <c r="AL1811" s="2">
        <v>6275.6695882723998</v>
      </c>
      <c r="AM1811" s="10">
        <f t="shared" si="1299"/>
        <v>9.3773901914764727E-5</v>
      </c>
      <c r="AN1811" s="39">
        <f t="shared" si="1295"/>
        <v>43355</v>
      </c>
      <c r="AO1811" s="40">
        <f t="shared" si="1300"/>
        <v>0</v>
      </c>
      <c r="BS1811" s="12">
        <v>43354</v>
      </c>
      <c r="BT1811" s="2">
        <v>6275.6695882723998</v>
      </c>
      <c r="BU1811" s="10">
        <f t="shared" si="1301"/>
        <v>9.3457900293372482E-5</v>
      </c>
      <c r="BV1811" s="58">
        <f t="shared" si="1296"/>
        <v>0</v>
      </c>
      <c r="BW1811" s="58">
        <f t="shared" si="1297"/>
        <v>0</v>
      </c>
      <c r="BZ1811" s="44">
        <f t="shared" si="1298"/>
        <v>0.58645609369978047</v>
      </c>
    </row>
    <row r="1812" spans="37:78" x14ac:dyDescent="0.25">
      <c r="AK1812" s="12">
        <v>43355</v>
      </c>
      <c r="AL1812" s="2">
        <v>6277.4944091253001</v>
      </c>
      <c r="AM1812" s="10">
        <f t="shared" si="1299"/>
        <v>2.9080425142777782E-4</v>
      </c>
      <c r="AN1812" s="39">
        <f t="shared" si="1295"/>
        <v>43356</v>
      </c>
      <c r="AO1812" s="40">
        <f t="shared" si="1300"/>
        <v>0</v>
      </c>
      <c r="BS1812" s="12">
        <v>43355</v>
      </c>
      <c r="BT1812" s="2">
        <v>6277.4944091253001</v>
      </c>
      <c r="BU1812" s="10">
        <f t="shared" si="1301"/>
        <v>2.9077707601280021E-4</v>
      </c>
      <c r="BV1812" s="58">
        <f t="shared" si="1296"/>
        <v>0</v>
      </c>
      <c r="BW1812" s="58">
        <f t="shared" si="1297"/>
        <v>0</v>
      </c>
      <c r="BZ1812" s="44">
        <f t="shared" si="1298"/>
        <v>1.8248208529003023</v>
      </c>
    </row>
    <row r="1813" spans="37:78" x14ac:dyDescent="0.25">
      <c r="AK1813" s="12">
        <v>43356</v>
      </c>
      <c r="AL1813" s="2">
        <v>6283.1841998225</v>
      </c>
      <c r="AM1813" s="10">
        <f t="shared" si="1299"/>
        <v>9.0664280793760087E-4</v>
      </c>
      <c r="AN1813" s="39">
        <f t="shared" si="1295"/>
        <v>43357</v>
      </c>
      <c r="AO1813" s="40">
        <f t="shared" si="1300"/>
        <v>0</v>
      </c>
      <c r="BS1813" s="12">
        <v>43356</v>
      </c>
      <c r="BT1813" s="2">
        <v>6283.1841998225</v>
      </c>
      <c r="BU1813" s="10">
        <f t="shared" si="1301"/>
        <v>9.0637925362847219E-4</v>
      </c>
      <c r="BV1813" s="58">
        <f t="shared" si="1296"/>
        <v>0</v>
      </c>
      <c r="BW1813" s="58">
        <f t="shared" si="1297"/>
        <v>0</v>
      </c>
      <c r="BZ1813" s="44">
        <f t="shared" si="1298"/>
        <v>5.6897906971998964</v>
      </c>
    </row>
    <row r="1814" spans="37:78" x14ac:dyDescent="0.25">
      <c r="AK1814" s="12">
        <v>43357</v>
      </c>
      <c r="AL1814" s="2">
        <v>6285.9824663113995</v>
      </c>
      <c r="AM1814" s="10">
        <f t="shared" si="1299"/>
        <v>4.4576168555910816E-4</v>
      </c>
      <c r="AN1814" s="39">
        <f t="shared" si="1295"/>
        <v>43358</v>
      </c>
      <c r="AO1814" s="40">
        <f t="shared" si="1300"/>
        <v>0</v>
      </c>
      <c r="BS1814" s="12">
        <v>43357</v>
      </c>
      <c r="BT1814" s="2">
        <v>6285.9824663113995</v>
      </c>
      <c r="BU1814" s="10">
        <f t="shared" si="1301"/>
        <v>4.4535802228726998E-4</v>
      </c>
      <c r="BV1814" s="58">
        <f t="shared" si="1296"/>
        <v>0</v>
      </c>
      <c r="BW1814" s="58">
        <f t="shared" si="1297"/>
        <v>0</v>
      </c>
      <c r="BZ1814" s="44">
        <f t="shared" si="1298"/>
        <v>2.7982664888995714</v>
      </c>
    </row>
    <row r="1815" spans="37:78" x14ac:dyDescent="0.25">
      <c r="AK1815" s="12">
        <v>43358</v>
      </c>
      <c r="AL1815" s="2">
        <v>6280.3101068800997</v>
      </c>
      <c r="AM1815" s="10">
        <f t="shared" si="1299"/>
        <v>-9.027842015932072E-4</v>
      </c>
      <c r="AN1815" s="39">
        <f t="shared" si="1295"/>
        <v>43359</v>
      </c>
      <c r="AO1815" s="40">
        <f t="shared" si="1300"/>
        <v>0</v>
      </c>
      <c r="BS1815" s="12">
        <v>43358</v>
      </c>
      <c r="BT1815" s="2">
        <v>6280.3101068800997</v>
      </c>
      <c r="BU1815" s="10">
        <f t="shared" si="1301"/>
        <v>-9.0238231838854271E-4</v>
      </c>
      <c r="BV1815" s="58">
        <f t="shared" si="1296"/>
        <v>0</v>
      </c>
      <c r="BW1815" s="58">
        <f t="shared" si="1297"/>
        <v>0</v>
      </c>
      <c r="BZ1815" s="44">
        <f t="shared" si="1298"/>
        <v>-5.6723594312998102</v>
      </c>
    </row>
    <row r="1816" spans="37:78" x14ac:dyDescent="0.25">
      <c r="AK1816" s="12">
        <v>43359</v>
      </c>
      <c r="AL1816" s="2">
        <v>6281.4093556542002</v>
      </c>
      <c r="AM1816" s="10">
        <f t="shared" si="1299"/>
        <v>1.7487302581445548E-4</v>
      </c>
      <c r="AN1816" s="39">
        <f t="shared" si="1295"/>
        <v>43360</v>
      </c>
      <c r="AO1816" s="40">
        <f t="shared" si="1300"/>
        <v>0</v>
      </c>
      <c r="BS1816" s="12">
        <v>43359</v>
      </c>
      <c r="BT1816" s="2">
        <v>6281.4093556542002</v>
      </c>
      <c r="BU1816" s="10">
        <f t="shared" si="1301"/>
        <v>1.7503097066755627E-4</v>
      </c>
      <c r="BV1816" s="58">
        <f t="shared" si="1296"/>
        <v>0</v>
      </c>
      <c r="BW1816" s="58">
        <f t="shared" si="1297"/>
        <v>0</v>
      </c>
      <c r="BZ1816" s="44">
        <f t="shared" si="1298"/>
        <v>1.0992487741004879</v>
      </c>
    </row>
    <row r="1817" spans="37:78" x14ac:dyDescent="0.25">
      <c r="AK1817" s="12">
        <v>43360</v>
      </c>
      <c r="AL1817" s="2">
        <v>6273.2200825643004</v>
      </c>
      <c r="AM1817" s="10">
        <f t="shared" si="1299"/>
        <v>-1.3039599877287104E-3</v>
      </c>
      <c r="AN1817" s="39">
        <f t="shared" si="1295"/>
        <v>43361</v>
      </c>
      <c r="AO1817" s="40">
        <f t="shared" si="1300"/>
        <v>0</v>
      </c>
      <c r="BS1817" s="12">
        <v>43360</v>
      </c>
      <c r="BT1817" s="2">
        <v>6273.2200825643004</v>
      </c>
      <c r="BU1817" s="10">
        <f t="shared" si="1301"/>
        <v>-1.3037317942872662E-3</v>
      </c>
      <c r="BV1817" s="58">
        <f t="shared" si="1296"/>
        <v>0</v>
      </c>
      <c r="BW1817" s="58">
        <f t="shared" si="1297"/>
        <v>0</v>
      </c>
      <c r="BZ1817" s="44">
        <f t="shared" si="1298"/>
        <v>-8.1892730898998707</v>
      </c>
    </row>
    <row r="1818" spans="37:78" x14ac:dyDescent="0.25">
      <c r="AK1818" s="12">
        <v>43361</v>
      </c>
      <c r="AL1818" s="2">
        <v>6278.5954861796999</v>
      </c>
      <c r="AM1818" s="10">
        <f t="shared" si="1299"/>
        <v>8.5576393943517315E-4</v>
      </c>
      <c r="AN1818" s="39">
        <f t="shared" si="1295"/>
        <v>43362</v>
      </c>
      <c r="AO1818" s="40">
        <f t="shared" si="1300"/>
        <v>0</v>
      </c>
      <c r="BS1818" s="12">
        <v>43361</v>
      </c>
      <c r="BT1818" s="2">
        <v>6278.5954861796999</v>
      </c>
      <c r="BU1818" s="10">
        <f t="shared" si="1301"/>
        <v>8.5688108254641218E-4</v>
      </c>
      <c r="BV1818" s="58">
        <f t="shared" si="1296"/>
        <v>0</v>
      </c>
      <c r="BW1818" s="58">
        <f t="shared" si="1297"/>
        <v>0</v>
      </c>
      <c r="BZ1818" s="44">
        <f t="shared" si="1298"/>
        <v>5.3754036153995912</v>
      </c>
    </row>
    <row r="1819" spans="37:78" x14ac:dyDescent="0.25">
      <c r="AK1819" s="12">
        <v>43362</v>
      </c>
      <c r="AL1819" s="2">
        <v>6282.6107265936998</v>
      </c>
      <c r="AM1819" s="10">
        <f t="shared" si="1299"/>
        <v>6.4006050499643607E-4</v>
      </c>
      <c r="AN1819" s="39">
        <f t="shared" si="1295"/>
        <v>43363</v>
      </c>
      <c r="AO1819" s="40">
        <f t="shared" si="1300"/>
        <v>0</v>
      </c>
      <c r="BS1819" s="12">
        <v>43362</v>
      </c>
      <c r="BT1819" s="2">
        <v>6282.6107265936998</v>
      </c>
      <c r="BU1819" s="10">
        <f t="shared" si="1301"/>
        <v>6.3951251881701025E-4</v>
      </c>
      <c r="BV1819" s="58">
        <f t="shared" si="1296"/>
        <v>0</v>
      </c>
      <c r="BW1819" s="58">
        <f t="shared" si="1297"/>
        <v>0</v>
      </c>
      <c r="BZ1819" s="44">
        <f t="shared" si="1298"/>
        <v>4.0152404139998907</v>
      </c>
    </row>
    <row r="1820" spans="37:78" x14ac:dyDescent="0.25">
      <c r="AK1820" s="12">
        <v>43363</v>
      </c>
      <c r="AL1820" s="2">
        <v>6288.0701702961996</v>
      </c>
      <c r="AM1820" s="10">
        <f t="shared" si="1299"/>
        <v>8.6953263903002086E-4</v>
      </c>
      <c r="AN1820" s="39">
        <f t="shared" si="1295"/>
        <v>43364</v>
      </c>
      <c r="AO1820" s="40">
        <f t="shared" si="1300"/>
        <v>0</v>
      </c>
      <c r="BS1820" s="12">
        <v>43363</v>
      </c>
      <c r="BT1820" s="2">
        <v>6288.0701702961996</v>
      </c>
      <c r="BU1820" s="10">
        <f t="shared" si="1301"/>
        <v>8.6897691741277241E-4</v>
      </c>
      <c r="BV1820" s="58">
        <f t="shared" si="1296"/>
        <v>0</v>
      </c>
      <c r="BW1820" s="58">
        <f t="shared" si="1297"/>
        <v>0</v>
      </c>
      <c r="BZ1820" s="44">
        <f t="shared" si="1298"/>
        <v>5.4594437024998115</v>
      </c>
    </row>
    <row r="1821" spans="37:78" x14ac:dyDescent="0.25">
      <c r="AK1821" s="12">
        <v>43364</v>
      </c>
      <c r="AL1821" s="2">
        <v>6317.6996850164996</v>
      </c>
      <c r="AM1821" s="10">
        <f t="shared" si="1299"/>
        <v>4.7161150053243069E-3</v>
      </c>
      <c r="AN1821" s="39">
        <f t="shared" si="1295"/>
        <v>43365</v>
      </c>
      <c r="AO1821" s="40">
        <f t="shared" si="1300"/>
        <v>0</v>
      </c>
      <c r="BS1821" s="12">
        <v>43364</v>
      </c>
      <c r="BT1821" s="2">
        <v>6317.6996850164996</v>
      </c>
      <c r="BU1821" s="10">
        <f t="shared" si="1301"/>
        <v>4.7120203683897969E-3</v>
      </c>
      <c r="BV1821" s="58">
        <f t="shared" si="1296"/>
        <v>0</v>
      </c>
      <c r="BW1821" s="58">
        <f t="shared" si="1297"/>
        <v>0</v>
      </c>
      <c r="BZ1821" s="44">
        <f t="shared" si="1298"/>
        <v>29.629514720299994</v>
      </c>
    </row>
    <row r="1822" spans="37:78" x14ac:dyDescent="0.25">
      <c r="AK1822" s="12">
        <v>43365</v>
      </c>
      <c r="AL1822" s="2">
        <v>6293.8364208373996</v>
      </c>
      <c r="AM1822" s="10">
        <f t="shared" si="1299"/>
        <v>-3.7950060245552195E-3</v>
      </c>
      <c r="AN1822" s="39">
        <f t="shared" si="1295"/>
        <v>43366</v>
      </c>
      <c r="AO1822" s="40">
        <f t="shared" si="1300"/>
        <v>0</v>
      </c>
      <c r="BS1822" s="12">
        <v>43365</v>
      </c>
      <c r="BT1822" s="2">
        <v>6293.8364208373996</v>
      </c>
      <c r="BU1822" s="10">
        <f t="shared" si="1301"/>
        <v>-3.7772077447264288E-3</v>
      </c>
      <c r="BV1822" s="58">
        <f t="shared" si="1296"/>
        <v>0</v>
      </c>
      <c r="BW1822" s="58">
        <f t="shared" si="1297"/>
        <v>0</v>
      </c>
      <c r="BZ1822" s="44">
        <f t="shared" si="1298"/>
        <v>-23.863264179100042</v>
      </c>
    </row>
    <row r="1823" spans="37:78" x14ac:dyDescent="0.25">
      <c r="AK1823" s="12">
        <v>43366</v>
      </c>
      <c r="AL1823" s="2">
        <v>6289.6213269847003</v>
      </c>
      <c r="AM1823" s="10">
        <f t="shared" si="1299"/>
        <v>-6.6718806889414135E-4</v>
      </c>
      <c r="AN1823" s="39">
        <f t="shared" si="1295"/>
        <v>43367</v>
      </c>
      <c r="AO1823" s="40">
        <f t="shared" si="1300"/>
        <v>0</v>
      </c>
      <c r="BS1823" s="12">
        <v>43366</v>
      </c>
      <c r="BT1823" s="2">
        <v>6289.6213269847003</v>
      </c>
      <c r="BU1823" s="10">
        <f t="shared" si="1301"/>
        <v>-6.6971773189784649E-4</v>
      </c>
      <c r="BV1823" s="58">
        <f t="shared" si="1296"/>
        <v>0</v>
      </c>
      <c r="BW1823" s="58">
        <f t="shared" si="1297"/>
        <v>0</v>
      </c>
      <c r="BZ1823" s="44">
        <f t="shared" si="1298"/>
        <v>-4.2150938526992832</v>
      </c>
    </row>
    <row r="1824" spans="37:78" x14ac:dyDescent="0.25">
      <c r="AK1824" s="12">
        <v>43367</v>
      </c>
      <c r="AL1824" s="2">
        <v>6466.9945639117996</v>
      </c>
      <c r="AM1824" s="10">
        <f t="shared" si="1299"/>
        <v>2.8182053848723892E-2</v>
      </c>
      <c r="AN1824" s="39">
        <f t="shared" si="1295"/>
        <v>43368</v>
      </c>
      <c r="AO1824" s="40">
        <f t="shared" si="1300"/>
        <v>0</v>
      </c>
      <c r="BS1824" s="12">
        <v>43367</v>
      </c>
      <c r="BT1824" s="2">
        <v>6466.9945639117996</v>
      </c>
      <c r="BU1824" s="10">
        <f t="shared" si="1301"/>
        <v>2.8200940518645426E-2</v>
      </c>
      <c r="BV1824" s="58">
        <f t="shared" si="1296"/>
        <v>0</v>
      </c>
      <c r="BW1824" s="58">
        <f t="shared" si="1297"/>
        <v>0</v>
      </c>
      <c r="BZ1824" s="44">
        <f t="shared" si="1298"/>
        <v>177.37323692709924</v>
      </c>
    </row>
    <row r="1825" spans="37:78" x14ac:dyDescent="0.25">
      <c r="AK1825" s="12">
        <v>43368</v>
      </c>
      <c r="AL1825" s="2">
        <v>6391.3859805927996</v>
      </c>
      <c r="AM1825" s="10">
        <f t="shared" si="1299"/>
        <v>-1.2021166201948029E-2</v>
      </c>
      <c r="AN1825" s="39">
        <f t="shared" si="1295"/>
        <v>43369</v>
      </c>
      <c r="AO1825" s="40">
        <f t="shared" si="1300"/>
        <v>0</v>
      </c>
      <c r="BS1825" s="12">
        <v>43368</v>
      </c>
      <c r="BT1825" s="2">
        <v>6391.3859805927996</v>
      </c>
      <c r="BU1825" s="10">
        <f t="shared" si="1301"/>
        <v>-1.169145614269163E-2</v>
      </c>
      <c r="BV1825" s="58">
        <f t="shared" si="1296"/>
        <v>0</v>
      </c>
      <c r="BW1825" s="58">
        <f t="shared" si="1297"/>
        <v>0</v>
      </c>
      <c r="BZ1825" s="44">
        <f t="shared" si="1298"/>
        <v>-75.60858331899999</v>
      </c>
    </row>
    <row r="1826" spans="37:78" x14ac:dyDescent="0.25">
      <c r="AK1826" s="12">
        <v>43369</v>
      </c>
      <c r="AL1826" s="2">
        <v>6509.7766212474999</v>
      </c>
      <c r="AM1826" s="10">
        <f t="shared" si="1299"/>
        <v>1.8306902763667605E-2</v>
      </c>
      <c r="AN1826" s="39">
        <f t="shared" si="1295"/>
        <v>43370</v>
      </c>
      <c r="AO1826" s="40">
        <f t="shared" si="1300"/>
        <v>0</v>
      </c>
      <c r="BS1826" s="12">
        <v>43369</v>
      </c>
      <c r="BT1826" s="2">
        <v>6509.7766212474999</v>
      </c>
      <c r="BU1826" s="10">
        <f t="shared" si="1301"/>
        <v>1.8523469090145545E-2</v>
      </c>
      <c r="BV1826" s="58">
        <f t="shared" si="1296"/>
        <v>0</v>
      </c>
      <c r="BW1826" s="58">
        <f t="shared" si="1297"/>
        <v>0</v>
      </c>
      <c r="BZ1826" s="44">
        <f t="shared" si="1298"/>
        <v>118.39064065470029</v>
      </c>
    </row>
    <row r="1827" spans="37:78" x14ac:dyDescent="0.25">
      <c r="AK1827" s="12">
        <v>43370</v>
      </c>
      <c r="AL1827" s="2">
        <v>6698.4160468788996</v>
      </c>
      <c r="AM1827" s="10">
        <f t="shared" si="1299"/>
        <v>2.9514635198718425E-2</v>
      </c>
      <c r="AN1827" s="39">
        <f t="shared" si="1295"/>
        <v>43371</v>
      </c>
      <c r="AO1827" s="40">
        <f t="shared" si="1300"/>
        <v>0</v>
      </c>
      <c r="BS1827" s="12">
        <v>43370</v>
      </c>
      <c r="BT1827" s="2">
        <v>6698.4160468788996</v>
      </c>
      <c r="BU1827" s="10">
        <f t="shared" si="1301"/>
        <v>2.8977864619147229E-2</v>
      </c>
      <c r="BV1827" s="58">
        <f t="shared" si="1296"/>
        <v>0</v>
      </c>
      <c r="BW1827" s="58">
        <f t="shared" si="1297"/>
        <v>0</v>
      </c>
      <c r="BZ1827" s="44">
        <f t="shared" si="1298"/>
        <v>188.63942563139972</v>
      </c>
    </row>
    <row r="1828" spans="37:78" x14ac:dyDescent="0.25">
      <c r="AK1828" s="12">
        <v>43371</v>
      </c>
      <c r="AL1828" s="2">
        <v>6502.6881513173003</v>
      </c>
      <c r="AM1828" s="10">
        <f t="shared" si="1299"/>
        <v>-3.0066760650857945E-2</v>
      </c>
      <c r="AN1828" s="39">
        <f t="shared" si="1295"/>
        <v>43372</v>
      </c>
      <c r="AO1828" s="40">
        <f t="shared" si="1300"/>
        <v>0</v>
      </c>
      <c r="BS1828" s="12">
        <v>43371</v>
      </c>
      <c r="BT1828" s="2">
        <v>6502.6881513173003</v>
      </c>
      <c r="BU1828" s="10">
        <f t="shared" si="1301"/>
        <v>-2.9220026673738481E-2</v>
      </c>
      <c r="BV1828" s="58">
        <f t="shared" si="1296"/>
        <v>0</v>
      </c>
      <c r="BW1828" s="58">
        <f t="shared" si="1297"/>
        <v>0</v>
      </c>
      <c r="BZ1828" s="44">
        <f t="shared" si="1298"/>
        <v>-195.72789556159933</v>
      </c>
    </row>
    <row r="1829" spans="37:78" x14ac:dyDescent="0.25">
      <c r="AK1829" s="12">
        <v>43372</v>
      </c>
      <c r="AL1829" s="2">
        <v>6576.6143197000001</v>
      </c>
      <c r="AM1829" s="10">
        <f t="shared" si="1299"/>
        <v>1.1036365592302299E-2</v>
      </c>
      <c r="AN1829" s="39">
        <f t="shared" si="1295"/>
        <v>43373</v>
      </c>
      <c r="AO1829" s="40">
        <f t="shared" si="1300"/>
        <v>0</v>
      </c>
      <c r="BS1829" s="12">
        <v>43372</v>
      </c>
      <c r="BT1829" s="2">
        <v>6576.6143197000001</v>
      </c>
      <c r="BU1829" s="10">
        <f t="shared" si="1301"/>
        <v>1.1368555074830717E-2</v>
      </c>
      <c r="BV1829" s="58">
        <f t="shared" si="1296"/>
        <v>0</v>
      </c>
      <c r="BW1829" s="58">
        <f t="shared" si="1297"/>
        <v>0</v>
      </c>
      <c r="BZ1829" s="44">
        <f t="shared" si="1298"/>
        <v>73.926168382699871</v>
      </c>
    </row>
    <row r="1830" spans="37:78" x14ac:dyDescent="0.25">
      <c r="AK1830" s="12">
        <v>43373</v>
      </c>
      <c r="AL1830" s="2">
        <v>6647.3879467315001</v>
      </c>
      <c r="AM1830" s="10">
        <f t="shared" si="1299"/>
        <v>1.0883749210265106E-2</v>
      </c>
      <c r="AN1830" s="39">
        <f t="shared" si="1295"/>
        <v>43374</v>
      </c>
      <c r="AO1830" s="40">
        <f t="shared" si="1300"/>
        <v>0</v>
      </c>
      <c r="BS1830" s="12">
        <v>43373</v>
      </c>
      <c r="BT1830" s="2">
        <v>6647.3879467315001</v>
      </c>
      <c r="BU1830" s="10">
        <f t="shared" si="1301"/>
        <v>1.0761407555784471E-2</v>
      </c>
      <c r="BV1830" s="58">
        <f t="shared" si="1296"/>
        <v>0</v>
      </c>
      <c r="BW1830" s="58">
        <f t="shared" si="1297"/>
        <v>0</v>
      </c>
      <c r="BZ1830" s="44">
        <f t="shared" si="1298"/>
        <v>70.773627031499927</v>
      </c>
    </row>
    <row r="1831" spans="37:78" x14ac:dyDescent="0.25">
      <c r="AK1831" s="12">
        <v>43374</v>
      </c>
      <c r="AL1831" s="2">
        <v>6603.7543420460997</v>
      </c>
      <c r="AM1831" s="10">
        <f t="shared" si="1299"/>
        <v>-6.6346607181597224E-3</v>
      </c>
      <c r="AN1831" s="39">
        <f t="shared" si="1295"/>
        <v>43375</v>
      </c>
      <c r="AO1831" s="40">
        <f t="shared" si="1300"/>
        <v>0</v>
      </c>
      <c r="BS1831" s="12">
        <v>43374</v>
      </c>
      <c r="BT1831" s="2">
        <v>6603.7543420460997</v>
      </c>
      <c r="BU1831" s="10">
        <f t="shared" si="1301"/>
        <v>-6.5640225958009295E-3</v>
      </c>
      <c r="BV1831" s="58">
        <f t="shared" si="1296"/>
        <v>0</v>
      </c>
      <c r="BW1831" s="58">
        <f t="shared" si="1297"/>
        <v>0</v>
      </c>
      <c r="BZ1831" s="44">
        <f t="shared" si="1298"/>
        <v>-43.633604685400314</v>
      </c>
    </row>
    <row r="1832" spans="37:78" x14ac:dyDescent="0.25">
      <c r="AK1832" s="12">
        <v>43375</v>
      </c>
      <c r="AL1832" s="2">
        <v>6576.3542289419001</v>
      </c>
      <c r="AM1832" s="10">
        <f t="shared" si="1299"/>
        <v>-4.1219368154482607E-3</v>
      </c>
      <c r="AN1832" s="39">
        <f t="shared" si="1295"/>
        <v>43376</v>
      </c>
      <c r="AO1832" s="40">
        <f t="shared" si="1300"/>
        <v>0</v>
      </c>
      <c r="BS1832" s="12">
        <v>43375</v>
      </c>
      <c r="BT1832" s="2">
        <v>6576.3542289419001</v>
      </c>
      <c r="BU1832" s="10">
        <f t="shared" si="1301"/>
        <v>-4.1491720747004607E-3</v>
      </c>
      <c r="BV1832" s="58">
        <f t="shared" si="1296"/>
        <v>0</v>
      </c>
      <c r="BW1832" s="58">
        <f t="shared" si="1297"/>
        <v>0</v>
      </c>
      <c r="BZ1832" s="44">
        <f t="shared" si="1298"/>
        <v>-27.40011310419959</v>
      </c>
    </row>
    <row r="1833" spans="37:78" x14ac:dyDescent="0.25">
      <c r="AK1833" s="12">
        <v>43376</v>
      </c>
      <c r="AL1833" s="2">
        <v>6481.2457703263999</v>
      </c>
      <c r="AM1833" s="10">
        <f t="shared" si="1299"/>
        <v>-1.4402179985700671E-2</v>
      </c>
      <c r="AN1833" s="39">
        <f t="shared" si="1295"/>
        <v>43377</v>
      </c>
      <c r="AO1833" s="40">
        <f t="shared" si="1300"/>
        <v>0</v>
      </c>
      <c r="BS1833" s="12">
        <v>43376</v>
      </c>
      <c r="BT1833" s="2">
        <v>6481.2457703263999</v>
      </c>
      <c r="BU1833" s="10">
        <f t="shared" si="1301"/>
        <v>-1.4462186084340941E-2</v>
      </c>
      <c r="BV1833" s="58">
        <f t="shared" si="1296"/>
        <v>0</v>
      </c>
      <c r="BW1833" s="58">
        <f t="shared" si="1297"/>
        <v>0</v>
      </c>
      <c r="BZ1833" s="44">
        <f t="shared" si="1298"/>
        <v>-95.10845861550024</v>
      </c>
    </row>
    <row r="1834" spans="37:78" x14ac:dyDescent="0.25">
      <c r="AK1834" s="12">
        <v>43377</v>
      </c>
      <c r="AL1834" s="2">
        <v>6594.9357857858004</v>
      </c>
      <c r="AM1834" s="10">
        <f t="shared" si="1299"/>
        <v>1.7287696419858539E-2</v>
      </c>
      <c r="AN1834" s="39">
        <f t="shared" si="1295"/>
        <v>43378</v>
      </c>
      <c r="AO1834" s="40">
        <f t="shared" si="1300"/>
        <v>0</v>
      </c>
      <c r="BS1834" s="12">
        <v>43377</v>
      </c>
      <c r="BT1834" s="2">
        <v>6594.9357857858004</v>
      </c>
      <c r="BU1834" s="10">
        <f t="shared" si="1301"/>
        <v>1.7541383167402239E-2</v>
      </c>
      <c r="BV1834" s="58">
        <f t="shared" si="1296"/>
        <v>0</v>
      </c>
      <c r="BW1834" s="58">
        <f t="shared" si="1297"/>
        <v>0</v>
      </c>
      <c r="BZ1834" s="44">
        <f t="shared" si="1298"/>
        <v>113.69001545940046</v>
      </c>
    </row>
    <row r="1835" spans="37:78" x14ac:dyDescent="0.25">
      <c r="AK1835" s="12">
        <v>43378</v>
      </c>
      <c r="AL1835" s="2">
        <v>6630.5752970678004</v>
      </c>
      <c r="AM1835" s="10">
        <f t="shared" si="1299"/>
        <v>5.4988674315007849E-3</v>
      </c>
      <c r="AN1835" s="39">
        <f t="shared" si="1295"/>
        <v>43379</v>
      </c>
      <c r="AO1835" s="40">
        <f t="shared" si="1300"/>
        <v>0</v>
      </c>
      <c r="BS1835" s="12">
        <v>43378</v>
      </c>
      <c r="BT1835" s="2">
        <v>6630.5752970678004</v>
      </c>
      <c r="BU1835" s="10">
        <f t="shared" si="1301"/>
        <v>5.4040725246809265E-3</v>
      </c>
      <c r="BV1835" s="58">
        <f t="shared" si="1296"/>
        <v>0</v>
      </c>
      <c r="BW1835" s="58">
        <f t="shared" si="1297"/>
        <v>0</v>
      </c>
      <c r="BZ1835" s="44">
        <f t="shared" si="1298"/>
        <v>35.639511282000058</v>
      </c>
    </row>
    <row r="1836" spans="37:78" x14ac:dyDescent="0.25">
      <c r="AK1836" s="12">
        <v>43379</v>
      </c>
      <c r="AL1836" s="2">
        <v>6595.2603262611001</v>
      </c>
      <c r="AM1836" s="10">
        <f t="shared" si="1299"/>
        <v>-5.3548619658762122E-3</v>
      </c>
      <c r="AN1836" s="39">
        <f t="shared" si="1295"/>
        <v>43380</v>
      </c>
      <c r="AO1836" s="40">
        <f t="shared" si="1300"/>
        <v>0</v>
      </c>
      <c r="BS1836" s="12">
        <v>43379</v>
      </c>
      <c r="BT1836" s="2">
        <v>6595.2603262611001</v>
      </c>
      <c r="BU1836" s="10">
        <f t="shared" si="1301"/>
        <v>-5.3260794462763224E-3</v>
      </c>
      <c r="BV1836" s="58">
        <f t="shared" si="1296"/>
        <v>0</v>
      </c>
      <c r="BW1836" s="58">
        <f t="shared" si="1297"/>
        <v>0</v>
      </c>
      <c r="BZ1836" s="44">
        <f t="shared" si="1298"/>
        <v>-35.31497080670033</v>
      </c>
    </row>
    <row r="1837" spans="37:78" x14ac:dyDescent="0.25">
      <c r="AK1837" s="12">
        <v>43380</v>
      </c>
      <c r="AL1837" s="2">
        <v>6591.6863183363002</v>
      </c>
      <c r="AM1837" s="10">
        <f t="shared" si="1299"/>
        <v>-5.390192803300727E-4</v>
      </c>
      <c r="AN1837" s="39">
        <f t="shared" si="1295"/>
        <v>43381</v>
      </c>
      <c r="AO1837" s="40">
        <f t="shared" si="1300"/>
        <v>0</v>
      </c>
      <c r="BS1837" s="12">
        <v>43380</v>
      </c>
      <c r="BT1837" s="2">
        <v>6591.6863183363002</v>
      </c>
      <c r="BU1837" s="10">
        <f t="shared" si="1301"/>
        <v>-5.4190551214010601E-4</v>
      </c>
      <c r="BV1837" s="58">
        <f t="shared" si="1296"/>
        <v>0</v>
      </c>
      <c r="BW1837" s="58">
        <f t="shared" si="1297"/>
        <v>0</v>
      </c>
      <c r="BZ1837" s="44">
        <f t="shared" si="1298"/>
        <v>-3.5740079247998437</v>
      </c>
    </row>
    <row r="1838" spans="37:78" x14ac:dyDescent="0.25">
      <c r="AK1838" s="12">
        <v>43381</v>
      </c>
      <c r="AL1838" s="2">
        <v>6662.8684995573003</v>
      </c>
      <c r="AM1838" s="10">
        <f t="shared" si="1299"/>
        <v>1.0792929725240088E-2</v>
      </c>
      <c r="AN1838" s="39">
        <f t="shared" si="1295"/>
        <v>43382</v>
      </c>
      <c r="AO1838" s="40">
        <f t="shared" si="1300"/>
        <v>0</v>
      </c>
      <c r="BS1838" s="12">
        <v>43381</v>
      </c>
      <c r="BT1838" s="2">
        <v>6662.8684995573003</v>
      </c>
      <c r="BU1838" s="10">
        <f t="shared" si="1301"/>
        <v>1.079878164453766E-2</v>
      </c>
      <c r="BV1838" s="58">
        <f t="shared" si="1296"/>
        <v>0</v>
      </c>
      <c r="BW1838" s="58">
        <f t="shared" si="1297"/>
        <v>0</v>
      </c>
      <c r="BZ1838" s="44">
        <f t="shared" si="1298"/>
        <v>71.182181221000064</v>
      </c>
    </row>
    <row r="1839" spans="37:78" x14ac:dyDescent="0.25">
      <c r="AK1839" s="12">
        <v>43382</v>
      </c>
      <c r="AL1839" s="2">
        <v>6663.0210707460001</v>
      </c>
      <c r="AM1839" s="10">
        <f t="shared" si="1299"/>
        <v>2.3146002605638997E-5</v>
      </c>
      <c r="AN1839" s="39">
        <f t="shared" si="1295"/>
        <v>43383</v>
      </c>
      <c r="AO1839" s="40">
        <f t="shared" si="1300"/>
        <v>0</v>
      </c>
      <c r="BS1839" s="12">
        <v>43382</v>
      </c>
      <c r="BT1839" s="2">
        <v>6663.0210707460001</v>
      </c>
      <c r="BU1839" s="10">
        <f t="shared" si="1301"/>
        <v>2.2898724282177294E-5</v>
      </c>
      <c r="BV1839" s="58">
        <f t="shared" si="1296"/>
        <v>0</v>
      </c>
      <c r="BW1839" s="58">
        <f t="shared" si="1297"/>
        <v>0</v>
      </c>
      <c r="BZ1839" s="44">
        <f t="shared" si="1298"/>
        <v>0.15257118869976694</v>
      </c>
    </row>
    <row r="1840" spans="37:78" x14ac:dyDescent="0.25">
      <c r="AK1840" s="12">
        <v>43383</v>
      </c>
      <c r="AL1840" s="2">
        <v>6619.4958451380999</v>
      </c>
      <c r="AM1840" s="10">
        <f t="shared" si="1299"/>
        <v>-6.5325055733566027E-3</v>
      </c>
      <c r="AN1840" s="39">
        <f t="shared" si="1295"/>
        <v>43384</v>
      </c>
      <c r="AO1840" s="40">
        <f t="shared" si="1300"/>
        <v>0</v>
      </c>
      <c r="BS1840" s="12">
        <v>43383</v>
      </c>
      <c r="BT1840" s="2">
        <v>6619.4958451380999</v>
      </c>
      <c r="BU1840" s="10">
        <f t="shared" si="1301"/>
        <v>-6.5323559907378582E-3</v>
      </c>
      <c r="BV1840" s="58">
        <f t="shared" si="1296"/>
        <v>0</v>
      </c>
      <c r="BW1840" s="58">
        <f t="shared" si="1297"/>
        <v>0</v>
      </c>
      <c r="BZ1840" s="44">
        <f t="shared" si="1298"/>
        <v>-43.525225607900211</v>
      </c>
    </row>
    <row r="1841" spans="37:78" x14ac:dyDescent="0.25">
      <c r="AK1841" s="12">
        <v>43384</v>
      </c>
      <c r="AL1841" s="2">
        <v>6285.8592026429997</v>
      </c>
      <c r="AM1841" s="10">
        <f t="shared" si="1299"/>
        <v>-5.0072878196338322E-2</v>
      </c>
      <c r="AN1841" s="39">
        <f t="shared" si="1295"/>
        <v>43385</v>
      </c>
      <c r="AO1841" s="40">
        <f t="shared" si="1300"/>
        <v>0</v>
      </c>
      <c r="BS1841" s="12">
        <v>43384</v>
      </c>
      <c r="BT1841" s="2">
        <v>6285.8592026429997</v>
      </c>
      <c r="BU1841" s="10">
        <f t="shared" si="1301"/>
        <v>-5.0402122805190713E-2</v>
      </c>
      <c r="BV1841" s="58">
        <f t="shared" si="1296"/>
        <v>0</v>
      </c>
      <c r="BW1841" s="58">
        <f t="shared" si="1297"/>
        <v>0</v>
      </c>
      <c r="BZ1841" s="44">
        <f t="shared" si="1298"/>
        <v>-333.6366424951002</v>
      </c>
    </row>
    <row r="1842" spans="37:78" x14ac:dyDescent="0.25">
      <c r="AK1842" s="12">
        <v>43385</v>
      </c>
      <c r="AL1842" s="2">
        <v>6309.1989214046998</v>
      </c>
      <c r="AM1842" s="10">
        <f t="shared" si="1299"/>
        <v>3.5259057952038405E-3</v>
      </c>
      <c r="AN1842" s="39">
        <f t="shared" si="1295"/>
        <v>43386</v>
      </c>
      <c r="AO1842" s="40">
        <f t="shared" si="1300"/>
        <v>0</v>
      </c>
      <c r="BS1842" s="12">
        <v>43385</v>
      </c>
      <c r="BT1842" s="2">
        <v>6309.1989214046998</v>
      </c>
      <c r="BU1842" s="10">
        <f t="shared" si="1301"/>
        <v>3.7130514714498498E-3</v>
      </c>
      <c r="BV1842" s="58">
        <f t="shared" si="1296"/>
        <v>0</v>
      </c>
      <c r="BW1842" s="58">
        <f t="shared" si="1297"/>
        <v>0</v>
      </c>
      <c r="BZ1842" s="44">
        <f t="shared" si="1298"/>
        <v>23.339718761700169</v>
      </c>
    </row>
    <row r="1843" spans="37:78" x14ac:dyDescent="0.25">
      <c r="AK1843" s="12">
        <v>43386</v>
      </c>
      <c r="AL1843" s="2">
        <v>6331.1311540774004</v>
      </c>
      <c r="AM1843" s="10">
        <f t="shared" si="1299"/>
        <v>3.48913839232651E-3</v>
      </c>
      <c r="AN1843" s="39">
        <f t="shared" si="1295"/>
        <v>43387</v>
      </c>
      <c r="AO1843" s="40">
        <f t="shared" si="1300"/>
        <v>0</v>
      </c>
      <c r="BS1843" s="12">
        <v>43386</v>
      </c>
      <c r="BT1843" s="2">
        <v>6331.1311540774004</v>
      </c>
      <c r="BU1843" s="10">
        <f t="shared" si="1301"/>
        <v>3.4762309678163599E-3</v>
      </c>
      <c r="BV1843" s="58">
        <f t="shared" si="1296"/>
        <v>0</v>
      </c>
      <c r="BW1843" s="58">
        <f t="shared" si="1297"/>
        <v>0</v>
      </c>
      <c r="BZ1843" s="44">
        <f t="shared" si="1298"/>
        <v>21.932232672700593</v>
      </c>
    </row>
    <row r="1844" spans="37:78" x14ac:dyDescent="0.25">
      <c r="AK1844" s="12">
        <v>43387</v>
      </c>
      <c r="AL1844" s="2">
        <v>6361.4170162728997</v>
      </c>
      <c r="AM1844" s="10">
        <f t="shared" si="1299"/>
        <v>4.8002706164091448E-3</v>
      </c>
      <c r="AN1844" s="39">
        <f t="shared" si="1295"/>
        <v>43388</v>
      </c>
      <c r="AO1844" s="40">
        <f t="shared" si="1300"/>
        <v>0</v>
      </c>
      <c r="BS1844" s="12">
        <v>43387</v>
      </c>
      <c r="BT1844" s="2">
        <v>6361.4170162728997</v>
      </c>
      <c r="BU1844" s="10">
        <f t="shared" si="1301"/>
        <v>4.7836415734326442E-3</v>
      </c>
      <c r="BV1844" s="58">
        <f t="shared" si="1296"/>
        <v>0</v>
      </c>
      <c r="BW1844" s="58">
        <f t="shared" si="1297"/>
        <v>0</v>
      </c>
      <c r="BZ1844" s="44">
        <f t="shared" si="1298"/>
        <v>30.285862195499249</v>
      </c>
    </row>
    <row r="1845" spans="37:78" x14ac:dyDescent="0.25">
      <c r="AK1845" s="12">
        <v>43388</v>
      </c>
      <c r="AL1845" s="2">
        <v>6721.5875032778004</v>
      </c>
      <c r="AM1845" s="10">
        <f t="shared" si="1299"/>
        <v>5.6888805213416285E-2</v>
      </c>
      <c r="AN1845" s="39">
        <f t="shared" si="1295"/>
        <v>43389</v>
      </c>
      <c r="AO1845" s="40">
        <f t="shared" si="1300"/>
        <v>1</v>
      </c>
      <c r="BS1845" s="12">
        <v>43388</v>
      </c>
      <c r="BT1845" s="2">
        <v>6721.5875032778004</v>
      </c>
      <c r="BU1845" s="10">
        <f t="shared" si="1301"/>
        <v>5.6617965161466735E-2</v>
      </c>
      <c r="BV1845" s="58">
        <f t="shared" si="1296"/>
        <v>1</v>
      </c>
      <c r="BW1845" s="58">
        <f t="shared" si="1297"/>
        <v>0</v>
      </c>
      <c r="BZ1845" s="44">
        <f t="shared" si="1298"/>
        <v>360.17048700490068</v>
      </c>
    </row>
    <row r="1846" spans="37:78" x14ac:dyDescent="0.25">
      <c r="AK1846" s="12">
        <v>43389</v>
      </c>
      <c r="AL1846" s="2">
        <v>6724.8330778968002</v>
      </c>
      <c r="AM1846" s="10">
        <f t="shared" si="1299"/>
        <v>5.1019680217433822E-4</v>
      </c>
      <c r="AN1846" s="39">
        <f t="shared" si="1295"/>
        <v>43390</v>
      </c>
      <c r="AO1846" s="40">
        <f t="shared" si="1300"/>
        <v>0</v>
      </c>
      <c r="BS1846" s="12">
        <v>43389</v>
      </c>
      <c r="BT1846" s="2">
        <v>6724.8330778968002</v>
      </c>
      <c r="BU1846" s="10">
        <f t="shared" si="1301"/>
        <v>4.8285834520745883E-4</v>
      </c>
      <c r="BV1846" s="58">
        <f t="shared" si="1296"/>
        <v>0</v>
      </c>
      <c r="BW1846" s="58">
        <f t="shared" si="1297"/>
        <v>1</v>
      </c>
      <c r="BZ1846" s="44">
        <f t="shared" si="1298"/>
        <v>3.2455746189998536</v>
      </c>
    </row>
    <row r="1847" spans="37:78" x14ac:dyDescent="0.25">
      <c r="AK1847" s="12">
        <v>43390</v>
      </c>
      <c r="AL1847" s="2">
        <v>6444.7470095937997</v>
      </c>
      <c r="AM1847" s="10">
        <f t="shared" si="1299"/>
        <v>-4.1669630599380843E-2</v>
      </c>
      <c r="AN1847" s="39">
        <f t="shared" si="1295"/>
        <v>43391</v>
      </c>
      <c r="AO1847" s="40">
        <f t="shared" si="1300"/>
        <v>0</v>
      </c>
      <c r="BS1847" s="12">
        <v>43390</v>
      </c>
      <c r="BT1847" s="2">
        <v>6444.7470095937997</v>
      </c>
      <c r="BU1847" s="10">
        <f t="shared" si="1301"/>
        <v>-4.1649519781180616E-2</v>
      </c>
      <c r="BV1847" s="58">
        <f t="shared" si="1296"/>
        <v>0</v>
      </c>
      <c r="BW1847" s="58">
        <f t="shared" si="1297"/>
        <v>0</v>
      </c>
      <c r="BZ1847" s="44">
        <f t="shared" si="1298"/>
        <v>-280.0860683030005</v>
      </c>
    </row>
    <row r="1848" spans="37:78" x14ac:dyDescent="0.25">
      <c r="AK1848" s="12">
        <v>43391</v>
      </c>
      <c r="AL1848" s="2">
        <v>6374.6488625469001</v>
      </c>
      <c r="AM1848" s="10">
        <f t="shared" si="1299"/>
        <v>-1.0423775019382769E-2</v>
      </c>
      <c r="AN1848" s="39">
        <f t="shared" si="1295"/>
        <v>43392</v>
      </c>
      <c r="AO1848" s="40">
        <f t="shared" si="1300"/>
        <v>0</v>
      </c>
      <c r="BS1848" s="12">
        <v>43391</v>
      </c>
      <c r="BT1848" s="2">
        <v>6374.6488625469001</v>
      </c>
      <c r="BU1848" s="10">
        <f t="shared" si="1301"/>
        <v>-1.0876788017054802E-2</v>
      </c>
      <c r="BV1848" s="58">
        <f t="shared" si="1296"/>
        <v>0</v>
      </c>
      <c r="BW1848" s="58">
        <f t="shared" si="1297"/>
        <v>0</v>
      </c>
      <c r="BZ1848" s="44">
        <f t="shared" si="1298"/>
        <v>-70.098147046899612</v>
      </c>
    </row>
    <row r="1849" spans="37:78" x14ac:dyDescent="0.25">
      <c r="AK1849" s="12">
        <v>43392</v>
      </c>
      <c r="AL1849" s="2">
        <v>6372.6868170702</v>
      </c>
      <c r="AM1849" s="10">
        <f t="shared" si="1299"/>
        <v>-3.0444103915627639E-4</v>
      </c>
      <c r="AN1849" s="39">
        <f t="shared" si="1295"/>
        <v>43393</v>
      </c>
      <c r="AO1849" s="40">
        <f t="shared" si="1300"/>
        <v>0</v>
      </c>
      <c r="BS1849" s="12">
        <v>43392</v>
      </c>
      <c r="BT1849" s="2">
        <v>6372.6868170702</v>
      </c>
      <c r="BU1849" s="10">
        <f t="shared" si="1301"/>
        <v>-3.0778879260749334E-4</v>
      </c>
      <c r="BV1849" s="58">
        <f t="shared" si="1296"/>
        <v>0</v>
      </c>
      <c r="BW1849" s="58">
        <f t="shared" si="1297"/>
        <v>0</v>
      </c>
      <c r="BZ1849" s="44">
        <f t="shared" si="1298"/>
        <v>-1.962045476700041</v>
      </c>
    </row>
    <row r="1850" spans="37:78" x14ac:dyDescent="0.25">
      <c r="AK1850" s="12">
        <v>43393</v>
      </c>
      <c r="AL1850" s="2">
        <v>6407.4790849086003</v>
      </c>
      <c r="AM1850" s="10">
        <f t="shared" si="1299"/>
        <v>5.4579112651703711E-3</v>
      </c>
      <c r="AN1850" s="39">
        <f t="shared" si="1295"/>
        <v>43394</v>
      </c>
      <c r="AO1850" s="40">
        <f t="shared" si="1300"/>
        <v>0</v>
      </c>
      <c r="BS1850" s="12">
        <v>43393</v>
      </c>
      <c r="BT1850" s="2">
        <v>6407.4790849086003</v>
      </c>
      <c r="BU1850" s="10">
        <f t="shared" si="1301"/>
        <v>5.4595916662974709E-3</v>
      </c>
      <c r="BV1850" s="58">
        <f t="shared" si="1296"/>
        <v>0</v>
      </c>
      <c r="BW1850" s="58">
        <f t="shared" si="1297"/>
        <v>0</v>
      </c>
      <c r="BZ1850" s="44">
        <f t="shared" si="1298"/>
        <v>34.792267838400221</v>
      </c>
    </row>
    <row r="1851" spans="37:78" x14ac:dyDescent="0.25">
      <c r="AK1851" s="12">
        <v>43394</v>
      </c>
      <c r="AL1851" s="2">
        <v>6412.5304907338996</v>
      </c>
      <c r="AM1851" s="10">
        <f t="shared" si="1299"/>
        <v>7.926650046207116E-4</v>
      </c>
      <c r="AN1851" s="39">
        <f t="shared" si="1295"/>
        <v>43395</v>
      </c>
      <c r="AO1851" s="40">
        <f t="shared" si="1300"/>
        <v>0</v>
      </c>
      <c r="BS1851" s="12">
        <v>43394</v>
      </c>
      <c r="BT1851" s="2">
        <v>6412.5304907338996</v>
      </c>
      <c r="BU1851" s="10">
        <f t="shared" si="1301"/>
        <v>7.8836087615124129E-4</v>
      </c>
      <c r="BV1851" s="58">
        <f t="shared" si="1296"/>
        <v>0</v>
      </c>
      <c r="BW1851" s="58">
        <f t="shared" si="1297"/>
        <v>0</v>
      </c>
      <c r="BZ1851" s="44">
        <f t="shared" si="1298"/>
        <v>5.0514058252992982</v>
      </c>
    </row>
    <row r="1852" spans="37:78" x14ac:dyDescent="0.25">
      <c r="AK1852" s="12">
        <v>43395</v>
      </c>
      <c r="AL1852" s="2">
        <v>6396.8801542538004</v>
      </c>
      <c r="AM1852" s="10">
        <f t="shared" si="1299"/>
        <v>-2.4425107398259199E-3</v>
      </c>
      <c r="AN1852" s="39">
        <f t="shared" si="1295"/>
        <v>43396</v>
      </c>
      <c r="AO1852" s="40">
        <f t="shared" si="1300"/>
        <v>0</v>
      </c>
      <c r="BS1852" s="12">
        <v>43395</v>
      </c>
      <c r="BT1852" s="2">
        <v>6396.8801542538004</v>
      </c>
      <c r="BU1852" s="10">
        <f t="shared" si="1301"/>
        <v>-2.4405866767750945E-3</v>
      </c>
      <c r="BV1852" s="58">
        <f t="shared" si="1296"/>
        <v>0</v>
      </c>
      <c r="BW1852" s="58">
        <f t="shared" si="1297"/>
        <v>0</v>
      </c>
      <c r="BZ1852" s="44">
        <f t="shared" si="1298"/>
        <v>-15.650336480099213</v>
      </c>
    </row>
    <row r="1853" spans="37:78" x14ac:dyDescent="0.25">
      <c r="AK1853" s="12">
        <v>43396</v>
      </c>
      <c r="AL1853" s="2">
        <v>6396.2523240439996</v>
      </c>
      <c r="AM1853" s="10">
        <f t="shared" si="1299"/>
        <v>-9.7906779657109023E-5</v>
      </c>
      <c r="AN1853" s="39">
        <f t="shared" si="1295"/>
        <v>43397</v>
      </c>
      <c r="AO1853" s="40">
        <f t="shared" si="1300"/>
        <v>0</v>
      </c>
      <c r="BS1853" s="12">
        <v>43396</v>
      </c>
      <c r="BT1853" s="2">
        <v>6396.2523240439996</v>
      </c>
      <c r="BU1853" s="10">
        <f t="shared" si="1301"/>
        <v>-9.8146314244027574E-5</v>
      </c>
      <c r="BV1853" s="58">
        <f t="shared" si="1296"/>
        <v>0</v>
      </c>
      <c r="BW1853" s="58">
        <f t="shared" si="1297"/>
        <v>0</v>
      </c>
      <c r="BZ1853" s="44">
        <f t="shared" si="1298"/>
        <v>-0.62783020980077708</v>
      </c>
    </row>
    <row r="1854" spans="37:78" x14ac:dyDescent="0.25">
      <c r="AK1854" s="12">
        <v>43397</v>
      </c>
      <c r="AL1854" s="2">
        <v>6407.6671752310003</v>
      </c>
      <c r="AM1854" s="10">
        <f t="shared" si="1299"/>
        <v>1.784440369640206E-3</v>
      </c>
      <c r="AN1854" s="39">
        <f t="shared" si="1295"/>
        <v>43398</v>
      </c>
      <c r="AO1854" s="40">
        <f t="shared" si="1300"/>
        <v>0</v>
      </c>
      <c r="BS1854" s="12">
        <v>43397</v>
      </c>
      <c r="BT1854" s="2">
        <v>6407.6671752310003</v>
      </c>
      <c r="BU1854" s="10">
        <f t="shared" si="1301"/>
        <v>1.7846155230761386E-3</v>
      </c>
      <c r="BV1854" s="58">
        <f t="shared" si="1296"/>
        <v>0</v>
      </c>
      <c r="BW1854" s="58">
        <f t="shared" si="1297"/>
        <v>0</v>
      </c>
      <c r="BZ1854" s="44">
        <f t="shared" si="1298"/>
        <v>11.41485118700075</v>
      </c>
    </row>
    <row r="1855" spans="37:78" x14ac:dyDescent="0.25">
      <c r="AK1855" s="12">
        <v>43398</v>
      </c>
      <c r="AL1855" s="2">
        <v>6405.5007258241003</v>
      </c>
      <c r="AM1855" s="10">
        <f t="shared" si="1299"/>
        <v>-3.3870605741367958E-4</v>
      </c>
      <c r="AN1855" s="39">
        <f t="shared" si="1295"/>
        <v>43399</v>
      </c>
      <c r="AO1855" s="40">
        <f t="shared" si="1300"/>
        <v>0</v>
      </c>
      <c r="BS1855" s="12">
        <v>43398</v>
      </c>
      <c r="BT1855" s="2">
        <v>6405.5007258241003</v>
      </c>
      <c r="BU1855" s="10">
        <f t="shared" si="1301"/>
        <v>-3.3810267413302822E-4</v>
      </c>
      <c r="BV1855" s="58">
        <f t="shared" si="1296"/>
        <v>0</v>
      </c>
      <c r="BW1855" s="58">
        <f t="shared" si="1297"/>
        <v>0</v>
      </c>
      <c r="BZ1855" s="44">
        <f t="shared" si="1298"/>
        <v>-2.1664494069000284</v>
      </c>
    </row>
    <row r="1856" spans="37:78" x14ac:dyDescent="0.25">
      <c r="AK1856" s="12">
        <v>43399</v>
      </c>
      <c r="AL1856" s="2">
        <v>6392.1793373832998</v>
      </c>
      <c r="AM1856" s="10">
        <f t="shared" si="1299"/>
        <v>-2.0789763382678037E-3</v>
      </c>
      <c r="AN1856" s="39">
        <f t="shared" si="1295"/>
        <v>43400</v>
      </c>
      <c r="AO1856" s="40">
        <f t="shared" si="1300"/>
        <v>0</v>
      </c>
      <c r="BS1856" s="12">
        <v>43399</v>
      </c>
      <c r="BT1856" s="2">
        <v>6392.1793373832998</v>
      </c>
      <c r="BU1856" s="10">
        <f t="shared" si="1301"/>
        <v>-2.0796794834625019E-3</v>
      </c>
      <c r="BV1856" s="58">
        <f t="shared" si="1296"/>
        <v>0</v>
      </c>
      <c r="BW1856" s="58">
        <f t="shared" si="1297"/>
        <v>0</v>
      </c>
      <c r="BZ1856" s="44">
        <f t="shared" si="1298"/>
        <v>-13.321388440800547</v>
      </c>
    </row>
    <row r="1857" spans="37:78" x14ac:dyDescent="0.25">
      <c r="AK1857" s="12">
        <v>43400</v>
      </c>
      <c r="AL1857" s="2">
        <v>6436.3554839279996</v>
      </c>
      <c r="AM1857" s="10">
        <f t="shared" si="1299"/>
        <v>6.8965953538341557E-3</v>
      </c>
      <c r="AN1857" s="39">
        <f t="shared" si="1295"/>
        <v>43401</v>
      </c>
      <c r="AO1857" s="40">
        <f t="shared" si="1300"/>
        <v>0</v>
      </c>
      <c r="BS1857" s="12">
        <v>43400</v>
      </c>
      <c r="BT1857" s="2">
        <v>6436.3554839279996</v>
      </c>
      <c r="BU1857" s="10">
        <f t="shared" si="1301"/>
        <v>6.9109679520949945E-3</v>
      </c>
      <c r="BV1857" s="58">
        <f t="shared" si="1296"/>
        <v>0</v>
      </c>
      <c r="BW1857" s="58">
        <f t="shared" si="1297"/>
        <v>0</v>
      </c>
      <c r="BZ1857" s="44">
        <f t="shared" si="1298"/>
        <v>44.176146544699805</v>
      </c>
    </row>
    <row r="1858" spans="37:78" x14ac:dyDescent="0.25">
      <c r="AK1858" s="12">
        <v>43401</v>
      </c>
      <c r="AL1858" s="2">
        <v>6429.6871414323005</v>
      </c>
      <c r="AM1858" s="10">
        <f t="shared" si="1299"/>
        <v>-1.043203286976122E-3</v>
      </c>
      <c r="AN1858" s="39">
        <f t="shared" si="1295"/>
        <v>43402</v>
      </c>
      <c r="AO1858" s="40">
        <f t="shared" si="1300"/>
        <v>0</v>
      </c>
      <c r="BS1858" s="12">
        <v>43401</v>
      </c>
      <c r="BT1858" s="2">
        <v>6429.6871414323005</v>
      </c>
      <c r="BU1858" s="10">
        <f t="shared" si="1301"/>
        <v>-1.0360432254480653E-3</v>
      </c>
      <c r="BV1858" s="58">
        <f t="shared" si="1296"/>
        <v>0</v>
      </c>
      <c r="BW1858" s="58">
        <f t="shared" si="1297"/>
        <v>0</v>
      </c>
      <c r="BZ1858" s="44">
        <f t="shared" si="1298"/>
        <v>-6.6683424956991075</v>
      </c>
    </row>
    <row r="1859" spans="37:78" x14ac:dyDescent="0.25">
      <c r="AK1859" s="12">
        <v>43402</v>
      </c>
      <c r="AL1859" s="2">
        <v>6266.1896827177998</v>
      </c>
      <c r="AM1859" s="10">
        <f t="shared" si="1299"/>
        <v>-2.5402179715331839E-2</v>
      </c>
      <c r="AN1859" s="39">
        <f t="shared" si="1295"/>
        <v>43403</v>
      </c>
      <c r="AO1859" s="40">
        <f t="shared" si="1300"/>
        <v>0</v>
      </c>
      <c r="BS1859" s="12">
        <v>43402</v>
      </c>
      <c r="BT1859" s="2">
        <v>6266.1896827177998</v>
      </c>
      <c r="BU1859" s="10">
        <f t="shared" si="1301"/>
        <v>-2.5428524766148947E-2</v>
      </c>
      <c r="BV1859" s="58">
        <f t="shared" si="1296"/>
        <v>0</v>
      </c>
      <c r="BW1859" s="58">
        <f t="shared" si="1297"/>
        <v>0</v>
      </c>
      <c r="BZ1859" s="44">
        <f t="shared" si="1298"/>
        <v>-163.49745871450068</v>
      </c>
    </row>
    <row r="1860" spans="37:78" x14ac:dyDescent="0.25">
      <c r="AK1860" s="12">
        <v>43403</v>
      </c>
      <c r="AL1860" s="2">
        <v>6276.4644997238001</v>
      </c>
      <c r="AM1860" s="10">
        <f t="shared" si="1299"/>
        <v>1.5980275213999791E-3</v>
      </c>
      <c r="AN1860" s="39">
        <f t="shared" si="1295"/>
        <v>43404</v>
      </c>
      <c r="AO1860" s="40">
        <f t="shared" si="1300"/>
        <v>0</v>
      </c>
      <c r="BS1860" s="12">
        <v>43403</v>
      </c>
      <c r="BT1860" s="2">
        <v>6276.4644997238001</v>
      </c>
      <c r="BU1860" s="10">
        <f t="shared" si="1301"/>
        <v>1.6397232650550624E-3</v>
      </c>
      <c r="BV1860" s="58">
        <f t="shared" si="1296"/>
        <v>0</v>
      </c>
      <c r="BW1860" s="58">
        <f t="shared" si="1297"/>
        <v>0</v>
      </c>
      <c r="BZ1860" s="44">
        <f t="shared" si="1298"/>
        <v>10.274817006000376</v>
      </c>
    </row>
    <row r="1861" spans="37:78" x14ac:dyDescent="0.25">
      <c r="AK1861" s="12">
        <v>43404</v>
      </c>
      <c r="AL1861" s="2">
        <v>6321.7136713070004</v>
      </c>
      <c r="AM1861" s="10">
        <f t="shared" si="1299"/>
        <v>7.221162121535802E-3</v>
      </c>
      <c r="AN1861" s="39">
        <f t="shared" si="1295"/>
        <v>43405</v>
      </c>
      <c r="AO1861" s="40">
        <f t="shared" si="1300"/>
        <v>0</v>
      </c>
      <c r="BS1861" s="12">
        <v>43404</v>
      </c>
      <c r="BT1861" s="2">
        <v>6321.7136713070004</v>
      </c>
      <c r="BU1861" s="10">
        <f t="shared" si="1301"/>
        <v>7.2093407977040962E-3</v>
      </c>
      <c r="BV1861" s="58">
        <f t="shared" si="1296"/>
        <v>0</v>
      </c>
      <c r="BW1861" s="58">
        <f t="shared" si="1297"/>
        <v>0</v>
      </c>
      <c r="BZ1861" s="44">
        <f t="shared" si="1298"/>
        <v>45.249171583200223</v>
      </c>
    </row>
    <row r="1862" spans="37:78" x14ac:dyDescent="0.25">
      <c r="AK1862" s="12">
        <v>43405</v>
      </c>
      <c r="AL1862" s="2">
        <v>6341.0948126497997</v>
      </c>
      <c r="AM1862" s="10">
        <f t="shared" si="1299"/>
        <v>3.0879074268088651E-3</v>
      </c>
      <c r="AN1862" s="39">
        <f t="shared" ref="AN1862:AN1925" si="1302">AK1862+1</f>
        <v>43406</v>
      </c>
      <c r="AO1862" s="40">
        <f t="shared" si="1300"/>
        <v>0</v>
      </c>
      <c r="BS1862" s="12">
        <v>43405</v>
      </c>
      <c r="BT1862" s="2">
        <v>6341.0948126497997</v>
      </c>
      <c r="BU1862" s="10">
        <f t="shared" si="1301"/>
        <v>3.0658049937893348E-3</v>
      </c>
      <c r="BV1862" s="58">
        <f t="shared" ref="BV1862:BV1925" si="1303">IF(BU1862&gt;0.05,1,0)</f>
        <v>0</v>
      </c>
      <c r="BW1862" s="58">
        <f t="shared" ref="BW1862:BW1925" si="1304">IF(BU1861&gt;0.05,1,0)</f>
        <v>0</v>
      </c>
      <c r="BZ1862" s="44">
        <f t="shared" si="1298"/>
        <v>19.38114134279931</v>
      </c>
    </row>
    <row r="1863" spans="37:78" x14ac:dyDescent="0.25">
      <c r="AK1863" s="12">
        <v>43406</v>
      </c>
      <c r="AL1863" s="2">
        <v>6360.1412719215996</v>
      </c>
      <c r="AM1863" s="10">
        <f t="shared" si="1299"/>
        <v>3.0128633250582023E-3</v>
      </c>
      <c r="AN1863" s="39">
        <f t="shared" si="1302"/>
        <v>43407</v>
      </c>
      <c r="AO1863" s="40">
        <f t="shared" si="1300"/>
        <v>0</v>
      </c>
      <c r="BS1863" s="12">
        <v>43406</v>
      </c>
      <c r="BT1863" s="2">
        <v>6360.1412719215996</v>
      </c>
      <c r="BU1863" s="10">
        <f t="shared" si="1301"/>
        <v>3.0036547054625761E-3</v>
      </c>
      <c r="BV1863" s="58">
        <f t="shared" si="1303"/>
        <v>0</v>
      </c>
      <c r="BW1863" s="58">
        <f t="shared" si="1304"/>
        <v>0</v>
      </c>
      <c r="BZ1863" s="44">
        <f t="shared" ref="BZ1863:BZ1926" si="1305">BT1863-BT1862</f>
        <v>19.046459271799904</v>
      </c>
    </row>
    <row r="1864" spans="37:78" x14ac:dyDescent="0.25">
      <c r="AK1864" s="12">
        <v>43407</v>
      </c>
      <c r="AL1864" s="2">
        <v>6344.7389429435998</v>
      </c>
      <c r="AM1864" s="10">
        <f t="shared" ref="AM1864:AM1927" si="1306">(AL1864-AL1863)/AL1862</f>
        <v>-2.4289699859516064E-3</v>
      </c>
      <c r="AN1864" s="39">
        <f t="shared" si="1302"/>
        <v>43408</v>
      </c>
      <c r="AO1864" s="40">
        <f t="shared" ref="AO1864:AO1927" si="1307">IF(AM1864&gt;$AP$5,1,0)</f>
        <v>0</v>
      </c>
      <c r="BS1864" s="12">
        <v>43407</v>
      </c>
      <c r="BT1864" s="2">
        <v>6344.7389429435998</v>
      </c>
      <c r="BU1864" s="10">
        <f t="shared" ref="BU1864:BU1927" si="1308">(BT1864-BT1863)/BT1863</f>
        <v>-2.4216960472241613E-3</v>
      </c>
      <c r="BV1864" s="58">
        <f t="shared" si="1303"/>
        <v>0</v>
      </c>
      <c r="BW1864" s="58">
        <f t="shared" si="1304"/>
        <v>0</v>
      </c>
      <c r="BZ1864" s="44">
        <f t="shared" si="1305"/>
        <v>-15.402328977999787</v>
      </c>
    </row>
    <row r="1865" spans="37:78" x14ac:dyDescent="0.25">
      <c r="AK1865" s="12">
        <v>43408</v>
      </c>
      <c r="AL1865" s="2">
        <v>6405.1397546807002</v>
      </c>
      <c r="AM1865" s="10">
        <f t="shared" si="1306"/>
        <v>9.4967720298532645E-3</v>
      </c>
      <c r="AN1865" s="39">
        <f t="shared" si="1302"/>
        <v>43409</v>
      </c>
      <c r="AO1865" s="40">
        <f t="shared" si="1307"/>
        <v>0</v>
      </c>
      <c r="BS1865" s="12">
        <v>43408</v>
      </c>
      <c r="BT1865" s="2">
        <v>6405.1397546807002</v>
      </c>
      <c r="BU1865" s="10">
        <f t="shared" si="1308"/>
        <v>9.5198261552236312E-3</v>
      </c>
      <c r="BV1865" s="58">
        <f t="shared" si="1303"/>
        <v>0</v>
      </c>
      <c r="BW1865" s="58">
        <f t="shared" si="1304"/>
        <v>0</v>
      </c>
      <c r="BZ1865" s="44">
        <f t="shared" si="1305"/>
        <v>60.400811737100412</v>
      </c>
    </row>
    <row r="1866" spans="37:78" x14ac:dyDescent="0.25">
      <c r="AK1866" s="12">
        <v>43409</v>
      </c>
      <c r="AL1866" s="2">
        <v>6396.3521235411999</v>
      </c>
      <c r="AM1866" s="10">
        <f t="shared" si="1306"/>
        <v>-1.3850264319028545E-3</v>
      </c>
      <c r="AN1866" s="39">
        <f t="shared" si="1302"/>
        <v>43410</v>
      </c>
      <c r="AO1866" s="40">
        <f t="shared" si="1307"/>
        <v>0</v>
      </c>
      <c r="BS1866" s="12">
        <v>43409</v>
      </c>
      <c r="BT1866" s="2">
        <v>6396.3521235411999</v>
      </c>
      <c r="BU1866" s="10">
        <f t="shared" si="1308"/>
        <v>-1.3719655582969136E-3</v>
      </c>
      <c r="BV1866" s="58">
        <f t="shared" si="1303"/>
        <v>0</v>
      </c>
      <c r="BW1866" s="58">
        <f t="shared" si="1304"/>
        <v>0</v>
      </c>
      <c r="BZ1866" s="44">
        <f t="shared" si="1305"/>
        <v>-8.7876311395002631</v>
      </c>
    </row>
    <row r="1867" spans="37:78" x14ac:dyDescent="0.25">
      <c r="AK1867" s="12">
        <v>43410</v>
      </c>
      <c r="AL1867" s="2">
        <v>6425.9178018185003</v>
      </c>
      <c r="AM1867" s="10">
        <f t="shared" si="1306"/>
        <v>4.6159302387890188E-3</v>
      </c>
      <c r="AN1867" s="39">
        <f t="shared" si="1302"/>
        <v>43411</v>
      </c>
      <c r="AO1867" s="40">
        <f t="shared" si="1307"/>
        <v>0</v>
      </c>
      <c r="BS1867" s="12">
        <v>43410</v>
      </c>
      <c r="BT1867" s="2">
        <v>6425.9178018185003</v>
      </c>
      <c r="BU1867" s="10">
        <f t="shared" si="1308"/>
        <v>4.6222718365498509E-3</v>
      </c>
      <c r="BV1867" s="58">
        <f t="shared" si="1303"/>
        <v>0</v>
      </c>
      <c r="BW1867" s="58">
        <f t="shared" si="1304"/>
        <v>0</v>
      </c>
      <c r="BZ1867" s="44">
        <f t="shared" si="1305"/>
        <v>29.565678277300321</v>
      </c>
    </row>
    <row r="1868" spans="37:78" x14ac:dyDescent="0.25">
      <c r="AK1868" s="12">
        <v>43411</v>
      </c>
      <c r="AL1868" s="2">
        <v>6514.4894527375</v>
      </c>
      <c r="AM1868" s="10">
        <f t="shared" si="1306"/>
        <v>1.384721310026377E-2</v>
      </c>
      <c r="AN1868" s="39">
        <f t="shared" si="1302"/>
        <v>43412</v>
      </c>
      <c r="AO1868" s="40">
        <f t="shared" si="1307"/>
        <v>0</v>
      </c>
      <c r="BS1868" s="12">
        <v>43411</v>
      </c>
      <c r="BT1868" s="2">
        <v>6514.4894527375</v>
      </c>
      <c r="BU1868" s="10">
        <f t="shared" si="1308"/>
        <v>1.3783502007127198E-2</v>
      </c>
      <c r="BV1868" s="58">
        <f t="shared" si="1303"/>
        <v>0</v>
      </c>
      <c r="BW1868" s="58">
        <f t="shared" si="1304"/>
        <v>0</v>
      </c>
      <c r="BZ1868" s="44">
        <f t="shared" si="1305"/>
        <v>88.571650918999694</v>
      </c>
    </row>
    <row r="1869" spans="37:78" x14ac:dyDescent="0.25">
      <c r="AK1869" s="12">
        <v>43412</v>
      </c>
      <c r="AL1869" s="2">
        <v>6412.5242890580002</v>
      </c>
      <c r="AM1869" s="10">
        <f t="shared" si="1306"/>
        <v>-1.586779769430666E-2</v>
      </c>
      <c r="AN1869" s="39">
        <f t="shared" si="1302"/>
        <v>43413</v>
      </c>
      <c r="AO1869" s="40">
        <f t="shared" si="1307"/>
        <v>0</v>
      </c>
      <c r="BS1869" s="12">
        <v>43412</v>
      </c>
      <c r="BT1869" s="2">
        <v>6412.5242890580002</v>
      </c>
      <c r="BU1869" s="10">
        <f t="shared" si="1308"/>
        <v>-1.5652057527954427E-2</v>
      </c>
      <c r="BV1869" s="58">
        <f t="shared" si="1303"/>
        <v>0</v>
      </c>
      <c r="BW1869" s="58">
        <f t="shared" si="1304"/>
        <v>0</v>
      </c>
      <c r="BZ1869" s="44">
        <f t="shared" si="1305"/>
        <v>-101.96516367949971</v>
      </c>
    </row>
    <row r="1870" spans="37:78" x14ac:dyDescent="0.25">
      <c r="AK1870" s="12">
        <v>43413</v>
      </c>
      <c r="AL1870" s="2">
        <v>6343.6325037562001</v>
      </c>
      <c r="AM1870" s="10">
        <f t="shared" si="1306"/>
        <v>-1.0575162612758648E-2</v>
      </c>
      <c r="AN1870" s="39">
        <f t="shared" si="1302"/>
        <v>43414</v>
      </c>
      <c r="AO1870" s="40">
        <f t="shared" si="1307"/>
        <v>0</v>
      </c>
      <c r="BS1870" s="12">
        <v>43413</v>
      </c>
      <c r="BT1870" s="2">
        <v>6343.6325037562001</v>
      </c>
      <c r="BU1870" s="10">
        <f t="shared" si="1308"/>
        <v>-1.074331763847718E-2</v>
      </c>
      <c r="BV1870" s="58">
        <f t="shared" si="1303"/>
        <v>0</v>
      </c>
      <c r="BW1870" s="58">
        <f t="shared" si="1304"/>
        <v>0</v>
      </c>
      <c r="BZ1870" s="44">
        <f t="shared" si="1305"/>
        <v>-68.891785301800155</v>
      </c>
    </row>
    <row r="1871" spans="37:78" x14ac:dyDescent="0.25">
      <c r="AK1871" s="12">
        <v>43414</v>
      </c>
      <c r="AL1871" s="2">
        <v>6365.6552315159997</v>
      </c>
      <c r="AM1871" s="10">
        <f t="shared" si="1306"/>
        <v>3.4343305018552646E-3</v>
      </c>
      <c r="AN1871" s="39">
        <f t="shared" si="1302"/>
        <v>43415</v>
      </c>
      <c r="AO1871" s="40">
        <f t="shared" si="1307"/>
        <v>0</v>
      </c>
      <c r="BS1871" s="12">
        <v>43414</v>
      </c>
      <c r="BT1871" s="2">
        <v>6365.6552315159997</v>
      </c>
      <c r="BU1871" s="10">
        <f t="shared" si="1308"/>
        <v>3.4716272966253182E-3</v>
      </c>
      <c r="BV1871" s="58">
        <f t="shared" si="1303"/>
        <v>0</v>
      </c>
      <c r="BW1871" s="58">
        <f t="shared" si="1304"/>
        <v>0</v>
      </c>
      <c r="BZ1871" s="44">
        <f t="shared" si="1305"/>
        <v>22.022727759799636</v>
      </c>
    </row>
    <row r="1872" spans="37:78" x14ac:dyDescent="0.25">
      <c r="AK1872" s="12">
        <v>43415</v>
      </c>
      <c r="AL1872" s="2">
        <v>6327.4806461044</v>
      </c>
      <c r="AM1872" s="10">
        <f t="shared" si="1306"/>
        <v>-6.0177800950789277E-3</v>
      </c>
      <c r="AN1872" s="39">
        <f t="shared" si="1302"/>
        <v>43416</v>
      </c>
      <c r="AO1872" s="40">
        <f t="shared" si="1307"/>
        <v>0</v>
      </c>
      <c r="BS1872" s="12">
        <v>43415</v>
      </c>
      <c r="BT1872" s="2">
        <v>6327.4806461044</v>
      </c>
      <c r="BU1872" s="10">
        <f t="shared" si="1308"/>
        <v>-5.9969608819842373E-3</v>
      </c>
      <c r="BV1872" s="58">
        <f t="shared" si="1303"/>
        <v>0</v>
      </c>
      <c r="BW1872" s="58">
        <f t="shared" si="1304"/>
        <v>0</v>
      </c>
      <c r="BZ1872" s="44">
        <f t="shared" si="1305"/>
        <v>-38.174585411599764</v>
      </c>
    </row>
    <row r="1873" spans="37:78" x14ac:dyDescent="0.25">
      <c r="AK1873" s="12">
        <v>43416</v>
      </c>
      <c r="AL1873" s="2">
        <v>6327.1546960646001</v>
      </c>
      <c r="AM1873" s="10">
        <f t="shared" si="1306"/>
        <v>-5.1204475885860632E-5</v>
      </c>
      <c r="AN1873" s="39">
        <f t="shared" si="1302"/>
        <v>43417</v>
      </c>
      <c r="AO1873" s="40">
        <f t="shared" si="1307"/>
        <v>0</v>
      </c>
      <c r="BS1873" s="12">
        <v>43416</v>
      </c>
      <c r="BT1873" s="2">
        <v>6327.1546960646001</v>
      </c>
      <c r="BU1873" s="10">
        <f t="shared" si="1308"/>
        <v>-5.1513399728933059E-5</v>
      </c>
      <c r="BV1873" s="58">
        <f t="shared" si="1303"/>
        <v>0</v>
      </c>
      <c r="BW1873" s="58">
        <f t="shared" si="1304"/>
        <v>0</v>
      </c>
      <c r="BZ1873" s="44">
        <f t="shared" si="1305"/>
        <v>-0.32595003979986359</v>
      </c>
    </row>
    <row r="1874" spans="37:78" x14ac:dyDescent="0.25">
      <c r="AK1874" s="12">
        <v>43417</v>
      </c>
      <c r="AL1874" s="2">
        <v>6282.4386771628997</v>
      </c>
      <c r="AM1874" s="10">
        <f t="shared" si="1306"/>
        <v>-7.0669546700597875E-3</v>
      </c>
      <c r="AN1874" s="39">
        <f t="shared" si="1302"/>
        <v>43418</v>
      </c>
      <c r="AO1874" s="40">
        <f t="shared" si="1307"/>
        <v>0</v>
      </c>
      <c r="BS1874" s="12">
        <v>43417</v>
      </c>
      <c r="BT1874" s="2">
        <v>6282.4386771628997</v>
      </c>
      <c r="BU1874" s="10">
        <f t="shared" si="1308"/>
        <v>-7.0673187316746241E-3</v>
      </c>
      <c r="BV1874" s="58">
        <f t="shared" si="1303"/>
        <v>0</v>
      </c>
      <c r="BW1874" s="58">
        <f t="shared" si="1304"/>
        <v>0</v>
      </c>
      <c r="BZ1874" s="44">
        <f t="shared" si="1305"/>
        <v>-44.716018901700409</v>
      </c>
    </row>
    <row r="1875" spans="37:78" x14ac:dyDescent="0.25">
      <c r="AK1875" s="12">
        <v>43418</v>
      </c>
      <c r="AL1875" s="2">
        <v>5524.8010934192998</v>
      </c>
      <c r="AM1875" s="10">
        <f t="shared" si="1306"/>
        <v>-0.1197438058871612</v>
      </c>
      <c r="AN1875" s="39">
        <f t="shared" si="1302"/>
        <v>43419</v>
      </c>
      <c r="AO1875" s="40">
        <f t="shared" si="1307"/>
        <v>0</v>
      </c>
      <c r="BS1875" s="12">
        <v>43418</v>
      </c>
      <c r="BT1875" s="2">
        <v>5524.8010934192998</v>
      </c>
      <c r="BU1875" s="10">
        <f t="shared" si="1308"/>
        <v>-0.12059609694204657</v>
      </c>
      <c r="BV1875" s="58">
        <f t="shared" si="1303"/>
        <v>0</v>
      </c>
      <c r="BW1875" s="58">
        <f t="shared" si="1304"/>
        <v>0</v>
      </c>
      <c r="BZ1875" s="44">
        <f t="shared" si="1305"/>
        <v>-757.63758374359986</v>
      </c>
    </row>
    <row r="1876" spans="37:78" x14ac:dyDescent="0.25">
      <c r="AK1876" s="12">
        <v>43419</v>
      </c>
      <c r="AL1876" s="2">
        <v>5511.1528335321</v>
      </c>
      <c r="AM1876" s="10">
        <f t="shared" si="1306"/>
        <v>-2.1724461771210324E-3</v>
      </c>
      <c r="AN1876" s="39">
        <f t="shared" si="1302"/>
        <v>43420</v>
      </c>
      <c r="AO1876" s="40">
        <f t="shared" si="1307"/>
        <v>0</v>
      </c>
      <c r="BS1876" s="12">
        <v>43419</v>
      </c>
      <c r="BT1876" s="2">
        <v>5511.1528335321</v>
      </c>
      <c r="BU1876" s="10">
        <f t="shared" si="1308"/>
        <v>-2.4703622187333711E-3</v>
      </c>
      <c r="BV1876" s="58">
        <f t="shared" si="1303"/>
        <v>0</v>
      </c>
      <c r="BW1876" s="58">
        <f t="shared" si="1304"/>
        <v>0</v>
      </c>
      <c r="BZ1876" s="44">
        <f t="shared" si="1305"/>
        <v>-13.648259887199856</v>
      </c>
    </row>
    <row r="1877" spans="37:78" x14ac:dyDescent="0.25">
      <c r="AK1877" s="12">
        <v>43420</v>
      </c>
      <c r="AL1877" s="2">
        <v>5448.6006335653001</v>
      </c>
      <c r="AM1877" s="10">
        <f t="shared" si="1306"/>
        <v>-1.1322072760466808E-2</v>
      </c>
      <c r="AN1877" s="39">
        <f t="shared" si="1302"/>
        <v>43421</v>
      </c>
      <c r="AO1877" s="40">
        <f t="shared" si="1307"/>
        <v>0</v>
      </c>
      <c r="BS1877" s="12">
        <v>43420</v>
      </c>
      <c r="BT1877" s="2">
        <v>5448.6006335653001</v>
      </c>
      <c r="BU1877" s="10">
        <f t="shared" si="1308"/>
        <v>-1.1350111647459096E-2</v>
      </c>
      <c r="BV1877" s="58">
        <f t="shared" si="1303"/>
        <v>0</v>
      </c>
      <c r="BW1877" s="58">
        <f t="shared" si="1304"/>
        <v>0</v>
      </c>
      <c r="BZ1877" s="44">
        <f t="shared" si="1305"/>
        <v>-62.55219996679989</v>
      </c>
    </row>
    <row r="1878" spans="37:78" x14ac:dyDescent="0.25">
      <c r="AK1878" s="12">
        <v>43421</v>
      </c>
      <c r="AL1878" s="2">
        <v>5497.4112787322001</v>
      </c>
      <c r="AM1878" s="10">
        <f t="shared" si="1306"/>
        <v>8.8567032418183315E-3</v>
      </c>
      <c r="AN1878" s="39">
        <f t="shared" si="1302"/>
        <v>43422</v>
      </c>
      <c r="AO1878" s="40">
        <f t="shared" si="1307"/>
        <v>0</v>
      </c>
      <c r="BS1878" s="12">
        <v>43421</v>
      </c>
      <c r="BT1878" s="2">
        <v>5497.4112787322001</v>
      </c>
      <c r="BU1878" s="10">
        <f t="shared" si="1308"/>
        <v>8.9583818762948523E-3</v>
      </c>
      <c r="BV1878" s="58">
        <f t="shared" si="1303"/>
        <v>0</v>
      </c>
      <c r="BW1878" s="58">
        <f t="shared" si="1304"/>
        <v>0</v>
      </c>
      <c r="BZ1878" s="44">
        <f t="shared" si="1305"/>
        <v>48.810645166900031</v>
      </c>
    </row>
    <row r="1879" spans="37:78" x14ac:dyDescent="0.25">
      <c r="AK1879" s="12">
        <v>43422</v>
      </c>
      <c r="AL1879" s="2">
        <v>5553.0148950080002</v>
      </c>
      <c r="AM1879" s="10">
        <f t="shared" si="1306"/>
        <v>1.0205118711263618E-2</v>
      </c>
      <c r="AN1879" s="39">
        <f t="shared" si="1302"/>
        <v>43423</v>
      </c>
      <c r="AO1879" s="40">
        <f t="shared" si="1307"/>
        <v>0</v>
      </c>
      <c r="BS1879" s="12">
        <v>43422</v>
      </c>
      <c r="BT1879" s="2">
        <v>5553.0148950080002</v>
      </c>
      <c r="BU1879" s="10">
        <f t="shared" si="1308"/>
        <v>1.011450907646539E-2</v>
      </c>
      <c r="BV1879" s="58">
        <f t="shared" si="1303"/>
        <v>0</v>
      </c>
      <c r="BW1879" s="58">
        <f t="shared" si="1304"/>
        <v>0</v>
      </c>
      <c r="BZ1879" s="44">
        <f t="shared" si="1305"/>
        <v>55.60361627580005</v>
      </c>
    </row>
    <row r="1880" spans="37:78" x14ac:dyDescent="0.25">
      <c r="AK1880" s="12">
        <v>43423</v>
      </c>
      <c r="AL1880" s="2">
        <v>4800.3428974567996</v>
      </c>
      <c r="AM1880" s="10">
        <f t="shared" si="1306"/>
        <v>-0.13691389626660422</v>
      </c>
      <c r="AN1880" s="39">
        <f t="shared" si="1302"/>
        <v>43424</v>
      </c>
      <c r="AO1880" s="40">
        <f t="shared" si="1307"/>
        <v>0</v>
      </c>
      <c r="BS1880" s="12">
        <v>43423</v>
      </c>
      <c r="BT1880" s="2">
        <v>4800.3428974567996</v>
      </c>
      <c r="BU1880" s="10">
        <f t="shared" si="1308"/>
        <v>-0.1355429459099472</v>
      </c>
      <c r="BV1880" s="58">
        <f t="shared" si="1303"/>
        <v>0</v>
      </c>
      <c r="BW1880" s="58">
        <f t="shared" si="1304"/>
        <v>0</v>
      </c>
      <c r="BZ1880" s="44">
        <f t="shared" si="1305"/>
        <v>-752.67199755120055</v>
      </c>
    </row>
    <row r="1881" spans="37:78" x14ac:dyDescent="0.25">
      <c r="AK1881" s="12">
        <v>43424</v>
      </c>
      <c r="AL1881" s="2">
        <v>4246.3127740610998</v>
      </c>
      <c r="AM1881" s="10">
        <f t="shared" si="1306"/>
        <v>-9.9771049397644668E-2</v>
      </c>
      <c r="AN1881" s="39">
        <f t="shared" si="1302"/>
        <v>43425</v>
      </c>
      <c r="AO1881" s="40">
        <f t="shared" si="1307"/>
        <v>0</v>
      </c>
      <c r="BS1881" s="12">
        <v>43424</v>
      </c>
      <c r="BT1881" s="2">
        <v>4246.3127740610998</v>
      </c>
      <c r="BU1881" s="10">
        <f t="shared" si="1308"/>
        <v>-0.11541469749780219</v>
      </c>
      <c r="BV1881" s="58">
        <f t="shared" si="1303"/>
        <v>0</v>
      </c>
      <c r="BW1881" s="58">
        <f t="shared" si="1304"/>
        <v>0</v>
      </c>
      <c r="BZ1881" s="44">
        <f t="shared" si="1305"/>
        <v>-554.03012339569977</v>
      </c>
    </row>
    <row r="1882" spans="37:78" x14ac:dyDescent="0.25">
      <c r="AK1882" s="12">
        <v>43425</v>
      </c>
      <c r="AL1882" s="2">
        <v>4478.2995582941003</v>
      </c>
      <c r="AM1882" s="10">
        <f t="shared" si="1306"/>
        <v>4.8327127704961663E-2</v>
      </c>
      <c r="AN1882" s="39">
        <f t="shared" si="1302"/>
        <v>43426</v>
      </c>
      <c r="AO1882" s="40">
        <f t="shared" si="1307"/>
        <v>0</v>
      </c>
      <c r="BS1882" s="12">
        <v>43425</v>
      </c>
      <c r="BT1882" s="2">
        <v>4478.2995582941003</v>
      </c>
      <c r="BU1882" s="10">
        <f t="shared" si="1308"/>
        <v>5.4632523927607972E-2</v>
      </c>
      <c r="BV1882" s="58">
        <f t="shared" si="1303"/>
        <v>1</v>
      </c>
      <c r="BW1882" s="58">
        <f t="shared" si="1304"/>
        <v>0</v>
      </c>
      <c r="BZ1882" s="44">
        <f t="shared" si="1305"/>
        <v>231.98678423300044</v>
      </c>
    </row>
    <row r="1883" spans="37:78" x14ac:dyDescent="0.25">
      <c r="AK1883" s="12">
        <v>43426</v>
      </c>
      <c r="AL1883" s="2">
        <v>4405.7440313629004</v>
      </c>
      <c r="AM1883" s="10">
        <f t="shared" si="1306"/>
        <v>-1.7086712823984711E-2</v>
      </c>
      <c r="AN1883" s="39">
        <f t="shared" si="1302"/>
        <v>43427</v>
      </c>
      <c r="AO1883" s="40">
        <f t="shared" si="1307"/>
        <v>0</v>
      </c>
      <c r="BS1883" s="12">
        <v>43426</v>
      </c>
      <c r="BT1883" s="2">
        <v>4405.7440313629004</v>
      </c>
      <c r="BU1883" s="10">
        <f t="shared" si="1308"/>
        <v>-1.6201579636811559E-2</v>
      </c>
      <c r="BV1883" s="58">
        <f t="shared" si="1303"/>
        <v>0</v>
      </c>
      <c r="BW1883" s="58">
        <f t="shared" si="1304"/>
        <v>1</v>
      </c>
      <c r="BZ1883" s="44">
        <f t="shared" si="1305"/>
        <v>-72.555526931199893</v>
      </c>
    </row>
    <row r="1884" spans="37:78" x14ac:dyDescent="0.25">
      <c r="AK1884" s="12">
        <v>43427</v>
      </c>
      <c r="AL1884" s="2">
        <v>4329.9172203206999</v>
      </c>
      <c r="AM1884" s="10">
        <f t="shared" si="1306"/>
        <v>-1.693205424406331E-2</v>
      </c>
      <c r="AN1884" s="39">
        <f t="shared" si="1302"/>
        <v>43428</v>
      </c>
      <c r="AO1884" s="40">
        <f t="shared" si="1307"/>
        <v>0</v>
      </c>
      <c r="BS1884" s="12">
        <v>43427</v>
      </c>
      <c r="BT1884" s="2">
        <v>4329.9172203206999</v>
      </c>
      <c r="BU1884" s="10">
        <f t="shared" si="1308"/>
        <v>-1.7210897978279443E-2</v>
      </c>
      <c r="BV1884" s="58">
        <f t="shared" si="1303"/>
        <v>0</v>
      </c>
      <c r="BW1884" s="58">
        <f t="shared" si="1304"/>
        <v>0</v>
      </c>
      <c r="BZ1884" s="44">
        <f t="shared" si="1305"/>
        <v>-75.826811042200461</v>
      </c>
    </row>
    <row r="1885" spans="37:78" x14ac:dyDescent="0.25">
      <c r="AK1885" s="12">
        <v>43428</v>
      </c>
      <c r="AL1885" s="2">
        <v>3728.8726484882</v>
      </c>
      <c r="AM1885" s="10">
        <f t="shared" si="1306"/>
        <v>-0.13642294412791137</v>
      </c>
      <c r="AN1885" s="39">
        <f t="shared" si="1302"/>
        <v>43429</v>
      </c>
      <c r="AO1885" s="40">
        <f t="shared" si="1307"/>
        <v>0</v>
      </c>
      <c r="BS1885" s="12">
        <v>43428</v>
      </c>
      <c r="BT1885" s="2">
        <v>3728.8726484882</v>
      </c>
      <c r="BU1885" s="10">
        <f t="shared" si="1308"/>
        <v>-0.13881202370607515</v>
      </c>
      <c r="BV1885" s="58">
        <f t="shared" si="1303"/>
        <v>0</v>
      </c>
      <c r="BW1885" s="58">
        <f t="shared" si="1304"/>
        <v>0</v>
      </c>
      <c r="BZ1885" s="44">
        <f t="shared" si="1305"/>
        <v>-601.04457183249997</v>
      </c>
    </row>
    <row r="1886" spans="37:78" x14ac:dyDescent="0.25">
      <c r="AK1886" s="12">
        <v>43429</v>
      </c>
      <c r="AL1886" s="2">
        <v>3951.20502915</v>
      </c>
      <c r="AM1886" s="10">
        <f t="shared" si="1306"/>
        <v>5.1347951784937985E-2</v>
      </c>
      <c r="AN1886" s="39">
        <f t="shared" si="1302"/>
        <v>43430</v>
      </c>
      <c r="AO1886" s="40">
        <f t="shared" si="1307"/>
        <v>1</v>
      </c>
      <c r="BS1886" s="12">
        <v>43429</v>
      </c>
      <c r="BT1886" s="2">
        <v>3951.20502915</v>
      </c>
      <c r="BU1886" s="10">
        <f t="shared" si="1308"/>
        <v>5.9624557237678906E-2</v>
      </c>
      <c r="BV1886" s="58">
        <f t="shared" si="1303"/>
        <v>1</v>
      </c>
      <c r="BW1886" s="58">
        <f t="shared" si="1304"/>
        <v>0</v>
      </c>
      <c r="BZ1886" s="44">
        <f t="shared" si="1305"/>
        <v>222.33238066180002</v>
      </c>
    </row>
    <row r="1887" spans="37:78" x14ac:dyDescent="0.25">
      <c r="AK1887" s="12">
        <v>43430</v>
      </c>
      <c r="AL1887" s="2">
        <v>3640.5571648024002</v>
      </c>
      <c r="AM1887" s="10">
        <f t="shared" si="1306"/>
        <v>-8.3308788910649995E-2</v>
      </c>
      <c r="AN1887" s="39">
        <f t="shared" si="1302"/>
        <v>43431</v>
      </c>
      <c r="AO1887" s="40">
        <f t="shared" si="1307"/>
        <v>0</v>
      </c>
      <c r="BS1887" s="12">
        <v>43430</v>
      </c>
      <c r="BT1887" s="2">
        <v>3640.5571648024002</v>
      </c>
      <c r="BU1887" s="10">
        <f t="shared" si="1308"/>
        <v>-7.8621043974128488E-2</v>
      </c>
      <c r="BV1887" s="58">
        <f t="shared" si="1303"/>
        <v>0</v>
      </c>
      <c r="BW1887" s="58">
        <f t="shared" si="1304"/>
        <v>1</v>
      </c>
      <c r="BZ1887" s="44">
        <f t="shared" si="1305"/>
        <v>-310.64786434759981</v>
      </c>
    </row>
    <row r="1888" spans="37:78" x14ac:dyDescent="0.25">
      <c r="AK1888" s="12">
        <v>43431</v>
      </c>
      <c r="AL1888" s="2">
        <v>3792.1923641199</v>
      </c>
      <c r="AM1888" s="10">
        <f t="shared" si="1306"/>
        <v>3.837695037306639E-2</v>
      </c>
      <c r="AN1888" s="39">
        <f t="shared" si="1302"/>
        <v>43432</v>
      </c>
      <c r="AO1888" s="40">
        <f t="shared" si="1307"/>
        <v>0</v>
      </c>
      <c r="BS1888" s="12">
        <v>43431</v>
      </c>
      <c r="BT1888" s="2">
        <v>3792.1923641199</v>
      </c>
      <c r="BU1888" s="10">
        <f t="shared" si="1308"/>
        <v>4.1651646287424862E-2</v>
      </c>
      <c r="BV1888" s="58">
        <f t="shared" si="1303"/>
        <v>0</v>
      </c>
      <c r="BW1888" s="58">
        <f t="shared" si="1304"/>
        <v>0</v>
      </c>
      <c r="BZ1888" s="44">
        <f t="shared" si="1305"/>
        <v>151.63519931749988</v>
      </c>
    </row>
    <row r="1889" spans="37:78" x14ac:dyDescent="0.25">
      <c r="AK1889" s="12">
        <v>43432</v>
      </c>
      <c r="AL1889" s="2">
        <v>4174.31997237</v>
      </c>
      <c r="AM1889" s="10">
        <f t="shared" si="1306"/>
        <v>0.10496404559845465</v>
      </c>
      <c r="AN1889" s="39">
        <f t="shared" si="1302"/>
        <v>43433</v>
      </c>
      <c r="AO1889" s="40">
        <f t="shared" si="1307"/>
        <v>1</v>
      </c>
      <c r="BS1889" s="12">
        <v>43432</v>
      </c>
      <c r="BT1889" s="2">
        <v>4174.31997237</v>
      </c>
      <c r="BU1889" s="10">
        <f t="shared" si="1308"/>
        <v>0.10076693678981785</v>
      </c>
      <c r="BV1889" s="58">
        <f t="shared" si="1303"/>
        <v>1</v>
      </c>
      <c r="BW1889" s="58">
        <f t="shared" si="1304"/>
        <v>0</v>
      </c>
      <c r="BZ1889" s="44">
        <f t="shared" si="1305"/>
        <v>382.12760825009991</v>
      </c>
    </row>
    <row r="1890" spans="37:78" x14ac:dyDescent="0.25">
      <c r="AK1890" s="12">
        <v>43433</v>
      </c>
      <c r="AL1890" s="2">
        <v>4218.6083631146003</v>
      </c>
      <c r="AM1890" s="10">
        <f t="shared" si="1306"/>
        <v>1.1678835484095712E-2</v>
      </c>
      <c r="AN1890" s="39">
        <f t="shared" si="1302"/>
        <v>43434</v>
      </c>
      <c r="AO1890" s="40">
        <f t="shared" si="1307"/>
        <v>0</v>
      </c>
      <c r="BS1890" s="12">
        <v>43433</v>
      </c>
      <c r="BT1890" s="2">
        <v>4218.6083631146003</v>
      </c>
      <c r="BU1890" s="10">
        <f t="shared" si="1308"/>
        <v>1.0609725904517866E-2</v>
      </c>
      <c r="BV1890" s="58">
        <f t="shared" si="1303"/>
        <v>0</v>
      </c>
      <c r="BW1890" s="58">
        <f t="shared" si="1304"/>
        <v>1</v>
      </c>
      <c r="BZ1890" s="44">
        <f t="shared" si="1305"/>
        <v>44.288390744600292</v>
      </c>
    </row>
    <row r="1891" spans="37:78" x14ac:dyDescent="0.25">
      <c r="AK1891" s="12">
        <v>43434</v>
      </c>
      <c r="AL1891" s="2">
        <v>3952.4478953992002</v>
      </c>
      <c r="AM1891" s="10">
        <f t="shared" si="1306"/>
        <v>-6.3761395742810187E-2</v>
      </c>
      <c r="AN1891" s="39">
        <f t="shared" si="1302"/>
        <v>43435</v>
      </c>
      <c r="AO1891" s="40">
        <f t="shared" si="1307"/>
        <v>0</v>
      </c>
      <c r="BS1891" s="12">
        <v>43434</v>
      </c>
      <c r="BT1891" s="2">
        <v>3952.4478953992002</v>
      </c>
      <c r="BU1891" s="10">
        <f t="shared" si="1308"/>
        <v>-6.3092006843435369E-2</v>
      </c>
      <c r="BV1891" s="58">
        <f t="shared" si="1303"/>
        <v>0</v>
      </c>
      <c r="BW1891" s="58">
        <f t="shared" si="1304"/>
        <v>0</v>
      </c>
      <c r="BZ1891" s="44">
        <f t="shared" si="1305"/>
        <v>-266.16046771540005</v>
      </c>
    </row>
    <row r="1892" spans="37:78" x14ac:dyDescent="0.25">
      <c r="AK1892" s="12">
        <v>43435</v>
      </c>
      <c r="AL1892" s="2">
        <v>4178.6038277300004</v>
      </c>
      <c r="AM1892" s="10">
        <f t="shared" si="1306"/>
        <v>5.3609131937487828E-2</v>
      </c>
      <c r="AN1892" s="39">
        <f t="shared" si="1302"/>
        <v>43436</v>
      </c>
      <c r="AO1892" s="40">
        <f t="shared" si="1307"/>
        <v>1</v>
      </c>
      <c r="BS1892" s="12">
        <v>43435</v>
      </c>
      <c r="BT1892" s="2">
        <v>4178.6038277300004</v>
      </c>
      <c r="BU1892" s="10">
        <f t="shared" si="1308"/>
        <v>5.7219206505936301E-2</v>
      </c>
      <c r="BV1892" s="58">
        <f t="shared" si="1303"/>
        <v>1</v>
      </c>
      <c r="BW1892" s="58">
        <f t="shared" si="1304"/>
        <v>0</v>
      </c>
      <c r="BZ1892" s="44">
        <f t="shared" si="1305"/>
        <v>226.15593233080017</v>
      </c>
    </row>
    <row r="1893" spans="37:78" x14ac:dyDescent="0.25">
      <c r="AK1893" s="12">
        <v>43436</v>
      </c>
      <c r="AL1893" s="2">
        <v>4118.5182417698998</v>
      </c>
      <c r="AM1893" s="10">
        <f t="shared" si="1306"/>
        <v>-1.5202119686395493E-2</v>
      </c>
      <c r="AN1893" s="39">
        <f t="shared" si="1302"/>
        <v>43437</v>
      </c>
      <c r="AO1893" s="40">
        <f t="shared" si="1307"/>
        <v>0</v>
      </c>
      <c r="BS1893" s="12">
        <v>43436</v>
      </c>
      <c r="BT1893" s="2">
        <v>4118.5182417698998</v>
      </c>
      <c r="BU1893" s="10">
        <f t="shared" si="1308"/>
        <v>-1.4379344976750696E-2</v>
      </c>
      <c r="BV1893" s="58">
        <f t="shared" si="1303"/>
        <v>0</v>
      </c>
      <c r="BW1893" s="58">
        <f t="shared" si="1304"/>
        <v>1</v>
      </c>
      <c r="BZ1893" s="44">
        <f t="shared" si="1305"/>
        <v>-60.085585960100616</v>
      </c>
    </row>
    <row r="1894" spans="37:78" x14ac:dyDescent="0.25">
      <c r="AK1894" s="12">
        <v>43437</v>
      </c>
      <c r="AL1894" s="2">
        <v>3847.0327374089002</v>
      </c>
      <c r="AM1894" s="10">
        <f t="shared" si="1306"/>
        <v>-6.4970386175250874E-2</v>
      </c>
      <c r="AN1894" s="39">
        <f t="shared" si="1302"/>
        <v>43438</v>
      </c>
      <c r="AO1894" s="40">
        <f t="shared" si="1307"/>
        <v>0</v>
      </c>
      <c r="BS1894" s="12">
        <v>43437</v>
      </c>
      <c r="BT1894" s="2">
        <v>3847.0327374089002</v>
      </c>
      <c r="BU1894" s="10">
        <f t="shared" si="1308"/>
        <v>-6.591824739480355E-2</v>
      </c>
      <c r="BV1894" s="58">
        <f t="shared" si="1303"/>
        <v>0</v>
      </c>
      <c r="BW1894" s="58">
        <f t="shared" si="1304"/>
        <v>0</v>
      </c>
      <c r="BZ1894" s="44">
        <f t="shared" si="1305"/>
        <v>-271.48550436099958</v>
      </c>
    </row>
    <row r="1895" spans="37:78" x14ac:dyDescent="0.25">
      <c r="AK1895" s="12">
        <v>43438</v>
      </c>
      <c r="AL1895" s="2">
        <v>3889.2921196934999</v>
      </c>
      <c r="AM1895" s="10">
        <f t="shared" si="1306"/>
        <v>1.0260821927655005E-2</v>
      </c>
      <c r="AN1895" s="39">
        <f t="shared" si="1302"/>
        <v>43439</v>
      </c>
      <c r="AO1895" s="40">
        <f t="shared" si="1307"/>
        <v>0</v>
      </c>
      <c r="BS1895" s="12">
        <v>43438</v>
      </c>
      <c r="BT1895" s="2">
        <v>3889.2921196934999</v>
      </c>
      <c r="BU1895" s="10">
        <f t="shared" si="1308"/>
        <v>1.0984929208858974E-2</v>
      </c>
      <c r="BV1895" s="58">
        <f t="shared" si="1303"/>
        <v>0</v>
      </c>
      <c r="BW1895" s="58">
        <f t="shared" si="1304"/>
        <v>0</v>
      </c>
      <c r="BZ1895" s="44">
        <f t="shared" si="1305"/>
        <v>42.259382284599724</v>
      </c>
    </row>
    <row r="1896" spans="37:78" x14ac:dyDescent="0.25">
      <c r="AK1896" s="12">
        <v>43439</v>
      </c>
      <c r="AL1896" s="2">
        <v>3713.5733827508002</v>
      </c>
      <c r="AM1896" s="10">
        <f t="shared" si="1306"/>
        <v>-4.567643400431573E-2</v>
      </c>
      <c r="AN1896" s="39">
        <f t="shared" si="1302"/>
        <v>43440</v>
      </c>
      <c r="AO1896" s="40">
        <f t="shared" si="1307"/>
        <v>0</v>
      </c>
      <c r="BS1896" s="12">
        <v>43439</v>
      </c>
      <c r="BT1896" s="2">
        <v>3713.5733827508002</v>
      </c>
      <c r="BU1896" s="10">
        <f t="shared" si="1308"/>
        <v>-4.5180133436864965E-2</v>
      </c>
      <c r="BV1896" s="58">
        <f t="shared" si="1303"/>
        <v>0</v>
      </c>
      <c r="BW1896" s="58">
        <f t="shared" si="1304"/>
        <v>0</v>
      </c>
      <c r="BZ1896" s="44">
        <f t="shared" si="1305"/>
        <v>-175.71873694269971</v>
      </c>
    </row>
    <row r="1897" spans="37:78" x14ac:dyDescent="0.25">
      <c r="AK1897" s="12">
        <v>43440</v>
      </c>
      <c r="AL1897" s="2">
        <v>3578.2066240384002</v>
      </c>
      <c r="AM1897" s="10">
        <f t="shared" si="1306"/>
        <v>-3.4804986240804088E-2</v>
      </c>
      <c r="AN1897" s="39">
        <f t="shared" si="1302"/>
        <v>43441</v>
      </c>
      <c r="AO1897" s="40">
        <f t="shared" si="1307"/>
        <v>0</v>
      </c>
      <c r="BS1897" s="12">
        <v>43440</v>
      </c>
      <c r="BT1897" s="2">
        <v>3578.2066240384002</v>
      </c>
      <c r="BU1897" s="10">
        <f t="shared" si="1308"/>
        <v>-3.6451887376499931E-2</v>
      </c>
      <c r="BV1897" s="58">
        <f t="shared" si="1303"/>
        <v>0</v>
      </c>
      <c r="BW1897" s="58">
        <f t="shared" si="1304"/>
        <v>0</v>
      </c>
      <c r="BZ1897" s="44">
        <f t="shared" si="1305"/>
        <v>-135.36675871240004</v>
      </c>
    </row>
    <row r="1898" spans="37:78" x14ac:dyDescent="0.25">
      <c r="AK1898" s="12">
        <v>43441</v>
      </c>
      <c r="AL1898" s="2">
        <v>3391.8741459694002</v>
      </c>
      <c r="AM1898" s="10">
        <f t="shared" si="1306"/>
        <v>-5.0176059246465107E-2</v>
      </c>
      <c r="AN1898" s="39">
        <f t="shared" si="1302"/>
        <v>43442</v>
      </c>
      <c r="AO1898" s="40">
        <f t="shared" si="1307"/>
        <v>0</v>
      </c>
      <c r="BS1898" s="12">
        <v>43441</v>
      </c>
      <c r="BT1898" s="2">
        <v>3391.8741459694002</v>
      </c>
      <c r="BU1898" s="10">
        <f t="shared" si="1308"/>
        <v>-5.2074264470144897E-2</v>
      </c>
      <c r="BV1898" s="58">
        <f t="shared" si="1303"/>
        <v>0</v>
      </c>
      <c r="BW1898" s="58">
        <f t="shared" si="1304"/>
        <v>0</v>
      </c>
      <c r="BZ1898" s="44">
        <f t="shared" si="1305"/>
        <v>-186.33247806899999</v>
      </c>
    </row>
    <row r="1899" spans="37:78" x14ac:dyDescent="0.25">
      <c r="AK1899" s="12">
        <v>43442</v>
      </c>
      <c r="AL1899" s="2">
        <v>3452.6161853920999</v>
      </c>
      <c r="AM1899" s="10">
        <f t="shared" si="1306"/>
        <v>1.6975553903073828E-2</v>
      </c>
      <c r="AN1899" s="39">
        <f t="shared" si="1302"/>
        <v>43443</v>
      </c>
      <c r="AO1899" s="40">
        <f t="shared" si="1307"/>
        <v>0</v>
      </c>
      <c r="BS1899" s="12">
        <v>43442</v>
      </c>
      <c r="BT1899" s="2">
        <v>3452.6161853920999</v>
      </c>
      <c r="BU1899" s="10">
        <f t="shared" si="1308"/>
        <v>1.790810531542867E-2</v>
      </c>
      <c r="BV1899" s="58">
        <f t="shared" si="1303"/>
        <v>0</v>
      </c>
      <c r="BW1899" s="58">
        <f t="shared" si="1304"/>
        <v>0</v>
      </c>
      <c r="BZ1899" s="44">
        <f t="shared" si="1305"/>
        <v>60.74203942269969</v>
      </c>
    </row>
    <row r="1900" spans="37:78" x14ac:dyDescent="0.25">
      <c r="AK1900" s="12">
        <v>43443</v>
      </c>
      <c r="AL1900" s="2">
        <v>3507.3063671956002</v>
      </c>
      <c r="AM1900" s="10">
        <f t="shared" si="1306"/>
        <v>1.6123882977347268E-2</v>
      </c>
      <c r="AN1900" s="39">
        <f t="shared" si="1302"/>
        <v>43444</v>
      </c>
      <c r="AO1900" s="40">
        <f t="shared" si="1307"/>
        <v>0</v>
      </c>
      <c r="BS1900" s="12">
        <v>43443</v>
      </c>
      <c r="BT1900" s="2">
        <v>3507.3063671956002</v>
      </c>
      <c r="BU1900" s="10">
        <f t="shared" si="1308"/>
        <v>1.5840214743501634E-2</v>
      </c>
      <c r="BV1900" s="58">
        <f t="shared" si="1303"/>
        <v>0</v>
      </c>
      <c r="BW1900" s="58">
        <f t="shared" si="1304"/>
        <v>0</v>
      </c>
      <c r="BZ1900" s="44">
        <f t="shared" si="1305"/>
        <v>54.690181803500309</v>
      </c>
    </row>
    <row r="1901" spans="37:78" x14ac:dyDescent="0.25">
      <c r="AK1901" s="12">
        <v>43444</v>
      </c>
      <c r="AL1901" s="2">
        <v>3419.7337684576</v>
      </c>
      <c r="AM1901" s="10">
        <f t="shared" si="1306"/>
        <v>-2.5364127964329419E-2</v>
      </c>
      <c r="AN1901" s="39">
        <f t="shared" si="1302"/>
        <v>43445</v>
      </c>
      <c r="AO1901" s="40">
        <f t="shared" si="1307"/>
        <v>0</v>
      </c>
      <c r="BS1901" s="12">
        <v>43444</v>
      </c>
      <c r="BT1901" s="2">
        <v>3419.7337684576</v>
      </c>
      <c r="BU1901" s="10">
        <f t="shared" si="1308"/>
        <v>-2.4968619666956016E-2</v>
      </c>
      <c r="BV1901" s="58">
        <f t="shared" si="1303"/>
        <v>0</v>
      </c>
      <c r="BW1901" s="58">
        <f t="shared" si="1304"/>
        <v>0</v>
      </c>
      <c r="BZ1901" s="44">
        <f t="shared" si="1305"/>
        <v>-87.572598738000124</v>
      </c>
    </row>
    <row r="1902" spans="37:78" x14ac:dyDescent="0.25">
      <c r="AK1902" s="12">
        <v>43445</v>
      </c>
      <c r="AL1902" s="2">
        <v>3360.9466282566</v>
      </c>
      <c r="AM1902" s="10">
        <f t="shared" si="1306"/>
        <v>-1.6761335921733449E-2</v>
      </c>
      <c r="AN1902" s="39">
        <f t="shared" si="1302"/>
        <v>43446</v>
      </c>
      <c r="AO1902" s="40">
        <f t="shared" si="1307"/>
        <v>0</v>
      </c>
      <c r="BS1902" s="12">
        <v>43445</v>
      </c>
      <c r="BT1902" s="2">
        <v>3360.9466282566</v>
      </c>
      <c r="BU1902" s="10">
        <f t="shared" si="1308"/>
        <v>-1.719056048843088E-2</v>
      </c>
      <c r="BV1902" s="58">
        <f t="shared" si="1303"/>
        <v>0</v>
      </c>
      <c r="BW1902" s="58">
        <f t="shared" si="1304"/>
        <v>0</v>
      </c>
      <c r="BZ1902" s="44">
        <f t="shared" si="1305"/>
        <v>-58.787140201000057</v>
      </c>
    </row>
    <row r="1903" spans="37:78" x14ac:dyDescent="0.25">
      <c r="AK1903" s="12">
        <v>43446</v>
      </c>
      <c r="AL1903" s="2">
        <v>3414.8337488292</v>
      </c>
      <c r="AM1903" s="10">
        <f t="shared" si="1306"/>
        <v>1.5757694668993096E-2</v>
      </c>
      <c r="AN1903" s="39">
        <f t="shared" si="1302"/>
        <v>43447</v>
      </c>
      <c r="AO1903" s="40">
        <f t="shared" si="1307"/>
        <v>0</v>
      </c>
      <c r="BS1903" s="12">
        <v>43446</v>
      </c>
      <c r="BT1903" s="2">
        <v>3414.8337488292</v>
      </c>
      <c r="BU1903" s="10">
        <f t="shared" si="1308"/>
        <v>1.6033316363774714E-2</v>
      </c>
      <c r="BV1903" s="58">
        <f t="shared" si="1303"/>
        <v>0</v>
      </c>
      <c r="BW1903" s="58">
        <f t="shared" si="1304"/>
        <v>0</v>
      </c>
      <c r="BZ1903" s="44">
        <f t="shared" si="1305"/>
        <v>53.887120572599997</v>
      </c>
    </row>
    <row r="1904" spans="37:78" x14ac:dyDescent="0.25">
      <c r="AK1904" s="12">
        <v>43447</v>
      </c>
      <c r="AL1904" s="2">
        <v>3263.5479129873002</v>
      </c>
      <c r="AM1904" s="10">
        <f t="shared" si="1306"/>
        <v>-4.5012864700078634E-2</v>
      </c>
      <c r="AN1904" s="39">
        <f t="shared" si="1302"/>
        <v>43448</v>
      </c>
      <c r="AO1904" s="40">
        <f t="shared" si="1307"/>
        <v>0</v>
      </c>
      <c r="BS1904" s="12">
        <v>43447</v>
      </c>
      <c r="BT1904" s="2">
        <v>3263.5479129873002</v>
      </c>
      <c r="BU1904" s="10">
        <f t="shared" si="1308"/>
        <v>-4.4302547933342068E-2</v>
      </c>
      <c r="BV1904" s="58">
        <f t="shared" si="1303"/>
        <v>0</v>
      </c>
      <c r="BW1904" s="58">
        <f t="shared" si="1304"/>
        <v>0</v>
      </c>
      <c r="BZ1904" s="44">
        <f t="shared" si="1305"/>
        <v>-151.28583584189983</v>
      </c>
    </row>
    <row r="1905" spans="37:78" x14ac:dyDescent="0.25">
      <c r="AK1905" s="12">
        <v>43448</v>
      </c>
      <c r="AL1905" s="2">
        <v>3212.2070807270002</v>
      </c>
      <c r="AM1905" s="10">
        <f t="shared" si="1306"/>
        <v>-1.5034650596944154E-2</v>
      </c>
      <c r="AN1905" s="39">
        <f t="shared" si="1302"/>
        <v>43449</v>
      </c>
      <c r="AO1905" s="40">
        <f t="shared" si="1307"/>
        <v>0</v>
      </c>
      <c r="BS1905" s="12">
        <v>43448</v>
      </c>
      <c r="BT1905" s="2">
        <v>3212.2070807270002</v>
      </c>
      <c r="BU1905" s="10">
        <f t="shared" si="1308"/>
        <v>-1.5731600585972387E-2</v>
      </c>
      <c r="BV1905" s="58">
        <f t="shared" si="1303"/>
        <v>0</v>
      </c>
      <c r="BW1905" s="58">
        <f t="shared" si="1304"/>
        <v>0</v>
      </c>
      <c r="BZ1905" s="44">
        <f t="shared" si="1305"/>
        <v>-51.340832260299976</v>
      </c>
    </row>
    <row r="1906" spans="37:78" x14ac:dyDescent="0.25">
      <c r="AK1906" s="12">
        <v>43449</v>
      </c>
      <c r="AL1906" s="2">
        <v>3194.9622724400001</v>
      </c>
      <c r="AM1906" s="10">
        <f t="shared" si="1306"/>
        <v>-5.2840677528815478E-3</v>
      </c>
      <c r="AN1906" s="39">
        <f t="shared" si="1302"/>
        <v>43450</v>
      </c>
      <c r="AO1906" s="40">
        <f t="shared" si="1307"/>
        <v>0</v>
      </c>
      <c r="BS1906" s="12">
        <v>43449</v>
      </c>
      <c r="BT1906" s="2">
        <v>3194.9622724400001</v>
      </c>
      <c r="BU1906" s="10">
        <f t="shared" si="1308"/>
        <v>-5.3685232158498172E-3</v>
      </c>
      <c r="BV1906" s="58">
        <f t="shared" si="1303"/>
        <v>0</v>
      </c>
      <c r="BW1906" s="58">
        <f t="shared" si="1304"/>
        <v>0</v>
      </c>
      <c r="BZ1906" s="44">
        <f t="shared" si="1305"/>
        <v>-17.244808287000069</v>
      </c>
    </row>
    <row r="1907" spans="37:78" x14ac:dyDescent="0.25">
      <c r="AK1907" s="12">
        <v>43450</v>
      </c>
      <c r="AL1907" s="2">
        <v>3200.6424680869</v>
      </c>
      <c r="AM1907" s="10">
        <f t="shared" si="1306"/>
        <v>1.7683155239214157E-3</v>
      </c>
      <c r="AN1907" s="39">
        <f t="shared" si="1302"/>
        <v>43451</v>
      </c>
      <c r="AO1907" s="40">
        <f t="shared" si="1307"/>
        <v>0</v>
      </c>
      <c r="BS1907" s="12">
        <v>43450</v>
      </c>
      <c r="BT1907" s="2">
        <v>3200.6424680869</v>
      </c>
      <c r="BU1907" s="10">
        <f t="shared" si="1308"/>
        <v>1.7778600066416022E-3</v>
      </c>
      <c r="BV1907" s="58">
        <f t="shared" si="1303"/>
        <v>0</v>
      </c>
      <c r="BW1907" s="58">
        <f t="shared" si="1304"/>
        <v>0</v>
      </c>
      <c r="BZ1907" s="44">
        <f t="shared" si="1305"/>
        <v>5.6801956468998469</v>
      </c>
    </row>
    <row r="1908" spans="37:78" x14ac:dyDescent="0.25">
      <c r="AK1908" s="12">
        <v>43451</v>
      </c>
      <c r="AL1908" s="2">
        <v>3478.4612026489999</v>
      </c>
      <c r="AM1908" s="10">
        <f t="shared" si="1306"/>
        <v>8.6955247314995418E-2</v>
      </c>
      <c r="AN1908" s="39">
        <f t="shared" si="1302"/>
        <v>43452</v>
      </c>
      <c r="AO1908" s="40">
        <f t="shared" si="1307"/>
        <v>1</v>
      </c>
      <c r="BS1908" s="12">
        <v>43451</v>
      </c>
      <c r="BT1908" s="2">
        <v>3478.4612026489999</v>
      </c>
      <c r="BU1908" s="10">
        <f t="shared" si="1308"/>
        <v>8.680092741760026E-2</v>
      </c>
      <c r="BV1908" s="58">
        <f t="shared" si="1303"/>
        <v>1</v>
      </c>
      <c r="BW1908" s="58">
        <f t="shared" si="1304"/>
        <v>0</v>
      </c>
      <c r="BZ1908" s="44">
        <f t="shared" si="1305"/>
        <v>277.81873456209996</v>
      </c>
    </row>
    <row r="1909" spans="37:78" x14ac:dyDescent="0.25">
      <c r="AK1909" s="12">
        <v>43452</v>
      </c>
      <c r="AL1909" s="2">
        <v>3562.8949463602999</v>
      </c>
      <c r="AM1909" s="10">
        <f t="shared" si="1306"/>
        <v>2.6380248513595456E-2</v>
      </c>
      <c r="AN1909" s="39">
        <f t="shared" si="1302"/>
        <v>43453</v>
      </c>
      <c r="AO1909" s="40">
        <f t="shared" si="1307"/>
        <v>0</v>
      </c>
      <c r="BS1909" s="12">
        <v>43452</v>
      </c>
      <c r="BT1909" s="2">
        <v>3562.8949463602999</v>
      </c>
      <c r="BU1909" s="10">
        <f t="shared" si="1308"/>
        <v>2.4273303277610216E-2</v>
      </c>
      <c r="BV1909" s="58">
        <f t="shared" si="1303"/>
        <v>0</v>
      </c>
      <c r="BW1909" s="58">
        <f t="shared" si="1304"/>
        <v>1</v>
      </c>
      <c r="BZ1909" s="44">
        <f t="shared" si="1305"/>
        <v>84.43374371129994</v>
      </c>
    </row>
    <row r="1910" spans="37:78" x14ac:dyDescent="0.25">
      <c r="AK1910" s="12">
        <v>43453</v>
      </c>
      <c r="AL1910" s="2">
        <v>3709.3167592100999</v>
      </c>
      <c r="AM1910" s="10">
        <f t="shared" si="1306"/>
        <v>4.2093846767154816E-2</v>
      </c>
      <c r="AN1910" s="39">
        <f t="shared" si="1302"/>
        <v>43454</v>
      </c>
      <c r="AO1910" s="40">
        <f t="shared" si="1307"/>
        <v>0</v>
      </c>
      <c r="BS1910" s="12">
        <v>43453</v>
      </c>
      <c r="BT1910" s="2">
        <v>3709.3167592100999</v>
      </c>
      <c r="BU1910" s="10">
        <f t="shared" si="1308"/>
        <v>4.1096303723290602E-2</v>
      </c>
      <c r="BV1910" s="58">
        <f t="shared" si="1303"/>
        <v>0</v>
      </c>
      <c r="BW1910" s="58">
        <f t="shared" si="1304"/>
        <v>0</v>
      </c>
      <c r="BZ1910" s="44">
        <f t="shared" si="1305"/>
        <v>146.42181284980006</v>
      </c>
    </row>
    <row r="1911" spans="37:78" x14ac:dyDescent="0.25">
      <c r="AK1911" s="12">
        <v>43454</v>
      </c>
      <c r="AL1911" s="2">
        <v>4065.7999528498999</v>
      </c>
      <c r="AM1911" s="10">
        <f t="shared" si="1306"/>
        <v>0.10005436562309195</v>
      </c>
      <c r="AN1911" s="39">
        <f t="shared" si="1302"/>
        <v>43455</v>
      </c>
      <c r="AO1911" s="40">
        <f t="shared" si="1307"/>
        <v>1</v>
      </c>
      <c r="BS1911" s="12">
        <v>43454</v>
      </c>
      <c r="BT1911" s="2">
        <v>4065.7999528498999</v>
      </c>
      <c r="BU1911" s="10">
        <f t="shared" si="1308"/>
        <v>9.6104813037243331E-2</v>
      </c>
      <c r="BV1911" s="58">
        <f t="shared" si="1303"/>
        <v>1</v>
      </c>
      <c r="BW1911" s="58">
        <f t="shared" si="1304"/>
        <v>0</v>
      </c>
      <c r="BZ1911" s="44">
        <f t="shared" si="1305"/>
        <v>356.48319363979999</v>
      </c>
    </row>
    <row r="1912" spans="37:78" x14ac:dyDescent="0.25">
      <c r="AK1912" s="12">
        <v>43455</v>
      </c>
      <c r="AL1912" s="2">
        <v>3824.7397939051002</v>
      </c>
      <c r="AM1912" s="10">
        <f t="shared" si="1306"/>
        <v>-6.4987752352574368E-2</v>
      </c>
      <c r="AN1912" s="39">
        <f t="shared" si="1302"/>
        <v>43456</v>
      </c>
      <c r="AO1912" s="40">
        <f t="shared" si="1307"/>
        <v>0</v>
      </c>
      <c r="BS1912" s="12">
        <v>43455</v>
      </c>
      <c r="BT1912" s="2">
        <v>3824.7397939051002</v>
      </c>
      <c r="BU1912" s="10">
        <f t="shared" si="1308"/>
        <v>-5.9289724467587228E-2</v>
      </c>
      <c r="BV1912" s="58">
        <f t="shared" si="1303"/>
        <v>0</v>
      </c>
      <c r="BW1912" s="58">
        <f t="shared" si="1304"/>
        <v>1</v>
      </c>
      <c r="BZ1912" s="44">
        <f t="shared" si="1305"/>
        <v>-241.0601589447997</v>
      </c>
    </row>
    <row r="1913" spans="37:78" x14ac:dyDescent="0.25">
      <c r="AK1913" s="12">
        <v>43456</v>
      </c>
      <c r="AL1913" s="2">
        <v>3862.7263286472999</v>
      </c>
      <c r="AM1913" s="10">
        <f t="shared" si="1306"/>
        <v>9.3429423933101257E-3</v>
      </c>
      <c r="AN1913" s="39">
        <f t="shared" si="1302"/>
        <v>43457</v>
      </c>
      <c r="AO1913" s="40">
        <f t="shared" si="1307"/>
        <v>0</v>
      </c>
      <c r="BS1913" s="12">
        <v>43456</v>
      </c>
      <c r="BT1913" s="2">
        <v>3862.7263286472999</v>
      </c>
      <c r="BU1913" s="10">
        <f t="shared" si="1308"/>
        <v>9.9317958316361647E-3</v>
      </c>
      <c r="BV1913" s="58">
        <f t="shared" si="1303"/>
        <v>0</v>
      </c>
      <c r="BW1913" s="58">
        <f t="shared" si="1304"/>
        <v>0</v>
      </c>
      <c r="BZ1913" s="44">
        <f t="shared" si="1305"/>
        <v>37.986534742199638</v>
      </c>
    </row>
    <row r="1914" spans="37:78" x14ac:dyDescent="0.25">
      <c r="AK1914" s="12">
        <v>43457</v>
      </c>
      <c r="AL1914" s="2">
        <v>3949.7943416582998</v>
      </c>
      <c r="AM1914" s="10">
        <f t="shared" si="1306"/>
        <v>2.2764427831076732E-2</v>
      </c>
      <c r="AN1914" s="39">
        <f t="shared" si="1302"/>
        <v>43458</v>
      </c>
      <c r="AO1914" s="40">
        <f t="shared" si="1307"/>
        <v>0</v>
      </c>
      <c r="BS1914" s="12">
        <v>43457</v>
      </c>
      <c r="BT1914" s="2">
        <v>3949.7943416582998</v>
      </c>
      <c r="BU1914" s="10">
        <f t="shared" si="1308"/>
        <v>2.2540559595245924E-2</v>
      </c>
      <c r="BV1914" s="58">
        <f t="shared" si="1303"/>
        <v>0</v>
      </c>
      <c r="BW1914" s="58">
        <f t="shared" si="1304"/>
        <v>0</v>
      </c>
      <c r="BZ1914" s="44">
        <f t="shared" si="1305"/>
        <v>87.068013010999948</v>
      </c>
    </row>
    <row r="1915" spans="37:78" x14ac:dyDescent="0.25">
      <c r="AK1915" s="12">
        <v>43458</v>
      </c>
      <c r="AL1915" s="2">
        <v>4054.2962598168001</v>
      </c>
      <c r="AM1915" s="10">
        <f t="shared" si="1306"/>
        <v>2.7053927528719372E-2</v>
      </c>
      <c r="AN1915" s="39">
        <f t="shared" si="1302"/>
        <v>43459</v>
      </c>
      <c r="AO1915" s="40">
        <f t="shared" si="1307"/>
        <v>0</v>
      </c>
      <c r="BS1915" s="12">
        <v>43458</v>
      </c>
      <c r="BT1915" s="2">
        <v>4054.2962598168001</v>
      </c>
      <c r="BU1915" s="10">
        <f t="shared" si="1308"/>
        <v>2.6457559335766767E-2</v>
      </c>
      <c r="BV1915" s="58">
        <f t="shared" si="1303"/>
        <v>0</v>
      </c>
      <c r="BW1915" s="58">
        <f t="shared" si="1304"/>
        <v>0</v>
      </c>
      <c r="BZ1915" s="44">
        <f t="shared" si="1305"/>
        <v>104.5019181585003</v>
      </c>
    </row>
    <row r="1916" spans="37:78" x14ac:dyDescent="0.25">
      <c r="AK1916" s="12">
        <v>43459</v>
      </c>
      <c r="AL1916" s="2">
        <v>3767.3500239008999</v>
      </c>
      <c r="AM1916" s="10">
        <f t="shared" si="1306"/>
        <v>-7.2648399155746252E-2</v>
      </c>
      <c r="AN1916" s="39">
        <f t="shared" si="1302"/>
        <v>43460</v>
      </c>
      <c r="AO1916" s="40">
        <f t="shared" si="1307"/>
        <v>0</v>
      </c>
      <c r="BS1916" s="12">
        <v>43459</v>
      </c>
      <c r="BT1916" s="2">
        <v>3767.3500239008999</v>
      </c>
      <c r="BU1916" s="10">
        <f t="shared" si="1308"/>
        <v>-7.0775843087714146E-2</v>
      </c>
      <c r="BV1916" s="58">
        <f t="shared" si="1303"/>
        <v>0</v>
      </c>
      <c r="BW1916" s="58">
        <f t="shared" si="1304"/>
        <v>0</v>
      </c>
      <c r="BZ1916" s="44">
        <f t="shared" si="1305"/>
        <v>-286.94623591590016</v>
      </c>
    </row>
    <row r="1917" spans="37:78" x14ac:dyDescent="0.25">
      <c r="AK1917" s="12">
        <v>43460</v>
      </c>
      <c r="AL1917" s="2">
        <v>3807.1530224726998</v>
      </c>
      <c r="AM1917" s="10">
        <f t="shared" si="1306"/>
        <v>9.8174864442684938E-3</v>
      </c>
      <c r="AN1917" s="39">
        <f t="shared" si="1302"/>
        <v>43461</v>
      </c>
      <c r="AO1917" s="40">
        <f t="shared" si="1307"/>
        <v>0</v>
      </c>
      <c r="BS1917" s="12">
        <v>43460</v>
      </c>
      <c r="BT1917" s="2">
        <v>3807.1530224726998</v>
      </c>
      <c r="BU1917" s="10">
        <f t="shared" si="1308"/>
        <v>1.0565250990558585E-2</v>
      </c>
      <c r="BV1917" s="58">
        <f t="shared" si="1303"/>
        <v>0</v>
      </c>
      <c r="BW1917" s="58">
        <f t="shared" si="1304"/>
        <v>0</v>
      </c>
      <c r="BZ1917" s="44">
        <f t="shared" si="1305"/>
        <v>39.80299857179989</v>
      </c>
    </row>
    <row r="1918" spans="37:78" x14ac:dyDescent="0.25">
      <c r="AK1918" s="12">
        <v>43461</v>
      </c>
      <c r="AL1918" s="2">
        <v>3587.1982229208002</v>
      </c>
      <c r="AM1918" s="10">
        <f t="shared" si="1306"/>
        <v>-5.8384487280570663E-2</v>
      </c>
      <c r="AN1918" s="39">
        <f t="shared" si="1302"/>
        <v>43462</v>
      </c>
      <c r="AO1918" s="40">
        <f t="shared" si="1307"/>
        <v>0</v>
      </c>
      <c r="BS1918" s="12">
        <v>43461</v>
      </c>
      <c r="BT1918" s="2">
        <v>3587.1982229208002</v>
      </c>
      <c r="BU1918" s="10">
        <f t="shared" si="1308"/>
        <v>-5.7774089523998616E-2</v>
      </c>
      <c r="BV1918" s="58">
        <f t="shared" si="1303"/>
        <v>0</v>
      </c>
      <c r="BW1918" s="58">
        <f t="shared" si="1304"/>
        <v>0</v>
      </c>
      <c r="BZ1918" s="44">
        <f t="shared" si="1305"/>
        <v>-219.95479955189967</v>
      </c>
    </row>
    <row r="1919" spans="37:78" x14ac:dyDescent="0.25">
      <c r="AK1919" s="12">
        <v>43462</v>
      </c>
      <c r="AL1919" s="2">
        <v>3865.5293004371001</v>
      </c>
      <c r="AM1919" s="10">
        <f t="shared" si="1306"/>
        <v>7.3107404896356726E-2</v>
      </c>
      <c r="AN1919" s="39">
        <f t="shared" si="1302"/>
        <v>43463</v>
      </c>
      <c r="AO1919" s="40">
        <f t="shared" si="1307"/>
        <v>1</v>
      </c>
      <c r="BS1919" s="12">
        <v>43462</v>
      </c>
      <c r="BT1919" s="2">
        <v>3865.5293004371001</v>
      </c>
      <c r="BU1919" s="10">
        <f t="shared" si="1308"/>
        <v>7.7590102419730453E-2</v>
      </c>
      <c r="BV1919" s="58">
        <f t="shared" si="1303"/>
        <v>1</v>
      </c>
      <c r="BW1919" s="58">
        <f t="shared" si="1304"/>
        <v>0</v>
      </c>
      <c r="BZ1919" s="44">
        <f t="shared" si="1305"/>
        <v>278.33107751629996</v>
      </c>
    </row>
    <row r="1920" spans="37:78" x14ac:dyDescent="0.25">
      <c r="AK1920" s="12">
        <v>43463</v>
      </c>
      <c r="AL1920" s="2">
        <v>3725.48</v>
      </c>
      <c r="AM1920" s="10">
        <f t="shared" si="1306"/>
        <v>-3.9041416652762478E-2</v>
      </c>
      <c r="AN1920" s="39">
        <f t="shared" si="1302"/>
        <v>43464</v>
      </c>
      <c r="AO1920" s="40">
        <f t="shared" si="1307"/>
        <v>0</v>
      </c>
      <c r="BS1920" s="12">
        <v>43463</v>
      </c>
      <c r="BT1920" s="2">
        <v>3725.48</v>
      </c>
      <c r="BU1920" s="10">
        <f t="shared" si="1308"/>
        <v>-3.6230303679566943E-2</v>
      </c>
      <c r="BV1920" s="58">
        <f t="shared" si="1303"/>
        <v>0</v>
      </c>
      <c r="BW1920" s="58">
        <f t="shared" si="1304"/>
        <v>1</v>
      </c>
      <c r="BZ1920" s="44">
        <f t="shared" si="1305"/>
        <v>-140.0493004371001</v>
      </c>
    </row>
    <row r="1921" spans="37:78" x14ac:dyDescent="0.25">
      <c r="AK1921" s="12">
        <v>43464</v>
      </c>
      <c r="AL1921" s="2">
        <v>3832.4</v>
      </c>
      <c r="AM1921" s="10">
        <f t="shared" si="1306"/>
        <v>2.7659860187299563E-2</v>
      </c>
      <c r="AN1921" s="39">
        <f t="shared" si="1302"/>
        <v>43465</v>
      </c>
      <c r="AO1921" s="40">
        <f t="shared" si="1307"/>
        <v>0</v>
      </c>
      <c r="BS1921" s="12">
        <v>43464</v>
      </c>
      <c r="BT1921" s="2">
        <v>3832.4</v>
      </c>
      <c r="BU1921" s="10">
        <f t="shared" si="1308"/>
        <v>2.8699657493799477E-2</v>
      </c>
      <c r="BV1921" s="58">
        <f t="shared" si="1303"/>
        <v>0</v>
      </c>
      <c r="BW1921" s="58">
        <f t="shared" si="1304"/>
        <v>0</v>
      </c>
      <c r="BZ1921" s="44">
        <f t="shared" si="1305"/>
        <v>106.92000000000007</v>
      </c>
    </row>
    <row r="1922" spans="37:78" x14ac:dyDescent="0.25">
      <c r="AK1922" s="12">
        <v>43465</v>
      </c>
      <c r="AL1922" s="2">
        <v>3689.5646203363999</v>
      </c>
      <c r="AM1922" s="10">
        <f t="shared" si="1306"/>
        <v>-3.8340127893211125E-2</v>
      </c>
      <c r="AN1922" s="39">
        <f t="shared" si="1302"/>
        <v>43466</v>
      </c>
      <c r="AO1922" s="40">
        <f t="shared" si="1307"/>
        <v>0</v>
      </c>
      <c r="BS1922" s="12">
        <v>43465</v>
      </c>
      <c r="BT1922" s="2">
        <v>3689.5646203363999</v>
      </c>
      <c r="BU1922" s="10">
        <f t="shared" si="1308"/>
        <v>-3.7270477941655403E-2</v>
      </c>
      <c r="BV1922" s="58">
        <f t="shared" si="1303"/>
        <v>0</v>
      </c>
      <c r="BW1922" s="58">
        <f t="shared" si="1304"/>
        <v>0</v>
      </c>
      <c r="BZ1922" s="44">
        <f t="shared" si="1305"/>
        <v>-142.83537966360018</v>
      </c>
    </row>
    <row r="1923" spans="37:78" x14ac:dyDescent="0.25">
      <c r="AK1923" s="12">
        <v>43466</v>
      </c>
      <c r="AL1923" s="2">
        <v>3715.5644411293001</v>
      </c>
      <c r="AM1923" s="10">
        <f t="shared" si="1306"/>
        <v>6.7842137545402904E-3</v>
      </c>
      <c r="AN1923" s="39">
        <f t="shared" si="1302"/>
        <v>43467</v>
      </c>
      <c r="AO1923" s="40">
        <f t="shared" si="1307"/>
        <v>0</v>
      </c>
      <c r="BS1923" s="12">
        <v>43466</v>
      </c>
      <c r="BT1923" s="2">
        <v>3715.5644411293001</v>
      </c>
      <c r="BU1923" s="10">
        <f t="shared" si="1308"/>
        <v>7.0468533467587429E-3</v>
      </c>
      <c r="BV1923" s="58">
        <f t="shared" si="1303"/>
        <v>0</v>
      </c>
      <c r="BW1923" s="58">
        <f t="shared" si="1304"/>
        <v>0</v>
      </c>
      <c r="BZ1923" s="44">
        <f t="shared" si="1305"/>
        <v>25.999820792900209</v>
      </c>
    </row>
    <row r="1924" spans="37:78" x14ac:dyDescent="0.25">
      <c r="AK1924" s="12">
        <v>43467</v>
      </c>
      <c r="AL1924" s="2">
        <v>3882.3047543480002</v>
      </c>
      <c r="AM1924" s="10">
        <f t="shared" si="1306"/>
        <v>4.5192408963282325E-2</v>
      </c>
      <c r="AN1924" s="39">
        <f t="shared" si="1302"/>
        <v>43468</v>
      </c>
      <c r="AO1924" s="40">
        <f t="shared" si="1307"/>
        <v>0</v>
      </c>
      <c r="BS1924" s="12">
        <v>43467</v>
      </c>
      <c r="BT1924" s="2">
        <v>3882.3047543480002</v>
      </c>
      <c r="BU1924" s="10">
        <f t="shared" si="1308"/>
        <v>4.4876173152314215E-2</v>
      </c>
      <c r="BV1924" s="58">
        <f t="shared" si="1303"/>
        <v>0</v>
      </c>
      <c r="BW1924" s="58">
        <f t="shared" si="1304"/>
        <v>0</v>
      </c>
      <c r="BZ1924" s="44">
        <f t="shared" si="1305"/>
        <v>166.74031321870007</v>
      </c>
    </row>
    <row r="1925" spans="37:78" x14ac:dyDescent="0.25">
      <c r="AK1925" s="12">
        <v>43468</v>
      </c>
      <c r="AL1925" s="2">
        <v>3795.5927412968999</v>
      </c>
      <c r="AM1925" s="10">
        <f t="shared" si="1306"/>
        <v>-2.333750751063416E-2</v>
      </c>
      <c r="AN1925" s="39">
        <f t="shared" si="1302"/>
        <v>43469</v>
      </c>
      <c r="AO1925" s="40">
        <f t="shared" si="1307"/>
        <v>0</v>
      </c>
      <c r="BS1925" s="12">
        <v>43468</v>
      </c>
      <c r="BT1925" s="2">
        <v>3795.5927412968999</v>
      </c>
      <c r="BU1925" s="10">
        <f t="shared" si="1308"/>
        <v>-2.2335189671544166E-2</v>
      </c>
      <c r="BV1925" s="58">
        <f t="shared" si="1303"/>
        <v>0</v>
      </c>
      <c r="BW1925" s="58">
        <f t="shared" si="1304"/>
        <v>0</v>
      </c>
      <c r="BZ1925" s="44">
        <f t="shared" si="1305"/>
        <v>-86.712013051100257</v>
      </c>
    </row>
    <row r="1926" spans="37:78" x14ac:dyDescent="0.25">
      <c r="AK1926" s="12">
        <v>43469</v>
      </c>
      <c r="AL1926" s="2">
        <v>3812.3811076790998</v>
      </c>
      <c r="AM1926" s="10">
        <f t="shared" si="1306"/>
        <v>4.3243298618939495E-3</v>
      </c>
      <c r="AN1926" s="39">
        <f t="shared" ref="AN1926:AN1989" si="1309">AK1926+1</f>
        <v>43470</v>
      </c>
      <c r="AO1926" s="40">
        <f t="shared" si="1307"/>
        <v>0</v>
      </c>
      <c r="BS1926" s="12">
        <v>43469</v>
      </c>
      <c r="BT1926" s="2">
        <v>3812.3811076790998</v>
      </c>
      <c r="BU1926" s="10">
        <f t="shared" si="1308"/>
        <v>4.4231211108448805E-3</v>
      </c>
      <c r="BV1926" s="58">
        <f t="shared" ref="BV1926:BV1989" si="1310">IF(BU1926&gt;0.05,1,0)</f>
        <v>0</v>
      </c>
      <c r="BW1926" s="58">
        <f t="shared" ref="BW1926:BW1989" si="1311">IF(BU1925&gt;0.05,1,0)</f>
        <v>0</v>
      </c>
      <c r="BZ1926" s="44">
        <f t="shared" si="1305"/>
        <v>16.788366382199911</v>
      </c>
    </row>
    <row r="1927" spans="37:78" x14ac:dyDescent="0.25">
      <c r="AK1927" s="12">
        <v>43470</v>
      </c>
      <c r="AL1927" s="2">
        <v>3809.9143429618998</v>
      </c>
      <c r="AM1927" s="10">
        <f t="shared" si="1306"/>
        <v>-6.499023697566571E-4</v>
      </c>
      <c r="AN1927" s="39">
        <f t="shared" si="1309"/>
        <v>43471</v>
      </c>
      <c r="AO1927" s="40">
        <f t="shared" si="1307"/>
        <v>0</v>
      </c>
      <c r="BS1927" s="12">
        <v>43470</v>
      </c>
      <c r="BT1927" s="2">
        <v>3809.9143429618998</v>
      </c>
      <c r="BU1927" s="10">
        <f t="shared" si="1308"/>
        <v>-6.4704043156423518E-4</v>
      </c>
      <c r="BV1927" s="58">
        <f t="shared" si="1310"/>
        <v>0</v>
      </c>
      <c r="BW1927" s="58">
        <f t="shared" si="1311"/>
        <v>0</v>
      </c>
      <c r="BZ1927" s="44">
        <f t="shared" ref="BZ1927:BZ1990" si="1312">BT1927-BT1926</f>
        <v>-2.4667647172000216</v>
      </c>
    </row>
    <row r="1928" spans="37:78" x14ac:dyDescent="0.25">
      <c r="AK1928" s="12">
        <v>43471</v>
      </c>
      <c r="AL1928" s="2">
        <v>4014.1331870739</v>
      </c>
      <c r="AM1928" s="10">
        <f t="shared" ref="AM1928:AM1991" si="1313">(AL1928-AL1927)/AL1926</f>
        <v>5.3567268943981429E-2</v>
      </c>
      <c r="AN1928" s="39">
        <f t="shared" si="1309"/>
        <v>43472</v>
      </c>
      <c r="AO1928" s="40">
        <f t="shared" ref="AO1928:AO1991" si="1314">IF(AM1928&gt;$AP$5,1,0)</f>
        <v>1</v>
      </c>
      <c r="BS1928" s="12">
        <v>43471</v>
      </c>
      <c r="BT1928" s="2">
        <v>4014.1331870739</v>
      </c>
      <c r="BU1928" s="10">
        <f t="shared" ref="BU1928:BU1991" si="1315">(BT1928-BT1927)/BT1927</f>
        <v>5.3601951573860468E-2</v>
      </c>
      <c r="BV1928" s="58">
        <f t="shared" si="1310"/>
        <v>1</v>
      </c>
      <c r="BW1928" s="58">
        <f t="shared" si="1311"/>
        <v>0</v>
      </c>
      <c r="BZ1928" s="44">
        <f t="shared" si="1312"/>
        <v>204.21884411200017</v>
      </c>
    </row>
    <row r="1929" spans="37:78" x14ac:dyDescent="0.25">
      <c r="AK1929" s="12">
        <v>43472</v>
      </c>
      <c r="AL1929" s="2">
        <v>3989.6317409326002</v>
      </c>
      <c r="AM1929" s="10">
        <f t="shared" si="1313"/>
        <v>-6.4309703409898391E-3</v>
      </c>
      <c r="AN1929" s="39">
        <f t="shared" si="1309"/>
        <v>43473</v>
      </c>
      <c r="AO1929" s="40">
        <f t="shared" si="1314"/>
        <v>0</v>
      </c>
      <c r="BS1929" s="12">
        <v>43472</v>
      </c>
      <c r="BT1929" s="2">
        <v>3989.6317409326002</v>
      </c>
      <c r="BU1929" s="10">
        <f t="shared" si="1315"/>
        <v>-6.1037950161190544E-3</v>
      </c>
      <c r="BV1929" s="58">
        <f t="shared" si="1310"/>
        <v>0</v>
      </c>
      <c r="BW1929" s="58">
        <f t="shared" si="1311"/>
        <v>1</v>
      </c>
      <c r="BZ1929" s="44">
        <f t="shared" si="1312"/>
        <v>-24.501446141299766</v>
      </c>
    </row>
    <row r="1930" spans="37:78" x14ac:dyDescent="0.25">
      <c r="AK1930" s="12">
        <v>43473</v>
      </c>
      <c r="AL1930" s="2">
        <v>3992.9861439064998</v>
      </c>
      <c r="AM1930" s="10">
        <f t="shared" si="1313"/>
        <v>8.3564815056492579E-4</v>
      </c>
      <c r="AN1930" s="39">
        <f t="shared" si="1309"/>
        <v>43474</v>
      </c>
      <c r="AO1930" s="40">
        <f t="shared" si="1314"/>
        <v>0</v>
      </c>
      <c r="BS1930" s="12">
        <v>43473</v>
      </c>
      <c r="BT1930" s="2">
        <v>3992.9861439064998</v>
      </c>
      <c r="BU1930" s="10">
        <f t="shared" si="1315"/>
        <v>8.4078009994864448E-4</v>
      </c>
      <c r="BV1930" s="58">
        <f t="shared" si="1310"/>
        <v>0</v>
      </c>
      <c r="BW1930" s="58">
        <f t="shared" si="1311"/>
        <v>0</v>
      </c>
      <c r="BZ1930" s="44">
        <f t="shared" si="1312"/>
        <v>3.354402973899596</v>
      </c>
    </row>
    <row r="1931" spans="37:78" x14ac:dyDescent="0.25">
      <c r="AK1931" s="12">
        <v>43474</v>
      </c>
      <c r="AL1931" s="2">
        <v>3995.3251931640998</v>
      </c>
      <c r="AM1931" s="10">
        <f t="shared" si="1313"/>
        <v>5.8628199530346E-4</v>
      </c>
      <c r="AN1931" s="39">
        <f t="shared" si="1309"/>
        <v>43475</v>
      </c>
      <c r="AO1931" s="40">
        <f t="shared" si="1314"/>
        <v>0</v>
      </c>
      <c r="BS1931" s="12">
        <v>43474</v>
      </c>
      <c r="BT1931" s="2">
        <v>3995.3251931640998</v>
      </c>
      <c r="BU1931" s="10">
        <f t="shared" si="1315"/>
        <v>5.8578947516997766E-4</v>
      </c>
      <c r="BV1931" s="58">
        <f t="shared" si="1310"/>
        <v>0</v>
      </c>
      <c r="BW1931" s="58">
        <f t="shared" si="1311"/>
        <v>0</v>
      </c>
      <c r="BZ1931" s="44">
        <f t="shared" si="1312"/>
        <v>2.3390492575999815</v>
      </c>
    </row>
    <row r="1932" spans="37:78" x14ac:dyDescent="0.25">
      <c r="AK1932" s="12">
        <v>43475</v>
      </c>
      <c r="AL1932" s="2">
        <v>3617.3462911587999</v>
      </c>
      <c r="AM1932" s="10">
        <f t="shared" si="1313"/>
        <v>-9.4660709650123617E-2</v>
      </c>
      <c r="AN1932" s="39">
        <f t="shared" si="1309"/>
        <v>43476</v>
      </c>
      <c r="AO1932" s="40">
        <f t="shared" si="1314"/>
        <v>0</v>
      </c>
      <c r="BS1932" s="12">
        <v>43475</v>
      </c>
      <c r="BT1932" s="2">
        <v>3617.3462911587999</v>
      </c>
      <c r="BU1932" s="10">
        <f t="shared" si="1315"/>
        <v>-9.4605290866438665E-2</v>
      </c>
      <c r="BV1932" s="58">
        <f t="shared" si="1310"/>
        <v>0</v>
      </c>
      <c r="BW1932" s="58">
        <f t="shared" si="1311"/>
        <v>0</v>
      </c>
      <c r="BZ1932" s="44">
        <f t="shared" si="1312"/>
        <v>-377.97890200529991</v>
      </c>
    </row>
    <row r="1933" spans="37:78" x14ac:dyDescent="0.25">
      <c r="AK1933" s="12">
        <v>43476</v>
      </c>
      <c r="AL1933" s="2">
        <v>3606.1648903844002</v>
      </c>
      <c r="AM1933" s="10">
        <f t="shared" si="1313"/>
        <v>-2.7986209466830773E-3</v>
      </c>
      <c r="AN1933" s="39">
        <f t="shared" si="1309"/>
        <v>43477</v>
      </c>
      <c r="AO1933" s="40">
        <f t="shared" si="1314"/>
        <v>0</v>
      </c>
      <c r="BS1933" s="12">
        <v>43476</v>
      </c>
      <c r="BT1933" s="2">
        <v>3606.1648903844002</v>
      </c>
      <c r="BU1933" s="10">
        <f t="shared" si="1315"/>
        <v>-3.0910506969510387E-3</v>
      </c>
      <c r="BV1933" s="58">
        <f t="shared" si="1310"/>
        <v>0</v>
      </c>
      <c r="BW1933" s="58">
        <f t="shared" si="1311"/>
        <v>0</v>
      </c>
      <c r="BZ1933" s="44">
        <f t="shared" si="1312"/>
        <v>-11.181400774399663</v>
      </c>
    </row>
    <row r="1934" spans="37:78" x14ac:dyDescent="0.25">
      <c r="AK1934" s="12">
        <v>43477</v>
      </c>
      <c r="AL1934" s="2">
        <v>3611.5282378523998</v>
      </c>
      <c r="AM1934" s="10">
        <f t="shared" si="1313"/>
        <v>1.4826746007448048E-3</v>
      </c>
      <c r="AN1934" s="39">
        <f t="shared" si="1309"/>
        <v>43478</v>
      </c>
      <c r="AO1934" s="40">
        <f t="shared" si="1314"/>
        <v>0</v>
      </c>
      <c r="BS1934" s="12">
        <v>43477</v>
      </c>
      <c r="BT1934" s="2">
        <v>3611.5282378523998</v>
      </c>
      <c r="BU1934" s="10">
        <f t="shared" si="1315"/>
        <v>1.4872718333819358E-3</v>
      </c>
      <c r="BV1934" s="58">
        <f t="shared" si="1310"/>
        <v>0</v>
      </c>
      <c r="BW1934" s="58">
        <f t="shared" si="1311"/>
        <v>0</v>
      </c>
      <c r="BZ1934" s="44">
        <f t="shared" si="1312"/>
        <v>5.3633474679995743</v>
      </c>
    </row>
    <row r="1935" spans="37:78" x14ac:dyDescent="0.25">
      <c r="AK1935" s="12">
        <v>43478</v>
      </c>
      <c r="AL1935" s="2">
        <v>3497.6693915004998</v>
      </c>
      <c r="AM1935" s="10">
        <f t="shared" si="1313"/>
        <v>-3.1573388852932663E-2</v>
      </c>
      <c r="AN1935" s="39">
        <f t="shared" si="1309"/>
        <v>43479</v>
      </c>
      <c r="AO1935" s="40">
        <f t="shared" si="1314"/>
        <v>0</v>
      </c>
      <c r="BS1935" s="12">
        <v>43478</v>
      </c>
      <c r="BT1935" s="2">
        <v>3497.6693915004998</v>
      </c>
      <c r="BU1935" s="10">
        <f t="shared" si="1315"/>
        <v>-3.1526500376916969E-2</v>
      </c>
      <c r="BV1935" s="58">
        <f t="shared" si="1310"/>
        <v>0</v>
      </c>
      <c r="BW1935" s="58">
        <f t="shared" si="1311"/>
        <v>0</v>
      </c>
      <c r="BZ1935" s="44">
        <f t="shared" si="1312"/>
        <v>-113.85884635189996</v>
      </c>
    </row>
    <row r="1936" spans="37:78" x14ac:dyDescent="0.25">
      <c r="AK1936" s="12">
        <v>43479</v>
      </c>
      <c r="AL1936" s="2">
        <v>3654.3470673605002</v>
      </c>
      <c r="AM1936" s="10">
        <f t="shared" si="1313"/>
        <v>4.3382652866413407E-2</v>
      </c>
      <c r="AN1936" s="39">
        <f t="shared" si="1309"/>
        <v>43480</v>
      </c>
      <c r="AO1936" s="40">
        <f t="shared" si="1314"/>
        <v>0</v>
      </c>
      <c r="BS1936" s="12">
        <v>43479</v>
      </c>
      <c r="BT1936" s="2">
        <v>3654.3470673605002</v>
      </c>
      <c r="BU1936" s="10">
        <f t="shared" si="1315"/>
        <v>4.4794878624244604E-2</v>
      </c>
      <c r="BV1936" s="58">
        <f t="shared" si="1310"/>
        <v>0</v>
      </c>
      <c r="BW1936" s="58">
        <f t="shared" si="1311"/>
        <v>0</v>
      </c>
      <c r="BZ1936" s="44">
        <f t="shared" si="1312"/>
        <v>156.67767586000036</v>
      </c>
    </row>
    <row r="1937" spans="37:78" x14ac:dyDescent="0.25">
      <c r="AK1937" s="12">
        <v>43480</v>
      </c>
      <c r="AL1937" s="2">
        <v>3568.7512587366</v>
      </c>
      <c r="AM1937" s="10">
        <f t="shared" si="1313"/>
        <v>-2.4472241096286009E-2</v>
      </c>
      <c r="AN1937" s="39">
        <f t="shared" si="1309"/>
        <v>43481</v>
      </c>
      <c r="AO1937" s="40">
        <f t="shared" si="1314"/>
        <v>0</v>
      </c>
      <c r="BS1937" s="12">
        <v>43480</v>
      </c>
      <c r="BT1937" s="2">
        <v>3568.7512587366</v>
      </c>
      <c r="BU1937" s="10">
        <f t="shared" si="1315"/>
        <v>-2.3423010197475645E-2</v>
      </c>
      <c r="BV1937" s="58">
        <f t="shared" si="1310"/>
        <v>0</v>
      </c>
      <c r="BW1937" s="58">
        <f t="shared" si="1311"/>
        <v>0</v>
      </c>
      <c r="BZ1937" s="44">
        <f t="shared" si="1312"/>
        <v>-85.595808623900211</v>
      </c>
    </row>
    <row r="1938" spans="37:78" x14ac:dyDescent="0.25">
      <c r="AK1938" s="12">
        <v>43481</v>
      </c>
      <c r="AL1938" s="2">
        <v>3593.7217397682998</v>
      </c>
      <c r="AM1938" s="10">
        <f t="shared" si="1313"/>
        <v>6.8330896248822246E-3</v>
      </c>
      <c r="AN1938" s="39">
        <f t="shared" si="1309"/>
        <v>43482</v>
      </c>
      <c r="AO1938" s="40">
        <f t="shared" si="1314"/>
        <v>0</v>
      </c>
      <c r="BS1938" s="12">
        <v>43481</v>
      </c>
      <c r="BT1938" s="2">
        <v>3593.7217397682998</v>
      </c>
      <c r="BU1938" s="10">
        <f t="shared" si="1315"/>
        <v>6.996979957784955E-3</v>
      </c>
      <c r="BV1938" s="58">
        <f t="shared" si="1310"/>
        <v>0</v>
      </c>
      <c r="BW1938" s="58">
        <f t="shared" si="1311"/>
        <v>0</v>
      </c>
      <c r="BZ1938" s="44">
        <f t="shared" si="1312"/>
        <v>24.970481031699819</v>
      </c>
    </row>
    <row r="1939" spans="37:78" x14ac:dyDescent="0.25">
      <c r="AK1939" s="12">
        <v>43482</v>
      </c>
      <c r="AL1939" s="2">
        <v>3623.717336702</v>
      </c>
      <c r="AM1939" s="10">
        <f t="shared" si="1313"/>
        <v>8.4050679800864465E-3</v>
      </c>
      <c r="AN1939" s="39">
        <f t="shared" si="1309"/>
        <v>43483</v>
      </c>
      <c r="AO1939" s="40">
        <f t="shared" si="1314"/>
        <v>0</v>
      </c>
      <c r="BS1939" s="12">
        <v>43482</v>
      </c>
      <c r="BT1939" s="2">
        <v>3623.717336702</v>
      </c>
      <c r="BU1939" s="10">
        <f t="shared" si="1315"/>
        <v>8.3466665217196596E-3</v>
      </c>
      <c r="BV1939" s="58">
        <f t="shared" si="1310"/>
        <v>0</v>
      </c>
      <c r="BW1939" s="58">
        <f t="shared" si="1311"/>
        <v>0</v>
      </c>
      <c r="BZ1939" s="44">
        <f t="shared" si="1312"/>
        <v>29.995596933700199</v>
      </c>
    </row>
    <row r="1940" spans="37:78" x14ac:dyDescent="0.25">
      <c r="AK1940" s="12">
        <v>43483</v>
      </c>
      <c r="AL1940" s="2">
        <v>3605.8551868776999</v>
      </c>
      <c r="AM1940" s="10">
        <f t="shared" si="1313"/>
        <v>-4.9703764280458014E-3</v>
      </c>
      <c r="AN1940" s="39">
        <f t="shared" si="1309"/>
        <v>43484</v>
      </c>
      <c r="AO1940" s="40">
        <f t="shared" si="1314"/>
        <v>0</v>
      </c>
      <c r="BS1940" s="12">
        <v>43483</v>
      </c>
      <c r="BT1940" s="2">
        <v>3605.8551868776999</v>
      </c>
      <c r="BU1940" s="10">
        <f t="shared" si="1315"/>
        <v>-4.9292337576629852E-3</v>
      </c>
      <c r="BV1940" s="58">
        <f t="shared" si="1310"/>
        <v>0</v>
      </c>
      <c r="BW1940" s="58">
        <f t="shared" si="1311"/>
        <v>0</v>
      </c>
      <c r="BZ1940" s="44">
        <f t="shared" si="1312"/>
        <v>-17.862149824300104</v>
      </c>
    </row>
    <row r="1941" spans="37:78" x14ac:dyDescent="0.25">
      <c r="AK1941" s="12">
        <v>43484</v>
      </c>
      <c r="AL1941" s="2">
        <v>3690.9085636877999</v>
      </c>
      <c r="AM1941" s="10">
        <f t="shared" si="1313"/>
        <v>2.347130554269675E-2</v>
      </c>
      <c r="AN1941" s="39">
        <f t="shared" si="1309"/>
        <v>43485</v>
      </c>
      <c r="AO1941" s="40">
        <f t="shared" si="1314"/>
        <v>0</v>
      </c>
      <c r="BS1941" s="12">
        <v>43484</v>
      </c>
      <c r="BT1941" s="2">
        <v>3690.9085636877999</v>
      </c>
      <c r="BU1941" s="10">
        <f t="shared" si="1315"/>
        <v>2.3587574209752847E-2</v>
      </c>
      <c r="BV1941" s="58">
        <f t="shared" si="1310"/>
        <v>0</v>
      </c>
      <c r="BW1941" s="58">
        <f t="shared" si="1311"/>
        <v>0</v>
      </c>
      <c r="BZ1941" s="44">
        <f t="shared" si="1312"/>
        <v>85.053376810099962</v>
      </c>
    </row>
    <row r="1942" spans="37:78" x14ac:dyDescent="0.25">
      <c r="AK1942" s="12">
        <v>43485</v>
      </c>
      <c r="AL1942" s="2">
        <v>3544.2217242808001</v>
      </c>
      <c r="AM1942" s="10">
        <f t="shared" si="1313"/>
        <v>-4.0680180374635479E-2</v>
      </c>
      <c r="AN1942" s="39">
        <f t="shared" si="1309"/>
        <v>43486</v>
      </c>
      <c r="AO1942" s="40">
        <f t="shared" si="1314"/>
        <v>0</v>
      </c>
      <c r="BS1942" s="12">
        <v>43485</v>
      </c>
      <c r="BT1942" s="2">
        <v>3544.2217242808001</v>
      </c>
      <c r="BU1942" s="10">
        <f t="shared" si="1315"/>
        <v>-3.9742745417793948E-2</v>
      </c>
      <c r="BV1942" s="58">
        <f t="shared" si="1310"/>
        <v>0</v>
      </c>
      <c r="BW1942" s="58">
        <f t="shared" si="1311"/>
        <v>0</v>
      </c>
      <c r="BZ1942" s="44">
        <f t="shared" si="1312"/>
        <v>-146.68683940699975</v>
      </c>
    </row>
    <row r="1943" spans="37:78" x14ac:dyDescent="0.25">
      <c r="AK1943" s="12">
        <v>43486</v>
      </c>
      <c r="AL1943" s="2">
        <v>3528.4635294478999</v>
      </c>
      <c r="AM1943" s="10">
        <f t="shared" si="1313"/>
        <v>-4.2694622640977384E-3</v>
      </c>
      <c r="AN1943" s="39">
        <f t="shared" si="1309"/>
        <v>43487</v>
      </c>
      <c r="AO1943" s="40">
        <f t="shared" si="1314"/>
        <v>0</v>
      </c>
      <c r="BS1943" s="12">
        <v>43486</v>
      </c>
      <c r="BT1943" s="2">
        <v>3528.4635294478999</v>
      </c>
      <c r="BU1943" s="10">
        <f t="shared" si="1315"/>
        <v>-4.446165070583423E-3</v>
      </c>
      <c r="BV1943" s="58">
        <f t="shared" si="1310"/>
        <v>0</v>
      </c>
      <c r="BW1943" s="58">
        <f t="shared" si="1311"/>
        <v>0</v>
      </c>
      <c r="BZ1943" s="44">
        <f t="shared" si="1312"/>
        <v>-15.758194832900244</v>
      </c>
    </row>
    <row r="1944" spans="37:78" x14ac:dyDescent="0.25">
      <c r="AK1944" s="12">
        <v>43487</v>
      </c>
      <c r="AL1944" s="2">
        <v>3581.5519472362998</v>
      </c>
      <c r="AM1944" s="10">
        <f t="shared" si="1313"/>
        <v>1.4978864732051369E-2</v>
      </c>
      <c r="AN1944" s="39">
        <f t="shared" si="1309"/>
        <v>43488</v>
      </c>
      <c r="AO1944" s="40">
        <f t="shared" si="1314"/>
        <v>0</v>
      </c>
      <c r="BS1944" s="12">
        <v>43487</v>
      </c>
      <c r="BT1944" s="2">
        <v>3581.5519472362998</v>
      </c>
      <c r="BU1944" s="10">
        <f t="shared" si="1315"/>
        <v>1.5045760667591973E-2</v>
      </c>
      <c r="BV1944" s="58">
        <f t="shared" si="1310"/>
        <v>0</v>
      </c>
      <c r="BW1944" s="58">
        <f t="shared" si="1311"/>
        <v>0</v>
      </c>
      <c r="BZ1944" s="44">
        <f t="shared" si="1312"/>
        <v>53.088417788399966</v>
      </c>
    </row>
    <row r="1945" spans="37:78" x14ac:dyDescent="0.25">
      <c r="AK1945" s="12">
        <v>43488</v>
      </c>
      <c r="AL1945" s="2">
        <v>3549.7707990969998</v>
      </c>
      <c r="AM1945" s="10">
        <f t="shared" si="1313"/>
        <v>-9.0070785411441867E-3</v>
      </c>
      <c r="AN1945" s="39">
        <f t="shared" si="1309"/>
        <v>43489</v>
      </c>
      <c r="AO1945" s="40">
        <f t="shared" si="1314"/>
        <v>0</v>
      </c>
      <c r="BS1945" s="12">
        <v>43488</v>
      </c>
      <c r="BT1945" s="2">
        <v>3549.7707990969998</v>
      </c>
      <c r="BU1945" s="10">
        <f t="shared" si="1315"/>
        <v>-8.8735689465076553E-3</v>
      </c>
      <c r="BV1945" s="58">
        <f t="shared" si="1310"/>
        <v>0</v>
      </c>
      <c r="BW1945" s="58">
        <f t="shared" si="1311"/>
        <v>0</v>
      </c>
      <c r="BZ1945" s="44">
        <f t="shared" si="1312"/>
        <v>-31.781148139300058</v>
      </c>
    </row>
    <row r="1946" spans="37:78" x14ac:dyDescent="0.25">
      <c r="AK1946" s="12">
        <v>43489</v>
      </c>
      <c r="AL1946" s="2">
        <v>3562.9204764613</v>
      </c>
      <c r="AM1946" s="10">
        <f t="shared" si="1313"/>
        <v>3.6715026217746731E-3</v>
      </c>
      <c r="AN1946" s="39">
        <f t="shared" si="1309"/>
        <v>43490</v>
      </c>
      <c r="AO1946" s="40">
        <f t="shared" si="1314"/>
        <v>0</v>
      </c>
      <c r="BS1946" s="12">
        <v>43489</v>
      </c>
      <c r="BT1946" s="2">
        <v>3562.9204764613</v>
      </c>
      <c r="BU1946" s="10">
        <f t="shared" si="1315"/>
        <v>3.7043736366430503E-3</v>
      </c>
      <c r="BV1946" s="58">
        <f t="shared" si="1310"/>
        <v>0</v>
      </c>
      <c r="BW1946" s="58">
        <f t="shared" si="1311"/>
        <v>0</v>
      </c>
      <c r="BZ1946" s="44">
        <f t="shared" si="1312"/>
        <v>13.14967736430026</v>
      </c>
    </row>
    <row r="1947" spans="37:78" x14ac:dyDescent="0.25">
      <c r="AK1947" s="12">
        <v>43490</v>
      </c>
      <c r="AL1947" s="2">
        <v>3566.6661636996</v>
      </c>
      <c r="AM1947" s="10">
        <f t="shared" si="1313"/>
        <v>1.0551912927034097E-3</v>
      </c>
      <c r="AN1947" s="39">
        <f t="shared" si="1309"/>
        <v>43491</v>
      </c>
      <c r="AO1947" s="40">
        <f t="shared" si="1314"/>
        <v>0</v>
      </c>
      <c r="BS1947" s="12">
        <v>43490</v>
      </c>
      <c r="BT1947" s="2">
        <v>3566.6661636996</v>
      </c>
      <c r="BU1947" s="10">
        <f t="shared" si="1315"/>
        <v>1.0512968961968534E-3</v>
      </c>
      <c r="BV1947" s="58">
        <f t="shared" si="1310"/>
        <v>0</v>
      </c>
      <c r="BW1947" s="58">
        <f t="shared" si="1311"/>
        <v>0</v>
      </c>
      <c r="BZ1947" s="44">
        <f t="shared" si="1312"/>
        <v>3.7456872382999791</v>
      </c>
    </row>
    <row r="1948" spans="37:78" x14ac:dyDescent="0.25">
      <c r="AK1948" s="12">
        <v>43491</v>
      </c>
      <c r="AL1948" s="2">
        <v>3563.2780095528001</v>
      </c>
      <c r="AM1948" s="10">
        <f t="shared" si="1313"/>
        <v>-9.5094857412171487E-4</v>
      </c>
      <c r="AN1948" s="39">
        <f t="shared" si="1309"/>
        <v>43492</v>
      </c>
      <c r="AO1948" s="40">
        <f t="shared" si="1314"/>
        <v>0</v>
      </c>
      <c r="BS1948" s="12">
        <v>43491</v>
      </c>
      <c r="BT1948" s="2">
        <v>3563.2780095528001</v>
      </c>
      <c r="BU1948" s="10">
        <f t="shared" si="1315"/>
        <v>-9.49949894745826E-4</v>
      </c>
      <c r="BV1948" s="58">
        <f t="shared" si="1310"/>
        <v>0</v>
      </c>
      <c r="BW1948" s="58">
        <f t="shared" si="1311"/>
        <v>0</v>
      </c>
      <c r="BZ1948" s="44">
        <f t="shared" si="1312"/>
        <v>-3.3881541467999341</v>
      </c>
    </row>
    <row r="1949" spans="37:78" x14ac:dyDescent="0.25">
      <c r="AK1949" s="12">
        <v>43492</v>
      </c>
      <c r="AL1949" s="2">
        <v>3539.6209472446999</v>
      </c>
      <c r="AM1949" s="10">
        <f t="shared" si="1313"/>
        <v>-6.632822143231203E-3</v>
      </c>
      <c r="AN1949" s="39">
        <f t="shared" si="1309"/>
        <v>43493</v>
      </c>
      <c r="AO1949" s="40">
        <f t="shared" si="1314"/>
        <v>0</v>
      </c>
      <c r="BS1949" s="12">
        <v>43492</v>
      </c>
      <c r="BT1949" s="2">
        <v>3539.6209472446999</v>
      </c>
      <c r="BU1949" s="10">
        <f t="shared" si="1315"/>
        <v>-6.6391289831099123E-3</v>
      </c>
      <c r="BV1949" s="58">
        <f t="shared" si="1310"/>
        <v>0</v>
      </c>
      <c r="BW1949" s="58">
        <f t="shared" si="1311"/>
        <v>0</v>
      </c>
      <c r="BZ1949" s="44">
        <f t="shared" si="1312"/>
        <v>-23.657062308100194</v>
      </c>
    </row>
    <row r="1950" spans="37:78" x14ac:dyDescent="0.25">
      <c r="AK1950" s="12">
        <v>43493</v>
      </c>
      <c r="AL1950" s="2">
        <v>3425.2621611882</v>
      </c>
      <c r="AM1950" s="10">
        <f t="shared" si="1313"/>
        <v>-3.2093702975158026E-2</v>
      </c>
      <c r="AN1950" s="39">
        <f t="shared" si="1309"/>
        <v>43494</v>
      </c>
      <c r="AO1950" s="40">
        <f t="shared" si="1314"/>
        <v>0</v>
      </c>
      <c r="BS1950" s="12">
        <v>43493</v>
      </c>
      <c r="BT1950" s="2">
        <v>3425.2621611882</v>
      </c>
      <c r="BU1950" s="10">
        <f t="shared" si="1315"/>
        <v>-3.2308201290739524E-2</v>
      </c>
      <c r="BV1950" s="58">
        <f t="shared" si="1310"/>
        <v>0</v>
      </c>
      <c r="BW1950" s="58">
        <f t="shared" si="1311"/>
        <v>0</v>
      </c>
      <c r="BZ1950" s="44">
        <f t="shared" si="1312"/>
        <v>-114.35878605649987</v>
      </c>
    </row>
    <row r="1951" spans="37:78" x14ac:dyDescent="0.25">
      <c r="AK1951" s="12">
        <v>43494</v>
      </c>
      <c r="AL1951" s="2">
        <v>3395.0186452497001</v>
      </c>
      <c r="AM1951" s="10">
        <f t="shared" si="1313"/>
        <v>-8.5442809807197082E-3</v>
      </c>
      <c r="AN1951" s="39">
        <f t="shared" si="1309"/>
        <v>43495</v>
      </c>
      <c r="AO1951" s="40">
        <f t="shared" si="1314"/>
        <v>0</v>
      </c>
      <c r="BS1951" s="12">
        <v>43494</v>
      </c>
      <c r="BT1951" s="2">
        <v>3395.0186452497001</v>
      </c>
      <c r="BU1951" s="10">
        <f t="shared" si="1315"/>
        <v>-8.8295477879593021E-3</v>
      </c>
      <c r="BV1951" s="58">
        <f t="shared" si="1310"/>
        <v>0</v>
      </c>
      <c r="BW1951" s="58">
        <f t="shared" si="1311"/>
        <v>0</v>
      </c>
      <c r="BZ1951" s="44">
        <f t="shared" si="1312"/>
        <v>-30.243515938499968</v>
      </c>
    </row>
    <row r="1952" spans="37:78" x14ac:dyDescent="0.25">
      <c r="AK1952" s="12">
        <v>43495</v>
      </c>
      <c r="AL1952" s="2">
        <v>3441.0322154157998</v>
      </c>
      <c r="AM1952" s="10">
        <f t="shared" si="1313"/>
        <v>1.3433590773716992E-2</v>
      </c>
      <c r="AN1952" s="39">
        <f t="shared" si="1309"/>
        <v>43496</v>
      </c>
      <c r="AO1952" s="40">
        <f t="shared" si="1314"/>
        <v>0</v>
      </c>
      <c r="BS1952" s="12">
        <v>43495</v>
      </c>
      <c r="BT1952" s="2">
        <v>3441.0322154157998</v>
      </c>
      <c r="BU1952" s="10">
        <f t="shared" si="1315"/>
        <v>1.3553259929951128E-2</v>
      </c>
      <c r="BV1952" s="58">
        <f t="shared" si="1310"/>
        <v>0</v>
      </c>
      <c r="BW1952" s="58">
        <f t="shared" si="1311"/>
        <v>0</v>
      </c>
      <c r="BZ1952" s="44">
        <f t="shared" si="1312"/>
        <v>46.013570166099726</v>
      </c>
    </row>
    <row r="1953" spans="37:78" x14ac:dyDescent="0.25">
      <c r="AK1953" s="12">
        <v>43496</v>
      </c>
      <c r="AL1953" s="2">
        <v>3420.6332265760002</v>
      </c>
      <c r="AM1953" s="10">
        <f t="shared" si="1313"/>
        <v>-6.0085056876909319E-3</v>
      </c>
      <c r="AN1953" s="39">
        <f t="shared" si="1309"/>
        <v>43497</v>
      </c>
      <c r="AO1953" s="40">
        <f t="shared" si="1314"/>
        <v>0</v>
      </c>
      <c r="BS1953" s="12">
        <v>43496</v>
      </c>
      <c r="BT1953" s="2">
        <v>3420.6332265760002</v>
      </c>
      <c r="BU1953" s="10">
        <f t="shared" si="1315"/>
        <v>-5.9281597970551568E-3</v>
      </c>
      <c r="BV1953" s="58">
        <f t="shared" si="1310"/>
        <v>0</v>
      </c>
      <c r="BW1953" s="58">
        <f t="shared" si="1311"/>
        <v>0</v>
      </c>
      <c r="BZ1953" s="44">
        <f t="shared" si="1312"/>
        <v>-20.398988839799586</v>
      </c>
    </row>
    <row r="1954" spans="37:78" x14ac:dyDescent="0.25">
      <c r="AK1954" s="12">
        <v>43497</v>
      </c>
      <c r="AL1954" s="2">
        <v>3439.8056988757999</v>
      </c>
      <c r="AM1954" s="10">
        <f t="shared" si="1313"/>
        <v>5.5717212451272978E-3</v>
      </c>
      <c r="AN1954" s="39">
        <f t="shared" si="1309"/>
        <v>43498</v>
      </c>
      <c r="AO1954" s="40">
        <f t="shared" si="1314"/>
        <v>0</v>
      </c>
      <c r="BS1954" s="12">
        <v>43497</v>
      </c>
      <c r="BT1954" s="2">
        <v>3439.8056988757999</v>
      </c>
      <c r="BU1954" s="10">
        <f t="shared" si="1315"/>
        <v>5.604948274150692E-3</v>
      </c>
      <c r="BV1954" s="58">
        <f t="shared" si="1310"/>
        <v>0</v>
      </c>
      <c r="BW1954" s="58">
        <f t="shared" si="1311"/>
        <v>0</v>
      </c>
      <c r="BZ1954" s="44">
        <f t="shared" si="1312"/>
        <v>19.172472299799665</v>
      </c>
    </row>
    <row r="1955" spans="37:78" x14ac:dyDescent="0.25">
      <c r="AK1955" s="12">
        <v>43498</v>
      </c>
      <c r="AL1955" s="2">
        <v>3433.0352852216001</v>
      </c>
      <c r="AM1955" s="10">
        <f t="shared" si="1313"/>
        <v>-1.9792866424842648E-3</v>
      </c>
      <c r="AN1955" s="39">
        <f t="shared" si="1309"/>
        <v>43499</v>
      </c>
      <c r="AO1955" s="40">
        <f t="shared" si="1314"/>
        <v>0</v>
      </c>
      <c r="BS1955" s="12">
        <v>43498</v>
      </c>
      <c r="BT1955" s="2">
        <v>3433.0352852216001</v>
      </c>
      <c r="BU1955" s="10">
        <f t="shared" si="1315"/>
        <v>-1.9682546768302759E-3</v>
      </c>
      <c r="BV1955" s="58">
        <f t="shared" si="1310"/>
        <v>0</v>
      </c>
      <c r="BW1955" s="58">
        <f t="shared" si="1311"/>
        <v>0</v>
      </c>
      <c r="BZ1955" s="44">
        <f t="shared" si="1312"/>
        <v>-6.7704136541997286</v>
      </c>
    </row>
    <row r="1956" spans="37:78" x14ac:dyDescent="0.25">
      <c r="AK1956" s="12">
        <v>43499</v>
      </c>
      <c r="AL1956" s="2">
        <v>3404.4993133990001</v>
      </c>
      <c r="AM1956" s="10">
        <f t="shared" si="1313"/>
        <v>-8.295809217342175E-3</v>
      </c>
      <c r="AN1956" s="39">
        <f t="shared" si="1309"/>
        <v>43500</v>
      </c>
      <c r="AO1956" s="40">
        <f t="shared" si="1314"/>
        <v>0</v>
      </c>
      <c r="BS1956" s="12">
        <v>43499</v>
      </c>
      <c r="BT1956" s="2">
        <v>3404.4993133990001</v>
      </c>
      <c r="BU1956" s="10">
        <f t="shared" si="1315"/>
        <v>-8.3121696841977049E-3</v>
      </c>
      <c r="BV1956" s="58">
        <f t="shared" si="1310"/>
        <v>0</v>
      </c>
      <c r="BW1956" s="58">
        <f t="shared" si="1311"/>
        <v>0</v>
      </c>
      <c r="BZ1956" s="44">
        <f t="shared" si="1312"/>
        <v>-28.535971822600004</v>
      </c>
    </row>
    <row r="1957" spans="37:78" x14ac:dyDescent="0.25">
      <c r="AK1957" s="12">
        <v>43500</v>
      </c>
      <c r="AL1957" s="2">
        <v>3412.2304311019002</v>
      </c>
      <c r="AM1957" s="10">
        <f t="shared" si="1313"/>
        <v>2.2519773496592612E-3</v>
      </c>
      <c r="AN1957" s="39">
        <f t="shared" si="1309"/>
        <v>43501</v>
      </c>
      <c r="AO1957" s="40">
        <f t="shared" si="1314"/>
        <v>0</v>
      </c>
      <c r="BS1957" s="12">
        <v>43500</v>
      </c>
      <c r="BT1957" s="2">
        <v>3412.2304311019002</v>
      </c>
      <c r="BU1957" s="10">
        <f t="shared" si="1315"/>
        <v>2.2708530656689822E-3</v>
      </c>
      <c r="BV1957" s="58">
        <f t="shared" si="1310"/>
        <v>0</v>
      </c>
      <c r="BW1957" s="58">
        <f t="shared" si="1311"/>
        <v>0</v>
      </c>
      <c r="BZ1957" s="44">
        <f t="shared" si="1312"/>
        <v>7.7311177029000646</v>
      </c>
    </row>
    <row r="1958" spans="37:78" x14ac:dyDescent="0.25">
      <c r="AK1958" s="12">
        <v>43501</v>
      </c>
      <c r="AL1958" s="2">
        <v>3419.7678987457998</v>
      </c>
      <c r="AM1958" s="10">
        <f t="shared" si="1313"/>
        <v>2.2139724376605396E-3</v>
      </c>
      <c r="AN1958" s="39">
        <f t="shared" si="1309"/>
        <v>43502</v>
      </c>
      <c r="AO1958" s="40">
        <f t="shared" si="1314"/>
        <v>0</v>
      </c>
      <c r="BS1958" s="12">
        <v>43501</v>
      </c>
      <c r="BT1958" s="2">
        <v>3419.7678987457998</v>
      </c>
      <c r="BU1958" s="10">
        <f t="shared" si="1315"/>
        <v>2.2089562226504053E-3</v>
      </c>
      <c r="BV1958" s="58">
        <f t="shared" si="1310"/>
        <v>0</v>
      </c>
      <c r="BW1958" s="58">
        <f t="shared" si="1311"/>
        <v>0</v>
      </c>
      <c r="BZ1958" s="44">
        <f t="shared" si="1312"/>
        <v>7.5374676438996175</v>
      </c>
    </row>
    <row r="1959" spans="37:78" x14ac:dyDescent="0.25">
      <c r="AK1959" s="12">
        <v>43502</v>
      </c>
      <c r="AL1959" s="2">
        <v>3367.5190315823002</v>
      </c>
      <c r="AM1959" s="10">
        <f t="shared" si="1313"/>
        <v>-1.531223292754795E-2</v>
      </c>
      <c r="AN1959" s="39">
        <f t="shared" si="1309"/>
        <v>43503</v>
      </c>
      <c r="AO1959" s="40">
        <f t="shared" si="1314"/>
        <v>0</v>
      </c>
      <c r="BS1959" s="12">
        <v>43502</v>
      </c>
      <c r="BT1959" s="2">
        <v>3367.5190315823002</v>
      </c>
      <c r="BU1959" s="10">
        <f t="shared" si="1315"/>
        <v>-1.52784834265103E-2</v>
      </c>
      <c r="BV1959" s="58">
        <f t="shared" si="1310"/>
        <v>0</v>
      </c>
      <c r="BW1959" s="58">
        <f t="shared" si="1311"/>
        <v>0</v>
      </c>
      <c r="BZ1959" s="44">
        <f t="shared" si="1312"/>
        <v>-52.248867163499654</v>
      </c>
    </row>
    <row r="1960" spans="37:78" x14ac:dyDescent="0.25">
      <c r="AK1960" s="12">
        <v>43503</v>
      </c>
      <c r="AL1960" s="2">
        <v>3360.534075862</v>
      </c>
      <c r="AM1960" s="10">
        <f t="shared" si="1313"/>
        <v>-2.0425233311482578E-3</v>
      </c>
      <c r="AN1960" s="39">
        <f t="shared" si="1309"/>
        <v>43504</v>
      </c>
      <c r="AO1960" s="40">
        <f t="shared" si="1314"/>
        <v>0</v>
      </c>
      <c r="BS1960" s="12">
        <v>43503</v>
      </c>
      <c r="BT1960" s="2">
        <v>3360.534075862</v>
      </c>
      <c r="BU1960" s="10">
        <f t="shared" si="1315"/>
        <v>-2.0742141780912579E-3</v>
      </c>
      <c r="BV1960" s="58">
        <f t="shared" si="1310"/>
        <v>0</v>
      </c>
      <c r="BW1960" s="58">
        <f t="shared" si="1311"/>
        <v>0</v>
      </c>
      <c r="BZ1960" s="44">
        <f t="shared" si="1312"/>
        <v>-6.9849557203001496</v>
      </c>
    </row>
    <row r="1961" spans="37:78" x14ac:dyDescent="0.25">
      <c r="AK1961" s="12">
        <v>43504</v>
      </c>
      <c r="AL1961" s="2">
        <v>3591.0221518825001</v>
      </c>
      <c r="AM1961" s="10">
        <f t="shared" si="1313"/>
        <v>6.8444476143673161E-2</v>
      </c>
      <c r="AN1961" s="39">
        <f t="shared" si="1309"/>
        <v>43505</v>
      </c>
      <c r="AO1961" s="40">
        <f t="shared" si="1314"/>
        <v>1</v>
      </c>
      <c r="BS1961" s="12">
        <v>43504</v>
      </c>
      <c r="BT1961" s="2">
        <v>3591.0221518825001</v>
      </c>
      <c r="BU1961" s="10">
        <f t="shared" si="1315"/>
        <v>6.858673973165362E-2</v>
      </c>
      <c r="BV1961" s="58">
        <f t="shared" si="1310"/>
        <v>1</v>
      </c>
      <c r="BW1961" s="58">
        <f t="shared" si="1311"/>
        <v>0</v>
      </c>
      <c r="BZ1961" s="44">
        <f t="shared" si="1312"/>
        <v>230.4880760205001</v>
      </c>
    </row>
    <row r="1962" spans="37:78" x14ac:dyDescent="0.25">
      <c r="AK1962" s="12">
        <v>43505</v>
      </c>
      <c r="AL1962" s="2">
        <v>3617.4646801319</v>
      </c>
      <c r="AM1962" s="10">
        <f t="shared" si="1313"/>
        <v>7.8685493592613454E-3</v>
      </c>
      <c r="AN1962" s="39">
        <f t="shared" si="1309"/>
        <v>43506</v>
      </c>
      <c r="AO1962" s="40">
        <f t="shared" si="1314"/>
        <v>0</v>
      </c>
      <c r="BS1962" s="12">
        <v>43505</v>
      </c>
      <c r="BT1962" s="2">
        <v>3617.4646801319</v>
      </c>
      <c r="BU1962" s="10">
        <f t="shared" si="1315"/>
        <v>7.3635102015558573E-3</v>
      </c>
      <c r="BV1962" s="58">
        <f t="shared" si="1310"/>
        <v>0</v>
      </c>
      <c r="BW1962" s="58">
        <f t="shared" si="1311"/>
        <v>1</v>
      </c>
      <c r="BZ1962" s="44">
        <f t="shared" si="1312"/>
        <v>26.442528249399857</v>
      </c>
    </row>
    <row r="1963" spans="37:78" x14ac:dyDescent="0.25">
      <c r="AK1963" s="12">
        <v>43506</v>
      </c>
      <c r="AL1963" s="2">
        <v>3621.1540027134001</v>
      </c>
      <c r="AM1963" s="10">
        <f t="shared" si="1313"/>
        <v>1.027373941306971E-3</v>
      </c>
      <c r="AN1963" s="39">
        <f t="shared" si="1309"/>
        <v>43507</v>
      </c>
      <c r="AO1963" s="40">
        <f t="shared" si="1314"/>
        <v>0</v>
      </c>
      <c r="BS1963" s="12">
        <v>43506</v>
      </c>
      <c r="BT1963" s="2">
        <v>3621.1540027134001</v>
      </c>
      <c r="BU1963" s="10">
        <f t="shared" si="1315"/>
        <v>1.019864161152126E-3</v>
      </c>
      <c r="BV1963" s="58">
        <f t="shared" si="1310"/>
        <v>0</v>
      </c>
      <c r="BW1963" s="58">
        <f t="shared" si="1311"/>
        <v>0</v>
      </c>
      <c r="BZ1963" s="44">
        <f t="shared" si="1312"/>
        <v>3.6893225815001642</v>
      </c>
    </row>
    <row r="1964" spans="37:78" x14ac:dyDescent="0.25">
      <c r="AK1964" s="12">
        <v>43507</v>
      </c>
      <c r="AL1964" s="2">
        <v>3593.1831765658999</v>
      </c>
      <c r="AM1964" s="10">
        <f t="shared" si="1313"/>
        <v>-7.7321628877604891E-3</v>
      </c>
      <c r="AN1964" s="39">
        <f t="shared" si="1309"/>
        <v>43508</v>
      </c>
      <c r="AO1964" s="40">
        <f t="shared" si="1314"/>
        <v>0</v>
      </c>
      <c r="BS1964" s="12">
        <v>43507</v>
      </c>
      <c r="BT1964" s="2">
        <v>3593.1831765658999</v>
      </c>
      <c r="BU1964" s="10">
        <f t="shared" si="1315"/>
        <v>-7.7242851661490156E-3</v>
      </c>
      <c r="BV1964" s="58">
        <f t="shared" si="1310"/>
        <v>0</v>
      </c>
      <c r="BW1964" s="58">
        <f t="shared" si="1311"/>
        <v>0</v>
      </c>
      <c r="BZ1964" s="44">
        <f t="shared" si="1312"/>
        <v>-27.970826147500247</v>
      </c>
    </row>
    <row r="1965" spans="37:78" x14ac:dyDescent="0.25">
      <c r="AK1965" s="12">
        <v>43508</v>
      </c>
      <c r="AL1965" s="2">
        <v>3579.3418810264998</v>
      </c>
      <c r="AM1965" s="10">
        <f t="shared" si="1313"/>
        <v>-3.8223437967643903E-3</v>
      </c>
      <c r="AN1965" s="39">
        <f t="shared" si="1309"/>
        <v>43509</v>
      </c>
      <c r="AO1965" s="40">
        <f t="shared" si="1314"/>
        <v>0</v>
      </c>
      <c r="BS1965" s="12">
        <v>43508</v>
      </c>
      <c r="BT1965" s="2">
        <v>3579.3418810264998</v>
      </c>
      <c r="BU1965" s="10">
        <f t="shared" si="1315"/>
        <v>-3.8520985040981404E-3</v>
      </c>
      <c r="BV1965" s="58">
        <f t="shared" si="1310"/>
        <v>0</v>
      </c>
      <c r="BW1965" s="58">
        <f t="shared" si="1311"/>
        <v>0</v>
      </c>
      <c r="BZ1965" s="44">
        <f t="shared" si="1312"/>
        <v>-13.841295539400107</v>
      </c>
    </row>
    <row r="1966" spans="37:78" x14ac:dyDescent="0.25">
      <c r="AK1966" s="12">
        <v>43509</v>
      </c>
      <c r="AL1966" s="2">
        <v>3569.5548327757001</v>
      </c>
      <c r="AM1966" s="10">
        <f t="shared" si="1313"/>
        <v>-2.7237821646914789E-3</v>
      </c>
      <c r="AN1966" s="39">
        <f t="shared" si="1309"/>
        <v>43510</v>
      </c>
      <c r="AO1966" s="40">
        <f t="shared" si="1314"/>
        <v>0</v>
      </c>
      <c r="BS1966" s="12">
        <v>43509</v>
      </c>
      <c r="BT1966" s="2">
        <v>3569.5548327757001</v>
      </c>
      <c r="BU1966" s="10">
        <f t="shared" si="1315"/>
        <v>-2.7343150154723129E-3</v>
      </c>
      <c r="BV1966" s="58">
        <f t="shared" si="1310"/>
        <v>0</v>
      </c>
      <c r="BW1966" s="58">
        <f t="shared" si="1311"/>
        <v>0</v>
      </c>
      <c r="BZ1966" s="44">
        <f t="shared" si="1312"/>
        <v>-9.7870482507996712</v>
      </c>
    </row>
    <row r="1967" spans="37:78" x14ac:dyDescent="0.25">
      <c r="AK1967" s="12">
        <v>43510</v>
      </c>
      <c r="AL1967" s="2">
        <v>3558.3968581047002</v>
      </c>
      <c r="AM1967" s="10">
        <f t="shared" si="1313"/>
        <v>-3.1173257659868987E-3</v>
      </c>
      <c r="AN1967" s="39">
        <f t="shared" si="1309"/>
        <v>43511</v>
      </c>
      <c r="AO1967" s="40">
        <f t="shared" si="1314"/>
        <v>0</v>
      </c>
      <c r="BS1967" s="12">
        <v>43510</v>
      </c>
      <c r="BT1967" s="2">
        <v>3558.3968581047002</v>
      </c>
      <c r="BU1967" s="10">
        <f t="shared" si="1315"/>
        <v>-3.1258728871587146E-3</v>
      </c>
      <c r="BV1967" s="58">
        <f t="shared" si="1310"/>
        <v>0</v>
      </c>
      <c r="BW1967" s="58">
        <f t="shared" si="1311"/>
        <v>0</v>
      </c>
      <c r="BZ1967" s="44">
        <f t="shared" si="1312"/>
        <v>-11.15797467099992</v>
      </c>
    </row>
    <row r="1968" spans="37:78" x14ac:dyDescent="0.25">
      <c r="AK1968" s="12">
        <v>43511</v>
      </c>
      <c r="AL1968" s="2">
        <v>3566.2477646317002</v>
      </c>
      <c r="AM1968" s="10">
        <f t="shared" si="1313"/>
        <v>2.1994077398427609E-3</v>
      </c>
      <c r="AN1968" s="39">
        <f t="shared" si="1309"/>
        <v>43512</v>
      </c>
      <c r="AO1968" s="40">
        <f t="shared" si="1314"/>
        <v>0</v>
      </c>
      <c r="BS1968" s="12">
        <v>43511</v>
      </c>
      <c r="BT1968" s="2">
        <v>3566.2477646317002</v>
      </c>
      <c r="BU1968" s="10">
        <f t="shared" si="1315"/>
        <v>2.2063043668438978E-3</v>
      </c>
      <c r="BV1968" s="58">
        <f t="shared" si="1310"/>
        <v>0</v>
      </c>
      <c r="BW1968" s="58">
        <f t="shared" si="1311"/>
        <v>0</v>
      </c>
      <c r="BZ1968" s="44">
        <f t="shared" si="1312"/>
        <v>7.8509065270000065</v>
      </c>
    </row>
    <row r="1969" spans="37:78" x14ac:dyDescent="0.25">
      <c r="AK1969" s="12">
        <v>43512</v>
      </c>
      <c r="AL1969" s="2">
        <v>3596.4051912371001</v>
      </c>
      <c r="AM1969" s="10">
        <f t="shared" si="1313"/>
        <v>8.47500371879897E-3</v>
      </c>
      <c r="AN1969" s="39">
        <f t="shared" si="1309"/>
        <v>43513</v>
      </c>
      <c r="AO1969" s="40">
        <f t="shared" si="1314"/>
        <v>0</v>
      </c>
      <c r="BS1969" s="12">
        <v>43512</v>
      </c>
      <c r="BT1969" s="2">
        <v>3596.4051912371001</v>
      </c>
      <c r="BU1969" s="10">
        <f t="shared" si="1315"/>
        <v>8.4563464447104612E-3</v>
      </c>
      <c r="BV1969" s="58">
        <f t="shared" si="1310"/>
        <v>0</v>
      </c>
      <c r="BW1969" s="58">
        <f t="shared" si="1311"/>
        <v>0</v>
      </c>
      <c r="BZ1969" s="44">
        <f t="shared" si="1312"/>
        <v>30.157426605399905</v>
      </c>
    </row>
    <row r="1970" spans="37:78" x14ac:dyDescent="0.25">
      <c r="AK1970" s="12">
        <v>43513</v>
      </c>
      <c r="AL1970" s="2">
        <v>3606.1519884106001</v>
      </c>
      <c r="AM1970" s="10">
        <f t="shared" si="1313"/>
        <v>2.7330678676237706E-3</v>
      </c>
      <c r="AN1970" s="39">
        <f t="shared" si="1309"/>
        <v>43514</v>
      </c>
      <c r="AO1970" s="40">
        <f t="shared" si="1314"/>
        <v>0</v>
      </c>
      <c r="BS1970" s="12">
        <v>43513</v>
      </c>
      <c r="BT1970" s="2">
        <v>3606.1519884106001</v>
      </c>
      <c r="BU1970" s="10">
        <f t="shared" si="1315"/>
        <v>2.7101499011426109E-3</v>
      </c>
      <c r="BV1970" s="58">
        <f t="shared" si="1310"/>
        <v>0</v>
      </c>
      <c r="BW1970" s="58">
        <f t="shared" si="1311"/>
        <v>0</v>
      </c>
      <c r="BZ1970" s="44">
        <f t="shared" si="1312"/>
        <v>9.7467971734999992</v>
      </c>
    </row>
    <row r="1971" spans="37:78" x14ac:dyDescent="0.25">
      <c r="AK1971" s="12">
        <v>43514</v>
      </c>
      <c r="AL1971" s="2">
        <v>3865.3181649793</v>
      </c>
      <c r="AM1971" s="10">
        <f t="shared" si="1313"/>
        <v>7.2062563250708506E-2</v>
      </c>
      <c r="AN1971" s="39">
        <f t="shared" si="1309"/>
        <v>43515</v>
      </c>
      <c r="AO1971" s="40">
        <f t="shared" si="1314"/>
        <v>1</v>
      </c>
      <c r="BS1971" s="12">
        <v>43514</v>
      </c>
      <c r="BT1971" s="2">
        <v>3865.3181649793</v>
      </c>
      <c r="BU1971" s="10">
        <f t="shared" si="1315"/>
        <v>7.1867790764672285E-2</v>
      </c>
      <c r="BV1971" s="58">
        <f t="shared" si="1310"/>
        <v>1</v>
      </c>
      <c r="BW1971" s="58">
        <f t="shared" si="1311"/>
        <v>0</v>
      </c>
      <c r="BZ1971" s="44">
        <f t="shared" si="1312"/>
        <v>259.16617656869994</v>
      </c>
    </row>
    <row r="1972" spans="37:78" x14ac:dyDescent="0.25">
      <c r="AK1972" s="12">
        <v>43515</v>
      </c>
      <c r="AL1972" s="2">
        <v>3904.4829202328001</v>
      </c>
      <c r="AM1972" s="10">
        <f t="shared" si="1313"/>
        <v>1.0860539261619364E-2</v>
      </c>
      <c r="AN1972" s="39">
        <f t="shared" si="1309"/>
        <v>43516</v>
      </c>
      <c r="AO1972" s="40">
        <f t="shared" si="1314"/>
        <v>0</v>
      </c>
      <c r="BS1972" s="12">
        <v>43515</v>
      </c>
      <c r="BT1972" s="2">
        <v>3904.4829202328001</v>
      </c>
      <c r="BU1972" s="10">
        <f t="shared" si="1315"/>
        <v>1.0132349675207087E-2</v>
      </c>
      <c r="BV1972" s="58">
        <f t="shared" si="1310"/>
        <v>0</v>
      </c>
      <c r="BW1972" s="58">
        <f t="shared" si="1311"/>
        <v>1</v>
      </c>
      <c r="BZ1972" s="44">
        <f t="shared" si="1312"/>
        <v>39.164755253500061</v>
      </c>
    </row>
    <row r="1973" spans="37:78" x14ac:dyDescent="0.25">
      <c r="AK1973" s="12">
        <v>43516</v>
      </c>
      <c r="AL1973" s="2">
        <v>3924.7398439211001</v>
      </c>
      <c r="AM1973" s="10">
        <f t="shared" si="1313"/>
        <v>5.2406872665315329E-3</v>
      </c>
      <c r="AN1973" s="39">
        <f t="shared" si="1309"/>
        <v>43517</v>
      </c>
      <c r="AO1973" s="40">
        <f t="shared" si="1314"/>
        <v>0</v>
      </c>
      <c r="BS1973" s="12">
        <v>43516</v>
      </c>
      <c r="BT1973" s="2">
        <v>3924.7398439211001</v>
      </c>
      <c r="BU1973" s="10">
        <f t="shared" si="1315"/>
        <v>5.1881194263470494E-3</v>
      </c>
      <c r="BV1973" s="58">
        <f t="shared" si="1310"/>
        <v>0</v>
      </c>
      <c r="BW1973" s="58">
        <f t="shared" si="1311"/>
        <v>0</v>
      </c>
      <c r="BZ1973" s="44">
        <f t="shared" si="1312"/>
        <v>20.256923688300049</v>
      </c>
    </row>
    <row r="1974" spans="37:78" x14ac:dyDescent="0.25">
      <c r="AK1974" s="12">
        <v>43517</v>
      </c>
      <c r="AL1974" s="2">
        <v>3889.7584851849001</v>
      </c>
      <c r="AM1974" s="10">
        <f t="shared" si="1313"/>
        <v>-8.9592807679932975E-3</v>
      </c>
      <c r="AN1974" s="39">
        <f t="shared" si="1309"/>
        <v>43518</v>
      </c>
      <c r="AO1974" s="40">
        <f t="shared" si="1314"/>
        <v>0</v>
      </c>
      <c r="BS1974" s="12">
        <v>43517</v>
      </c>
      <c r="BT1974" s="2">
        <v>3889.7584851849001</v>
      </c>
      <c r="BU1974" s="10">
        <f t="shared" si="1315"/>
        <v>-8.913038857946599E-3</v>
      </c>
      <c r="BV1974" s="58">
        <f t="shared" si="1310"/>
        <v>0</v>
      </c>
      <c r="BW1974" s="58">
        <f t="shared" si="1311"/>
        <v>0</v>
      </c>
      <c r="BZ1974" s="44">
        <f t="shared" si="1312"/>
        <v>-34.981358736200036</v>
      </c>
    </row>
    <row r="1975" spans="37:78" x14ac:dyDescent="0.25">
      <c r="AK1975" s="12">
        <v>43518</v>
      </c>
      <c r="AL1975" s="2">
        <v>3933.6075896328002</v>
      </c>
      <c r="AM1975" s="10">
        <f t="shared" si="1313"/>
        <v>1.1172486888733924E-2</v>
      </c>
      <c r="AN1975" s="39">
        <f t="shared" si="1309"/>
        <v>43519</v>
      </c>
      <c r="AO1975" s="40">
        <f t="shared" si="1314"/>
        <v>0</v>
      </c>
      <c r="BS1975" s="12">
        <v>43518</v>
      </c>
      <c r="BT1975" s="2">
        <v>3933.6075896328002</v>
      </c>
      <c r="BU1975" s="10">
        <f t="shared" si="1315"/>
        <v>1.1272963248209419E-2</v>
      </c>
      <c r="BV1975" s="58">
        <f t="shared" si="1310"/>
        <v>0</v>
      </c>
      <c r="BW1975" s="58">
        <f t="shared" si="1311"/>
        <v>0</v>
      </c>
      <c r="BZ1975" s="44">
        <f t="shared" si="1312"/>
        <v>43.849104447900118</v>
      </c>
    </row>
    <row r="1976" spans="37:78" x14ac:dyDescent="0.25">
      <c r="AK1976" s="12">
        <v>43519</v>
      </c>
      <c r="AL1976" s="2">
        <v>4105.1127585961003</v>
      </c>
      <c r="AM1976" s="10">
        <f t="shared" si="1313"/>
        <v>4.4091469847426165E-2</v>
      </c>
      <c r="AN1976" s="39">
        <f t="shared" si="1309"/>
        <v>43520</v>
      </c>
      <c r="AO1976" s="40">
        <f t="shared" si="1314"/>
        <v>0</v>
      </c>
      <c r="BS1976" s="12">
        <v>43519</v>
      </c>
      <c r="BT1976" s="2">
        <v>4105.1127585961003</v>
      </c>
      <c r="BU1976" s="10">
        <f t="shared" si="1315"/>
        <v>4.3599968999274277E-2</v>
      </c>
      <c r="BV1976" s="58">
        <f t="shared" si="1310"/>
        <v>0</v>
      </c>
      <c r="BW1976" s="58">
        <f t="shared" si="1311"/>
        <v>0</v>
      </c>
      <c r="BZ1976" s="44">
        <f t="shared" si="1312"/>
        <v>171.50516896330009</v>
      </c>
    </row>
    <row r="1977" spans="37:78" x14ac:dyDescent="0.25">
      <c r="AK1977" s="12">
        <v>43520</v>
      </c>
      <c r="AL1977" s="2">
        <v>3763.6205157956001</v>
      </c>
      <c r="AM1977" s="10">
        <f t="shared" si="1313"/>
        <v>-8.6814008519944488E-2</v>
      </c>
      <c r="AN1977" s="39">
        <f t="shared" si="1309"/>
        <v>43521</v>
      </c>
      <c r="AO1977" s="40">
        <f t="shared" si="1314"/>
        <v>0</v>
      </c>
      <c r="BS1977" s="12">
        <v>43520</v>
      </c>
      <c r="BT1977" s="2">
        <v>3763.6205157956001</v>
      </c>
      <c r="BU1977" s="10">
        <f t="shared" si="1315"/>
        <v>-8.318705547988077E-2</v>
      </c>
      <c r="BV1977" s="58">
        <f t="shared" si="1310"/>
        <v>0</v>
      </c>
      <c r="BW1977" s="58">
        <f t="shared" si="1311"/>
        <v>0</v>
      </c>
      <c r="BZ1977" s="44">
        <f t="shared" si="1312"/>
        <v>-341.49224280050021</v>
      </c>
    </row>
    <row r="1978" spans="37:78" x14ac:dyDescent="0.25">
      <c r="AK1978" s="12">
        <v>43521</v>
      </c>
      <c r="AL1978" s="2">
        <v>3819.8653414424998</v>
      </c>
      <c r="AM1978" s="10">
        <f t="shared" si="1313"/>
        <v>1.370116460969875E-2</v>
      </c>
      <c r="AN1978" s="39">
        <f t="shared" si="1309"/>
        <v>43522</v>
      </c>
      <c r="AO1978" s="40">
        <f t="shared" si="1314"/>
        <v>0</v>
      </c>
      <c r="BS1978" s="12">
        <v>43521</v>
      </c>
      <c r="BT1978" s="2">
        <v>3819.8653414424998</v>
      </c>
      <c r="BU1978" s="10">
        <f t="shared" si="1315"/>
        <v>1.4944340273108002E-2</v>
      </c>
      <c r="BV1978" s="58">
        <f t="shared" si="1310"/>
        <v>0</v>
      </c>
      <c r="BW1978" s="58">
        <f t="shared" si="1311"/>
        <v>0</v>
      </c>
      <c r="BZ1978" s="44">
        <f t="shared" si="1312"/>
        <v>56.244825646899699</v>
      </c>
    </row>
    <row r="1979" spans="37:78" x14ac:dyDescent="0.25">
      <c r="AK1979" s="12">
        <v>43522</v>
      </c>
      <c r="AL1979" s="2">
        <v>3797.5817895103</v>
      </c>
      <c r="AM1979" s="10">
        <f t="shared" si="1313"/>
        <v>-5.9207754444630034E-3</v>
      </c>
      <c r="AN1979" s="39">
        <f t="shared" si="1309"/>
        <v>43523</v>
      </c>
      <c r="AO1979" s="40">
        <f t="shared" si="1314"/>
        <v>0</v>
      </c>
      <c r="BS1979" s="12">
        <v>43522</v>
      </c>
      <c r="BT1979" s="2">
        <v>3797.5817895103</v>
      </c>
      <c r="BU1979" s="10">
        <f t="shared" si="1315"/>
        <v>-5.8335961978661817E-3</v>
      </c>
      <c r="BV1979" s="58">
        <f t="shared" si="1310"/>
        <v>0</v>
      </c>
      <c r="BW1979" s="58">
        <f t="shared" si="1311"/>
        <v>0</v>
      </c>
      <c r="BZ1979" s="44">
        <f t="shared" si="1312"/>
        <v>-22.283551932199771</v>
      </c>
    </row>
    <row r="1980" spans="37:78" x14ac:dyDescent="0.25">
      <c r="AK1980" s="12">
        <v>43523</v>
      </c>
      <c r="AL1980" s="2">
        <v>3772.9363353274998</v>
      </c>
      <c r="AM1980" s="10">
        <f t="shared" si="1313"/>
        <v>-6.4519170127325309E-3</v>
      </c>
      <c r="AN1980" s="39">
        <f t="shared" si="1309"/>
        <v>43524</v>
      </c>
      <c r="AO1980" s="40">
        <f t="shared" si="1314"/>
        <v>0</v>
      </c>
      <c r="BS1980" s="12">
        <v>43523</v>
      </c>
      <c r="BT1980" s="2">
        <v>3772.9363353274998</v>
      </c>
      <c r="BU1980" s="10">
        <f t="shared" si="1315"/>
        <v>-6.4897757438367809E-3</v>
      </c>
      <c r="BV1980" s="58">
        <f t="shared" si="1310"/>
        <v>0</v>
      </c>
      <c r="BW1980" s="58">
        <f t="shared" si="1311"/>
        <v>0</v>
      </c>
      <c r="BZ1980" s="44">
        <f t="shared" si="1312"/>
        <v>-24.645454182800222</v>
      </c>
    </row>
    <row r="1981" spans="37:78" x14ac:dyDescent="0.25">
      <c r="AK1981" s="12">
        <v>43524</v>
      </c>
      <c r="AL1981" s="2">
        <v>3799.6785429510001</v>
      </c>
      <c r="AM1981" s="10">
        <f t="shared" si="1313"/>
        <v>7.0419043237903919E-3</v>
      </c>
      <c r="AN1981" s="39">
        <f t="shared" si="1309"/>
        <v>43525</v>
      </c>
      <c r="AO1981" s="40">
        <f t="shared" si="1314"/>
        <v>0</v>
      </c>
      <c r="BS1981" s="12">
        <v>43524</v>
      </c>
      <c r="BT1981" s="2">
        <v>3799.6785429510001</v>
      </c>
      <c r="BU1981" s="10">
        <f t="shared" si="1315"/>
        <v>7.0879032262225932E-3</v>
      </c>
      <c r="BV1981" s="58">
        <f t="shared" si="1310"/>
        <v>0</v>
      </c>
      <c r="BW1981" s="58">
        <f t="shared" si="1311"/>
        <v>0</v>
      </c>
      <c r="BZ1981" s="44">
        <f t="shared" si="1312"/>
        <v>26.742207623500235</v>
      </c>
    </row>
    <row r="1982" spans="37:78" x14ac:dyDescent="0.25">
      <c r="AK1982" s="12">
        <v>43525</v>
      </c>
      <c r="AL1982" s="2">
        <v>3811.6119793671</v>
      </c>
      <c r="AM1982" s="10">
        <f t="shared" si="1313"/>
        <v>3.1629042622221036E-3</v>
      </c>
      <c r="AN1982" s="39">
        <f t="shared" si="1309"/>
        <v>43526</v>
      </c>
      <c r="AO1982" s="40">
        <f t="shared" si="1314"/>
        <v>0</v>
      </c>
      <c r="BS1982" s="12">
        <v>43525</v>
      </c>
      <c r="BT1982" s="2">
        <v>3811.6119793671</v>
      </c>
      <c r="BU1982" s="10">
        <f t="shared" si="1315"/>
        <v>3.1406436837238222E-3</v>
      </c>
      <c r="BV1982" s="58">
        <f t="shared" si="1310"/>
        <v>0</v>
      </c>
      <c r="BW1982" s="58">
        <f t="shared" si="1311"/>
        <v>0</v>
      </c>
      <c r="BZ1982" s="44">
        <f t="shared" si="1312"/>
        <v>11.933436416099994</v>
      </c>
    </row>
    <row r="1983" spans="37:78" x14ac:dyDescent="0.25">
      <c r="AK1983" s="12">
        <v>43526</v>
      </c>
      <c r="AL1983" s="2">
        <v>3804.4191701095001</v>
      </c>
      <c r="AM1983" s="10">
        <f t="shared" si="1313"/>
        <v>-1.893004678236199E-3</v>
      </c>
      <c r="AN1983" s="39">
        <f t="shared" si="1309"/>
        <v>43527</v>
      </c>
      <c r="AO1983" s="40">
        <f t="shared" si="1314"/>
        <v>0</v>
      </c>
      <c r="BS1983" s="12">
        <v>43526</v>
      </c>
      <c r="BT1983" s="2">
        <v>3804.4191701095001</v>
      </c>
      <c r="BU1983" s="10">
        <f t="shared" si="1315"/>
        <v>-1.8870780385138466E-3</v>
      </c>
      <c r="BV1983" s="58">
        <f t="shared" si="1310"/>
        <v>0</v>
      </c>
      <c r="BW1983" s="58">
        <f t="shared" si="1311"/>
        <v>0</v>
      </c>
      <c r="BZ1983" s="44">
        <f t="shared" si="1312"/>
        <v>-7.1928092575999472</v>
      </c>
    </row>
    <row r="1984" spans="37:78" x14ac:dyDescent="0.25">
      <c r="AK1984" s="12">
        <v>43527</v>
      </c>
      <c r="AL1984" s="2">
        <v>3782.6641011217998</v>
      </c>
      <c r="AM1984" s="10">
        <f t="shared" si="1313"/>
        <v>-5.7075770318343357E-3</v>
      </c>
      <c r="AN1984" s="39">
        <f t="shared" si="1309"/>
        <v>43528</v>
      </c>
      <c r="AO1984" s="40">
        <f t="shared" si="1314"/>
        <v>0</v>
      </c>
      <c r="BS1984" s="12">
        <v>43527</v>
      </c>
      <c r="BT1984" s="2">
        <v>3782.6641011217998</v>
      </c>
      <c r="BU1984" s="10">
        <f t="shared" si="1315"/>
        <v>-5.7183680385760717E-3</v>
      </c>
      <c r="BV1984" s="58">
        <f t="shared" si="1310"/>
        <v>0</v>
      </c>
      <c r="BW1984" s="58">
        <f t="shared" si="1311"/>
        <v>0</v>
      </c>
      <c r="BZ1984" s="44">
        <f t="shared" si="1312"/>
        <v>-21.75506898770027</v>
      </c>
    </row>
    <row r="1985" spans="37:78" x14ac:dyDescent="0.25">
      <c r="AK1985" s="12">
        <v>43528</v>
      </c>
      <c r="AL1985" s="2">
        <v>3689.8628931904</v>
      </c>
      <c r="AM1985" s="10">
        <f t="shared" si="1313"/>
        <v>-2.4393002921581017E-2</v>
      </c>
      <c r="AN1985" s="39">
        <f t="shared" si="1309"/>
        <v>43529</v>
      </c>
      <c r="AO1985" s="40">
        <f t="shared" si="1314"/>
        <v>0</v>
      </c>
      <c r="BS1985" s="12">
        <v>43528</v>
      </c>
      <c r="BT1985" s="2">
        <v>3689.8628931904</v>
      </c>
      <c r="BU1985" s="10">
        <f t="shared" si="1315"/>
        <v>-2.4533293321994522E-2</v>
      </c>
      <c r="BV1985" s="58">
        <f t="shared" si="1310"/>
        <v>0</v>
      </c>
      <c r="BW1985" s="58">
        <f t="shared" si="1311"/>
        <v>0</v>
      </c>
      <c r="BZ1985" s="44">
        <f t="shared" si="1312"/>
        <v>-92.801207931399858</v>
      </c>
    </row>
    <row r="1986" spans="37:78" x14ac:dyDescent="0.25">
      <c r="AK1986" s="12">
        <v>43529</v>
      </c>
      <c r="AL1986" s="2">
        <v>3832.0808847342</v>
      </c>
      <c r="AM1986" s="10">
        <f t="shared" si="1313"/>
        <v>3.7597309129727752E-2</v>
      </c>
      <c r="AN1986" s="39">
        <f t="shared" si="1309"/>
        <v>43530</v>
      </c>
      <c r="AO1986" s="40">
        <f t="shared" si="1314"/>
        <v>0</v>
      </c>
      <c r="BS1986" s="12">
        <v>43529</v>
      </c>
      <c r="BT1986" s="2">
        <v>3832.0808847342</v>
      </c>
      <c r="BU1986" s="10">
        <f t="shared" si="1315"/>
        <v>3.854289323493882E-2</v>
      </c>
      <c r="BV1986" s="58">
        <f t="shared" si="1310"/>
        <v>0</v>
      </c>
      <c r="BW1986" s="58">
        <f t="shared" si="1311"/>
        <v>0</v>
      </c>
      <c r="BZ1986" s="44">
        <f t="shared" si="1312"/>
        <v>142.21799154380005</v>
      </c>
    </row>
    <row r="1987" spans="37:78" x14ac:dyDescent="0.25">
      <c r="AK1987" s="12">
        <v>43530</v>
      </c>
      <c r="AL1987" s="2">
        <v>3848.9563696824998</v>
      </c>
      <c r="AM1987" s="10">
        <f t="shared" si="1313"/>
        <v>4.573472087389294E-3</v>
      </c>
      <c r="AN1987" s="39">
        <f t="shared" si="1309"/>
        <v>43531</v>
      </c>
      <c r="AO1987" s="40">
        <f t="shared" si="1314"/>
        <v>0</v>
      </c>
      <c r="BS1987" s="12">
        <v>43530</v>
      </c>
      <c r="BT1987" s="2">
        <v>3848.9563696824998</v>
      </c>
      <c r="BU1987" s="10">
        <f t="shared" si="1315"/>
        <v>4.4037392361748941E-3</v>
      </c>
      <c r="BV1987" s="58">
        <f t="shared" si="1310"/>
        <v>0</v>
      </c>
      <c r="BW1987" s="58">
        <f t="shared" si="1311"/>
        <v>0</v>
      </c>
      <c r="BZ1987" s="44">
        <f t="shared" si="1312"/>
        <v>16.8754849482998</v>
      </c>
    </row>
    <row r="1988" spans="37:78" x14ac:dyDescent="0.25">
      <c r="AK1988" s="12">
        <v>43531</v>
      </c>
      <c r="AL1988" s="2">
        <v>3859.8399833295998</v>
      </c>
      <c r="AM1988" s="10">
        <f t="shared" si="1313"/>
        <v>2.8401315041279196E-3</v>
      </c>
      <c r="AN1988" s="39">
        <f t="shared" si="1309"/>
        <v>43532</v>
      </c>
      <c r="AO1988" s="40">
        <f t="shared" si="1314"/>
        <v>0</v>
      </c>
      <c r="BS1988" s="12">
        <v>43531</v>
      </c>
      <c r="BT1988" s="2">
        <v>3859.8399833295998</v>
      </c>
      <c r="BU1988" s="10">
        <f t="shared" si="1315"/>
        <v>2.8276791425406E-3</v>
      </c>
      <c r="BV1988" s="58">
        <f t="shared" si="1310"/>
        <v>0</v>
      </c>
      <c r="BW1988" s="58">
        <f t="shared" si="1311"/>
        <v>0</v>
      </c>
      <c r="BZ1988" s="44">
        <f t="shared" si="1312"/>
        <v>10.883613647099992</v>
      </c>
    </row>
    <row r="1989" spans="37:78" x14ac:dyDescent="0.25">
      <c r="AK1989" s="12">
        <v>43532</v>
      </c>
      <c r="AL1989" s="2">
        <v>3828.3719040694</v>
      </c>
      <c r="AM1989" s="10">
        <f t="shared" si="1313"/>
        <v>-8.1757433022800492E-3</v>
      </c>
      <c r="AN1989" s="39">
        <f t="shared" si="1309"/>
        <v>43533</v>
      </c>
      <c r="AO1989" s="40">
        <f t="shared" si="1314"/>
        <v>0</v>
      </c>
      <c r="BS1989" s="12">
        <v>43532</v>
      </c>
      <c r="BT1989" s="2">
        <v>3828.3719040694</v>
      </c>
      <c r="BU1989" s="10">
        <f t="shared" si="1315"/>
        <v>-8.1526901104989943E-3</v>
      </c>
      <c r="BV1989" s="58">
        <f t="shared" si="1310"/>
        <v>0</v>
      </c>
      <c r="BW1989" s="58">
        <f t="shared" si="1311"/>
        <v>0</v>
      </c>
      <c r="BZ1989" s="44">
        <f t="shared" si="1312"/>
        <v>-31.468079260199829</v>
      </c>
    </row>
    <row r="1990" spans="37:78" x14ac:dyDescent="0.25">
      <c r="AK1990" s="12">
        <v>43533</v>
      </c>
      <c r="AL1990" s="2">
        <v>3898.8684595605</v>
      </c>
      <c r="AM1990" s="10">
        <f t="shared" si="1313"/>
        <v>1.8264113485421701E-2</v>
      </c>
      <c r="AN1990" s="39">
        <f t="shared" ref="AN1990:AN2053" si="1316">AK1990+1</f>
        <v>43534</v>
      </c>
      <c r="AO1990" s="40">
        <f t="shared" si="1314"/>
        <v>0</v>
      </c>
      <c r="BS1990" s="12">
        <v>43533</v>
      </c>
      <c r="BT1990" s="2">
        <v>3898.8684595605</v>
      </c>
      <c r="BU1990" s="10">
        <f t="shared" si="1315"/>
        <v>1.8414239070181537E-2</v>
      </c>
      <c r="BV1990" s="58">
        <f t="shared" ref="BV1990:BV2053" si="1317">IF(BU1990&gt;0.05,1,0)</f>
        <v>0</v>
      </c>
      <c r="BW1990" s="58">
        <f t="shared" ref="BW1990:BW2053" si="1318">IF(BU1989&gt;0.05,1,0)</f>
        <v>0</v>
      </c>
      <c r="BZ1990" s="44">
        <f t="shared" si="1312"/>
        <v>70.496555491100025</v>
      </c>
    </row>
    <row r="1991" spans="37:78" x14ac:dyDescent="0.25">
      <c r="AK1991" s="12">
        <v>43534</v>
      </c>
      <c r="AL1991" s="2">
        <v>3899.6558689561998</v>
      </c>
      <c r="AM1991" s="10">
        <f t="shared" si="1313"/>
        <v>2.0567735199989671E-4</v>
      </c>
      <c r="AN1991" s="39">
        <f t="shared" si="1316"/>
        <v>43535</v>
      </c>
      <c r="AO1991" s="40">
        <f t="shared" si="1314"/>
        <v>0</v>
      </c>
      <c r="BS1991" s="12">
        <v>43534</v>
      </c>
      <c r="BT1991" s="2">
        <v>3899.6558689561998</v>
      </c>
      <c r="BU1991" s="10">
        <f t="shared" si="1315"/>
        <v>2.0195844098535128E-4</v>
      </c>
      <c r="BV1991" s="58">
        <f t="shared" si="1317"/>
        <v>0</v>
      </c>
      <c r="BW1991" s="58">
        <f t="shared" si="1318"/>
        <v>0</v>
      </c>
      <c r="BZ1991" s="44">
        <f t="shared" ref="BZ1991:BZ2054" si="1319">BT1991-BT1990</f>
        <v>0.78740939569979673</v>
      </c>
    </row>
    <row r="1992" spans="37:78" x14ac:dyDescent="0.25">
      <c r="AK1992" s="12">
        <v>43535</v>
      </c>
      <c r="AL1992" s="2">
        <v>3851.2491896498</v>
      </c>
      <c r="AM1992" s="10">
        <f t="shared" ref="AM1992:AM2055" si="1320">(AL1992-AL1991)/AL1990</f>
        <v>-1.2415571289075108E-2</v>
      </c>
      <c r="AN1992" s="39">
        <f t="shared" si="1316"/>
        <v>43536</v>
      </c>
      <c r="AO1992" s="40">
        <f t="shared" ref="AO1992:AO2055" si="1321">IF(AM1992&gt;$AP$5,1,0)</f>
        <v>0</v>
      </c>
      <c r="BS1992" s="12">
        <v>43535</v>
      </c>
      <c r="BT1992" s="2">
        <v>3851.2491896498</v>
      </c>
      <c r="BU1992" s="10">
        <f t="shared" ref="BU1992:BU2055" si="1322">(BT1992-BT1991)/BT1991</f>
        <v>-1.2413064365947911E-2</v>
      </c>
      <c r="BV1992" s="58">
        <f t="shared" si="1317"/>
        <v>0</v>
      </c>
      <c r="BW1992" s="58">
        <f t="shared" si="1318"/>
        <v>0</v>
      </c>
      <c r="BZ1992" s="44">
        <f t="shared" si="1319"/>
        <v>-48.406679306399838</v>
      </c>
    </row>
    <row r="1993" spans="37:78" x14ac:dyDescent="0.25">
      <c r="AK1993" s="12">
        <v>43536</v>
      </c>
      <c r="AL1993" s="2">
        <v>3866.2959463247998</v>
      </c>
      <c r="AM1993" s="10">
        <f t="shared" si="1320"/>
        <v>3.8584832048340089E-3</v>
      </c>
      <c r="AN1993" s="39">
        <f t="shared" si="1316"/>
        <v>43537</v>
      </c>
      <c r="AO1993" s="40">
        <f t="shared" si="1321"/>
        <v>0</v>
      </c>
      <c r="BS1993" s="12">
        <v>43536</v>
      </c>
      <c r="BT1993" s="2">
        <v>3866.2959463247998</v>
      </c>
      <c r="BU1993" s="10">
        <f t="shared" si="1322"/>
        <v>3.9069808090938137E-3</v>
      </c>
      <c r="BV1993" s="58">
        <f t="shared" si="1317"/>
        <v>0</v>
      </c>
      <c r="BW1993" s="58">
        <f t="shared" si="1318"/>
        <v>0</v>
      </c>
      <c r="BZ1993" s="44">
        <f t="shared" si="1319"/>
        <v>15.04675667499987</v>
      </c>
    </row>
    <row r="1994" spans="37:78" x14ac:dyDescent="0.25">
      <c r="AK1994" s="12">
        <v>43537</v>
      </c>
      <c r="AL1994" s="2">
        <v>3846.2744415121001</v>
      </c>
      <c r="AM1994" s="10">
        <f t="shared" si="1320"/>
        <v>-5.1987040637379058E-3</v>
      </c>
      <c r="AN1994" s="39">
        <f t="shared" si="1316"/>
        <v>43538</v>
      </c>
      <c r="AO1994" s="40">
        <f t="shared" si="1321"/>
        <v>0</v>
      </c>
      <c r="BS1994" s="12">
        <v>43537</v>
      </c>
      <c r="BT1994" s="2">
        <v>3846.2744415121001</v>
      </c>
      <c r="BU1994" s="10">
        <f t="shared" si="1322"/>
        <v>-5.178471873507679E-3</v>
      </c>
      <c r="BV1994" s="58">
        <f t="shared" si="1317"/>
        <v>0</v>
      </c>
      <c r="BW1994" s="58">
        <f t="shared" si="1318"/>
        <v>0</v>
      </c>
      <c r="BZ1994" s="44">
        <f t="shared" si="1319"/>
        <v>-20.021504812699732</v>
      </c>
    </row>
    <row r="1995" spans="37:78" x14ac:dyDescent="0.25">
      <c r="AK1995" s="12">
        <v>43538</v>
      </c>
      <c r="AL1995" s="2">
        <v>3855.7443626577001</v>
      </c>
      <c r="AM1995" s="10">
        <f t="shared" si="1320"/>
        <v>2.4493523716418663E-3</v>
      </c>
      <c r="AN1995" s="39">
        <f t="shared" si="1316"/>
        <v>43539</v>
      </c>
      <c r="AO1995" s="40">
        <f t="shared" si="1321"/>
        <v>0</v>
      </c>
      <c r="BS1995" s="12">
        <v>43538</v>
      </c>
      <c r="BT1995" s="2">
        <v>3855.7443626577001</v>
      </c>
      <c r="BU1995" s="10">
        <f t="shared" si="1322"/>
        <v>2.4621022991477013E-3</v>
      </c>
      <c r="BV1995" s="58">
        <f t="shared" si="1317"/>
        <v>0</v>
      </c>
      <c r="BW1995" s="58">
        <f t="shared" si="1318"/>
        <v>0</v>
      </c>
      <c r="BZ1995" s="44">
        <f t="shared" si="1319"/>
        <v>9.469921145599983</v>
      </c>
    </row>
    <row r="1996" spans="37:78" x14ac:dyDescent="0.25">
      <c r="AK1996" s="12">
        <v>43539</v>
      </c>
      <c r="AL1996" s="2">
        <v>3892.0523011383002</v>
      </c>
      <c r="AM1996" s="10">
        <f t="shared" si="1320"/>
        <v>9.4397680229823221E-3</v>
      </c>
      <c r="AN1996" s="39">
        <f t="shared" si="1316"/>
        <v>43540</v>
      </c>
      <c r="AO1996" s="40">
        <f t="shared" si="1321"/>
        <v>0</v>
      </c>
      <c r="BS1996" s="12">
        <v>43539</v>
      </c>
      <c r="BT1996" s="2">
        <v>3892.0523011383002</v>
      </c>
      <c r="BU1996" s="10">
        <f t="shared" si="1322"/>
        <v>9.4165834312660863E-3</v>
      </c>
      <c r="BV1996" s="58">
        <f t="shared" si="1317"/>
        <v>0</v>
      </c>
      <c r="BW1996" s="58">
        <f t="shared" si="1318"/>
        <v>0</v>
      </c>
      <c r="BZ1996" s="44">
        <f t="shared" si="1319"/>
        <v>36.307938480600114</v>
      </c>
    </row>
    <row r="1997" spans="37:78" x14ac:dyDescent="0.25">
      <c r="AK1997" s="12">
        <v>43540</v>
      </c>
      <c r="AL1997" s="2">
        <v>3985.8512364813</v>
      </c>
      <c r="AM1997" s="10">
        <f t="shared" si="1320"/>
        <v>2.4327062823829373E-2</v>
      </c>
      <c r="AN1997" s="39">
        <f t="shared" si="1316"/>
        <v>43541</v>
      </c>
      <c r="AO1997" s="40">
        <f t="shared" si="1321"/>
        <v>0</v>
      </c>
      <c r="BS1997" s="12">
        <v>43540</v>
      </c>
      <c r="BT1997" s="2">
        <v>3985.8512364813</v>
      </c>
      <c r="BU1997" s="10">
        <f t="shared" si="1322"/>
        <v>2.4100122014179163E-2</v>
      </c>
      <c r="BV1997" s="58">
        <f t="shared" si="1317"/>
        <v>0</v>
      </c>
      <c r="BW1997" s="58">
        <f t="shared" si="1318"/>
        <v>0</v>
      </c>
      <c r="BZ1997" s="44">
        <f t="shared" si="1319"/>
        <v>93.798935342999812</v>
      </c>
    </row>
    <row r="1998" spans="37:78" x14ac:dyDescent="0.25">
      <c r="AK1998" s="12">
        <v>43541</v>
      </c>
      <c r="AL1998" s="2">
        <v>3970.3890446061</v>
      </c>
      <c r="AM1998" s="10">
        <f t="shared" si="1320"/>
        <v>-3.9727605589158733E-3</v>
      </c>
      <c r="AN1998" s="39">
        <f t="shared" si="1316"/>
        <v>43542</v>
      </c>
      <c r="AO1998" s="40">
        <f t="shared" si="1321"/>
        <v>0</v>
      </c>
      <c r="BS1998" s="12">
        <v>43541</v>
      </c>
      <c r="BT1998" s="2">
        <v>3970.3890446061</v>
      </c>
      <c r="BU1998" s="10">
        <f t="shared" si="1322"/>
        <v>-3.8792696861536637E-3</v>
      </c>
      <c r="BV1998" s="58">
        <f t="shared" si="1317"/>
        <v>0</v>
      </c>
      <c r="BW1998" s="58">
        <f t="shared" si="1318"/>
        <v>0</v>
      </c>
      <c r="BZ1998" s="44">
        <f t="shared" si="1319"/>
        <v>-15.462191875200006</v>
      </c>
    </row>
    <row r="1999" spans="37:78" x14ac:dyDescent="0.25">
      <c r="AK1999" s="12">
        <v>43542</v>
      </c>
      <c r="AL1999" s="2">
        <v>3974.4157640953999</v>
      </c>
      <c r="AM1999" s="10">
        <f t="shared" si="1320"/>
        <v>1.010253331194242E-3</v>
      </c>
      <c r="AN1999" s="39">
        <f t="shared" si="1316"/>
        <v>43543</v>
      </c>
      <c r="AO1999" s="40">
        <f t="shared" si="1321"/>
        <v>0</v>
      </c>
      <c r="BS1999" s="12">
        <v>43542</v>
      </c>
      <c r="BT1999" s="2">
        <v>3974.4157640953999</v>
      </c>
      <c r="BU1999" s="10">
        <f t="shared" si="1322"/>
        <v>1.0141876385565661E-3</v>
      </c>
      <c r="BV1999" s="58">
        <f t="shared" si="1317"/>
        <v>0</v>
      </c>
      <c r="BW1999" s="58">
        <f t="shared" si="1318"/>
        <v>0</v>
      </c>
      <c r="BZ1999" s="44">
        <f t="shared" si="1319"/>
        <v>4.0267194892999214</v>
      </c>
    </row>
    <row r="2000" spans="37:78" x14ac:dyDescent="0.25">
      <c r="AK2000" s="12">
        <v>43543</v>
      </c>
      <c r="AL2000" s="2">
        <v>3996.0371307639998</v>
      </c>
      <c r="AM2000" s="10">
        <f t="shared" si="1320"/>
        <v>5.4456544247151774E-3</v>
      </c>
      <c r="AN2000" s="39">
        <f t="shared" si="1316"/>
        <v>43544</v>
      </c>
      <c r="AO2000" s="40">
        <f t="shared" si="1321"/>
        <v>0</v>
      </c>
      <c r="BS2000" s="12">
        <v>43543</v>
      </c>
      <c r="BT2000" s="2">
        <v>3996.0371307639998</v>
      </c>
      <c r="BU2000" s="10">
        <f t="shared" si="1322"/>
        <v>5.4401371049113238E-3</v>
      </c>
      <c r="BV2000" s="58">
        <f t="shared" si="1317"/>
        <v>0</v>
      </c>
      <c r="BW2000" s="58">
        <f t="shared" si="1318"/>
        <v>0</v>
      </c>
      <c r="BZ2000" s="44">
        <f t="shared" si="1319"/>
        <v>21.621366668599876</v>
      </c>
    </row>
    <row r="2001" spans="37:78" x14ac:dyDescent="0.25">
      <c r="AK2001" s="12">
        <v>43544</v>
      </c>
      <c r="AL2001" s="2">
        <v>4027.7873954939</v>
      </c>
      <c r="AM2001" s="10">
        <f t="shared" si="1320"/>
        <v>7.9886621366415476E-3</v>
      </c>
      <c r="AN2001" s="39">
        <f t="shared" si="1316"/>
        <v>43545</v>
      </c>
      <c r="AO2001" s="40">
        <f t="shared" si="1321"/>
        <v>0</v>
      </c>
      <c r="BS2001" s="12">
        <v>43544</v>
      </c>
      <c r="BT2001" s="2">
        <v>4027.7873954939</v>
      </c>
      <c r="BU2001" s="10">
        <f t="shared" si="1322"/>
        <v>7.9454378652957861E-3</v>
      </c>
      <c r="BV2001" s="58">
        <f t="shared" si="1317"/>
        <v>0</v>
      </c>
      <c r="BW2001" s="58">
        <f t="shared" si="1318"/>
        <v>0</v>
      </c>
      <c r="BZ2001" s="44">
        <f t="shared" si="1319"/>
        <v>31.750264729900209</v>
      </c>
    </row>
    <row r="2002" spans="37:78" x14ac:dyDescent="0.25">
      <c r="AK2002" s="12">
        <v>43545</v>
      </c>
      <c r="AL2002" s="2">
        <v>3974.8114294551001</v>
      </c>
      <c r="AM2002" s="10">
        <f t="shared" si="1320"/>
        <v>-1.3257125573473208E-2</v>
      </c>
      <c r="AN2002" s="39">
        <f t="shared" si="1316"/>
        <v>43546</v>
      </c>
      <c r="AO2002" s="40">
        <f t="shared" si="1321"/>
        <v>0</v>
      </c>
      <c r="BS2002" s="12">
        <v>43545</v>
      </c>
      <c r="BT2002" s="2">
        <v>3974.8114294551001</v>
      </c>
      <c r="BU2002" s="10">
        <f t="shared" si="1322"/>
        <v>-1.3152622230772895E-2</v>
      </c>
      <c r="BV2002" s="58">
        <f t="shared" si="1317"/>
        <v>0</v>
      </c>
      <c r="BW2002" s="58">
        <f t="shared" si="1318"/>
        <v>0</v>
      </c>
      <c r="BZ2002" s="44">
        <f t="shared" si="1319"/>
        <v>-52.975966038799925</v>
      </c>
    </row>
    <row r="2003" spans="37:78" x14ac:dyDescent="0.25">
      <c r="AK2003" s="12">
        <v>43546</v>
      </c>
      <c r="AL2003" s="2">
        <v>3987.3052249051998</v>
      </c>
      <c r="AM2003" s="10">
        <f t="shared" si="1320"/>
        <v>3.1019004290239278E-3</v>
      </c>
      <c r="AN2003" s="39">
        <f t="shared" si="1316"/>
        <v>43547</v>
      </c>
      <c r="AO2003" s="40">
        <f t="shared" si="1321"/>
        <v>0</v>
      </c>
      <c r="BS2003" s="12">
        <v>43546</v>
      </c>
      <c r="BT2003" s="2">
        <v>3987.3052249051998</v>
      </c>
      <c r="BU2003" s="10">
        <f t="shared" si="1322"/>
        <v>3.1432423076765805E-3</v>
      </c>
      <c r="BV2003" s="58">
        <f t="shared" si="1317"/>
        <v>0</v>
      </c>
      <c r="BW2003" s="58">
        <f t="shared" si="1318"/>
        <v>0</v>
      </c>
      <c r="BZ2003" s="44">
        <f t="shared" si="1319"/>
        <v>12.493795450099697</v>
      </c>
    </row>
    <row r="2004" spans="37:78" x14ac:dyDescent="0.25">
      <c r="AK2004" s="12">
        <v>43547</v>
      </c>
      <c r="AL2004" s="2">
        <v>3977.7074432879999</v>
      </c>
      <c r="AM2004" s="10">
        <f t="shared" si="1320"/>
        <v>-2.4146508048346871E-3</v>
      </c>
      <c r="AN2004" s="39">
        <f t="shared" si="1316"/>
        <v>43548</v>
      </c>
      <c r="AO2004" s="40">
        <f t="shared" si="1321"/>
        <v>0</v>
      </c>
      <c r="BS2004" s="12">
        <v>43547</v>
      </c>
      <c r="BT2004" s="2">
        <v>3977.7074432879999</v>
      </c>
      <c r="BU2004" s="10">
        <f t="shared" si="1322"/>
        <v>-2.4070847541971317E-3</v>
      </c>
      <c r="BV2004" s="58">
        <f t="shared" si="1317"/>
        <v>0</v>
      </c>
      <c r="BW2004" s="58">
        <f t="shared" si="1318"/>
        <v>0</v>
      </c>
      <c r="BZ2004" s="44">
        <f t="shared" si="1319"/>
        <v>-9.5977816171998711</v>
      </c>
    </row>
    <row r="2005" spans="37:78" x14ac:dyDescent="0.25">
      <c r="AK2005" s="12">
        <v>43548</v>
      </c>
      <c r="AL2005" s="2">
        <v>3968.4387009853999</v>
      </c>
      <c r="AM2005" s="10">
        <f t="shared" si="1320"/>
        <v>-2.3245630268549037E-3</v>
      </c>
      <c r="AN2005" s="39">
        <f t="shared" si="1316"/>
        <v>43549</v>
      </c>
      <c r="AO2005" s="40">
        <f t="shared" si="1321"/>
        <v>0</v>
      </c>
      <c r="BS2005" s="12">
        <v>43548</v>
      </c>
      <c r="BT2005" s="2">
        <v>3968.4387009853999</v>
      </c>
      <c r="BU2005" s="10">
        <f t="shared" si="1322"/>
        <v>-2.3301719482261367E-3</v>
      </c>
      <c r="BV2005" s="58">
        <f t="shared" si="1317"/>
        <v>0</v>
      </c>
      <c r="BW2005" s="58">
        <f t="shared" si="1318"/>
        <v>0</v>
      </c>
      <c r="BZ2005" s="44">
        <f t="shared" si="1319"/>
        <v>-9.2687423026000033</v>
      </c>
    </row>
    <row r="2006" spans="37:78" x14ac:dyDescent="0.25">
      <c r="AK2006" s="12">
        <v>43549</v>
      </c>
      <c r="AL2006" s="2">
        <v>3913.7817170518001</v>
      </c>
      <c r="AM2006" s="10">
        <f t="shared" si="1320"/>
        <v>-1.3740825516423593E-2</v>
      </c>
      <c r="AN2006" s="39">
        <f t="shared" si="1316"/>
        <v>43550</v>
      </c>
      <c r="AO2006" s="40">
        <f t="shared" si="1321"/>
        <v>0</v>
      </c>
      <c r="BS2006" s="12">
        <v>43549</v>
      </c>
      <c r="BT2006" s="2">
        <v>3913.7817170518001</v>
      </c>
      <c r="BU2006" s="10">
        <f t="shared" si="1322"/>
        <v>-1.3772918785422581E-2</v>
      </c>
      <c r="BV2006" s="58">
        <f t="shared" si="1317"/>
        <v>0</v>
      </c>
      <c r="BW2006" s="58">
        <f t="shared" si="1318"/>
        <v>0</v>
      </c>
      <c r="BZ2006" s="44">
        <f t="shared" si="1319"/>
        <v>-54.656983933599804</v>
      </c>
    </row>
    <row r="2007" spans="37:78" x14ac:dyDescent="0.25">
      <c r="AK2007" s="12">
        <v>43550</v>
      </c>
      <c r="AL2007" s="2">
        <v>3915.3753197804999</v>
      </c>
      <c r="AM2007" s="10">
        <f t="shared" si="1320"/>
        <v>4.015691935229088E-4</v>
      </c>
      <c r="AN2007" s="39">
        <f t="shared" si="1316"/>
        <v>43551</v>
      </c>
      <c r="AO2007" s="40">
        <f t="shared" si="1321"/>
        <v>0</v>
      </c>
      <c r="BS2007" s="12">
        <v>43550</v>
      </c>
      <c r="BT2007" s="2">
        <v>3915.3753197804999</v>
      </c>
      <c r="BU2007" s="10">
        <f t="shared" si="1322"/>
        <v>4.0717721219778364E-4</v>
      </c>
      <c r="BV2007" s="58">
        <f t="shared" si="1317"/>
        <v>0</v>
      </c>
      <c r="BW2007" s="58">
        <f t="shared" si="1318"/>
        <v>0</v>
      </c>
      <c r="BZ2007" s="44">
        <f t="shared" si="1319"/>
        <v>1.5936027286998069</v>
      </c>
    </row>
    <row r="2008" spans="37:78" x14ac:dyDescent="0.25">
      <c r="AK2008" s="12">
        <v>43551</v>
      </c>
      <c r="AL2008" s="2">
        <v>4018.5905096995002</v>
      </c>
      <c r="AM2008" s="10">
        <f t="shared" si="1320"/>
        <v>2.6372239787749566E-2</v>
      </c>
      <c r="AN2008" s="39">
        <f t="shared" si="1316"/>
        <v>43552</v>
      </c>
      <c r="AO2008" s="40">
        <f t="shared" si="1321"/>
        <v>0</v>
      </c>
      <c r="BS2008" s="12">
        <v>43551</v>
      </c>
      <c r="BT2008" s="2">
        <v>4018.5905096995002</v>
      </c>
      <c r="BU2008" s="10">
        <f t="shared" si="1322"/>
        <v>2.6361505983233977E-2</v>
      </c>
      <c r="BV2008" s="58">
        <f t="shared" si="1317"/>
        <v>0</v>
      </c>
      <c r="BW2008" s="58">
        <f t="shared" si="1318"/>
        <v>0</v>
      </c>
      <c r="BZ2008" s="44">
        <f t="shared" si="1319"/>
        <v>103.2151899190003</v>
      </c>
    </row>
    <row r="2009" spans="37:78" x14ac:dyDescent="0.25">
      <c r="AK2009" s="12">
        <v>43552</v>
      </c>
      <c r="AL2009" s="2">
        <v>4008.3708718477001</v>
      </c>
      <c r="AM2009" s="10">
        <f t="shared" si="1320"/>
        <v>-2.6101298131421709E-3</v>
      </c>
      <c r="AN2009" s="39">
        <f t="shared" si="1316"/>
        <v>43553</v>
      </c>
      <c r="AO2009" s="40">
        <f t="shared" si="1321"/>
        <v>0</v>
      </c>
      <c r="BS2009" s="12">
        <v>43552</v>
      </c>
      <c r="BT2009" s="2">
        <v>4008.3708718477001</v>
      </c>
      <c r="BU2009" s="10">
        <f t="shared" si="1322"/>
        <v>-2.5430901275294011E-3</v>
      </c>
      <c r="BV2009" s="58">
        <f t="shared" si="1317"/>
        <v>0</v>
      </c>
      <c r="BW2009" s="58">
        <f t="shared" si="1318"/>
        <v>0</v>
      </c>
      <c r="BZ2009" s="44">
        <f t="shared" si="1319"/>
        <v>-10.219637851800144</v>
      </c>
    </row>
    <row r="2010" spans="37:78" x14ac:dyDescent="0.25">
      <c r="AK2010" s="12">
        <v>43553</v>
      </c>
      <c r="AL2010" s="2">
        <v>4080.2601141916002</v>
      </c>
      <c r="AM2010" s="10">
        <f t="shared" si="1320"/>
        <v>1.7889168396328054E-2</v>
      </c>
      <c r="AN2010" s="39">
        <f t="shared" si="1316"/>
        <v>43554</v>
      </c>
      <c r="AO2010" s="40">
        <f t="shared" si="1321"/>
        <v>0</v>
      </c>
      <c r="BS2010" s="12">
        <v>43553</v>
      </c>
      <c r="BT2010" s="2">
        <v>4080.2601141916002</v>
      </c>
      <c r="BU2010" s="10">
        <f t="shared" si="1322"/>
        <v>1.7934778153589879E-2</v>
      </c>
      <c r="BV2010" s="58">
        <f t="shared" si="1317"/>
        <v>0</v>
      </c>
      <c r="BW2010" s="58">
        <f t="shared" si="1318"/>
        <v>0</v>
      </c>
      <c r="BZ2010" s="44">
        <f t="shared" si="1319"/>
        <v>71.88924234390015</v>
      </c>
    </row>
    <row r="2011" spans="37:78" x14ac:dyDescent="0.25">
      <c r="AK2011" s="12">
        <v>43554</v>
      </c>
      <c r="AL2011" s="2">
        <v>4081.2216046987</v>
      </c>
      <c r="AM2011" s="10">
        <f t="shared" si="1320"/>
        <v>2.3987064516727609E-4</v>
      </c>
      <c r="AN2011" s="39">
        <f t="shared" si="1316"/>
        <v>43555</v>
      </c>
      <c r="AO2011" s="40">
        <f t="shared" si="1321"/>
        <v>0</v>
      </c>
      <c r="BS2011" s="12">
        <v>43554</v>
      </c>
      <c r="BT2011" s="2">
        <v>4081.2216046987</v>
      </c>
      <c r="BU2011" s="10">
        <f t="shared" si="1322"/>
        <v>2.3564441486356553E-4</v>
      </c>
      <c r="BV2011" s="58">
        <f t="shared" si="1317"/>
        <v>0</v>
      </c>
      <c r="BW2011" s="58">
        <f t="shared" si="1318"/>
        <v>0</v>
      </c>
      <c r="BZ2011" s="44">
        <f t="shared" si="1319"/>
        <v>0.96149050709982475</v>
      </c>
    </row>
    <row r="2012" spans="37:78" x14ac:dyDescent="0.25">
      <c r="AK2012" s="12">
        <v>43555</v>
      </c>
      <c r="AL2012" s="2">
        <v>4094.7047913777001</v>
      </c>
      <c r="AM2012" s="10">
        <f t="shared" si="1320"/>
        <v>3.3044919445463779E-3</v>
      </c>
      <c r="AN2012" s="39">
        <f t="shared" si="1316"/>
        <v>43556</v>
      </c>
      <c r="AO2012" s="40">
        <f t="shared" si="1321"/>
        <v>0</v>
      </c>
      <c r="BS2012" s="12">
        <v>43555</v>
      </c>
      <c r="BT2012" s="2">
        <v>4094.7047913777001</v>
      </c>
      <c r="BU2012" s="10">
        <f t="shared" si="1322"/>
        <v>3.3037134429252431E-3</v>
      </c>
      <c r="BV2012" s="58">
        <f t="shared" si="1317"/>
        <v>0</v>
      </c>
      <c r="BW2012" s="58">
        <f t="shared" si="1318"/>
        <v>0</v>
      </c>
      <c r="BZ2012" s="44">
        <f t="shared" si="1319"/>
        <v>13.483186679000028</v>
      </c>
    </row>
    <row r="2013" spans="37:78" x14ac:dyDescent="0.25">
      <c r="AK2013" s="12">
        <v>43556</v>
      </c>
      <c r="AL2013" s="2">
        <v>4135.1849399746998</v>
      </c>
      <c r="AM2013" s="10">
        <f t="shared" si="1320"/>
        <v>9.9186352807686326E-3</v>
      </c>
      <c r="AN2013" s="39">
        <f t="shared" si="1316"/>
        <v>43557</v>
      </c>
      <c r="AO2013" s="40">
        <f t="shared" si="1321"/>
        <v>0</v>
      </c>
      <c r="BS2013" s="12">
        <v>43556</v>
      </c>
      <c r="BT2013" s="2">
        <v>4135.1849399746998</v>
      </c>
      <c r="BU2013" s="10">
        <f t="shared" si="1322"/>
        <v>9.8859748527511775E-3</v>
      </c>
      <c r="BV2013" s="58">
        <f t="shared" si="1317"/>
        <v>0</v>
      </c>
      <c r="BW2013" s="58">
        <f t="shared" si="1318"/>
        <v>0</v>
      </c>
      <c r="BZ2013" s="44">
        <f t="shared" si="1319"/>
        <v>40.480148596999697</v>
      </c>
    </row>
    <row r="2014" spans="37:78" x14ac:dyDescent="0.25">
      <c r="AK2014" s="12">
        <v>43557</v>
      </c>
      <c r="AL2014" s="2">
        <v>4818.7706353497997</v>
      </c>
      <c r="AM2014" s="10">
        <f t="shared" si="1320"/>
        <v>0.16694382872595351</v>
      </c>
      <c r="AN2014" s="39">
        <f t="shared" si="1316"/>
        <v>43558</v>
      </c>
      <c r="AO2014" s="40">
        <f t="shared" si="1321"/>
        <v>1</v>
      </c>
      <c r="BS2014" s="12">
        <v>43557</v>
      </c>
      <c r="BT2014" s="2">
        <v>4818.7706353497997</v>
      </c>
      <c r="BU2014" s="10">
        <f t="shared" si="1322"/>
        <v>0.16530958235190379</v>
      </c>
      <c r="BV2014" s="58">
        <f t="shared" si="1317"/>
        <v>1</v>
      </c>
      <c r="BW2014" s="58">
        <f t="shared" si="1318"/>
        <v>0</v>
      </c>
      <c r="BZ2014" s="44">
        <f t="shared" si="1319"/>
        <v>683.58569537509993</v>
      </c>
    </row>
    <row r="2015" spans="37:78" x14ac:dyDescent="0.25">
      <c r="AK2015" s="12">
        <v>43558</v>
      </c>
      <c r="AL2015" s="2">
        <v>5102.1507526414998</v>
      </c>
      <c r="AM2015" s="10">
        <f t="shared" si="1320"/>
        <v>6.8529006901788994E-2</v>
      </c>
      <c r="AN2015" s="39">
        <f t="shared" si="1316"/>
        <v>43559</v>
      </c>
      <c r="AO2015" s="40">
        <f t="shared" si="1321"/>
        <v>1</v>
      </c>
      <c r="BS2015" s="12">
        <v>43558</v>
      </c>
      <c r="BT2015" s="2">
        <v>5102.1507526414998</v>
      </c>
      <c r="BU2015" s="10">
        <f t="shared" si="1322"/>
        <v>5.8807554610062748E-2</v>
      </c>
      <c r="BV2015" s="58">
        <f t="shared" si="1317"/>
        <v>1</v>
      </c>
      <c r="BW2015" s="58">
        <f t="shared" si="1318"/>
        <v>1</v>
      </c>
      <c r="BZ2015" s="44">
        <f t="shared" si="1319"/>
        <v>283.38011729170012</v>
      </c>
    </row>
    <row r="2016" spans="37:78" x14ac:dyDescent="0.25">
      <c r="AK2016" s="12">
        <v>43559</v>
      </c>
      <c r="AL2016" s="2">
        <v>4875.5994313972997</v>
      </c>
      <c r="AM2016" s="10">
        <f t="shared" si="1320"/>
        <v>-4.7014340043963217E-2</v>
      </c>
      <c r="AN2016" s="39">
        <f t="shared" si="1316"/>
        <v>43560</v>
      </c>
      <c r="AO2016" s="40">
        <f t="shared" si="1321"/>
        <v>0</v>
      </c>
      <c r="BS2016" s="12">
        <v>43559</v>
      </c>
      <c r="BT2016" s="2">
        <v>4875.5994313972997</v>
      </c>
      <c r="BU2016" s="10">
        <f t="shared" si="1322"/>
        <v>-4.4403102187231411E-2</v>
      </c>
      <c r="BV2016" s="58">
        <f t="shared" si="1317"/>
        <v>0</v>
      </c>
      <c r="BW2016" s="58">
        <f t="shared" si="1318"/>
        <v>1</v>
      </c>
      <c r="BZ2016" s="44">
        <f t="shared" si="1319"/>
        <v>-226.55132124420015</v>
      </c>
    </row>
    <row r="2017" spans="37:78" x14ac:dyDescent="0.25">
      <c r="AK2017" s="12">
        <v>43560</v>
      </c>
      <c r="AL2017" s="2">
        <v>5030.9332705867</v>
      </c>
      <c r="AM2017" s="10">
        <f t="shared" si="1320"/>
        <v>3.0444776471761536E-2</v>
      </c>
      <c r="AN2017" s="39">
        <f t="shared" si="1316"/>
        <v>43561</v>
      </c>
      <c r="AO2017" s="40">
        <f t="shared" si="1321"/>
        <v>0</v>
      </c>
      <c r="BS2017" s="12">
        <v>43560</v>
      </c>
      <c r="BT2017" s="2">
        <v>5030.9332705867</v>
      </c>
      <c r="BU2017" s="10">
        <f t="shared" si="1322"/>
        <v>3.1859434183436022E-2</v>
      </c>
      <c r="BV2017" s="58">
        <f t="shared" si="1317"/>
        <v>0</v>
      </c>
      <c r="BW2017" s="58">
        <f t="shared" si="1318"/>
        <v>0</v>
      </c>
      <c r="BZ2017" s="44">
        <f t="shared" si="1319"/>
        <v>155.33383918940035</v>
      </c>
    </row>
    <row r="2018" spans="37:78" x14ac:dyDescent="0.25">
      <c r="AK2018" s="12">
        <v>43561</v>
      </c>
      <c r="AL2018" s="2">
        <v>5028.3210819427004</v>
      </c>
      <c r="AM2018" s="10">
        <f t="shared" si="1320"/>
        <v>-5.3576768985121243E-4</v>
      </c>
      <c r="AN2018" s="39">
        <f t="shared" si="1316"/>
        <v>43562</v>
      </c>
      <c r="AO2018" s="40">
        <f t="shared" si="1321"/>
        <v>0</v>
      </c>
      <c r="BS2018" s="12">
        <v>43561</v>
      </c>
      <c r="BT2018" s="2">
        <v>5028.3210819427004</v>
      </c>
      <c r="BU2018" s="10">
        <f t="shared" si="1322"/>
        <v>-5.1922546046709664E-4</v>
      </c>
      <c r="BV2018" s="58">
        <f t="shared" si="1317"/>
        <v>0</v>
      </c>
      <c r="BW2018" s="58">
        <f t="shared" si="1318"/>
        <v>0</v>
      </c>
      <c r="BZ2018" s="44">
        <f t="shared" si="1319"/>
        <v>-2.612188643999616</v>
      </c>
    </row>
    <row r="2019" spans="37:78" x14ac:dyDescent="0.25">
      <c r="AK2019" s="12">
        <v>43562</v>
      </c>
      <c r="AL2019" s="2">
        <v>5198.1731702888001</v>
      </c>
      <c r="AM2019" s="10">
        <f t="shared" si="1320"/>
        <v>3.3761546657583033E-2</v>
      </c>
      <c r="AN2019" s="39">
        <f t="shared" si="1316"/>
        <v>43563</v>
      </c>
      <c r="AO2019" s="40">
        <f t="shared" si="1321"/>
        <v>0</v>
      </c>
      <c r="BS2019" s="12">
        <v>43562</v>
      </c>
      <c r="BT2019" s="2">
        <v>5198.1731702888001</v>
      </c>
      <c r="BU2019" s="10">
        <f t="shared" si="1322"/>
        <v>3.3779085618867645E-2</v>
      </c>
      <c r="BV2019" s="58">
        <f t="shared" si="1317"/>
        <v>0</v>
      </c>
      <c r="BW2019" s="58">
        <f t="shared" si="1318"/>
        <v>0</v>
      </c>
      <c r="BZ2019" s="44">
        <f t="shared" si="1319"/>
        <v>169.85208834609966</v>
      </c>
    </row>
    <row r="2020" spans="37:78" x14ac:dyDescent="0.25">
      <c r="AK2020" s="12">
        <v>43563</v>
      </c>
      <c r="AL2020" s="2">
        <v>5260.2050430865002</v>
      </c>
      <c r="AM2020" s="10">
        <f t="shared" si="1320"/>
        <v>1.2336497965586153E-2</v>
      </c>
      <c r="AN2020" s="39">
        <f t="shared" si="1316"/>
        <v>43564</v>
      </c>
      <c r="AO2020" s="40">
        <f t="shared" si="1321"/>
        <v>0</v>
      </c>
      <c r="BS2020" s="12">
        <v>43563</v>
      </c>
      <c r="BT2020" s="2">
        <v>5260.2050430865002</v>
      </c>
      <c r="BU2020" s="10">
        <f t="shared" si="1322"/>
        <v>1.1933398670181995E-2</v>
      </c>
      <c r="BV2020" s="58">
        <f t="shared" si="1317"/>
        <v>0</v>
      </c>
      <c r="BW2020" s="58">
        <f t="shared" si="1318"/>
        <v>0</v>
      </c>
      <c r="BZ2020" s="44">
        <f t="shared" si="1319"/>
        <v>62.031872797700089</v>
      </c>
    </row>
    <row r="2021" spans="37:78" x14ac:dyDescent="0.25">
      <c r="AK2021" s="12">
        <v>43564</v>
      </c>
      <c r="AL2021" s="2">
        <v>5179.9976492180003</v>
      </c>
      <c r="AM2021" s="10">
        <f t="shared" si="1320"/>
        <v>-1.5429919558459739E-2</v>
      </c>
      <c r="AN2021" s="39">
        <f t="shared" si="1316"/>
        <v>43565</v>
      </c>
      <c r="AO2021" s="40">
        <f t="shared" si="1321"/>
        <v>0</v>
      </c>
      <c r="BS2021" s="12">
        <v>43564</v>
      </c>
      <c r="BT2021" s="2">
        <v>5179.9976492180003</v>
      </c>
      <c r="BU2021" s="10">
        <f t="shared" si="1322"/>
        <v>-1.5247959577909722E-2</v>
      </c>
      <c r="BV2021" s="58">
        <f t="shared" si="1317"/>
        <v>0</v>
      </c>
      <c r="BW2021" s="58">
        <f t="shared" si="1318"/>
        <v>0</v>
      </c>
      <c r="BZ2021" s="44">
        <f t="shared" si="1319"/>
        <v>-80.207393868499821</v>
      </c>
    </row>
    <row r="2022" spans="37:78" x14ac:dyDescent="0.25">
      <c r="AK2022" s="12">
        <v>43565</v>
      </c>
      <c r="AL2022" s="2">
        <v>5283.5437578250003</v>
      </c>
      <c r="AM2022" s="10">
        <f t="shared" si="1320"/>
        <v>1.9684804633821423E-2</v>
      </c>
      <c r="AN2022" s="39">
        <f t="shared" si="1316"/>
        <v>43566</v>
      </c>
      <c r="AO2022" s="40">
        <f t="shared" si="1321"/>
        <v>0</v>
      </c>
      <c r="BS2022" s="12">
        <v>43565</v>
      </c>
      <c r="BT2022" s="2">
        <v>5283.5437578250003</v>
      </c>
      <c r="BU2022" s="10">
        <f t="shared" si="1322"/>
        <v>1.9989605327838673E-2</v>
      </c>
      <c r="BV2022" s="58">
        <f t="shared" si="1317"/>
        <v>0</v>
      </c>
      <c r="BW2022" s="58">
        <f t="shared" si="1318"/>
        <v>0</v>
      </c>
      <c r="BZ2022" s="44">
        <f t="shared" si="1319"/>
        <v>103.54610860699995</v>
      </c>
    </row>
    <row r="2023" spans="37:78" x14ac:dyDescent="0.25">
      <c r="AK2023" s="12">
        <v>43566</v>
      </c>
      <c r="AL2023" s="2">
        <v>5049.6058235388</v>
      </c>
      <c r="AM2023" s="10">
        <f t="shared" si="1320"/>
        <v>-4.5161783870986273E-2</v>
      </c>
      <c r="AN2023" s="39">
        <f t="shared" si="1316"/>
        <v>43567</v>
      </c>
      <c r="AO2023" s="40">
        <f t="shared" si="1321"/>
        <v>0</v>
      </c>
      <c r="BS2023" s="12">
        <v>43566</v>
      </c>
      <c r="BT2023" s="2">
        <v>5049.6058235388</v>
      </c>
      <c r="BU2023" s="10">
        <f t="shared" si="1322"/>
        <v>-4.4276709914578639E-2</v>
      </c>
      <c r="BV2023" s="58">
        <f t="shared" si="1317"/>
        <v>0</v>
      </c>
      <c r="BW2023" s="58">
        <f t="shared" si="1318"/>
        <v>0</v>
      </c>
      <c r="BZ2023" s="44">
        <f t="shared" si="1319"/>
        <v>-233.93793428620029</v>
      </c>
    </row>
    <row r="2024" spans="37:78" x14ac:dyDescent="0.25">
      <c r="AK2024" s="12">
        <v>43567</v>
      </c>
      <c r="AL2024" s="2">
        <v>5077.5158640877999</v>
      </c>
      <c r="AM2024" s="10">
        <f t="shared" si="1320"/>
        <v>5.282447127964959E-3</v>
      </c>
      <c r="AN2024" s="39">
        <f t="shared" si="1316"/>
        <v>43568</v>
      </c>
      <c r="AO2024" s="40">
        <f t="shared" si="1321"/>
        <v>0</v>
      </c>
      <c r="BS2024" s="12">
        <v>43567</v>
      </c>
      <c r="BT2024" s="2">
        <v>5077.5158640877999</v>
      </c>
      <c r="BU2024" s="10">
        <f t="shared" si="1322"/>
        <v>5.5271721247818709E-3</v>
      </c>
      <c r="BV2024" s="58">
        <f t="shared" si="1317"/>
        <v>0</v>
      </c>
      <c r="BW2024" s="58">
        <f t="shared" si="1318"/>
        <v>0</v>
      </c>
      <c r="BZ2024" s="44">
        <f t="shared" si="1319"/>
        <v>27.910040548999859</v>
      </c>
    </row>
    <row r="2025" spans="37:78" x14ac:dyDescent="0.25">
      <c r="AK2025" s="12">
        <v>43568</v>
      </c>
      <c r="AL2025" s="2">
        <v>5066.8670401605996</v>
      </c>
      <c r="AM2025" s="10">
        <f t="shared" si="1320"/>
        <v>-2.1088426105579684E-3</v>
      </c>
      <c r="AN2025" s="39">
        <f t="shared" si="1316"/>
        <v>43569</v>
      </c>
      <c r="AO2025" s="40">
        <f t="shared" si="1321"/>
        <v>0</v>
      </c>
      <c r="BS2025" s="12">
        <v>43568</v>
      </c>
      <c r="BT2025" s="2">
        <v>5066.8670401605996</v>
      </c>
      <c r="BU2025" s="10">
        <f t="shared" si="1322"/>
        <v>-2.0972507447031669E-3</v>
      </c>
      <c r="BV2025" s="58">
        <f t="shared" si="1317"/>
        <v>0</v>
      </c>
      <c r="BW2025" s="58">
        <f t="shared" si="1318"/>
        <v>0</v>
      </c>
      <c r="BZ2025" s="44">
        <f t="shared" si="1319"/>
        <v>-10.648823927200283</v>
      </c>
    </row>
    <row r="2026" spans="37:78" x14ac:dyDescent="0.25">
      <c r="AK2026" s="12">
        <v>43569</v>
      </c>
      <c r="AL2026" s="2">
        <v>5158.3874010066002</v>
      </c>
      <c r="AM2026" s="10">
        <f t="shared" si="1320"/>
        <v>1.8024633166250612E-2</v>
      </c>
      <c r="AN2026" s="39">
        <f t="shared" si="1316"/>
        <v>43570</v>
      </c>
      <c r="AO2026" s="40">
        <f t="shared" si="1321"/>
        <v>0</v>
      </c>
      <c r="BS2026" s="12">
        <v>43569</v>
      </c>
      <c r="BT2026" s="2">
        <v>5158.3874010066002</v>
      </c>
      <c r="BU2026" s="10">
        <f t="shared" si="1322"/>
        <v>1.8062514788842722E-2</v>
      </c>
      <c r="BV2026" s="58">
        <f t="shared" si="1317"/>
        <v>0</v>
      </c>
      <c r="BW2026" s="58">
        <f t="shared" si="1318"/>
        <v>0</v>
      </c>
      <c r="BZ2026" s="44">
        <f t="shared" si="1319"/>
        <v>91.520360846000585</v>
      </c>
    </row>
    <row r="2027" spans="37:78" x14ac:dyDescent="0.25">
      <c r="AK2027" s="12">
        <v>43570</v>
      </c>
      <c r="AL2027" s="2">
        <v>5045.6751659083002</v>
      </c>
      <c r="AM2027" s="10">
        <f t="shared" si="1320"/>
        <v>-2.2244956144483206E-2</v>
      </c>
      <c r="AN2027" s="39">
        <f t="shared" si="1316"/>
        <v>43571</v>
      </c>
      <c r="AO2027" s="40">
        <f t="shared" si="1321"/>
        <v>0</v>
      </c>
      <c r="BS2027" s="12">
        <v>43570</v>
      </c>
      <c r="BT2027" s="2">
        <v>5045.6751659083002</v>
      </c>
      <c r="BU2027" s="10">
        <f t="shared" si="1322"/>
        <v>-2.1850285047669251E-2</v>
      </c>
      <c r="BV2027" s="58">
        <f t="shared" si="1317"/>
        <v>0</v>
      </c>
      <c r="BW2027" s="58">
        <f t="shared" si="1318"/>
        <v>0</v>
      </c>
      <c r="BZ2027" s="44">
        <f t="shared" si="1319"/>
        <v>-112.71223509829997</v>
      </c>
    </row>
    <row r="2028" spans="37:78" x14ac:dyDescent="0.25">
      <c r="AK2028" s="12">
        <v>43571</v>
      </c>
      <c r="AL2028" s="2">
        <v>5184.2044677779004</v>
      </c>
      <c r="AM2028" s="10">
        <f t="shared" si="1320"/>
        <v>2.6855156679889493E-2</v>
      </c>
      <c r="AN2028" s="39">
        <f t="shared" si="1316"/>
        <v>43572</v>
      </c>
      <c r="AO2028" s="40">
        <f t="shared" si="1321"/>
        <v>0</v>
      </c>
      <c r="BS2028" s="12">
        <v>43571</v>
      </c>
      <c r="BT2028" s="2">
        <v>5184.2044677779004</v>
      </c>
      <c r="BU2028" s="10">
        <f t="shared" si="1322"/>
        <v>2.7455057512538617E-2</v>
      </c>
      <c r="BV2028" s="58">
        <f t="shared" si="1317"/>
        <v>0</v>
      </c>
      <c r="BW2028" s="58">
        <f t="shared" si="1318"/>
        <v>0</v>
      </c>
      <c r="BZ2028" s="44">
        <f t="shared" si="1319"/>
        <v>138.5293018696002</v>
      </c>
    </row>
    <row r="2029" spans="37:78" x14ac:dyDescent="0.25">
      <c r="AK2029" s="12">
        <v>43572</v>
      </c>
      <c r="AL2029" s="2">
        <v>5220.9599338197004</v>
      </c>
      <c r="AM2029" s="10">
        <f t="shared" si="1320"/>
        <v>7.2845486150481184E-3</v>
      </c>
      <c r="AN2029" s="39">
        <f t="shared" si="1316"/>
        <v>43573</v>
      </c>
      <c r="AO2029" s="40">
        <f t="shared" si="1321"/>
        <v>0</v>
      </c>
      <c r="BS2029" s="12">
        <v>43572</v>
      </c>
      <c r="BT2029" s="2">
        <v>5220.9599338197004</v>
      </c>
      <c r="BU2029" s="10">
        <f t="shared" si="1322"/>
        <v>7.0898951363225155E-3</v>
      </c>
      <c r="BV2029" s="58">
        <f t="shared" si="1317"/>
        <v>0</v>
      </c>
      <c r="BW2029" s="58">
        <f t="shared" si="1318"/>
        <v>0</v>
      </c>
      <c r="BZ2029" s="44">
        <f t="shared" si="1319"/>
        <v>36.755466041799991</v>
      </c>
    </row>
    <row r="2030" spans="37:78" x14ac:dyDescent="0.25">
      <c r="AK2030" s="12">
        <v>43573</v>
      </c>
      <c r="AL2030" s="2">
        <v>5276.5589823291002</v>
      </c>
      <c r="AM2030" s="10">
        <f t="shared" si="1320"/>
        <v>1.0724702093633123E-2</v>
      </c>
      <c r="AN2030" s="39">
        <f t="shared" si="1316"/>
        <v>43574</v>
      </c>
      <c r="AO2030" s="40">
        <f t="shared" si="1321"/>
        <v>0</v>
      </c>
      <c r="BS2030" s="12">
        <v>43573</v>
      </c>
      <c r="BT2030" s="2">
        <v>5276.5589823291002</v>
      </c>
      <c r="BU2030" s="10">
        <f t="shared" si="1322"/>
        <v>1.0649200379655678E-2</v>
      </c>
      <c r="BV2030" s="58">
        <f t="shared" si="1317"/>
        <v>0</v>
      </c>
      <c r="BW2030" s="58">
        <f t="shared" si="1318"/>
        <v>0</v>
      </c>
      <c r="BZ2030" s="44">
        <f t="shared" si="1319"/>
        <v>55.599048509399836</v>
      </c>
    </row>
    <row r="2031" spans="37:78" x14ac:dyDescent="0.25">
      <c r="AK2031" s="12">
        <v>43574</v>
      </c>
      <c r="AL2031" s="2">
        <v>5266.6612458779</v>
      </c>
      <c r="AM2031" s="10">
        <f t="shared" si="1320"/>
        <v>-1.8957694708756261E-3</v>
      </c>
      <c r="AN2031" s="39">
        <f t="shared" si="1316"/>
        <v>43575</v>
      </c>
      <c r="AO2031" s="40">
        <f t="shared" si="1321"/>
        <v>0</v>
      </c>
      <c r="BS2031" s="12">
        <v>43574</v>
      </c>
      <c r="BT2031" s="2">
        <v>5266.6612458779</v>
      </c>
      <c r="BU2031" s="10">
        <f t="shared" si="1322"/>
        <v>-1.8757937671780378E-3</v>
      </c>
      <c r="BV2031" s="58">
        <f t="shared" si="1317"/>
        <v>0</v>
      </c>
      <c r="BW2031" s="58">
        <f t="shared" si="1318"/>
        <v>0</v>
      </c>
      <c r="BZ2031" s="44">
        <f t="shared" si="1319"/>
        <v>-9.8977364512002168</v>
      </c>
    </row>
    <row r="2032" spans="37:78" x14ac:dyDescent="0.25">
      <c r="AK2032" s="12">
        <v>43575</v>
      </c>
      <c r="AL2032" s="2">
        <v>5292.1483296980996</v>
      </c>
      <c r="AM2032" s="10">
        <f t="shared" si="1320"/>
        <v>4.8302471185396392E-3</v>
      </c>
      <c r="AN2032" s="39">
        <f t="shared" si="1316"/>
        <v>43576</v>
      </c>
      <c r="AO2032" s="40">
        <f t="shared" si="1321"/>
        <v>0</v>
      </c>
      <c r="BS2032" s="12">
        <v>43575</v>
      </c>
      <c r="BT2032" s="2">
        <v>5292.1483296980996</v>
      </c>
      <c r="BU2032" s="10">
        <f t="shared" si="1322"/>
        <v>4.839324693637315E-3</v>
      </c>
      <c r="BV2032" s="58">
        <f t="shared" si="1317"/>
        <v>0</v>
      </c>
      <c r="BW2032" s="58">
        <f t="shared" si="1318"/>
        <v>0</v>
      </c>
      <c r="BZ2032" s="44">
        <f t="shared" si="1319"/>
        <v>25.487083820199587</v>
      </c>
    </row>
    <row r="2033" spans="37:78" x14ac:dyDescent="0.25">
      <c r="AK2033" s="12">
        <v>43576</v>
      </c>
      <c r="AL2033" s="2">
        <v>5276.5583181646998</v>
      </c>
      <c r="AM2033" s="10">
        <f t="shared" si="1320"/>
        <v>-2.9601318189207125E-3</v>
      </c>
      <c r="AN2033" s="39">
        <f t="shared" si="1316"/>
        <v>43577</v>
      </c>
      <c r="AO2033" s="40">
        <f t="shared" si="1321"/>
        <v>0</v>
      </c>
      <c r="BS2033" s="12">
        <v>43576</v>
      </c>
      <c r="BT2033" s="2">
        <v>5276.5583181646998</v>
      </c>
      <c r="BU2033" s="10">
        <f t="shared" si="1322"/>
        <v>-2.9458757695646704E-3</v>
      </c>
      <c r="BV2033" s="58">
        <f t="shared" si="1317"/>
        <v>0</v>
      </c>
      <c r="BW2033" s="58">
        <f t="shared" si="1318"/>
        <v>0</v>
      </c>
      <c r="BZ2033" s="44">
        <f t="shared" si="1319"/>
        <v>-15.590011533399775</v>
      </c>
    </row>
    <row r="2034" spans="37:78" x14ac:dyDescent="0.25">
      <c r="AK2034" s="12">
        <v>43577</v>
      </c>
      <c r="AL2034" s="2">
        <v>5398.4334166027002</v>
      </c>
      <c r="AM2034" s="10">
        <f t="shared" si="1320"/>
        <v>2.3029418460187592E-2</v>
      </c>
      <c r="AN2034" s="39">
        <f t="shared" si="1316"/>
        <v>43578</v>
      </c>
      <c r="AO2034" s="40">
        <f t="shared" si="1321"/>
        <v>0</v>
      </c>
      <c r="BS2034" s="12">
        <v>43577</v>
      </c>
      <c r="BT2034" s="2">
        <v>5398.4334166027002</v>
      </c>
      <c r="BU2034" s="10">
        <f t="shared" si="1322"/>
        <v>2.3097460710031749E-2</v>
      </c>
      <c r="BV2034" s="58">
        <f t="shared" si="1317"/>
        <v>0</v>
      </c>
      <c r="BW2034" s="58">
        <f t="shared" si="1318"/>
        <v>0</v>
      </c>
      <c r="BZ2034" s="44">
        <f t="shared" si="1319"/>
        <v>121.87509843800035</v>
      </c>
    </row>
    <row r="2035" spans="37:78" x14ac:dyDescent="0.25">
      <c r="AK2035" s="12">
        <v>43578</v>
      </c>
      <c r="AL2035" s="2">
        <v>5552.5219105461001</v>
      </c>
      <c r="AM2035" s="10">
        <f t="shared" si="1320"/>
        <v>2.9202462031537868E-2</v>
      </c>
      <c r="AN2035" s="39">
        <f t="shared" si="1316"/>
        <v>43579</v>
      </c>
      <c r="AO2035" s="40">
        <f t="shared" si="1321"/>
        <v>0</v>
      </c>
      <c r="BS2035" s="12">
        <v>43578</v>
      </c>
      <c r="BT2035" s="2">
        <v>5552.5219105461001</v>
      </c>
      <c r="BU2035" s="10">
        <f t="shared" si="1322"/>
        <v>2.8543186893721054E-2</v>
      </c>
      <c r="BV2035" s="58">
        <f t="shared" si="1317"/>
        <v>0</v>
      </c>
      <c r="BW2035" s="58">
        <f t="shared" si="1318"/>
        <v>0</v>
      </c>
      <c r="BZ2035" s="44">
        <f t="shared" si="1319"/>
        <v>154.08849394339995</v>
      </c>
    </row>
    <row r="2036" spans="37:78" x14ac:dyDescent="0.25">
      <c r="AK2036" s="12">
        <v>43579</v>
      </c>
      <c r="AL2036" s="2">
        <v>5432.9910174238003</v>
      </c>
      <c r="AM2036" s="10">
        <f t="shared" si="1320"/>
        <v>-2.2141774084808868E-2</v>
      </c>
      <c r="AN2036" s="39">
        <f t="shared" si="1316"/>
        <v>43580</v>
      </c>
      <c r="AO2036" s="40">
        <f t="shared" si="1321"/>
        <v>0</v>
      </c>
      <c r="BS2036" s="12">
        <v>43579</v>
      </c>
      <c r="BT2036" s="2">
        <v>5432.9910174238003</v>
      </c>
      <c r="BU2036" s="10">
        <f t="shared" si="1322"/>
        <v>-2.1527315884205811E-2</v>
      </c>
      <c r="BV2036" s="58">
        <f t="shared" si="1317"/>
        <v>0</v>
      </c>
      <c r="BW2036" s="58">
        <f t="shared" si="1318"/>
        <v>0</v>
      </c>
      <c r="BZ2036" s="44">
        <f t="shared" si="1319"/>
        <v>-119.53089312229986</v>
      </c>
    </row>
    <row r="2037" spans="37:78" x14ac:dyDescent="0.25">
      <c r="AK2037" s="12">
        <v>43580</v>
      </c>
      <c r="AL2037" s="2">
        <v>5132.2275262740004</v>
      </c>
      <c r="AM2037" s="10">
        <f t="shared" si="1320"/>
        <v>-5.4167006631446003E-2</v>
      </c>
      <c r="AN2037" s="39">
        <f t="shared" si="1316"/>
        <v>43581</v>
      </c>
      <c r="AO2037" s="40">
        <f t="shared" si="1321"/>
        <v>0</v>
      </c>
      <c r="BS2037" s="12">
        <v>43580</v>
      </c>
      <c r="BT2037" s="2">
        <v>5132.2275262740004</v>
      </c>
      <c r="BU2037" s="10">
        <f t="shared" si="1322"/>
        <v>-5.5358731532086168E-2</v>
      </c>
      <c r="BV2037" s="58">
        <f t="shared" si="1317"/>
        <v>0</v>
      </c>
      <c r="BW2037" s="58">
        <f t="shared" si="1318"/>
        <v>0</v>
      </c>
      <c r="BZ2037" s="44">
        <f t="shared" si="1319"/>
        <v>-300.76349114979985</v>
      </c>
    </row>
    <row r="2038" spans="37:78" x14ac:dyDescent="0.25">
      <c r="AK2038" s="12">
        <v>43581</v>
      </c>
      <c r="AL2038" s="2">
        <v>5151.5745281681002</v>
      </c>
      <c r="AM2038" s="10">
        <f t="shared" si="1320"/>
        <v>3.5610222494484593E-3</v>
      </c>
      <c r="AN2038" s="39">
        <f t="shared" si="1316"/>
        <v>43582</v>
      </c>
      <c r="AO2038" s="40">
        <f t="shared" si="1321"/>
        <v>0</v>
      </c>
      <c r="BS2038" s="12">
        <v>43581</v>
      </c>
      <c r="BT2038" s="2">
        <v>5151.5745281681002</v>
      </c>
      <c r="BU2038" s="10">
        <f t="shared" si="1322"/>
        <v>3.7697085320271659E-3</v>
      </c>
      <c r="BV2038" s="58">
        <f t="shared" si="1317"/>
        <v>0</v>
      </c>
      <c r="BW2038" s="58">
        <f t="shared" si="1318"/>
        <v>0</v>
      </c>
      <c r="BZ2038" s="44">
        <f t="shared" si="1319"/>
        <v>19.347001894099776</v>
      </c>
    </row>
    <row r="2039" spans="37:78" x14ac:dyDescent="0.25">
      <c r="AK2039" s="12">
        <v>43582</v>
      </c>
      <c r="AL2039" s="2">
        <v>5200.1932393191</v>
      </c>
      <c r="AM2039" s="10">
        <f t="shared" si="1320"/>
        <v>9.4732181888079799E-3</v>
      </c>
      <c r="AN2039" s="39">
        <f t="shared" si="1316"/>
        <v>43583</v>
      </c>
      <c r="AO2039" s="40">
        <f t="shared" si="1321"/>
        <v>0</v>
      </c>
      <c r="BS2039" s="12">
        <v>43582</v>
      </c>
      <c r="BT2039" s="2">
        <v>5200.1932393191</v>
      </c>
      <c r="BU2039" s="10">
        <f t="shared" si="1322"/>
        <v>9.437641032884107E-3</v>
      </c>
      <c r="BV2039" s="58">
        <f t="shared" si="1317"/>
        <v>0</v>
      </c>
      <c r="BW2039" s="58">
        <f t="shared" si="1318"/>
        <v>0</v>
      </c>
      <c r="BZ2039" s="44">
        <f t="shared" si="1319"/>
        <v>48.618711150999843</v>
      </c>
    </row>
    <row r="2040" spans="37:78" x14ac:dyDescent="0.25">
      <c r="AK2040" s="12">
        <v>43583</v>
      </c>
      <c r="AL2040" s="2">
        <v>5152.5457396305001</v>
      </c>
      <c r="AM2040" s="10">
        <f t="shared" si="1320"/>
        <v>-9.2491139219805507E-3</v>
      </c>
      <c r="AN2040" s="39">
        <f t="shared" si="1316"/>
        <v>43584</v>
      </c>
      <c r="AO2040" s="40">
        <f t="shared" si="1321"/>
        <v>0</v>
      </c>
      <c r="BS2040" s="12">
        <v>43583</v>
      </c>
      <c r="BT2040" s="2">
        <v>5152.5457396305001</v>
      </c>
      <c r="BU2040" s="10">
        <f t="shared" si="1322"/>
        <v>-9.1626402127392495E-3</v>
      </c>
      <c r="BV2040" s="58">
        <f t="shared" si="1317"/>
        <v>0</v>
      </c>
      <c r="BW2040" s="58">
        <f t="shared" si="1318"/>
        <v>0</v>
      </c>
      <c r="BZ2040" s="44">
        <f t="shared" si="1319"/>
        <v>-47.647499688599964</v>
      </c>
    </row>
    <row r="2041" spans="37:78" x14ac:dyDescent="0.25">
      <c r="AK2041" s="12">
        <v>43584</v>
      </c>
      <c r="AL2041" s="2">
        <v>5151.4334996793004</v>
      </c>
      <c r="AM2041" s="10">
        <f t="shared" si="1320"/>
        <v>-2.1388435006412573E-4</v>
      </c>
      <c r="AN2041" s="39">
        <f t="shared" si="1316"/>
        <v>43585</v>
      </c>
      <c r="AO2041" s="40">
        <f t="shared" si="1321"/>
        <v>0</v>
      </c>
      <c r="BS2041" s="12">
        <v>43584</v>
      </c>
      <c r="BT2041" s="2">
        <v>5151.4334996793004</v>
      </c>
      <c r="BU2041" s="10">
        <f t="shared" si="1322"/>
        <v>-2.1586221790228832E-4</v>
      </c>
      <c r="BV2041" s="58">
        <f t="shared" si="1317"/>
        <v>0</v>
      </c>
      <c r="BW2041" s="58">
        <f t="shared" si="1318"/>
        <v>0</v>
      </c>
      <c r="BZ2041" s="44">
        <f t="shared" si="1319"/>
        <v>-1.1122399511996264</v>
      </c>
    </row>
    <row r="2042" spans="37:78" x14ac:dyDescent="0.25">
      <c r="AK2042" s="12">
        <v>43585</v>
      </c>
      <c r="AL2042" s="2">
        <v>5277.4444688896001</v>
      </c>
      <c r="AM2042" s="10">
        <f t="shared" si="1320"/>
        <v>2.4456060281249668E-2</v>
      </c>
      <c r="AN2042" s="39">
        <f t="shared" si="1316"/>
        <v>43586</v>
      </c>
      <c r="AO2042" s="40">
        <f t="shared" si="1321"/>
        <v>0</v>
      </c>
      <c r="BS2042" s="12">
        <v>43585</v>
      </c>
      <c r="BT2042" s="2">
        <v>5277.4444688896001</v>
      </c>
      <c r="BU2042" s="10">
        <f t="shared" si="1322"/>
        <v>2.4461340560475914E-2</v>
      </c>
      <c r="BV2042" s="58">
        <f t="shared" si="1317"/>
        <v>0</v>
      </c>
      <c r="BW2042" s="58">
        <f t="shared" si="1318"/>
        <v>0</v>
      </c>
      <c r="BZ2042" s="44">
        <f t="shared" si="1319"/>
        <v>126.01096921029966</v>
      </c>
    </row>
    <row r="2043" spans="37:78" x14ac:dyDescent="0.25">
      <c r="AK2043" s="12">
        <v>43586</v>
      </c>
      <c r="AL2043" s="2">
        <v>5297.9424922151002</v>
      </c>
      <c r="AM2043" s="10">
        <f t="shared" si="1320"/>
        <v>3.9790911261450169E-3</v>
      </c>
      <c r="AN2043" s="39">
        <f t="shared" si="1316"/>
        <v>43587</v>
      </c>
      <c r="AO2043" s="40">
        <f t="shared" si="1321"/>
        <v>0</v>
      </c>
      <c r="BS2043" s="12">
        <v>43586</v>
      </c>
      <c r="BT2043" s="2">
        <v>5297.9424922151002</v>
      </c>
      <c r="BU2043" s="10">
        <f t="shared" si="1322"/>
        <v>3.884081290923172E-3</v>
      </c>
      <c r="BV2043" s="58">
        <f t="shared" si="1317"/>
        <v>0</v>
      </c>
      <c r="BW2043" s="58">
        <f t="shared" si="1318"/>
        <v>0</v>
      </c>
      <c r="BZ2043" s="44">
        <f t="shared" si="1319"/>
        <v>20.498023325500071</v>
      </c>
    </row>
    <row r="2044" spans="37:78" x14ac:dyDescent="0.25">
      <c r="AK2044" s="12">
        <v>43587</v>
      </c>
      <c r="AL2044" s="2">
        <v>5405.8780670083997</v>
      </c>
      <c r="AM2044" s="10">
        <f t="shared" si="1320"/>
        <v>2.0452242639326101E-2</v>
      </c>
      <c r="AN2044" s="39">
        <f t="shared" si="1316"/>
        <v>43588</v>
      </c>
      <c r="AO2044" s="40">
        <f t="shared" si="1321"/>
        <v>0</v>
      </c>
      <c r="BS2044" s="12">
        <v>43587</v>
      </c>
      <c r="BT2044" s="2">
        <v>5405.8780670083997</v>
      </c>
      <c r="BU2044" s="10">
        <f t="shared" si="1322"/>
        <v>2.0373111816880271E-2</v>
      </c>
      <c r="BV2044" s="58">
        <f t="shared" si="1317"/>
        <v>0</v>
      </c>
      <c r="BW2044" s="58">
        <f t="shared" si="1318"/>
        <v>0</v>
      </c>
      <c r="BZ2044" s="44">
        <f t="shared" si="1319"/>
        <v>107.93557479329957</v>
      </c>
    </row>
    <row r="2045" spans="37:78" x14ac:dyDescent="0.25">
      <c r="AK2045" s="12">
        <v>43588</v>
      </c>
      <c r="AL2045" s="2">
        <v>5697.6790537992001</v>
      </c>
      <c r="AM2045" s="10">
        <f t="shared" si="1320"/>
        <v>5.5078171803408293E-2</v>
      </c>
      <c r="AN2045" s="39">
        <f t="shared" si="1316"/>
        <v>43589</v>
      </c>
      <c r="AO2045" s="40">
        <f t="shared" si="1321"/>
        <v>1</v>
      </c>
      <c r="BS2045" s="12">
        <v>43588</v>
      </c>
      <c r="BT2045" s="2">
        <v>5697.6790537992001</v>
      </c>
      <c r="BU2045" s="10">
        <f t="shared" si="1322"/>
        <v>5.3978462550170386E-2</v>
      </c>
      <c r="BV2045" s="58">
        <f t="shared" si="1317"/>
        <v>1</v>
      </c>
      <c r="BW2045" s="58">
        <f t="shared" si="1318"/>
        <v>0</v>
      </c>
      <c r="BZ2045" s="44">
        <f t="shared" si="1319"/>
        <v>291.80098679080038</v>
      </c>
    </row>
    <row r="2046" spans="37:78" x14ac:dyDescent="0.25">
      <c r="AK2046" s="12">
        <v>43589</v>
      </c>
      <c r="AL2046" s="2">
        <v>5812.3317793033002</v>
      </c>
      <c r="AM2046" s="10">
        <f t="shared" si="1320"/>
        <v>2.1208899661243865E-2</v>
      </c>
      <c r="AN2046" s="39">
        <f t="shared" si="1316"/>
        <v>43590</v>
      </c>
      <c r="AO2046" s="40">
        <f t="shared" si="1321"/>
        <v>0</v>
      </c>
      <c r="BS2046" s="12">
        <v>43589</v>
      </c>
      <c r="BT2046" s="2">
        <v>5812.3317793033002</v>
      </c>
      <c r="BU2046" s="10">
        <f t="shared" si="1322"/>
        <v>2.0122706881436206E-2</v>
      </c>
      <c r="BV2046" s="58">
        <f t="shared" si="1317"/>
        <v>0</v>
      </c>
      <c r="BW2046" s="58">
        <f t="shared" si="1318"/>
        <v>1</v>
      </c>
      <c r="BZ2046" s="44">
        <f t="shared" si="1319"/>
        <v>114.65272550410009</v>
      </c>
    </row>
    <row r="2047" spans="37:78" x14ac:dyDescent="0.25">
      <c r="AK2047" s="12">
        <v>43590</v>
      </c>
      <c r="AL2047" s="2">
        <v>5713.0350518135001</v>
      </c>
      <c r="AM2047" s="10">
        <f t="shared" si="1320"/>
        <v>-1.7427574728623801E-2</v>
      </c>
      <c r="AN2047" s="39">
        <f t="shared" si="1316"/>
        <v>43591</v>
      </c>
      <c r="AO2047" s="40">
        <f t="shared" si="1321"/>
        <v>0</v>
      </c>
      <c r="BS2047" s="12">
        <v>43590</v>
      </c>
      <c r="BT2047" s="2">
        <v>5713.0350518135001</v>
      </c>
      <c r="BU2047" s="10">
        <f t="shared" si="1322"/>
        <v>-1.7083802380892715E-2</v>
      </c>
      <c r="BV2047" s="58">
        <f t="shared" si="1317"/>
        <v>0</v>
      </c>
      <c r="BW2047" s="58">
        <f t="shared" si="1318"/>
        <v>0</v>
      </c>
      <c r="BZ2047" s="44">
        <f t="shared" si="1319"/>
        <v>-99.296727489800105</v>
      </c>
    </row>
    <row r="2048" spans="37:78" x14ac:dyDescent="0.25">
      <c r="AK2048" s="12">
        <v>43591</v>
      </c>
      <c r="AL2048" s="2">
        <v>5706.0084207883001</v>
      </c>
      <c r="AM2048" s="10">
        <f t="shared" si="1320"/>
        <v>-1.2089177445479991E-3</v>
      </c>
      <c r="AN2048" s="39">
        <f t="shared" si="1316"/>
        <v>43592</v>
      </c>
      <c r="AO2048" s="40">
        <f t="shared" si="1321"/>
        <v>0</v>
      </c>
      <c r="BS2048" s="12">
        <v>43591</v>
      </c>
      <c r="BT2048" s="2">
        <v>5706.0084207883001</v>
      </c>
      <c r="BU2048" s="10">
        <f t="shared" si="1322"/>
        <v>-1.2299296191031642E-3</v>
      </c>
      <c r="BV2048" s="58">
        <f t="shared" si="1317"/>
        <v>0</v>
      </c>
      <c r="BW2048" s="58">
        <f t="shared" si="1318"/>
        <v>0</v>
      </c>
      <c r="BZ2048" s="44">
        <f t="shared" si="1319"/>
        <v>-7.0266310252000039</v>
      </c>
    </row>
    <row r="2049" spans="37:78" x14ac:dyDescent="0.25">
      <c r="AK2049" s="12">
        <v>43592</v>
      </c>
      <c r="AL2049" s="2">
        <v>5899.5296934602002</v>
      </c>
      <c r="AM2049" s="10">
        <f t="shared" si="1320"/>
        <v>3.3873636502627487E-2</v>
      </c>
      <c r="AN2049" s="39">
        <f t="shared" si="1316"/>
        <v>43593</v>
      </c>
      <c r="AO2049" s="40">
        <f t="shared" si="1321"/>
        <v>0</v>
      </c>
      <c r="BS2049" s="12">
        <v>43592</v>
      </c>
      <c r="BT2049" s="2">
        <v>5899.5296934602002</v>
      </c>
      <c r="BU2049" s="10">
        <f t="shared" si="1322"/>
        <v>3.3915349996129975E-2</v>
      </c>
      <c r="BV2049" s="58">
        <f t="shared" si="1317"/>
        <v>0</v>
      </c>
      <c r="BW2049" s="58">
        <f t="shared" si="1318"/>
        <v>0</v>
      </c>
      <c r="BZ2049" s="44">
        <f t="shared" si="1319"/>
        <v>193.52127267190008</v>
      </c>
    </row>
    <row r="2050" spans="37:78" x14ac:dyDescent="0.25">
      <c r="AK2050" s="12">
        <v>43593</v>
      </c>
      <c r="AL2050" s="2">
        <v>5932.4413913917997</v>
      </c>
      <c r="AM2050" s="10">
        <f t="shared" si="1320"/>
        <v>5.7679020962700719E-3</v>
      </c>
      <c r="AN2050" s="39">
        <f t="shared" si="1316"/>
        <v>43594</v>
      </c>
      <c r="AO2050" s="40">
        <f t="shared" si="1321"/>
        <v>0</v>
      </c>
      <c r="BS2050" s="12">
        <v>43593</v>
      </c>
      <c r="BT2050" s="2">
        <v>5932.4413913917997</v>
      </c>
      <c r="BU2050" s="10">
        <f t="shared" si="1322"/>
        <v>5.5786985813603227E-3</v>
      </c>
      <c r="BV2050" s="58">
        <f t="shared" si="1317"/>
        <v>0</v>
      </c>
      <c r="BW2050" s="58">
        <f t="shared" si="1318"/>
        <v>0</v>
      </c>
      <c r="BZ2050" s="44">
        <f t="shared" si="1319"/>
        <v>32.91169793159952</v>
      </c>
    </row>
    <row r="2051" spans="37:78" x14ac:dyDescent="0.25">
      <c r="AK2051" s="12">
        <v>43594</v>
      </c>
      <c r="AL2051" s="2">
        <v>6159.6859018286996</v>
      </c>
      <c r="AM2051" s="10">
        <f t="shared" si="1320"/>
        <v>3.8519089189229271E-2</v>
      </c>
      <c r="AN2051" s="39">
        <f t="shared" si="1316"/>
        <v>43595</v>
      </c>
      <c r="AO2051" s="40">
        <f t="shared" si="1321"/>
        <v>0</v>
      </c>
      <c r="BS2051" s="12">
        <v>43594</v>
      </c>
      <c r="BT2051" s="2">
        <v>6159.6859018286996</v>
      </c>
      <c r="BU2051" s="10">
        <f t="shared" si="1322"/>
        <v>3.8305394936836691E-2</v>
      </c>
      <c r="BV2051" s="58">
        <f t="shared" si="1317"/>
        <v>0</v>
      </c>
      <c r="BW2051" s="58">
        <f t="shared" si="1318"/>
        <v>0</v>
      </c>
      <c r="BZ2051" s="44">
        <f t="shared" si="1319"/>
        <v>227.24451043689987</v>
      </c>
    </row>
    <row r="2052" spans="37:78" x14ac:dyDescent="0.25">
      <c r="AK2052" s="12">
        <v>43595</v>
      </c>
      <c r="AL2052" s="2">
        <v>6387.8294504389996</v>
      </c>
      <c r="AM2052" s="10">
        <f t="shared" si="1320"/>
        <v>3.8456941005998828E-2</v>
      </c>
      <c r="AN2052" s="39">
        <f t="shared" si="1316"/>
        <v>43596</v>
      </c>
      <c r="AO2052" s="40">
        <f t="shared" si="1321"/>
        <v>0</v>
      </c>
      <c r="BS2052" s="12">
        <v>43595</v>
      </c>
      <c r="BT2052" s="2">
        <v>6387.8294504389996</v>
      </c>
      <c r="BU2052" s="10">
        <f t="shared" si="1322"/>
        <v>3.7038178934183701E-2</v>
      </c>
      <c r="BV2052" s="58">
        <f t="shared" si="1317"/>
        <v>0</v>
      </c>
      <c r="BW2052" s="58">
        <f t="shared" si="1318"/>
        <v>0</v>
      </c>
      <c r="BZ2052" s="44">
        <f t="shared" si="1319"/>
        <v>228.14354861030006</v>
      </c>
    </row>
    <row r="2053" spans="37:78" x14ac:dyDescent="0.25">
      <c r="AK2053" s="12">
        <v>43596</v>
      </c>
      <c r="AL2053" s="2">
        <v>7254.8055361621</v>
      </c>
      <c r="AM2053" s="10">
        <f t="shared" si="1320"/>
        <v>0.14075004789866166</v>
      </c>
      <c r="AN2053" s="39">
        <f t="shared" si="1316"/>
        <v>43597</v>
      </c>
      <c r="AO2053" s="40">
        <f t="shared" si="1321"/>
        <v>1</v>
      </c>
      <c r="BS2053" s="12">
        <v>43596</v>
      </c>
      <c r="BT2053" s="2">
        <v>7254.8055361621</v>
      </c>
      <c r="BU2053" s="10">
        <f t="shared" si="1322"/>
        <v>0.13572311102694171</v>
      </c>
      <c r="BV2053" s="58">
        <f t="shared" si="1317"/>
        <v>1</v>
      </c>
      <c r="BW2053" s="58">
        <f t="shared" si="1318"/>
        <v>0</v>
      </c>
      <c r="BZ2053" s="44">
        <f t="shared" si="1319"/>
        <v>866.97608572310037</v>
      </c>
    </row>
    <row r="2054" spans="37:78" x14ac:dyDescent="0.25">
      <c r="AK2054" s="12">
        <v>43597</v>
      </c>
      <c r="AL2054" s="2">
        <v>6992.7066614624</v>
      </c>
      <c r="AM2054" s="10">
        <f t="shared" si="1320"/>
        <v>-4.1030975659766156E-2</v>
      </c>
      <c r="AN2054" s="39">
        <f t="shared" ref="AN2054:AN2117" si="1323">AK2054+1</f>
        <v>43598</v>
      </c>
      <c r="AO2054" s="40">
        <f t="shared" si="1321"/>
        <v>0</v>
      </c>
      <c r="BS2054" s="12">
        <v>43597</v>
      </c>
      <c r="BT2054" s="2">
        <v>6992.7066614624</v>
      </c>
      <c r="BU2054" s="10">
        <f t="shared" si="1322"/>
        <v>-3.6127622359172731E-2</v>
      </c>
      <c r="BV2054" s="58">
        <f t="shared" ref="BV2054:BV2117" si="1324">IF(BU2054&gt;0.05,1,0)</f>
        <v>0</v>
      </c>
      <c r="BW2054" s="58">
        <f t="shared" ref="BW2054:BW2117" si="1325">IF(BU2053&gt;0.05,1,0)</f>
        <v>1</v>
      </c>
      <c r="BZ2054" s="44">
        <f t="shared" si="1319"/>
        <v>-262.09887469969999</v>
      </c>
    </row>
    <row r="2055" spans="37:78" x14ac:dyDescent="0.25">
      <c r="AK2055" s="12">
        <v>43598</v>
      </c>
      <c r="AL2055" s="2">
        <v>7906.9408350528001</v>
      </c>
      <c r="AM2055" s="10">
        <f t="shared" si="1320"/>
        <v>0.12601773666204202</v>
      </c>
      <c r="AN2055" s="39">
        <f t="shared" si="1323"/>
        <v>43599</v>
      </c>
      <c r="AO2055" s="40">
        <f t="shared" si="1321"/>
        <v>1</v>
      </c>
      <c r="BS2055" s="12">
        <v>43598</v>
      </c>
      <c r="BT2055" s="2">
        <v>7906.9408350528001</v>
      </c>
      <c r="BU2055" s="10">
        <f t="shared" si="1322"/>
        <v>0.13074110181524537</v>
      </c>
      <c r="BV2055" s="58">
        <f t="shared" si="1324"/>
        <v>1</v>
      </c>
      <c r="BW2055" s="58">
        <f t="shared" si="1325"/>
        <v>0</v>
      </c>
      <c r="BZ2055" s="44">
        <f t="shared" ref="BZ2055:BZ2118" si="1326">BT2055-BT2054</f>
        <v>914.23417359040013</v>
      </c>
    </row>
    <row r="2056" spans="37:78" x14ac:dyDescent="0.25">
      <c r="AK2056" s="12">
        <v>43599</v>
      </c>
      <c r="AL2056" s="2">
        <v>7928.4174163466996</v>
      </c>
      <c r="AM2056" s="10">
        <f t="shared" ref="AM2056:AM2119" si="1327">(AL2056-AL2055)/AL2054</f>
        <v>3.0712830286817763E-3</v>
      </c>
      <c r="AN2056" s="39">
        <f t="shared" si="1323"/>
        <v>43600</v>
      </c>
      <c r="AO2056" s="40">
        <f t="shared" ref="AO2056:AO2119" si="1328">IF(AM2056&gt;$AP$5,1,0)</f>
        <v>0</v>
      </c>
      <c r="BS2056" s="12">
        <v>43599</v>
      </c>
      <c r="BT2056" s="2">
        <v>7928.4174163466996</v>
      </c>
      <c r="BU2056" s="10">
        <f t="shared" ref="BU2056:BU2119" si="1329">(BT2056-BT2055)/BT2055</f>
        <v>2.7161682048625138E-3</v>
      </c>
      <c r="BV2056" s="58">
        <f t="shared" si="1324"/>
        <v>0</v>
      </c>
      <c r="BW2056" s="58">
        <f t="shared" si="1325"/>
        <v>1</v>
      </c>
      <c r="BZ2056" s="44">
        <f t="shared" si="1326"/>
        <v>21.476581293899471</v>
      </c>
    </row>
    <row r="2057" spans="37:78" x14ac:dyDescent="0.25">
      <c r="AK2057" s="12">
        <v>43600</v>
      </c>
      <c r="AL2057" s="2">
        <v>8177.4535191838004</v>
      </c>
      <c r="AM2057" s="10">
        <f t="shared" si="1327"/>
        <v>3.1495885454597285E-2</v>
      </c>
      <c r="AN2057" s="39">
        <f t="shared" si="1323"/>
        <v>43601</v>
      </c>
      <c r="AO2057" s="40">
        <f t="shared" si="1328"/>
        <v>0</v>
      </c>
      <c r="BS2057" s="12">
        <v>43600</v>
      </c>
      <c r="BT2057" s="2">
        <v>8177.4535191838004</v>
      </c>
      <c r="BU2057" s="10">
        <f t="shared" si="1329"/>
        <v>3.1410569065604646E-2</v>
      </c>
      <c r="BV2057" s="58">
        <f t="shared" si="1324"/>
        <v>0</v>
      </c>
      <c r="BW2057" s="58">
        <f t="shared" si="1325"/>
        <v>0</v>
      </c>
      <c r="BZ2057" s="44">
        <f t="shared" si="1326"/>
        <v>249.03610283710077</v>
      </c>
    </row>
    <row r="2058" spans="37:78" x14ac:dyDescent="0.25">
      <c r="AK2058" s="12">
        <v>43601</v>
      </c>
      <c r="AL2058" s="2">
        <v>7820.0762428219005</v>
      </c>
      <c r="AM2058" s="10">
        <f t="shared" si="1327"/>
        <v>-4.5075487022802875E-2</v>
      </c>
      <c r="AN2058" s="39">
        <f t="shared" si="1323"/>
        <v>43602</v>
      </c>
      <c r="AO2058" s="40">
        <f t="shared" si="1328"/>
        <v>0</v>
      </c>
      <c r="BS2058" s="12">
        <v>43601</v>
      </c>
      <c r="BT2058" s="2">
        <v>7820.0762428219005</v>
      </c>
      <c r="BU2058" s="10">
        <f t="shared" si="1329"/>
        <v>-4.3702758508319853E-2</v>
      </c>
      <c r="BV2058" s="58">
        <f t="shared" si="1324"/>
        <v>0</v>
      </c>
      <c r="BW2058" s="58">
        <f t="shared" si="1325"/>
        <v>0</v>
      </c>
      <c r="BZ2058" s="44">
        <f t="shared" si="1326"/>
        <v>-357.37727636189993</v>
      </c>
    </row>
    <row r="2059" spans="37:78" x14ac:dyDescent="0.25">
      <c r="AK2059" s="12">
        <v>43602</v>
      </c>
      <c r="AL2059" s="2">
        <v>7243.6505389639997</v>
      </c>
      <c r="AM2059" s="10">
        <f t="shared" si="1327"/>
        <v>-7.0489633784605654E-2</v>
      </c>
      <c r="AN2059" s="39">
        <f t="shared" si="1323"/>
        <v>43603</v>
      </c>
      <c r="AO2059" s="40">
        <f t="shared" si="1328"/>
        <v>0</v>
      </c>
      <c r="BS2059" s="12">
        <v>43602</v>
      </c>
      <c r="BT2059" s="2">
        <v>7243.6505389639997</v>
      </c>
      <c r="BU2059" s="10">
        <f t="shared" si="1329"/>
        <v>-7.3711008174249679E-2</v>
      </c>
      <c r="BV2059" s="58">
        <f t="shared" si="1324"/>
        <v>0</v>
      </c>
      <c r="BW2059" s="58">
        <f t="shared" si="1325"/>
        <v>0</v>
      </c>
      <c r="BZ2059" s="44">
        <f t="shared" si="1326"/>
        <v>-576.42570385790077</v>
      </c>
    </row>
    <row r="2060" spans="37:78" x14ac:dyDescent="0.25">
      <c r="AK2060" s="12">
        <v>43603</v>
      </c>
      <c r="AL2060" s="2">
        <v>7295.6497288231003</v>
      </c>
      <c r="AM2060" s="10">
        <f t="shared" si="1327"/>
        <v>6.6494479394406192E-3</v>
      </c>
      <c r="AN2060" s="39">
        <f t="shared" si="1323"/>
        <v>43604</v>
      </c>
      <c r="AO2060" s="40">
        <f t="shared" si="1328"/>
        <v>0</v>
      </c>
      <c r="BS2060" s="12">
        <v>43603</v>
      </c>
      <c r="BT2060" s="2">
        <v>7295.6497288231003</v>
      </c>
      <c r="BU2060" s="10">
        <f t="shared" si="1329"/>
        <v>7.1785889696630292E-3</v>
      </c>
      <c r="BV2060" s="58">
        <f t="shared" si="1324"/>
        <v>0</v>
      </c>
      <c r="BW2060" s="58">
        <f t="shared" si="1325"/>
        <v>0</v>
      </c>
      <c r="BZ2060" s="44">
        <f t="shared" si="1326"/>
        <v>51.999189859100625</v>
      </c>
    </row>
    <row r="2061" spans="37:78" x14ac:dyDescent="0.25">
      <c r="AK2061" s="12">
        <v>43604</v>
      </c>
      <c r="AL2061" s="2">
        <v>8221.2593953546002</v>
      </c>
      <c r="AM2061" s="10">
        <f t="shared" si="1327"/>
        <v>0.12778220892250308</v>
      </c>
      <c r="AN2061" s="39">
        <f t="shared" si="1323"/>
        <v>43605</v>
      </c>
      <c r="AO2061" s="40">
        <f t="shared" si="1328"/>
        <v>1</v>
      </c>
      <c r="BS2061" s="12">
        <v>43604</v>
      </c>
      <c r="BT2061" s="2">
        <v>8221.2593953546002</v>
      </c>
      <c r="BU2061" s="10">
        <f t="shared" si="1329"/>
        <v>0.12687145092433252</v>
      </c>
      <c r="BV2061" s="58">
        <f t="shared" si="1324"/>
        <v>1</v>
      </c>
      <c r="BW2061" s="58">
        <f t="shared" si="1325"/>
        <v>0</v>
      </c>
      <c r="BZ2061" s="44">
        <f t="shared" si="1326"/>
        <v>925.6096665314999</v>
      </c>
    </row>
    <row r="2062" spans="37:78" x14ac:dyDescent="0.25">
      <c r="AK2062" s="12">
        <v>43605</v>
      </c>
      <c r="AL2062" s="2">
        <v>7917.0124987984</v>
      </c>
      <c r="AM2062" s="10">
        <f t="shared" si="1327"/>
        <v>-4.1702508736707111E-2</v>
      </c>
      <c r="AN2062" s="39">
        <f t="shared" si="1323"/>
        <v>43606</v>
      </c>
      <c r="AO2062" s="40">
        <f t="shared" si="1328"/>
        <v>0</v>
      </c>
      <c r="BS2062" s="12">
        <v>43605</v>
      </c>
      <c r="BT2062" s="2">
        <v>7917.0124987984</v>
      </c>
      <c r="BU2062" s="10">
        <f t="shared" si="1329"/>
        <v>-3.7007334512290671E-2</v>
      </c>
      <c r="BV2062" s="58">
        <f t="shared" si="1324"/>
        <v>0</v>
      </c>
      <c r="BW2062" s="58">
        <f t="shared" si="1325"/>
        <v>1</v>
      </c>
      <c r="BZ2062" s="44">
        <f t="shared" si="1326"/>
        <v>-304.24689655620023</v>
      </c>
    </row>
    <row r="2063" spans="37:78" x14ac:dyDescent="0.25">
      <c r="AK2063" s="12">
        <v>43606</v>
      </c>
      <c r="AL2063" s="2">
        <v>7961.1287431622004</v>
      </c>
      <c r="AM2063" s="10">
        <f t="shared" si="1327"/>
        <v>5.3661175547785531E-3</v>
      </c>
      <c r="AN2063" s="39">
        <f t="shared" si="1323"/>
        <v>43607</v>
      </c>
      <c r="AO2063" s="40">
        <f t="shared" si="1328"/>
        <v>0</v>
      </c>
      <c r="BS2063" s="12">
        <v>43606</v>
      </c>
      <c r="BT2063" s="2">
        <v>7961.1287431622004</v>
      </c>
      <c r="BU2063" s="10">
        <f t="shared" si="1329"/>
        <v>5.5723348132260941E-3</v>
      </c>
      <c r="BV2063" s="58">
        <f t="shared" si="1324"/>
        <v>0</v>
      </c>
      <c r="BW2063" s="58">
        <f t="shared" si="1325"/>
        <v>0</v>
      </c>
      <c r="BZ2063" s="44">
        <f t="shared" si="1326"/>
        <v>44.116244363800433</v>
      </c>
    </row>
    <row r="2064" spans="37:78" x14ac:dyDescent="0.25">
      <c r="AK2064" s="12">
        <v>43607</v>
      </c>
      <c r="AL2064" s="2">
        <v>7723.9038796247996</v>
      </c>
      <c r="AM2064" s="10">
        <f t="shared" si="1327"/>
        <v>-2.9963936974130766E-2</v>
      </c>
      <c r="AN2064" s="39">
        <f t="shared" si="1323"/>
        <v>43608</v>
      </c>
      <c r="AO2064" s="40">
        <f t="shared" si="1328"/>
        <v>0</v>
      </c>
      <c r="BS2064" s="12">
        <v>43607</v>
      </c>
      <c r="BT2064" s="2">
        <v>7723.9038796247996</v>
      </c>
      <c r="BU2064" s="10">
        <f t="shared" si="1329"/>
        <v>-2.9797893136843542E-2</v>
      </c>
      <c r="BV2064" s="58">
        <f t="shared" si="1324"/>
        <v>0</v>
      </c>
      <c r="BW2064" s="58">
        <f t="shared" si="1325"/>
        <v>0</v>
      </c>
      <c r="BZ2064" s="44">
        <f t="shared" si="1326"/>
        <v>-237.22486353740078</v>
      </c>
    </row>
    <row r="2065" spans="37:78" x14ac:dyDescent="0.25">
      <c r="AK2065" s="12">
        <v>43608</v>
      </c>
      <c r="AL2065" s="2">
        <v>7903.8469103955003</v>
      </c>
      <c r="AM2065" s="10">
        <f t="shared" si="1327"/>
        <v>2.2602703281900002E-2</v>
      </c>
      <c r="AN2065" s="39">
        <f t="shared" si="1323"/>
        <v>43609</v>
      </c>
      <c r="AO2065" s="40">
        <f t="shared" si="1328"/>
        <v>0</v>
      </c>
      <c r="BS2065" s="12">
        <v>43608</v>
      </c>
      <c r="BT2065" s="2">
        <v>7903.8469103955003</v>
      </c>
      <c r="BU2065" s="10">
        <f t="shared" si="1329"/>
        <v>2.3296901874372073E-2</v>
      </c>
      <c r="BV2065" s="58">
        <f t="shared" si="1324"/>
        <v>0</v>
      </c>
      <c r="BW2065" s="58">
        <f t="shared" si="1325"/>
        <v>0</v>
      </c>
      <c r="BZ2065" s="44">
        <f t="shared" si="1326"/>
        <v>179.94303077070072</v>
      </c>
    </row>
    <row r="2066" spans="37:78" x14ac:dyDescent="0.25">
      <c r="AK2066" s="12">
        <v>43609</v>
      </c>
      <c r="AL2066" s="2">
        <v>8038.5067907549001</v>
      </c>
      <c r="AM2066" s="10">
        <f t="shared" si="1327"/>
        <v>1.7434173503197585E-2</v>
      </c>
      <c r="AN2066" s="39">
        <f t="shared" si="1323"/>
        <v>43610</v>
      </c>
      <c r="AO2066" s="40">
        <f t="shared" si="1328"/>
        <v>0</v>
      </c>
      <c r="BS2066" s="12">
        <v>43609</v>
      </c>
      <c r="BT2066" s="2">
        <v>8038.5067907549001</v>
      </c>
      <c r="BU2066" s="10">
        <f t="shared" si="1329"/>
        <v>1.7037258171370816E-2</v>
      </c>
      <c r="BV2066" s="58">
        <f t="shared" si="1324"/>
        <v>0</v>
      </c>
      <c r="BW2066" s="58">
        <f t="shared" si="1325"/>
        <v>0</v>
      </c>
      <c r="BZ2066" s="44">
        <f t="shared" si="1326"/>
        <v>134.65988035939972</v>
      </c>
    </row>
    <row r="2067" spans="37:78" x14ac:dyDescent="0.25">
      <c r="AK2067" s="12">
        <v>43610</v>
      </c>
      <c r="AL2067" s="2">
        <v>8089.5701634981997</v>
      </c>
      <c r="AM2067" s="10">
        <f t="shared" si="1327"/>
        <v>6.4605720887810645E-3</v>
      </c>
      <c r="AN2067" s="39">
        <f t="shared" si="1323"/>
        <v>43611</v>
      </c>
      <c r="AO2067" s="40">
        <f t="shared" si="1328"/>
        <v>0</v>
      </c>
      <c r="BS2067" s="12">
        <v>43610</v>
      </c>
      <c r="BT2067" s="2">
        <v>8089.5701634981997</v>
      </c>
      <c r="BU2067" s="10">
        <f t="shared" si="1329"/>
        <v>6.3523455378588093E-3</v>
      </c>
      <c r="BV2067" s="58">
        <f t="shared" si="1324"/>
        <v>0</v>
      </c>
      <c r="BW2067" s="58">
        <f t="shared" si="1325"/>
        <v>0</v>
      </c>
      <c r="BZ2067" s="44">
        <f t="shared" si="1326"/>
        <v>51.063372743299624</v>
      </c>
    </row>
    <row r="2068" spans="37:78" x14ac:dyDescent="0.25">
      <c r="AK2068" s="12">
        <v>43611</v>
      </c>
      <c r="AL2068" s="2">
        <v>8653.1423680220996</v>
      </c>
      <c r="AM2068" s="10">
        <f t="shared" si="1327"/>
        <v>7.0109066172845097E-2</v>
      </c>
      <c r="AN2068" s="39">
        <f t="shared" si="1323"/>
        <v>43612</v>
      </c>
      <c r="AO2068" s="40">
        <f t="shared" si="1328"/>
        <v>1</v>
      </c>
      <c r="BS2068" s="12">
        <v>43611</v>
      </c>
      <c r="BT2068" s="2">
        <v>8653.1423680220996</v>
      </c>
      <c r="BU2068" s="10">
        <f t="shared" si="1329"/>
        <v>6.9666520363078535E-2</v>
      </c>
      <c r="BV2068" s="58">
        <f t="shared" si="1324"/>
        <v>1</v>
      </c>
      <c r="BW2068" s="58">
        <f t="shared" si="1325"/>
        <v>0</v>
      </c>
      <c r="BZ2068" s="44">
        <f t="shared" si="1326"/>
        <v>563.57220452389993</v>
      </c>
    </row>
    <row r="2069" spans="37:78" x14ac:dyDescent="0.25">
      <c r="AK2069" s="12">
        <v>43612</v>
      </c>
      <c r="AL2069" s="2">
        <v>8800.3466061526997</v>
      </c>
      <c r="AM2069" s="10">
        <f t="shared" si="1327"/>
        <v>1.8196793544707206E-2</v>
      </c>
      <c r="AN2069" s="39">
        <f t="shared" si="1323"/>
        <v>43613</v>
      </c>
      <c r="AO2069" s="40">
        <f t="shared" si="1328"/>
        <v>0</v>
      </c>
      <c r="BS2069" s="12">
        <v>43612</v>
      </c>
      <c r="BT2069" s="2">
        <v>8800.3466061526997</v>
      </c>
      <c r="BU2069" s="10">
        <f t="shared" si="1329"/>
        <v>1.7011651013000426E-2</v>
      </c>
      <c r="BV2069" s="58">
        <f t="shared" si="1324"/>
        <v>0</v>
      </c>
      <c r="BW2069" s="58">
        <f t="shared" si="1325"/>
        <v>1</v>
      </c>
      <c r="BZ2069" s="44">
        <f t="shared" si="1326"/>
        <v>147.20423813060006</v>
      </c>
    </row>
    <row r="2070" spans="37:78" x14ac:dyDescent="0.25">
      <c r="AK2070" s="12">
        <v>43613</v>
      </c>
      <c r="AL2070" s="2">
        <v>8719.3314849999006</v>
      </c>
      <c r="AM2070" s="10">
        <f t="shared" si="1327"/>
        <v>-9.3625087519873113E-3</v>
      </c>
      <c r="AN2070" s="39">
        <f t="shared" si="1323"/>
        <v>43614</v>
      </c>
      <c r="AO2070" s="40">
        <f t="shared" si="1328"/>
        <v>0</v>
      </c>
      <c r="BS2070" s="12">
        <v>43613</v>
      </c>
      <c r="BT2070" s="2">
        <v>8719.3314849999006</v>
      </c>
      <c r="BU2070" s="10">
        <f t="shared" si="1329"/>
        <v>-9.2059011739558036E-3</v>
      </c>
      <c r="BV2070" s="58">
        <f t="shared" si="1324"/>
        <v>0</v>
      </c>
      <c r="BW2070" s="58">
        <f t="shared" si="1325"/>
        <v>0</v>
      </c>
      <c r="BZ2070" s="44">
        <f t="shared" si="1326"/>
        <v>-81.015121152799111</v>
      </c>
    </row>
    <row r="2071" spans="37:78" x14ac:dyDescent="0.25">
      <c r="AK2071" s="12">
        <v>43614</v>
      </c>
      <c r="AL2071" s="2">
        <v>8672.4001072906995</v>
      </c>
      <c r="AM2071" s="10">
        <f t="shared" si="1327"/>
        <v>-5.3329010560094732E-3</v>
      </c>
      <c r="AN2071" s="39">
        <f t="shared" si="1323"/>
        <v>43615</v>
      </c>
      <c r="AO2071" s="40">
        <f t="shared" si="1328"/>
        <v>0</v>
      </c>
      <c r="BS2071" s="12">
        <v>43614</v>
      </c>
      <c r="BT2071" s="2">
        <v>8672.4001072906995</v>
      </c>
      <c r="BU2071" s="10">
        <f t="shared" si="1329"/>
        <v>-5.3824513714082808E-3</v>
      </c>
      <c r="BV2071" s="58">
        <f t="shared" si="1324"/>
        <v>0</v>
      </c>
      <c r="BW2071" s="58">
        <f t="shared" si="1325"/>
        <v>0</v>
      </c>
      <c r="BZ2071" s="44">
        <f t="shared" si="1326"/>
        <v>-46.931377709201115</v>
      </c>
    </row>
    <row r="2072" spans="37:78" x14ac:dyDescent="0.25">
      <c r="AK2072" s="12">
        <v>43615</v>
      </c>
      <c r="AL2072" s="2">
        <v>8287.0402563222997</v>
      </c>
      <c r="AM2072" s="10">
        <f t="shared" si="1327"/>
        <v>-4.4196031729192155E-2</v>
      </c>
      <c r="AN2072" s="39">
        <f t="shared" si="1323"/>
        <v>43616</v>
      </c>
      <c r="AO2072" s="40">
        <f t="shared" si="1328"/>
        <v>0</v>
      </c>
      <c r="BS2072" s="12">
        <v>43615</v>
      </c>
      <c r="BT2072" s="2">
        <v>8287.0402563222997</v>
      </c>
      <c r="BU2072" s="10">
        <f t="shared" si="1329"/>
        <v>-4.4435202043369294E-2</v>
      </c>
      <c r="BV2072" s="58">
        <f t="shared" si="1324"/>
        <v>0</v>
      </c>
      <c r="BW2072" s="58">
        <f t="shared" si="1325"/>
        <v>0</v>
      </c>
      <c r="BZ2072" s="44">
        <f t="shared" si="1326"/>
        <v>-385.35985096839977</v>
      </c>
    </row>
    <row r="2073" spans="37:78" x14ac:dyDescent="0.25">
      <c r="AK2073" s="12">
        <v>43616</v>
      </c>
      <c r="AL2073" s="2">
        <v>8513.2038819333993</v>
      </c>
      <c r="AM2073" s="10">
        <f t="shared" si="1327"/>
        <v>2.6078550667994291E-2</v>
      </c>
      <c r="AN2073" s="39">
        <f t="shared" si="1323"/>
        <v>43617</v>
      </c>
      <c r="AO2073" s="40">
        <f t="shared" si="1328"/>
        <v>0</v>
      </c>
      <c r="BS2073" s="12">
        <v>43616</v>
      </c>
      <c r="BT2073" s="2">
        <v>8513.2038819333993</v>
      </c>
      <c r="BU2073" s="10">
        <f t="shared" si="1329"/>
        <v>2.7291242544472523E-2</v>
      </c>
      <c r="BV2073" s="58">
        <f t="shared" si="1324"/>
        <v>0</v>
      </c>
      <c r="BW2073" s="58">
        <f t="shared" si="1325"/>
        <v>0</v>
      </c>
      <c r="BZ2073" s="44">
        <f t="shared" si="1326"/>
        <v>226.16362561109963</v>
      </c>
    </row>
    <row r="2074" spans="37:78" x14ac:dyDescent="0.25">
      <c r="AK2074" s="12">
        <v>43617</v>
      </c>
      <c r="AL2074" s="2">
        <v>8588.4795049694003</v>
      </c>
      <c r="AM2074" s="10">
        <f t="shared" si="1327"/>
        <v>9.0835353404458419E-3</v>
      </c>
      <c r="AN2074" s="39">
        <f t="shared" si="1323"/>
        <v>43618</v>
      </c>
      <c r="AO2074" s="40">
        <f t="shared" si="1328"/>
        <v>0</v>
      </c>
      <c r="BS2074" s="12">
        <v>43617</v>
      </c>
      <c r="BT2074" s="2">
        <v>8588.4795049694003</v>
      </c>
      <c r="BU2074" s="10">
        <f t="shared" si="1329"/>
        <v>8.8422201652834653E-3</v>
      </c>
      <c r="BV2074" s="58">
        <f t="shared" si="1324"/>
        <v>0</v>
      </c>
      <c r="BW2074" s="58">
        <f t="shared" si="1325"/>
        <v>0</v>
      </c>
      <c r="BZ2074" s="44">
        <f t="shared" si="1326"/>
        <v>75.275623036000979</v>
      </c>
    </row>
    <row r="2075" spans="37:78" x14ac:dyDescent="0.25">
      <c r="AK2075" s="12">
        <v>43618</v>
      </c>
      <c r="AL2075" s="2">
        <v>8744.2655607164997</v>
      </c>
      <c r="AM2075" s="10">
        <f t="shared" si="1327"/>
        <v>1.8299345100580337E-2</v>
      </c>
      <c r="AN2075" s="39">
        <f t="shared" si="1323"/>
        <v>43619</v>
      </c>
      <c r="AO2075" s="40">
        <f t="shared" si="1328"/>
        <v>0</v>
      </c>
      <c r="BS2075" s="12">
        <v>43618</v>
      </c>
      <c r="BT2075" s="2">
        <v>8744.2655607164997</v>
      </c>
      <c r="BU2075" s="10">
        <f t="shared" si="1329"/>
        <v>1.8138956454045181E-2</v>
      </c>
      <c r="BV2075" s="58">
        <f t="shared" si="1324"/>
        <v>0</v>
      </c>
      <c r="BW2075" s="58">
        <f t="shared" si="1325"/>
        <v>0</v>
      </c>
      <c r="BZ2075" s="44">
        <f t="shared" si="1326"/>
        <v>155.78605574709945</v>
      </c>
    </row>
    <row r="2076" spans="37:78" x14ac:dyDescent="0.25">
      <c r="AK2076" s="12">
        <v>43619</v>
      </c>
      <c r="AL2076" s="2">
        <v>8474.0482291229</v>
      </c>
      <c r="AM2076" s="10">
        <f t="shared" si="1327"/>
        <v>-3.1462767238048209E-2</v>
      </c>
      <c r="AN2076" s="39">
        <f t="shared" si="1323"/>
        <v>43620</v>
      </c>
      <c r="AO2076" s="40">
        <f t="shared" si="1328"/>
        <v>0</v>
      </c>
      <c r="BS2076" s="12">
        <v>43619</v>
      </c>
      <c r="BT2076" s="2">
        <v>8474.0482291229</v>
      </c>
      <c r="BU2076" s="10">
        <f t="shared" si="1329"/>
        <v>-3.0902232979696732E-2</v>
      </c>
      <c r="BV2076" s="58">
        <f t="shared" si="1324"/>
        <v>0</v>
      </c>
      <c r="BW2076" s="58">
        <f t="shared" si="1325"/>
        <v>0</v>
      </c>
      <c r="BZ2076" s="44">
        <f t="shared" si="1326"/>
        <v>-270.21733159359974</v>
      </c>
    </row>
    <row r="2077" spans="37:78" x14ac:dyDescent="0.25">
      <c r="AK2077" s="12">
        <v>43620</v>
      </c>
      <c r="AL2077" s="2">
        <v>7645.5725139007</v>
      </c>
      <c r="AM2077" s="10">
        <f t="shared" si="1327"/>
        <v>-9.4745031411684999E-2</v>
      </c>
      <c r="AN2077" s="39">
        <f t="shared" si="1323"/>
        <v>43621</v>
      </c>
      <c r="AO2077" s="40">
        <f t="shared" si="1328"/>
        <v>0</v>
      </c>
      <c r="BS2077" s="12">
        <v>43620</v>
      </c>
      <c r="BT2077" s="2">
        <v>7645.5725139007</v>
      </c>
      <c r="BU2077" s="10">
        <f t="shared" si="1329"/>
        <v>-9.776622610843351E-2</v>
      </c>
      <c r="BV2077" s="58">
        <f t="shared" si="1324"/>
        <v>0</v>
      </c>
      <c r="BW2077" s="58">
        <f t="shared" si="1325"/>
        <v>0</v>
      </c>
      <c r="BZ2077" s="44">
        <f t="shared" si="1326"/>
        <v>-828.47571522220005</v>
      </c>
    </row>
    <row r="2078" spans="37:78" x14ac:dyDescent="0.25">
      <c r="AK2078" s="12">
        <v>43621</v>
      </c>
      <c r="AL2078" s="2">
        <v>7790.3211349552003</v>
      </c>
      <c r="AM2078" s="10">
        <f t="shared" si="1327"/>
        <v>1.7081401608860371E-2</v>
      </c>
      <c r="AN2078" s="39">
        <f t="shared" si="1323"/>
        <v>43622</v>
      </c>
      <c r="AO2078" s="40">
        <f t="shared" si="1328"/>
        <v>0</v>
      </c>
      <c r="BS2078" s="12">
        <v>43621</v>
      </c>
      <c r="BT2078" s="2">
        <v>7790.3211349552003</v>
      </c>
      <c r="BU2078" s="10">
        <f t="shared" si="1329"/>
        <v>1.8932345588420937E-2</v>
      </c>
      <c r="BV2078" s="58">
        <f t="shared" si="1324"/>
        <v>0</v>
      </c>
      <c r="BW2078" s="58">
        <f t="shared" si="1325"/>
        <v>0</v>
      </c>
      <c r="BZ2078" s="44">
        <f t="shared" si="1326"/>
        <v>144.74862105450029</v>
      </c>
    </row>
    <row r="2079" spans="37:78" x14ac:dyDescent="0.25">
      <c r="AK2079" s="12">
        <v>43622</v>
      </c>
      <c r="AL2079" s="2">
        <v>7730.8817258862</v>
      </c>
      <c r="AM2079" s="10">
        <f t="shared" si="1327"/>
        <v>-7.7743568530585835E-3</v>
      </c>
      <c r="AN2079" s="39">
        <f t="shared" si="1323"/>
        <v>43623</v>
      </c>
      <c r="AO2079" s="40">
        <f t="shared" si="1328"/>
        <v>0</v>
      </c>
      <c r="BS2079" s="12">
        <v>43622</v>
      </c>
      <c r="BT2079" s="2">
        <v>7730.8817258862</v>
      </c>
      <c r="BU2079" s="10">
        <f t="shared" si="1329"/>
        <v>-7.6299048574898151E-3</v>
      </c>
      <c r="BV2079" s="58">
        <f t="shared" si="1324"/>
        <v>0</v>
      </c>
      <c r="BW2079" s="58">
        <f t="shared" si="1325"/>
        <v>0</v>
      </c>
      <c r="BZ2079" s="44">
        <f t="shared" si="1326"/>
        <v>-59.439409069000249</v>
      </c>
    </row>
    <row r="2080" spans="37:78" x14ac:dyDescent="0.25">
      <c r="AK2080" s="12">
        <v>43623</v>
      </c>
      <c r="AL2080" s="2">
        <v>8030.2560794416004</v>
      </c>
      <c r="AM2080" s="10">
        <f t="shared" si="1327"/>
        <v>3.8429013177917214E-2</v>
      </c>
      <c r="AN2080" s="39">
        <f t="shared" si="1323"/>
        <v>43624</v>
      </c>
      <c r="AO2080" s="40">
        <f t="shared" si="1328"/>
        <v>0</v>
      </c>
      <c r="BS2080" s="12">
        <v>43623</v>
      </c>
      <c r="BT2080" s="2">
        <v>8030.2560794416004</v>
      </c>
      <c r="BU2080" s="10">
        <f t="shared" si="1329"/>
        <v>3.8724477255029116E-2</v>
      </c>
      <c r="BV2080" s="58">
        <f t="shared" si="1324"/>
        <v>0</v>
      </c>
      <c r="BW2080" s="58">
        <f t="shared" si="1325"/>
        <v>0</v>
      </c>
      <c r="BZ2080" s="44">
        <f t="shared" si="1326"/>
        <v>299.37435355540038</v>
      </c>
    </row>
    <row r="2081" spans="37:78" x14ac:dyDescent="0.25">
      <c r="AK2081" s="12">
        <v>43624</v>
      </c>
      <c r="AL2081" s="2">
        <v>7949.4257986250004</v>
      </c>
      <c r="AM2081" s="10">
        <f t="shared" si="1327"/>
        <v>-1.0455506070665475E-2</v>
      </c>
      <c r="AN2081" s="39">
        <f t="shared" si="1323"/>
        <v>43625</v>
      </c>
      <c r="AO2081" s="40">
        <f t="shared" si="1328"/>
        <v>0</v>
      </c>
      <c r="BS2081" s="12">
        <v>43624</v>
      </c>
      <c r="BT2081" s="2">
        <v>7949.4257986250004</v>
      </c>
      <c r="BU2081" s="10">
        <f t="shared" si="1329"/>
        <v>-1.0065716462459394E-2</v>
      </c>
      <c r="BV2081" s="58">
        <f t="shared" si="1324"/>
        <v>0</v>
      </c>
      <c r="BW2081" s="58">
        <f t="shared" si="1325"/>
        <v>0</v>
      </c>
      <c r="BZ2081" s="44">
        <f t="shared" si="1326"/>
        <v>-80.830280816599952</v>
      </c>
    </row>
    <row r="2082" spans="37:78" x14ac:dyDescent="0.25">
      <c r="AK2082" s="12">
        <v>43625</v>
      </c>
      <c r="AL2082" s="2">
        <v>7600.9224920884999</v>
      </c>
      <c r="AM2082" s="10">
        <f t="shared" si="1327"/>
        <v>-4.3398778705041545E-2</v>
      </c>
      <c r="AN2082" s="39">
        <f t="shared" si="1323"/>
        <v>43626</v>
      </c>
      <c r="AO2082" s="40">
        <f t="shared" si="1328"/>
        <v>0</v>
      </c>
      <c r="BS2082" s="12">
        <v>43625</v>
      </c>
      <c r="BT2082" s="2">
        <v>7600.9224920884999</v>
      </c>
      <c r="BU2082" s="10">
        <f t="shared" si="1329"/>
        <v>-4.3840060321939302E-2</v>
      </c>
      <c r="BV2082" s="58">
        <f t="shared" si="1324"/>
        <v>0</v>
      </c>
      <c r="BW2082" s="58">
        <f t="shared" si="1325"/>
        <v>0</v>
      </c>
      <c r="BZ2082" s="44">
        <f t="shared" si="1326"/>
        <v>-348.50330653650053</v>
      </c>
    </row>
    <row r="2083" spans="37:78" x14ac:dyDescent="0.25">
      <c r="AK2083" s="12">
        <v>43626</v>
      </c>
      <c r="AL2083" s="2">
        <v>7954.0062377205004</v>
      </c>
      <c r="AM2083" s="10">
        <f t="shared" si="1327"/>
        <v>4.4416257799786349E-2</v>
      </c>
      <c r="AN2083" s="39">
        <f t="shared" si="1323"/>
        <v>43627</v>
      </c>
      <c r="AO2083" s="40">
        <f t="shared" si="1328"/>
        <v>0</v>
      </c>
      <c r="BS2083" s="12">
        <v>43626</v>
      </c>
      <c r="BT2083" s="2">
        <v>7954.0062377205004</v>
      </c>
      <c r="BU2083" s="10">
        <f t="shared" si="1329"/>
        <v>4.645274912347961E-2</v>
      </c>
      <c r="BV2083" s="58">
        <f t="shared" si="1324"/>
        <v>0</v>
      </c>
      <c r="BW2083" s="58">
        <f t="shared" si="1325"/>
        <v>0</v>
      </c>
      <c r="BZ2083" s="44">
        <f t="shared" si="1326"/>
        <v>353.0837456320005</v>
      </c>
    </row>
    <row r="2084" spans="37:78" x14ac:dyDescent="0.25">
      <c r="AK2084" s="12">
        <v>43627</v>
      </c>
      <c r="AL2084" s="2">
        <v>7903.6252503797996</v>
      </c>
      <c r="AM2084" s="10">
        <f t="shared" si="1327"/>
        <v>-6.6282727383604285E-3</v>
      </c>
      <c r="AN2084" s="39">
        <f t="shared" si="1323"/>
        <v>43628</v>
      </c>
      <c r="AO2084" s="40">
        <f t="shared" si="1328"/>
        <v>0</v>
      </c>
      <c r="BS2084" s="12">
        <v>43627</v>
      </c>
      <c r="BT2084" s="2">
        <v>7903.6252503797996</v>
      </c>
      <c r="BU2084" s="10">
        <f t="shared" si="1329"/>
        <v>-6.3340392042663587E-3</v>
      </c>
      <c r="BV2084" s="58">
        <f t="shared" si="1324"/>
        <v>0</v>
      </c>
      <c r="BW2084" s="58">
        <f t="shared" si="1325"/>
        <v>0</v>
      </c>
      <c r="BZ2084" s="44">
        <f t="shared" si="1326"/>
        <v>-50.380987340700813</v>
      </c>
    </row>
    <row r="2085" spans="37:78" x14ac:dyDescent="0.25">
      <c r="AK2085" s="12">
        <v>43628</v>
      </c>
      <c r="AL2085" s="2">
        <v>8151.7886797814999</v>
      </c>
      <c r="AM2085" s="10">
        <f t="shared" si="1327"/>
        <v>3.119980321675235E-2</v>
      </c>
      <c r="AN2085" s="39">
        <f t="shared" si="1323"/>
        <v>43629</v>
      </c>
      <c r="AO2085" s="40">
        <f t="shared" si="1328"/>
        <v>0</v>
      </c>
      <c r="BS2085" s="12">
        <v>43628</v>
      </c>
      <c r="BT2085" s="2">
        <v>8151.7886797814999</v>
      </c>
      <c r="BU2085" s="10">
        <f t="shared" si="1329"/>
        <v>3.1398683710335981E-2</v>
      </c>
      <c r="BV2085" s="58">
        <f t="shared" si="1324"/>
        <v>0</v>
      </c>
      <c r="BW2085" s="58">
        <f t="shared" si="1325"/>
        <v>0</v>
      </c>
      <c r="BZ2085" s="44">
        <f t="shared" si="1326"/>
        <v>248.16342940170034</v>
      </c>
    </row>
    <row r="2086" spans="37:78" x14ac:dyDescent="0.25">
      <c r="AK2086" s="12">
        <v>43629</v>
      </c>
      <c r="AL2086" s="2">
        <v>8256.7200994617997</v>
      </c>
      <c r="AM2086" s="10">
        <f t="shared" si="1327"/>
        <v>1.3276365763325812E-2</v>
      </c>
      <c r="AN2086" s="39">
        <f t="shared" si="1323"/>
        <v>43630</v>
      </c>
      <c r="AO2086" s="40">
        <f t="shared" si="1328"/>
        <v>0</v>
      </c>
      <c r="BS2086" s="12">
        <v>43629</v>
      </c>
      <c r="BT2086" s="2">
        <v>8256.7200994617997</v>
      </c>
      <c r="BU2086" s="10">
        <f t="shared" si="1329"/>
        <v>1.2872195760000043E-2</v>
      </c>
      <c r="BV2086" s="58">
        <f t="shared" si="1324"/>
        <v>0</v>
      </c>
      <c r="BW2086" s="58">
        <f t="shared" si="1325"/>
        <v>0</v>
      </c>
      <c r="BZ2086" s="44">
        <f t="shared" si="1326"/>
        <v>104.93141968029977</v>
      </c>
    </row>
    <row r="2087" spans="37:78" x14ac:dyDescent="0.25">
      <c r="AK2087" s="12">
        <v>43630</v>
      </c>
      <c r="AL2087" s="2">
        <v>8667.7879539941005</v>
      </c>
      <c r="AM2087" s="10">
        <f t="shared" si="1327"/>
        <v>5.0426706417433652E-2</v>
      </c>
      <c r="AN2087" s="39">
        <f t="shared" si="1323"/>
        <v>43631</v>
      </c>
      <c r="AO2087" s="40">
        <f t="shared" si="1328"/>
        <v>1</v>
      </c>
      <c r="BS2087" s="12">
        <v>43630</v>
      </c>
      <c r="BT2087" s="2">
        <v>8667.7879539941005</v>
      </c>
      <c r="BU2087" s="10">
        <f t="shared" si="1329"/>
        <v>4.9785853169359046E-2</v>
      </c>
      <c r="BV2087" s="58">
        <f t="shared" si="1324"/>
        <v>0</v>
      </c>
      <c r="BW2087" s="58">
        <f t="shared" si="1325"/>
        <v>0</v>
      </c>
      <c r="BZ2087" s="44">
        <f t="shared" si="1326"/>
        <v>411.06785453230077</v>
      </c>
    </row>
    <row r="2088" spans="37:78" x14ac:dyDescent="0.25">
      <c r="AK2088" s="12">
        <v>43631</v>
      </c>
      <c r="AL2088" s="2">
        <v>8836.1684129095993</v>
      </c>
      <c r="AM2088" s="10">
        <f t="shared" si="1327"/>
        <v>2.0393141209482737E-2</v>
      </c>
      <c r="AN2088" s="39">
        <f t="shared" si="1323"/>
        <v>43632</v>
      </c>
      <c r="AO2088" s="40">
        <f t="shared" si="1328"/>
        <v>0</v>
      </c>
      <c r="BS2088" s="12">
        <v>43631</v>
      </c>
      <c r="BT2088" s="2">
        <v>8836.1684129095993</v>
      </c>
      <c r="BU2088" s="10">
        <f t="shared" si="1329"/>
        <v>1.9426001167680784E-2</v>
      </c>
      <c r="BV2088" s="58">
        <f t="shared" si="1324"/>
        <v>0</v>
      </c>
      <c r="BW2088" s="58">
        <f t="shared" si="1325"/>
        <v>0</v>
      </c>
      <c r="BZ2088" s="44">
        <f t="shared" si="1326"/>
        <v>168.38045891549882</v>
      </c>
    </row>
    <row r="2089" spans="37:78" x14ac:dyDescent="0.25">
      <c r="AK2089" s="12">
        <v>43632</v>
      </c>
      <c r="AL2089" s="2">
        <v>9061.5404606385</v>
      </c>
      <c r="AM2089" s="10">
        <f t="shared" si="1327"/>
        <v>2.6001103040949415E-2</v>
      </c>
      <c r="AN2089" s="39">
        <f t="shared" si="1323"/>
        <v>43633</v>
      </c>
      <c r="AO2089" s="40">
        <f t="shared" si="1328"/>
        <v>0</v>
      </c>
      <c r="BS2089" s="12">
        <v>43632</v>
      </c>
      <c r="BT2089" s="2">
        <v>9061.5404606385</v>
      </c>
      <c r="BU2089" s="10">
        <f t="shared" si="1329"/>
        <v>2.5505630630538147E-2</v>
      </c>
      <c r="BV2089" s="58">
        <f t="shared" si="1324"/>
        <v>0</v>
      </c>
      <c r="BW2089" s="58">
        <f t="shared" si="1325"/>
        <v>0</v>
      </c>
      <c r="BZ2089" s="44">
        <f t="shared" si="1326"/>
        <v>225.37204772890072</v>
      </c>
    </row>
    <row r="2090" spans="37:78" x14ac:dyDescent="0.25">
      <c r="AK2090" s="12">
        <v>43633</v>
      </c>
      <c r="AL2090" s="2">
        <v>9346.9750871975994</v>
      </c>
      <c r="AM2090" s="10">
        <f t="shared" si="1327"/>
        <v>3.2302986228972361E-2</v>
      </c>
      <c r="AN2090" s="39">
        <f t="shared" si="1323"/>
        <v>43634</v>
      </c>
      <c r="AO2090" s="40">
        <f t="shared" si="1328"/>
        <v>0</v>
      </c>
      <c r="BS2090" s="12">
        <v>43633</v>
      </c>
      <c r="BT2090" s="2">
        <v>9346.9750871975994</v>
      </c>
      <c r="BU2090" s="10">
        <f t="shared" si="1329"/>
        <v>3.1499569835721601E-2</v>
      </c>
      <c r="BV2090" s="58">
        <f t="shared" si="1324"/>
        <v>0</v>
      </c>
      <c r="BW2090" s="58">
        <f t="shared" si="1325"/>
        <v>0</v>
      </c>
      <c r="BZ2090" s="44">
        <f t="shared" si="1326"/>
        <v>285.43462655909934</v>
      </c>
    </row>
    <row r="2091" spans="37:78" x14ac:dyDescent="0.25">
      <c r="AK2091" s="12">
        <v>43634</v>
      </c>
      <c r="AL2091" s="2">
        <v>9012.4878496521997</v>
      </c>
      <c r="AM2091" s="10">
        <f t="shared" si="1327"/>
        <v>-3.6912844896333535E-2</v>
      </c>
      <c r="AN2091" s="39">
        <f t="shared" si="1323"/>
        <v>43635</v>
      </c>
      <c r="AO2091" s="40">
        <f t="shared" si="1328"/>
        <v>0</v>
      </c>
      <c r="BS2091" s="12">
        <v>43634</v>
      </c>
      <c r="BT2091" s="2">
        <v>9012.4878496521997</v>
      </c>
      <c r="BU2091" s="10">
        <f t="shared" si="1329"/>
        <v>-3.5785613465851795E-2</v>
      </c>
      <c r="BV2091" s="58">
        <f t="shared" si="1324"/>
        <v>0</v>
      </c>
      <c r="BW2091" s="58">
        <f t="shared" si="1325"/>
        <v>0</v>
      </c>
      <c r="BZ2091" s="44">
        <f t="shared" si="1326"/>
        <v>-334.48723754539969</v>
      </c>
    </row>
    <row r="2092" spans="37:78" x14ac:dyDescent="0.25">
      <c r="AK2092" s="12">
        <v>43635</v>
      </c>
      <c r="AL2092" s="2">
        <v>9259.1236383919004</v>
      </c>
      <c r="AM2092" s="10">
        <f t="shared" si="1327"/>
        <v>2.6386695849603129E-2</v>
      </c>
      <c r="AN2092" s="39">
        <f t="shared" si="1323"/>
        <v>43636</v>
      </c>
      <c r="AO2092" s="40">
        <f t="shared" si="1328"/>
        <v>0</v>
      </c>
      <c r="BS2092" s="12">
        <v>43635</v>
      </c>
      <c r="BT2092" s="2">
        <v>9259.1236383919004</v>
      </c>
      <c r="BU2092" s="10">
        <f t="shared" si="1329"/>
        <v>2.7366005131337696E-2</v>
      </c>
      <c r="BV2092" s="58">
        <f t="shared" si="1324"/>
        <v>0</v>
      </c>
      <c r="BW2092" s="58">
        <f t="shared" si="1325"/>
        <v>0</v>
      </c>
      <c r="BZ2092" s="44">
        <f t="shared" si="1326"/>
        <v>246.63578873970073</v>
      </c>
    </row>
    <row r="2093" spans="37:78" x14ac:dyDescent="0.25">
      <c r="AK2093" s="12">
        <v>43636</v>
      </c>
      <c r="AL2093" s="2">
        <v>9559.9006885716008</v>
      </c>
      <c r="AM2093" s="10">
        <f t="shared" si="1327"/>
        <v>3.3373365401131456E-2</v>
      </c>
      <c r="AN2093" s="39">
        <f t="shared" si="1323"/>
        <v>43637</v>
      </c>
      <c r="AO2093" s="40">
        <f t="shared" si="1328"/>
        <v>0</v>
      </c>
      <c r="BS2093" s="12">
        <v>43636</v>
      </c>
      <c r="BT2093" s="2">
        <v>9559.9006885716008</v>
      </c>
      <c r="BU2093" s="10">
        <f t="shared" si="1329"/>
        <v>3.2484397220117318E-2</v>
      </c>
      <c r="BV2093" s="58">
        <f t="shared" si="1324"/>
        <v>0</v>
      </c>
      <c r="BW2093" s="58">
        <f t="shared" si="1325"/>
        <v>0</v>
      </c>
      <c r="BZ2093" s="44">
        <f t="shared" si="1326"/>
        <v>300.77705017970038</v>
      </c>
    </row>
    <row r="2094" spans="37:78" x14ac:dyDescent="0.25">
      <c r="AK2094" s="12">
        <v>43637</v>
      </c>
      <c r="AL2094" s="2">
        <v>9906.4079650549993</v>
      </c>
      <c r="AM2094" s="10">
        <f t="shared" si="1327"/>
        <v>3.7423334001788856E-2</v>
      </c>
      <c r="AN2094" s="39">
        <f t="shared" si="1323"/>
        <v>43638</v>
      </c>
      <c r="AO2094" s="40">
        <f t="shared" si="1328"/>
        <v>0</v>
      </c>
      <c r="BS2094" s="12">
        <v>43637</v>
      </c>
      <c r="BT2094" s="2">
        <v>9906.4079650549993</v>
      </c>
      <c r="BU2094" s="10">
        <f t="shared" si="1329"/>
        <v>3.6245907543540824E-2</v>
      </c>
      <c r="BV2094" s="58">
        <f t="shared" si="1324"/>
        <v>0</v>
      </c>
      <c r="BW2094" s="58">
        <f t="shared" si="1325"/>
        <v>0</v>
      </c>
      <c r="BZ2094" s="44">
        <f t="shared" si="1326"/>
        <v>346.50727648339853</v>
      </c>
    </row>
    <row r="2095" spans="37:78" x14ac:dyDescent="0.25">
      <c r="AK2095" s="12">
        <v>43638</v>
      </c>
      <c r="AL2095" s="2">
        <v>10461.4121688088</v>
      </c>
      <c r="AM2095" s="10">
        <f t="shared" si="1327"/>
        <v>5.8055436121557336E-2</v>
      </c>
      <c r="AN2095" s="39">
        <f t="shared" si="1323"/>
        <v>43639</v>
      </c>
      <c r="AO2095" s="40">
        <f t="shared" si="1328"/>
        <v>1</v>
      </c>
      <c r="BS2095" s="12">
        <v>43638</v>
      </c>
      <c r="BT2095" s="2">
        <v>10461.4121688088</v>
      </c>
      <c r="BU2095" s="10">
        <f t="shared" si="1329"/>
        <v>5.6024767575854548E-2</v>
      </c>
      <c r="BV2095" s="58">
        <f t="shared" si="1324"/>
        <v>1</v>
      </c>
      <c r="BW2095" s="58">
        <f t="shared" si="1325"/>
        <v>0</v>
      </c>
      <c r="BZ2095" s="44">
        <f t="shared" si="1326"/>
        <v>555.00420375380054</v>
      </c>
    </row>
    <row r="2096" spans="37:78" x14ac:dyDescent="0.25">
      <c r="AK2096" s="12">
        <v>43639</v>
      </c>
      <c r="AL2096" s="2">
        <v>10843.570974779699</v>
      </c>
      <c r="AM2096" s="10">
        <f t="shared" si="1327"/>
        <v>3.8576929934540358E-2</v>
      </c>
      <c r="AN2096" s="39">
        <f t="shared" si="1323"/>
        <v>43640</v>
      </c>
      <c r="AO2096" s="40">
        <f t="shared" si="1328"/>
        <v>0</v>
      </c>
      <c r="BS2096" s="12">
        <v>43639</v>
      </c>
      <c r="BT2096" s="2">
        <v>10843.570974779699</v>
      </c>
      <c r="BU2096" s="10">
        <f t="shared" si="1329"/>
        <v>3.6530326862593561E-2</v>
      </c>
      <c r="BV2096" s="58">
        <f t="shared" si="1324"/>
        <v>0</v>
      </c>
      <c r="BW2096" s="58">
        <f t="shared" si="1325"/>
        <v>1</v>
      </c>
      <c r="BZ2096" s="44">
        <f t="shared" si="1326"/>
        <v>382.15880597089927</v>
      </c>
    </row>
    <row r="2097" spans="37:78" x14ac:dyDescent="0.25">
      <c r="AK2097" s="12">
        <v>43640</v>
      </c>
      <c r="AL2097" s="2">
        <v>10996.459749535299</v>
      </c>
      <c r="AM2097" s="10">
        <f t="shared" si="1327"/>
        <v>1.4614544603399263E-2</v>
      </c>
      <c r="AN2097" s="39">
        <f t="shared" si="1323"/>
        <v>43641</v>
      </c>
      <c r="AO2097" s="40">
        <f t="shared" si="1328"/>
        <v>0</v>
      </c>
      <c r="BS2097" s="12">
        <v>43640</v>
      </c>
      <c r="BT2097" s="2">
        <v>10996.459749535299</v>
      </c>
      <c r="BU2097" s="10">
        <f t="shared" si="1329"/>
        <v>1.4099485779287404E-2</v>
      </c>
      <c r="BV2097" s="58">
        <f t="shared" si="1324"/>
        <v>0</v>
      </c>
      <c r="BW2097" s="58">
        <f t="shared" si="1325"/>
        <v>0</v>
      </c>
      <c r="BZ2097" s="44">
        <f t="shared" si="1326"/>
        <v>152.88877475560002</v>
      </c>
    </row>
    <row r="2098" spans="37:78" x14ac:dyDescent="0.25">
      <c r="AK2098" s="12">
        <v>43641</v>
      </c>
      <c r="AL2098" s="2">
        <v>11665.4096837335</v>
      </c>
      <c r="AM2098" s="10">
        <f t="shared" si="1327"/>
        <v>6.1690925964708918E-2</v>
      </c>
      <c r="AN2098" s="39">
        <f t="shared" si="1323"/>
        <v>43642</v>
      </c>
      <c r="AO2098" s="40">
        <f t="shared" si="1328"/>
        <v>1</v>
      </c>
      <c r="BS2098" s="12">
        <v>43641</v>
      </c>
      <c r="BT2098" s="2">
        <v>11665.4096837335</v>
      </c>
      <c r="BU2098" s="10">
        <f t="shared" si="1329"/>
        <v>6.0833208999511883E-2</v>
      </c>
      <c r="BV2098" s="58">
        <f t="shared" si="1324"/>
        <v>1</v>
      </c>
      <c r="BW2098" s="58">
        <f t="shared" si="1325"/>
        <v>0</v>
      </c>
      <c r="BZ2098" s="44">
        <f t="shared" si="1326"/>
        <v>668.94993419820094</v>
      </c>
    </row>
    <row r="2099" spans="37:78" x14ac:dyDescent="0.25">
      <c r="AK2099" s="12">
        <v>43642</v>
      </c>
      <c r="AL2099" s="2">
        <v>12444.925859987799</v>
      </c>
      <c r="AM2099" s="10">
        <f t="shared" si="1327"/>
        <v>7.0887921568324838E-2</v>
      </c>
      <c r="AN2099" s="39">
        <f t="shared" si="1323"/>
        <v>43643</v>
      </c>
      <c r="AO2099" s="40">
        <f t="shared" si="1328"/>
        <v>1</v>
      </c>
      <c r="BS2099" s="12">
        <v>43642</v>
      </c>
      <c r="BT2099" s="2">
        <v>12444.925859987799</v>
      </c>
      <c r="BU2099" s="10">
        <f t="shared" si="1329"/>
        <v>6.6822871839749748E-2</v>
      </c>
      <c r="BV2099" s="58">
        <f t="shared" si="1324"/>
        <v>1</v>
      </c>
      <c r="BW2099" s="58">
        <f t="shared" si="1325"/>
        <v>1</v>
      </c>
      <c r="BZ2099" s="44">
        <f t="shared" si="1326"/>
        <v>779.51617625429935</v>
      </c>
    </row>
    <row r="2100" spans="37:78" x14ac:dyDescent="0.25">
      <c r="AK2100" s="12">
        <v>43643</v>
      </c>
      <c r="AL2100" s="2">
        <v>11086.268828652601</v>
      </c>
      <c r="AM2100" s="10">
        <f t="shared" si="1327"/>
        <v>-0.11646886548954551</v>
      </c>
      <c r="AN2100" s="39">
        <f t="shared" si="1323"/>
        <v>43644</v>
      </c>
      <c r="AO2100" s="40">
        <f t="shared" si="1328"/>
        <v>0</v>
      </c>
      <c r="BS2100" s="12">
        <v>43643</v>
      </c>
      <c r="BT2100" s="2">
        <v>11086.268828652601</v>
      </c>
      <c r="BU2100" s="10">
        <f t="shared" si="1329"/>
        <v>-0.10917357376177494</v>
      </c>
      <c r="BV2100" s="58">
        <f t="shared" si="1324"/>
        <v>0</v>
      </c>
      <c r="BW2100" s="58">
        <f t="shared" si="1325"/>
        <v>1</v>
      </c>
      <c r="BZ2100" s="44">
        <f t="shared" si="1326"/>
        <v>-1358.6570313351986</v>
      </c>
    </row>
    <row r="2101" spans="37:78" x14ac:dyDescent="0.25">
      <c r="AK2101" s="12">
        <v>43644</v>
      </c>
      <c r="AL2101" s="2">
        <v>12316.9530120207</v>
      </c>
      <c r="AM2101" s="10">
        <f t="shared" si="1327"/>
        <v>9.8890439140736322E-2</v>
      </c>
      <c r="AN2101" s="39">
        <f t="shared" si="1323"/>
        <v>43645</v>
      </c>
      <c r="AO2101" s="40">
        <f t="shared" si="1328"/>
        <v>1</v>
      </c>
      <c r="BS2101" s="12">
        <v>43644</v>
      </c>
      <c r="BT2101" s="2">
        <v>12316.9530120207</v>
      </c>
      <c r="BU2101" s="10">
        <f t="shared" si="1329"/>
        <v>0.11100977275486776</v>
      </c>
      <c r="BV2101" s="58">
        <f t="shared" si="1324"/>
        <v>1</v>
      </c>
      <c r="BW2101" s="58">
        <f t="shared" si="1325"/>
        <v>0</v>
      </c>
      <c r="BZ2101" s="44">
        <f t="shared" si="1326"/>
        <v>1230.6841833680992</v>
      </c>
    </row>
    <row r="2102" spans="37:78" x14ac:dyDescent="0.25">
      <c r="AK2102" s="12">
        <v>43645</v>
      </c>
      <c r="AL2102" s="2">
        <v>12024.0809722046</v>
      </c>
      <c r="AM2102" s="10">
        <f t="shared" si="1327"/>
        <v>-2.6417548080664335E-2</v>
      </c>
      <c r="AN2102" s="39">
        <f t="shared" si="1323"/>
        <v>43646</v>
      </c>
      <c r="AO2102" s="40">
        <f t="shared" si="1328"/>
        <v>0</v>
      </c>
      <c r="BS2102" s="12">
        <v>43645</v>
      </c>
      <c r="BT2102" s="2">
        <v>12024.0809722046</v>
      </c>
      <c r="BU2102" s="10">
        <f t="shared" si="1329"/>
        <v>-2.3777961930217046E-2</v>
      </c>
      <c r="BV2102" s="58">
        <f t="shared" si="1324"/>
        <v>0</v>
      </c>
      <c r="BW2102" s="58">
        <f t="shared" si="1325"/>
        <v>1</v>
      </c>
      <c r="BZ2102" s="44">
        <f t="shared" si="1326"/>
        <v>-292.87203981610037</v>
      </c>
    </row>
    <row r="2103" spans="37:78" x14ac:dyDescent="0.25">
      <c r="AK2103" s="12">
        <v>43646</v>
      </c>
      <c r="AL2103" s="2">
        <v>10932.310507173301</v>
      </c>
      <c r="AM2103" s="10">
        <f t="shared" si="1327"/>
        <v>-8.8639654950846067E-2</v>
      </c>
      <c r="AN2103" s="39">
        <f t="shared" si="1323"/>
        <v>43647</v>
      </c>
      <c r="AO2103" s="40">
        <f t="shared" si="1328"/>
        <v>0</v>
      </c>
      <c r="BS2103" s="12">
        <v>43646</v>
      </c>
      <c r="BT2103" s="2">
        <v>10932.310507173301</v>
      </c>
      <c r="BU2103" s="10">
        <f t="shared" si="1329"/>
        <v>-9.0798662081125706E-2</v>
      </c>
      <c r="BV2103" s="58">
        <f t="shared" si="1324"/>
        <v>0</v>
      </c>
      <c r="BW2103" s="58">
        <f t="shared" si="1325"/>
        <v>0</v>
      </c>
      <c r="BZ2103" s="44">
        <f t="shared" si="1326"/>
        <v>-1091.770465031299</v>
      </c>
    </row>
    <row r="2104" spans="37:78" x14ac:dyDescent="0.25">
      <c r="AK2104" s="12">
        <v>43647</v>
      </c>
      <c r="AL2104" s="2">
        <v>10454.6838183291</v>
      </c>
      <c r="AM2104" s="10">
        <f t="shared" si="1327"/>
        <v>-3.9722511013382533E-2</v>
      </c>
      <c r="AN2104" s="39">
        <f t="shared" si="1323"/>
        <v>43648</v>
      </c>
      <c r="AO2104" s="40">
        <f t="shared" si="1328"/>
        <v>0</v>
      </c>
      <c r="BS2104" s="12">
        <v>43647</v>
      </c>
      <c r="BT2104" s="2">
        <v>10454.6838183291</v>
      </c>
      <c r="BU2104" s="10">
        <f t="shared" si="1329"/>
        <v>-4.3689455081869742E-2</v>
      </c>
      <c r="BV2104" s="58">
        <f t="shared" si="1324"/>
        <v>0</v>
      </c>
      <c r="BW2104" s="58">
        <f t="shared" si="1325"/>
        <v>0</v>
      </c>
      <c r="BZ2104" s="44">
        <f t="shared" si="1326"/>
        <v>-477.62668884420054</v>
      </c>
    </row>
    <row r="2105" spans="37:78" x14ac:dyDescent="0.25">
      <c r="AK2105" s="12">
        <v>43648</v>
      </c>
      <c r="AL2105" s="2">
        <v>10800.130139950399</v>
      </c>
      <c r="AM2105" s="10">
        <f t="shared" si="1327"/>
        <v>3.1598656239651468E-2</v>
      </c>
      <c r="AN2105" s="39">
        <f t="shared" si="1323"/>
        <v>43649</v>
      </c>
      <c r="AO2105" s="40">
        <f t="shared" si="1328"/>
        <v>0</v>
      </c>
      <c r="BS2105" s="12">
        <v>43648</v>
      </c>
      <c r="BT2105" s="2">
        <v>10800.130139950399</v>
      </c>
      <c r="BU2105" s="10">
        <f t="shared" si="1329"/>
        <v>3.3042254325823237E-2</v>
      </c>
      <c r="BV2105" s="58">
        <f t="shared" si="1324"/>
        <v>0</v>
      </c>
      <c r="BW2105" s="58">
        <f t="shared" si="1325"/>
        <v>0</v>
      </c>
      <c r="BZ2105" s="44">
        <f t="shared" si="1326"/>
        <v>345.44632162129892</v>
      </c>
    </row>
    <row r="2106" spans="37:78" x14ac:dyDescent="0.25">
      <c r="AK2106" s="12">
        <v>43649</v>
      </c>
      <c r="AL2106" s="2">
        <v>11942.2402247929</v>
      </c>
      <c r="AM2106" s="10">
        <f t="shared" si="1327"/>
        <v>0.10924386664283041</v>
      </c>
      <c r="AN2106" s="39">
        <f t="shared" si="1323"/>
        <v>43650</v>
      </c>
      <c r="AO2106" s="40">
        <f t="shared" si="1328"/>
        <v>1</v>
      </c>
      <c r="BS2106" s="12">
        <v>43649</v>
      </c>
      <c r="BT2106" s="2">
        <v>11942.2402247929</v>
      </c>
      <c r="BU2106" s="10">
        <f t="shared" si="1329"/>
        <v>0.10574965949880179</v>
      </c>
      <c r="BV2106" s="58">
        <f t="shared" si="1324"/>
        <v>1</v>
      </c>
      <c r="BW2106" s="58">
        <f t="shared" si="1325"/>
        <v>0</v>
      </c>
      <c r="BZ2106" s="44">
        <f t="shared" si="1326"/>
        <v>1142.1100848425012</v>
      </c>
    </row>
    <row r="2107" spans="37:78" x14ac:dyDescent="0.25">
      <c r="AK2107" s="12">
        <v>43650</v>
      </c>
      <c r="AL2107" s="2">
        <v>11645.5246063376</v>
      </c>
      <c r="AM2107" s="10">
        <f t="shared" si="1327"/>
        <v>-2.7473337321902234E-2</v>
      </c>
      <c r="AN2107" s="39">
        <f t="shared" si="1323"/>
        <v>43651</v>
      </c>
      <c r="AO2107" s="40">
        <f t="shared" si="1328"/>
        <v>0</v>
      </c>
      <c r="BS2107" s="12">
        <v>43650</v>
      </c>
      <c r="BT2107" s="2">
        <v>11645.5246063376</v>
      </c>
      <c r="BU2107" s="10">
        <f t="shared" si="1329"/>
        <v>-2.4845892635730001E-2</v>
      </c>
      <c r="BV2107" s="58">
        <f t="shared" si="1324"/>
        <v>0</v>
      </c>
      <c r="BW2107" s="58">
        <f t="shared" si="1325"/>
        <v>1</v>
      </c>
      <c r="BZ2107" s="44">
        <f t="shared" si="1326"/>
        <v>-296.7156184553005</v>
      </c>
    </row>
    <row r="2108" spans="37:78" x14ac:dyDescent="0.25">
      <c r="AK2108" s="12">
        <v>43651</v>
      </c>
      <c r="AL2108" s="2">
        <v>10946.2090547386</v>
      </c>
      <c r="AM2108" s="10">
        <f t="shared" si="1327"/>
        <v>-5.8558154788008174E-2</v>
      </c>
      <c r="AN2108" s="39">
        <f t="shared" si="1323"/>
        <v>43652</v>
      </c>
      <c r="AO2108" s="40">
        <f t="shared" si="1328"/>
        <v>0</v>
      </c>
      <c r="BS2108" s="12">
        <v>43651</v>
      </c>
      <c r="BT2108" s="2">
        <v>10946.2090547386</v>
      </c>
      <c r="BU2108" s="10">
        <f t="shared" si="1329"/>
        <v>-6.0050154478951193E-2</v>
      </c>
      <c r="BV2108" s="58">
        <f t="shared" si="1324"/>
        <v>0</v>
      </c>
      <c r="BW2108" s="58">
        <f t="shared" si="1325"/>
        <v>0</v>
      </c>
      <c r="BZ2108" s="44">
        <f t="shared" si="1326"/>
        <v>-699.31555159900017</v>
      </c>
    </row>
    <row r="2109" spans="37:78" x14ac:dyDescent="0.25">
      <c r="AK2109" s="12">
        <v>43652</v>
      </c>
      <c r="AL2109" s="2">
        <v>11219.046000435201</v>
      </c>
      <c r="AM2109" s="10">
        <f t="shared" si="1327"/>
        <v>2.3428480460907768E-2</v>
      </c>
      <c r="AN2109" s="39">
        <f t="shared" si="1323"/>
        <v>43653</v>
      </c>
      <c r="AO2109" s="40">
        <f t="shared" si="1328"/>
        <v>0</v>
      </c>
      <c r="BS2109" s="12">
        <v>43652</v>
      </c>
      <c r="BT2109" s="2">
        <v>11219.046000435201</v>
      </c>
      <c r="BU2109" s="10">
        <f t="shared" si="1329"/>
        <v>2.4925245291061781E-2</v>
      </c>
      <c r="BV2109" s="58">
        <f t="shared" si="1324"/>
        <v>0</v>
      </c>
      <c r="BW2109" s="58">
        <f t="shared" si="1325"/>
        <v>0</v>
      </c>
      <c r="BZ2109" s="44">
        <f t="shared" si="1326"/>
        <v>272.83694569660111</v>
      </c>
    </row>
    <row r="2110" spans="37:78" x14ac:dyDescent="0.25">
      <c r="AK2110" s="12">
        <v>43653</v>
      </c>
      <c r="AL2110" s="2">
        <v>11422.1144680283</v>
      </c>
      <c r="AM2110" s="10">
        <f t="shared" si="1327"/>
        <v>1.855148815243856E-2</v>
      </c>
      <c r="AN2110" s="39">
        <f t="shared" si="1323"/>
        <v>43654</v>
      </c>
      <c r="AO2110" s="40">
        <f t="shared" si="1328"/>
        <v>0</v>
      </c>
      <c r="BS2110" s="12">
        <v>43653</v>
      </c>
      <c r="BT2110" s="2">
        <v>11422.1144680283</v>
      </c>
      <c r="BU2110" s="10">
        <f t="shared" si="1329"/>
        <v>1.8100332914690032E-2</v>
      </c>
      <c r="BV2110" s="58">
        <f t="shared" si="1324"/>
        <v>0</v>
      </c>
      <c r="BW2110" s="58">
        <f t="shared" si="1325"/>
        <v>0</v>
      </c>
      <c r="BZ2110" s="44">
        <f t="shared" si="1326"/>
        <v>203.06846759309883</v>
      </c>
    </row>
    <row r="2111" spans="37:78" x14ac:dyDescent="0.25">
      <c r="AK2111" s="12">
        <v>43654</v>
      </c>
      <c r="AL2111" s="2">
        <v>12335.999394648399</v>
      </c>
      <c r="AM2111" s="10">
        <f t="shared" si="1327"/>
        <v>8.1458345619106018E-2</v>
      </c>
      <c r="AN2111" s="39">
        <f t="shared" si="1323"/>
        <v>43655</v>
      </c>
      <c r="AO2111" s="40">
        <f t="shared" si="1328"/>
        <v>1</v>
      </c>
      <c r="BS2111" s="12">
        <v>43654</v>
      </c>
      <c r="BT2111" s="2">
        <v>12335.999394648399</v>
      </c>
      <c r="BU2111" s="10">
        <f t="shared" si="1329"/>
        <v>8.0010135529473086E-2</v>
      </c>
      <c r="BV2111" s="58">
        <f t="shared" si="1324"/>
        <v>1</v>
      </c>
      <c r="BW2111" s="58">
        <f t="shared" si="1325"/>
        <v>0</v>
      </c>
      <c r="BZ2111" s="44">
        <f t="shared" si="1326"/>
        <v>913.88492662009958</v>
      </c>
    </row>
    <row r="2112" spans="37:78" x14ac:dyDescent="0.25">
      <c r="AK2112" s="12">
        <v>43655</v>
      </c>
      <c r="AL2112" s="2">
        <v>12575.904067439</v>
      </c>
      <c r="AM2112" s="10">
        <f t="shared" si="1327"/>
        <v>2.1003525526041532E-2</v>
      </c>
      <c r="AN2112" s="39">
        <f t="shared" si="1323"/>
        <v>43656</v>
      </c>
      <c r="AO2112" s="40">
        <f t="shared" si="1328"/>
        <v>0</v>
      </c>
      <c r="BS2112" s="12">
        <v>43655</v>
      </c>
      <c r="BT2112" s="2">
        <v>12575.904067439</v>
      </c>
      <c r="BU2112" s="10">
        <f t="shared" si="1329"/>
        <v>1.9447526310245773E-2</v>
      </c>
      <c r="BV2112" s="58">
        <f t="shared" si="1324"/>
        <v>0</v>
      </c>
      <c r="BW2112" s="58">
        <f t="shared" si="1325"/>
        <v>1</v>
      </c>
      <c r="BZ2112" s="44">
        <f t="shared" si="1326"/>
        <v>239.90467279060067</v>
      </c>
    </row>
    <row r="2113" spans="37:78" x14ac:dyDescent="0.25">
      <c r="AK2113" s="12">
        <v>43656</v>
      </c>
      <c r="AL2113" s="2">
        <v>12054.183793489399</v>
      </c>
      <c r="AM2113" s="10">
        <f t="shared" si="1327"/>
        <v>-4.2292501584908736E-2</v>
      </c>
      <c r="AN2113" s="39">
        <f t="shared" si="1323"/>
        <v>43657</v>
      </c>
      <c r="AO2113" s="40">
        <f t="shared" si="1328"/>
        <v>0</v>
      </c>
      <c r="BS2113" s="12">
        <v>43656</v>
      </c>
      <c r="BT2113" s="2">
        <v>12054.183793489399</v>
      </c>
      <c r="BU2113" s="10">
        <f t="shared" si="1329"/>
        <v>-4.1485707202587263E-2</v>
      </c>
      <c r="BV2113" s="58">
        <f t="shared" si="1324"/>
        <v>0</v>
      </c>
      <c r="BW2113" s="58">
        <f t="shared" si="1325"/>
        <v>0</v>
      </c>
      <c r="BZ2113" s="44">
        <f t="shared" si="1326"/>
        <v>-521.7202739496006</v>
      </c>
    </row>
    <row r="2114" spans="37:78" x14ac:dyDescent="0.25">
      <c r="AK2114" s="12">
        <v>43657</v>
      </c>
      <c r="AL2114" s="2">
        <v>11324.1446969751</v>
      </c>
      <c r="AM2114" s="10">
        <f t="shared" si="1327"/>
        <v>-5.8050625434117785E-2</v>
      </c>
      <c r="AN2114" s="39">
        <f t="shared" si="1323"/>
        <v>43658</v>
      </c>
      <c r="AO2114" s="40">
        <f t="shared" si="1328"/>
        <v>0</v>
      </c>
      <c r="BS2114" s="12">
        <v>43657</v>
      </c>
      <c r="BT2114" s="2">
        <v>11324.1446969751</v>
      </c>
      <c r="BU2114" s="10">
        <f t="shared" si="1329"/>
        <v>-6.0563129700129677E-2</v>
      </c>
      <c r="BV2114" s="58">
        <f t="shared" si="1324"/>
        <v>0</v>
      </c>
      <c r="BW2114" s="58">
        <f t="shared" si="1325"/>
        <v>0</v>
      </c>
      <c r="BZ2114" s="44">
        <f t="shared" si="1326"/>
        <v>-730.03909651429967</v>
      </c>
    </row>
    <row r="2115" spans="37:78" x14ac:dyDescent="0.25">
      <c r="AK2115" s="12">
        <v>43658</v>
      </c>
      <c r="AL2115" s="2">
        <v>11802.959963588401</v>
      </c>
      <c r="AM2115" s="10">
        <f t="shared" si="1327"/>
        <v>3.9721915213530634E-2</v>
      </c>
      <c r="AN2115" s="39">
        <f t="shared" si="1323"/>
        <v>43659</v>
      </c>
      <c r="AO2115" s="40">
        <f t="shared" si="1328"/>
        <v>0</v>
      </c>
      <c r="BS2115" s="12">
        <v>43658</v>
      </c>
      <c r="BT2115" s="2">
        <v>11802.959963588401</v>
      </c>
      <c r="BU2115" s="10">
        <f t="shared" si="1329"/>
        <v>4.2282687074918945E-2</v>
      </c>
      <c r="BV2115" s="58">
        <f t="shared" si="1324"/>
        <v>0</v>
      </c>
      <c r="BW2115" s="58">
        <f t="shared" si="1325"/>
        <v>0</v>
      </c>
      <c r="BZ2115" s="44">
        <f t="shared" si="1326"/>
        <v>478.81526661330099</v>
      </c>
    </row>
    <row r="2116" spans="37:78" x14ac:dyDescent="0.25">
      <c r="AK2116" s="12">
        <v>43659</v>
      </c>
      <c r="AL2116" s="2">
        <v>11279.6027356333</v>
      </c>
      <c r="AM2116" s="10">
        <f t="shared" si="1327"/>
        <v>-4.6216049155120717E-2</v>
      </c>
      <c r="AN2116" s="39">
        <f t="shared" si="1323"/>
        <v>43660</v>
      </c>
      <c r="AO2116" s="40">
        <f t="shared" si="1328"/>
        <v>0</v>
      </c>
      <c r="BS2116" s="12">
        <v>43659</v>
      </c>
      <c r="BT2116" s="2">
        <v>11279.6027356333</v>
      </c>
      <c r="BU2116" s="10">
        <f t="shared" si="1329"/>
        <v>-4.4341184717192492E-2</v>
      </c>
      <c r="BV2116" s="58">
        <f t="shared" si="1324"/>
        <v>0</v>
      </c>
      <c r="BW2116" s="58">
        <f t="shared" si="1325"/>
        <v>0</v>
      </c>
      <c r="BZ2116" s="44">
        <f t="shared" si="1326"/>
        <v>-523.35722795510083</v>
      </c>
    </row>
    <row r="2117" spans="37:78" x14ac:dyDescent="0.25">
      <c r="AK2117" s="12">
        <v>43660</v>
      </c>
      <c r="AL2117" s="2">
        <v>10506.395827308699</v>
      </c>
      <c r="AM2117" s="10">
        <f t="shared" si="1327"/>
        <v>-6.5509576471487585E-2</v>
      </c>
      <c r="AN2117" s="39">
        <f t="shared" si="1323"/>
        <v>43661</v>
      </c>
      <c r="AO2117" s="40">
        <f t="shared" si="1328"/>
        <v>0</v>
      </c>
      <c r="BS2117" s="12">
        <v>43660</v>
      </c>
      <c r="BT2117" s="2">
        <v>10506.395827308699</v>
      </c>
      <c r="BU2117" s="10">
        <f t="shared" si="1329"/>
        <v>-6.8549125926391813E-2</v>
      </c>
      <c r="BV2117" s="58">
        <f t="shared" si="1324"/>
        <v>0</v>
      </c>
      <c r="BW2117" s="58">
        <f t="shared" si="1325"/>
        <v>0</v>
      </c>
      <c r="BZ2117" s="44">
        <f t="shared" si="1326"/>
        <v>-773.20690832460059</v>
      </c>
    </row>
    <row r="2118" spans="37:78" x14ac:dyDescent="0.25">
      <c r="AK2118" s="12">
        <v>43661</v>
      </c>
      <c r="AL2118" s="2">
        <v>10934.482739552501</v>
      </c>
      <c r="AM2118" s="10">
        <f t="shared" si="1327"/>
        <v>3.7952304019665144E-2</v>
      </c>
      <c r="AN2118" s="39">
        <f t="shared" ref="AN2118:AN2181" si="1330">AK2118+1</f>
        <v>43662</v>
      </c>
      <c r="AO2118" s="40">
        <f t="shared" si="1328"/>
        <v>0</v>
      </c>
      <c r="BS2118" s="12">
        <v>43661</v>
      </c>
      <c r="BT2118" s="2">
        <v>10934.482739552501</v>
      </c>
      <c r="BU2118" s="10">
        <f t="shared" si="1329"/>
        <v>4.0745363041729189E-2</v>
      </c>
      <c r="BV2118" s="58">
        <f t="shared" ref="BV2118:BV2181" si="1331">IF(BU2118&gt;0.05,1,0)</f>
        <v>0</v>
      </c>
      <c r="BW2118" s="58">
        <f t="shared" ref="BW2118:BW2181" si="1332">IF(BU2117&gt;0.05,1,0)</f>
        <v>0</v>
      </c>
      <c r="BZ2118" s="44">
        <f t="shared" si="1326"/>
        <v>428.08691224380163</v>
      </c>
    </row>
    <row r="2119" spans="37:78" x14ac:dyDescent="0.25">
      <c r="AK2119" s="12">
        <v>43662</v>
      </c>
      <c r="AL2119" s="2">
        <v>9490.4105157548001</v>
      </c>
      <c r="AM2119" s="10">
        <f t="shared" si="1327"/>
        <v>-0.13744696540408299</v>
      </c>
      <c r="AN2119" s="39">
        <f t="shared" si="1330"/>
        <v>43663</v>
      </c>
      <c r="AO2119" s="40">
        <f t="shared" si="1328"/>
        <v>0</v>
      </c>
      <c r="BS2119" s="12">
        <v>43662</v>
      </c>
      <c r="BT2119" s="2">
        <v>9490.4105157548001</v>
      </c>
      <c r="BU2119" s="10">
        <f t="shared" si="1329"/>
        <v>-0.13206589266213428</v>
      </c>
      <c r="BV2119" s="58">
        <f t="shared" si="1331"/>
        <v>0</v>
      </c>
      <c r="BW2119" s="58">
        <f t="shared" si="1332"/>
        <v>0</v>
      </c>
      <c r="BZ2119" s="44">
        <f t="shared" ref="BZ2119:BZ2182" si="1333">BT2119-BT2118</f>
        <v>-1444.0722237977006</v>
      </c>
    </row>
    <row r="2120" spans="37:78" x14ac:dyDescent="0.25">
      <c r="AK2120" s="12">
        <v>43663</v>
      </c>
      <c r="AL2120" s="2">
        <v>9733.1321340919003</v>
      </c>
      <c r="AM2120" s="10">
        <f t="shared" ref="AM2120:AM2183" si="1334">(AL2120-AL2119)/AL2118</f>
        <v>2.219781439309617E-2</v>
      </c>
      <c r="AN2120" s="39">
        <f t="shared" si="1330"/>
        <v>43664</v>
      </c>
      <c r="AO2120" s="40">
        <f t="shared" ref="AO2120:AO2183" si="1335">IF(AM2120&gt;$AP$5,1,0)</f>
        <v>0</v>
      </c>
      <c r="BS2120" s="12">
        <v>43663</v>
      </c>
      <c r="BT2120" s="2">
        <v>9733.1321340919003</v>
      </c>
      <c r="BU2120" s="10">
        <f t="shared" ref="BU2120:BU2183" si="1336">(BT2120-BT2119)/BT2119</f>
        <v>2.5575460401229631E-2</v>
      </c>
      <c r="BV2120" s="58">
        <f t="shared" si="1331"/>
        <v>0</v>
      </c>
      <c r="BW2120" s="58">
        <f t="shared" si="1332"/>
        <v>0</v>
      </c>
      <c r="BZ2120" s="44">
        <f t="shared" si="1333"/>
        <v>242.72161833710015</v>
      </c>
    </row>
    <row r="2121" spans="37:78" x14ac:dyDescent="0.25">
      <c r="AK2121" s="12">
        <v>43664</v>
      </c>
      <c r="AL2121" s="2">
        <v>10603.348873171301</v>
      </c>
      <c r="AM2121" s="10">
        <f t="shared" si="1334"/>
        <v>9.1694320033340451E-2</v>
      </c>
      <c r="AN2121" s="39">
        <f t="shared" si="1330"/>
        <v>43665</v>
      </c>
      <c r="AO2121" s="40">
        <f t="shared" si="1335"/>
        <v>1</v>
      </c>
      <c r="BS2121" s="12">
        <v>43664</v>
      </c>
      <c r="BT2121" s="2">
        <v>10603.348873171301</v>
      </c>
      <c r="BU2121" s="10">
        <f t="shared" si="1336"/>
        <v>8.9407677517427564E-2</v>
      </c>
      <c r="BV2121" s="58">
        <f t="shared" si="1331"/>
        <v>1</v>
      </c>
      <c r="BW2121" s="58">
        <f t="shared" si="1332"/>
        <v>0</v>
      </c>
      <c r="BZ2121" s="44">
        <f t="shared" si="1333"/>
        <v>870.21673907940021</v>
      </c>
    </row>
    <row r="2122" spans="37:78" x14ac:dyDescent="0.25">
      <c r="AK2122" s="12">
        <v>43665</v>
      </c>
      <c r="AL2122" s="2">
        <v>10466.260938150899</v>
      </c>
      <c r="AM2122" s="10">
        <f t="shared" si="1334"/>
        <v>-1.4084668032012866E-2</v>
      </c>
      <c r="AN2122" s="39">
        <f t="shared" si="1330"/>
        <v>43666</v>
      </c>
      <c r="AO2122" s="40">
        <f t="shared" si="1335"/>
        <v>0</v>
      </c>
      <c r="BS2122" s="12">
        <v>43665</v>
      </c>
      <c r="BT2122" s="2">
        <v>10466.260938150899</v>
      </c>
      <c r="BU2122" s="10">
        <f t="shared" si="1336"/>
        <v>-1.2928739463365448E-2</v>
      </c>
      <c r="BV2122" s="58">
        <f t="shared" si="1331"/>
        <v>0</v>
      </c>
      <c r="BW2122" s="58">
        <f t="shared" si="1332"/>
        <v>1</v>
      </c>
      <c r="BZ2122" s="44">
        <f t="shared" si="1333"/>
        <v>-137.08793502040135</v>
      </c>
    </row>
    <row r="2123" spans="37:78" x14ac:dyDescent="0.25">
      <c r="AK2123" s="12">
        <v>43666</v>
      </c>
      <c r="AL2123" s="2">
        <v>10983.2160020296</v>
      </c>
      <c r="AM2123" s="10">
        <f t="shared" si="1334"/>
        <v>4.8753942746022939E-2</v>
      </c>
      <c r="AN2123" s="39">
        <f t="shared" si="1330"/>
        <v>43667</v>
      </c>
      <c r="AO2123" s="40">
        <f t="shared" si="1335"/>
        <v>0</v>
      </c>
      <c r="BS2123" s="12">
        <v>43666</v>
      </c>
      <c r="BT2123" s="2">
        <v>10983.2160020296</v>
      </c>
      <c r="BU2123" s="10">
        <f t="shared" si="1336"/>
        <v>4.9392525844098839E-2</v>
      </c>
      <c r="BV2123" s="58">
        <f t="shared" si="1331"/>
        <v>0</v>
      </c>
      <c r="BW2123" s="58">
        <f t="shared" si="1332"/>
        <v>0</v>
      </c>
      <c r="BZ2123" s="44">
        <f t="shared" si="1333"/>
        <v>516.95506387870046</v>
      </c>
    </row>
    <row r="2124" spans="37:78" x14ac:dyDescent="0.25">
      <c r="AK2124" s="12">
        <v>43667</v>
      </c>
      <c r="AL2124" s="2">
        <v>10551.1316333347</v>
      </c>
      <c r="AM2124" s="10">
        <f t="shared" si="1334"/>
        <v>-4.1283546363715701E-2</v>
      </c>
      <c r="AN2124" s="39">
        <f t="shared" si="1330"/>
        <v>43668</v>
      </c>
      <c r="AO2124" s="40">
        <f t="shared" si="1335"/>
        <v>0</v>
      </c>
      <c r="BS2124" s="12">
        <v>43667</v>
      </c>
      <c r="BT2124" s="2">
        <v>10551.1316333347</v>
      </c>
      <c r="BU2124" s="10">
        <f t="shared" si="1336"/>
        <v>-3.934042348024968E-2</v>
      </c>
      <c r="BV2124" s="58">
        <f t="shared" si="1331"/>
        <v>0</v>
      </c>
      <c r="BW2124" s="58">
        <f t="shared" si="1332"/>
        <v>0</v>
      </c>
      <c r="BZ2124" s="44">
        <f t="shared" si="1333"/>
        <v>-432.08436869489924</v>
      </c>
    </row>
    <row r="2125" spans="37:78" x14ac:dyDescent="0.25">
      <c r="AK2125" s="12">
        <v>43668</v>
      </c>
      <c r="AL2125" s="2">
        <v>10285.6392306749</v>
      </c>
      <c r="AM2125" s="10">
        <f t="shared" si="1334"/>
        <v>-2.417255588989049E-2</v>
      </c>
      <c r="AN2125" s="39">
        <f t="shared" si="1330"/>
        <v>43669</v>
      </c>
      <c r="AO2125" s="40">
        <f t="shared" si="1335"/>
        <v>0</v>
      </c>
      <c r="BS2125" s="12">
        <v>43668</v>
      </c>
      <c r="BT2125" s="2">
        <v>10285.6392306749</v>
      </c>
      <c r="BU2125" s="10">
        <f t="shared" si="1336"/>
        <v>-2.5162457628811783E-2</v>
      </c>
      <c r="BV2125" s="58">
        <f t="shared" si="1331"/>
        <v>0</v>
      </c>
      <c r="BW2125" s="58">
        <f t="shared" si="1332"/>
        <v>0</v>
      </c>
      <c r="BZ2125" s="44">
        <f t="shared" si="1333"/>
        <v>-265.49240265980006</v>
      </c>
    </row>
    <row r="2126" spans="37:78" x14ac:dyDescent="0.25">
      <c r="AK2126" s="12">
        <v>43669</v>
      </c>
      <c r="AL2126" s="2">
        <v>10027.5326122485</v>
      </c>
      <c r="AM2126" s="10">
        <f t="shared" si="1334"/>
        <v>-2.4462458378488171E-2</v>
      </c>
      <c r="AN2126" s="39">
        <f t="shared" si="1330"/>
        <v>43670</v>
      </c>
      <c r="AO2126" s="40">
        <f t="shared" si="1335"/>
        <v>0</v>
      </c>
      <c r="BS2126" s="12">
        <v>43669</v>
      </c>
      <c r="BT2126" s="2">
        <v>10027.5326122485</v>
      </c>
      <c r="BU2126" s="10">
        <f t="shared" si="1336"/>
        <v>-2.5093882124180254E-2</v>
      </c>
      <c r="BV2126" s="58">
        <f t="shared" si="1331"/>
        <v>0</v>
      </c>
      <c r="BW2126" s="58">
        <f t="shared" si="1332"/>
        <v>0</v>
      </c>
      <c r="BZ2126" s="44">
        <f t="shared" si="1333"/>
        <v>-258.10661842640002</v>
      </c>
    </row>
    <row r="2127" spans="37:78" x14ac:dyDescent="0.25">
      <c r="AK2127" s="12">
        <v>43670</v>
      </c>
      <c r="AL2127" s="2">
        <v>9771.5047613174993</v>
      </c>
      <c r="AM2127" s="10">
        <f t="shared" si="1334"/>
        <v>-2.4891778254038717E-2</v>
      </c>
      <c r="AN2127" s="39">
        <f t="shared" si="1330"/>
        <v>43671</v>
      </c>
      <c r="AO2127" s="40">
        <f t="shared" si="1335"/>
        <v>0</v>
      </c>
      <c r="BS2127" s="12">
        <v>43670</v>
      </c>
      <c r="BT2127" s="2">
        <v>9771.5047613174993</v>
      </c>
      <c r="BU2127" s="10">
        <f t="shared" si="1336"/>
        <v>-2.5532487485332767E-2</v>
      </c>
      <c r="BV2127" s="58">
        <f t="shared" si="1331"/>
        <v>0</v>
      </c>
      <c r="BW2127" s="58">
        <f t="shared" si="1332"/>
        <v>0</v>
      </c>
      <c r="BZ2127" s="44">
        <f t="shared" si="1333"/>
        <v>-256.02785093100101</v>
      </c>
    </row>
    <row r="2128" spans="37:78" x14ac:dyDescent="0.25">
      <c r="AK2128" s="12">
        <v>43671</v>
      </c>
      <c r="AL2128" s="2">
        <v>9897.4293515161007</v>
      </c>
      <c r="AM2128" s="10">
        <f t="shared" si="1334"/>
        <v>1.2557883885093147E-2</v>
      </c>
      <c r="AN2128" s="39">
        <f t="shared" si="1330"/>
        <v>43672</v>
      </c>
      <c r="AO2128" s="40">
        <f t="shared" si="1335"/>
        <v>0</v>
      </c>
      <c r="BS2128" s="12">
        <v>43671</v>
      </c>
      <c r="BT2128" s="2">
        <v>9897.4293515161007</v>
      </c>
      <c r="BU2128" s="10">
        <f t="shared" si="1336"/>
        <v>1.288691898274457E-2</v>
      </c>
      <c r="BV2128" s="58">
        <f t="shared" si="1331"/>
        <v>0</v>
      </c>
      <c r="BW2128" s="58">
        <f t="shared" si="1332"/>
        <v>0</v>
      </c>
      <c r="BZ2128" s="44">
        <f t="shared" si="1333"/>
        <v>125.92459019860144</v>
      </c>
    </row>
    <row r="2129" spans="37:78" x14ac:dyDescent="0.25">
      <c r="AK2129" s="12">
        <v>43672</v>
      </c>
      <c r="AL2129" s="2">
        <v>9812.2263505783994</v>
      </c>
      <c r="AM2129" s="10">
        <f t="shared" si="1334"/>
        <v>-8.7195373710500356E-3</v>
      </c>
      <c r="AN2129" s="39">
        <f t="shared" si="1330"/>
        <v>43673</v>
      </c>
      <c r="AO2129" s="40">
        <f t="shared" si="1335"/>
        <v>0</v>
      </c>
      <c r="BS2129" s="12">
        <v>43672</v>
      </c>
      <c r="BT2129" s="2">
        <v>9812.2263505783994</v>
      </c>
      <c r="BU2129" s="10">
        <f t="shared" si="1336"/>
        <v>-8.608599052505465E-3</v>
      </c>
      <c r="BV2129" s="58">
        <f t="shared" si="1331"/>
        <v>0</v>
      </c>
      <c r="BW2129" s="58">
        <f t="shared" si="1332"/>
        <v>0</v>
      </c>
      <c r="BZ2129" s="44">
        <f t="shared" si="1333"/>
        <v>-85.20300093770129</v>
      </c>
    </row>
    <row r="2130" spans="37:78" x14ac:dyDescent="0.25">
      <c r="AK2130" s="12">
        <v>43673</v>
      </c>
      <c r="AL2130" s="2">
        <v>9440.1400373075994</v>
      </c>
      <c r="AM2130" s="10">
        <f t="shared" si="1334"/>
        <v>-3.7594237862764168E-2</v>
      </c>
      <c r="AN2130" s="39">
        <f t="shared" si="1330"/>
        <v>43674</v>
      </c>
      <c r="AO2130" s="40">
        <f t="shared" si="1335"/>
        <v>0</v>
      </c>
      <c r="BS2130" s="12">
        <v>43673</v>
      </c>
      <c r="BT2130" s="2">
        <v>9440.1400373075994</v>
      </c>
      <c r="BU2130" s="10">
        <f t="shared" si="1336"/>
        <v>-3.7920681808249021E-2</v>
      </c>
      <c r="BV2130" s="58">
        <f t="shared" si="1331"/>
        <v>0</v>
      </c>
      <c r="BW2130" s="58">
        <f t="shared" si="1332"/>
        <v>0</v>
      </c>
      <c r="BZ2130" s="44">
        <f t="shared" si="1333"/>
        <v>-372.08631327080002</v>
      </c>
    </row>
    <row r="2131" spans="37:78" x14ac:dyDescent="0.25">
      <c r="AK2131" s="12">
        <v>43674</v>
      </c>
      <c r="AL2131" s="2">
        <v>9495.8552614050004</v>
      </c>
      <c r="AM2131" s="10">
        <f t="shared" si="1334"/>
        <v>5.6781429725290397E-3</v>
      </c>
      <c r="AN2131" s="39">
        <f t="shared" si="1330"/>
        <v>43675</v>
      </c>
      <c r="AO2131" s="40">
        <f t="shared" si="1335"/>
        <v>0</v>
      </c>
      <c r="BS2131" s="12">
        <v>43674</v>
      </c>
      <c r="BT2131" s="2">
        <v>9495.8552614050004</v>
      </c>
      <c r="BU2131" s="10">
        <f t="shared" si="1336"/>
        <v>5.9019488987677579E-3</v>
      </c>
      <c r="BV2131" s="58">
        <f t="shared" si="1331"/>
        <v>0</v>
      </c>
      <c r="BW2131" s="58">
        <f t="shared" si="1332"/>
        <v>0</v>
      </c>
      <c r="BZ2131" s="44">
        <f t="shared" si="1333"/>
        <v>55.715224097401006</v>
      </c>
    </row>
    <row r="2132" spans="37:78" x14ac:dyDescent="0.25">
      <c r="AK2132" s="12">
        <v>43675</v>
      </c>
      <c r="AL2132" s="2">
        <v>9506.7042731420006</v>
      </c>
      <c r="AM2132" s="10">
        <f t="shared" si="1334"/>
        <v>1.1492426695075175E-3</v>
      </c>
      <c r="AN2132" s="39">
        <f t="shared" si="1330"/>
        <v>43676</v>
      </c>
      <c r="AO2132" s="40">
        <f t="shared" si="1335"/>
        <v>0</v>
      </c>
      <c r="BS2132" s="12">
        <v>43675</v>
      </c>
      <c r="BT2132" s="2">
        <v>9506.7042731420006</v>
      </c>
      <c r="BU2132" s="10">
        <f t="shared" si="1336"/>
        <v>1.1424996946925842E-3</v>
      </c>
      <c r="BV2132" s="58">
        <f t="shared" si="1331"/>
        <v>0</v>
      </c>
      <c r="BW2132" s="58">
        <f t="shared" si="1332"/>
        <v>0</v>
      </c>
      <c r="BZ2132" s="44">
        <f t="shared" si="1333"/>
        <v>10.849011737000183</v>
      </c>
    </row>
    <row r="2133" spans="37:78" x14ac:dyDescent="0.25">
      <c r="AK2133" s="12">
        <v>43676</v>
      </c>
      <c r="AL2133" s="2">
        <v>9572.7353718030008</v>
      </c>
      <c r="AM2133" s="10">
        <f t="shared" si="1334"/>
        <v>6.953675771510264E-3</v>
      </c>
      <c r="AN2133" s="39">
        <f t="shared" si="1330"/>
        <v>43677</v>
      </c>
      <c r="AO2133" s="40">
        <f t="shared" si="1335"/>
        <v>0</v>
      </c>
      <c r="BS2133" s="12">
        <v>43676</v>
      </c>
      <c r="BT2133" s="2">
        <v>9572.7353718030008</v>
      </c>
      <c r="BU2133" s="10">
        <f t="shared" si="1336"/>
        <v>6.9457402653776562E-3</v>
      </c>
      <c r="BV2133" s="58">
        <f t="shared" si="1331"/>
        <v>0</v>
      </c>
      <c r="BW2133" s="58">
        <f t="shared" si="1332"/>
        <v>0</v>
      </c>
      <c r="BZ2133" s="44">
        <f t="shared" si="1333"/>
        <v>66.031098661000215</v>
      </c>
    </row>
    <row r="2134" spans="37:78" x14ac:dyDescent="0.25">
      <c r="AK2134" s="12">
        <v>43677</v>
      </c>
      <c r="AL2134" s="2">
        <v>10005.2944733245</v>
      </c>
      <c r="AM2134" s="10">
        <f t="shared" si="1334"/>
        <v>4.550042676130675E-2</v>
      </c>
      <c r="AN2134" s="39">
        <f t="shared" si="1330"/>
        <v>43678</v>
      </c>
      <c r="AO2134" s="40">
        <f t="shared" si="1335"/>
        <v>0</v>
      </c>
      <c r="BS2134" s="12">
        <v>43677</v>
      </c>
      <c r="BT2134" s="2">
        <v>10005.2944733245</v>
      </c>
      <c r="BU2134" s="10">
        <f t="shared" si="1336"/>
        <v>4.5186572564789085E-2</v>
      </c>
      <c r="BV2134" s="58">
        <f t="shared" si="1331"/>
        <v>0</v>
      </c>
      <c r="BW2134" s="58">
        <f t="shared" si="1332"/>
        <v>0</v>
      </c>
      <c r="BZ2134" s="44">
        <f t="shared" si="1333"/>
        <v>432.55910152149954</v>
      </c>
    </row>
    <row r="2135" spans="37:78" x14ac:dyDescent="0.25">
      <c r="AK2135" s="12">
        <v>43678</v>
      </c>
      <c r="AL2135" s="2">
        <v>10385.200606124599</v>
      </c>
      <c r="AM2135" s="10">
        <f t="shared" si="1334"/>
        <v>3.9686267095519277E-2</v>
      </c>
      <c r="AN2135" s="39">
        <f t="shared" si="1330"/>
        <v>43679</v>
      </c>
      <c r="AO2135" s="40">
        <f t="shared" si="1335"/>
        <v>0</v>
      </c>
      <c r="BS2135" s="12">
        <v>43678</v>
      </c>
      <c r="BT2135" s="2">
        <v>10385.200606124599</v>
      </c>
      <c r="BU2135" s="10">
        <f t="shared" si="1336"/>
        <v>3.7970509894834303E-2</v>
      </c>
      <c r="BV2135" s="58">
        <f t="shared" si="1331"/>
        <v>0</v>
      </c>
      <c r="BW2135" s="58">
        <f t="shared" si="1332"/>
        <v>0</v>
      </c>
      <c r="BZ2135" s="44">
        <f t="shared" si="1333"/>
        <v>379.90613280009893</v>
      </c>
    </row>
    <row r="2136" spans="37:78" x14ac:dyDescent="0.25">
      <c r="AK2136" s="12">
        <v>43679</v>
      </c>
      <c r="AL2136" s="2">
        <v>10513.9114715942</v>
      </c>
      <c r="AM2136" s="10">
        <f t="shared" si="1334"/>
        <v>1.2864275590564706E-2</v>
      </c>
      <c r="AN2136" s="39">
        <f t="shared" si="1330"/>
        <v>43680</v>
      </c>
      <c r="AO2136" s="40">
        <f t="shared" si="1335"/>
        <v>0</v>
      </c>
      <c r="BS2136" s="12">
        <v>43679</v>
      </c>
      <c r="BT2136" s="2">
        <v>10513.9114715942</v>
      </c>
      <c r="BU2136" s="10">
        <f t="shared" si="1336"/>
        <v>1.2393681196075692E-2</v>
      </c>
      <c r="BV2136" s="58">
        <f t="shared" si="1331"/>
        <v>0</v>
      </c>
      <c r="BW2136" s="58">
        <f t="shared" si="1332"/>
        <v>0</v>
      </c>
      <c r="BZ2136" s="44">
        <f t="shared" si="1333"/>
        <v>128.71086546960032</v>
      </c>
    </row>
    <row r="2137" spans="37:78" x14ac:dyDescent="0.25">
      <c r="AK2137" s="12">
        <v>43680</v>
      </c>
      <c r="AL2137" s="2">
        <v>10831.2598554087</v>
      </c>
      <c r="AM2137" s="10">
        <f t="shared" si="1334"/>
        <v>3.0557751925114118E-2</v>
      </c>
      <c r="AN2137" s="39">
        <f t="shared" si="1330"/>
        <v>43681</v>
      </c>
      <c r="AO2137" s="40">
        <f t="shared" si="1335"/>
        <v>0</v>
      </c>
      <c r="BS2137" s="12">
        <v>43680</v>
      </c>
      <c r="BT2137" s="2">
        <v>10831.2598554087</v>
      </c>
      <c r="BU2137" s="10">
        <f t="shared" si="1336"/>
        <v>3.0183665201280366E-2</v>
      </c>
      <c r="BV2137" s="58">
        <f t="shared" si="1331"/>
        <v>0</v>
      </c>
      <c r="BW2137" s="58">
        <f t="shared" si="1332"/>
        <v>0</v>
      </c>
      <c r="BZ2137" s="44">
        <f t="shared" si="1333"/>
        <v>317.34838381450027</v>
      </c>
    </row>
    <row r="2138" spans="37:78" x14ac:dyDescent="0.25">
      <c r="AK2138" s="12">
        <v>43681</v>
      </c>
      <c r="AL2138" s="2">
        <v>10985.807541628699</v>
      </c>
      <c r="AM2138" s="10">
        <f t="shared" si="1334"/>
        <v>1.4699352057276327E-2</v>
      </c>
      <c r="AN2138" s="39">
        <f t="shared" si="1330"/>
        <v>43682</v>
      </c>
      <c r="AO2138" s="40">
        <f t="shared" si="1335"/>
        <v>0</v>
      </c>
      <c r="BS2138" s="12">
        <v>43681</v>
      </c>
      <c r="BT2138" s="2">
        <v>10985.807541628699</v>
      </c>
      <c r="BU2138" s="10">
        <f t="shared" si="1336"/>
        <v>1.4268671261065204E-2</v>
      </c>
      <c r="BV2138" s="58">
        <f t="shared" si="1331"/>
        <v>0</v>
      </c>
      <c r="BW2138" s="58">
        <f t="shared" si="1332"/>
        <v>0</v>
      </c>
      <c r="BZ2138" s="44">
        <f t="shared" si="1333"/>
        <v>154.54768621999938</v>
      </c>
    </row>
    <row r="2139" spans="37:78" x14ac:dyDescent="0.25">
      <c r="AK2139" s="12">
        <v>43682</v>
      </c>
      <c r="AL2139" s="2">
        <v>11811.7870541507</v>
      </c>
      <c r="AM2139" s="10">
        <f t="shared" si="1334"/>
        <v>7.6258858484457778E-2</v>
      </c>
      <c r="AN2139" s="39">
        <f t="shared" si="1330"/>
        <v>43683</v>
      </c>
      <c r="AO2139" s="40">
        <f t="shared" si="1335"/>
        <v>1</v>
      </c>
      <c r="BS2139" s="12">
        <v>43682</v>
      </c>
      <c r="BT2139" s="2">
        <v>11811.7870541507</v>
      </c>
      <c r="BU2139" s="10">
        <f t="shared" si="1336"/>
        <v>7.518605340500488E-2</v>
      </c>
      <c r="BV2139" s="58">
        <f t="shared" si="1331"/>
        <v>1</v>
      </c>
      <c r="BW2139" s="58">
        <f t="shared" si="1332"/>
        <v>0</v>
      </c>
      <c r="BZ2139" s="44">
        <f t="shared" si="1333"/>
        <v>825.97951252200073</v>
      </c>
    </row>
    <row r="2140" spans="37:78" x14ac:dyDescent="0.25">
      <c r="AK2140" s="12">
        <v>43683</v>
      </c>
      <c r="AL2140" s="2">
        <v>11310.187223605</v>
      </c>
      <c r="AM2140" s="10">
        <f t="shared" si="1334"/>
        <v>-4.5658894773550264E-2</v>
      </c>
      <c r="AN2140" s="39">
        <f t="shared" si="1330"/>
        <v>43684</v>
      </c>
      <c r="AO2140" s="40">
        <f t="shared" si="1335"/>
        <v>0</v>
      </c>
      <c r="BS2140" s="12">
        <v>43683</v>
      </c>
      <c r="BT2140" s="2">
        <v>11310.187223605</v>
      </c>
      <c r="BU2140" s="10">
        <f t="shared" si="1336"/>
        <v>-4.2466040764715267E-2</v>
      </c>
      <c r="BV2140" s="58">
        <f t="shared" si="1331"/>
        <v>0</v>
      </c>
      <c r="BW2140" s="58">
        <f t="shared" si="1332"/>
        <v>1</v>
      </c>
      <c r="BZ2140" s="44">
        <f t="shared" si="1333"/>
        <v>-501.59983054569966</v>
      </c>
    </row>
    <row r="2141" spans="37:78" x14ac:dyDescent="0.25">
      <c r="AK2141" s="12">
        <v>43684</v>
      </c>
      <c r="AL2141" s="2">
        <v>11956.0472230184</v>
      </c>
      <c r="AM2141" s="10">
        <f t="shared" si="1334"/>
        <v>5.4679278965365605E-2</v>
      </c>
      <c r="AN2141" s="39">
        <f t="shared" si="1330"/>
        <v>43685</v>
      </c>
      <c r="AO2141" s="40">
        <f t="shared" si="1335"/>
        <v>1</v>
      </c>
      <c r="BS2141" s="12">
        <v>43684</v>
      </c>
      <c r="BT2141" s="2">
        <v>11956.0472230184</v>
      </c>
      <c r="BU2141" s="10">
        <f t="shared" si="1336"/>
        <v>5.7104271277265313E-2</v>
      </c>
      <c r="BV2141" s="58">
        <f t="shared" si="1331"/>
        <v>1</v>
      </c>
      <c r="BW2141" s="58">
        <f t="shared" si="1332"/>
        <v>0</v>
      </c>
      <c r="BZ2141" s="44">
        <f t="shared" si="1333"/>
        <v>645.85999941340015</v>
      </c>
    </row>
    <row r="2142" spans="37:78" x14ac:dyDescent="0.25">
      <c r="AK2142" s="12">
        <v>43685</v>
      </c>
      <c r="AL2142" s="2">
        <v>11817.4554825164</v>
      </c>
      <c r="AM2142" s="10">
        <f t="shared" si="1334"/>
        <v>-1.2253708781473759E-2</v>
      </c>
      <c r="AN2142" s="39">
        <f t="shared" si="1330"/>
        <v>43686</v>
      </c>
      <c r="AO2142" s="40">
        <f t="shared" si="1335"/>
        <v>0</v>
      </c>
      <c r="BS2142" s="12">
        <v>43685</v>
      </c>
      <c r="BT2142" s="2">
        <v>11817.4554825164</v>
      </c>
      <c r="BU2142" s="10">
        <f t="shared" si="1336"/>
        <v>-1.1591769245873913E-2</v>
      </c>
      <c r="BV2142" s="58">
        <f t="shared" si="1331"/>
        <v>0</v>
      </c>
      <c r="BW2142" s="58">
        <f t="shared" si="1332"/>
        <v>1</v>
      </c>
      <c r="BZ2142" s="44">
        <f t="shared" si="1333"/>
        <v>-138.5917405020009</v>
      </c>
    </row>
    <row r="2143" spans="37:78" x14ac:dyDescent="0.25">
      <c r="AK2143" s="12">
        <v>43686</v>
      </c>
      <c r="AL2143" s="2">
        <v>11827.574571691801</v>
      </c>
      <c r="AM2143" s="10">
        <f t="shared" si="1334"/>
        <v>8.4635741116173579E-4</v>
      </c>
      <c r="AN2143" s="39">
        <f t="shared" si="1330"/>
        <v>43687</v>
      </c>
      <c r="AO2143" s="40">
        <f t="shared" si="1335"/>
        <v>0</v>
      </c>
      <c r="BS2143" s="12">
        <v>43686</v>
      </c>
      <c r="BT2143" s="2">
        <v>11827.574571691801</v>
      </c>
      <c r="BU2143" s="10">
        <f t="shared" si="1336"/>
        <v>8.5628324899317178E-4</v>
      </c>
      <c r="BV2143" s="58">
        <f t="shared" si="1331"/>
        <v>0</v>
      </c>
      <c r="BW2143" s="58">
        <f t="shared" si="1332"/>
        <v>0</v>
      </c>
      <c r="BZ2143" s="44">
        <f t="shared" si="1333"/>
        <v>10.119089175401314</v>
      </c>
    </row>
    <row r="2144" spans="37:78" x14ac:dyDescent="0.25">
      <c r="AK2144" s="12">
        <v>43687</v>
      </c>
      <c r="AL2144" s="2">
        <v>11278.2812549022</v>
      </c>
      <c r="AM2144" s="10">
        <f t="shared" si="1334"/>
        <v>-4.6481521982652284E-2</v>
      </c>
      <c r="AN2144" s="39">
        <f t="shared" si="1330"/>
        <v>43688</v>
      </c>
      <c r="AO2144" s="40">
        <f t="shared" si="1335"/>
        <v>0</v>
      </c>
      <c r="BS2144" s="12">
        <v>43687</v>
      </c>
      <c r="BT2144" s="2">
        <v>11278.2812549022</v>
      </c>
      <c r="BU2144" s="10">
        <f t="shared" si="1336"/>
        <v>-4.6441754686060759E-2</v>
      </c>
      <c r="BV2144" s="58">
        <f t="shared" si="1331"/>
        <v>0</v>
      </c>
      <c r="BW2144" s="58">
        <f t="shared" si="1332"/>
        <v>0</v>
      </c>
      <c r="BZ2144" s="44">
        <f t="shared" si="1333"/>
        <v>-549.29331678960079</v>
      </c>
    </row>
    <row r="2145" spans="37:78" x14ac:dyDescent="0.25">
      <c r="AK2145" s="12">
        <v>43688</v>
      </c>
      <c r="AL2145" s="2">
        <v>11485.3657829898</v>
      </c>
      <c r="AM2145" s="10">
        <f t="shared" si="1334"/>
        <v>1.7508621639405062E-2</v>
      </c>
      <c r="AN2145" s="39">
        <f t="shared" si="1330"/>
        <v>43689</v>
      </c>
      <c r="AO2145" s="40">
        <f t="shared" si="1335"/>
        <v>0</v>
      </c>
      <c r="BS2145" s="12">
        <v>43688</v>
      </c>
      <c r="BT2145" s="2">
        <v>11485.3657829898</v>
      </c>
      <c r="BU2145" s="10">
        <f t="shared" si="1336"/>
        <v>1.836135519298112E-2</v>
      </c>
      <c r="BV2145" s="58">
        <f t="shared" si="1331"/>
        <v>0</v>
      </c>
      <c r="BW2145" s="58">
        <f t="shared" si="1332"/>
        <v>0</v>
      </c>
      <c r="BZ2145" s="44">
        <f t="shared" si="1333"/>
        <v>207.08452808760012</v>
      </c>
    </row>
    <row r="2146" spans="37:78" x14ac:dyDescent="0.25">
      <c r="AK2146" s="12">
        <v>43689</v>
      </c>
      <c r="AL2146" s="2">
        <v>11391.968653903799</v>
      </c>
      <c r="AM2146" s="10">
        <f t="shared" si="1334"/>
        <v>-8.2811491374543446E-3</v>
      </c>
      <c r="AN2146" s="39">
        <f t="shared" si="1330"/>
        <v>43690</v>
      </c>
      <c r="AO2146" s="40">
        <f t="shared" si="1335"/>
        <v>0</v>
      </c>
      <c r="BS2146" s="12">
        <v>43689</v>
      </c>
      <c r="BT2146" s="2">
        <v>11391.968653903799</v>
      </c>
      <c r="BU2146" s="10">
        <f t="shared" si="1336"/>
        <v>-8.1318375792893815E-3</v>
      </c>
      <c r="BV2146" s="58">
        <f t="shared" si="1331"/>
        <v>0</v>
      </c>
      <c r="BW2146" s="58">
        <f t="shared" si="1332"/>
        <v>0</v>
      </c>
      <c r="BZ2146" s="44">
        <f t="shared" si="1333"/>
        <v>-93.397129086000859</v>
      </c>
    </row>
    <row r="2147" spans="37:78" x14ac:dyDescent="0.25">
      <c r="AK2147" s="12">
        <v>43690</v>
      </c>
      <c r="AL2147" s="2">
        <v>10869.3791128623</v>
      </c>
      <c r="AM2147" s="10">
        <f t="shared" si="1334"/>
        <v>-4.5500469982024574E-2</v>
      </c>
      <c r="AN2147" s="39">
        <f t="shared" si="1330"/>
        <v>43691</v>
      </c>
      <c r="AO2147" s="40">
        <f t="shared" si="1335"/>
        <v>0</v>
      </c>
      <c r="BS2147" s="12">
        <v>43690</v>
      </c>
      <c r="BT2147" s="2">
        <v>10869.3791128623</v>
      </c>
      <c r="BU2147" s="10">
        <f t="shared" si="1336"/>
        <v>-4.5873505881041783E-2</v>
      </c>
      <c r="BV2147" s="58">
        <f t="shared" si="1331"/>
        <v>0</v>
      </c>
      <c r="BW2147" s="58">
        <f t="shared" si="1332"/>
        <v>0</v>
      </c>
      <c r="BZ2147" s="44">
        <f t="shared" si="1333"/>
        <v>-522.58954104149961</v>
      </c>
    </row>
    <row r="2148" spans="37:78" x14ac:dyDescent="0.25">
      <c r="AK2148" s="12">
        <v>43691</v>
      </c>
      <c r="AL2148" s="2">
        <v>10211.498581698201</v>
      </c>
      <c r="AM2148" s="10">
        <f t="shared" si="1334"/>
        <v>-5.7749503281740208E-2</v>
      </c>
      <c r="AN2148" s="39">
        <f t="shared" si="1330"/>
        <v>43692</v>
      </c>
      <c r="AO2148" s="40">
        <f t="shared" si="1335"/>
        <v>0</v>
      </c>
      <c r="BS2148" s="12">
        <v>43691</v>
      </c>
      <c r="BT2148" s="2">
        <v>10211.498581698201</v>
      </c>
      <c r="BU2148" s="10">
        <f t="shared" si="1336"/>
        <v>-6.0526045170840981E-2</v>
      </c>
      <c r="BV2148" s="58">
        <f t="shared" si="1331"/>
        <v>0</v>
      </c>
      <c r="BW2148" s="58">
        <f t="shared" si="1332"/>
        <v>0</v>
      </c>
      <c r="BZ2148" s="44">
        <f t="shared" si="1333"/>
        <v>-657.88053116409901</v>
      </c>
    </row>
    <row r="2149" spans="37:78" x14ac:dyDescent="0.25">
      <c r="AK2149" s="12">
        <v>43692</v>
      </c>
      <c r="AL2149" s="2">
        <v>10386.539550019501</v>
      </c>
      <c r="AM2149" s="10">
        <f t="shared" si="1334"/>
        <v>1.6104044812841712E-2</v>
      </c>
      <c r="AN2149" s="39">
        <f t="shared" si="1330"/>
        <v>43693</v>
      </c>
      <c r="AO2149" s="40">
        <f t="shared" si="1335"/>
        <v>0</v>
      </c>
      <c r="BS2149" s="12">
        <v>43692</v>
      </c>
      <c r="BT2149" s="2">
        <v>10386.539550019501</v>
      </c>
      <c r="BU2149" s="10">
        <f t="shared" si="1336"/>
        <v>1.7141555367301473E-2</v>
      </c>
      <c r="BV2149" s="58">
        <f t="shared" si="1331"/>
        <v>0</v>
      </c>
      <c r="BW2149" s="58">
        <f t="shared" si="1332"/>
        <v>0</v>
      </c>
      <c r="BZ2149" s="44">
        <f t="shared" si="1333"/>
        <v>175.04096832130017</v>
      </c>
    </row>
    <row r="2150" spans="37:78" x14ac:dyDescent="0.25">
      <c r="AK2150" s="12">
        <v>43693</v>
      </c>
      <c r="AL2150" s="2">
        <v>10388.450592560401</v>
      </c>
      <c r="AM2150" s="10">
        <f t="shared" si="1334"/>
        <v>1.8714613977668097E-4</v>
      </c>
      <c r="AN2150" s="39">
        <f t="shared" si="1330"/>
        <v>43694</v>
      </c>
      <c r="AO2150" s="40">
        <f t="shared" si="1335"/>
        <v>0</v>
      </c>
      <c r="BS2150" s="12">
        <v>43693</v>
      </c>
      <c r="BT2150" s="2">
        <v>10388.450592560401</v>
      </c>
      <c r="BU2150" s="10">
        <f t="shared" si="1336"/>
        <v>1.8399222683326545E-4</v>
      </c>
      <c r="BV2150" s="58">
        <f t="shared" si="1331"/>
        <v>0</v>
      </c>
      <c r="BW2150" s="58">
        <f t="shared" si="1332"/>
        <v>0</v>
      </c>
      <c r="BZ2150" s="44">
        <f t="shared" si="1333"/>
        <v>1.9110425408998708</v>
      </c>
    </row>
    <row r="2151" spans="37:78" x14ac:dyDescent="0.25">
      <c r="AK2151" s="12">
        <v>43694</v>
      </c>
      <c r="AL2151" s="2">
        <v>10212.1014417394</v>
      </c>
      <c r="AM2151" s="10">
        <f t="shared" si="1334"/>
        <v>-1.6978624109766163E-2</v>
      </c>
      <c r="AN2151" s="39">
        <f t="shared" si="1330"/>
        <v>43695</v>
      </c>
      <c r="AO2151" s="40">
        <f t="shared" si="1335"/>
        <v>0</v>
      </c>
      <c r="BS2151" s="12">
        <v>43694</v>
      </c>
      <c r="BT2151" s="2">
        <v>10212.1014417394</v>
      </c>
      <c r="BU2151" s="10">
        <f t="shared" si="1336"/>
        <v>-1.6975500749581637E-2</v>
      </c>
      <c r="BV2151" s="58">
        <f t="shared" si="1331"/>
        <v>0</v>
      </c>
      <c r="BW2151" s="58">
        <f t="shared" si="1332"/>
        <v>0</v>
      </c>
      <c r="BZ2151" s="44">
        <f t="shared" si="1333"/>
        <v>-176.34915082100088</v>
      </c>
    </row>
    <row r="2152" spans="37:78" x14ac:dyDescent="0.25">
      <c r="AK2152" s="12">
        <v>43695</v>
      </c>
      <c r="AL2152" s="2">
        <v>10335.3728385716</v>
      </c>
      <c r="AM2152" s="10">
        <f t="shared" si="1334"/>
        <v>1.1866196574153245E-2</v>
      </c>
      <c r="AN2152" s="39">
        <f t="shared" si="1330"/>
        <v>43696</v>
      </c>
      <c r="AO2152" s="40">
        <f t="shared" si="1335"/>
        <v>0</v>
      </c>
      <c r="BS2152" s="12">
        <v>43695</v>
      </c>
      <c r="BT2152" s="2">
        <v>10335.3728385716</v>
      </c>
      <c r="BU2152" s="10">
        <f t="shared" si="1336"/>
        <v>1.2071109706016003E-2</v>
      </c>
      <c r="BV2152" s="58">
        <f t="shared" si="1331"/>
        <v>0</v>
      </c>
      <c r="BW2152" s="58">
        <f t="shared" si="1332"/>
        <v>0</v>
      </c>
      <c r="BZ2152" s="44">
        <f t="shared" si="1333"/>
        <v>123.27139683220048</v>
      </c>
    </row>
    <row r="2153" spans="37:78" x14ac:dyDescent="0.25">
      <c r="AK2153" s="12">
        <v>43696</v>
      </c>
      <c r="AL2153" s="2">
        <v>10774.8103058331</v>
      </c>
      <c r="AM2153" s="10">
        <f t="shared" si="1334"/>
        <v>4.303105191115799E-2</v>
      </c>
      <c r="AN2153" s="39">
        <f t="shared" si="1330"/>
        <v>43697</v>
      </c>
      <c r="AO2153" s="40">
        <f t="shared" si="1335"/>
        <v>0</v>
      </c>
      <c r="BS2153" s="12">
        <v>43696</v>
      </c>
      <c r="BT2153" s="2">
        <v>10774.8103058331</v>
      </c>
      <c r="BU2153" s="10">
        <f t="shared" si="1336"/>
        <v>4.2517814705389179E-2</v>
      </c>
      <c r="BV2153" s="58">
        <f t="shared" si="1331"/>
        <v>0</v>
      </c>
      <c r="BW2153" s="58">
        <f t="shared" si="1332"/>
        <v>0</v>
      </c>
      <c r="BZ2153" s="44">
        <f t="shared" si="1333"/>
        <v>439.43746726149948</v>
      </c>
    </row>
    <row r="2154" spans="37:78" x14ac:dyDescent="0.25">
      <c r="AK2154" s="12">
        <v>43697</v>
      </c>
      <c r="AL2154" s="2">
        <v>10818.507007619301</v>
      </c>
      <c r="AM2154" s="10">
        <f t="shared" si="1334"/>
        <v>4.2278786134472748E-3</v>
      </c>
      <c r="AN2154" s="39">
        <f t="shared" si="1330"/>
        <v>43698</v>
      </c>
      <c r="AO2154" s="40">
        <f t="shared" si="1335"/>
        <v>0</v>
      </c>
      <c r="BS2154" s="12">
        <v>43697</v>
      </c>
      <c r="BT2154" s="2">
        <v>10818.507007619301</v>
      </c>
      <c r="BU2154" s="10">
        <f t="shared" si="1336"/>
        <v>4.0554497523306631E-3</v>
      </c>
      <c r="BV2154" s="58">
        <f t="shared" si="1331"/>
        <v>0</v>
      </c>
      <c r="BW2154" s="58">
        <f t="shared" si="1332"/>
        <v>0</v>
      </c>
      <c r="BZ2154" s="44">
        <f t="shared" si="1333"/>
        <v>43.69670178620072</v>
      </c>
    </row>
    <row r="2155" spans="37:78" x14ac:dyDescent="0.25">
      <c r="AK2155" s="12">
        <v>43698</v>
      </c>
      <c r="AL2155" s="2">
        <v>10064.916794479301</v>
      </c>
      <c r="AM2155" s="10">
        <f t="shared" si="1334"/>
        <v>-6.9939998176305043E-2</v>
      </c>
      <c r="AN2155" s="39">
        <f t="shared" si="1330"/>
        <v>43699</v>
      </c>
      <c r="AO2155" s="40">
        <f t="shared" si="1335"/>
        <v>0</v>
      </c>
      <c r="BS2155" s="12">
        <v>43698</v>
      </c>
      <c r="BT2155" s="2">
        <v>10064.916794479301</v>
      </c>
      <c r="BU2155" s="10">
        <f t="shared" si="1336"/>
        <v>-6.9657505662219232E-2</v>
      </c>
      <c r="BV2155" s="58">
        <f t="shared" si="1331"/>
        <v>0</v>
      </c>
      <c r="BW2155" s="58">
        <f t="shared" si="1332"/>
        <v>0</v>
      </c>
      <c r="BZ2155" s="44">
        <f t="shared" si="1333"/>
        <v>-753.59021313999983</v>
      </c>
    </row>
    <row r="2156" spans="37:78" x14ac:dyDescent="0.25">
      <c r="AK2156" s="12">
        <v>43699</v>
      </c>
      <c r="AL2156" s="2">
        <v>10161.164749490101</v>
      </c>
      <c r="AM2156" s="10">
        <f t="shared" si="1334"/>
        <v>8.8966023632479213E-3</v>
      </c>
      <c r="AN2156" s="39">
        <f t="shared" si="1330"/>
        <v>43700</v>
      </c>
      <c r="AO2156" s="40">
        <f t="shared" si="1335"/>
        <v>0</v>
      </c>
      <c r="BS2156" s="12">
        <v>43699</v>
      </c>
      <c r="BT2156" s="2">
        <v>10161.164749490101</v>
      </c>
      <c r="BU2156" s="10">
        <f t="shared" si="1336"/>
        <v>9.5627174050353751E-3</v>
      </c>
      <c r="BV2156" s="58">
        <f t="shared" si="1331"/>
        <v>0</v>
      </c>
      <c r="BW2156" s="58">
        <f t="shared" si="1332"/>
        <v>0</v>
      </c>
      <c r="BZ2156" s="44">
        <f t="shared" si="1333"/>
        <v>96.247955010800069</v>
      </c>
    </row>
    <row r="2157" spans="37:78" x14ac:dyDescent="0.25">
      <c r="AK2157" s="12">
        <v>43700</v>
      </c>
      <c r="AL2157" s="2">
        <v>10364.2813536875</v>
      </c>
      <c r="AM2157" s="10">
        <f t="shared" si="1334"/>
        <v>2.0180654082387506E-2</v>
      </c>
      <c r="AN2157" s="39">
        <f t="shared" si="1330"/>
        <v>43701</v>
      </c>
      <c r="AO2157" s="40">
        <f t="shared" si="1335"/>
        <v>0</v>
      </c>
      <c r="BS2157" s="12">
        <v>43700</v>
      </c>
      <c r="BT2157" s="2">
        <v>10364.2813536875</v>
      </c>
      <c r="BU2157" s="10">
        <f t="shared" si="1336"/>
        <v>1.9989500141466745E-2</v>
      </c>
      <c r="BV2157" s="58">
        <f t="shared" si="1331"/>
        <v>0</v>
      </c>
      <c r="BW2157" s="58">
        <f t="shared" si="1332"/>
        <v>0</v>
      </c>
      <c r="BZ2157" s="44">
        <f t="shared" si="1333"/>
        <v>203.11660419739928</v>
      </c>
    </row>
    <row r="2158" spans="37:78" x14ac:dyDescent="0.25">
      <c r="AK2158" s="12">
        <v>43701</v>
      </c>
      <c r="AL2158" s="2">
        <v>10171.4974606754</v>
      </c>
      <c r="AM2158" s="10">
        <f t="shared" si="1334"/>
        <v>-1.8972617585181251E-2</v>
      </c>
      <c r="AN2158" s="39">
        <f t="shared" si="1330"/>
        <v>43702</v>
      </c>
      <c r="AO2158" s="40">
        <f t="shared" si="1335"/>
        <v>0</v>
      </c>
      <c r="BS2158" s="12">
        <v>43701</v>
      </c>
      <c r="BT2158" s="2">
        <v>10171.4974606754</v>
      </c>
      <c r="BU2158" s="10">
        <f t="shared" si="1336"/>
        <v>-1.8600796951880248E-2</v>
      </c>
      <c r="BV2158" s="58">
        <f t="shared" si="1331"/>
        <v>0</v>
      </c>
      <c r="BW2158" s="58">
        <f t="shared" si="1332"/>
        <v>0</v>
      </c>
      <c r="BZ2158" s="44">
        <f t="shared" si="1333"/>
        <v>-192.78389301209972</v>
      </c>
    </row>
    <row r="2159" spans="37:78" x14ac:dyDescent="0.25">
      <c r="AK2159" s="12">
        <v>43702</v>
      </c>
      <c r="AL2159" s="2">
        <v>10068.922419922001</v>
      </c>
      <c r="AM2159" s="10">
        <f t="shared" si="1334"/>
        <v>-9.8969757046304587E-3</v>
      </c>
      <c r="AN2159" s="39">
        <f t="shared" si="1330"/>
        <v>43703</v>
      </c>
      <c r="AO2159" s="40">
        <f t="shared" si="1335"/>
        <v>0</v>
      </c>
      <c r="BS2159" s="12">
        <v>43702</v>
      </c>
      <c r="BT2159" s="2">
        <v>10068.922419922001</v>
      </c>
      <c r="BU2159" s="10">
        <f t="shared" si="1336"/>
        <v>-1.0084556492293372E-2</v>
      </c>
      <c r="BV2159" s="58">
        <f t="shared" si="1331"/>
        <v>0</v>
      </c>
      <c r="BW2159" s="58">
        <f t="shared" si="1332"/>
        <v>0</v>
      </c>
      <c r="BZ2159" s="44">
        <f t="shared" si="1333"/>
        <v>-102.57504075339966</v>
      </c>
    </row>
    <row r="2160" spans="37:78" x14ac:dyDescent="0.25">
      <c r="AK2160" s="12">
        <v>43703</v>
      </c>
      <c r="AL2160" s="2">
        <v>10312.2150398496</v>
      </c>
      <c r="AM2160" s="10">
        <f t="shared" si="1334"/>
        <v>2.39190562518652E-2</v>
      </c>
      <c r="AN2160" s="39">
        <f t="shared" si="1330"/>
        <v>43704</v>
      </c>
      <c r="AO2160" s="40">
        <f t="shared" si="1335"/>
        <v>0</v>
      </c>
      <c r="BS2160" s="12">
        <v>43703</v>
      </c>
      <c r="BT2160" s="2">
        <v>10312.2150398496</v>
      </c>
      <c r="BU2160" s="10">
        <f t="shared" si="1336"/>
        <v>2.4162726633609678E-2</v>
      </c>
      <c r="BV2160" s="58">
        <f t="shared" si="1331"/>
        <v>0</v>
      </c>
      <c r="BW2160" s="58">
        <f t="shared" si="1332"/>
        <v>0</v>
      </c>
      <c r="BZ2160" s="44">
        <f t="shared" si="1333"/>
        <v>243.29261992759893</v>
      </c>
    </row>
    <row r="2161" spans="37:78" x14ac:dyDescent="0.25">
      <c r="AK2161" s="12">
        <v>43704</v>
      </c>
      <c r="AL2161" s="2">
        <v>10122.1965329581</v>
      </c>
      <c r="AM2161" s="10">
        <f t="shared" si="1334"/>
        <v>-1.8871781802145594E-2</v>
      </c>
      <c r="AN2161" s="39">
        <f t="shared" si="1330"/>
        <v>43705</v>
      </c>
      <c r="AO2161" s="40">
        <f t="shared" si="1335"/>
        <v>0</v>
      </c>
      <c r="BS2161" s="12">
        <v>43704</v>
      </c>
      <c r="BT2161" s="2">
        <v>10122.1965329581</v>
      </c>
      <c r="BU2161" s="10">
        <f t="shared" si="1336"/>
        <v>-1.8426546203430524E-2</v>
      </c>
      <c r="BV2161" s="58">
        <f t="shared" si="1331"/>
        <v>0</v>
      </c>
      <c r="BW2161" s="58">
        <f t="shared" si="1332"/>
        <v>0</v>
      </c>
      <c r="BZ2161" s="44">
        <f t="shared" si="1333"/>
        <v>-190.01850689149978</v>
      </c>
    </row>
    <row r="2162" spans="37:78" x14ac:dyDescent="0.25">
      <c r="AK2162" s="12">
        <v>43705</v>
      </c>
      <c r="AL2162" s="2">
        <v>9743.1620510450994</v>
      </c>
      <c r="AM2162" s="10">
        <f t="shared" si="1334"/>
        <v>-3.6755874508851261E-2</v>
      </c>
      <c r="AN2162" s="39">
        <f t="shared" si="1330"/>
        <v>43706</v>
      </c>
      <c r="AO2162" s="40">
        <f t="shared" si="1335"/>
        <v>0</v>
      </c>
      <c r="BS2162" s="12">
        <v>43705</v>
      </c>
      <c r="BT2162" s="2">
        <v>9743.1620510450994</v>
      </c>
      <c r="BU2162" s="10">
        <f t="shared" si="1336"/>
        <v>-3.7445872610638975E-2</v>
      </c>
      <c r="BV2162" s="58">
        <f t="shared" si="1331"/>
        <v>0</v>
      </c>
      <c r="BW2162" s="58">
        <f t="shared" si="1332"/>
        <v>0</v>
      </c>
      <c r="BZ2162" s="44">
        <f t="shared" si="1333"/>
        <v>-379.03448191300049</v>
      </c>
    </row>
    <row r="2163" spans="37:78" x14ac:dyDescent="0.25">
      <c r="AK2163" s="12">
        <v>43706</v>
      </c>
      <c r="AL2163" s="2">
        <v>9487.9764335191994</v>
      </c>
      <c r="AM2163" s="10">
        <f t="shared" si="1334"/>
        <v>-2.5210498205108924E-2</v>
      </c>
      <c r="AN2163" s="39">
        <f t="shared" si="1330"/>
        <v>43707</v>
      </c>
      <c r="AO2163" s="40">
        <f t="shared" si="1335"/>
        <v>0</v>
      </c>
      <c r="BS2163" s="12">
        <v>43706</v>
      </c>
      <c r="BT2163" s="2">
        <v>9487.9764335191994</v>
      </c>
      <c r="BU2163" s="10">
        <f t="shared" si="1336"/>
        <v>-2.6191252510115798E-2</v>
      </c>
      <c r="BV2163" s="58">
        <f t="shared" si="1331"/>
        <v>0</v>
      </c>
      <c r="BW2163" s="58">
        <f t="shared" si="1332"/>
        <v>0</v>
      </c>
      <c r="BZ2163" s="44">
        <f t="shared" si="1333"/>
        <v>-255.18561752589994</v>
      </c>
    </row>
    <row r="2164" spans="37:78" x14ac:dyDescent="0.25">
      <c r="AK2164" s="12">
        <v>43707</v>
      </c>
      <c r="AL2164" s="2">
        <v>9590.7363369227005</v>
      </c>
      <c r="AM2164" s="10">
        <f t="shared" si="1334"/>
        <v>1.0546874091299606E-2</v>
      </c>
      <c r="AN2164" s="39">
        <f t="shared" si="1330"/>
        <v>43708</v>
      </c>
      <c r="AO2164" s="40">
        <f t="shared" si="1335"/>
        <v>0</v>
      </c>
      <c r="BS2164" s="12">
        <v>43707</v>
      </c>
      <c r="BT2164" s="2">
        <v>9590.7363369227005</v>
      </c>
      <c r="BU2164" s="10">
        <f t="shared" si="1336"/>
        <v>1.0830539485792785E-2</v>
      </c>
      <c r="BV2164" s="58">
        <f t="shared" si="1331"/>
        <v>0</v>
      </c>
      <c r="BW2164" s="58">
        <f t="shared" si="1332"/>
        <v>0</v>
      </c>
      <c r="BZ2164" s="44">
        <f t="shared" si="1333"/>
        <v>102.75990340350108</v>
      </c>
    </row>
    <row r="2165" spans="37:78" x14ac:dyDescent="0.25">
      <c r="AK2165" s="12">
        <v>43708</v>
      </c>
      <c r="AL2165" s="2">
        <v>9624.9839105321007</v>
      </c>
      <c r="AM2165" s="10">
        <f t="shared" si="1334"/>
        <v>3.6095761672014807E-3</v>
      </c>
      <c r="AN2165" s="39">
        <f t="shared" si="1330"/>
        <v>43709</v>
      </c>
      <c r="AO2165" s="40">
        <f t="shared" si="1335"/>
        <v>0</v>
      </c>
      <c r="BS2165" s="12">
        <v>43708</v>
      </c>
      <c r="BT2165" s="2">
        <v>9624.9839105321007</v>
      </c>
      <c r="BU2165" s="10">
        <f t="shared" si="1336"/>
        <v>3.570901378818317E-3</v>
      </c>
      <c r="BV2165" s="58">
        <f t="shared" si="1331"/>
        <v>0</v>
      </c>
      <c r="BW2165" s="58">
        <f t="shared" si="1332"/>
        <v>0</v>
      </c>
      <c r="BZ2165" s="44">
        <f t="shared" si="1333"/>
        <v>34.247573609400206</v>
      </c>
    </row>
    <row r="2166" spans="37:78" x14ac:dyDescent="0.25">
      <c r="AK2166" s="12">
        <v>43709</v>
      </c>
      <c r="AL2166" s="2">
        <v>9780.6678970326993</v>
      </c>
      <c r="AM2166" s="10">
        <f t="shared" si="1334"/>
        <v>1.6232745957288158E-2</v>
      </c>
      <c r="AN2166" s="39">
        <f t="shared" si="1330"/>
        <v>43710</v>
      </c>
      <c r="AO2166" s="40">
        <f t="shared" si="1335"/>
        <v>0</v>
      </c>
      <c r="BS2166" s="12">
        <v>43709</v>
      </c>
      <c r="BT2166" s="2">
        <v>9780.6678970326993</v>
      </c>
      <c r="BU2166" s="10">
        <f t="shared" si="1336"/>
        <v>1.6174986675067792E-2</v>
      </c>
      <c r="BV2166" s="58">
        <f t="shared" si="1331"/>
        <v>0</v>
      </c>
      <c r="BW2166" s="58">
        <f t="shared" si="1332"/>
        <v>0</v>
      </c>
      <c r="BZ2166" s="44">
        <f t="shared" si="1333"/>
        <v>155.68398650059862</v>
      </c>
    </row>
    <row r="2167" spans="37:78" x14ac:dyDescent="0.25">
      <c r="AK2167" s="12">
        <v>43710</v>
      </c>
      <c r="AL2167" s="2">
        <v>10381.855959251599</v>
      </c>
      <c r="AM2167" s="10">
        <f t="shared" si="1334"/>
        <v>6.2461201785600121E-2</v>
      </c>
      <c r="AN2167" s="39">
        <f t="shared" si="1330"/>
        <v>43711</v>
      </c>
      <c r="AO2167" s="40">
        <f t="shared" si="1335"/>
        <v>1</v>
      </c>
      <c r="BS2167" s="12">
        <v>43710</v>
      </c>
      <c r="BT2167" s="2">
        <v>10381.855959251599</v>
      </c>
      <c r="BU2167" s="10">
        <f t="shared" si="1336"/>
        <v>6.1466974295415047E-2</v>
      </c>
      <c r="BV2167" s="58">
        <f t="shared" si="1331"/>
        <v>1</v>
      </c>
      <c r="BW2167" s="58">
        <f t="shared" si="1332"/>
        <v>0</v>
      </c>
      <c r="BZ2167" s="44">
        <f t="shared" si="1333"/>
        <v>601.18806221890009</v>
      </c>
    </row>
    <row r="2168" spans="37:78" x14ac:dyDescent="0.25">
      <c r="AK2168" s="12">
        <v>43711</v>
      </c>
      <c r="AL2168" s="2">
        <v>10691.31129913</v>
      </c>
      <c r="AM2168" s="10">
        <f t="shared" si="1334"/>
        <v>3.1639489566176238E-2</v>
      </c>
      <c r="AN2168" s="39">
        <f t="shared" si="1330"/>
        <v>43712</v>
      </c>
      <c r="AO2168" s="40">
        <f t="shared" si="1335"/>
        <v>0</v>
      </c>
      <c r="BS2168" s="12">
        <v>43711</v>
      </c>
      <c r="BT2168" s="2">
        <v>10691.31129913</v>
      </c>
      <c r="BU2168" s="10">
        <f t="shared" si="1336"/>
        <v>2.9807323574224276E-2</v>
      </c>
      <c r="BV2168" s="58">
        <f t="shared" si="1331"/>
        <v>0</v>
      </c>
      <c r="BW2168" s="58">
        <f t="shared" si="1332"/>
        <v>1</v>
      </c>
      <c r="BZ2168" s="44">
        <f t="shared" si="1333"/>
        <v>309.45533987840099</v>
      </c>
    </row>
    <row r="2169" spans="37:78" x14ac:dyDescent="0.25">
      <c r="AK2169" s="12">
        <v>43712</v>
      </c>
      <c r="AL2169" s="2">
        <v>10555.0469008368</v>
      </c>
      <c r="AM2169" s="10">
        <f t="shared" si="1334"/>
        <v>-1.3125244544716586E-2</v>
      </c>
      <c r="AN2169" s="39">
        <f t="shared" si="1330"/>
        <v>43713</v>
      </c>
      <c r="AO2169" s="40">
        <f t="shared" si="1335"/>
        <v>0</v>
      </c>
      <c r="BS2169" s="12">
        <v>43712</v>
      </c>
      <c r="BT2169" s="2">
        <v>10555.0469008368</v>
      </c>
      <c r="BU2169" s="10">
        <f t="shared" si="1336"/>
        <v>-1.2745340069210114E-2</v>
      </c>
      <c r="BV2169" s="58">
        <f t="shared" si="1331"/>
        <v>0</v>
      </c>
      <c r="BW2169" s="58">
        <f t="shared" si="1332"/>
        <v>0</v>
      </c>
      <c r="BZ2169" s="44">
        <f t="shared" si="1333"/>
        <v>-136.26439829320043</v>
      </c>
    </row>
    <row r="2170" spans="37:78" x14ac:dyDescent="0.25">
      <c r="AK2170" s="12">
        <v>43713</v>
      </c>
      <c r="AL2170" s="2">
        <v>10576.317891525099</v>
      </c>
      <c r="AM2170" s="10">
        <f t="shared" si="1334"/>
        <v>1.9895586325346382E-3</v>
      </c>
      <c r="AN2170" s="39">
        <f t="shared" si="1330"/>
        <v>43714</v>
      </c>
      <c r="AO2170" s="40">
        <f t="shared" si="1335"/>
        <v>0</v>
      </c>
      <c r="BS2170" s="12">
        <v>43713</v>
      </c>
      <c r="BT2170" s="2">
        <v>10576.317891525099</v>
      </c>
      <c r="BU2170" s="10">
        <f t="shared" si="1336"/>
        <v>2.0152435975071652E-3</v>
      </c>
      <c r="BV2170" s="58">
        <f t="shared" si="1331"/>
        <v>0</v>
      </c>
      <c r="BW2170" s="58">
        <f t="shared" si="1332"/>
        <v>0</v>
      </c>
      <c r="BZ2170" s="44">
        <f t="shared" si="1333"/>
        <v>21.270990688299207</v>
      </c>
    </row>
    <row r="2171" spans="37:78" x14ac:dyDescent="0.25">
      <c r="AK2171" s="12">
        <v>43714</v>
      </c>
      <c r="AL2171" s="2">
        <v>10334.0238858467</v>
      </c>
      <c r="AM2171" s="10">
        <f t="shared" si="1334"/>
        <v>-2.2955275135650051E-2</v>
      </c>
      <c r="AN2171" s="39">
        <f t="shared" si="1330"/>
        <v>43715</v>
      </c>
      <c r="AO2171" s="40">
        <f t="shared" si="1335"/>
        <v>0</v>
      </c>
      <c r="BS2171" s="12">
        <v>43714</v>
      </c>
      <c r="BT2171" s="2">
        <v>10334.0238858467</v>
      </c>
      <c r="BU2171" s="10">
        <f t="shared" si="1336"/>
        <v>-2.2909107703026923E-2</v>
      </c>
      <c r="BV2171" s="58">
        <f t="shared" si="1331"/>
        <v>0</v>
      </c>
      <c r="BW2171" s="58">
        <f t="shared" si="1332"/>
        <v>0</v>
      </c>
      <c r="BZ2171" s="44">
        <f t="shared" si="1333"/>
        <v>-242.29400567839912</v>
      </c>
    </row>
    <row r="2172" spans="37:78" x14ac:dyDescent="0.25">
      <c r="AK2172" s="12">
        <v>43715</v>
      </c>
      <c r="AL2172" s="2">
        <v>10495.2273642085</v>
      </c>
      <c r="AM2172" s="10">
        <f t="shared" si="1334"/>
        <v>1.5241928241488838E-2</v>
      </c>
      <c r="AN2172" s="39">
        <f t="shared" si="1330"/>
        <v>43716</v>
      </c>
      <c r="AO2172" s="40">
        <f t="shared" si="1335"/>
        <v>0</v>
      </c>
      <c r="BS2172" s="12">
        <v>43715</v>
      </c>
      <c r="BT2172" s="2">
        <v>10495.2273642085</v>
      </c>
      <c r="BU2172" s="10">
        <f t="shared" si="1336"/>
        <v>1.5599294151291984E-2</v>
      </c>
      <c r="BV2172" s="58">
        <f t="shared" si="1331"/>
        <v>0</v>
      </c>
      <c r="BW2172" s="58">
        <f t="shared" si="1332"/>
        <v>0</v>
      </c>
      <c r="BZ2172" s="44">
        <f t="shared" si="1333"/>
        <v>161.20347836180008</v>
      </c>
    </row>
    <row r="2173" spans="37:78" x14ac:dyDescent="0.25">
      <c r="AK2173" s="12">
        <v>43716</v>
      </c>
      <c r="AL2173" s="2">
        <v>10402.796530691099</v>
      </c>
      <c r="AM2173" s="10">
        <f t="shared" si="1334"/>
        <v>-8.9443216445428044E-3</v>
      </c>
      <c r="AN2173" s="39">
        <f t="shared" si="1330"/>
        <v>43717</v>
      </c>
      <c r="AO2173" s="40">
        <f t="shared" si="1335"/>
        <v>0</v>
      </c>
      <c r="BS2173" s="12">
        <v>43716</v>
      </c>
      <c r="BT2173" s="2">
        <v>10402.796530691099</v>
      </c>
      <c r="BU2173" s="10">
        <f t="shared" si="1336"/>
        <v>-8.806939603101362E-3</v>
      </c>
      <c r="BV2173" s="58">
        <f t="shared" si="1331"/>
        <v>0</v>
      </c>
      <c r="BW2173" s="58">
        <f t="shared" si="1332"/>
        <v>0</v>
      </c>
      <c r="BZ2173" s="44">
        <f t="shared" si="1333"/>
        <v>-92.43083351740097</v>
      </c>
    </row>
    <row r="2174" spans="37:78" x14ac:dyDescent="0.25">
      <c r="AK2174" s="12">
        <v>43717</v>
      </c>
      <c r="AL2174" s="2">
        <v>10332.942188105701</v>
      </c>
      <c r="AM2174" s="10">
        <f t="shared" si="1334"/>
        <v>-6.6558198466114609E-3</v>
      </c>
      <c r="AN2174" s="39">
        <f t="shared" si="1330"/>
        <v>43718</v>
      </c>
      <c r="AO2174" s="40">
        <f t="shared" si="1335"/>
        <v>0</v>
      </c>
      <c r="BS2174" s="12">
        <v>43717</v>
      </c>
      <c r="BT2174" s="2">
        <v>10332.942188105701</v>
      </c>
      <c r="BU2174" s="10">
        <f t="shared" si="1336"/>
        <v>-6.7149580768314735E-3</v>
      </c>
      <c r="BV2174" s="58">
        <f t="shared" si="1331"/>
        <v>0</v>
      </c>
      <c r="BW2174" s="58">
        <f t="shared" si="1332"/>
        <v>0</v>
      </c>
      <c r="BZ2174" s="44">
        <f t="shared" si="1333"/>
        <v>-69.854342585398626</v>
      </c>
    </row>
    <row r="2175" spans="37:78" x14ac:dyDescent="0.25">
      <c r="AK2175" s="12">
        <v>43718</v>
      </c>
      <c r="AL2175" s="2">
        <v>10082.946826483299</v>
      </c>
      <c r="AM2175" s="10">
        <f t="shared" si="1334"/>
        <v>-2.4031553523597843E-2</v>
      </c>
      <c r="AN2175" s="39">
        <f t="shared" si="1330"/>
        <v>43719</v>
      </c>
      <c r="AO2175" s="40">
        <f t="shared" si="1335"/>
        <v>0</v>
      </c>
      <c r="BS2175" s="12">
        <v>43718</v>
      </c>
      <c r="BT2175" s="2">
        <v>10082.946826483299</v>
      </c>
      <c r="BU2175" s="10">
        <f t="shared" si="1336"/>
        <v>-2.4194015322196612E-2</v>
      </c>
      <c r="BV2175" s="58">
        <f t="shared" si="1331"/>
        <v>0</v>
      </c>
      <c r="BW2175" s="58">
        <f t="shared" si="1332"/>
        <v>0</v>
      </c>
      <c r="BZ2175" s="44">
        <f t="shared" si="1333"/>
        <v>-249.99536162240111</v>
      </c>
    </row>
    <row r="2176" spans="37:78" x14ac:dyDescent="0.25">
      <c r="AK2176" s="12">
        <v>43719</v>
      </c>
      <c r="AL2176" s="2">
        <v>10152.7529840771</v>
      </c>
      <c r="AM2176" s="10">
        <f t="shared" si="1334"/>
        <v>6.7556903274030794E-3</v>
      </c>
      <c r="AN2176" s="39">
        <f t="shared" si="1330"/>
        <v>43720</v>
      </c>
      <c r="AO2176" s="40">
        <f t="shared" si="1335"/>
        <v>0</v>
      </c>
      <c r="BS2176" s="12">
        <v>43719</v>
      </c>
      <c r="BT2176" s="2">
        <v>10152.7529840771</v>
      </c>
      <c r="BU2176" s="10">
        <f t="shared" si="1336"/>
        <v>6.9231900946310626E-3</v>
      </c>
      <c r="BV2176" s="58">
        <f t="shared" si="1331"/>
        <v>0</v>
      </c>
      <c r="BW2176" s="58">
        <f t="shared" si="1332"/>
        <v>0</v>
      </c>
      <c r="BZ2176" s="44">
        <f t="shared" si="1333"/>
        <v>69.80615759380089</v>
      </c>
    </row>
    <row r="2177" spans="37:78" x14ac:dyDescent="0.25">
      <c r="AK2177" s="12">
        <v>43720</v>
      </c>
      <c r="AL2177" s="2">
        <v>10396.767204740299</v>
      </c>
      <c r="AM2177" s="10">
        <f t="shared" si="1334"/>
        <v>2.4200685063843142E-2</v>
      </c>
      <c r="AN2177" s="39">
        <f t="shared" si="1330"/>
        <v>43721</v>
      </c>
      <c r="AO2177" s="40">
        <f t="shared" si="1335"/>
        <v>0</v>
      </c>
      <c r="BS2177" s="12">
        <v>43720</v>
      </c>
      <c r="BT2177" s="2">
        <v>10396.767204740299</v>
      </c>
      <c r="BU2177" s="10">
        <f t="shared" si="1336"/>
        <v>2.4034291097783489E-2</v>
      </c>
      <c r="BV2177" s="58">
        <f t="shared" si="1331"/>
        <v>0</v>
      </c>
      <c r="BW2177" s="58">
        <f t="shared" si="1332"/>
        <v>0</v>
      </c>
      <c r="BZ2177" s="44">
        <f t="shared" si="1333"/>
        <v>244.01422066319901</v>
      </c>
    </row>
    <row r="2178" spans="37:78" x14ac:dyDescent="0.25">
      <c r="AK2178" s="12">
        <v>43721</v>
      </c>
      <c r="AL2178" s="2">
        <v>10299.476960485499</v>
      </c>
      <c r="AM2178" s="10">
        <f t="shared" si="1334"/>
        <v>-9.5826466385406719E-3</v>
      </c>
      <c r="AN2178" s="39">
        <f t="shared" si="1330"/>
        <v>43722</v>
      </c>
      <c r="AO2178" s="40">
        <f t="shared" si="1335"/>
        <v>0</v>
      </c>
      <c r="BS2178" s="12">
        <v>43721</v>
      </c>
      <c r="BT2178" s="2">
        <v>10299.476960485499</v>
      </c>
      <c r="BU2178" s="10">
        <f t="shared" si="1336"/>
        <v>-9.357739991566005E-3</v>
      </c>
      <c r="BV2178" s="58">
        <f t="shared" si="1331"/>
        <v>0</v>
      </c>
      <c r="BW2178" s="58">
        <f t="shared" si="1332"/>
        <v>0</v>
      </c>
      <c r="BZ2178" s="44">
        <f t="shared" si="1333"/>
        <v>-97.2902442548002</v>
      </c>
    </row>
    <row r="2179" spans="37:78" x14ac:dyDescent="0.25">
      <c r="AK2179" s="12">
        <v>43722</v>
      </c>
      <c r="AL2179" s="2">
        <v>10351.2320218437</v>
      </c>
      <c r="AM2179" s="10">
        <f t="shared" si="1334"/>
        <v>4.9779955960352271E-3</v>
      </c>
      <c r="AN2179" s="39">
        <f t="shared" si="1330"/>
        <v>43723</v>
      </c>
      <c r="AO2179" s="40">
        <f t="shared" si="1335"/>
        <v>0</v>
      </c>
      <c r="BS2179" s="12">
        <v>43722</v>
      </c>
      <c r="BT2179" s="2">
        <v>10351.2320218437</v>
      </c>
      <c r="BU2179" s="10">
        <f t="shared" si="1336"/>
        <v>5.0250184117855484E-3</v>
      </c>
      <c r="BV2179" s="58">
        <f t="shared" si="1331"/>
        <v>0</v>
      </c>
      <c r="BW2179" s="58">
        <f t="shared" si="1332"/>
        <v>0</v>
      </c>
      <c r="BZ2179" s="44">
        <f t="shared" si="1333"/>
        <v>51.755061358200692</v>
      </c>
    </row>
    <row r="2180" spans="37:78" x14ac:dyDescent="0.25">
      <c r="AK2180" s="12">
        <v>43723</v>
      </c>
      <c r="AL2180" s="2">
        <v>10302.190713678299</v>
      </c>
      <c r="AM2180" s="10">
        <f t="shared" si="1334"/>
        <v>-4.7615338481313352E-3</v>
      </c>
      <c r="AN2180" s="39">
        <f t="shared" si="1330"/>
        <v>43724</v>
      </c>
      <c r="AO2180" s="40">
        <f t="shared" si="1335"/>
        <v>0</v>
      </c>
      <c r="BS2180" s="12">
        <v>43723</v>
      </c>
      <c r="BT2180" s="2">
        <v>10302.190713678299</v>
      </c>
      <c r="BU2180" s="10">
        <f t="shared" si="1336"/>
        <v>-4.7377266843126572E-3</v>
      </c>
      <c r="BV2180" s="58">
        <f t="shared" si="1331"/>
        <v>0</v>
      </c>
      <c r="BW2180" s="58">
        <f t="shared" si="1332"/>
        <v>0</v>
      </c>
      <c r="BZ2180" s="44">
        <f t="shared" si="1333"/>
        <v>-49.041308165400551</v>
      </c>
    </row>
    <row r="2181" spans="37:78" x14ac:dyDescent="0.25">
      <c r="AK2181" s="12">
        <v>43724</v>
      </c>
      <c r="AL2181" s="2">
        <v>10301.659651693801</v>
      </c>
      <c r="AM2181" s="10">
        <f t="shared" si="1334"/>
        <v>-5.1304229620002532E-5</v>
      </c>
      <c r="AN2181" s="39">
        <f t="shared" si="1330"/>
        <v>43725</v>
      </c>
      <c r="AO2181" s="40">
        <f t="shared" si="1335"/>
        <v>0</v>
      </c>
      <c r="BS2181" s="12">
        <v>43724</v>
      </c>
      <c r="BT2181" s="2">
        <v>10301.659651693801</v>
      </c>
      <c r="BU2181" s="10">
        <f t="shared" si="1336"/>
        <v>-5.1548452097037678E-5</v>
      </c>
      <c r="BV2181" s="58">
        <f t="shared" si="1331"/>
        <v>0</v>
      </c>
      <c r="BW2181" s="58">
        <f t="shared" si="1332"/>
        <v>0</v>
      </c>
      <c r="BZ2181" s="44">
        <f t="shared" si="1333"/>
        <v>-0.53106198449859221</v>
      </c>
    </row>
    <row r="2182" spans="37:78" x14ac:dyDescent="0.25">
      <c r="AK2182" s="12">
        <v>43725</v>
      </c>
      <c r="AL2182" s="2">
        <v>10231.421511959599</v>
      </c>
      <c r="AM2182" s="10">
        <f t="shared" si="1334"/>
        <v>-6.8177867879057746E-3</v>
      </c>
      <c r="AN2182" s="39">
        <f t="shared" ref="AN2182:AN2245" si="1337">AK2182+1</f>
        <v>43726</v>
      </c>
      <c r="AO2182" s="40">
        <f t="shared" si="1335"/>
        <v>0</v>
      </c>
      <c r="BS2182" s="12">
        <v>43725</v>
      </c>
      <c r="BT2182" s="2">
        <v>10231.421511959599</v>
      </c>
      <c r="BU2182" s="10">
        <f t="shared" si="1336"/>
        <v>-6.8181382523788683E-3</v>
      </c>
      <c r="BV2182" s="58">
        <f t="shared" ref="BV2182:BV2245" si="1338">IF(BU2182&gt;0.05,1,0)</f>
        <v>0</v>
      </c>
      <c r="BW2182" s="58">
        <f t="shared" ref="BW2182:BW2245" si="1339">IF(BU2181&gt;0.05,1,0)</f>
        <v>0</v>
      </c>
      <c r="BZ2182" s="44">
        <f t="shared" si="1333"/>
        <v>-70.238139734201468</v>
      </c>
    </row>
    <row r="2183" spans="37:78" x14ac:dyDescent="0.25">
      <c r="AK2183" s="12">
        <v>43726</v>
      </c>
      <c r="AL2183" s="2">
        <v>10168.2877093815</v>
      </c>
      <c r="AM2183" s="10">
        <f t="shared" si="1334"/>
        <v>-6.1285079019008648E-3</v>
      </c>
      <c r="AN2183" s="39">
        <f t="shared" si="1337"/>
        <v>43727</v>
      </c>
      <c r="AO2183" s="40">
        <f t="shared" si="1335"/>
        <v>0</v>
      </c>
      <c r="BS2183" s="12">
        <v>43726</v>
      </c>
      <c r="BT2183" s="2">
        <v>10168.2877093815</v>
      </c>
      <c r="BU2183" s="10">
        <f t="shared" si="1336"/>
        <v>-6.1705797678554353E-3</v>
      </c>
      <c r="BV2183" s="58">
        <f t="shared" si="1338"/>
        <v>0</v>
      </c>
      <c r="BW2183" s="58">
        <f t="shared" si="1339"/>
        <v>0</v>
      </c>
      <c r="BZ2183" s="44">
        <f t="shared" ref="BZ2183:BZ2246" si="1340">BT2183-BT2182</f>
        <v>-63.133802578098766</v>
      </c>
    </row>
    <row r="2184" spans="37:78" x14ac:dyDescent="0.25">
      <c r="AK2184" s="12">
        <v>43727</v>
      </c>
      <c r="AL2184" s="2">
        <v>10223.5055788024</v>
      </c>
      <c r="AM2184" s="10">
        <f t="shared" ref="AM2184:AM2247" si="1341">(AL2184-AL2183)/AL2182</f>
        <v>5.3968912683692097E-3</v>
      </c>
      <c r="AN2184" s="39">
        <f t="shared" si="1337"/>
        <v>43728</v>
      </c>
      <c r="AO2184" s="40">
        <f t="shared" ref="AO2184:AO2247" si="1342">IF(AM2184&gt;$AP$5,1,0)</f>
        <v>0</v>
      </c>
      <c r="BS2184" s="12">
        <v>43727</v>
      </c>
      <c r="BT2184" s="2">
        <v>10223.5055788024</v>
      </c>
      <c r="BU2184" s="10">
        <f t="shared" ref="BU2184:BU2247" si="1343">(BT2184-BT2183)/BT2183</f>
        <v>5.4303999846458282E-3</v>
      </c>
      <c r="BV2184" s="58">
        <f t="shared" si="1338"/>
        <v>0</v>
      </c>
      <c r="BW2184" s="58">
        <f t="shared" si="1339"/>
        <v>0</v>
      </c>
      <c r="BZ2184" s="44">
        <f t="shared" si="1340"/>
        <v>55.21786942089966</v>
      </c>
    </row>
    <row r="2185" spans="37:78" x14ac:dyDescent="0.25">
      <c r="AK2185" s="12">
        <v>43728</v>
      </c>
      <c r="AL2185" s="2">
        <v>10138.3352052234</v>
      </c>
      <c r="AM2185" s="10">
        <f t="shared" si="1341"/>
        <v>-8.37607825557685E-3</v>
      </c>
      <c r="AN2185" s="39">
        <f t="shared" si="1337"/>
        <v>43729</v>
      </c>
      <c r="AO2185" s="40">
        <f t="shared" si="1342"/>
        <v>0</v>
      </c>
      <c r="BS2185" s="12">
        <v>43728</v>
      </c>
      <c r="BT2185" s="2">
        <v>10138.3352052234</v>
      </c>
      <c r="BU2185" s="10">
        <f t="shared" si="1343"/>
        <v>-8.3308384704746958E-3</v>
      </c>
      <c r="BV2185" s="58">
        <f t="shared" si="1338"/>
        <v>0</v>
      </c>
      <c r="BW2185" s="58">
        <f t="shared" si="1339"/>
        <v>0</v>
      </c>
      <c r="BZ2185" s="44">
        <f t="shared" si="1340"/>
        <v>-85.170373578999715</v>
      </c>
    </row>
    <row r="2186" spans="37:78" x14ac:dyDescent="0.25">
      <c r="AK2186" s="12">
        <v>43729</v>
      </c>
      <c r="AL2186" s="2">
        <v>9984.5205159670004</v>
      </c>
      <c r="AM2186" s="10">
        <f t="shared" si="1341"/>
        <v>-1.5045200305394477E-2</v>
      </c>
      <c r="AN2186" s="39">
        <f t="shared" si="1337"/>
        <v>43730</v>
      </c>
      <c r="AO2186" s="40">
        <f t="shared" si="1342"/>
        <v>0</v>
      </c>
      <c r="BS2186" s="12">
        <v>43729</v>
      </c>
      <c r="BT2186" s="2">
        <v>9984.5205159670004</v>
      </c>
      <c r="BU2186" s="10">
        <f t="shared" si="1343"/>
        <v>-1.517159239094331E-2</v>
      </c>
      <c r="BV2186" s="58">
        <f t="shared" si="1338"/>
        <v>0</v>
      </c>
      <c r="BW2186" s="58">
        <f t="shared" si="1339"/>
        <v>0</v>
      </c>
      <c r="BZ2186" s="44">
        <f t="shared" si="1340"/>
        <v>-153.81468925640002</v>
      </c>
    </row>
    <row r="2187" spans="37:78" x14ac:dyDescent="0.25">
      <c r="AK2187" s="12">
        <v>43730</v>
      </c>
      <c r="AL2187" s="2">
        <v>10031.866708993601</v>
      </c>
      <c r="AM2187" s="10">
        <f t="shared" si="1341"/>
        <v>4.6700165331095911E-3</v>
      </c>
      <c r="AN2187" s="39">
        <f t="shared" si="1337"/>
        <v>43731</v>
      </c>
      <c r="AO2187" s="40">
        <f t="shared" si="1342"/>
        <v>0</v>
      </c>
      <c r="BS2187" s="12">
        <v>43730</v>
      </c>
      <c r="BT2187" s="2">
        <v>10031.866708993601</v>
      </c>
      <c r="BU2187" s="10">
        <f t="shared" si="1343"/>
        <v>4.7419596114691171E-3</v>
      </c>
      <c r="BV2187" s="58">
        <f t="shared" si="1338"/>
        <v>0</v>
      </c>
      <c r="BW2187" s="58">
        <f t="shared" si="1339"/>
        <v>0</v>
      </c>
      <c r="BZ2187" s="44">
        <f t="shared" si="1340"/>
        <v>47.346193026600304</v>
      </c>
    </row>
    <row r="2188" spans="37:78" x14ac:dyDescent="0.25">
      <c r="AK2188" s="12">
        <v>43731</v>
      </c>
      <c r="AL2188" s="2">
        <v>9719.7186961077005</v>
      </c>
      <c r="AM2188" s="10">
        <f t="shared" si="1341"/>
        <v>-3.1263195101529494E-2</v>
      </c>
      <c r="AN2188" s="39">
        <f t="shared" si="1337"/>
        <v>43732</v>
      </c>
      <c r="AO2188" s="40">
        <f t="shared" si="1342"/>
        <v>0</v>
      </c>
      <c r="BS2188" s="12">
        <v>43731</v>
      </c>
      <c r="BT2188" s="2">
        <v>9719.7186961077005</v>
      </c>
      <c r="BU2188" s="10">
        <f t="shared" si="1343"/>
        <v>-3.111564596507832E-2</v>
      </c>
      <c r="BV2188" s="58">
        <f t="shared" si="1338"/>
        <v>0</v>
      </c>
      <c r="BW2188" s="58">
        <f t="shared" si="1339"/>
        <v>0</v>
      </c>
      <c r="BZ2188" s="44">
        <f t="shared" si="1340"/>
        <v>-312.14801288590024</v>
      </c>
    </row>
    <row r="2189" spans="37:78" x14ac:dyDescent="0.25">
      <c r="AK2189" s="12">
        <v>43732</v>
      </c>
      <c r="AL2189" s="2">
        <v>8688.9735259572008</v>
      </c>
      <c r="AM2189" s="10">
        <f t="shared" si="1341"/>
        <v>-0.10274709583475958</v>
      </c>
      <c r="AN2189" s="39">
        <f t="shared" si="1337"/>
        <v>43733</v>
      </c>
      <c r="AO2189" s="40">
        <f t="shared" si="1342"/>
        <v>0</v>
      </c>
      <c r="BS2189" s="12">
        <v>43732</v>
      </c>
      <c r="BT2189" s="2">
        <v>8688.9735259572008</v>
      </c>
      <c r="BU2189" s="10">
        <f t="shared" si="1343"/>
        <v>-0.1060468108571152</v>
      </c>
      <c r="BV2189" s="58">
        <f t="shared" si="1338"/>
        <v>0</v>
      </c>
      <c r="BW2189" s="58">
        <f t="shared" si="1339"/>
        <v>0</v>
      </c>
      <c r="BZ2189" s="44">
        <f t="shared" si="1340"/>
        <v>-1030.7451701504997</v>
      </c>
    </row>
    <row r="2190" spans="37:78" x14ac:dyDescent="0.25">
      <c r="AK2190" s="12">
        <v>43733</v>
      </c>
      <c r="AL2190" s="2">
        <v>8438.7085524873</v>
      </c>
      <c r="AM2190" s="10">
        <f t="shared" si="1341"/>
        <v>-2.5748170424944532E-2</v>
      </c>
      <c r="AN2190" s="39">
        <f t="shared" si="1337"/>
        <v>43734</v>
      </c>
      <c r="AO2190" s="40">
        <f t="shared" si="1342"/>
        <v>0</v>
      </c>
      <c r="BS2190" s="12">
        <v>43733</v>
      </c>
      <c r="BT2190" s="2">
        <v>8438.7085524873</v>
      </c>
      <c r="BU2190" s="10">
        <f t="shared" si="1343"/>
        <v>-2.880259362308632E-2</v>
      </c>
      <c r="BV2190" s="58">
        <f t="shared" si="1338"/>
        <v>0</v>
      </c>
      <c r="BW2190" s="58">
        <f t="shared" si="1339"/>
        <v>0</v>
      </c>
      <c r="BZ2190" s="44">
        <f t="shared" si="1340"/>
        <v>-250.26497346990072</v>
      </c>
    </row>
    <row r="2191" spans="37:78" x14ac:dyDescent="0.25">
      <c r="AK2191" s="12">
        <v>43734</v>
      </c>
      <c r="AL2191" s="2">
        <v>8103.2108995944</v>
      </c>
      <c r="AM2191" s="10">
        <f t="shared" si="1341"/>
        <v>-3.8611885729729019E-2</v>
      </c>
      <c r="AN2191" s="39">
        <f t="shared" si="1337"/>
        <v>43735</v>
      </c>
      <c r="AO2191" s="40">
        <f t="shared" si="1342"/>
        <v>0</v>
      </c>
      <c r="BS2191" s="12">
        <v>43734</v>
      </c>
      <c r="BT2191" s="2">
        <v>8103.2108995944</v>
      </c>
      <c r="BU2191" s="10">
        <f t="shared" si="1343"/>
        <v>-3.9756990161013736E-2</v>
      </c>
      <c r="BV2191" s="58">
        <f t="shared" si="1338"/>
        <v>0</v>
      </c>
      <c r="BW2191" s="58">
        <f t="shared" si="1339"/>
        <v>0</v>
      </c>
      <c r="BZ2191" s="44">
        <f t="shared" si="1340"/>
        <v>-335.49765289290008</v>
      </c>
    </row>
    <row r="2192" spans="37:78" x14ac:dyDescent="0.25">
      <c r="AK2192" s="12">
        <v>43735</v>
      </c>
      <c r="AL2192" s="2">
        <v>8195.2106969967008</v>
      </c>
      <c r="AM2192" s="10">
        <f t="shared" si="1341"/>
        <v>1.0902118117965336E-2</v>
      </c>
      <c r="AN2192" s="39">
        <f t="shared" si="1337"/>
        <v>43736</v>
      </c>
      <c r="AO2192" s="40">
        <f t="shared" si="1342"/>
        <v>0</v>
      </c>
      <c r="BS2192" s="12">
        <v>43735</v>
      </c>
      <c r="BT2192" s="2">
        <v>8195.2106969967008</v>
      </c>
      <c r="BU2192" s="10">
        <f t="shared" si="1343"/>
        <v>1.1353499068734075E-2</v>
      </c>
      <c r="BV2192" s="58">
        <f t="shared" si="1338"/>
        <v>0</v>
      </c>
      <c r="BW2192" s="58">
        <f t="shared" si="1339"/>
        <v>0</v>
      </c>
      <c r="BZ2192" s="44">
        <f t="shared" si="1340"/>
        <v>91.999797402300828</v>
      </c>
    </row>
    <row r="2193" spans="37:78" x14ac:dyDescent="0.25">
      <c r="AK2193" s="12">
        <v>43736</v>
      </c>
      <c r="AL2193" s="2">
        <v>8146.4140320045999</v>
      </c>
      <c r="AM2193" s="10">
        <f t="shared" si="1341"/>
        <v>-6.0218925061599178E-3</v>
      </c>
      <c r="AN2193" s="39">
        <f t="shared" si="1337"/>
        <v>43737</v>
      </c>
      <c r="AO2193" s="40">
        <f t="shared" si="1342"/>
        <v>0</v>
      </c>
      <c r="BS2193" s="12">
        <v>43736</v>
      </c>
      <c r="BT2193" s="2">
        <v>8146.4140320045999</v>
      </c>
      <c r="BU2193" s="10">
        <f t="shared" si="1343"/>
        <v>-5.9542904747993119E-3</v>
      </c>
      <c r="BV2193" s="58">
        <f t="shared" si="1338"/>
        <v>0</v>
      </c>
      <c r="BW2193" s="58">
        <f t="shared" si="1339"/>
        <v>0</v>
      </c>
      <c r="BZ2193" s="44">
        <f t="shared" si="1340"/>
        <v>-48.796664992100887</v>
      </c>
    </row>
    <row r="2194" spans="37:78" x14ac:dyDescent="0.25">
      <c r="AK2194" s="12">
        <v>43737</v>
      </c>
      <c r="AL2194" s="2">
        <v>8085.7132904217997</v>
      </c>
      <c r="AM2194" s="10">
        <f t="shared" si="1341"/>
        <v>-7.4068555192907028E-3</v>
      </c>
      <c r="AN2194" s="39">
        <f t="shared" si="1337"/>
        <v>43738</v>
      </c>
      <c r="AO2194" s="40">
        <f t="shared" si="1342"/>
        <v>0</v>
      </c>
      <c r="BS2194" s="12">
        <v>43737</v>
      </c>
      <c r="BT2194" s="2">
        <v>8085.7132904217997</v>
      </c>
      <c r="BU2194" s="10">
        <f t="shared" si="1343"/>
        <v>-7.4512222610251368E-3</v>
      </c>
      <c r="BV2194" s="58">
        <f t="shared" si="1338"/>
        <v>0</v>
      </c>
      <c r="BW2194" s="58">
        <f t="shared" si="1339"/>
        <v>0</v>
      </c>
      <c r="BZ2194" s="44">
        <f t="shared" si="1340"/>
        <v>-60.700741582800219</v>
      </c>
    </row>
    <row r="2195" spans="37:78" x14ac:dyDescent="0.25">
      <c r="AK2195" s="12">
        <v>43738</v>
      </c>
      <c r="AL2195" s="2">
        <v>8241.3414700027006</v>
      </c>
      <c r="AM2195" s="10">
        <f t="shared" si="1341"/>
        <v>1.9103887792774665E-2</v>
      </c>
      <c r="AN2195" s="39">
        <f t="shared" si="1337"/>
        <v>43739</v>
      </c>
      <c r="AO2195" s="40">
        <f t="shared" si="1342"/>
        <v>0</v>
      </c>
      <c r="BS2195" s="12">
        <v>43738</v>
      </c>
      <c r="BT2195" s="2">
        <v>8241.3414700027006</v>
      </c>
      <c r="BU2195" s="10">
        <f t="shared" si="1343"/>
        <v>1.9247303730798301E-2</v>
      </c>
      <c r="BV2195" s="58">
        <f t="shared" si="1338"/>
        <v>0</v>
      </c>
      <c r="BW2195" s="58">
        <f t="shared" si="1339"/>
        <v>0</v>
      </c>
      <c r="BZ2195" s="44">
        <f t="shared" si="1340"/>
        <v>155.62817958090091</v>
      </c>
    </row>
    <row r="2196" spans="37:78" x14ac:dyDescent="0.25">
      <c r="AK2196" s="12">
        <v>43739</v>
      </c>
      <c r="AL2196" s="2">
        <v>8333.6891904216991</v>
      </c>
      <c r="AM2196" s="10">
        <f t="shared" si="1341"/>
        <v>1.1421097570747663E-2</v>
      </c>
      <c r="AN2196" s="39">
        <f t="shared" si="1337"/>
        <v>43740</v>
      </c>
      <c r="AO2196" s="40">
        <f t="shared" si="1342"/>
        <v>0</v>
      </c>
      <c r="BS2196" s="12">
        <v>43739</v>
      </c>
      <c r="BT2196" s="2">
        <v>8333.6891904216991</v>
      </c>
      <c r="BU2196" s="10">
        <f t="shared" si="1343"/>
        <v>1.1205423383454132E-2</v>
      </c>
      <c r="BV2196" s="58">
        <f t="shared" si="1338"/>
        <v>0</v>
      </c>
      <c r="BW2196" s="58">
        <f t="shared" si="1339"/>
        <v>0</v>
      </c>
      <c r="BZ2196" s="44">
        <f t="shared" si="1340"/>
        <v>92.347720418998506</v>
      </c>
    </row>
    <row r="2197" spans="37:78" x14ac:dyDescent="0.25">
      <c r="AK2197" s="12">
        <v>43740</v>
      </c>
      <c r="AL2197" s="2">
        <v>8273.4640176572993</v>
      </c>
      <c r="AM2197" s="10">
        <f t="shared" si="1341"/>
        <v>-7.3076904996123189E-3</v>
      </c>
      <c r="AN2197" s="39">
        <f t="shared" si="1337"/>
        <v>43741</v>
      </c>
      <c r="AO2197" s="40">
        <f t="shared" si="1342"/>
        <v>0</v>
      </c>
      <c r="BS2197" s="12">
        <v>43740</v>
      </c>
      <c r="BT2197" s="2">
        <v>8273.4640176572993</v>
      </c>
      <c r="BU2197" s="10">
        <f t="shared" si="1343"/>
        <v>-7.2267121305195038E-3</v>
      </c>
      <c r="BV2197" s="58">
        <f t="shared" si="1338"/>
        <v>0</v>
      </c>
      <c r="BW2197" s="58">
        <f t="shared" si="1339"/>
        <v>0</v>
      </c>
      <c r="BZ2197" s="44">
        <f t="shared" si="1340"/>
        <v>-60.225172764399758</v>
      </c>
    </row>
    <row r="2198" spans="37:78" x14ac:dyDescent="0.25">
      <c r="AK2198" s="12">
        <v>43741</v>
      </c>
      <c r="AL2198" s="2">
        <v>8203.8438327979002</v>
      </c>
      <c r="AM2198" s="10">
        <f t="shared" si="1341"/>
        <v>-8.3540654407194496E-3</v>
      </c>
      <c r="AN2198" s="39">
        <f t="shared" si="1337"/>
        <v>43742</v>
      </c>
      <c r="AO2198" s="40">
        <f t="shared" si="1342"/>
        <v>0</v>
      </c>
      <c r="BS2198" s="12">
        <v>43741</v>
      </c>
      <c r="BT2198" s="2">
        <v>8203.8438327979002</v>
      </c>
      <c r="BU2198" s="10">
        <f t="shared" si="1343"/>
        <v>-8.4148773368464703E-3</v>
      </c>
      <c r="BV2198" s="58">
        <f t="shared" si="1338"/>
        <v>0</v>
      </c>
      <c r="BW2198" s="58">
        <f t="shared" si="1339"/>
        <v>0</v>
      </c>
      <c r="BZ2198" s="44">
        <f t="shared" si="1340"/>
        <v>-69.62018485939916</v>
      </c>
    </row>
    <row r="2199" spans="37:78" x14ac:dyDescent="0.25">
      <c r="AK2199" s="12">
        <v>43742</v>
      </c>
      <c r="AL2199" s="2">
        <v>8163.9026381023996</v>
      </c>
      <c r="AM2199" s="10">
        <f t="shared" si="1341"/>
        <v>-4.8276265673311385E-3</v>
      </c>
      <c r="AN2199" s="39">
        <f t="shared" si="1337"/>
        <v>43743</v>
      </c>
      <c r="AO2199" s="40">
        <f t="shared" si="1342"/>
        <v>0</v>
      </c>
      <c r="BS2199" s="12">
        <v>43742</v>
      </c>
      <c r="BT2199" s="2">
        <v>8163.9026381023996</v>
      </c>
      <c r="BU2199" s="10">
        <f t="shared" si="1343"/>
        <v>-4.8685951987312215E-3</v>
      </c>
      <c r="BV2199" s="58">
        <f t="shared" si="1338"/>
        <v>0</v>
      </c>
      <c r="BW2199" s="58">
        <f t="shared" si="1339"/>
        <v>0</v>
      </c>
      <c r="BZ2199" s="44">
        <f t="shared" si="1340"/>
        <v>-39.941194695500599</v>
      </c>
    </row>
    <row r="2200" spans="37:78" x14ac:dyDescent="0.25">
      <c r="AK2200" s="12">
        <v>43743</v>
      </c>
      <c r="AL2200" s="2">
        <v>8137.1466890387001</v>
      </c>
      <c r="AM2200" s="10">
        <f t="shared" si="1341"/>
        <v>-3.2613918071834466E-3</v>
      </c>
      <c r="AN2200" s="39">
        <f t="shared" si="1337"/>
        <v>43744</v>
      </c>
      <c r="AO2200" s="40">
        <f t="shared" si="1342"/>
        <v>0</v>
      </c>
      <c r="BS2200" s="12">
        <v>43743</v>
      </c>
      <c r="BT2200" s="2">
        <v>8137.1466890387001</v>
      </c>
      <c r="BU2200" s="10">
        <f t="shared" si="1343"/>
        <v>-3.2773478873724805E-3</v>
      </c>
      <c r="BV2200" s="58">
        <f t="shared" si="1338"/>
        <v>0</v>
      </c>
      <c r="BW2200" s="58">
        <f t="shared" si="1339"/>
        <v>0</v>
      </c>
      <c r="BZ2200" s="44">
        <f t="shared" si="1340"/>
        <v>-26.755949063699518</v>
      </c>
    </row>
    <row r="2201" spans="37:78" x14ac:dyDescent="0.25">
      <c r="AK2201" s="12">
        <v>43744</v>
      </c>
      <c r="AL2201" s="2">
        <v>7853.6933048347</v>
      </c>
      <c r="AM2201" s="10">
        <f t="shared" si="1341"/>
        <v>-3.4720328838939378E-2</v>
      </c>
      <c r="AN2201" s="39">
        <f t="shared" si="1337"/>
        <v>43745</v>
      </c>
      <c r="AO2201" s="40">
        <f t="shared" si="1342"/>
        <v>0</v>
      </c>
      <c r="BS2201" s="12">
        <v>43744</v>
      </c>
      <c r="BT2201" s="2">
        <v>7853.6933048347</v>
      </c>
      <c r="BU2201" s="10">
        <f t="shared" si="1343"/>
        <v>-3.4834493592923836E-2</v>
      </c>
      <c r="BV2201" s="58">
        <f t="shared" si="1338"/>
        <v>0</v>
      </c>
      <c r="BW2201" s="58">
        <f t="shared" si="1339"/>
        <v>0</v>
      </c>
      <c r="BZ2201" s="44">
        <f t="shared" si="1340"/>
        <v>-283.45338420400003</v>
      </c>
    </row>
    <row r="2202" spans="37:78" x14ac:dyDescent="0.25">
      <c r="AK2202" s="12">
        <v>43745</v>
      </c>
      <c r="AL2202" s="2">
        <v>8236.2083793045003</v>
      </c>
      <c r="AM2202" s="10">
        <f t="shared" si="1341"/>
        <v>4.7008501762058022E-2</v>
      </c>
      <c r="AN2202" s="39">
        <f t="shared" si="1337"/>
        <v>43746</v>
      </c>
      <c r="AO2202" s="40">
        <f t="shared" si="1342"/>
        <v>0</v>
      </c>
      <c r="BS2202" s="12">
        <v>43745</v>
      </c>
      <c r="BT2202" s="2">
        <v>8236.2083793045003</v>
      </c>
      <c r="BU2202" s="10">
        <f t="shared" si="1343"/>
        <v>4.8705119950931325E-2</v>
      </c>
      <c r="BV2202" s="58">
        <f t="shared" si="1338"/>
        <v>0</v>
      </c>
      <c r="BW2202" s="58">
        <f t="shared" si="1339"/>
        <v>0</v>
      </c>
      <c r="BZ2202" s="44">
        <f t="shared" si="1340"/>
        <v>382.51507446980031</v>
      </c>
    </row>
    <row r="2203" spans="37:78" x14ac:dyDescent="0.25">
      <c r="AK2203" s="12">
        <v>43746</v>
      </c>
      <c r="AL2203" s="2">
        <v>8201.6378181925993</v>
      </c>
      <c r="AM2203" s="10">
        <f t="shared" si="1341"/>
        <v>-4.4018221453363286E-3</v>
      </c>
      <c r="AN2203" s="39">
        <f t="shared" si="1337"/>
        <v>43747</v>
      </c>
      <c r="AO2203" s="40">
        <f t="shared" si="1342"/>
        <v>0</v>
      </c>
      <c r="BS2203" s="12">
        <v>43746</v>
      </c>
      <c r="BT2203" s="2">
        <v>8201.6378181925993</v>
      </c>
      <c r="BU2203" s="10">
        <f t="shared" si="1343"/>
        <v>-4.1973878658495434E-3</v>
      </c>
      <c r="BV2203" s="58">
        <f t="shared" si="1338"/>
        <v>0</v>
      </c>
      <c r="BW2203" s="58">
        <f t="shared" si="1339"/>
        <v>0</v>
      </c>
      <c r="BZ2203" s="44">
        <f t="shared" si="1340"/>
        <v>-34.570561111901043</v>
      </c>
    </row>
    <row r="2204" spans="37:78" x14ac:dyDescent="0.25">
      <c r="AK2204" s="12">
        <v>43747</v>
      </c>
      <c r="AL2204" s="2">
        <v>8572.3808124347997</v>
      </c>
      <c r="AM2204" s="10">
        <f t="shared" si="1341"/>
        <v>4.5013794839599178E-2</v>
      </c>
      <c r="AN2204" s="39">
        <f t="shared" si="1337"/>
        <v>43748</v>
      </c>
      <c r="AO2204" s="40">
        <f t="shared" si="1342"/>
        <v>0</v>
      </c>
      <c r="BS2204" s="12">
        <v>43747</v>
      </c>
      <c r="BT2204" s="2">
        <v>8572.3808124347997</v>
      </c>
      <c r="BU2204" s="10">
        <f t="shared" si="1343"/>
        <v>4.5203531594607931E-2</v>
      </c>
      <c r="BV2204" s="58">
        <f t="shared" si="1338"/>
        <v>0</v>
      </c>
      <c r="BW2204" s="58">
        <f t="shared" si="1339"/>
        <v>0</v>
      </c>
      <c r="BZ2204" s="44">
        <f t="shared" si="1340"/>
        <v>370.74299424220044</v>
      </c>
    </row>
    <row r="2205" spans="37:78" x14ac:dyDescent="0.25">
      <c r="AK2205" s="12">
        <v>43748</v>
      </c>
      <c r="AL2205" s="2">
        <v>8582.1445177037003</v>
      </c>
      <c r="AM2205" s="10">
        <f t="shared" si="1341"/>
        <v>1.1904579896521484E-3</v>
      </c>
      <c r="AN2205" s="39">
        <f t="shared" si="1337"/>
        <v>43749</v>
      </c>
      <c r="AO2205" s="40">
        <f t="shared" si="1342"/>
        <v>0</v>
      </c>
      <c r="BS2205" s="12">
        <v>43748</v>
      </c>
      <c r="BT2205" s="2">
        <v>8582.1445177037003</v>
      </c>
      <c r="BU2205" s="10">
        <f t="shared" si="1343"/>
        <v>1.138972414144003E-3</v>
      </c>
      <c r="BV2205" s="58">
        <f t="shared" si="1338"/>
        <v>0</v>
      </c>
      <c r="BW2205" s="58">
        <f t="shared" si="1339"/>
        <v>0</v>
      </c>
      <c r="BZ2205" s="44">
        <f t="shared" si="1340"/>
        <v>9.7637052689005941</v>
      </c>
    </row>
    <row r="2206" spans="37:78" x14ac:dyDescent="0.25">
      <c r="AK2206" s="12">
        <v>43749</v>
      </c>
      <c r="AL2206" s="2">
        <v>8320.1715813968003</v>
      </c>
      <c r="AM2206" s="10">
        <f t="shared" si="1341"/>
        <v>-3.0560114166520824E-2</v>
      </c>
      <c r="AN2206" s="39">
        <f t="shared" si="1337"/>
        <v>43750</v>
      </c>
      <c r="AO2206" s="40">
        <f t="shared" si="1342"/>
        <v>0</v>
      </c>
      <c r="BS2206" s="12">
        <v>43749</v>
      </c>
      <c r="BT2206" s="2">
        <v>8320.1715813968003</v>
      </c>
      <c r="BU2206" s="10">
        <f t="shared" si="1343"/>
        <v>-3.0525346638767086E-2</v>
      </c>
      <c r="BV2206" s="58">
        <f t="shared" si="1338"/>
        <v>0</v>
      </c>
      <c r="BW2206" s="58">
        <f t="shared" si="1339"/>
        <v>0</v>
      </c>
      <c r="BZ2206" s="44">
        <f t="shared" si="1340"/>
        <v>-261.97293630690001</v>
      </c>
    </row>
    <row r="2207" spans="37:78" x14ac:dyDescent="0.25">
      <c r="AK2207" s="12">
        <v>43750</v>
      </c>
      <c r="AL2207" s="2">
        <v>8328.6042603935002</v>
      </c>
      <c r="AM2207" s="10">
        <f t="shared" si="1341"/>
        <v>9.825841290955345E-4</v>
      </c>
      <c r="AN2207" s="39">
        <f t="shared" si="1337"/>
        <v>43751</v>
      </c>
      <c r="AO2207" s="40">
        <f t="shared" si="1342"/>
        <v>0</v>
      </c>
      <c r="BS2207" s="12">
        <v>43750</v>
      </c>
      <c r="BT2207" s="2">
        <v>8328.6042603935002</v>
      </c>
      <c r="BU2207" s="10">
        <f t="shared" si="1343"/>
        <v>1.0135222470116676E-3</v>
      </c>
      <c r="BV2207" s="58">
        <f t="shared" si="1338"/>
        <v>0</v>
      </c>
      <c r="BW2207" s="58">
        <f t="shared" si="1339"/>
        <v>0</v>
      </c>
      <c r="BZ2207" s="44">
        <f t="shared" si="1340"/>
        <v>8.4326789966999058</v>
      </c>
    </row>
    <row r="2208" spans="37:78" x14ac:dyDescent="0.25">
      <c r="AK2208" s="12">
        <v>43751</v>
      </c>
      <c r="AL2208" s="2">
        <v>8282.1773258265002</v>
      </c>
      <c r="AM2208" s="10">
        <f t="shared" si="1341"/>
        <v>-5.5800453287293602E-3</v>
      </c>
      <c r="AN2208" s="39">
        <f t="shared" si="1337"/>
        <v>43752</v>
      </c>
      <c r="AO2208" s="40">
        <f t="shared" si="1342"/>
        <v>0</v>
      </c>
      <c r="BS2208" s="12">
        <v>43751</v>
      </c>
      <c r="BT2208" s="2">
        <v>8282.1773258265002</v>
      </c>
      <c r="BU2208" s="10">
        <f t="shared" si="1343"/>
        <v>-5.5743955548209064E-3</v>
      </c>
      <c r="BV2208" s="58">
        <f t="shared" si="1338"/>
        <v>0</v>
      </c>
      <c r="BW2208" s="58">
        <f t="shared" si="1339"/>
        <v>0</v>
      </c>
      <c r="BZ2208" s="44">
        <f t="shared" si="1340"/>
        <v>-46.426934566999989</v>
      </c>
    </row>
    <row r="2209" spans="37:78" x14ac:dyDescent="0.25">
      <c r="AK2209" s="12">
        <v>43752</v>
      </c>
      <c r="AL2209" s="2">
        <v>8337.8189985373992</v>
      </c>
      <c r="AM2209" s="10">
        <f t="shared" si="1341"/>
        <v>6.6807919996273307E-3</v>
      </c>
      <c r="AN2209" s="39">
        <f t="shared" si="1337"/>
        <v>43753</v>
      </c>
      <c r="AO2209" s="40">
        <f t="shared" si="1342"/>
        <v>0</v>
      </c>
      <c r="BS2209" s="12">
        <v>43752</v>
      </c>
      <c r="BT2209" s="2">
        <v>8337.8189985373992</v>
      </c>
      <c r="BU2209" s="10">
        <f t="shared" si="1343"/>
        <v>6.7182421387417439E-3</v>
      </c>
      <c r="BV2209" s="58">
        <f t="shared" si="1338"/>
        <v>0</v>
      </c>
      <c r="BW2209" s="58">
        <f t="shared" si="1339"/>
        <v>0</v>
      </c>
      <c r="BZ2209" s="44">
        <f t="shared" si="1340"/>
        <v>55.641672710899002</v>
      </c>
    </row>
    <row r="2210" spans="37:78" x14ac:dyDescent="0.25">
      <c r="AK2210" s="12">
        <v>43753</v>
      </c>
      <c r="AL2210" s="2">
        <v>8162.44</v>
      </c>
      <c r="AM2210" s="10">
        <f t="shared" si="1341"/>
        <v>-2.117547012553225E-2</v>
      </c>
      <c r="AN2210" s="39">
        <f t="shared" si="1337"/>
        <v>43754</v>
      </c>
      <c r="AO2210" s="40">
        <f t="shared" si="1342"/>
        <v>0</v>
      </c>
      <c r="BS2210" s="12">
        <v>43753</v>
      </c>
      <c r="BT2210" s="2">
        <v>8162.44</v>
      </c>
      <c r="BU2210" s="10">
        <f t="shared" si="1343"/>
        <v>-2.1034157561847313E-2</v>
      </c>
      <c r="BV2210" s="58">
        <f t="shared" si="1338"/>
        <v>0</v>
      </c>
      <c r="BW2210" s="58">
        <f t="shared" si="1339"/>
        <v>0</v>
      </c>
      <c r="BZ2210" s="44">
        <f t="shared" si="1340"/>
        <v>-175.37899853739964</v>
      </c>
    </row>
    <row r="2211" spans="37:78" x14ac:dyDescent="0.25">
      <c r="AK2211" s="12">
        <v>43754</v>
      </c>
      <c r="AL2211" s="2">
        <v>8003.8203947876</v>
      </c>
      <c r="AM2211" s="10">
        <f t="shared" si="1341"/>
        <v>-1.9024112329642115E-2</v>
      </c>
      <c r="AN2211" s="39">
        <f t="shared" si="1337"/>
        <v>43755</v>
      </c>
      <c r="AO2211" s="40">
        <f t="shared" si="1342"/>
        <v>0</v>
      </c>
      <c r="BS2211" s="12">
        <v>43754</v>
      </c>
      <c r="BT2211" s="2">
        <v>8003.8203947876</v>
      </c>
      <c r="BU2211" s="10">
        <f t="shared" si="1343"/>
        <v>-1.9432866301302015E-2</v>
      </c>
      <c r="BV2211" s="58">
        <f t="shared" si="1338"/>
        <v>0</v>
      </c>
      <c r="BW2211" s="58">
        <f t="shared" si="1339"/>
        <v>0</v>
      </c>
      <c r="BZ2211" s="44">
        <f t="shared" si="1340"/>
        <v>-158.61960521239962</v>
      </c>
    </row>
    <row r="2212" spans="37:78" x14ac:dyDescent="0.25">
      <c r="AK2212" s="12">
        <v>43755</v>
      </c>
      <c r="AL2212" s="2">
        <v>8058.0580811125001</v>
      </c>
      <c r="AM2212" s="10">
        <f t="shared" si="1341"/>
        <v>6.6447883629037518E-3</v>
      </c>
      <c r="AN2212" s="39">
        <f t="shared" si="1337"/>
        <v>43756</v>
      </c>
      <c r="AO2212" s="40">
        <f t="shared" si="1342"/>
        <v>0</v>
      </c>
      <c r="BS2212" s="12">
        <v>43755</v>
      </c>
      <c r="BT2212" s="2">
        <v>8058.0580811125001</v>
      </c>
      <c r="BU2212" s="10">
        <f t="shared" si="1343"/>
        <v>6.7764746895397346E-3</v>
      </c>
      <c r="BV2212" s="58">
        <f t="shared" si="1338"/>
        <v>0</v>
      </c>
      <c r="BW2212" s="58">
        <f t="shared" si="1339"/>
        <v>0</v>
      </c>
      <c r="BZ2212" s="44">
        <f t="shared" si="1340"/>
        <v>54.237686324900096</v>
      </c>
    </row>
    <row r="2213" spans="37:78" x14ac:dyDescent="0.25">
      <c r="AK2213" s="12">
        <v>43756</v>
      </c>
      <c r="AL2213" s="2">
        <v>7970.2394756045996</v>
      </c>
      <c r="AM2213" s="10">
        <f t="shared" si="1341"/>
        <v>-1.0972085975978587E-2</v>
      </c>
      <c r="AN2213" s="39">
        <f t="shared" si="1337"/>
        <v>43757</v>
      </c>
      <c r="AO2213" s="40">
        <f t="shared" si="1342"/>
        <v>0</v>
      </c>
      <c r="BS2213" s="12">
        <v>43756</v>
      </c>
      <c r="BT2213" s="2">
        <v>7970.2394756045996</v>
      </c>
      <c r="BU2213" s="10">
        <f t="shared" si="1343"/>
        <v>-1.0898234366632431E-2</v>
      </c>
      <c r="BV2213" s="58">
        <f t="shared" si="1338"/>
        <v>0</v>
      </c>
      <c r="BW2213" s="58">
        <f t="shared" si="1339"/>
        <v>0</v>
      </c>
      <c r="BZ2213" s="44">
        <f t="shared" si="1340"/>
        <v>-87.818605507900429</v>
      </c>
    </row>
    <row r="2214" spans="37:78" x14ac:dyDescent="0.25">
      <c r="AK2214" s="12">
        <v>43757</v>
      </c>
      <c r="AL2214" s="2">
        <v>7943.3471070605001</v>
      </c>
      <c r="AM2214" s="10">
        <f t="shared" si="1341"/>
        <v>-3.337326223440025E-3</v>
      </c>
      <c r="AN2214" s="39">
        <f t="shared" si="1337"/>
        <v>43758</v>
      </c>
      <c r="AO2214" s="40">
        <f t="shared" si="1342"/>
        <v>0</v>
      </c>
      <c r="BS2214" s="12">
        <v>43757</v>
      </c>
      <c r="BT2214" s="2">
        <v>7943.3471070605001</v>
      </c>
      <c r="BU2214" s="10">
        <f t="shared" si="1343"/>
        <v>-3.3740979334952259E-3</v>
      </c>
      <c r="BV2214" s="58">
        <f t="shared" si="1338"/>
        <v>0</v>
      </c>
      <c r="BW2214" s="58">
        <f t="shared" si="1339"/>
        <v>0</v>
      </c>
      <c r="BZ2214" s="44">
        <f t="shared" si="1340"/>
        <v>-26.892368544099554</v>
      </c>
    </row>
    <row r="2215" spans="37:78" x14ac:dyDescent="0.25">
      <c r="AK2215" s="12">
        <v>43758</v>
      </c>
      <c r="AL2215" s="2">
        <v>8200.3187633988</v>
      </c>
      <c r="AM2215" s="10">
        <f t="shared" si="1341"/>
        <v>3.2241397153102078E-2</v>
      </c>
      <c r="AN2215" s="39">
        <f t="shared" si="1337"/>
        <v>43759</v>
      </c>
      <c r="AO2215" s="40">
        <f t="shared" si="1342"/>
        <v>0</v>
      </c>
      <c r="BS2215" s="12">
        <v>43758</v>
      </c>
      <c r="BT2215" s="2">
        <v>8200.3187633988</v>
      </c>
      <c r="BU2215" s="10">
        <f t="shared" si="1343"/>
        <v>3.2350551080650727E-2</v>
      </c>
      <c r="BV2215" s="58">
        <f t="shared" si="1338"/>
        <v>0</v>
      </c>
      <c r="BW2215" s="58">
        <f t="shared" si="1339"/>
        <v>0</v>
      </c>
      <c r="BZ2215" s="44">
        <f t="shared" si="1340"/>
        <v>256.97165633829991</v>
      </c>
    </row>
    <row r="2216" spans="37:78" x14ac:dyDescent="0.25">
      <c r="AK2216" s="12">
        <v>43759</v>
      </c>
      <c r="AL2216" s="2">
        <v>8200.2460994923003</v>
      </c>
      <c r="AM2216" s="10">
        <f t="shared" si="1341"/>
        <v>-9.1477692615331294E-6</v>
      </c>
      <c r="AN2216" s="39">
        <f t="shared" si="1337"/>
        <v>43760</v>
      </c>
      <c r="AO2216" s="40">
        <f t="shared" si="1342"/>
        <v>0</v>
      </c>
      <c r="BS2216" s="12">
        <v>43759</v>
      </c>
      <c r="BT2216" s="2">
        <v>8200.2460994923003</v>
      </c>
      <c r="BU2216" s="10">
        <f t="shared" si="1343"/>
        <v>-8.861107549133738E-6</v>
      </c>
      <c r="BV2216" s="58">
        <f t="shared" si="1338"/>
        <v>0</v>
      </c>
      <c r="BW2216" s="58">
        <f t="shared" si="1339"/>
        <v>0</v>
      </c>
      <c r="BZ2216" s="44">
        <f t="shared" si="1340"/>
        <v>-7.266390649965615E-2</v>
      </c>
    </row>
    <row r="2217" spans="37:78" x14ac:dyDescent="0.25">
      <c r="AK2217" s="12">
        <v>43760</v>
      </c>
      <c r="AL2217" s="2">
        <v>8073.4095438836002</v>
      </c>
      <c r="AM2217" s="10">
        <f t="shared" si="1341"/>
        <v>-1.5467271366915735E-2</v>
      </c>
      <c r="AN2217" s="39">
        <f t="shared" si="1337"/>
        <v>43761</v>
      </c>
      <c r="AO2217" s="40">
        <f t="shared" si="1342"/>
        <v>0</v>
      </c>
      <c r="BS2217" s="12">
        <v>43760</v>
      </c>
      <c r="BT2217" s="2">
        <v>8073.4095438836002</v>
      </c>
      <c r="BU2217" s="10">
        <f t="shared" si="1343"/>
        <v>-1.5467408425285298E-2</v>
      </c>
      <c r="BV2217" s="58">
        <f t="shared" si="1338"/>
        <v>0</v>
      </c>
      <c r="BW2217" s="58">
        <f t="shared" si="1339"/>
        <v>0</v>
      </c>
      <c r="BZ2217" s="44">
        <f t="shared" si="1340"/>
        <v>-126.83655560870011</v>
      </c>
    </row>
    <row r="2218" spans="37:78" x14ac:dyDescent="0.25">
      <c r="AK2218" s="12">
        <v>43761</v>
      </c>
      <c r="AL2218" s="2">
        <v>7420.4158364927998</v>
      </c>
      <c r="AM2218" s="10">
        <f t="shared" si="1341"/>
        <v>-7.9630989054246676E-2</v>
      </c>
      <c r="AN2218" s="39">
        <f t="shared" si="1337"/>
        <v>43762</v>
      </c>
      <c r="AO2218" s="40">
        <f t="shared" si="1342"/>
        <v>0</v>
      </c>
      <c r="BS2218" s="12">
        <v>43761</v>
      </c>
      <c r="BT2218" s="2">
        <v>7420.4158364927998</v>
      </c>
      <c r="BU2218" s="10">
        <f t="shared" si="1343"/>
        <v>-8.0882024359275467E-2</v>
      </c>
      <c r="BV2218" s="58">
        <f t="shared" si="1338"/>
        <v>0</v>
      </c>
      <c r="BW2218" s="58">
        <f t="shared" si="1339"/>
        <v>0</v>
      </c>
      <c r="BZ2218" s="44">
        <f t="shared" si="1340"/>
        <v>-652.99370739080041</v>
      </c>
    </row>
    <row r="2219" spans="37:78" x14ac:dyDescent="0.25">
      <c r="AK2219" s="12">
        <v>43762</v>
      </c>
      <c r="AL2219" s="2">
        <v>7460.6174159278999</v>
      </c>
      <c r="AM2219" s="10">
        <f t="shared" si="1341"/>
        <v>4.9795045348042166E-3</v>
      </c>
      <c r="AN2219" s="39">
        <f t="shared" si="1337"/>
        <v>43763</v>
      </c>
      <c r="AO2219" s="40">
        <f t="shared" si="1342"/>
        <v>0</v>
      </c>
      <c r="BS2219" s="12">
        <v>43762</v>
      </c>
      <c r="BT2219" s="2">
        <v>7460.6174159278999</v>
      </c>
      <c r="BU2219" s="10">
        <f t="shared" si="1343"/>
        <v>5.4176989970552624E-3</v>
      </c>
      <c r="BV2219" s="58">
        <f t="shared" si="1338"/>
        <v>0</v>
      </c>
      <c r="BW2219" s="58">
        <f t="shared" si="1339"/>
        <v>0</v>
      </c>
      <c r="BZ2219" s="44">
        <f t="shared" si="1340"/>
        <v>40.20157943510003</v>
      </c>
    </row>
    <row r="2220" spans="37:78" x14ac:dyDescent="0.25">
      <c r="AK2220" s="12">
        <v>43763</v>
      </c>
      <c r="AL2220" s="2">
        <v>8591.2238974162992</v>
      </c>
      <c r="AM2220" s="10">
        <f t="shared" si="1341"/>
        <v>0.15236430227106673</v>
      </c>
      <c r="AN2220" s="39">
        <f t="shared" si="1337"/>
        <v>43764</v>
      </c>
      <c r="AO2220" s="40">
        <f t="shared" si="1342"/>
        <v>1</v>
      </c>
      <c r="BS2220" s="12">
        <v>43763</v>
      </c>
      <c r="BT2220" s="2">
        <v>8591.2238974162992</v>
      </c>
      <c r="BU2220" s="10">
        <f t="shared" si="1343"/>
        <v>0.15154328636054076</v>
      </c>
      <c r="BV2220" s="58">
        <f t="shared" si="1338"/>
        <v>1</v>
      </c>
      <c r="BW2220" s="58">
        <f t="shared" si="1339"/>
        <v>0</v>
      </c>
      <c r="BZ2220" s="44">
        <f t="shared" si="1340"/>
        <v>1130.6064814883994</v>
      </c>
    </row>
    <row r="2221" spans="37:78" x14ac:dyDescent="0.25">
      <c r="AK2221" s="12">
        <v>43764</v>
      </c>
      <c r="AL2221" s="2">
        <v>9171.3065318558001</v>
      </c>
      <c r="AM2221" s="10">
        <f t="shared" si="1341"/>
        <v>7.7752631196590344E-2</v>
      </c>
      <c r="AN2221" s="39">
        <f t="shared" si="1337"/>
        <v>43765</v>
      </c>
      <c r="AO2221" s="40">
        <f t="shared" si="1342"/>
        <v>1</v>
      </c>
      <c r="BS2221" s="12">
        <v>43764</v>
      </c>
      <c r="BT2221" s="2">
        <v>9171.3065318558001</v>
      </c>
      <c r="BU2221" s="10">
        <f t="shared" si="1343"/>
        <v>6.7520372110655077E-2</v>
      </c>
      <c r="BV2221" s="58">
        <f t="shared" si="1338"/>
        <v>1</v>
      </c>
      <c r="BW2221" s="58">
        <f t="shared" si="1339"/>
        <v>1</v>
      </c>
      <c r="BZ2221" s="44">
        <f t="shared" si="1340"/>
        <v>580.08263443950091</v>
      </c>
    </row>
    <row r="2222" spans="37:78" x14ac:dyDescent="0.25">
      <c r="AK2222" s="12">
        <v>43765</v>
      </c>
      <c r="AL2222" s="2">
        <v>9578.3675560736992</v>
      </c>
      <c r="AM2222" s="10">
        <f t="shared" si="1341"/>
        <v>4.7381028486560277E-2</v>
      </c>
      <c r="AN2222" s="39">
        <f t="shared" si="1337"/>
        <v>43766</v>
      </c>
      <c r="AO2222" s="40">
        <f t="shared" si="1342"/>
        <v>0</v>
      </c>
      <c r="BS2222" s="12">
        <v>43765</v>
      </c>
      <c r="BT2222" s="2">
        <v>9578.3675560736992</v>
      </c>
      <c r="BU2222" s="10">
        <f t="shared" si="1343"/>
        <v>4.4384191369463574E-2</v>
      </c>
      <c r="BV2222" s="58">
        <f t="shared" si="1338"/>
        <v>0</v>
      </c>
      <c r="BW2222" s="58">
        <f t="shared" si="1339"/>
        <v>1</v>
      </c>
      <c r="BZ2222" s="44">
        <f t="shared" si="1340"/>
        <v>407.0610242178991</v>
      </c>
    </row>
    <row r="2223" spans="37:78" x14ac:dyDescent="0.25">
      <c r="AK2223" s="12">
        <v>43766</v>
      </c>
      <c r="AL2223" s="2">
        <v>9458.2233596271999</v>
      </c>
      <c r="AM2223" s="10">
        <f t="shared" si="1341"/>
        <v>-1.3100008818720438E-2</v>
      </c>
      <c r="AN2223" s="39">
        <f t="shared" si="1337"/>
        <v>43767</v>
      </c>
      <c r="AO2223" s="40">
        <f t="shared" si="1342"/>
        <v>0</v>
      </c>
      <c r="BS2223" s="12">
        <v>43766</v>
      </c>
      <c r="BT2223" s="2">
        <v>9458.2233596271999</v>
      </c>
      <c r="BU2223" s="10">
        <f t="shared" si="1343"/>
        <v>-1.2543285245961896E-2</v>
      </c>
      <c r="BV2223" s="58">
        <f t="shared" si="1338"/>
        <v>0</v>
      </c>
      <c r="BW2223" s="58">
        <f t="shared" si="1339"/>
        <v>0</v>
      </c>
      <c r="BZ2223" s="44">
        <f t="shared" si="1340"/>
        <v>-120.14419644649934</v>
      </c>
    </row>
    <row r="2224" spans="37:78" x14ac:dyDescent="0.25">
      <c r="AK2224" s="12">
        <v>43767</v>
      </c>
      <c r="AL2224" s="2">
        <v>9455.7246926057996</v>
      </c>
      <c r="AM2224" s="10">
        <f t="shared" si="1341"/>
        <v>-2.6086564404347083E-4</v>
      </c>
      <c r="AN2224" s="39">
        <f t="shared" si="1337"/>
        <v>43768</v>
      </c>
      <c r="AO2224" s="40">
        <f t="shared" si="1342"/>
        <v>0</v>
      </c>
      <c r="BS2224" s="12">
        <v>43767</v>
      </c>
      <c r="BT2224" s="2">
        <v>9455.7246926057996</v>
      </c>
      <c r="BU2224" s="10">
        <f t="shared" si="1343"/>
        <v>-2.6417932061806771E-4</v>
      </c>
      <c r="BV2224" s="58">
        <f t="shared" si="1338"/>
        <v>0</v>
      </c>
      <c r="BW2224" s="58">
        <f t="shared" si="1339"/>
        <v>0</v>
      </c>
      <c r="BZ2224" s="44">
        <f t="shared" si="1340"/>
        <v>-2.4986670214002515</v>
      </c>
    </row>
    <row r="2225" spans="37:78" x14ac:dyDescent="0.25">
      <c r="AK2225" s="12">
        <v>43768</v>
      </c>
      <c r="AL2225" s="2">
        <v>9225.9954793378001</v>
      </c>
      <c r="AM2225" s="10">
        <f t="shared" si="1341"/>
        <v>-2.4288833593062279E-2</v>
      </c>
      <c r="AN2225" s="39">
        <f t="shared" si="1337"/>
        <v>43769</v>
      </c>
      <c r="AO2225" s="40">
        <f t="shared" si="1342"/>
        <v>0</v>
      </c>
      <c r="BS2225" s="12">
        <v>43768</v>
      </c>
      <c r="BT2225" s="2">
        <v>9225.9954793378001</v>
      </c>
      <c r="BU2225" s="10">
        <f t="shared" si="1343"/>
        <v>-2.4295251896202463E-2</v>
      </c>
      <c r="BV2225" s="58">
        <f t="shared" si="1338"/>
        <v>0</v>
      </c>
      <c r="BW2225" s="58">
        <f t="shared" si="1339"/>
        <v>0</v>
      </c>
      <c r="BZ2225" s="44">
        <f t="shared" si="1340"/>
        <v>-229.72921326799951</v>
      </c>
    </row>
    <row r="2226" spans="37:78" x14ac:dyDescent="0.25">
      <c r="AK2226" s="12">
        <v>43769</v>
      </c>
      <c r="AL2226" s="2">
        <v>9131.4106303054996</v>
      </c>
      <c r="AM2226" s="10">
        <f t="shared" si="1341"/>
        <v>-1.0002919089455315E-2</v>
      </c>
      <c r="AN2226" s="39">
        <f t="shared" si="1337"/>
        <v>43770</v>
      </c>
      <c r="AO2226" s="40">
        <f t="shared" si="1342"/>
        <v>0</v>
      </c>
      <c r="BS2226" s="12">
        <v>43769</v>
      </c>
      <c r="BT2226" s="2">
        <v>9131.4106303054996</v>
      </c>
      <c r="BU2226" s="10">
        <f t="shared" si="1343"/>
        <v>-1.0251993862790123E-2</v>
      </c>
      <c r="BV2226" s="58">
        <f t="shared" si="1338"/>
        <v>0</v>
      </c>
      <c r="BW2226" s="58">
        <f t="shared" si="1339"/>
        <v>0</v>
      </c>
      <c r="BZ2226" s="44">
        <f t="shared" si="1340"/>
        <v>-94.584849032300554</v>
      </c>
    </row>
    <row r="2227" spans="37:78" x14ac:dyDescent="0.25">
      <c r="AK2227" s="12">
        <v>43770</v>
      </c>
      <c r="AL2227" s="2">
        <v>9197.6323446207007</v>
      </c>
      <c r="AM2227" s="10">
        <f t="shared" si="1341"/>
        <v>7.1777310604052222E-3</v>
      </c>
      <c r="AN2227" s="39">
        <f t="shared" si="1337"/>
        <v>43771</v>
      </c>
      <c r="AO2227" s="40">
        <f t="shared" si="1342"/>
        <v>0</v>
      </c>
      <c r="BS2227" s="12">
        <v>43770</v>
      </c>
      <c r="BT2227" s="2">
        <v>9197.6323446207007</v>
      </c>
      <c r="BU2227" s="10">
        <f t="shared" si="1343"/>
        <v>7.2520793332218805E-3</v>
      </c>
      <c r="BV2227" s="58">
        <f t="shared" si="1338"/>
        <v>0</v>
      </c>
      <c r="BW2227" s="58">
        <f t="shared" si="1339"/>
        <v>0</v>
      </c>
      <c r="BZ2227" s="44">
        <f t="shared" si="1340"/>
        <v>66.221714315201098</v>
      </c>
    </row>
    <row r="2228" spans="37:78" x14ac:dyDescent="0.25">
      <c r="AK2228" s="12">
        <v>43771</v>
      </c>
      <c r="AL2228" s="2">
        <v>9290.8966023935991</v>
      </c>
      <c r="AM2228" s="10">
        <f t="shared" si="1341"/>
        <v>1.0213565192586042E-2</v>
      </c>
      <c r="AN2228" s="39">
        <f t="shared" si="1337"/>
        <v>43772</v>
      </c>
      <c r="AO2228" s="40">
        <f t="shared" si="1342"/>
        <v>0</v>
      </c>
      <c r="BS2228" s="12">
        <v>43771</v>
      </c>
      <c r="BT2228" s="2">
        <v>9290.8966023935991</v>
      </c>
      <c r="BU2228" s="10">
        <f t="shared" si="1343"/>
        <v>1.0140028898572432E-2</v>
      </c>
      <c r="BV2228" s="58">
        <f t="shared" si="1338"/>
        <v>0</v>
      </c>
      <c r="BW2228" s="58">
        <f t="shared" si="1339"/>
        <v>0</v>
      </c>
      <c r="BZ2228" s="44">
        <f t="shared" si="1340"/>
        <v>93.264257772898418</v>
      </c>
    </row>
    <row r="2229" spans="37:78" x14ac:dyDescent="0.25">
      <c r="AK2229" s="12">
        <v>43772</v>
      </c>
      <c r="AL2229" s="2">
        <v>9202.4154505499992</v>
      </c>
      <c r="AM2229" s="10">
        <f t="shared" si="1341"/>
        <v>-9.6199922467382348E-3</v>
      </c>
      <c r="AN2229" s="39">
        <f t="shared" si="1337"/>
        <v>43773</v>
      </c>
      <c r="AO2229" s="40">
        <f t="shared" si="1342"/>
        <v>0</v>
      </c>
      <c r="BS2229" s="12">
        <v>43772</v>
      </c>
      <c r="BT2229" s="2">
        <v>9202.4154505499992</v>
      </c>
      <c r="BU2229" s="10">
        <f t="shared" si="1343"/>
        <v>-9.5234244476259354E-3</v>
      </c>
      <c r="BV2229" s="58">
        <f t="shared" si="1338"/>
        <v>0</v>
      </c>
      <c r="BW2229" s="58">
        <f t="shared" si="1339"/>
        <v>0</v>
      </c>
      <c r="BZ2229" s="44">
        <f t="shared" si="1340"/>
        <v>-88.481151843599946</v>
      </c>
    </row>
    <row r="2230" spans="37:78" x14ac:dyDescent="0.25">
      <c r="AK2230" s="12">
        <v>43773</v>
      </c>
      <c r="AL2230" s="2">
        <v>9369.6280811552006</v>
      </c>
      <c r="AM2230" s="10">
        <f t="shared" si="1341"/>
        <v>1.7997469755730862E-2</v>
      </c>
      <c r="AN2230" s="39">
        <f t="shared" si="1337"/>
        <v>43774</v>
      </c>
      <c r="AO2230" s="40">
        <f t="shared" si="1342"/>
        <v>0</v>
      </c>
      <c r="BS2230" s="12">
        <v>43773</v>
      </c>
      <c r="BT2230" s="2">
        <v>9369.6280811552006</v>
      </c>
      <c r="BU2230" s="10">
        <f t="shared" si="1343"/>
        <v>1.8170515285224124E-2</v>
      </c>
      <c r="BV2230" s="58">
        <f t="shared" si="1338"/>
        <v>0</v>
      </c>
      <c r="BW2230" s="58">
        <f t="shared" si="1339"/>
        <v>0</v>
      </c>
      <c r="BZ2230" s="44">
        <f t="shared" si="1340"/>
        <v>167.21263060520141</v>
      </c>
    </row>
    <row r="2231" spans="37:78" x14ac:dyDescent="0.25">
      <c r="AK2231" s="12">
        <v>43774</v>
      </c>
      <c r="AL2231" s="2">
        <v>9326.5996237840991</v>
      </c>
      <c r="AM2231" s="10">
        <f t="shared" si="1341"/>
        <v>-4.6757786151167295E-3</v>
      </c>
      <c r="AN2231" s="39">
        <f t="shared" si="1337"/>
        <v>43775</v>
      </c>
      <c r="AO2231" s="40">
        <f t="shared" si="1342"/>
        <v>0</v>
      </c>
      <c r="BS2231" s="12">
        <v>43774</v>
      </c>
      <c r="BT2231" s="2">
        <v>9326.5996237840991</v>
      </c>
      <c r="BU2231" s="10">
        <f t="shared" si="1343"/>
        <v>-4.5923335481845937E-3</v>
      </c>
      <c r="BV2231" s="58">
        <f t="shared" si="1338"/>
        <v>0</v>
      </c>
      <c r="BW2231" s="58">
        <f t="shared" si="1339"/>
        <v>0</v>
      </c>
      <c r="BZ2231" s="44">
        <f t="shared" si="1340"/>
        <v>-43.028457371101467</v>
      </c>
    </row>
    <row r="2232" spans="37:78" x14ac:dyDescent="0.25">
      <c r="AK2232" s="12">
        <v>43775</v>
      </c>
      <c r="AL2232" s="2">
        <v>9335.7524023304995</v>
      </c>
      <c r="AM2232" s="10">
        <f t="shared" si="1341"/>
        <v>9.7685612140882084E-4</v>
      </c>
      <c r="AN2232" s="39">
        <f t="shared" si="1337"/>
        <v>43776</v>
      </c>
      <c r="AO2232" s="40">
        <f t="shared" si="1342"/>
        <v>0</v>
      </c>
      <c r="BS2232" s="12">
        <v>43775</v>
      </c>
      <c r="BT2232" s="2">
        <v>9335.7524023304995</v>
      </c>
      <c r="BU2232" s="10">
        <f t="shared" si="1343"/>
        <v>9.8136286702600693E-4</v>
      </c>
      <c r="BV2232" s="58">
        <f t="shared" si="1338"/>
        <v>0</v>
      </c>
      <c r="BW2232" s="58">
        <f t="shared" si="1339"/>
        <v>0</v>
      </c>
      <c r="BZ2232" s="44">
        <f t="shared" si="1340"/>
        <v>9.152778546400441</v>
      </c>
    </row>
    <row r="2233" spans="37:78" x14ac:dyDescent="0.25">
      <c r="AK2233" s="12">
        <v>43776</v>
      </c>
      <c r="AL2233" s="2">
        <v>9226.4858208826008</v>
      </c>
      <c r="AM2233" s="10">
        <f t="shared" si="1341"/>
        <v>-1.1715586157387313E-2</v>
      </c>
      <c r="AN2233" s="39">
        <f t="shared" si="1337"/>
        <v>43777</v>
      </c>
      <c r="AO2233" s="40">
        <f t="shared" si="1342"/>
        <v>0</v>
      </c>
      <c r="BS2233" s="12">
        <v>43776</v>
      </c>
      <c r="BT2233" s="2">
        <v>9226.4858208826008</v>
      </c>
      <c r="BU2233" s="10">
        <f t="shared" si="1343"/>
        <v>-1.1704100188070788E-2</v>
      </c>
      <c r="BV2233" s="58">
        <f t="shared" si="1338"/>
        <v>0</v>
      </c>
      <c r="BW2233" s="58">
        <f t="shared" si="1339"/>
        <v>0</v>
      </c>
      <c r="BZ2233" s="44">
        <f t="shared" si="1340"/>
        <v>-109.26658144789872</v>
      </c>
    </row>
    <row r="2234" spans="37:78" x14ac:dyDescent="0.25">
      <c r="AK2234" s="12">
        <v>43777</v>
      </c>
      <c r="AL2234" s="2">
        <v>8794.3586445232995</v>
      </c>
      <c r="AM2234" s="10">
        <f t="shared" si="1341"/>
        <v>-4.6287343294518897E-2</v>
      </c>
      <c r="AN2234" s="39">
        <f t="shared" si="1337"/>
        <v>43778</v>
      </c>
      <c r="AO2234" s="40">
        <f t="shared" si="1342"/>
        <v>0</v>
      </c>
      <c r="BS2234" s="12">
        <v>43777</v>
      </c>
      <c r="BT2234" s="2">
        <v>8794.3586445232995</v>
      </c>
      <c r="BU2234" s="10">
        <f t="shared" si="1343"/>
        <v>-4.6835510805344115E-2</v>
      </c>
      <c r="BV2234" s="58">
        <f t="shared" si="1338"/>
        <v>0</v>
      </c>
      <c r="BW2234" s="58">
        <f t="shared" si="1339"/>
        <v>0</v>
      </c>
      <c r="BZ2234" s="44">
        <f t="shared" si="1340"/>
        <v>-432.1271763593013</v>
      </c>
    </row>
    <row r="2235" spans="37:78" x14ac:dyDescent="0.25">
      <c r="AK2235" s="12">
        <v>43778</v>
      </c>
      <c r="AL2235" s="2">
        <v>8798.0420546255991</v>
      </c>
      <c r="AM2235" s="10">
        <f t="shared" si="1341"/>
        <v>3.9922134752137415E-4</v>
      </c>
      <c r="AN2235" s="39">
        <f t="shared" si="1337"/>
        <v>43779</v>
      </c>
      <c r="AO2235" s="40">
        <f t="shared" si="1342"/>
        <v>0</v>
      </c>
      <c r="BS2235" s="12">
        <v>43778</v>
      </c>
      <c r="BT2235" s="2">
        <v>8798.0420546255991</v>
      </c>
      <c r="BU2235" s="10">
        <f t="shared" si="1343"/>
        <v>4.188378312946622E-4</v>
      </c>
      <c r="BV2235" s="58">
        <f t="shared" si="1338"/>
        <v>0</v>
      </c>
      <c r="BW2235" s="58">
        <f t="shared" si="1339"/>
        <v>0</v>
      </c>
      <c r="BZ2235" s="44">
        <f t="shared" si="1340"/>
        <v>3.6834101022996037</v>
      </c>
    </row>
    <row r="2236" spans="37:78" x14ac:dyDescent="0.25">
      <c r="AK2236" s="12">
        <v>43779</v>
      </c>
      <c r="AL2236" s="2">
        <v>9081.1868784913004</v>
      </c>
      <c r="AM2236" s="10">
        <f t="shared" si="1341"/>
        <v>3.2196187955335451E-2</v>
      </c>
      <c r="AN2236" s="39">
        <f t="shared" si="1337"/>
        <v>43780</v>
      </c>
      <c r="AO2236" s="40">
        <f t="shared" si="1342"/>
        <v>0</v>
      </c>
      <c r="BS2236" s="12">
        <v>43779</v>
      </c>
      <c r="BT2236" s="2">
        <v>9081.1868784913004</v>
      </c>
      <c r="BU2236" s="10">
        <f t="shared" si="1343"/>
        <v>3.2182708619452091E-2</v>
      </c>
      <c r="BV2236" s="58">
        <f t="shared" si="1338"/>
        <v>0</v>
      </c>
      <c r="BW2236" s="58">
        <f t="shared" si="1339"/>
        <v>0</v>
      </c>
      <c r="BZ2236" s="44">
        <f t="shared" si="1340"/>
        <v>283.14482386570126</v>
      </c>
    </row>
    <row r="2237" spans="37:78" x14ac:dyDescent="0.25">
      <c r="AK2237" s="12">
        <v>43780</v>
      </c>
      <c r="AL2237" s="2">
        <v>8711.5343391678998</v>
      </c>
      <c r="AM2237" s="10">
        <f t="shared" si="1341"/>
        <v>-4.201531852522284E-2</v>
      </c>
      <c r="AN2237" s="39">
        <f t="shared" si="1337"/>
        <v>43781</v>
      </c>
      <c r="AO2237" s="40">
        <f t="shared" si="1342"/>
        <v>0</v>
      </c>
      <c r="BS2237" s="12">
        <v>43780</v>
      </c>
      <c r="BT2237" s="2">
        <v>8711.5343391678998</v>
      </c>
      <c r="BU2237" s="10">
        <f t="shared" si="1343"/>
        <v>-4.0705311350757341E-2</v>
      </c>
      <c r="BV2237" s="58">
        <f t="shared" si="1338"/>
        <v>0</v>
      </c>
      <c r="BW2237" s="58">
        <f t="shared" si="1339"/>
        <v>0</v>
      </c>
      <c r="BZ2237" s="44">
        <f t="shared" si="1340"/>
        <v>-369.65253932340056</v>
      </c>
    </row>
    <row r="2238" spans="37:78" x14ac:dyDescent="0.25">
      <c r="AK2238" s="12">
        <v>43781</v>
      </c>
      <c r="AL2238" s="2">
        <v>8760.8927181434992</v>
      </c>
      <c r="AM2238" s="10">
        <f t="shared" si="1341"/>
        <v>5.4352343626474899E-3</v>
      </c>
      <c r="AN2238" s="39">
        <f t="shared" si="1337"/>
        <v>43782</v>
      </c>
      <c r="AO2238" s="40">
        <f t="shared" si="1342"/>
        <v>0</v>
      </c>
      <c r="BS2238" s="12">
        <v>43781</v>
      </c>
      <c r="BT2238" s="2">
        <v>8760.8927181434992</v>
      </c>
      <c r="BU2238" s="10">
        <f t="shared" si="1343"/>
        <v>5.6658651683985642E-3</v>
      </c>
      <c r="BV2238" s="58">
        <f t="shared" si="1338"/>
        <v>0</v>
      </c>
      <c r="BW2238" s="58">
        <f t="shared" si="1339"/>
        <v>0</v>
      </c>
      <c r="BZ2238" s="44">
        <f t="shared" si="1340"/>
        <v>49.358378975599408</v>
      </c>
    </row>
    <row r="2239" spans="37:78" x14ac:dyDescent="0.25">
      <c r="AK2239" s="12">
        <v>43782</v>
      </c>
      <c r="AL2239" s="2">
        <v>8749.5205910189998</v>
      </c>
      <c r="AM2239" s="10">
        <f t="shared" si="1341"/>
        <v>-1.305410353876386E-3</v>
      </c>
      <c r="AN2239" s="39">
        <f t="shared" si="1337"/>
        <v>43783</v>
      </c>
      <c r="AO2239" s="40">
        <f t="shared" si="1342"/>
        <v>0</v>
      </c>
      <c r="BS2239" s="12">
        <v>43782</v>
      </c>
      <c r="BT2239" s="2">
        <v>8749.5205910189998</v>
      </c>
      <c r="BU2239" s="10">
        <f t="shared" si="1343"/>
        <v>-1.2980557450439022E-3</v>
      </c>
      <c r="BV2239" s="58">
        <f t="shared" si="1338"/>
        <v>0</v>
      </c>
      <c r="BW2239" s="58">
        <f t="shared" si="1339"/>
        <v>0</v>
      </c>
      <c r="BZ2239" s="44">
        <f t="shared" si="1340"/>
        <v>-11.372127124499457</v>
      </c>
    </row>
    <row r="2240" spans="37:78" x14ac:dyDescent="0.25">
      <c r="AK2240" s="12">
        <v>43783</v>
      </c>
      <c r="AL2240" s="2">
        <v>8656.9709223539994</v>
      </c>
      <c r="AM2240" s="10">
        <f t="shared" si="1341"/>
        <v>-1.0563954113184523E-2</v>
      </c>
      <c r="AN2240" s="39">
        <f t="shared" si="1337"/>
        <v>43784</v>
      </c>
      <c r="AO2240" s="40">
        <f t="shared" si="1342"/>
        <v>0</v>
      </c>
      <c r="BS2240" s="12">
        <v>43783</v>
      </c>
      <c r="BT2240" s="2">
        <v>8656.9709223539994</v>
      </c>
      <c r="BU2240" s="10">
        <f t="shared" si="1343"/>
        <v>-1.0577684537367515E-2</v>
      </c>
      <c r="BV2240" s="58">
        <f t="shared" si="1338"/>
        <v>0</v>
      </c>
      <c r="BW2240" s="58">
        <f t="shared" si="1339"/>
        <v>0</v>
      </c>
      <c r="BZ2240" s="44">
        <f t="shared" si="1340"/>
        <v>-92.549668665000354</v>
      </c>
    </row>
    <row r="2241" spans="37:78" x14ac:dyDescent="0.25">
      <c r="AK2241" s="12">
        <v>43784</v>
      </c>
      <c r="AL2241" s="2">
        <v>8500.6435581622009</v>
      </c>
      <c r="AM2241" s="10">
        <f t="shared" si="1341"/>
        <v>-1.7866963402801951E-2</v>
      </c>
      <c r="AN2241" s="39">
        <f t="shared" si="1337"/>
        <v>43785</v>
      </c>
      <c r="AO2241" s="40">
        <f t="shared" si="1342"/>
        <v>0</v>
      </c>
      <c r="BS2241" s="12">
        <v>43784</v>
      </c>
      <c r="BT2241" s="2">
        <v>8500.6435581622009</v>
      </c>
      <c r="BU2241" s="10">
        <f t="shared" si="1343"/>
        <v>-1.8057974965369306E-2</v>
      </c>
      <c r="BV2241" s="58">
        <f t="shared" si="1338"/>
        <v>0</v>
      </c>
      <c r="BW2241" s="58">
        <f t="shared" si="1339"/>
        <v>0</v>
      </c>
      <c r="BZ2241" s="44">
        <f t="shared" si="1340"/>
        <v>-156.32736419179855</v>
      </c>
    </row>
    <row r="2242" spans="37:78" x14ac:dyDescent="0.25">
      <c r="AK2242" s="12">
        <v>43785</v>
      </c>
      <c r="AL2242" s="2">
        <v>8469.2608988991997</v>
      </c>
      <c r="AM2242" s="10">
        <f t="shared" si="1341"/>
        <v>-3.6251316476026271E-3</v>
      </c>
      <c r="AN2242" s="39">
        <f t="shared" si="1337"/>
        <v>43786</v>
      </c>
      <c r="AO2242" s="40">
        <f t="shared" si="1342"/>
        <v>0</v>
      </c>
      <c r="BS2242" s="12">
        <v>43785</v>
      </c>
      <c r="BT2242" s="2">
        <v>8469.2608988991997</v>
      </c>
      <c r="BU2242" s="10">
        <f t="shared" si="1343"/>
        <v>-3.6917980442631301E-3</v>
      </c>
      <c r="BV2242" s="58">
        <f t="shared" si="1338"/>
        <v>0</v>
      </c>
      <c r="BW2242" s="58">
        <f t="shared" si="1339"/>
        <v>0</v>
      </c>
      <c r="BZ2242" s="44">
        <f t="shared" si="1340"/>
        <v>-31.382659263001187</v>
      </c>
    </row>
    <row r="2243" spans="37:78" x14ac:dyDescent="0.25">
      <c r="AK2243" s="12">
        <v>43786</v>
      </c>
      <c r="AL2243" s="2">
        <v>8537.3396519676007</v>
      </c>
      <c r="AM2243" s="10">
        <f t="shared" si="1341"/>
        <v>8.0086587094965033E-3</v>
      </c>
      <c r="AN2243" s="39">
        <f t="shared" si="1337"/>
        <v>43787</v>
      </c>
      <c r="AO2243" s="40">
        <f t="shared" si="1342"/>
        <v>0</v>
      </c>
      <c r="BS2243" s="12">
        <v>43786</v>
      </c>
      <c r="BT2243" s="2">
        <v>8537.3396519676007</v>
      </c>
      <c r="BU2243" s="10">
        <f t="shared" si="1343"/>
        <v>8.0383346175165842E-3</v>
      </c>
      <c r="BV2243" s="58">
        <f t="shared" si="1338"/>
        <v>0</v>
      </c>
      <c r="BW2243" s="58">
        <f t="shared" si="1339"/>
        <v>0</v>
      </c>
      <c r="BZ2243" s="44">
        <f t="shared" si="1340"/>
        <v>68.078753068401056</v>
      </c>
    </row>
    <row r="2244" spans="37:78" x14ac:dyDescent="0.25">
      <c r="AK2244" s="12">
        <v>43787</v>
      </c>
      <c r="AL2244" s="2">
        <v>8205.8063659942</v>
      </c>
      <c r="AM2244" s="10">
        <f t="shared" si="1341"/>
        <v>-3.9145480335420077E-2</v>
      </c>
      <c r="AN2244" s="39">
        <f t="shared" si="1337"/>
        <v>43788</v>
      </c>
      <c r="AO2244" s="40">
        <f t="shared" si="1342"/>
        <v>0</v>
      </c>
      <c r="BS2244" s="12">
        <v>43787</v>
      </c>
      <c r="BT2244" s="2">
        <v>8205.8063659942</v>
      </c>
      <c r="BU2244" s="10">
        <f t="shared" si="1343"/>
        <v>-3.8833325074163157E-2</v>
      </c>
      <c r="BV2244" s="58">
        <f t="shared" si="1338"/>
        <v>0</v>
      </c>
      <c r="BW2244" s="58">
        <f t="shared" si="1339"/>
        <v>0</v>
      </c>
      <c r="BZ2244" s="44">
        <f t="shared" si="1340"/>
        <v>-331.53328597340078</v>
      </c>
    </row>
    <row r="2245" spans="37:78" x14ac:dyDescent="0.25">
      <c r="AK2245" s="12">
        <v>43788</v>
      </c>
      <c r="AL2245" s="2">
        <v>8118.4885358003003</v>
      </c>
      <c r="AM2245" s="10">
        <f t="shared" si="1341"/>
        <v>-1.0227756391743831E-2</v>
      </c>
      <c r="AN2245" s="39">
        <f t="shared" si="1337"/>
        <v>43789</v>
      </c>
      <c r="AO2245" s="40">
        <f t="shared" si="1342"/>
        <v>0</v>
      </c>
      <c r="BS2245" s="12">
        <v>43788</v>
      </c>
      <c r="BT2245" s="2">
        <v>8118.4885358003003</v>
      </c>
      <c r="BU2245" s="10">
        <f t="shared" si="1343"/>
        <v>-1.0640981068692379E-2</v>
      </c>
      <c r="BV2245" s="58">
        <f t="shared" si="1338"/>
        <v>0</v>
      </c>
      <c r="BW2245" s="58">
        <f t="shared" si="1339"/>
        <v>0</v>
      </c>
      <c r="BZ2245" s="44">
        <f t="shared" si="1340"/>
        <v>-87.317830193899681</v>
      </c>
    </row>
    <row r="2246" spans="37:78" x14ac:dyDescent="0.25">
      <c r="AK2246" s="12">
        <v>43789</v>
      </c>
      <c r="AL2246" s="2">
        <v>8074.8431736099001</v>
      </c>
      <c r="AM2246" s="10">
        <f t="shared" si="1341"/>
        <v>-5.3188389103685854E-3</v>
      </c>
      <c r="AN2246" s="39">
        <f t="shared" ref="AN2246:AN2309" si="1344">AK2246+1</f>
        <v>43790</v>
      </c>
      <c r="AO2246" s="40">
        <f t="shared" si="1342"/>
        <v>0</v>
      </c>
      <c r="BS2246" s="12">
        <v>43789</v>
      </c>
      <c r="BT2246" s="2">
        <v>8074.8431736099001</v>
      </c>
      <c r="BU2246" s="10">
        <f t="shared" si="1343"/>
        <v>-5.3760453067016297E-3</v>
      </c>
      <c r="BV2246" s="58">
        <f t="shared" ref="BV2246:BV2309" si="1345">IF(BU2246&gt;0.05,1,0)</f>
        <v>0</v>
      </c>
      <c r="BW2246" s="58">
        <f t="shared" ref="BW2246:BW2309" si="1346">IF(BU2245&gt;0.05,1,0)</f>
        <v>0</v>
      </c>
      <c r="BZ2246" s="44">
        <f t="shared" si="1340"/>
        <v>-43.645362190400192</v>
      </c>
    </row>
    <row r="2247" spans="37:78" x14ac:dyDescent="0.25">
      <c r="AK2247" s="12">
        <v>43790</v>
      </c>
      <c r="AL2247" s="2">
        <v>7612.7405735024004</v>
      </c>
      <c r="AM2247" s="10">
        <f t="shared" si="1341"/>
        <v>-5.691978230550606E-2</v>
      </c>
      <c r="AN2247" s="39">
        <f t="shared" si="1344"/>
        <v>43791</v>
      </c>
      <c r="AO2247" s="40">
        <f t="shared" si="1342"/>
        <v>0</v>
      </c>
      <c r="BS2247" s="12">
        <v>43790</v>
      </c>
      <c r="BT2247" s="2">
        <v>7612.7405735024004</v>
      </c>
      <c r="BU2247" s="10">
        <f t="shared" si="1343"/>
        <v>-5.7227439613655604E-2</v>
      </c>
      <c r="BV2247" s="58">
        <f t="shared" si="1345"/>
        <v>0</v>
      </c>
      <c r="BW2247" s="58">
        <f t="shared" si="1346"/>
        <v>0</v>
      </c>
      <c r="BZ2247" s="44">
        <f t="shared" ref="BZ2247:BZ2310" si="1347">BT2247-BT2246</f>
        <v>-462.10260010749971</v>
      </c>
    </row>
    <row r="2248" spans="37:78" x14ac:dyDescent="0.25">
      <c r="AK2248" s="12">
        <v>43791</v>
      </c>
      <c r="AL2248" s="2">
        <v>7262.1105349482996</v>
      </c>
      <c r="AM2248" s="10">
        <f t="shared" ref="AM2248:AM2311" si="1348">(AL2248-AL2247)/AL2246</f>
        <v>-4.3422519919646914E-2</v>
      </c>
      <c r="AN2248" s="39">
        <f t="shared" si="1344"/>
        <v>43792</v>
      </c>
      <c r="AO2248" s="40">
        <f t="shared" ref="AO2248:AO2311" si="1349">IF(AM2248&gt;$AP$5,1,0)</f>
        <v>0</v>
      </c>
      <c r="BS2248" s="12">
        <v>43791</v>
      </c>
      <c r="BT2248" s="2">
        <v>7262.1105349482996</v>
      </c>
      <c r="BU2248" s="10">
        <f t="shared" ref="BU2248:BU2311" si="1350">(BT2248-BT2247)/BT2247</f>
        <v>-4.6058319624674417E-2</v>
      </c>
      <c r="BV2248" s="58">
        <f t="shared" si="1345"/>
        <v>0</v>
      </c>
      <c r="BW2248" s="58">
        <f t="shared" si="1346"/>
        <v>0</v>
      </c>
      <c r="BZ2248" s="44">
        <f t="shared" si="1347"/>
        <v>-350.63003855410079</v>
      </c>
    </row>
    <row r="2249" spans="37:78" x14ac:dyDescent="0.25">
      <c r="AK2249" s="12">
        <v>43792</v>
      </c>
      <c r="AL2249" s="2">
        <v>7303.4057585241999</v>
      </c>
      <c r="AM2249" s="10">
        <f t="shared" si="1348"/>
        <v>5.4244884844278328E-3</v>
      </c>
      <c r="AN2249" s="39">
        <f t="shared" si="1344"/>
        <v>43793</v>
      </c>
      <c r="AO2249" s="40">
        <f t="shared" si="1349"/>
        <v>0</v>
      </c>
      <c r="BS2249" s="12">
        <v>43792</v>
      </c>
      <c r="BT2249" s="2">
        <v>7303.4057585241999</v>
      </c>
      <c r="BU2249" s="10">
        <f t="shared" si="1350"/>
        <v>5.6863942482244662E-3</v>
      </c>
      <c r="BV2249" s="58">
        <f t="shared" si="1345"/>
        <v>0</v>
      </c>
      <c r="BW2249" s="58">
        <f t="shared" si="1346"/>
        <v>0</v>
      </c>
      <c r="BZ2249" s="44">
        <f t="shared" si="1347"/>
        <v>41.295223575900309</v>
      </c>
    </row>
    <row r="2250" spans="37:78" x14ac:dyDescent="0.25">
      <c r="AK2250" s="12">
        <v>43793</v>
      </c>
      <c r="AL2250" s="2">
        <v>7041.7329364241996</v>
      </c>
      <c r="AM2250" s="10">
        <f t="shared" si="1348"/>
        <v>-3.603261349999036E-2</v>
      </c>
      <c r="AN2250" s="39">
        <f t="shared" si="1344"/>
        <v>43794</v>
      </c>
      <c r="AO2250" s="40">
        <f t="shared" si="1349"/>
        <v>0</v>
      </c>
      <c r="BS2250" s="12">
        <v>43793</v>
      </c>
      <c r="BT2250" s="2">
        <v>7041.7329364241996</v>
      </c>
      <c r="BU2250" s="10">
        <f t="shared" si="1350"/>
        <v>-3.582887638340343E-2</v>
      </c>
      <c r="BV2250" s="58">
        <f t="shared" si="1345"/>
        <v>0</v>
      </c>
      <c r="BW2250" s="58">
        <f t="shared" si="1346"/>
        <v>0</v>
      </c>
      <c r="BZ2250" s="44">
        <f t="shared" si="1347"/>
        <v>-261.6728221000003</v>
      </c>
    </row>
    <row r="2251" spans="37:78" x14ac:dyDescent="0.25">
      <c r="AK2251" s="12">
        <v>43794</v>
      </c>
      <c r="AL2251" s="2">
        <v>7211.8618087461</v>
      </c>
      <c r="AM2251" s="10">
        <f t="shared" si="1348"/>
        <v>2.3294457126845761E-2</v>
      </c>
      <c r="AN2251" s="39">
        <f t="shared" si="1344"/>
        <v>43795</v>
      </c>
      <c r="AO2251" s="40">
        <f t="shared" si="1349"/>
        <v>0</v>
      </c>
      <c r="BS2251" s="12">
        <v>43794</v>
      </c>
      <c r="BT2251" s="2">
        <v>7211.8618087461</v>
      </c>
      <c r="BU2251" s="10">
        <f t="shared" si="1350"/>
        <v>2.4160085856407394E-2</v>
      </c>
      <c r="BV2251" s="58">
        <f t="shared" si="1345"/>
        <v>0</v>
      </c>
      <c r="BW2251" s="58">
        <f t="shared" si="1346"/>
        <v>0</v>
      </c>
      <c r="BZ2251" s="44">
        <f t="shared" si="1347"/>
        <v>170.12887232190042</v>
      </c>
    </row>
    <row r="2252" spans="37:78" x14ac:dyDescent="0.25">
      <c r="AK2252" s="12">
        <v>43795</v>
      </c>
      <c r="AL2252" s="2">
        <v>7141.0694486947004</v>
      </c>
      <c r="AM2252" s="10">
        <f t="shared" si="1348"/>
        <v>-1.0053258294590764E-2</v>
      </c>
      <c r="AN2252" s="39">
        <f t="shared" si="1344"/>
        <v>43796</v>
      </c>
      <c r="AO2252" s="40">
        <f t="shared" si="1349"/>
        <v>0</v>
      </c>
      <c r="BS2252" s="12">
        <v>43795</v>
      </c>
      <c r="BT2252" s="2">
        <v>7141.0694486947004</v>
      </c>
      <c r="BU2252" s="10">
        <f t="shared" si="1350"/>
        <v>-9.8161004645911203E-3</v>
      </c>
      <c r="BV2252" s="58">
        <f t="shared" si="1345"/>
        <v>0</v>
      </c>
      <c r="BW2252" s="58">
        <f t="shared" si="1346"/>
        <v>0</v>
      </c>
      <c r="BZ2252" s="44">
        <f t="shared" si="1347"/>
        <v>-70.792360051399555</v>
      </c>
    </row>
    <row r="2253" spans="37:78" x14ac:dyDescent="0.25">
      <c r="AK2253" s="12">
        <v>43796</v>
      </c>
      <c r="AL2253" s="2">
        <v>7523.4806726004999</v>
      </c>
      <c r="AM2253" s="10">
        <f t="shared" si="1348"/>
        <v>5.3025312193591231E-2</v>
      </c>
      <c r="AN2253" s="39">
        <f t="shared" si="1344"/>
        <v>43797</v>
      </c>
      <c r="AO2253" s="40">
        <f t="shared" si="1349"/>
        <v>1</v>
      </c>
      <c r="BS2253" s="12">
        <v>43796</v>
      </c>
      <c r="BT2253" s="2">
        <v>7523.4806726004999</v>
      </c>
      <c r="BU2253" s="10">
        <f t="shared" si="1350"/>
        <v>5.3550973933701139E-2</v>
      </c>
      <c r="BV2253" s="58">
        <f t="shared" si="1345"/>
        <v>1</v>
      </c>
      <c r="BW2253" s="58">
        <f t="shared" si="1346"/>
        <v>0</v>
      </c>
      <c r="BZ2253" s="44">
        <f t="shared" si="1347"/>
        <v>382.41122390579949</v>
      </c>
    </row>
    <row r="2254" spans="37:78" x14ac:dyDescent="0.25">
      <c r="AK2254" s="12">
        <v>43797</v>
      </c>
      <c r="AL2254" s="2">
        <v>7390.2074692269998</v>
      </c>
      <c r="AM2254" s="10">
        <f t="shared" si="1348"/>
        <v>-1.8662919375172973E-2</v>
      </c>
      <c r="AN2254" s="39">
        <f t="shared" si="1344"/>
        <v>43798</v>
      </c>
      <c r="AO2254" s="40">
        <f t="shared" si="1349"/>
        <v>0</v>
      </c>
      <c r="BS2254" s="12">
        <v>43797</v>
      </c>
      <c r="BT2254" s="2">
        <v>7390.2074692269998</v>
      </c>
      <c r="BU2254" s="10">
        <f t="shared" si="1350"/>
        <v>-1.7714301288612743E-2</v>
      </c>
      <c r="BV2254" s="58">
        <f t="shared" si="1345"/>
        <v>0</v>
      </c>
      <c r="BW2254" s="58">
        <f t="shared" si="1346"/>
        <v>1</v>
      </c>
      <c r="BZ2254" s="44">
        <f t="shared" si="1347"/>
        <v>-133.27320337350011</v>
      </c>
    </row>
    <row r="2255" spans="37:78" x14ac:dyDescent="0.25">
      <c r="AK2255" s="12">
        <v>43798</v>
      </c>
      <c r="AL2255" s="2">
        <v>7729.2659389350001</v>
      </c>
      <c r="AM2255" s="10">
        <f t="shared" si="1348"/>
        <v>4.5066703094327795E-2</v>
      </c>
      <c r="AN2255" s="39">
        <f t="shared" si="1344"/>
        <v>43799</v>
      </c>
      <c r="AO2255" s="40">
        <f t="shared" si="1349"/>
        <v>0</v>
      </c>
      <c r="BS2255" s="12">
        <v>43798</v>
      </c>
      <c r="BT2255" s="2">
        <v>7729.2659389350001</v>
      </c>
      <c r="BU2255" s="10">
        <f t="shared" si="1350"/>
        <v>4.587942505265892E-2</v>
      </c>
      <c r="BV2255" s="58">
        <f t="shared" si="1345"/>
        <v>0</v>
      </c>
      <c r="BW2255" s="58">
        <f t="shared" si="1346"/>
        <v>0</v>
      </c>
      <c r="BZ2255" s="44">
        <f t="shared" si="1347"/>
        <v>339.0584697080003</v>
      </c>
    </row>
    <row r="2256" spans="37:78" x14ac:dyDescent="0.25">
      <c r="AK2256" s="12">
        <v>43799</v>
      </c>
      <c r="AL2256" s="2">
        <v>7542.2356086360996</v>
      </c>
      <c r="AM2256" s="10">
        <f t="shared" si="1348"/>
        <v>-2.5307859228269197E-2</v>
      </c>
      <c r="AN2256" s="39">
        <f t="shared" si="1344"/>
        <v>43800</v>
      </c>
      <c r="AO2256" s="40">
        <f t="shared" si="1349"/>
        <v>0</v>
      </c>
      <c r="BS2256" s="12">
        <v>43799</v>
      </c>
      <c r="BT2256" s="2">
        <v>7542.2356086360996</v>
      </c>
      <c r="BU2256" s="10">
        <f t="shared" si="1350"/>
        <v>-2.4197683425118507E-2</v>
      </c>
      <c r="BV2256" s="58">
        <f t="shared" si="1345"/>
        <v>0</v>
      </c>
      <c r="BW2256" s="58">
        <f t="shared" si="1346"/>
        <v>0</v>
      </c>
      <c r="BZ2256" s="44">
        <f t="shared" si="1347"/>
        <v>-187.03033029890048</v>
      </c>
    </row>
    <row r="2257" spans="37:78" x14ac:dyDescent="0.25">
      <c r="AK2257" s="12">
        <v>43800</v>
      </c>
      <c r="AL2257" s="2">
        <v>7381.9630078152004</v>
      </c>
      <c r="AM2257" s="10">
        <f t="shared" si="1348"/>
        <v>-2.0735811406559376E-2</v>
      </c>
      <c r="AN2257" s="39">
        <f t="shared" si="1344"/>
        <v>43801</v>
      </c>
      <c r="AO2257" s="40">
        <f t="shared" si="1349"/>
        <v>0</v>
      </c>
      <c r="BS2257" s="12">
        <v>43800</v>
      </c>
      <c r="BT2257" s="2">
        <v>7381.9630078152004</v>
      </c>
      <c r="BU2257" s="10">
        <f t="shared" si="1350"/>
        <v>-2.1250012481363219E-2</v>
      </c>
      <c r="BV2257" s="58">
        <f t="shared" si="1345"/>
        <v>0</v>
      </c>
      <c r="BW2257" s="58">
        <f t="shared" si="1346"/>
        <v>0</v>
      </c>
      <c r="BZ2257" s="44">
        <f t="shared" si="1347"/>
        <v>-160.27260082089924</v>
      </c>
    </row>
    <row r="2258" spans="37:78" x14ac:dyDescent="0.25">
      <c r="AK2258" s="12">
        <v>43801</v>
      </c>
      <c r="AL2258" s="2">
        <v>7333.4329304881003</v>
      </c>
      <c r="AM2258" s="10">
        <f t="shared" si="1348"/>
        <v>-6.4344419672506164E-3</v>
      </c>
      <c r="AN2258" s="39">
        <f t="shared" si="1344"/>
        <v>43802</v>
      </c>
      <c r="AO2258" s="40">
        <f t="shared" si="1349"/>
        <v>0</v>
      </c>
      <c r="BS2258" s="12">
        <v>43801</v>
      </c>
      <c r="BT2258" s="2">
        <v>7333.4329304881003</v>
      </c>
      <c r="BU2258" s="10">
        <f t="shared" si="1350"/>
        <v>-6.5741425791109864E-3</v>
      </c>
      <c r="BV2258" s="58">
        <f t="shared" si="1345"/>
        <v>0</v>
      </c>
      <c r="BW2258" s="58">
        <f t="shared" si="1346"/>
        <v>0</v>
      </c>
      <c r="BZ2258" s="44">
        <f t="shared" si="1347"/>
        <v>-48.530077327100116</v>
      </c>
    </row>
    <row r="2259" spans="37:78" x14ac:dyDescent="0.25">
      <c r="AK2259" s="12">
        <v>43802</v>
      </c>
      <c r="AL2259" s="2">
        <v>7315.3677645579</v>
      </c>
      <c r="AM2259" s="10">
        <f t="shared" si="1348"/>
        <v>-2.4472035298842396E-3</v>
      </c>
      <c r="AN2259" s="39">
        <f t="shared" si="1344"/>
        <v>43803</v>
      </c>
      <c r="AO2259" s="40">
        <f t="shared" si="1349"/>
        <v>0</v>
      </c>
      <c r="BS2259" s="12">
        <v>43802</v>
      </c>
      <c r="BT2259" s="2">
        <v>7315.3677645579</v>
      </c>
      <c r="BU2259" s="10">
        <f t="shared" si="1350"/>
        <v>-2.4633982612830485E-3</v>
      </c>
      <c r="BV2259" s="58">
        <f t="shared" si="1345"/>
        <v>0</v>
      </c>
      <c r="BW2259" s="58">
        <f t="shared" si="1346"/>
        <v>0</v>
      </c>
      <c r="BZ2259" s="44">
        <f t="shared" si="1347"/>
        <v>-18.065165930200237</v>
      </c>
    </row>
    <row r="2260" spans="37:78" x14ac:dyDescent="0.25">
      <c r="AK2260" s="12">
        <v>43803</v>
      </c>
      <c r="AL2260" s="2">
        <v>7213.7337617193998</v>
      </c>
      <c r="AM2260" s="10">
        <f t="shared" si="1348"/>
        <v>-1.385899398029071E-2</v>
      </c>
      <c r="AN2260" s="39">
        <f t="shared" si="1344"/>
        <v>43804</v>
      </c>
      <c r="AO2260" s="40">
        <f t="shared" si="1349"/>
        <v>0</v>
      </c>
      <c r="BS2260" s="12">
        <v>43803</v>
      </c>
      <c r="BT2260" s="2">
        <v>7213.7337617193998</v>
      </c>
      <c r="BU2260" s="10">
        <f t="shared" si="1350"/>
        <v>-1.389321851061338E-2</v>
      </c>
      <c r="BV2260" s="58">
        <f t="shared" si="1345"/>
        <v>0</v>
      </c>
      <c r="BW2260" s="58">
        <f t="shared" si="1346"/>
        <v>0</v>
      </c>
      <c r="BZ2260" s="44">
        <f t="shared" si="1347"/>
        <v>-101.63400283850024</v>
      </c>
    </row>
    <row r="2261" spans="37:78" x14ac:dyDescent="0.25">
      <c r="AK2261" s="12">
        <v>43804</v>
      </c>
      <c r="AL2261" s="2">
        <v>7398.7870496068999</v>
      </c>
      <c r="AM2261" s="10">
        <f t="shared" si="1348"/>
        <v>2.529651192439861E-2</v>
      </c>
      <c r="AN2261" s="39">
        <f t="shared" si="1344"/>
        <v>43805</v>
      </c>
      <c r="AO2261" s="40">
        <f t="shared" si="1349"/>
        <v>0</v>
      </c>
      <c r="BS2261" s="12">
        <v>43804</v>
      </c>
      <c r="BT2261" s="2">
        <v>7398.7870496068999</v>
      </c>
      <c r="BU2261" s="10">
        <f t="shared" si="1350"/>
        <v>2.5652913456483389E-2</v>
      </c>
      <c r="BV2261" s="58">
        <f t="shared" si="1345"/>
        <v>0</v>
      </c>
      <c r="BW2261" s="58">
        <f t="shared" si="1346"/>
        <v>0</v>
      </c>
      <c r="BZ2261" s="44">
        <f t="shared" si="1347"/>
        <v>185.05328788750012</v>
      </c>
    </row>
    <row r="2262" spans="37:78" x14ac:dyDescent="0.25">
      <c r="AK2262" s="12">
        <v>43805</v>
      </c>
      <c r="AL2262" s="2">
        <v>7511.8805831153004</v>
      </c>
      <c r="AM2262" s="10">
        <f t="shared" si="1348"/>
        <v>1.5677530838266552E-2</v>
      </c>
      <c r="AN2262" s="39">
        <f t="shared" si="1344"/>
        <v>43806</v>
      </c>
      <c r="AO2262" s="40">
        <f t="shared" si="1349"/>
        <v>0</v>
      </c>
      <c r="BS2262" s="12">
        <v>43805</v>
      </c>
      <c r="BT2262" s="2">
        <v>7511.8805831153004</v>
      </c>
      <c r="BU2262" s="10">
        <f t="shared" si="1350"/>
        <v>1.5285415399867356E-2</v>
      </c>
      <c r="BV2262" s="58">
        <f t="shared" si="1345"/>
        <v>0</v>
      </c>
      <c r="BW2262" s="58">
        <f t="shared" si="1346"/>
        <v>0</v>
      </c>
      <c r="BZ2262" s="44">
        <f t="shared" si="1347"/>
        <v>113.09353350840047</v>
      </c>
    </row>
    <row r="2263" spans="37:78" x14ac:dyDescent="0.25">
      <c r="AK2263" s="12">
        <v>43806</v>
      </c>
      <c r="AL2263" s="2">
        <v>7532.1235130863997</v>
      </c>
      <c r="AM2263" s="10">
        <f t="shared" si="1348"/>
        <v>2.735979537642571E-3</v>
      </c>
      <c r="AN2263" s="39">
        <f t="shared" si="1344"/>
        <v>43807</v>
      </c>
      <c r="AO2263" s="40">
        <f t="shared" si="1349"/>
        <v>0</v>
      </c>
      <c r="BS2263" s="12">
        <v>43806</v>
      </c>
      <c r="BT2263" s="2">
        <v>7532.1235130863997</v>
      </c>
      <c r="BU2263" s="10">
        <f t="shared" si="1350"/>
        <v>2.6947885748610043E-3</v>
      </c>
      <c r="BV2263" s="58">
        <f t="shared" si="1345"/>
        <v>0</v>
      </c>
      <c r="BW2263" s="58">
        <f t="shared" si="1346"/>
        <v>0</v>
      </c>
      <c r="BZ2263" s="44">
        <f t="shared" si="1347"/>
        <v>20.242929971099329</v>
      </c>
    </row>
    <row r="2264" spans="37:78" x14ac:dyDescent="0.25">
      <c r="AK2264" s="12">
        <v>43807</v>
      </c>
      <c r="AL2264" s="2">
        <v>7550.2391998745998</v>
      </c>
      <c r="AM2264" s="10">
        <f t="shared" si="1348"/>
        <v>2.4116047356928516E-3</v>
      </c>
      <c r="AN2264" s="39">
        <f t="shared" si="1344"/>
        <v>43808</v>
      </c>
      <c r="AO2264" s="40">
        <f t="shared" si="1349"/>
        <v>0</v>
      </c>
      <c r="BS2264" s="12">
        <v>43807</v>
      </c>
      <c r="BT2264" s="2">
        <v>7550.2391998745998</v>
      </c>
      <c r="BU2264" s="10">
        <f t="shared" si="1350"/>
        <v>2.4051234365349465E-3</v>
      </c>
      <c r="BV2264" s="58">
        <f t="shared" si="1345"/>
        <v>0</v>
      </c>
      <c r="BW2264" s="58">
        <f t="shared" si="1346"/>
        <v>0</v>
      </c>
      <c r="BZ2264" s="44">
        <f t="shared" si="1347"/>
        <v>18.115686788200037</v>
      </c>
    </row>
    <row r="2265" spans="37:78" x14ac:dyDescent="0.25">
      <c r="AK2265" s="12">
        <v>43808</v>
      </c>
      <c r="AL2265" s="2">
        <v>7333.0960431600997</v>
      </c>
      <c r="AM2265" s="10">
        <f t="shared" si="1348"/>
        <v>-2.8828942639779202E-2</v>
      </c>
      <c r="AN2265" s="39">
        <f t="shared" si="1344"/>
        <v>43809</v>
      </c>
      <c r="AO2265" s="40">
        <f t="shared" si="1349"/>
        <v>0</v>
      </c>
      <c r="BS2265" s="12">
        <v>43808</v>
      </c>
      <c r="BT2265" s="2">
        <v>7333.0960431600997</v>
      </c>
      <c r="BU2265" s="10">
        <f t="shared" si="1350"/>
        <v>-2.8759771838501026E-2</v>
      </c>
      <c r="BV2265" s="58">
        <f t="shared" si="1345"/>
        <v>0</v>
      </c>
      <c r="BW2265" s="58">
        <f t="shared" si="1346"/>
        <v>0</v>
      </c>
      <c r="BZ2265" s="44">
        <f t="shared" si="1347"/>
        <v>-217.14315671450004</v>
      </c>
    </row>
    <row r="2266" spans="37:78" x14ac:dyDescent="0.25">
      <c r="AK2266" s="12">
        <v>43809</v>
      </c>
      <c r="AL2266" s="2">
        <v>7239.7625754410001</v>
      </c>
      <c r="AM2266" s="10">
        <f t="shared" si="1348"/>
        <v>-1.2361657061229239E-2</v>
      </c>
      <c r="AN2266" s="39">
        <f t="shared" si="1344"/>
        <v>43810</v>
      </c>
      <c r="AO2266" s="40">
        <f t="shared" si="1349"/>
        <v>0</v>
      </c>
      <c r="BS2266" s="12">
        <v>43809</v>
      </c>
      <c r="BT2266" s="2">
        <v>7239.7625754410001</v>
      </c>
      <c r="BU2266" s="10">
        <f t="shared" si="1350"/>
        <v>-1.2727702892444162E-2</v>
      </c>
      <c r="BV2266" s="58">
        <f t="shared" si="1345"/>
        <v>0</v>
      </c>
      <c r="BW2266" s="58">
        <f t="shared" si="1346"/>
        <v>0</v>
      </c>
      <c r="BZ2266" s="44">
        <f t="shared" si="1347"/>
        <v>-93.333467719099644</v>
      </c>
    </row>
    <row r="2267" spans="37:78" x14ac:dyDescent="0.25">
      <c r="AK2267" s="12">
        <v>43810</v>
      </c>
      <c r="AL2267" s="2">
        <v>7198.0666770463004</v>
      </c>
      <c r="AM2267" s="10">
        <f t="shared" si="1348"/>
        <v>-5.6859883123433676E-3</v>
      </c>
      <c r="AN2267" s="39">
        <f t="shared" si="1344"/>
        <v>43811</v>
      </c>
      <c r="AO2267" s="40">
        <f t="shared" si="1349"/>
        <v>0</v>
      </c>
      <c r="BS2267" s="12">
        <v>43810</v>
      </c>
      <c r="BT2267" s="2">
        <v>7198.0666770463004</v>
      </c>
      <c r="BU2267" s="10">
        <f t="shared" si="1350"/>
        <v>-5.7592908552197763E-3</v>
      </c>
      <c r="BV2267" s="58">
        <f t="shared" si="1345"/>
        <v>0</v>
      </c>
      <c r="BW2267" s="58">
        <f t="shared" si="1346"/>
        <v>0</v>
      </c>
      <c r="BZ2267" s="44">
        <f t="shared" si="1347"/>
        <v>-41.695898394699725</v>
      </c>
    </row>
    <row r="2268" spans="37:78" x14ac:dyDescent="0.25">
      <c r="AK2268" s="12">
        <v>43811</v>
      </c>
      <c r="AL2268" s="2">
        <v>7190.2723692611999</v>
      </c>
      <c r="AM2268" s="10">
        <f t="shared" si="1348"/>
        <v>-1.0765971541029052E-3</v>
      </c>
      <c r="AN2268" s="39">
        <f t="shared" si="1344"/>
        <v>43812</v>
      </c>
      <c r="AO2268" s="40">
        <f t="shared" si="1349"/>
        <v>0</v>
      </c>
      <c r="BS2268" s="12">
        <v>43811</v>
      </c>
      <c r="BT2268" s="2">
        <v>7190.2723692611999</v>
      </c>
      <c r="BU2268" s="10">
        <f t="shared" si="1350"/>
        <v>-1.0828335072187558E-3</v>
      </c>
      <c r="BV2268" s="58">
        <f t="shared" si="1345"/>
        <v>0</v>
      </c>
      <c r="BW2268" s="58">
        <f t="shared" si="1346"/>
        <v>0</v>
      </c>
      <c r="BZ2268" s="44">
        <f t="shared" si="1347"/>
        <v>-7.7943077851005</v>
      </c>
    </row>
    <row r="2269" spans="37:78" x14ac:dyDescent="0.25">
      <c r="AK2269" s="12">
        <v>43812</v>
      </c>
      <c r="AL2269" s="2">
        <v>7238.8743229874999</v>
      </c>
      <c r="AM2269" s="10">
        <f t="shared" si="1348"/>
        <v>6.7520844008413222E-3</v>
      </c>
      <c r="AN2269" s="39">
        <f t="shared" si="1344"/>
        <v>43813</v>
      </c>
      <c r="AO2269" s="40">
        <f t="shared" si="1349"/>
        <v>0</v>
      </c>
      <c r="BS2269" s="12">
        <v>43812</v>
      </c>
      <c r="BT2269" s="2">
        <v>7238.8743229874999</v>
      </c>
      <c r="BU2269" s="10">
        <f t="shared" si="1350"/>
        <v>6.7594037096669682E-3</v>
      </c>
      <c r="BV2269" s="58">
        <f t="shared" si="1345"/>
        <v>0</v>
      </c>
      <c r="BW2269" s="58">
        <f t="shared" si="1346"/>
        <v>0</v>
      </c>
      <c r="BZ2269" s="44">
        <f t="shared" si="1347"/>
        <v>48.601953726300053</v>
      </c>
    </row>
    <row r="2270" spans="37:78" x14ac:dyDescent="0.25">
      <c r="AK2270" s="12">
        <v>43813</v>
      </c>
      <c r="AL2270" s="2">
        <v>7087.0249853496998</v>
      </c>
      <c r="AM2270" s="10">
        <f t="shared" si="1348"/>
        <v>-2.1118718435057363E-2</v>
      </c>
      <c r="AN2270" s="39">
        <f t="shared" si="1344"/>
        <v>43814</v>
      </c>
      <c r="AO2270" s="40">
        <f t="shared" si="1349"/>
        <v>0</v>
      </c>
      <c r="BS2270" s="12">
        <v>43813</v>
      </c>
      <c r="BT2270" s="2">
        <v>7087.0249853496998</v>
      </c>
      <c r="BU2270" s="10">
        <f t="shared" si="1350"/>
        <v>-2.0976926917434247E-2</v>
      </c>
      <c r="BV2270" s="58">
        <f t="shared" si="1345"/>
        <v>0</v>
      </c>
      <c r="BW2270" s="58">
        <f t="shared" si="1346"/>
        <v>0</v>
      </c>
      <c r="BZ2270" s="44">
        <f t="shared" si="1347"/>
        <v>-151.84933763780009</v>
      </c>
    </row>
    <row r="2271" spans="37:78" x14ac:dyDescent="0.25">
      <c r="AK2271" s="12">
        <v>43814</v>
      </c>
      <c r="AL2271" s="2">
        <v>7112.7314761240996</v>
      </c>
      <c r="AM2271" s="10">
        <f t="shared" si="1348"/>
        <v>3.5511724098824561E-3</v>
      </c>
      <c r="AN2271" s="39">
        <f t="shared" si="1344"/>
        <v>43815</v>
      </c>
      <c r="AO2271" s="40">
        <f t="shared" si="1349"/>
        <v>0</v>
      </c>
      <c r="BS2271" s="12">
        <v>43814</v>
      </c>
      <c r="BT2271" s="2">
        <v>7112.7314761240996</v>
      </c>
      <c r="BU2271" s="10">
        <f t="shared" si="1350"/>
        <v>3.6272612030492654E-3</v>
      </c>
      <c r="BV2271" s="58">
        <f t="shared" si="1345"/>
        <v>0</v>
      </c>
      <c r="BW2271" s="58">
        <f t="shared" si="1346"/>
        <v>0</v>
      </c>
      <c r="BZ2271" s="44">
        <f t="shared" si="1347"/>
        <v>25.706490774399754</v>
      </c>
    </row>
    <row r="2272" spans="37:78" x14ac:dyDescent="0.25">
      <c r="AK2272" s="12">
        <v>43815</v>
      </c>
      <c r="AL2272" s="2">
        <v>6883.4963937702996</v>
      </c>
      <c r="AM2272" s="10">
        <f t="shared" si="1348"/>
        <v>-3.2345742088912451E-2</v>
      </c>
      <c r="AN2272" s="39">
        <f t="shared" si="1344"/>
        <v>43816</v>
      </c>
      <c r="AO2272" s="40">
        <f t="shared" si="1349"/>
        <v>0</v>
      </c>
      <c r="BS2272" s="12">
        <v>43815</v>
      </c>
      <c r="BT2272" s="2">
        <v>6883.4963937702996</v>
      </c>
      <c r="BU2272" s="10">
        <f t="shared" si="1350"/>
        <v>-3.2228839669161208E-2</v>
      </c>
      <c r="BV2272" s="58">
        <f t="shared" si="1345"/>
        <v>0</v>
      </c>
      <c r="BW2272" s="58">
        <f t="shared" si="1346"/>
        <v>0</v>
      </c>
      <c r="BZ2272" s="44">
        <f t="shared" si="1347"/>
        <v>-229.23508235379995</v>
      </c>
    </row>
    <row r="2273" spans="37:78" x14ac:dyDescent="0.25">
      <c r="AK2273" s="12">
        <v>43816</v>
      </c>
      <c r="AL2273" s="2">
        <v>6584.0288433457999</v>
      </c>
      <c r="AM2273" s="10">
        <f t="shared" si="1348"/>
        <v>-4.2103030520658266E-2</v>
      </c>
      <c r="AN2273" s="39">
        <f t="shared" si="1344"/>
        <v>43817</v>
      </c>
      <c r="AO2273" s="40">
        <f t="shared" si="1349"/>
        <v>0</v>
      </c>
      <c r="BS2273" s="12">
        <v>43816</v>
      </c>
      <c r="BT2273" s="2">
        <v>6584.0288433457999</v>
      </c>
      <c r="BU2273" s="10">
        <f t="shared" si="1350"/>
        <v>-4.3505151058918799E-2</v>
      </c>
      <c r="BV2273" s="58">
        <f t="shared" si="1345"/>
        <v>0</v>
      </c>
      <c r="BW2273" s="58">
        <f t="shared" si="1346"/>
        <v>0</v>
      </c>
      <c r="BZ2273" s="44">
        <f t="shared" si="1347"/>
        <v>-299.46755042449968</v>
      </c>
    </row>
    <row r="2274" spans="37:78" x14ac:dyDescent="0.25">
      <c r="AK2274" s="12">
        <v>43817</v>
      </c>
      <c r="AL2274" s="2">
        <v>7424.0154002314002</v>
      </c>
      <c r="AM2274" s="10">
        <f t="shared" si="1348"/>
        <v>0.12202905454353179</v>
      </c>
      <c r="AN2274" s="39">
        <f t="shared" si="1344"/>
        <v>43818</v>
      </c>
      <c r="AO2274" s="40">
        <f t="shared" si="1349"/>
        <v>1</v>
      </c>
      <c r="BS2274" s="12">
        <v>43817</v>
      </c>
      <c r="BT2274" s="2">
        <v>7424.0154002314002</v>
      </c>
      <c r="BU2274" s="10">
        <f t="shared" si="1350"/>
        <v>0.12757941632265771</v>
      </c>
      <c r="BV2274" s="58">
        <f t="shared" si="1345"/>
        <v>1</v>
      </c>
      <c r="BW2274" s="58">
        <f t="shared" si="1346"/>
        <v>0</v>
      </c>
      <c r="BZ2274" s="44">
        <f t="shared" si="1347"/>
        <v>839.98655688560029</v>
      </c>
    </row>
    <row r="2275" spans="37:78" x14ac:dyDescent="0.25">
      <c r="AK2275" s="12">
        <v>43818</v>
      </c>
      <c r="AL2275" s="2">
        <v>7147.5683237876001</v>
      </c>
      <c r="AM2275" s="10">
        <f t="shared" si="1348"/>
        <v>-4.1987525118938919E-2</v>
      </c>
      <c r="AN2275" s="39">
        <f t="shared" si="1344"/>
        <v>43819</v>
      </c>
      <c r="AO2275" s="40">
        <f t="shared" si="1349"/>
        <v>0</v>
      </c>
      <c r="BS2275" s="12">
        <v>43818</v>
      </c>
      <c r="BT2275" s="2">
        <v>7147.5683237876001</v>
      </c>
      <c r="BU2275" s="10">
        <f t="shared" si="1350"/>
        <v>-3.7236867320504685E-2</v>
      </c>
      <c r="BV2275" s="58">
        <f t="shared" si="1345"/>
        <v>0</v>
      </c>
      <c r="BW2275" s="58">
        <f t="shared" si="1346"/>
        <v>1</v>
      </c>
      <c r="BZ2275" s="44">
        <f t="shared" si="1347"/>
        <v>-276.44707644380014</v>
      </c>
    </row>
    <row r="2276" spans="37:78" x14ac:dyDescent="0.25">
      <c r="AK2276" s="12">
        <v>43819</v>
      </c>
      <c r="AL2276" s="2">
        <v>7139.9333705300996</v>
      </c>
      <c r="AM2276" s="10">
        <f t="shared" si="1348"/>
        <v>-1.0284129067488843E-3</v>
      </c>
      <c r="AN2276" s="39">
        <f t="shared" si="1344"/>
        <v>43820</v>
      </c>
      <c r="AO2276" s="40">
        <f t="shared" si="1349"/>
        <v>0</v>
      </c>
      <c r="BS2276" s="12">
        <v>43819</v>
      </c>
      <c r="BT2276" s="2">
        <v>7139.9333705300996</v>
      </c>
      <c r="BU2276" s="10">
        <f t="shared" si="1350"/>
        <v>-1.0681889156751122E-3</v>
      </c>
      <c r="BV2276" s="58">
        <f t="shared" si="1345"/>
        <v>0</v>
      </c>
      <c r="BW2276" s="58">
        <f t="shared" si="1346"/>
        <v>0</v>
      </c>
      <c r="BZ2276" s="44">
        <f t="shared" si="1347"/>
        <v>-7.6349532575004559</v>
      </c>
    </row>
    <row r="2277" spans="37:78" x14ac:dyDescent="0.25">
      <c r="AK2277" s="12">
        <v>43820</v>
      </c>
      <c r="AL2277" s="2">
        <v>7286.3350811573</v>
      </c>
      <c r="AM2277" s="10">
        <f t="shared" si="1348"/>
        <v>2.0482729789369818E-2</v>
      </c>
      <c r="AN2277" s="39">
        <f t="shared" si="1344"/>
        <v>43821</v>
      </c>
      <c r="AO2277" s="40">
        <f t="shared" si="1349"/>
        <v>0</v>
      </c>
      <c r="BS2277" s="12">
        <v>43820</v>
      </c>
      <c r="BT2277" s="2">
        <v>7286.3350811573</v>
      </c>
      <c r="BU2277" s="10">
        <f t="shared" si="1350"/>
        <v>2.0504632610644499E-2</v>
      </c>
      <c r="BV2277" s="58">
        <f t="shared" si="1345"/>
        <v>0</v>
      </c>
      <c r="BW2277" s="58">
        <f t="shared" si="1346"/>
        <v>0</v>
      </c>
      <c r="BZ2277" s="44">
        <f t="shared" si="1347"/>
        <v>146.40171062720037</v>
      </c>
    </row>
    <row r="2278" spans="37:78" x14ac:dyDescent="0.25">
      <c r="AK2278" s="12">
        <v>43821</v>
      </c>
      <c r="AL2278" s="2">
        <v>7236.9862046092003</v>
      </c>
      <c r="AM2278" s="10">
        <f t="shared" si="1348"/>
        <v>-6.9116718584218174E-3</v>
      </c>
      <c r="AN2278" s="39">
        <f t="shared" si="1344"/>
        <v>43822</v>
      </c>
      <c r="AO2278" s="40">
        <f t="shared" si="1349"/>
        <v>0</v>
      </c>
      <c r="BS2278" s="12">
        <v>43821</v>
      </c>
      <c r="BT2278" s="2">
        <v>7236.9862046092003</v>
      </c>
      <c r="BU2278" s="10">
        <f t="shared" si="1350"/>
        <v>-6.7727981212005375E-3</v>
      </c>
      <c r="BV2278" s="58">
        <f t="shared" si="1345"/>
        <v>0</v>
      </c>
      <c r="BW2278" s="58">
        <f t="shared" si="1346"/>
        <v>0</v>
      </c>
      <c r="BZ2278" s="44">
        <f t="shared" si="1347"/>
        <v>-49.348876548099724</v>
      </c>
    </row>
    <row r="2279" spans="37:78" x14ac:dyDescent="0.25">
      <c r="AK2279" s="12">
        <v>43822</v>
      </c>
      <c r="AL2279" s="2">
        <v>7166.1723785327003</v>
      </c>
      <c r="AM2279" s="10">
        <f t="shared" si="1348"/>
        <v>-9.7187166507929062E-3</v>
      </c>
      <c r="AN2279" s="39">
        <f t="shared" si="1344"/>
        <v>43823</v>
      </c>
      <c r="AO2279" s="40">
        <f t="shared" si="1349"/>
        <v>0</v>
      </c>
      <c r="BS2279" s="12">
        <v>43822</v>
      </c>
      <c r="BT2279" s="2">
        <v>7166.1723785327003</v>
      </c>
      <c r="BU2279" s="10">
        <f t="shared" si="1350"/>
        <v>-9.7849884018569727E-3</v>
      </c>
      <c r="BV2279" s="58">
        <f t="shared" si="1345"/>
        <v>0</v>
      </c>
      <c r="BW2279" s="58">
        <f t="shared" si="1346"/>
        <v>0</v>
      </c>
      <c r="BZ2279" s="44">
        <f t="shared" si="1347"/>
        <v>-70.813826076499936</v>
      </c>
    </row>
    <row r="2280" spans="37:78" x14ac:dyDescent="0.25">
      <c r="AK2280" s="12">
        <v>43823</v>
      </c>
      <c r="AL2280" s="2">
        <v>7235.6266504955001</v>
      </c>
      <c r="AM2280" s="10">
        <f t="shared" si="1348"/>
        <v>9.5971264831988656E-3</v>
      </c>
      <c r="AN2280" s="39">
        <f t="shared" si="1344"/>
        <v>43824</v>
      </c>
      <c r="AO2280" s="40">
        <f t="shared" si="1349"/>
        <v>0</v>
      </c>
      <c r="BS2280" s="12">
        <v>43823</v>
      </c>
      <c r="BT2280" s="2">
        <v>7235.6266504955001</v>
      </c>
      <c r="BU2280" s="10">
        <f t="shared" si="1350"/>
        <v>9.6919622211237965E-3</v>
      </c>
      <c r="BV2280" s="58">
        <f t="shared" si="1345"/>
        <v>0</v>
      </c>
      <c r="BW2280" s="58">
        <f t="shared" si="1346"/>
        <v>0</v>
      </c>
      <c r="BZ2280" s="44">
        <f t="shared" si="1347"/>
        <v>69.454271962799794</v>
      </c>
    </row>
    <row r="2281" spans="37:78" x14ac:dyDescent="0.25">
      <c r="AK2281" s="12">
        <v>43824</v>
      </c>
      <c r="AL2281" s="2">
        <v>7212.8093952216004</v>
      </c>
      <c r="AM2281" s="10">
        <f t="shared" si="1348"/>
        <v>-3.1840226649099438E-3</v>
      </c>
      <c r="AN2281" s="39">
        <f t="shared" si="1344"/>
        <v>43825</v>
      </c>
      <c r="AO2281" s="40">
        <f t="shared" si="1349"/>
        <v>0</v>
      </c>
      <c r="BS2281" s="12">
        <v>43824</v>
      </c>
      <c r="BT2281" s="2">
        <v>7212.8093952216004</v>
      </c>
      <c r="BU2281" s="10">
        <f t="shared" si="1350"/>
        <v>-3.1534594550061781E-3</v>
      </c>
      <c r="BV2281" s="58">
        <f t="shared" si="1345"/>
        <v>0</v>
      </c>
      <c r="BW2281" s="58">
        <f t="shared" si="1346"/>
        <v>0</v>
      </c>
      <c r="BZ2281" s="44">
        <f t="shared" si="1347"/>
        <v>-22.817255273899718</v>
      </c>
    </row>
    <row r="2282" spans="37:78" x14ac:dyDescent="0.25">
      <c r="AK2282" s="12">
        <v>43825</v>
      </c>
      <c r="AL2282" s="2">
        <v>7183.7065360296001</v>
      </c>
      <c r="AM2282" s="10">
        <f t="shared" si="1348"/>
        <v>-4.022161534551723E-3</v>
      </c>
      <c r="AN2282" s="39">
        <f t="shared" si="1344"/>
        <v>43826</v>
      </c>
      <c r="AO2282" s="40">
        <f t="shared" si="1349"/>
        <v>0</v>
      </c>
      <c r="BS2282" s="12">
        <v>43825</v>
      </c>
      <c r="BT2282" s="2">
        <v>7183.7065360296001</v>
      </c>
      <c r="BU2282" s="10">
        <f t="shared" si="1350"/>
        <v>-4.0348853820094868E-3</v>
      </c>
      <c r="BV2282" s="58">
        <f t="shared" si="1345"/>
        <v>0</v>
      </c>
      <c r="BW2282" s="58">
        <f t="shared" si="1346"/>
        <v>0</v>
      </c>
      <c r="BZ2282" s="44">
        <f t="shared" si="1347"/>
        <v>-29.102859192000324</v>
      </c>
    </row>
    <row r="2283" spans="37:78" x14ac:dyDescent="0.25">
      <c r="AK2283" s="12">
        <v>43826</v>
      </c>
      <c r="AL2283" s="2">
        <v>7227.2937116818002</v>
      </c>
      <c r="AM2283" s="10">
        <f t="shared" si="1348"/>
        <v>6.0430233580102801E-3</v>
      </c>
      <c r="AN2283" s="39">
        <f t="shared" si="1344"/>
        <v>43827</v>
      </c>
      <c r="AO2283" s="40">
        <f t="shared" si="1349"/>
        <v>0</v>
      </c>
      <c r="BS2283" s="12">
        <v>43826</v>
      </c>
      <c r="BT2283" s="2">
        <v>7227.2937116818002</v>
      </c>
      <c r="BU2283" s="10">
        <f t="shared" si="1350"/>
        <v>6.0675050454233274E-3</v>
      </c>
      <c r="BV2283" s="58">
        <f t="shared" si="1345"/>
        <v>0</v>
      </c>
      <c r="BW2283" s="58">
        <f t="shared" si="1346"/>
        <v>0</v>
      </c>
      <c r="BZ2283" s="44">
        <f t="shared" si="1347"/>
        <v>43.587175652200131</v>
      </c>
    </row>
    <row r="2284" spans="37:78" x14ac:dyDescent="0.25">
      <c r="AK2284" s="12">
        <v>43827</v>
      </c>
      <c r="AL2284" s="2">
        <v>7311.5606439229996</v>
      </c>
      <c r="AM2284" s="10">
        <f t="shared" si="1348"/>
        <v>1.1730286004663727E-2</v>
      </c>
      <c r="AN2284" s="39">
        <f t="shared" si="1344"/>
        <v>43828</v>
      </c>
      <c r="AO2284" s="40">
        <f t="shared" si="1349"/>
        <v>0</v>
      </c>
      <c r="BS2284" s="12">
        <v>43827</v>
      </c>
      <c r="BT2284" s="2">
        <v>7311.5606439229996</v>
      </c>
      <c r="BU2284" s="10">
        <f t="shared" si="1350"/>
        <v>1.1659541676712947E-2</v>
      </c>
      <c r="BV2284" s="58">
        <f t="shared" si="1345"/>
        <v>0</v>
      </c>
      <c r="BW2284" s="58">
        <f t="shared" si="1346"/>
        <v>0</v>
      </c>
      <c r="BZ2284" s="44">
        <f t="shared" si="1347"/>
        <v>84.266932241199356</v>
      </c>
    </row>
    <row r="2285" spans="37:78" x14ac:dyDescent="0.25">
      <c r="AK2285" s="12">
        <v>43828</v>
      </c>
      <c r="AL2285" s="2">
        <v>7385.4648479130001</v>
      </c>
      <c r="AM2285" s="10">
        <f t="shared" si="1348"/>
        <v>1.0225709226476545E-2</v>
      </c>
      <c r="AN2285" s="39">
        <f t="shared" si="1344"/>
        <v>43829</v>
      </c>
      <c r="AO2285" s="40">
        <f t="shared" si="1349"/>
        <v>0</v>
      </c>
      <c r="BS2285" s="12">
        <v>43828</v>
      </c>
      <c r="BT2285" s="2">
        <v>7385.4648479130001</v>
      </c>
      <c r="BU2285" s="10">
        <f t="shared" si="1350"/>
        <v>1.0107856255206738E-2</v>
      </c>
      <c r="BV2285" s="58">
        <f t="shared" si="1345"/>
        <v>0</v>
      </c>
      <c r="BW2285" s="58">
        <f t="shared" si="1346"/>
        <v>0</v>
      </c>
      <c r="BZ2285" s="44">
        <f t="shared" si="1347"/>
        <v>73.904203990000497</v>
      </c>
    </row>
    <row r="2286" spans="37:78" x14ac:dyDescent="0.25">
      <c r="AK2286" s="12">
        <v>43829</v>
      </c>
      <c r="AL2286" s="2">
        <v>7251.2767943228</v>
      </c>
      <c r="AM2286" s="10">
        <f t="shared" si="1348"/>
        <v>-1.8352860644290821E-2</v>
      </c>
      <c r="AN2286" s="39">
        <f t="shared" si="1344"/>
        <v>43830</v>
      </c>
      <c r="AO2286" s="40">
        <f t="shared" si="1349"/>
        <v>0</v>
      </c>
      <c r="BS2286" s="12">
        <v>43829</v>
      </c>
      <c r="BT2286" s="2">
        <v>7251.2767943228</v>
      </c>
      <c r="BU2286" s="10">
        <f t="shared" si="1350"/>
        <v>-1.8169208892534261E-2</v>
      </c>
      <c r="BV2286" s="58">
        <f t="shared" si="1345"/>
        <v>0</v>
      </c>
      <c r="BW2286" s="58">
        <f t="shared" si="1346"/>
        <v>0</v>
      </c>
      <c r="BZ2286" s="44">
        <f t="shared" si="1347"/>
        <v>-134.18805359020007</v>
      </c>
    </row>
    <row r="2287" spans="37:78" x14ac:dyDescent="0.25">
      <c r="AK2287" s="12">
        <v>43830</v>
      </c>
      <c r="AL2287" s="2">
        <v>7179.9578192867002</v>
      </c>
      <c r="AM2287" s="10">
        <f t="shared" si="1348"/>
        <v>-9.6566670486900041E-3</v>
      </c>
      <c r="AN2287" s="39">
        <f t="shared" si="1344"/>
        <v>43831</v>
      </c>
      <c r="AO2287" s="40">
        <f t="shared" si="1349"/>
        <v>0</v>
      </c>
      <c r="BS2287" s="12">
        <v>43830</v>
      </c>
      <c r="BT2287" s="2">
        <v>7179.9578192867002</v>
      </c>
      <c r="BU2287" s="10">
        <f t="shared" si="1350"/>
        <v>-9.8353679026481448E-3</v>
      </c>
      <c r="BV2287" s="58">
        <f t="shared" si="1345"/>
        <v>0</v>
      </c>
      <c r="BW2287" s="58">
        <f t="shared" si="1346"/>
        <v>0</v>
      </c>
      <c r="BZ2287" s="44">
        <f t="shared" si="1347"/>
        <v>-71.3189750360998</v>
      </c>
    </row>
    <row r="2288" spans="37:78" x14ac:dyDescent="0.25">
      <c r="AK2288" s="12">
        <v>43831</v>
      </c>
      <c r="AL2288" s="2">
        <v>7174.7440119511002</v>
      </c>
      <c r="AM2288" s="10">
        <f t="shared" si="1348"/>
        <v>-7.1901921323455902E-4</v>
      </c>
      <c r="AN2288" s="39">
        <f t="shared" si="1344"/>
        <v>43832</v>
      </c>
      <c r="AO2288" s="40">
        <f t="shared" si="1349"/>
        <v>0</v>
      </c>
      <c r="BS2288" s="12">
        <v>43831</v>
      </c>
      <c r="BT2288" s="2">
        <v>7174.7440119511002</v>
      </c>
      <c r="BU2288" s="10">
        <f t="shared" si="1350"/>
        <v>-7.2616127654604606E-4</v>
      </c>
      <c r="BV2288" s="58">
        <f t="shared" si="1345"/>
        <v>0</v>
      </c>
      <c r="BW2288" s="58">
        <f t="shared" si="1346"/>
        <v>0</v>
      </c>
      <c r="BZ2288" s="44">
        <f t="shared" si="1347"/>
        <v>-5.213807335599995</v>
      </c>
    </row>
    <row r="2289" spans="37:78" x14ac:dyDescent="0.25">
      <c r="AK2289" s="12">
        <v>43832</v>
      </c>
      <c r="AL2289" s="2">
        <v>6955.4875796712004</v>
      </c>
      <c r="AM2289" s="10">
        <f t="shared" si="1348"/>
        <v>-3.0537286958836493E-2</v>
      </c>
      <c r="AN2289" s="39">
        <f t="shared" si="1344"/>
        <v>43833</v>
      </c>
      <c r="AO2289" s="40">
        <f t="shared" si="1349"/>
        <v>0</v>
      </c>
      <c r="BS2289" s="12">
        <v>43832</v>
      </c>
      <c r="BT2289" s="2">
        <v>6955.4875796712004</v>
      </c>
      <c r="BU2289" s="10">
        <f t="shared" si="1350"/>
        <v>-3.0559478068441254E-2</v>
      </c>
      <c r="BV2289" s="58">
        <f t="shared" si="1345"/>
        <v>0</v>
      </c>
      <c r="BW2289" s="58">
        <f t="shared" si="1346"/>
        <v>0</v>
      </c>
      <c r="BZ2289" s="44">
        <f t="shared" si="1347"/>
        <v>-219.25643227989985</v>
      </c>
    </row>
    <row r="2290" spans="37:78" x14ac:dyDescent="0.25">
      <c r="AK2290" s="12">
        <v>43833</v>
      </c>
      <c r="AL2290" s="2">
        <v>7291.2195053188998</v>
      </c>
      <c r="AM2290" s="10">
        <f t="shared" si="1348"/>
        <v>4.6793575504361508E-2</v>
      </c>
      <c r="AN2290" s="39">
        <f t="shared" si="1344"/>
        <v>43834</v>
      </c>
      <c r="AO2290" s="40">
        <f t="shared" si="1349"/>
        <v>0</v>
      </c>
      <c r="BS2290" s="12">
        <v>43833</v>
      </c>
      <c r="BT2290" s="2">
        <v>7291.2195053188998</v>
      </c>
      <c r="BU2290" s="10">
        <f t="shared" si="1350"/>
        <v>4.8268639948253651E-2</v>
      </c>
      <c r="BV2290" s="58">
        <f t="shared" si="1345"/>
        <v>0</v>
      </c>
      <c r="BW2290" s="58">
        <f t="shared" si="1346"/>
        <v>0</v>
      </c>
      <c r="BZ2290" s="44">
        <f t="shared" si="1347"/>
        <v>335.73192564769943</v>
      </c>
    </row>
    <row r="2291" spans="37:78" x14ac:dyDescent="0.25">
      <c r="AK2291" s="12">
        <v>43834</v>
      </c>
      <c r="AL2291" s="2">
        <v>7337.6366701377001</v>
      </c>
      <c r="AM2291" s="10">
        <f t="shared" si="1348"/>
        <v>6.673459522013054E-3</v>
      </c>
      <c r="AN2291" s="39">
        <f t="shared" si="1344"/>
        <v>43835</v>
      </c>
      <c r="AO2291" s="40">
        <f t="shared" si="1349"/>
        <v>0</v>
      </c>
      <c r="BS2291" s="12">
        <v>43834</v>
      </c>
      <c r="BT2291" s="2">
        <v>7337.6366701377001</v>
      </c>
      <c r="BU2291" s="10">
        <f t="shared" si="1350"/>
        <v>6.3661730091844398E-3</v>
      </c>
      <c r="BV2291" s="58">
        <f t="shared" si="1345"/>
        <v>0</v>
      </c>
      <c r="BW2291" s="58">
        <f t="shared" si="1346"/>
        <v>0</v>
      </c>
      <c r="BZ2291" s="44">
        <f t="shared" si="1347"/>
        <v>46.417164818800302</v>
      </c>
    </row>
    <row r="2292" spans="37:78" x14ac:dyDescent="0.25">
      <c r="AK2292" s="12">
        <v>43835</v>
      </c>
      <c r="AL2292" s="2">
        <v>7347.4332644391998</v>
      </c>
      <c r="AM2292" s="10">
        <f t="shared" si="1348"/>
        <v>1.3436153299668356E-3</v>
      </c>
      <c r="AN2292" s="39">
        <f t="shared" si="1344"/>
        <v>43836</v>
      </c>
      <c r="AO2292" s="40">
        <f t="shared" si="1349"/>
        <v>0</v>
      </c>
      <c r="BS2292" s="12">
        <v>43835</v>
      </c>
      <c r="BT2292" s="2">
        <v>7347.4332644391998</v>
      </c>
      <c r="BU2292" s="10">
        <f t="shared" si="1350"/>
        <v>1.3351157521016689E-3</v>
      </c>
      <c r="BV2292" s="58">
        <f t="shared" si="1345"/>
        <v>0</v>
      </c>
      <c r="BW2292" s="58">
        <f t="shared" si="1346"/>
        <v>0</v>
      </c>
      <c r="BZ2292" s="44">
        <f t="shared" si="1347"/>
        <v>9.796594301499681</v>
      </c>
    </row>
    <row r="2293" spans="37:78" x14ac:dyDescent="0.25">
      <c r="AK2293" s="12">
        <v>43836</v>
      </c>
      <c r="AL2293" s="2">
        <v>7713.8607536496002</v>
      </c>
      <c r="AM2293" s="10">
        <f t="shared" si="1348"/>
        <v>4.9938080295208173E-2</v>
      </c>
      <c r="AN2293" s="39">
        <f t="shared" si="1344"/>
        <v>43837</v>
      </c>
      <c r="AO2293" s="40">
        <f t="shared" si="1349"/>
        <v>0</v>
      </c>
      <c r="BS2293" s="12">
        <v>43836</v>
      </c>
      <c r="BT2293" s="2">
        <v>7713.8607536496002</v>
      </c>
      <c r="BU2293" s="10">
        <f t="shared" si="1350"/>
        <v>4.9871496075217271E-2</v>
      </c>
      <c r="BV2293" s="58">
        <f t="shared" si="1345"/>
        <v>0</v>
      </c>
      <c r="BW2293" s="58">
        <f t="shared" si="1346"/>
        <v>0</v>
      </c>
      <c r="BZ2293" s="44">
        <f t="shared" si="1347"/>
        <v>366.42748921040038</v>
      </c>
    </row>
    <row r="2294" spans="37:78" x14ac:dyDescent="0.25">
      <c r="AK2294" s="12">
        <v>43837</v>
      </c>
      <c r="AL2294" s="2">
        <v>8039.6037008183002</v>
      </c>
      <c r="AM2294" s="10">
        <f t="shared" si="1348"/>
        <v>4.4334250539608371E-2</v>
      </c>
      <c r="AN2294" s="39">
        <f t="shared" si="1344"/>
        <v>43838</v>
      </c>
      <c r="AO2294" s="40">
        <f t="shared" si="1349"/>
        <v>0</v>
      </c>
      <c r="BS2294" s="12">
        <v>43837</v>
      </c>
      <c r="BT2294" s="2">
        <v>8039.6037008183002</v>
      </c>
      <c r="BU2294" s="10">
        <f t="shared" si="1350"/>
        <v>4.2228263844999253E-2</v>
      </c>
      <c r="BV2294" s="58">
        <f t="shared" si="1345"/>
        <v>0</v>
      </c>
      <c r="BW2294" s="58">
        <f t="shared" si="1346"/>
        <v>0</v>
      </c>
      <c r="BZ2294" s="44">
        <f t="shared" si="1347"/>
        <v>325.74294716870008</v>
      </c>
    </row>
    <row r="2295" spans="37:78" x14ac:dyDescent="0.25">
      <c r="AK2295" s="12">
        <v>43838</v>
      </c>
      <c r="AL2295" s="2">
        <v>8067.6063690563997</v>
      </c>
      <c r="AM2295" s="10">
        <f t="shared" si="1348"/>
        <v>3.6301754896017201E-3</v>
      </c>
      <c r="AN2295" s="39">
        <f t="shared" si="1344"/>
        <v>43839</v>
      </c>
      <c r="AO2295" s="40">
        <f t="shared" si="1349"/>
        <v>0</v>
      </c>
      <c r="BS2295" s="12">
        <v>43838</v>
      </c>
      <c r="BT2295" s="2">
        <v>8067.6063690563997</v>
      </c>
      <c r="BU2295" s="10">
        <f t="shared" si="1350"/>
        <v>3.483090619908195E-3</v>
      </c>
      <c r="BV2295" s="58">
        <f t="shared" si="1345"/>
        <v>0</v>
      </c>
      <c r="BW2295" s="58">
        <f t="shared" si="1346"/>
        <v>0</v>
      </c>
      <c r="BZ2295" s="44">
        <f t="shared" si="1347"/>
        <v>28.002668238099432</v>
      </c>
    </row>
    <row r="2296" spans="37:78" x14ac:dyDescent="0.25">
      <c r="AK2296" s="12">
        <v>43839</v>
      </c>
      <c r="AL2296" s="2">
        <v>7808.7013638164999</v>
      </c>
      <c r="AM2296" s="10">
        <f t="shared" si="1348"/>
        <v>-3.2203702430450329E-2</v>
      </c>
      <c r="AN2296" s="39">
        <f t="shared" si="1344"/>
        <v>43840</v>
      </c>
      <c r="AO2296" s="40">
        <f t="shared" si="1349"/>
        <v>0</v>
      </c>
      <c r="BS2296" s="12">
        <v>43839</v>
      </c>
      <c r="BT2296" s="2">
        <v>7808.7013638164999</v>
      </c>
      <c r="BU2296" s="10">
        <f t="shared" si="1350"/>
        <v>-3.2091923353243831E-2</v>
      </c>
      <c r="BV2296" s="58">
        <f t="shared" si="1345"/>
        <v>0</v>
      </c>
      <c r="BW2296" s="58">
        <f t="shared" si="1346"/>
        <v>0</v>
      </c>
      <c r="BZ2296" s="44">
        <f t="shared" si="1347"/>
        <v>-258.90500523989977</v>
      </c>
    </row>
    <row r="2297" spans="37:78" x14ac:dyDescent="0.25">
      <c r="AK2297" s="12">
        <v>43840</v>
      </c>
      <c r="AL2297" s="2">
        <v>8087.4528852358999</v>
      </c>
      <c r="AM2297" s="10">
        <f t="shared" si="1348"/>
        <v>3.4551948702971139E-2</v>
      </c>
      <c r="AN2297" s="39">
        <f t="shared" si="1344"/>
        <v>43841</v>
      </c>
      <c r="AO2297" s="40">
        <f t="shared" si="1349"/>
        <v>0</v>
      </c>
      <c r="BS2297" s="12">
        <v>43840</v>
      </c>
      <c r="BT2297" s="2">
        <v>8087.4528852358999</v>
      </c>
      <c r="BU2297" s="10">
        <f t="shared" si="1350"/>
        <v>3.5697551799209831E-2</v>
      </c>
      <c r="BV2297" s="58">
        <f t="shared" si="1345"/>
        <v>0</v>
      </c>
      <c r="BW2297" s="58">
        <f t="shared" si="1346"/>
        <v>0</v>
      </c>
      <c r="BZ2297" s="44">
        <f t="shared" si="1347"/>
        <v>278.75152141939998</v>
      </c>
    </row>
    <row r="2298" spans="37:78" x14ac:dyDescent="0.25">
      <c r="AK2298" s="12">
        <v>43841</v>
      </c>
      <c r="AL2298" s="2">
        <v>8078.9935319902997</v>
      </c>
      <c r="AM2298" s="10">
        <f t="shared" si="1348"/>
        <v>-1.0833239550943252E-3</v>
      </c>
      <c r="AN2298" s="39">
        <f t="shared" si="1344"/>
        <v>43842</v>
      </c>
      <c r="AO2298" s="40">
        <f t="shared" si="1349"/>
        <v>0</v>
      </c>
      <c r="BS2298" s="12">
        <v>43841</v>
      </c>
      <c r="BT2298" s="2">
        <v>8078.9935319902997</v>
      </c>
      <c r="BU2298" s="10">
        <f t="shared" si="1350"/>
        <v>-1.0459848564982883E-3</v>
      </c>
      <c r="BV2298" s="58">
        <f t="shared" si="1345"/>
        <v>0</v>
      </c>
      <c r="BW2298" s="58">
        <f t="shared" si="1346"/>
        <v>0</v>
      </c>
      <c r="BZ2298" s="44">
        <f t="shared" si="1347"/>
        <v>-8.4593532456001412</v>
      </c>
    </row>
    <row r="2299" spans="37:78" x14ac:dyDescent="0.25">
      <c r="AK2299" s="12">
        <v>43842</v>
      </c>
      <c r="AL2299" s="2">
        <v>8149.3137171467997</v>
      </c>
      <c r="AM2299" s="10">
        <f t="shared" si="1348"/>
        <v>8.6949730841552626E-3</v>
      </c>
      <c r="AN2299" s="39">
        <f t="shared" si="1344"/>
        <v>43843</v>
      </c>
      <c r="AO2299" s="40">
        <f t="shared" si="1349"/>
        <v>0</v>
      </c>
      <c r="BS2299" s="12">
        <v>43842</v>
      </c>
      <c r="BT2299" s="2">
        <v>8149.3137171467997</v>
      </c>
      <c r="BU2299" s="10">
        <f t="shared" si="1350"/>
        <v>8.7040774173235726E-3</v>
      </c>
      <c r="BV2299" s="58">
        <f t="shared" si="1345"/>
        <v>0</v>
      </c>
      <c r="BW2299" s="58">
        <f t="shared" si="1346"/>
        <v>0</v>
      </c>
      <c r="BZ2299" s="44">
        <f t="shared" si="1347"/>
        <v>70.320185156499974</v>
      </c>
    </row>
    <row r="2300" spans="37:78" x14ac:dyDescent="0.25">
      <c r="AK2300" s="12">
        <v>43843</v>
      </c>
      <c r="AL2300" s="2">
        <v>8116.9610079465001</v>
      </c>
      <c r="AM2300" s="10">
        <f t="shared" si="1348"/>
        <v>-4.0045469862295289E-3</v>
      </c>
      <c r="AN2300" s="39">
        <f t="shared" si="1344"/>
        <v>43844</v>
      </c>
      <c r="AO2300" s="40">
        <f t="shared" si="1349"/>
        <v>0</v>
      </c>
      <c r="BS2300" s="12">
        <v>43843</v>
      </c>
      <c r="BT2300" s="2">
        <v>8116.9610079465001</v>
      </c>
      <c r="BU2300" s="10">
        <f t="shared" si="1350"/>
        <v>-3.969991869649951E-3</v>
      </c>
      <c r="BV2300" s="58">
        <f t="shared" si="1345"/>
        <v>0</v>
      </c>
      <c r="BW2300" s="58">
        <f t="shared" si="1346"/>
        <v>0</v>
      </c>
      <c r="BZ2300" s="44">
        <f t="shared" si="1347"/>
        <v>-32.352709200299614</v>
      </c>
    </row>
    <row r="2301" spans="37:78" x14ac:dyDescent="0.25">
      <c r="AK2301" s="12">
        <v>43844</v>
      </c>
      <c r="AL2301" s="2">
        <v>8735.1424391364999</v>
      </c>
      <c r="AM2301" s="10">
        <f t="shared" si="1348"/>
        <v>7.5856869994990778E-2</v>
      </c>
      <c r="AN2301" s="39">
        <f t="shared" si="1344"/>
        <v>43845</v>
      </c>
      <c r="AO2301" s="40">
        <f t="shared" si="1349"/>
        <v>1</v>
      </c>
      <c r="BS2301" s="12">
        <v>43844</v>
      </c>
      <c r="BT2301" s="2">
        <v>8735.1424391364999</v>
      </c>
      <c r="BU2301" s="10">
        <f t="shared" si="1350"/>
        <v>7.6159221485085429E-2</v>
      </c>
      <c r="BV2301" s="58">
        <f t="shared" si="1345"/>
        <v>1</v>
      </c>
      <c r="BW2301" s="58">
        <f t="shared" si="1346"/>
        <v>0</v>
      </c>
      <c r="BZ2301" s="44">
        <f t="shared" si="1347"/>
        <v>618.18143118999978</v>
      </c>
    </row>
    <row r="2302" spans="37:78" x14ac:dyDescent="0.25">
      <c r="AK2302" s="12">
        <v>43845</v>
      </c>
      <c r="AL2302" s="2">
        <v>8843.6757322237008</v>
      </c>
      <c r="AM2302" s="10">
        <f t="shared" si="1348"/>
        <v>1.3371173396169689E-2</v>
      </c>
      <c r="AN2302" s="39">
        <f t="shared" si="1344"/>
        <v>43846</v>
      </c>
      <c r="AO2302" s="40">
        <f t="shared" si="1349"/>
        <v>0</v>
      </c>
      <c r="BS2302" s="12">
        <v>43845</v>
      </c>
      <c r="BT2302" s="2">
        <v>8843.6757322237008</v>
      </c>
      <c r="BU2302" s="10">
        <f t="shared" si="1350"/>
        <v>1.2424902495113731E-2</v>
      </c>
      <c r="BV2302" s="58">
        <f t="shared" si="1345"/>
        <v>0</v>
      </c>
      <c r="BW2302" s="58">
        <f t="shared" si="1346"/>
        <v>1</v>
      </c>
      <c r="BZ2302" s="44">
        <f t="shared" si="1347"/>
        <v>108.53329308720095</v>
      </c>
    </row>
    <row r="2303" spans="37:78" x14ac:dyDescent="0.25">
      <c r="AK2303" s="12">
        <v>43846</v>
      </c>
      <c r="AL2303" s="2">
        <v>8711.6375778988004</v>
      </c>
      <c r="AM2303" s="10">
        <f t="shared" si="1348"/>
        <v>-1.511574141405219E-2</v>
      </c>
      <c r="AN2303" s="39">
        <f t="shared" si="1344"/>
        <v>43847</v>
      </c>
      <c r="AO2303" s="40">
        <f t="shared" si="1349"/>
        <v>0</v>
      </c>
      <c r="BS2303" s="12">
        <v>43846</v>
      </c>
      <c r="BT2303" s="2">
        <v>8711.6375778988004</v>
      </c>
      <c r="BU2303" s="10">
        <f t="shared" si="1350"/>
        <v>-1.493023470363042E-2</v>
      </c>
      <c r="BV2303" s="58">
        <f t="shared" si="1345"/>
        <v>0</v>
      </c>
      <c r="BW2303" s="58">
        <f t="shared" si="1346"/>
        <v>0</v>
      </c>
      <c r="BZ2303" s="44">
        <f t="shared" si="1347"/>
        <v>-132.03815432490046</v>
      </c>
    </row>
    <row r="2304" spans="37:78" x14ac:dyDescent="0.25">
      <c r="AK2304" s="12">
        <v>43847</v>
      </c>
      <c r="AL2304" s="2">
        <v>8925.2990284455991</v>
      </c>
      <c r="AM2304" s="10">
        <f t="shared" si="1348"/>
        <v>2.4159801536851981E-2</v>
      </c>
      <c r="AN2304" s="39">
        <f t="shared" si="1344"/>
        <v>43848</v>
      </c>
      <c r="AO2304" s="40">
        <f t="shared" si="1349"/>
        <v>0</v>
      </c>
      <c r="BS2304" s="12">
        <v>43847</v>
      </c>
      <c r="BT2304" s="2">
        <v>8925.2990284455991</v>
      </c>
      <c r="BU2304" s="10">
        <f t="shared" si="1350"/>
        <v>2.4525980177234681E-2</v>
      </c>
      <c r="BV2304" s="58">
        <f t="shared" si="1345"/>
        <v>0</v>
      </c>
      <c r="BW2304" s="58">
        <f t="shared" si="1346"/>
        <v>0</v>
      </c>
      <c r="BZ2304" s="44">
        <f t="shared" si="1347"/>
        <v>213.66145054679873</v>
      </c>
    </row>
    <row r="2305" spans="37:78" x14ac:dyDescent="0.25">
      <c r="AK2305" s="12">
        <v>43848</v>
      </c>
      <c r="AL2305" s="2">
        <v>8939.8643002492008</v>
      </c>
      <c r="AM2305" s="10">
        <f t="shared" si="1348"/>
        <v>1.6719327076408041E-3</v>
      </c>
      <c r="AN2305" s="39">
        <f t="shared" si="1344"/>
        <v>43849</v>
      </c>
      <c r="AO2305" s="40">
        <f t="shared" si="1349"/>
        <v>0</v>
      </c>
      <c r="BS2305" s="12">
        <v>43848</v>
      </c>
      <c r="BT2305" s="2">
        <v>8939.8643002492008</v>
      </c>
      <c r="BU2305" s="10">
        <f t="shared" si="1350"/>
        <v>1.6319085508710801E-3</v>
      </c>
      <c r="BV2305" s="58">
        <f t="shared" si="1345"/>
        <v>0</v>
      </c>
      <c r="BW2305" s="58">
        <f t="shared" si="1346"/>
        <v>0</v>
      </c>
      <c r="BZ2305" s="44">
        <f t="shared" si="1347"/>
        <v>14.565271803601718</v>
      </c>
    </row>
    <row r="2306" spans="37:78" x14ac:dyDescent="0.25">
      <c r="AK2306" s="12">
        <v>43849</v>
      </c>
      <c r="AL2306" s="2">
        <v>8638.1814404613997</v>
      </c>
      <c r="AM2306" s="10">
        <f t="shared" si="1348"/>
        <v>-3.3800868612504205E-2</v>
      </c>
      <c r="AN2306" s="39">
        <f t="shared" si="1344"/>
        <v>43850</v>
      </c>
      <c r="AO2306" s="40">
        <f t="shared" si="1349"/>
        <v>0</v>
      </c>
      <c r="BS2306" s="12">
        <v>43849</v>
      </c>
      <c r="BT2306" s="2">
        <v>8638.1814404613997</v>
      </c>
      <c r="BU2306" s="10">
        <f t="shared" si="1350"/>
        <v>-3.3745798555285859E-2</v>
      </c>
      <c r="BV2306" s="58">
        <f t="shared" si="1345"/>
        <v>0</v>
      </c>
      <c r="BW2306" s="58">
        <f t="shared" si="1346"/>
        <v>0</v>
      </c>
      <c r="BZ2306" s="44">
        <f t="shared" si="1347"/>
        <v>-301.68285978780114</v>
      </c>
    </row>
    <row r="2307" spans="37:78" x14ac:dyDescent="0.25">
      <c r="AK2307" s="12">
        <v>43850</v>
      </c>
      <c r="AL2307" s="2">
        <v>8652.6837629859001</v>
      </c>
      <c r="AM2307" s="10">
        <f t="shared" si="1348"/>
        <v>1.6222083509809158E-3</v>
      </c>
      <c r="AN2307" s="39">
        <f t="shared" si="1344"/>
        <v>43851</v>
      </c>
      <c r="AO2307" s="40">
        <f t="shared" si="1349"/>
        <v>0</v>
      </c>
      <c r="BS2307" s="12">
        <v>43850</v>
      </c>
      <c r="BT2307" s="2">
        <v>8652.6837629859001</v>
      </c>
      <c r="BU2307" s="10">
        <f t="shared" si="1350"/>
        <v>1.6788629209119493E-3</v>
      </c>
      <c r="BV2307" s="58">
        <f t="shared" si="1345"/>
        <v>0</v>
      </c>
      <c r="BW2307" s="58">
        <f t="shared" si="1346"/>
        <v>0</v>
      </c>
      <c r="BZ2307" s="44">
        <f t="shared" si="1347"/>
        <v>14.502322524500414</v>
      </c>
    </row>
    <row r="2308" spans="37:78" x14ac:dyDescent="0.25">
      <c r="AK2308" s="12">
        <v>43851</v>
      </c>
      <c r="AL2308" s="2">
        <v>8708.7860134330003</v>
      </c>
      <c r="AM2308" s="10">
        <f t="shared" si="1348"/>
        <v>6.4946830341298771E-3</v>
      </c>
      <c r="AN2308" s="39">
        <f t="shared" si="1344"/>
        <v>43852</v>
      </c>
      <c r="AO2308" s="40">
        <f t="shared" si="1349"/>
        <v>0</v>
      </c>
      <c r="BS2308" s="12">
        <v>43851</v>
      </c>
      <c r="BT2308" s="2">
        <v>8708.7860134330003</v>
      </c>
      <c r="BU2308" s="10">
        <f t="shared" si="1350"/>
        <v>6.4837976267077E-3</v>
      </c>
      <c r="BV2308" s="58">
        <f t="shared" si="1345"/>
        <v>0</v>
      </c>
      <c r="BW2308" s="58">
        <f t="shared" si="1346"/>
        <v>0</v>
      </c>
      <c r="BZ2308" s="44">
        <f t="shared" si="1347"/>
        <v>56.102250447100232</v>
      </c>
    </row>
    <row r="2309" spans="37:78" x14ac:dyDescent="0.25">
      <c r="AK2309" s="12">
        <v>43852</v>
      </c>
      <c r="AL2309" s="2">
        <v>8635.0743569586994</v>
      </c>
      <c r="AM2309" s="10">
        <f t="shared" si="1348"/>
        <v>-8.5189356843967546E-3</v>
      </c>
      <c r="AN2309" s="39">
        <f t="shared" si="1344"/>
        <v>43853</v>
      </c>
      <c r="AO2309" s="40">
        <f t="shared" si="1349"/>
        <v>0</v>
      </c>
      <c r="BS2309" s="12">
        <v>43852</v>
      </c>
      <c r="BT2309" s="2">
        <v>8635.0743569586994</v>
      </c>
      <c r="BU2309" s="10">
        <f t="shared" si="1350"/>
        <v>-8.464056455239951E-3</v>
      </c>
      <c r="BV2309" s="58">
        <f t="shared" si="1345"/>
        <v>0</v>
      </c>
      <c r="BW2309" s="58">
        <f t="shared" si="1346"/>
        <v>0</v>
      </c>
      <c r="BZ2309" s="44">
        <f t="shared" si="1347"/>
        <v>-73.71165647430098</v>
      </c>
    </row>
    <row r="2310" spans="37:78" x14ac:dyDescent="0.25">
      <c r="AK2310" s="12">
        <v>43853</v>
      </c>
      <c r="AL2310" s="2">
        <v>8384.0887767670993</v>
      </c>
      <c r="AM2310" s="10">
        <f t="shared" si="1348"/>
        <v>-2.8819812520879895E-2</v>
      </c>
      <c r="AN2310" s="39">
        <f t="shared" ref="AN2310:AN2373" si="1351">AK2310+1</f>
        <v>43854</v>
      </c>
      <c r="AO2310" s="40">
        <f t="shared" si="1349"/>
        <v>0</v>
      </c>
      <c r="BS2310" s="12">
        <v>43853</v>
      </c>
      <c r="BT2310" s="2">
        <v>8384.0887767670993</v>
      </c>
      <c r="BU2310" s="10">
        <f t="shared" si="1350"/>
        <v>-2.9065827324270779E-2</v>
      </c>
      <c r="BV2310" s="58">
        <f t="shared" ref="BV2310:BV2373" si="1352">IF(BU2310&gt;0.05,1,0)</f>
        <v>0</v>
      </c>
      <c r="BW2310" s="58">
        <f t="shared" ref="BW2310:BW2373" si="1353">IF(BU2309&gt;0.05,1,0)</f>
        <v>0</v>
      </c>
      <c r="BZ2310" s="44">
        <f t="shared" si="1347"/>
        <v>-250.98558019160009</v>
      </c>
    </row>
    <row r="2311" spans="37:78" x14ac:dyDescent="0.25">
      <c r="AK2311" s="12">
        <v>43854</v>
      </c>
      <c r="AL2311" s="2">
        <v>8451.2322960209003</v>
      </c>
      <c r="AM2311" s="10">
        <f t="shared" si="1348"/>
        <v>7.7756735470022311E-3</v>
      </c>
      <c r="AN2311" s="39">
        <f t="shared" si="1351"/>
        <v>43855</v>
      </c>
      <c r="AO2311" s="40">
        <f t="shared" si="1349"/>
        <v>0</v>
      </c>
      <c r="BS2311" s="12">
        <v>43854</v>
      </c>
      <c r="BT2311" s="2">
        <v>8451.2322960209003</v>
      </c>
      <c r="BU2311" s="10">
        <f t="shared" si="1350"/>
        <v>8.0084456452632607E-3</v>
      </c>
      <c r="BV2311" s="58">
        <f t="shared" si="1352"/>
        <v>0</v>
      </c>
      <c r="BW2311" s="58">
        <f t="shared" si="1353"/>
        <v>0</v>
      </c>
      <c r="BZ2311" s="44">
        <f t="shared" ref="BZ2311:BZ2374" si="1354">BT2311-BT2310</f>
        <v>67.14351925380106</v>
      </c>
    </row>
    <row r="2312" spans="37:78" x14ac:dyDescent="0.25">
      <c r="AK2312" s="12">
        <v>43855</v>
      </c>
      <c r="AL2312" s="2">
        <v>8347.5675054059993</v>
      </c>
      <c r="AM2312" s="10">
        <f t="shared" ref="AM2312:AM2375" si="1355">(AL2312-AL2311)/AL2310</f>
        <v>-1.2364467191970036E-2</v>
      </c>
      <c r="AN2312" s="39">
        <f t="shared" si="1351"/>
        <v>43856</v>
      </c>
      <c r="AO2312" s="40">
        <f t="shared" ref="AO2312:AO2375" si="1356">IF(AM2312&gt;$AP$5,1,0)</f>
        <v>0</v>
      </c>
      <c r="BS2312" s="12">
        <v>43855</v>
      </c>
      <c r="BT2312" s="2">
        <v>8347.5675054059993</v>
      </c>
      <c r="BU2312" s="10">
        <f t="shared" ref="BU2312:BU2375" si="1357">(BT2312-BT2311)/BT2311</f>
        <v>-1.226623372590404E-2</v>
      </c>
      <c r="BV2312" s="58">
        <f t="shared" si="1352"/>
        <v>0</v>
      </c>
      <c r="BW2312" s="58">
        <f t="shared" si="1353"/>
        <v>0</v>
      </c>
      <c r="BZ2312" s="44">
        <f t="shared" si="1354"/>
        <v>-103.66479061490099</v>
      </c>
    </row>
    <row r="2313" spans="37:78" x14ac:dyDescent="0.25">
      <c r="AK2313" s="12">
        <v>43856</v>
      </c>
      <c r="AL2313" s="2">
        <v>8562.3074704419996</v>
      </c>
      <c r="AM2313" s="10">
        <f t="shared" si="1355"/>
        <v>2.5409308076540085E-2</v>
      </c>
      <c r="AN2313" s="39">
        <f t="shared" si="1351"/>
        <v>43857</v>
      </c>
      <c r="AO2313" s="40">
        <f t="shared" si="1356"/>
        <v>0</v>
      </c>
      <c r="BS2313" s="12">
        <v>43856</v>
      </c>
      <c r="BT2313" s="2">
        <v>8562.3074704419996</v>
      </c>
      <c r="BU2313" s="10">
        <f t="shared" si="1357"/>
        <v>2.5724855162528693E-2</v>
      </c>
      <c r="BV2313" s="58">
        <f t="shared" si="1352"/>
        <v>0</v>
      </c>
      <c r="BW2313" s="58">
        <f t="shared" si="1353"/>
        <v>0</v>
      </c>
      <c r="BZ2313" s="44">
        <f t="shared" si="1354"/>
        <v>214.73996503600029</v>
      </c>
    </row>
    <row r="2314" spans="37:78" x14ac:dyDescent="0.25">
      <c r="AK2314" s="12">
        <v>43857</v>
      </c>
      <c r="AL2314" s="2">
        <v>8881.9623914603999</v>
      </c>
      <c r="AM2314" s="10">
        <f t="shared" si="1355"/>
        <v>3.8293181913340309E-2</v>
      </c>
      <c r="AN2314" s="39">
        <f t="shared" si="1351"/>
        <v>43858</v>
      </c>
      <c r="AO2314" s="40">
        <f t="shared" si="1356"/>
        <v>0</v>
      </c>
      <c r="BS2314" s="12">
        <v>43857</v>
      </c>
      <c r="BT2314" s="2">
        <v>8881.9623914603999</v>
      </c>
      <c r="BU2314" s="10">
        <f t="shared" si="1357"/>
        <v>3.7332801014432523E-2</v>
      </c>
      <c r="BV2314" s="58">
        <f t="shared" si="1352"/>
        <v>0</v>
      </c>
      <c r="BW2314" s="58">
        <f t="shared" si="1353"/>
        <v>0</v>
      </c>
      <c r="BZ2314" s="44">
        <f t="shared" si="1354"/>
        <v>319.65492101840027</v>
      </c>
    </row>
    <row r="2315" spans="37:78" x14ac:dyDescent="0.25">
      <c r="AK2315" s="12">
        <v>43858</v>
      </c>
      <c r="AL2315" s="2">
        <v>9131.1149880642006</v>
      </c>
      <c r="AM2315" s="10">
        <f t="shared" si="1355"/>
        <v>2.9098767763701794E-2</v>
      </c>
      <c r="AN2315" s="39">
        <f t="shared" si="1351"/>
        <v>43859</v>
      </c>
      <c r="AO2315" s="40">
        <f t="shared" si="1356"/>
        <v>0</v>
      </c>
      <c r="BS2315" s="12">
        <v>43858</v>
      </c>
      <c r="BT2315" s="2">
        <v>9131.1149880642006</v>
      </c>
      <c r="BU2315" s="10">
        <f t="shared" si="1357"/>
        <v>2.8051525735275518E-2</v>
      </c>
      <c r="BV2315" s="58">
        <f t="shared" si="1352"/>
        <v>0</v>
      </c>
      <c r="BW2315" s="58">
        <f t="shared" si="1353"/>
        <v>0</v>
      </c>
      <c r="BZ2315" s="44">
        <f t="shared" si="1354"/>
        <v>249.1525966038007</v>
      </c>
    </row>
    <row r="2316" spans="37:78" x14ac:dyDescent="0.25">
      <c r="AK2316" s="12">
        <v>43859</v>
      </c>
      <c r="AL2316" s="2">
        <v>9320.9784062485996</v>
      </c>
      <c r="AM2316" s="10">
        <f t="shared" si="1355"/>
        <v>2.1376291613995579E-2</v>
      </c>
      <c r="AN2316" s="39">
        <f t="shared" si="1351"/>
        <v>43860</v>
      </c>
      <c r="AO2316" s="40">
        <f t="shared" si="1356"/>
        <v>0</v>
      </c>
      <c r="BS2316" s="12">
        <v>43859</v>
      </c>
      <c r="BT2316" s="2">
        <v>9320.9784062485996</v>
      </c>
      <c r="BU2316" s="10">
        <f t="shared" si="1357"/>
        <v>2.0793015796272452E-2</v>
      </c>
      <c r="BV2316" s="58">
        <f t="shared" si="1352"/>
        <v>0</v>
      </c>
      <c r="BW2316" s="58">
        <f t="shared" si="1353"/>
        <v>0</v>
      </c>
      <c r="BZ2316" s="44">
        <f t="shared" si="1354"/>
        <v>189.86341818439905</v>
      </c>
    </row>
    <row r="2317" spans="37:78" x14ac:dyDescent="0.25">
      <c r="AK2317" s="12">
        <v>43860</v>
      </c>
      <c r="AL2317" s="2">
        <v>9545.0779565894009</v>
      </c>
      <c r="AM2317" s="10">
        <f t="shared" si="1355"/>
        <v>2.4542408088577845E-2</v>
      </c>
      <c r="AN2317" s="39">
        <f t="shared" si="1351"/>
        <v>43861</v>
      </c>
      <c r="AO2317" s="40">
        <f t="shared" si="1356"/>
        <v>0</v>
      </c>
      <c r="BS2317" s="12">
        <v>43860</v>
      </c>
      <c r="BT2317" s="2">
        <v>9545.0779565894009</v>
      </c>
      <c r="BU2317" s="10">
        <f t="shared" si="1357"/>
        <v>2.4042492169123502E-2</v>
      </c>
      <c r="BV2317" s="58">
        <f t="shared" si="1352"/>
        <v>0</v>
      </c>
      <c r="BW2317" s="58">
        <f t="shared" si="1353"/>
        <v>0</v>
      </c>
      <c r="BZ2317" s="44">
        <f t="shared" si="1354"/>
        <v>224.09955034080122</v>
      </c>
    </row>
    <row r="2318" spans="37:78" x14ac:dyDescent="0.25">
      <c r="AK2318" s="12">
        <v>43861</v>
      </c>
      <c r="AL2318" s="2">
        <v>9388.8807518858994</v>
      </c>
      <c r="AM2318" s="10">
        <f t="shared" si="1355"/>
        <v>-1.6757597528472973E-2</v>
      </c>
      <c r="AN2318" s="39">
        <f t="shared" si="1351"/>
        <v>43862</v>
      </c>
      <c r="AO2318" s="40">
        <f t="shared" si="1356"/>
        <v>0</v>
      </c>
      <c r="BS2318" s="12">
        <v>43861</v>
      </c>
      <c r="BT2318" s="2">
        <v>9388.8807518858994</v>
      </c>
      <c r="BU2318" s="10">
        <f t="shared" si="1357"/>
        <v>-1.6364162284884375E-2</v>
      </c>
      <c r="BV2318" s="58">
        <f t="shared" si="1352"/>
        <v>0</v>
      </c>
      <c r="BW2318" s="58">
        <f t="shared" si="1353"/>
        <v>0</v>
      </c>
      <c r="BZ2318" s="44">
        <f t="shared" si="1354"/>
        <v>-156.19720470350148</v>
      </c>
    </row>
    <row r="2319" spans="37:78" x14ac:dyDescent="0.25">
      <c r="AK2319" s="12">
        <v>43862</v>
      </c>
      <c r="AL2319" s="2">
        <v>9363.1933827574994</v>
      </c>
      <c r="AM2319" s="10">
        <f t="shared" si="1355"/>
        <v>-2.6911638904600871E-3</v>
      </c>
      <c r="AN2319" s="39">
        <f t="shared" si="1351"/>
        <v>43863</v>
      </c>
      <c r="AO2319" s="40">
        <f t="shared" si="1356"/>
        <v>0</v>
      </c>
      <c r="BS2319" s="12">
        <v>43862</v>
      </c>
      <c r="BT2319" s="2">
        <v>9363.1933827574994</v>
      </c>
      <c r="BU2319" s="10">
        <f t="shared" si="1357"/>
        <v>-2.735935177709042E-3</v>
      </c>
      <c r="BV2319" s="58">
        <f t="shared" si="1352"/>
        <v>0</v>
      </c>
      <c r="BW2319" s="58">
        <f t="shared" si="1353"/>
        <v>0</v>
      </c>
      <c r="BZ2319" s="44">
        <f t="shared" si="1354"/>
        <v>-25.687369128399951</v>
      </c>
    </row>
    <row r="2320" spans="37:78" x14ac:dyDescent="0.25">
      <c r="AK2320" s="12">
        <v>43863</v>
      </c>
      <c r="AL2320" s="2">
        <v>9385.2603858419006</v>
      </c>
      <c r="AM2320" s="10">
        <f t="shared" si="1355"/>
        <v>2.350333726410225E-3</v>
      </c>
      <c r="AN2320" s="39">
        <f t="shared" si="1351"/>
        <v>43864</v>
      </c>
      <c r="AO2320" s="40">
        <f t="shared" si="1356"/>
        <v>0</v>
      </c>
      <c r="BS2320" s="12">
        <v>43863</v>
      </c>
      <c r="BT2320" s="2">
        <v>9385.2603858419006</v>
      </c>
      <c r="BU2320" s="10">
        <f t="shared" si="1357"/>
        <v>2.3567817284472657E-3</v>
      </c>
      <c r="BV2320" s="58">
        <f t="shared" si="1352"/>
        <v>0</v>
      </c>
      <c r="BW2320" s="58">
        <f t="shared" si="1353"/>
        <v>0</v>
      </c>
      <c r="BZ2320" s="44">
        <f t="shared" si="1354"/>
        <v>22.067003084401222</v>
      </c>
    </row>
    <row r="2321" spans="37:78" x14ac:dyDescent="0.25">
      <c r="AK2321" s="12">
        <v>43864</v>
      </c>
      <c r="AL2321" s="2">
        <v>9269.7070348446996</v>
      </c>
      <c r="AM2321" s="10">
        <f t="shared" si="1355"/>
        <v>-1.2341232982541486E-2</v>
      </c>
      <c r="AN2321" s="39">
        <f t="shared" si="1351"/>
        <v>43865</v>
      </c>
      <c r="AO2321" s="40">
        <f t="shared" si="1356"/>
        <v>0</v>
      </c>
      <c r="BS2321" s="12">
        <v>43864</v>
      </c>
      <c r="BT2321" s="2">
        <v>9269.7070348446996</v>
      </c>
      <c r="BU2321" s="10">
        <f t="shared" si="1357"/>
        <v>-1.2312215777360703E-2</v>
      </c>
      <c r="BV2321" s="58">
        <f t="shared" si="1352"/>
        <v>0</v>
      </c>
      <c r="BW2321" s="58">
        <f t="shared" si="1353"/>
        <v>0</v>
      </c>
      <c r="BZ2321" s="44">
        <f t="shared" si="1354"/>
        <v>-115.55335099720105</v>
      </c>
    </row>
    <row r="2322" spans="37:78" x14ac:dyDescent="0.25">
      <c r="AK2322" s="12">
        <v>43865</v>
      </c>
      <c r="AL2322" s="2">
        <v>9177.8946372066002</v>
      </c>
      <c r="AM2322" s="10">
        <f t="shared" si="1355"/>
        <v>-9.7826159172528238E-3</v>
      </c>
      <c r="AN2322" s="39">
        <f t="shared" si="1351"/>
        <v>43866</v>
      </c>
      <c r="AO2322" s="40">
        <f t="shared" si="1356"/>
        <v>0</v>
      </c>
      <c r="BS2322" s="12">
        <v>43865</v>
      </c>
      <c r="BT2322" s="2">
        <v>9177.8946372066002</v>
      </c>
      <c r="BU2322" s="10">
        <f t="shared" si="1357"/>
        <v>-9.9045630345142334E-3</v>
      </c>
      <c r="BV2322" s="58">
        <f t="shared" si="1352"/>
        <v>0</v>
      </c>
      <c r="BW2322" s="58">
        <f t="shared" si="1353"/>
        <v>0</v>
      </c>
      <c r="BZ2322" s="44">
        <f t="shared" si="1354"/>
        <v>-91.812397638099355</v>
      </c>
    </row>
    <row r="2323" spans="37:78" x14ac:dyDescent="0.25">
      <c r="AK2323" s="12">
        <v>43866</v>
      </c>
      <c r="AL2323" s="2">
        <v>9625.4566372010995</v>
      </c>
      <c r="AM2323" s="10">
        <f t="shared" si="1355"/>
        <v>4.8282216289265663E-2</v>
      </c>
      <c r="AN2323" s="39">
        <f t="shared" si="1351"/>
        <v>43867</v>
      </c>
      <c r="AO2323" s="40">
        <f t="shared" si="1356"/>
        <v>0</v>
      </c>
      <c r="BS2323" s="12">
        <v>43866</v>
      </c>
      <c r="BT2323" s="2">
        <v>9625.4566372010995</v>
      </c>
      <c r="BU2323" s="10">
        <f t="shared" si="1357"/>
        <v>4.8765214429473992E-2</v>
      </c>
      <c r="BV2323" s="58">
        <f t="shared" si="1352"/>
        <v>0</v>
      </c>
      <c r="BW2323" s="58">
        <f t="shared" si="1353"/>
        <v>0</v>
      </c>
      <c r="BZ2323" s="44">
        <f t="shared" si="1354"/>
        <v>447.56199999449927</v>
      </c>
    </row>
    <row r="2324" spans="37:78" x14ac:dyDescent="0.25">
      <c r="AK2324" s="12">
        <v>43867</v>
      </c>
      <c r="AL2324" s="2">
        <v>9681.3774113095005</v>
      </c>
      <c r="AM2324" s="10">
        <f t="shared" si="1355"/>
        <v>6.0929849730135014E-3</v>
      </c>
      <c r="AN2324" s="39">
        <f t="shared" si="1351"/>
        <v>43868</v>
      </c>
      <c r="AO2324" s="40">
        <f t="shared" si="1356"/>
        <v>0</v>
      </c>
      <c r="BS2324" s="12">
        <v>43867</v>
      </c>
      <c r="BT2324" s="2">
        <v>9681.3774113095005</v>
      </c>
      <c r="BU2324" s="10">
        <f t="shared" si="1357"/>
        <v>5.809674929319688E-3</v>
      </c>
      <c r="BV2324" s="58">
        <f t="shared" si="1352"/>
        <v>0</v>
      </c>
      <c r="BW2324" s="58">
        <f t="shared" si="1353"/>
        <v>0</v>
      </c>
      <c r="BZ2324" s="44">
        <f t="shared" si="1354"/>
        <v>55.920774108401019</v>
      </c>
    </row>
    <row r="2325" spans="37:78" x14ac:dyDescent="0.25">
      <c r="AK2325" s="12">
        <v>43868</v>
      </c>
      <c r="AL2325" s="2">
        <v>9795.3440659492007</v>
      </c>
      <c r="AM2325" s="10">
        <f t="shared" si="1355"/>
        <v>1.1840129661925271E-2</v>
      </c>
      <c r="AN2325" s="39">
        <f t="shared" si="1351"/>
        <v>43869</v>
      </c>
      <c r="AO2325" s="40">
        <f t="shared" si="1356"/>
        <v>0</v>
      </c>
      <c r="BS2325" s="12">
        <v>43868</v>
      </c>
      <c r="BT2325" s="2">
        <v>9795.3440659492007</v>
      </c>
      <c r="BU2325" s="10">
        <f t="shared" si="1357"/>
        <v>1.1771739681025937E-2</v>
      </c>
      <c r="BV2325" s="58">
        <f t="shared" si="1352"/>
        <v>0</v>
      </c>
      <c r="BW2325" s="58">
        <f t="shared" si="1353"/>
        <v>0</v>
      </c>
      <c r="BZ2325" s="44">
        <f t="shared" si="1354"/>
        <v>113.96665463970021</v>
      </c>
    </row>
    <row r="2326" spans="37:78" x14ac:dyDescent="0.25">
      <c r="AK2326" s="12">
        <v>43869</v>
      </c>
      <c r="AL2326" s="2">
        <v>9927.7782564212994</v>
      </c>
      <c r="AM2326" s="10">
        <f t="shared" si="1355"/>
        <v>1.3679271538096728E-2</v>
      </c>
      <c r="AN2326" s="39">
        <f t="shared" si="1351"/>
        <v>43870</v>
      </c>
      <c r="AO2326" s="40">
        <f t="shared" si="1356"/>
        <v>0</v>
      </c>
      <c r="BS2326" s="12">
        <v>43869</v>
      </c>
      <c r="BT2326" s="2">
        <v>9927.7782564212994</v>
      </c>
      <c r="BU2326" s="10">
        <f t="shared" si="1357"/>
        <v>1.3520116249154474E-2</v>
      </c>
      <c r="BV2326" s="58">
        <f t="shared" si="1352"/>
        <v>0</v>
      </c>
      <c r="BW2326" s="58">
        <f t="shared" si="1353"/>
        <v>0</v>
      </c>
      <c r="BZ2326" s="44">
        <f t="shared" si="1354"/>
        <v>132.43419047209863</v>
      </c>
    </row>
    <row r="2327" spans="37:78" x14ac:dyDescent="0.25">
      <c r="AK2327" s="12">
        <v>43870</v>
      </c>
      <c r="AL2327" s="2">
        <v>10132.706499106</v>
      </c>
      <c r="AM2327" s="10">
        <f t="shared" si="1355"/>
        <v>2.0920984633615532E-2</v>
      </c>
      <c r="AN2327" s="39">
        <f t="shared" si="1351"/>
        <v>43871</v>
      </c>
      <c r="AO2327" s="40">
        <f t="shared" si="1356"/>
        <v>0</v>
      </c>
      <c r="BS2327" s="12">
        <v>43870</v>
      </c>
      <c r="BT2327" s="2">
        <v>10132.706499106</v>
      </c>
      <c r="BU2327" s="10">
        <f t="shared" si="1357"/>
        <v>2.0641903696041203E-2</v>
      </c>
      <c r="BV2327" s="58">
        <f t="shared" si="1352"/>
        <v>0</v>
      </c>
      <c r="BW2327" s="58">
        <f t="shared" si="1353"/>
        <v>0</v>
      </c>
      <c r="BZ2327" s="44">
        <f t="shared" si="1354"/>
        <v>204.92824268470031</v>
      </c>
    </row>
    <row r="2328" spans="37:78" x14ac:dyDescent="0.25">
      <c r="AK2328" s="12">
        <v>43871</v>
      </c>
      <c r="AL2328" s="2">
        <v>9838.9000162764005</v>
      </c>
      <c r="AM2328" s="10">
        <f t="shared" si="1355"/>
        <v>-2.9594384084834367E-2</v>
      </c>
      <c r="AN2328" s="39">
        <f t="shared" si="1351"/>
        <v>43872</v>
      </c>
      <c r="AO2328" s="40">
        <f t="shared" si="1356"/>
        <v>0</v>
      </c>
      <c r="BS2328" s="12">
        <v>43871</v>
      </c>
      <c r="BT2328" s="2">
        <v>9838.9000162764005</v>
      </c>
      <c r="BU2328" s="10">
        <f t="shared" si="1357"/>
        <v>-2.8995854449699248E-2</v>
      </c>
      <c r="BV2328" s="58">
        <f t="shared" si="1352"/>
        <v>0</v>
      </c>
      <c r="BW2328" s="58">
        <f t="shared" si="1353"/>
        <v>0</v>
      </c>
      <c r="BZ2328" s="44">
        <f t="shared" si="1354"/>
        <v>-293.80648282959919</v>
      </c>
    </row>
    <row r="2329" spans="37:78" x14ac:dyDescent="0.25">
      <c r="AK2329" s="12">
        <v>43872</v>
      </c>
      <c r="AL2329" s="2">
        <v>10236.635148232601</v>
      </c>
      <c r="AM2329" s="10">
        <f t="shared" si="1355"/>
        <v>3.9252605608510641E-2</v>
      </c>
      <c r="AN2329" s="39">
        <f t="shared" si="1351"/>
        <v>43873</v>
      </c>
      <c r="AO2329" s="40">
        <f t="shared" si="1356"/>
        <v>0</v>
      </c>
      <c r="BS2329" s="12">
        <v>43872</v>
      </c>
      <c r="BT2329" s="2">
        <v>10236.635148232601</v>
      </c>
      <c r="BU2329" s="10">
        <f t="shared" si="1357"/>
        <v>4.0424755948147741E-2</v>
      </c>
      <c r="BV2329" s="58">
        <f t="shared" si="1352"/>
        <v>0</v>
      </c>
      <c r="BW2329" s="58">
        <f t="shared" si="1353"/>
        <v>0</v>
      </c>
      <c r="BZ2329" s="44">
        <f t="shared" si="1354"/>
        <v>397.73513195620035</v>
      </c>
    </row>
    <row r="2330" spans="37:78" x14ac:dyDescent="0.25">
      <c r="AK2330" s="12">
        <v>43873</v>
      </c>
      <c r="AL2330" s="2">
        <v>10364.926288225201</v>
      </c>
      <c r="AM2330" s="10">
        <f t="shared" si="1355"/>
        <v>1.3039175088716104E-2</v>
      </c>
      <c r="AN2330" s="39">
        <f t="shared" si="1351"/>
        <v>43874</v>
      </c>
      <c r="AO2330" s="40">
        <f t="shared" si="1356"/>
        <v>0</v>
      </c>
      <c r="BS2330" s="12">
        <v>43873</v>
      </c>
      <c r="BT2330" s="2">
        <v>10364.926288225201</v>
      </c>
      <c r="BU2330" s="10">
        <f t="shared" si="1357"/>
        <v>1.2532549820802173E-2</v>
      </c>
      <c r="BV2330" s="58">
        <f t="shared" si="1352"/>
        <v>0</v>
      </c>
      <c r="BW2330" s="58">
        <f t="shared" si="1353"/>
        <v>0</v>
      </c>
      <c r="BZ2330" s="44">
        <f t="shared" si="1354"/>
        <v>128.29113999259971</v>
      </c>
    </row>
    <row r="2331" spans="37:78" x14ac:dyDescent="0.25">
      <c r="AK2331" s="12">
        <v>43874</v>
      </c>
      <c r="AL2331" s="2">
        <v>10218.099737304599</v>
      </c>
      <c r="AM2331" s="10">
        <f t="shared" si="1355"/>
        <v>-1.4343243536031608E-2</v>
      </c>
      <c r="AN2331" s="39">
        <f t="shared" si="1351"/>
        <v>43875</v>
      </c>
      <c r="AO2331" s="40">
        <f t="shared" si="1356"/>
        <v>0</v>
      </c>
      <c r="BS2331" s="12">
        <v>43874</v>
      </c>
      <c r="BT2331" s="2">
        <v>10218.099737304599</v>
      </c>
      <c r="BU2331" s="10">
        <f t="shared" si="1357"/>
        <v>-1.4165711056469318E-2</v>
      </c>
      <c r="BV2331" s="58">
        <f t="shared" si="1352"/>
        <v>0</v>
      </c>
      <c r="BW2331" s="58">
        <f t="shared" si="1353"/>
        <v>0</v>
      </c>
      <c r="BZ2331" s="44">
        <f t="shared" si="1354"/>
        <v>-146.82655092060122</v>
      </c>
    </row>
    <row r="2332" spans="37:78" x14ac:dyDescent="0.25">
      <c r="AK2332" s="12">
        <v>43875</v>
      </c>
      <c r="AL2332" s="2">
        <v>10367.5279981077</v>
      </c>
      <c r="AM2332" s="10">
        <f t="shared" si="1355"/>
        <v>1.4416721995684117E-2</v>
      </c>
      <c r="AN2332" s="39">
        <f t="shared" si="1351"/>
        <v>43876</v>
      </c>
      <c r="AO2332" s="40">
        <f t="shared" si="1356"/>
        <v>0</v>
      </c>
      <c r="BS2332" s="12">
        <v>43875</v>
      </c>
      <c r="BT2332" s="2">
        <v>10367.5279981077</v>
      </c>
      <c r="BU2332" s="10">
        <f t="shared" si="1357"/>
        <v>1.462387964932098E-2</v>
      </c>
      <c r="BV2332" s="58">
        <f t="shared" si="1352"/>
        <v>0</v>
      </c>
      <c r="BW2332" s="58">
        <f t="shared" si="1353"/>
        <v>0</v>
      </c>
      <c r="BZ2332" s="44">
        <f t="shared" si="1354"/>
        <v>149.42826080310078</v>
      </c>
    </row>
    <row r="2333" spans="37:78" x14ac:dyDescent="0.25">
      <c r="AK2333" s="12">
        <v>43876</v>
      </c>
      <c r="AL2333" s="2">
        <v>9926.3536905689998</v>
      </c>
      <c r="AM2333" s="10">
        <f t="shared" si="1355"/>
        <v>-4.3175768379716005E-2</v>
      </c>
      <c r="AN2333" s="39">
        <f t="shared" si="1351"/>
        <v>43877</v>
      </c>
      <c r="AO2333" s="40">
        <f t="shared" si="1356"/>
        <v>0</v>
      </c>
      <c r="BS2333" s="12">
        <v>43876</v>
      </c>
      <c r="BT2333" s="2">
        <v>9926.3536905689998</v>
      </c>
      <c r="BU2333" s="10">
        <f t="shared" si="1357"/>
        <v>-4.2553471533351463E-2</v>
      </c>
      <c r="BV2333" s="58">
        <f t="shared" si="1352"/>
        <v>0</v>
      </c>
      <c r="BW2333" s="58">
        <f t="shared" si="1353"/>
        <v>0</v>
      </c>
      <c r="BZ2333" s="44">
        <f t="shared" si="1354"/>
        <v>-441.1743075387003</v>
      </c>
    </row>
    <row r="2334" spans="37:78" x14ac:dyDescent="0.25">
      <c r="AK2334" s="12">
        <v>43877</v>
      </c>
      <c r="AL2334" s="2">
        <v>9876.2349632051992</v>
      </c>
      <c r="AM2334" s="10">
        <f t="shared" si="1355"/>
        <v>-4.8342022681731271E-3</v>
      </c>
      <c r="AN2334" s="39">
        <f t="shared" si="1351"/>
        <v>43878</v>
      </c>
      <c r="AO2334" s="40">
        <f t="shared" si="1356"/>
        <v>0</v>
      </c>
      <c r="BS2334" s="12">
        <v>43877</v>
      </c>
      <c r="BT2334" s="2">
        <v>9876.2349632051992</v>
      </c>
      <c r="BU2334" s="10">
        <f t="shared" si="1357"/>
        <v>-5.0490571791148549E-3</v>
      </c>
      <c r="BV2334" s="58">
        <f t="shared" si="1352"/>
        <v>0</v>
      </c>
      <c r="BW2334" s="58">
        <f t="shared" si="1353"/>
        <v>0</v>
      </c>
      <c r="BZ2334" s="44">
        <f t="shared" si="1354"/>
        <v>-50.118727363800645</v>
      </c>
    </row>
    <row r="2335" spans="37:78" x14ac:dyDescent="0.25">
      <c r="AK2335" s="12">
        <v>43878</v>
      </c>
      <c r="AL2335" s="2">
        <v>9636.6240948154991</v>
      </c>
      <c r="AM2335" s="10">
        <f t="shared" si="1355"/>
        <v>-2.4138860638962891E-2</v>
      </c>
      <c r="AN2335" s="39">
        <f t="shared" si="1351"/>
        <v>43879</v>
      </c>
      <c r="AO2335" s="40">
        <f t="shared" si="1356"/>
        <v>0</v>
      </c>
      <c r="BS2335" s="12">
        <v>43878</v>
      </c>
      <c r="BT2335" s="2">
        <v>9636.6240948154991</v>
      </c>
      <c r="BU2335" s="10">
        <f t="shared" si="1357"/>
        <v>-2.4261357620833431E-2</v>
      </c>
      <c r="BV2335" s="58">
        <f t="shared" si="1352"/>
        <v>0</v>
      </c>
      <c r="BW2335" s="58">
        <f t="shared" si="1353"/>
        <v>0</v>
      </c>
      <c r="BZ2335" s="44">
        <f t="shared" si="1354"/>
        <v>-239.61086838970004</v>
      </c>
    </row>
    <row r="2336" spans="37:78" x14ac:dyDescent="0.25">
      <c r="AK2336" s="12">
        <v>43879</v>
      </c>
      <c r="AL2336" s="2">
        <v>10189.9959829746</v>
      </c>
      <c r="AM2336" s="10">
        <f t="shared" si="1355"/>
        <v>5.6030652391395902E-2</v>
      </c>
      <c r="AN2336" s="39">
        <f t="shared" si="1351"/>
        <v>43880</v>
      </c>
      <c r="AO2336" s="40">
        <f t="shared" si="1356"/>
        <v>1</v>
      </c>
      <c r="BS2336" s="12">
        <v>43879</v>
      </c>
      <c r="BT2336" s="2">
        <v>10189.9959829746</v>
      </c>
      <c r="BU2336" s="10">
        <f t="shared" si="1357"/>
        <v>5.7423832528324427E-2</v>
      </c>
      <c r="BV2336" s="58">
        <f t="shared" si="1352"/>
        <v>1</v>
      </c>
      <c r="BW2336" s="58">
        <f t="shared" si="1353"/>
        <v>0</v>
      </c>
      <c r="BZ2336" s="44">
        <f t="shared" si="1354"/>
        <v>553.37188815910122</v>
      </c>
    </row>
    <row r="2337" spans="37:78" x14ac:dyDescent="0.25">
      <c r="AK2337" s="12">
        <v>43880</v>
      </c>
      <c r="AL2337" s="2">
        <v>9701.0371914987008</v>
      </c>
      <c r="AM2337" s="10">
        <f t="shared" si="1355"/>
        <v>-5.0739635235845626E-2</v>
      </c>
      <c r="AN2337" s="39">
        <f t="shared" si="1351"/>
        <v>43881</v>
      </c>
      <c r="AO2337" s="40">
        <f t="shared" si="1356"/>
        <v>0</v>
      </c>
      <c r="BS2337" s="12">
        <v>43880</v>
      </c>
      <c r="BT2337" s="2">
        <v>9701.0371914987008</v>
      </c>
      <c r="BU2337" s="10">
        <f t="shared" si="1357"/>
        <v>-4.7984198648640258E-2</v>
      </c>
      <c r="BV2337" s="58">
        <f t="shared" si="1352"/>
        <v>0</v>
      </c>
      <c r="BW2337" s="58">
        <f t="shared" si="1353"/>
        <v>1</v>
      </c>
      <c r="BZ2337" s="44">
        <f t="shared" si="1354"/>
        <v>-488.95879147589949</v>
      </c>
    </row>
    <row r="2338" spans="37:78" x14ac:dyDescent="0.25">
      <c r="AK2338" s="12">
        <v>43881</v>
      </c>
      <c r="AL2338" s="2">
        <v>9631.4849459560992</v>
      </c>
      <c r="AM2338" s="10">
        <f t="shared" si="1355"/>
        <v>-6.8255419981331934E-3</v>
      </c>
      <c r="AN2338" s="39">
        <f t="shared" si="1351"/>
        <v>43882</v>
      </c>
      <c r="AO2338" s="40">
        <f t="shared" si="1356"/>
        <v>0</v>
      </c>
      <c r="BS2338" s="12">
        <v>43881</v>
      </c>
      <c r="BT2338" s="2">
        <v>9631.4849459560992</v>
      </c>
      <c r="BU2338" s="10">
        <f t="shared" si="1357"/>
        <v>-7.1695679719228694E-3</v>
      </c>
      <c r="BV2338" s="58">
        <f t="shared" si="1352"/>
        <v>0</v>
      </c>
      <c r="BW2338" s="58">
        <f t="shared" si="1353"/>
        <v>0</v>
      </c>
      <c r="BZ2338" s="44">
        <f t="shared" si="1354"/>
        <v>-69.552245542601668</v>
      </c>
    </row>
    <row r="2339" spans="37:78" x14ac:dyDescent="0.25">
      <c r="AK2339" s="12">
        <v>43882</v>
      </c>
      <c r="AL2339" s="2">
        <v>9670.8586543714991</v>
      </c>
      <c r="AM2339" s="10">
        <f t="shared" si="1355"/>
        <v>4.0587112118180809E-3</v>
      </c>
      <c r="AN2339" s="39">
        <f t="shared" si="1351"/>
        <v>43883</v>
      </c>
      <c r="AO2339" s="40">
        <f t="shared" si="1356"/>
        <v>0</v>
      </c>
      <c r="BS2339" s="12">
        <v>43882</v>
      </c>
      <c r="BT2339" s="2">
        <v>9670.8586543714991</v>
      </c>
      <c r="BU2339" s="10">
        <f t="shared" si="1357"/>
        <v>4.0880205530437457E-3</v>
      </c>
      <c r="BV2339" s="58">
        <f t="shared" si="1352"/>
        <v>0</v>
      </c>
      <c r="BW2339" s="58">
        <f t="shared" si="1353"/>
        <v>0</v>
      </c>
      <c r="BZ2339" s="44">
        <f t="shared" si="1354"/>
        <v>39.37370841539996</v>
      </c>
    </row>
    <row r="2340" spans="37:78" x14ac:dyDescent="0.25">
      <c r="AK2340" s="12">
        <v>43883</v>
      </c>
      <c r="AL2340" s="2">
        <v>9689.0867428480997</v>
      </c>
      <c r="AM2340" s="10">
        <f t="shared" si="1355"/>
        <v>1.8925522470191708E-3</v>
      </c>
      <c r="AN2340" s="39">
        <f t="shared" si="1351"/>
        <v>43884</v>
      </c>
      <c r="AO2340" s="40">
        <f t="shared" si="1356"/>
        <v>0</v>
      </c>
      <c r="BS2340" s="12">
        <v>43883</v>
      </c>
      <c r="BT2340" s="2">
        <v>9689.0867428480997</v>
      </c>
      <c r="BU2340" s="10">
        <f t="shared" si="1357"/>
        <v>1.8848469539321543E-3</v>
      </c>
      <c r="BV2340" s="58">
        <f t="shared" si="1352"/>
        <v>0</v>
      </c>
      <c r="BW2340" s="58">
        <f t="shared" si="1353"/>
        <v>0</v>
      </c>
      <c r="BZ2340" s="44">
        <f t="shared" si="1354"/>
        <v>18.228088476600533</v>
      </c>
    </row>
    <row r="2341" spans="37:78" x14ac:dyDescent="0.25">
      <c r="AK2341" s="12">
        <v>43884</v>
      </c>
      <c r="AL2341" s="2">
        <v>9919.5514478418008</v>
      </c>
      <c r="AM2341" s="10">
        <f t="shared" si="1355"/>
        <v>2.3830842041055438E-2</v>
      </c>
      <c r="AN2341" s="39">
        <f t="shared" si="1351"/>
        <v>43885</v>
      </c>
      <c r="AO2341" s="40">
        <f t="shared" si="1356"/>
        <v>0</v>
      </c>
      <c r="BS2341" s="12">
        <v>43884</v>
      </c>
      <c r="BT2341" s="2">
        <v>9919.5514478418008</v>
      </c>
      <c r="BU2341" s="10">
        <f t="shared" si="1357"/>
        <v>2.3786009054343159E-2</v>
      </c>
      <c r="BV2341" s="58">
        <f t="shared" si="1352"/>
        <v>0</v>
      </c>
      <c r="BW2341" s="58">
        <f t="shared" si="1353"/>
        <v>0</v>
      </c>
      <c r="BZ2341" s="44">
        <f t="shared" si="1354"/>
        <v>230.46470499370116</v>
      </c>
    </row>
    <row r="2342" spans="37:78" x14ac:dyDescent="0.25">
      <c r="AK2342" s="12">
        <v>43885</v>
      </c>
      <c r="AL2342" s="2">
        <v>9640.4695050584996</v>
      </c>
      <c r="AM2342" s="10">
        <f t="shared" si="1355"/>
        <v>-2.8803740764247226E-2</v>
      </c>
      <c r="AN2342" s="39">
        <f t="shared" si="1351"/>
        <v>43886</v>
      </c>
      <c r="AO2342" s="40">
        <f t="shared" si="1356"/>
        <v>0</v>
      </c>
      <c r="BS2342" s="12">
        <v>43885</v>
      </c>
      <c r="BT2342" s="2">
        <v>9640.4695050584996</v>
      </c>
      <c r="BU2342" s="10">
        <f t="shared" si="1357"/>
        <v>-2.8134532519010335E-2</v>
      </c>
      <c r="BV2342" s="58">
        <f t="shared" si="1352"/>
        <v>0</v>
      </c>
      <c r="BW2342" s="58">
        <f t="shared" si="1353"/>
        <v>0</v>
      </c>
      <c r="BZ2342" s="44">
        <f t="shared" si="1354"/>
        <v>-279.0819427833012</v>
      </c>
    </row>
    <row r="2343" spans="37:78" x14ac:dyDescent="0.25">
      <c r="AK2343" s="12">
        <v>43886</v>
      </c>
      <c r="AL2343" s="2">
        <v>9392.8696287194998</v>
      </c>
      <c r="AM2343" s="10">
        <f t="shared" si="1355"/>
        <v>-2.4960793604520311E-2</v>
      </c>
      <c r="AN2343" s="39">
        <f t="shared" si="1351"/>
        <v>43887</v>
      </c>
      <c r="AO2343" s="40">
        <f t="shared" si="1356"/>
        <v>0</v>
      </c>
      <c r="BS2343" s="12">
        <v>43886</v>
      </c>
      <c r="BT2343" s="2">
        <v>9392.8696287194998</v>
      </c>
      <c r="BU2343" s="10">
        <f t="shared" si="1357"/>
        <v>-2.568338359548572E-2</v>
      </c>
      <c r="BV2343" s="58">
        <f t="shared" si="1352"/>
        <v>0</v>
      </c>
      <c r="BW2343" s="58">
        <f t="shared" si="1353"/>
        <v>0</v>
      </c>
      <c r="BZ2343" s="44">
        <f t="shared" si="1354"/>
        <v>-247.59987633899982</v>
      </c>
    </row>
    <row r="2344" spans="37:78" x14ac:dyDescent="0.25">
      <c r="AK2344" s="12">
        <v>43887</v>
      </c>
      <c r="AL2344" s="2">
        <v>8787.9783631623995</v>
      </c>
      <c r="AM2344" s="10">
        <f t="shared" si="1355"/>
        <v>-6.2745000670320544E-2</v>
      </c>
      <c r="AN2344" s="39">
        <f t="shared" si="1351"/>
        <v>43888</v>
      </c>
      <c r="AO2344" s="40">
        <f t="shared" si="1356"/>
        <v>0</v>
      </c>
      <c r="BS2344" s="12">
        <v>43887</v>
      </c>
      <c r="BT2344" s="2">
        <v>8787.9783631623995</v>
      </c>
      <c r="BU2344" s="10">
        <f t="shared" si="1357"/>
        <v>-6.4398984492193279E-2</v>
      </c>
      <c r="BV2344" s="58">
        <f t="shared" si="1352"/>
        <v>0</v>
      </c>
      <c r="BW2344" s="58">
        <f t="shared" si="1353"/>
        <v>0</v>
      </c>
      <c r="BZ2344" s="44">
        <f t="shared" si="1354"/>
        <v>-604.89126555710027</v>
      </c>
    </row>
    <row r="2345" spans="37:78" x14ac:dyDescent="0.25">
      <c r="AK2345" s="12">
        <v>43888</v>
      </c>
      <c r="AL2345" s="2">
        <v>8784.9953524383</v>
      </c>
      <c r="AM2345" s="10">
        <f t="shared" si="1355"/>
        <v>-3.1758246861840565E-4</v>
      </c>
      <c r="AN2345" s="39">
        <f t="shared" si="1351"/>
        <v>43889</v>
      </c>
      <c r="AO2345" s="40">
        <f t="shared" si="1356"/>
        <v>0</v>
      </c>
      <c r="BS2345" s="12">
        <v>43888</v>
      </c>
      <c r="BT2345" s="2">
        <v>8784.9953524383</v>
      </c>
      <c r="BU2345" s="10">
        <f t="shared" si="1357"/>
        <v>-3.3944220170179548E-4</v>
      </c>
      <c r="BV2345" s="58">
        <f t="shared" si="1352"/>
        <v>0</v>
      </c>
      <c r="BW2345" s="58">
        <f t="shared" si="1353"/>
        <v>0</v>
      </c>
      <c r="BZ2345" s="44">
        <f t="shared" si="1354"/>
        <v>-2.9830107240995858</v>
      </c>
    </row>
    <row r="2346" spans="37:78" x14ac:dyDescent="0.25">
      <c r="AK2346" s="12">
        <v>43889</v>
      </c>
      <c r="AL2346" s="2">
        <v>8778.4705108021008</v>
      </c>
      <c r="AM2346" s="10">
        <f t="shared" si="1355"/>
        <v>-7.424735663380947E-4</v>
      </c>
      <c r="AN2346" s="39">
        <f t="shared" si="1351"/>
        <v>43890</v>
      </c>
      <c r="AO2346" s="40">
        <f t="shared" si="1356"/>
        <v>0</v>
      </c>
      <c r="BS2346" s="12">
        <v>43889</v>
      </c>
      <c r="BT2346" s="2">
        <v>8778.4705108021008</v>
      </c>
      <c r="BU2346" s="10">
        <f t="shared" si="1357"/>
        <v>-7.4272567877775944E-4</v>
      </c>
      <c r="BV2346" s="58">
        <f t="shared" si="1352"/>
        <v>0</v>
      </c>
      <c r="BW2346" s="58">
        <f t="shared" si="1353"/>
        <v>0</v>
      </c>
      <c r="BZ2346" s="44">
        <f t="shared" si="1354"/>
        <v>-6.5248416361991985</v>
      </c>
    </row>
    <row r="2347" spans="37:78" x14ac:dyDescent="0.25">
      <c r="AK2347" s="12">
        <v>43890</v>
      </c>
      <c r="AL2347" s="2">
        <v>8639.5914172977009</v>
      </c>
      <c r="AM2347" s="10">
        <f t="shared" si="1355"/>
        <v>-1.5808670116809292E-2</v>
      </c>
      <c r="AN2347" s="39">
        <f t="shared" si="1351"/>
        <v>43891</v>
      </c>
      <c r="AO2347" s="40">
        <f t="shared" si="1356"/>
        <v>0</v>
      </c>
      <c r="BS2347" s="12">
        <v>43890</v>
      </c>
      <c r="BT2347" s="2">
        <v>8639.5914172977009</v>
      </c>
      <c r="BU2347" s="10">
        <f t="shared" si="1357"/>
        <v>-1.582042034925174E-2</v>
      </c>
      <c r="BV2347" s="58">
        <f t="shared" si="1352"/>
        <v>0</v>
      </c>
      <c r="BW2347" s="58">
        <f t="shared" si="1353"/>
        <v>0</v>
      </c>
      <c r="BZ2347" s="44">
        <f t="shared" si="1354"/>
        <v>-138.87909350439986</v>
      </c>
    </row>
    <row r="2348" spans="37:78" x14ac:dyDescent="0.25">
      <c r="AK2348" s="12">
        <v>43891</v>
      </c>
      <c r="AL2348" s="2">
        <v>8548.9483224221003</v>
      </c>
      <c r="AM2348" s="10">
        <f t="shared" si="1355"/>
        <v>-1.0325613643522783E-2</v>
      </c>
      <c r="AN2348" s="39">
        <f t="shared" si="1351"/>
        <v>43892</v>
      </c>
      <c r="AO2348" s="40">
        <f t="shared" si="1356"/>
        <v>0</v>
      </c>
      <c r="BS2348" s="12">
        <v>43891</v>
      </c>
      <c r="BT2348" s="2">
        <v>8548.9483224221003</v>
      </c>
      <c r="BU2348" s="10">
        <f t="shared" si="1357"/>
        <v>-1.049159508794827E-2</v>
      </c>
      <c r="BV2348" s="58">
        <f t="shared" si="1352"/>
        <v>0</v>
      </c>
      <c r="BW2348" s="58">
        <f t="shared" si="1353"/>
        <v>0</v>
      </c>
      <c r="BZ2348" s="44">
        <f t="shared" si="1354"/>
        <v>-90.643094875600582</v>
      </c>
    </row>
    <row r="2349" spans="37:78" x14ac:dyDescent="0.25">
      <c r="AK2349" s="12">
        <v>43892</v>
      </c>
      <c r="AL2349" s="2">
        <v>8923.0443982559009</v>
      </c>
      <c r="AM2349" s="10">
        <f t="shared" si="1355"/>
        <v>4.3300204577360751E-2</v>
      </c>
      <c r="AN2349" s="39">
        <f t="shared" si="1351"/>
        <v>43893</v>
      </c>
      <c r="AO2349" s="40">
        <f t="shared" si="1356"/>
        <v>0</v>
      </c>
      <c r="BS2349" s="12">
        <v>43892</v>
      </c>
      <c r="BT2349" s="2">
        <v>8923.0443982559009</v>
      </c>
      <c r="BU2349" s="10">
        <f t="shared" si="1357"/>
        <v>4.3759309534323061E-2</v>
      </c>
      <c r="BV2349" s="58">
        <f t="shared" si="1352"/>
        <v>0</v>
      </c>
      <c r="BW2349" s="58">
        <f t="shared" si="1353"/>
        <v>0</v>
      </c>
      <c r="BZ2349" s="44">
        <f t="shared" si="1354"/>
        <v>374.09607583380057</v>
      </c>
    </row>
    <row r="2350" spans="37:78" x14ac:dyDescent="0.25">
      <c r="AK2350" s="12">
        <v>43893</v>
      </c>
      <c r="AL2350" s="2">
        <v>8791.1120581303003</v>
      </c>
      <c r="AM2350" s="10">
        <f t="shared" si="1355"/>
        <v>-1.5432581312904854E-2</v>
      </c>
      <c r="AN2350" s="39">
        <f t="shared" si="1351"/>
        <v>43894</v>
      </c>
      <c r="AO2350" s="40">
        <f t="shared" si="1356"/>
        <v>0</v>
      </c>
      <c r="BS2350" s="12">
        <v>43893</v>
      </c>
      <c r="BT2350" s="2">
        <v>8791.1120581303003</v>
      </c>
      <c r="BU2350" s="10">
        <f t="shared" si="1357"/>
        <v>-1.4785574769905673E-2</v>
      </c>
      <c r="BV2350" s="58">
        <f t="shared" si="1352"/>
        <v>0</v>
      </c>
      <c r="BW2350" s="58">
        <f t="shared" si="1353"/>
        <v>0</v>
      </c>
      <c r="BZ2350" s="44">
        <f t="shared" si="1354"/>
        <v>-131.9323401256006</v>
      </c>
    </row>
    <row r="2351" spans="37:78" x14ac:dyDescent="0.25">
      <c r="AK2351" s="12">
        <v>43894</v>
      </c>
      <c r="AL2351" s="2">
        <v>8756.9610624112993</v>
      </c>
      <c r="AM2351" s="10">
        <f t="shared" si="1355"/>
        <v>-3.8272807121385792E-3</v>
      </c>
      <c r="AN2351" s="39">
        <f t="shared" si="1351"/>
        <v>43895</v>
      </c>
      <c r="AO2351" s="40">
        <f t="shared" si="1356"/>
        <v>0</v>
      </c>
      <c r="BS2351" s="12">
        <v>43894</v>
      </c>
      <c r="BT2351" s="2">
        <v>8756.9610624112993</v>
      </c>
      <c r="BU2351" s="10">
        <f t="shared" si="1357"/>
        <v>-3.8847185081001298E-3</v>
      </c>
      <c r="BV2351" s="58">
        <f t="shared" si="1352"/>
        <v>0</v>
      </c>
      <c r="BW2351" s="58">
        <f t="shared" si="1353"/>
        <v>0</v>
      </c>
      <c r="BZ2351" s="44">
        <f t="shared" si="1354"/>
        <v>-34.150995719001003</v>
      </c>
    </row>
    <row r="2352" spans="37:78" x14ac:dyDescent="0.25">
      <c r="AK2352" s="12">
        <v>43895</v>
      </c>
      <c r="AL2352" s="2">
        <v>9078.5787771302003</v>
      </c>
      <c r="AM2352" s="10">
        <f t="shared" si="1355"/>
        <v>3.6584417601804843E-2</v>
      </c>
      <c r="AN2352" s="39">
        <f t="shared" si="1351"/>
        <v>43896</v>
      </c>
      <c r="AO2352" s="40">
        <f t="shared" si="1356"/>
        <v>0</v>
      </c>
      <c r="BS2352" s="12">
        <v>43895</v>
      </c>
      <c r="BT2352" s="2">
        <v>9078.5787771302003</v>
      </c>
      <c r="BU2352" s="10">
        <f t="shared" si="1357"/>
        <v>3.6727092015907736E-2</v>
      </c>
      <c r="BV2352" s="58">
        <f t="shared" si="1352"/>
        <v>0</v>
      </c>
      <c r="BW2352" s="58">
        <f t="shared" si="1353"/>
        <v>0</v>
      </c>
      <c r="BZ2352" s="44">
        <f t="shared" si="1354"/>
        <v>321.61771471890097</v>
      </c>
    </row>
    <row r="2353" spans="37:78" x14ac:dyDescent="0.25">
      <c r="AK2353" s="12">
        <v>43896</v>
      </c>
      <c r="AL2353" s="2">
        <v>9126.6368222216006</v>
      </c>
      <c r="AM2353" s="10">
        <f t="shared" si="1355"/>
        <v>5.4879820463843857E-3</v>
      </c>
      <c r="AN2353" s="39">
        <f t="shared" si="1351"/>
        <v>43897</v>
      </c>
      <c r="AO2353" s="40">
        <f t="shared" si="1356"/>
        <v>0</v>
      </c>
      <c r="BS2353" s="12">
        <v>43896</v>
      </c>
      <c r="BT2353" s="2">
        <v>9126.6368222216006</v>
      </c>
      <c r="BU2353" s="10">
        <f t="shared" si="1357"/>
        <v>5.2935648047096441E-3</v>
      </c>
      <c r="BV2353" s="58">
        <f t="shared" si="1352"/>
        <v>0</v>
      </c>
      <c r="BW2353" s="58">
        <f t="shared" si="1353"/>
        <v>0</v>
      </c>
      <c r="BZ2353" s="44">
        <f t="shared" si="1354"/>
        <v>48.058045091400345</v>
      </c>
    </row>
    <row r="2354" spans="37:78" x14ac:dyDescent="0.25">
      <c r="AK2354" s="12">
        <v>43897</v>
      </c>
      <c r="AL2354" s="2">
        <v>8925.2134877788994</v>
      </c>
      <c r="AM2354" s="10">
        <f t="shared" si="1355"/>
        <v>-2.2186659320521138E-2</v>
      </c>
      <c r="AN2354" s="39">
        <f t="shared" si="1351"/>
        <v>43898</v>
      </c>
      <c r="AO2354" s="40">
        <f t="shared" si="1356"/>
        <v>0</v>
      </c>
      <c r="BS2354" s="12">
        <v>43897</v>
      </c>
      <c r="BT2354" s="2">
        <v>8925.2134877788994</v>
      </c>
      <c r="BU2354" s="10">
        <f t="shared" si="1357"/>
        <v>-2.2069831238630443E-2</v>
      </c>
      <c r="BV2354" s="58">
        <f t="shared" si="1352"/>
        <v>0</v>
      </c>
      <c r="BW2354" s="58">
        <f t="shared" si="1353"/>
        <v>0</v>
      </c>
      <c r="BZ2354" s="44">
        <f t="shared" si="1354"/>
        <v>-201.42333444270116</v>
      </c>
    </row>
    <row r="2355" spans="37:78" x14ac:dyDescent="0.25">
      <c r="AK2355" s="12">
        <v>43898</v>
      </c>
      <c r="AL2355" s="2">
        <v>8166.3138940249</v>
      </c>
      <c r="AM2355" s="10">
        <f t="shared" si="1355"/>
        <v>-8.3152163117329841E-2</v>
      </c>
      <c r="AN2355" s="39">
        <f t="shared" si="1351"/>
        <v>43899</v>
      </c>
      <c r="AO2355" s="40">
        <f t="shared" si="1356"/>
        <v>0</v>
      </c>
      <c r="BS2355" s="12">
        <v>43898</v>
      </c>
      <c r="BT2355" s="2">
        <v>8166.3138940249</v>
      </c>
      <c r="BU2355" s="10">
        <f t="shared" si="1357"/>
        <v>-8.5028732902932141E-2</v>
      </c>
      <c r="BV2355" s="58">
        <f t="shared" si="1352"/>
        <v>0</v>
      </c>
      <c r="BW2355" s="58">
        <f t="shared" si="1353"/>
        <v>0</v>
      </c>
      <c r="BZ2355" s="44">
        <f t="shared" si="1354"/>
        <v>-758.8995937539994</v>
      </c>
    </row>
    <row r="2356" spans="37:78" x14ac:dyDescent="0.25">
      <c r="AK2356" s="12">
        <v>43899</v>
      </c>
      <c r="AL2356" s="2">
        <v>7875.7508752183003</v>
      </c>
      <c r="AM2356" s="10">
        <f t="shared" si="1355"/>
        <v>-3.2555301809246512E-2</v>
      </c>
      <c r="AN2356" s="39">
        <f t="shared" si="1351"/>
        <v>43900</v>
      </c>
      <c r="AO2356" s="40">
        <f t="shared" si="1356"/>
        <v>0</v>
      </c>
      <c r="BS2356" s="12">
        <v>43899</v>
      </c>
      <c r="BT2356" s="2">
        <v>7875.7508752183003</v>
      </c>
      <c r="BU2356" s="10">
        <f t="shared" si="1357"/>
        <v>-3.5580682126264813E-2</v>
      </c>
      <c r="BV2356" s="58">
        <f t="shared" si="1352"/>
        <v>0</v>
      </c>
      <c r="BW2356" s="58">
        <f t="shared" si="1353"/>
        <v>0</v>
      </c>
      <c r="BZ2356" s="44">
        <f t="shared" si="1354"/>
        <v>-290.56301880659976</v>
      </c>
    </row>
    <row r="2357" spans="37:78" x14ac:dyDescent="0.25">
      <c r="AK2357" s="12">
        <v>43900</v>
      </c>
      <c r="AL2357" s="2">
        <v>7959.2282742120997</v>
      </c>
      <c r="AM2357" s="10">
        <f t="shared" si="1355"/>
        <v>1.0222163889007235E-2</v>
      </c>
      <c r="AN2357" s="39">
        <f t="shared" si="1351"/>
        <v>43901</v>
      </c>
      <c r="AO2357" s="40">
        <f t="shared" si="1356"/>
        <v>0</v>
      </c>
      <c r="BS2357" s="12">
        <v>43900</v>
      </c>
      <c r="BT2357" s="2">
        <v>7959.2282742120997</v>
      </c>
      <c r="BU2357" s="10">
        <f t="shared" si="1357"/>
        <v>1.0599293999568717E-2</v>
      </c>
      <c r="BV2357" s="58">
        <f t="shared" si="1352"/>
        <v>0</v>
      </c>
      <c r="BW2357" s="58">
        <f t="shared" si="1353"/>
        <v>0</v>
      </c>
      <c r="BZ2357" s="44">
        <f t="shared" si="1354"/>
        <v>83.477398993799397</v>
      </c>
    </row>
    <row r="2358" spans="37:78" x14ac:dyDescent="0.25">
      <c r="AK2358" s="12">
        <v>43901</v>
      </c>
      <c r="AL2358" s="2">
        <v>7955.3062841814999</v>
      </c>
      <c r="AM2358" s="10">
        <f t="shared" si="1355"/>
        <v>-4.9798299777874353E-4</v>
      </c>
      <c r="AN2358" s="39">
        <f t="shared" si="1351"/>
        <v>43902</v>
      </c>
      <c r="AO2358" s="40">
        <f t="shared" si="1356"/>
        <v>0</v>
      </c>
      <c r="BS2358" s="12">
        <v>43901</v>
      </c>
      <c r="BT2358" s="2">
        <v>7955.3062841814999</v>
      </c>
      <c r="BU2358" s="10">
        <f t="shared" si="1357"/>
        <v>-4.9276008872707177E-4</v>
      </c>
      <c r="BV2358" s="58">
        <f t="shared" si="1352"/>
        <v>0</v>
      </c>
      <c r="BW2358" s="58">
        <f t="shared" si="1353"/>
        <v>0</v>
      </c>
      <c r="BZ2358" s="44">
        <f t="shared" si="1354"/>
        <v>-3.9219900305997726</v>
      </c>
    </row>
    <row r="2359" spans="37:78" x14ac:dyDescent="0.25">
      <c r="AK2359" s="12">
        <v>43902</v>
      </c>
      <c r="AL2359" s="2">
        <v>5800.2089048342996</v>
      </c>
      <c r="AM2359" s="10">
        <f t="shared" si="1355"/>
        <v>-0.27076712780430184</v>
      </c>
      <c r="AN2359" s="39">
        <f t="shared" si="1351"/>
        <v>43903</v>
      </c>
      <c r="AO2359" s="40">
        <f t="shared" si="1356"/>
        <v>0</v>
      </c>
      <c r="BS2359" s="12">
        <v>43902</v>
      </c>
      <c r="BT2359" s="2">
        <v>5800.2089048342996</v>
      </c>
      <c r="BU2359" s="10">
        <f t="shared" si="1357"/>
        <v>-0.27090061681628047</v>
      </c>
      <c r="BV2359" s="58">
        <f t="shared" si="1352"/>
        <v>0</v>
      </c>
      <c r="BW2359" s="58">
        <f t="shared" si="1353"/>
        <v>0</v>
      </c>
      <c r="BZ2359" s="44">
        <f t="shared" si="1354"/>
        <v>-2155.0973793472003</v>
      </c>
    </row>
    <row r="2360" spans="37:78" x14ac:dyDescent="0.25">
      <c r="AK2360" s="12">
        <v>43903</v>
      </c>
      <c r="AL2360" s="2">
        <v>5672.6812010315998</v>
      </c>
      <c r="AM2360" s="10">
        <f t="shared" si="1355"/>
        <v>-1.6030520918632454E-2</v>
      </c>
      <c r="AN2360" s="39">
        <f t="shared" si="1351"/>
        <v>43904</v>
      </c>
      <c r="AO2360" s="40">
        <f t="shared" si="1356"/>
        <v>0</v>
      </c>
      <c r="BS2360" s="12">
        <v>43903</v>
      </c>
      <c r="BT2360" s="2">
        <v>5672.6812010315998</v>
      </c>
      <c r="BU2360" s="10">
        <f t="shared" si="1357"/>
        <v>-2.1986743218232924E-2</v>
      </c>
      <c r="BV2360" s="58">
        <f t="shared" si="1352"/>
        <v>0</v>
      </c>
      <c r="BW2360" s="58">
        <f t="shared" si="1353"/>
        <v>0</v>
      </c>
      <c r="BZ2360" s="44">
        <f t="shared" si="1354"/>
        <v>-127.52770380269976</v>
      </c>
    </row>
    <row r="2361" spans="37:78" x14ac:dyDescent="0.25">
      <c r="AK2361" s="12">
        <v>43904</v>
      </c>
      <c r="AL2361" s="2">
        <v>5304.1499521859996</v>
      </c>
      <c r="AM2361" s="10">
        <f t="shared" si="1355"/>
        <v>-6.3537581989234995E-2</v>
      </c>
      <c r="AN2361" s="39">
        <f t="shared" si="1351"/>
        <v>43905</v>
      </c>
      <c r="AO2361" s="40">
        <f t="shared" si="1356"/>
        <v>0</v>
      </c>
      <c r="BS2361" s="12">
        <v>43904</v>
      </c>
      <c r="BT2361" s="2">
        <v>5304.1499521859996</v>
      </c>
      <c r="BU2361" s="10">
        <f t="shared" si="1357"/>
        <v>-6.4965972136523609E-2</v>
      </c>
      <c r="BV2361" s="58">
        <f t="shared" si="1352"/>
        <v>0</v>
      </c>
      <c r="BW2361" s="58">
        <f t="shared" si="1353"/>
        <v>0</v>
      </c>
      <c r="BZ2361" s="44">
        <f t="shared" si="1354"/>
        <v>-368.5312488456002</v>
      </c>
    </row>
    <row r="2362" spans="37:78" x14ac:dyDescent="0.25">
      <c r="AK2362" s="12">
        <v>43905</v>
      </c>
      <c r="AL2362" s="2">
        <v>5355.1873735338004</v>
      </c>
      <c r="AM2362" s="10">
        <f t="shared" si="1355"/>
        <v>8.9970543979308072E-3</v>
      </c>
      <c r="AN2362" s="39">
        <f t="shared" si="1351"/>
        <v>43906</v>
      </c>
      <c r="AO2362" s="40">
        <f t="shared" si="1356"/>
        <v>0</v>
      </c>
      <c r="BS2362" s="12">
        <v>43905</v>
      </c>
      <c r="BT2362" s="2">
        <v>5355.1873735338004</v>
      </c>
      <c r="BU2362" s="10">
        <f t="shared" si="1357"/>
        <v>9.6221678888936228E-3</v>
      </c>
      <c r="BV2362" s="58">
        <f t="shared" si="1352"/>
        <v>0</v>
      </c>
      <c r="BW2362" s="58">
        <f t="shared" si="1353"/>
        <v>0</v>
      </c>
      <c r="BZ2362" s="44">
        <f t="shared" si="1354"/>
        <v>51.037421347800773</v>
      </c>
    </row>
    <row r="2363" spans="37:78" x14ac:dyDescent="0.25">
      <c r="AK2363" s="12">
        <v>43906</v>
      </c>
      <c r="AL2363" s="2">
        <v>4944.7023359837003</v>
      </c>
      <c r="AM2363" s="10">
        <f t="shared" si="1355"/>
        <v>-7.7389410414561682E-2</v>
      </c>
      <c r="AN2363" s="39">
        <f t="shared" si="1351"/>
        <v>43907</v>
      </c>
      <c r="AO2363" s="40">
        <f t="shared" si="1356"/>
        <v>0</v>
      </c>
      <c r="BS2363" s="12">
        <v>43906</v>
      </c>
      <c r="BT2363" s="2">
        <v>4944.7023359837003</v>
      </c>
      <c r="BU2363" s="10">
        <f t="shared" si="1357"/>
        <v>-7.6651853412036203E-2</v>
      </c>
      <c r="BV2363" s="58">
        <f t="shared" si="1352"/>
        <v>0</v>
      </c>
      <c r="BW2363" s="58">
        <f t="shared" si="1353"/>
        <v>0</v>
      </c>
      <c r="BZ2363" s="44">
        <f t="shared" si="1354"/>
        <v>-410.48503755010006</v>
      </c>
    </row>
    <row r="2364" spans="37:78" x14ac:dyDescent="0.25">
      <c r="AK2364" s="12">
        <v>43907</v>
      </c>
      <c r="AL2364" s="2">
        <v>5465.582594124</v>
      </c>
      <c r="AM2364" s="10">
        <f t="shared" si="1355"/>
        <v>9.7266486083115208E-2</v>
      </c>
      <c r="AN2364" s="39">
        <f t="shared" si="1351"/>
        <v>43908</v>
      </c>
      <c r="AO2364" s="40">
        <f t="shared" si="1356"/>
        <v>1</v>
      </c>
      <c r="BS2364" s="12">
        <v>43907</v>
      </c>
      <c r="BT2364" s="2">
        <v>5465.582594124</v>
      </c>
      <c r="BU2364" s="10">
        <f t="shared" si="1357"/>
        <v>0.1053410746992267</v>
      </c>
      <c r="BV2364" s="58">
        <f t="shared" si="1352"/>
        <v>1</v>
      </c>
      <c r="BW2364" s="58">
        <f t="shared" si="1353"/>
        <v>0</v>
      </c>
      <c r="BZ2364" s="44">
        <f t="shared" si="1354"/>
        <v>520.8802581402997</v>
      </c>
    </row>
    <row r="2365" spans="37:78" x14ac:dyDescent="0.25">
      <c r="AK2365" s="12">
        <v>43908</v>
      </c>
      <c r="AL2365" s="2">
        <v>5363.8228532507001</v>
      </c>
      <c r="AM2365" s="10">
        <f t="shared" si="1355"/>
        <v>-2.0579548364877631E-2</v>
      </c>
      <c r="AN2365" s="39">
        <f t="shared" si="1351"/>
        <v>43909</v>
      </c>
      <c r="AO2365" s="40">
        <f t="shared" si="1356"/>
        <v>0</v>
      </c>
      <c r="BS2365" s="12">
        <v>43908</v>
      </c>
      <c r="BT2365" s="2">
        <v>5363.8228532507001</v>
      </c>
      <c r="BU2365" s="10">
        <f t="shared" si="1357"/>
        <v>-1.8618278860647163E-2</v>
      </c>
      <c r="BV2365" s="58">
        <f t="shared" si="1352"/>
        <v>0</v>
      </c>
      <c r="BW2365" s="58">
        <f t="shared" si="1353"/>
        <v>1</v>
      </c>
      <c r="BZ2365" s="44">
        <f t="shared" si="1354"/>
        <v>-101.75974087329996</v>
      </c>
    </row>
    <row r="2366" spans="37:78" x14ac:dyDescent="0.25">
      <c r="AK2366" s="12">
        <v>43909</v>
      </c>
      <c r="AL2366" s="2">
        <v>6301.0634040737004</v>
      </c>
      <c r="AM2366" s="10">
        <f t="shared" si="1355"/>
        <v>0.17148044781733232</v>
      </c>
      <c r="AN2366" s="39">
        <f t="shared" si="1351"/>
        <v>43910</v>
      </c>
      <c r="AO2366" s="40">
        <f t="shared" si="1356"/>
        <v>1</v>
      </c>
      <c r="BS2366" s="12">
        <v>43909</v>
      </c>
      <c r="BT2366" s="2">
        <v>6301.0634040737004</v>
      </c>
      <c r="BU2366" s="10">
        <f t="shared" si="1357"/>
        <v>0.17473368835344619</v>
      </c>
      <c r="BV2366" s="58">
        <f t="shared" si="1352"/>
        <v>1</v>
      </c>
      <c r="BW2366" s="58">
        <f t="shared" si="1353"/>
        <v>0</v>
      </c>
      <c r="BZ2366" s="44">
        <f t="shared" si="1354"/>
        <v>937.24055082300038</v>
      </c>
    </row>
    <row r="2367" spans="37:78" x14ac:dyDescent="0.25">
      <c r="AK2367" s="12">
        <v>43910</v>
      </c>
      <c r="AL2367" s="2">
        <v>6185.2798385235001</v>
      </c>
      <c r="AM2367" s="10">
        <f t="shared" si="1355"/>
        <v>-2.1586015928924777E-2</v>
      </c>
      <c r="AN2367" s="39">
        <f t="shared" si="1351"/>
        <v>43911</v>
      </c>
      <c r="AO2367" s="40">
        <f t="shared" si="1356"/>
        <v>0</v>
      </c>
      <c r="BS2367" s="12">
        <v>43910</v>
      </c>
      <c r="BT2367" s="2">
        <v>6185.2798385235001</v>
      </c>
      <c r="BU2367" s="10">
        <f t="shared" si="1357"/>
        <v>-1.8375242102046638E-2</v>
      </c>
      <c r="BV2367" s="58">
        <f t="shared" si="1352"/>
        <v>0</v>
      </c>
      <c r="BW2367" s="58">
        <f t="shared" si="1353"/>
        <v>1</v>
      </c>
      <c r="BZ2367" s="44">
        <f t="shared" si="1354"/>
        <v>-115.78356555020036</v>
      </c>
    </row>
    <row r="2368" spans="37:78" x14ac:dyDescent="0.25">
      <c r="AK2368" s="12">
        <v>43911</v>
      </c>
      <c r="AL2368" s="2">
        <v>6187.0537502172001</v>
      </c>
      <c r="AM2368" s="10">
        <f t="shared" si="1355"/>
        <v>2.8152576477062229E-4</v>
      </c>
      <c r="AN2368" s="39">
        <f t="shared" si="1351"/>
        <v>43912</v>
      </c>
      <c r="AO2368" s="40">
        <f t="shared" si="1356"/>
        <v>0</v>
      </c>
      <c r="BS2368" s="12">
        <v>43911</v>
      </c>
      <c r="BT2368" s="2">
        <v>6187.0537502172001</v>
      </c>
      <c r="BU2368" s="10">
        <f t="shared" si="1357"/>
        <v>2.8679570528913738E-4</v>
      </c>
      <c r="BV2368" s="58">
        <f t="shared" si="1352"/>
        <v>0</v>
      </c>
      <c r="BW2368" s="58">
        <f t="shared" si="1353"/>
        <v>0</v>
      </c>
      <c r="BZ2368" s="44">
        <f t="shared" si="1354"/>
        <v>1.773911693700029</v>
      </c>
    </row>
    <row r="2369" spans="37:78" x14ac:dyDescent="0.25">
      <c r="AK2369" s="12">
        <v>43912</v>
      </c>
      <c r="AL2369" s="2">
        <v>5884.3401334650998</v>
      </c>
      <c r="AM2369" s="10">
        <f t="shared" si="1355"/>
        <v>-4.8940973513716013E-2</v>
      </c>
      <c r="AN2369" s="39">
        <f t="shared" si="1351"/>
        <v>43913</v>
      </c>
      <c r="AO2369" s="40">
        <f t="shared" si="1356"/>
        <v>0</v>
      </c>
      <c r="BS2369" s="12">
        <v>43912</v>
      </c>
      <c r="BT2369" s="2">
        <v>5884.3401334650998</v>
      </c>
      <c r="BU2369" s="10">
        <f t="shared" si="1357"/>
        <v>-4.8926941477027468E-2</v>
      </c>
      <c r="BV2369" s="58">
        <f t="shared" si="1352"/>
        <v>0</v>
      </c>
      <c r="BW2369" s="58">
        <f t="shared" si="1353"/>
        <v>0</v>
      </c>
      <c r="BZ2369" s="44">
        <f t="shared" si="1354"/>
        <v>-302.71361675210028</v>
      </c>
    </row>
    <row r="2370" spans="37:78" x14ac:dyDescent="0.25">
      <c r="AK2370" s="12">
        <v>43913</v>
      </c>
      <c r="AL2370" s="2">
        <v>6455.4546882514996</v>
      </c>
      <c r="AM2370" s="10">
        <f t="shared" si="1355"/>
        <v>9.2307999549276668E-2</v>
      </c>
      <c r="AN2370" s="39">
        <f t="shared" si="1351"/>
        <v>43914</v>
      </c>
      <c r="AO2370" s="40">
        <f t="shared" si="1356"/>
        <v>1</v>
      </c>
      <c r="BS2370" s="12">
        <v>43913</v>
      </c>
      <c r="BT2370" s="2">
        <v>6455.4546882514996</v>
      </c>
      <c r="BU2370" s="10">
        <f t="shared" si="1357"/>
        <v>9.7056686362908928E-2</v>
      </c>
      <c r="BV2370" s="58">
        <f t="shared" si="1352"/>
        <v>1</v>
      </c>
      <c r="BW2370" s="58">
        <f t="shared" si="1353"/>
        <v>0</v>
      </c>
      <c r="BZ2370" s="44">
        <f t="shared" si="1354"/>
        <v>571.11455478639982</v>
      </c>
    </row>
    <row r="2371" spans="37:78" x14ac:dyDescent="0.25">
      <c r="AK2371" s="12">
        <v>43914</v>
      </c>
      <c r="AL2371" s="2">
        <v>6784.3180114254001</v>
      </c>
      <c r="AM2371" s="10">
        <f t="shared" si="1355"/>
        <v>5.5887884744052568E-2</v>
      </c>
      <c r="AN2371" s="39">
        <f t="shared" si="1351"/>
        <v>43915</v>
      </c>
      <c r="AO2371" s="40">
        <f t="shared" si="1356"/>
        <v>1</v>
      </c>
      <c r="BS2371" s="12">
        <v>43914</v>
      </c>
      <c r="BT2371" s="2">
        <v>6784.3180114254001</v>
      </c>
      <c r="BU2371" s="10">
        <f t="shared" si="1357"/>
        <v>5.0943479438003016E-2</v>
      </c>
      <c r="BV2371" s="58">
        <f t="shared" si="1352"/>
        <v>1</v>
      </c>
      <c r="BW2371" s="58">
        <f t="shared" si="1353"/>
        <v>1</v>
      </c>
      <c r="BZ2371" s="44">
        <f t="shared" si="1354"/>
        <v>328.86332317390043</v>
      </c>
    </row>
    <row r="2372" spans="37:78" x14ac:dyDescent="0.25">
      <c r="AK2372" s="12">
        <v>43915</v>
      </c>
      <c r="AL2372" s="2">
        <v>6706.9850891337001</v>
      </c>
      <c r="AM2372" s="10">
        <f t="shared" si="1355"/>
        <v>-1.1979469460523178E-2</v>
      </c>
      <c r="AN2372" s="39">
        <f t="shared" si="1351"/>
        <v>43916</v>
      </c>
      <c r="AO2372" s="40">
        <f t="shared" si="1356"/>
        <v>0</v>
      </c>
      <c r="BS2372" s="12">
        <v>43915</v>
      </c>
      <c r="BT2372" s="2">
        <v>6706.9850891337001</v>
      </c>
      <c r="BU2372" s="10">
        <f t="shared" si="1357"/>
        <v>-1.1398776142489847E-2</v>
      </c>
      <c r="BV2372" s="58">
        <f t="shared" si="1352"/>
        <v>0</v>
      </c>
      <c r="BW2372" s="58">
        <f t="shared" si="1353"/>
        <v>1</v>
      </c>
      <c r="BZ2372" s="44">
        <f t="shared" si="1354"/>
        <v>-77.332922291700015</v>
      </c>
    </row>
    <row r="2373" spans="37:78" x14ac:dyDescent="0.25">
      <c r="AK2373" s="12">
        <v>43916</v>
      </c>
      <c r="AL2373" s="2">
        <v>6721.4953923808998</v>
      </c>
      <c r="AM2373" s="10">
        <f t="shared" si="1355"/>
        <v>2.1388005725502725E-3</v>
      </c>
      <c r="AN2373" s="39">
        <f t="shared" si="1351"/>
        <v>43917</v>
      </c>
      <c r="AO2373" s="40">
        <f t="shared" si="1356"/>
        <v>0</v>
      </c>
      <c r="BS2373" s="12">
        <v>43916</v>
      </c>
      <c r="BT2373" s="2">
        <v>6721.4953923808998</v>
      </c>
      <c r="BU2373" s="10">
        <f t="shared" si="1357"/>
        <v>2.1634613845658598E-3</v>
      </c>
      <c r="BV2373" s="58">
        <f t="shared" si="1352"/>
        <v>0</v>
      </c>
      <c r="BW2373" s="58">
        <f t="shared" si="1353"/>
        <v>0</v>
      </c>
      <c r="BZ2373" s="44">
        <f t="shared" si="1354"/>
        <v>14.510303247199772</v>
      </c>
    </row>
    <row r="2374" spans="37:78" x14ac:dyDescent="0.25">
      <c r="AK2374" s="12">
        <v>43917</v>
      </c>
      <c r="AL2374" s="2">
        <v>6682.7800491951002</v>
      </c>
      <c r="AM2374" s="10">
        <f t="shared" si="1355"/>
        <v>-5.7723914204795453E-3</v>
      </c>
      <c r="AN2374" s="39">
        <f t="shared" ref="AN2374:AN2437" si="1358">AK2374+1</f>
        <v>43918</v>
      </c>
      <c r="AO2374" s="40">
        <f t="shared" si="1356"/>
        <v>0</v>
      </c>
      <c r="BS2374" s="12">
        <v>43917</v>
      </c>
      <c r="BT2374" s="2">
        <v>6682.7800491951002</v>
      </c>
      <c r="BU2374" s="10">
        <f t="shared" si="1357"/>
        <v>-5.759930034272596E-3</v>
      </c>
      <c r="BV2374" s="58">
        <f t="shared" ref="BV2374:BV2437" si="1359">IF(BU2374&gt;0.05,1,0)</f>
        <v>0</v>
      </c>
      <c r="BW2374" s="58">
        <f t="shared" ref="BW2374:BW2437" si="1360">IF(BU2373&gt;0.05,1,0)</f>
        <v>0</v>
      </c>
      <c r="BZ2374" s="44">
        <f t="shared" si="1354"/>
        <v>-38.715343185799611</v>
      </c>
    </row>
    <row r="2375" spans="37:78" x14ac:dyDescent="0.25">
      <c r="AK2375" s="12">
        <v>43918</v>
      </c>
      <c r="AL2375" s="2">
        <v>6229.4883428257999</v>
      </c>
      <c r="AM2375" s="10">
        <f t="shared" si="1355"/>
        <v>-6.7439115837693756E-2</v>
      </c>
      <c r="AN2375" s="39">
        <f t="shared" si="1358"/>
        <v>43919</v>
      </c>
      <c r="AO2375" s="40">
        <f t="shared" si="1356"/>
        <v>0</v>
      </c>
      <c r="BS2375" s="12">
        <v>43918</v>
      </c>
      <c r="BT2375" s="2">
        <v>6229.4883428257999</v>
      </c>
      <c r="BU2375" s="10">
        <f t="shared" si="1357"/>
        <v>-6.7829810802152099E-2</v>
      </c>
      <c r="BV2375" s="58">
        <f t="shared" si="1359"/>
        <v>0</v>
      </c>
      <c r="BW2375" s="58">
        <f t="shared" si="1360"/>
        <v>0</v>
      </c>
      <c r="BZ2375" s="44">
        <f t="shared" ref="BZ2375:BZ2438" si="1361">BT2375-BT2374</f>
        <v>-453.2917063693003</v>
      </c>
    </row>
    <row r="2376" spans="37:78" x14ac:dyDescent="0.25">
      <c r="AK2376" s="12">
        <v>43919</v>
      </c>
      <c r="AL2376" s="2">
        <v>5922.4898350924004</v>
      </c>
      <c r="AM2376" s="10">
        <f t="shared" ref="AM2376:AM2439" si="1362">(AL2376-AL2375)/AL2374</f>
        <v>-4.5938741881887249E-2</v>
      </c>
      <c r="AN2376" s="39">
        <f t="shared" si="1358"/>
        <v>43920</v>
      </c>
      <c r="AO2376" s="40">
        <f t="shared" ref="AO2376:AO2439" si="1363">IF(AM2376&gt;$AP$5,1,0)</f>
        <v>0</v>
      </c>
      <c r="BS2376" s="12">
        <v>43919</v>
      </c>
      <c r="BT2376" s="2">
        <v>5922.4898350924004</v>
      </c>
      <c r="BU2376" s="10">
        <f t="shared" ref="BU2376:BU2439" si="1364">(BT2376-BT2375)/BT2375</f>
        <v>-4.9281496463020887E-2</v>
      </c>
      <c r="BV2376" s="58">
        <f t="shared" si="1359"/>
        <v>0</v>
      </c>
      <c r="BW2376" s="58">
        <f t="shared" si="1360"/>
        <v>0</v>
      </c>
      <c r="BZ2376" s="44">
        <f t="shared" si="1361"/>
        <v>-306.99850773339949</v>
      </c>
    </row>
    <row r="2377" spans="37:78" x14ac:dyDescent="0.25">
      <c r="AK2377" s="12">
        <v>43920</v>
      </c>
      <c r="AL2377" s="2">
        <v>6483.7394455296999</v>
      </c>
      <c r="AM2377" s="10">
        <f t="shared" si="1362"/>
        <v>9.0095619343065869E-2</v>
      </c>
      <c r="AN2377" s="39">
        <f t="shared" si="1358"/>
        <v>43921</v>
      </c>
      <c r="AO2377" s="40">
        <f t="shared" si="1363"/>
        <v>1</v>
      </c>
      <c r="BS2377" s="12">
        <v>43920</v>
      </c>
      <c r="BT2377" s="2">
        <v>6483.7394455296999</v>
      </c>
      <c r="BU2377" s="10">
        <f t="shared" si="1364"/>
        <v>9.4765820805928505E-2</v>
      </c>
      <c r="BV2377" s="58">
        <f t="shared" si="1359"/>
        <v>1</v>
      </c>
      <c r="BW2377" s="58">
        <f t="shared" si="1360"/>
        <v>0</v>
      </c>
      <c r="BZ2377" s="44">
        <f t="shared" si="1361"/>
        <v>561.24961043729945</v>
      </c>
    </row>
    <row r="2378" spans="37:78" x14ac:dyDescent="0.25">
      <c r="AK2378" s="12">
        <v>43921</v>
      </c>
      <c r="AL2378" s="2">
        <v>6446.4213468415001</v>
      </c>
      <c r="AM2378" s="10">
        <f t="shared" si="1362"/>
        <v>-6.3010827755380352E-3</v>
      </c>
      <c r="AN2378" s="39">
        <f t="shared" si="1358"/>
        <v>43922</v>
      </c>
      <c r="AO2378" s="40">
        <f t="shared" si="1363"/>
        <v>0</v>
      </c>
      <c r="BS2378" s="12">
        <v>43921</v>
      </c>
      <c r="BT2378" s="2">
        <v>6446.4213468415001</v>
      </c>
      <c r="BU2378" s="10">
        <f t="shared" si="1364"/>
        <v>-5.7556444088649001E-3</v>
      </c>
      <c r="BV2378" s="58">
        <f t="shared" si="1359"/>
        <v>0</v>
      </c>
      <c r="BW2378" s="58">
        <f t="shared" si="1360"/>
        <v>1</v>
      </c>
      <c r="BZ2378" s="44">
        <f t="shared" si="1361"/>
        <v>-37.318098688199825</v>
      </c>
    </row>
    <row r="2379" spans="37:78" x14ac:dyDescent="0.25">
      <c r="AK2379" s="12">
        <v>43922</v>
      </c>
      <c r="AL2379" s="2">
        <v>6537.3364615032997</v>
      </c>
      <c r="AM2379" s="10">
        <f t="shared" si="1362"/>
        <v>1.402201853198809E-2</v>
      </c>
      <c r="AN2379" s="39">
        <f t="shared" si="1358"/>
        <v>43923</v>
      </c>
      <c r="AO2379" s="40">
        <f t="shared" si="1363"/>
        <v>0</v>
      </c>
      <c r="BS2379" s="12">
        <v>43922</v>
      </c>
      <c r="BT2379" s="2">
        <v>6537.3364615032997</v>
      </c>
      <c r="BU2379" s="10">
        <f t="shared" si="1364"/>
        <v>1.4103191487218652E-2</v>
      </c>
      <c r="BV2379" s="58">
        <f t="shared" si="1359"/>
        <v>0</v>
      </c>
      <c r="BW2379" s="58">
        <f t="shared" si="1360"/>
        <v>0</v>
      </c>
      <c r="BZ2379" s="44">
        <f t="shared" si="1361"/>
        <v>90.915114661799635</v>
      </c>
    </row>
    <row r="2380" spans="37:78" x14ac:dyDescent="0.25">
      <c r="AK2380" s="12">
        <v>43923</v>
      </c>
      <c r="AL2380" s="2">
        <v>6850.5587116905999</v>
      </c>
      <c r="AM2380" s="10">
        <f t="shared" si="1362"/>
        <v>4.8588547557594439E-2</v>
      </c>
      <c r="AN2380" s="39">
        <f t="shared" si="1358"/>
        <v>43924</v>
      </c>
      <c r="AO2380" s="40">
        <f t="shared" si="1363"/>
        <v>0</v>
      </c>
      <c r="BS2380" s="12">
        <v>43923</v>
      </c>
      <c r="BT2380" s="2">
        <v>6850.5587116905999</v>
      </c>
      <c r="BU2380" s="10">
        <f t="shared" si="1364"/>
        <v>4.7912823828448463E-2</v>
      </c>
      <c r="BV2380" s="58">
        <f t="shared" si="1359"/>
        <v>0</v>
      </c>
      <c r="BW2380" s="58">
        <f t="shared" si="1360"/>
        <v>0</v>
      </c>
      <c r="BZ2380" s="44">
        <f t="shared" si="1361"/>
        <v>313.22225018730023</v>
      </c>
    </row>
    <row r="2381" spans="37:78" x14ac:dyDescent="0.25">
      <c r="AK2381" s="12">
        <v>43924</v>
      </c>
      <c r="AL2381" s="2">
        <v>6776.3700935659999</v>
      </c>
      <c r="AM2381" s="10">
        <f t="shared" si="1362"/>
        <v>-1.1348447270761996E-2</v>
      </c>
      <c r="AN2381" s="39">
        <f t="shared" si="1358"/>
        <v>43925</v>
      </c>
      <c r="AO2381" s="40">
        <f t="shared" si="1363"/>
        <v>0</v>
      </c>
      <c r="BS2381" s="12">
        <v>43924</v>
      </c>
      <c r="BT2381" s="2">
        <v>6776.3700935659999</v>
      </c>
      <c r="BU2381" s="10">
        <f t="shared" si="1364"/>
        <v>-1.0829571900171558E-2</v>
      </c>
      <c r="BV2381" s="58">
        <f t="shared" si="1359"/>
        <v>0</v>
      </c>
      <c r="BW2381" s="58">
        <f t="shared" si="1360"/>
        <v>0</v>
      </c>
      <c r="BZ2381" s="44">
        <f t="shared" si="1361"/>
        <v>-74.188618124599998</v>
      </c>
    </row>
    <row r="2382" spans="37:78" x14ac:dyDescent="0.25">
      <c r="AK2382" s="12">
        <v>43925</v>
      </c>
      <c r="AL2382" s="2">
        <v>6855.9332644575998</v>
      </c>
      <c r="AM2382" s="10">
        <f t="shared" si="1362"/>
        <v>1.1614114153320644E-2</v>
      </c>
      <c r="AN2382" s="39">
        <f t="shared" si="1358"/>
        <v>43926</v>
      </c>
      <c r="AO2382" s="40">
        <f t="shared" si="1363"/>
        <v>0</v>
      </c>
      <c r="BS2382" s="12">
        <v>43925</v>
      </c>
      <c r="BT2382" s="2">
        <v>6855.9332644575998</v>
      </c>
      <c r="BU2382" s="10">
        <f t="shared" si="1364"/>
        <v>1.17412670490272E-2</v>
      </c>
      <c r="BV2382" s="58">
        <f t="shared" si="1359"/>
        <v>0</v>
      </c>
      <c r="BW2382" s="58">
        <f t="shared" si="1360"/>
        <v>0</v>
      </c>
      <c r="BZ2382" s="44">
        <f t="shared" si="1361"/>
        <v>79.563170891599839</v>
      </c>
    </row>
    <row r="2383" spans="37:78" x14ac:dyDescent="0.25">
      <c r="AK2383" s="12">
        <v>43926</v>
      </c>
      <c r="AL2383" s="2">
        <v>6805.3622868988996</v>
      </c>
      <c r="AM2383" s="10">
        <f t="shared" si="1362"/>
        <v>-7.4628417368638265E-3</v>
      </c>
      <c r="AN2383" s="39">
        <f t="shared" si="1358"/>
        <v>43927</v>
      </c>
      <c r="AO2383" s="40">
        <f t="shared" si="1363"/>
        <v>0</v>
      </c>
      <c r="BS2383" s="12">
        <v>43926</v>
      </c>
      <c r="BT2383" s="2">
        <v>6805.3622868988996</v>
      </c>
      <c r="BU2383" s="10">
        <f t="shared" si="1364"/>
        <v>-7.3762353873642978E-3</v>
      </c>
      <c r="BV2383" s="58">
        <f t="shared" si="1359"/>
        <v>0</v>
      </c>
      <c r="BW2383" s="58">
        <f t="shared" si="1360"/>
        <v>0</v>
      </c>
      <c r="BZ2383" s="44">
        <f t="shared" si="1361"/>
        <v>-50.570977558700179</v>
      </c>
    </row>
    <row r="2384" spans="37:78" x14ac:dyDescent="0.25">
      <c r="AK2384" s="12">
        <v>43927</v>
      </c>
      <c r="AL2384" s="2">
        <v>7278.2439697658001</v>
      </c>
      <c r="AM2384" s="10">
        <f t="shared" si="1362"/>
        <v>6.8974079038721811E-2</v>
      </c>
      <c r="AN2384" s="39">
        <f t="shared" si="1358"/>
        <v>43928</v>
      </c>
      <c r="AO2384" s="40">
        <f t="shared" si="1363"/>
        <v>1</v>
      </c>
      <c r="BS2384" s="12">
        <v>43927</v>
      </c>
      <c r="BT2384" s="2">
        <v>7278.2439697658001</v>
      </c>
      <c r="BU2384" s="10">
        <f t="shared" si="1364"/>
        <v>6.9486628768794842E-2</v>
      </c>
      <c r="BV2384" s="58">
        <f t="shared" si="1359"/>
        <v>1</v>
      </c>
      <c r="BW2384" s="58">
        <f t="shared" si="1360"/>
        <v>0</v>
      </c>
      <c r="BZ2384" s="44">
        <f t="shared" si="1361"/>
        <v>472.88168286690052</v>
      </c>
    </row>
    <row r="2385" spans="37:78" x14ac:dyDescent="0.25">
      <c r="AK2385" s="12">
        <v>43928</v>
      </c>
      <c r="AL2385" s="2">
        <v>7175.6674765579</v>
      </c>
      <c r="AM2385" s="10">
        <f t="shared" si="1362"/>
        <v>-1.5072892358041177E-2</v>
      </c>
      <c r="AN2385" s="39">
        <f t="shared" si="1358"/>
        <v>43929</v>
      </c>
      <c r="AO2385" s="40">
        <f t="shared" si="1363"/>
        <v>0</v>
      </c>
      <c r="BS2385" s="12">
        <v>43928</v>
      </c>
      <c r="BT2385" s="2">
        <v>7175.6674765579</v>
      </c>
      <c r="BU2385" s="10">
        <f t="shared" si="1364"/>
        <v>-1.409357719169735E-2</v>
      </c>
      <c r="BV2385" s="58">
        <f t="shared" si="1359"/>
        <v>0</v>
      </c>
      <c r="BW2385" s="58">
        <f t="shared" si="1360"/>
        <v>1</v>
      </c>
      <c r="BZ2385" s="44">
        <f t="shared" si="1361"/>
        <v>-102.57649320790006</v>
      </c>
    </row>
    <row r="2386" spans="37:78" x14ac:dyDescent="0.25">
      <c r="AK2386" s="12">
        <v>43929</v>
      </c>
      <c r="AL2386" s="2">
        <v>7367.2933984501997</v>
      </c>
      <c r="AM2386" s="10">
        <f t="shared" si="1362"/>
        <v>2.6328592815564246E-2</v>
      </c>
      <c r="AN2386" s="39">
        <f t="shared" si="1358"/>
        <v>43930</v>
      </c>
      <c r="AO2386" s="40">
        <f t="shared" si="1363"/>
        <v>0</v>
      </c>
      <c r="BS2386" s="12">
        <v>43929</v>
      </c>
      <c r="BT2386" s="2">
        <v>7367.2933984501997</v>
      </c>
      <c r="BU2386" s="10">
        <f t="shared" si="1364"/>
        <v>2.6704961248318712E-2</v>
      </c>
      <c r="BV2386" s="58">
        <f t="shared" si="1359"/>
        <v>0</v>
      </c>
      <c r="BW2386" s="58">
        <f t="shared" si="1360"/>
        <v>0</v>
      </c>
      <c r="BZ2386" s="44">
        <f t="shared" si="1361"/>
        <v>191.62592189229963</v>
      </c>
    </row>
    <row r="2387" spans="37:78" x14ac:dyDescent="0.25">
      <c r="AK2387" s="12">
        <v>43930</v>
      </c>
      <c r="AL2387" s="2">
        <v>7321.8166138877004</v>
      </c>
      <c r="AM2387" s="10">
        <f t="shared" si="1362"/>
        <v>-6.3376382351978799E-3</v>
      </c>
      <c r="AN2387" s="39">
        <f t="shared" si="1358"/>
        <v>43931</v>
      </c>
      <c r="AO2387" s="40">
        <f t="shared" si="1363"/>
        <v>0</v>
      </c>
      <c r="BS2387" s="12">
        <v>43930</v>
      </c>
      <c r="BT2387" s="2">
        <v>7321.8166138877004</v>
      </c>
      <c r="BU2387" s="10">
        <f t="shared" si="1364"/>
        <v>-6.1727940103574307E-3</v>
      </c>
      <c r="BV2387" s="58">
        <f t="shared" si="1359"/>
        <v>0</v>
      </c>
      <c r="BW2387" s="58">
        <f t="shared" si="1360"/>
        <v>0</v>
      </c>
      <c r="BZ2387" s="44">
        <f t="shared" si="1361"/>
        <v>-45.476784562499233</v>
      </c>
    </row>
    <row r="2388" spans="37:78" x14ac:dyDescent="0.25">
      <c r="AK2388" s="12">
        <v>43931</v>
      </c>
      <c r="AL2388" s="2">
        <v>6866.3981890102996</v>
      </c>
      <c r="AM2388" s="10">
        <f t="shared" si="1362"/>
        <v>-6.1816246516421307E-2</v>
      </c>
      <c r="AN2388" s="39">
        <f t="shared" si="1358"/>
        <v>43932</v>
      </c>
      <c r="AO2388" s="40">
        <f t="shared" si="1363"/>
        <v>0</v>
      </c>
      <c r="BS2388" s="12">
        <v>43931</v>
      </c>
      <c r="BT2388" s="2">
        <v>6866.3981890102996</v>
      </c>
      <c r="BU2388" s="10">
        <f t="shared" si="1364"/>
        <v>-6.2200195510712902E-2</v>
      </c>
      <c r="BV2388" s="58">
        <f t="shared" si="1359"/>
        <v>0</v>
      </c>
      <c r="BW2388" s="58">
        <f t="shared" si="1360"/>
        <v>0</v>
      </c>
      <c r="BZ2388" s="44">
        <f t="shared" si="1361"/>
        <v>-455.41842487740087</v>
      </c>
    </row>
    <row r="2389" spans="37:78" x14ac:dyDescent="0.25">
      <c r="AK2389" s="12">
        <v>43932</v>
      </c>
      <c r="AL2389" s="2">
        <v>6873.8484951569999</v>
      </c>
      <c r="AM2389" s="10">
        <f t="shared" si="1362"/>
        <v>1.0175488597418433E-3</v>
      </c>
      <c r="AN2389" s="39">
        <f t="shared" si="1358"/>
        <v>43933</v>
      </c>
      <c r="AO2389" s="40">
        <f t="shared" si="1363"/>
        <v>0</v>
      </c>
      <c r="BS2389" s="12">
        <v>43932</v>
      </c>
      <c r="BT2389" s="2">
        <v>6873.8484951569999</v>
      </c>
      <c r="BU2389" s="10">
        <f t="shared" si="1364"/>
        <v>1.0850384643617903E-3</v>
      </c>
      <c r="BV2389" s="58">
        <f t="shared" si="1359"/>
        <v>0</v>
      </c>
      <c r="BW2389" s="58">
        <f t="shared" si="1360"/>
        <v>0</v>
      </c>
      <c r="BZ2389" s="44">
        <f t="shared" si="1361"/>
        <v>7.4503061467003135</v>
      </c>
    </row>
    <row r="2390" spans="37:78" x14ac:dyDescent="0.25">
      <c r="AK2390" s="12">
        <v>43933</v>
      </c>
      <c r="AL2390" s="2">
        <v>7043.4388635241003</v>
      </c>
      <c r="AM2390" s="10">
        <f t="shared" si="1362"/>
        <v>2.4698592143772045E-2</v>
      </c>
      <c r="AN2390" s="39">
        <f t="shared" si="1358"/>
        <v>43934</v>
      </c>
      <c r="AO2390" s="40">
        <f t="shared" si="1363"/>
        <v>0</v>
      </c>
      <c r="BS2390" s="12">
        <v>43933</v>
      </c>
      <c r="BT2390" s="2">
        <v>7043.4388635241003</v>
      </c>
      <c r="BU2390" s="10">
        <f t="shared" si="1364"/>
        <v>2.4671822267625772E-2</v>
      </c>
      <c r="BV2390" s="58">
        <f t="shared" si="1359"/>
        <v>0</v>
      </c>
      <c r="BW2390" s="58">
        <f t="shared" si="1360"/>
        <v>0</v>
      </c>
      <c r="BZ2390" s="44">
        <f t="shared" si="1361"/>
        <v>169.59036836710038</v>
      </c>
    </row>
    <row r="2391" spans="37:78" x14ac:dyDescent="0.25">
      <c r="AK2391" s="12">
        <v>43934</v>
      </c>
      <c r="AL2391" s="2">
        <v>6889.8637723480997</v>
      </c>
      <c r="AM2391" s="10">
        <f t="shared" si="1362"/>
        <v>-2.2341937167251004E-2</v>
      </c>
      <c r="AN2391" s="39">
        <f t="shared" si="1358"/>
        <v>43935</v>
      </c>
      <c r="AO2391" s="40">
        <f t="shared" si="1363"/>
        <v>0</v>
      </c>
      <c r="BS2391" s="12">
        <v>43934</v>
      </c>
      <c r="BT2391" s="2">
        <v>6889.8637723480997</v>
      </c>
      <c r="BU2391" s="10">
        <f t="shared" si="1364"/>
        <v>-2.180399292898258E-2</v>
      </c>
      <c r="BV2391" s="58">
        <f t="shared" si="1359"/>
        <v>0</v>
      </c>
      <c r="BW2391" s="58">
        <f t="shared" si="1360"/>
        <v>0</v>
      </c>
      <c r="BZ2391" s="44">
        <f t="shared" si="1361"/>
        <v>-153.57509117600057</v>
      </c>
    </row>
    <row r="2392" spans="37:78" x14ac:dyDescent="0.25">
      <c r="AK2392" s="12">
        <v>43935</v>
      </c>
      <c r="AL2392" s="2">
        <v>6887.5549078329996</v>
      </c>
      <c r="AM2392" s="10">
        <f t="shared" si="1362"/>
        <v>-3.2780358569690595E-4</v>
      </c>
      <c r="AN2392" s="39">
        <f t="shared" si="1358"/>
        <v>43936</v>
      </c>
      <c r="AO2392" s="40">
        <f t="shared" si="1363"/>
        <v>0</v>
      </c>
      <c r="BS2392" s="12">
        <v>43935</v>
      </c>
      <c r="BT2392" s="2">
        <v>6887.5549078329996</v>
      </c>
      <c r="BU2392" s="10">
        <f t="shared" si="1364"/>
        <v>-3.3511032893953252E-4</v>
      </c>
      <c r="BV2392" s="58">
        <f t="shared" si="1359"/>
        <v>0</v>
      </c>
      <c r="BW2392" s="58">
        <f t="shared" si="1360"/>
        <v>0</v>
      </c>
      <c r="BZ2392" s="44">
        <f t="shared" si="1361"/>
        <v>-2.3088645151001401</v>
      </c>
    </row>
    <row r="2393" spans="37:78" x14ac:dyDescent="0.25">
      <c r="AK2393" s="12">
        <v>43936</v>
      </c>
      <c r="AL2393" s="2">
        <v>6718.7999502834</v>
      </c>
      <c r="AM2393" s="10">
        <f t="shared" si="1362"/>
        <v>-2.4493221219682698E-2</v>
      </c>
      <c r="AN2393" s="39">
        <f t="shared" si="1358"/>
        <v>43937</v>
      </c>
      <c r="AO2393" s="40">
        <f t="shared" si="1363"/>
        <v>0</v>
      </c>
      <c r="BS2393" s="12">
        <v>43936</v>
      </c>
      <c r="BT2393" s="2">
        <v>6718.7999502834</v>
      </c>
      <c r="BU2393" s="10">
        <f t="shared" si="1364"/>
        <v>-2.4501431902587065E-2</v>
      </c>
      <c r="BV2393" s="58">
        <f t="shared" si="1359"/>
        <v>0</v>
      </c>
      <c r="BW2393" s="58">
        <f t="shared" si="1360"/>
        <v>0</v>
      </c>
      <c r="BZ2393" s="44">
        <f t="shared" si="1361"/>
        <v>-168.75495754959957</v>
      </c>
    </row>
    <row r="2394" spans="37:78" x14ac:dyDescent="0.25">
      <c r="AK2394" s="12">
        <v>43937</v>
      </c>
      <c r="AL2394" s="2">
        <v>7166.5828171387002</v>
      </c>
      <c r="AM2394" s="10">
        <f t="shared" si="1362"/>
        <v>6.5013328074677246E-2</v>
      </c>
      <c r="AN2394" s="39">
        <f t="shared" si="1358"/>
        <v>43938</v>
      </c>
      <c r="AO2394" s="40">
        <f t="shared" si="1363"/>
        <v>1</v>
      </c>
      <c r="BS2394" s="12">
        <v>43937</v>
      </c>
      <c r="BT2394" s="2">
        <v>7166.5828171387002</v>
      </c>
      <c r="BU2394" s="10">
        <f t="shared" si="1364"/>
        <v>6.6646256797155065E-2</v>
      </c>
      <c r="BV2394" s="58">
        <f t="shared" si="1359"/>
        <v>1</v>
      </c>
      <c r="BW2394" s="58">
        <f t="shared" si="1360"/>
        <v>0</v>
      </c>
      <c r="BZ2394" s="44">
        <f t="shared" si="1361"/>
        <v>447.7828668553002</v>
      </c>
    </row>
    <row r="2395" spans="37:78" x14ac:dyDescent="0.25">
      <c r="AK2395" s="12">
        <v>43938</v>
      </c>
      <c r="AL2395" s="2">
        <v>7065.0823890421998</v>
      </c>
      <c r="AM2395" s="10">
        <f t="shared" si="1362"/>
        <v>-1.5106928149009571E-2</v>
      </c>
      <c r="AN2395" s="39">
        <f t="shared" si="1358"/>
        <v>43939</v>
      </c>
      <c r="AO2395" s="40">
        <f t="shared" si="1363"/>
        <v>0</v>
      </c>
      <c r="BS2395" s="12">
        <v>43938</v>
      </c>
      <c r="BT2395" s="2">
        <v>7065.0823890421998</v>
      </c>
      <c r="BU2395" s="10">
        <f t="shared" si="1364"/>
        <v>-1.4163016138425794E-2</v>
      </c>
      <c r="BV2395" s="58">
        <f t="shared" si="1359"/>
        <v>0</v>
      </c>
      <c r="BW2395" s="58">
        <f t="shared" si="1360"/>
        <v>1</v>
      </c>
      <c r="BZ2395" s="44">
        <f t="shared" si="1361"/>
        <v>-101.5004280965004</v>
      </c>
    </row>
    <row r="2396" spans="37:78" x14ac:dyDescent="0.25">
      <c r="AK2396" s="12">
        <v>43939</v>
      </c>
      <c r="AL2396" s="2">
        <v>7277.1405855631001</v>
      </c>
      <c r="AM2396" s="10">
        <f t="shared" si="1362"/>
        <v>2.9589861993050377E-2</v>
      </c>
      <c r="AN2396" s="39">
        <f t="shared" si="1358"/>
        <v>43940</v>
      </c>
      <c r="AO2396" s="40">
        <f t="shared" si="1363"/>
        <v>0</v>
      </c>
      <c r="BS2396" s="12">
        <v>43939</v>
      </c>
      <c r="BT2396" s="2">
        <v>7277.1405855631001</v>
      </c>
      <c r="BU2396" s="10">
        <f t="shared" si="1364"/>
        <v>3.0014964418503921E-2</v>
      </c>
      <c r="BV2396" s="58">
        <f t="shared" si="1359"/>
        <v>0</v>
      </c>
      <c r="BW2396" s="58">
        <f t="shared" si="1360"/>
        <v>0</v>
      </c>
      <c r="BZ2396" s="44">
        <f t="shared" si="1361"/>
        <v>212.05819652090031</v>
      </c>
    </row>
    <row r="2397" spans="37:78" x14ac:dyDescent="0.25">
      <c r="AK2397" s="12">
        <v>43940</v>
      </c>
      <c r="AL2397" s="2">
        <v>7185.8703034299997</v>
      </c>
      <c r="AM2397" s="10">
        <f t="shared" si="1362"/>
        <v>-1.2918502164201054E-2</v>
      </c>
      <c r="AN2397" s="39">
        <f t="shared" si="1358"/>
        <v>43941</v>
      </c>
      <c r="AO2397" s="40">
        <f t="shared" si="1363"/>
        <v>0</v>
      </c>
      <c r="BS2397" s="12">
        <v>43940</v>
      </c>
      <c r="BT2397" s="2">
        <v>7185.8703034299997</v>
      </c>
      <c r="BU2397" s="10">
        <f t="shared" si="1364"/>
        <v>-1.2542052892886084E-2</v>
      </c>
      <c r="BV2397" s="58">
        <f t="shared" si="1359"/>
        <v>0</v>
      </c>
      <c r="BW2397" s="58">
        <f t="shared" si="1360"/>
        <v>0</v>
      </c>
      <c r="BZ2397" s="44">
        <f t="shared" si="1361"/>
        <v>-91.270282133100409</v>
      </c>
    </row>
    <row r="2398" spans="37:78" x14ac:dyDescent="0.25">
      <c r="AK2398" s="12">
        <v>43941</v>
      </c>
      <c r="AL2398" s="2">
        <v>6856.1464345446002</v>
      </c>
      <c r="AM2398" s="10">
        <f t="shared" si="1362"/>
        <v>-4.5309536762217946E-2</v>
      </c>
      <c r="AN2398" s="39">
        <f t="shared" si="1358"/>
        <v>43942</v>
      </c>
      <c r="AO2398" s="40">
        <f t="shared" si="1363"/>
        <v>0</v>
      </c>
      <c r="BS2398" s="12">
        <v>43941</v>
      </c>
      <c r="BT2398" s="2">
        <v>6856.1464345446002</v>
      </c>
      <c r="BU2398" s="10">
        <f t="shared" si="1364"/>
        <v>-4.5885029225759037E-2</v>
      </c>
      <c r="BV2398" s="58">
        <f t="shared" si="1359"/>
        <v>0</v>
      </c>
      <c r="BW2398" s="58">
        <f t="shared" si="1360"/>
        <v>0</v>
      </c>
      <c r="BZ2398" s="44">
        <f t="shared" si="1361"/>
        <v>-329.7238688853995</v>
      </c>
    </row>
    <row r="2399" spans="37:78" x14ac:dyDescent="0.25">
      <c r="AK2399" s="12">
        <v>43942</v>
      </c>
      <c r="AL2399" s="2">
        <v>6904.4757726978996</v>
      </c>
      <c r="AM2399" s="10">
        <f t="shared" si="1362"/>
        <v>6.7256067967481408E-3</v>
      </c>
      <c r="AN2399" s="39">
        <f t="shared" si="1358"/>
        <v>43943</v>
      </c>
      <c r="AO2399" s="40">
        <f t="shared" si="1363"/>
        <v>0</v>
      </c>
      <c r="BS2399" s="12">
        <v>43942</v>
      </c>
      <c r="BT2399" s="2">
        <v>6904.4757726978996</v>
      </c>
      <c r="BU2399" s="10">
        <f t="shared" si="1364"/>
        <v>7.0490527900327104E-3</v>
      </c>
      <c r="BV2399" s="58">
        <f t="shared" si="1359"/>
        <v>0</v>
      </c>
      <c r="BW2399" s="58">
        <f t="shared" si="1360"/>
        <v>0</v>
      </c>
      <c r="BZ2399" s="44">
        <f t="shared" si="1361"/>
        <v>48.329338153299432</v>
      </c>
    </row>
    <row r="2400" spans="37:78" x14ac:dyDescent="0.25">
      <c r="AK2400" s="12">
        <v>43943</v>
      </c>
      <c r="AL2400" s="2">
        <v>7118.3887479245996</v>
      </c>
      <c r="AM2400" s="10">
        <f t="shared" si="1362"/>
        <v>3.120017596895281E-2</v>
      </c>
      <c r="AN2400" s="39">
        <f t="shared" si="1358"/>
        <v>43944</v>
      </c>
      <c r="AO2400" s="40">
        <f t="shared" si="1363"/>
        <v>0</v>
      </c>
      <c r="BS2400" s="12">
        <v>43943</v>
      </c>
      <c r="BT2400" s="2">
        <v>7118.3887479245996</v>
      </c>
      <c r="BU2400" s="10">
        <f t="shared" si="1364"/>
        <v>3.0981783739841291E-2</v>
      </c>
      <c r="BV2400" s="58">
        <f t="shared" si="1359"/>
        <v>0</v>
      </c>
      <c r="BW2400" s="58">
        <f t="shared" si="1360"/>
        <v>0</v>
      </c>
      <c r="BZ2400" s="44">
        <f t="shared" si="1361"/>
        <v>213.91297522669993</v>
      </c>
    </row>
    <row r="2401" spans="37:78" x14ac:dyDescent="0.25">
      <c r="AK2401" s="12">
        <v>43944</v>
      </c>
      <c r="AL2401" s="2">
        <v>7562.0328317454996</v>
      </c>
      <c r="AM2401" s="10">
        <f t="shared" si="1362"/>
        <v>6.4254564492091437E-2</v>
      </c>
      <c r="AN2401" s="39">
        <f t="shared" si="1358"/>
        <v>43945</v>
      </c>
      <c r="AO2401" s="40">
        <f t="shared" si="1363"/>
        <v>1</v>
      </c>
      <c r="BS2401" s="12">
        <v>43944</v>
      </c>
      <c r="BT2401" s="2">
        <v>7562.0328317454996</v>
      </c>
      <c r="BU2401" s="10">
        <f t="shared" si="1364"/>
        <v>6.2323666145691556E-2</v>
      </c>
      <c r="BV2401" s="58">
        <f t="shared" si="1359"/>
        <v>1</v>
      </c>
      <c r="BW2401" s="58">
        <f t="shared" si="1360"/>
        <v>0</v>
      </c>
      <c r="BZ2401" s="44">
        <f t="shared" si="1361"/>
        <v>443.64408382090005</v>
      </c>
    </row>
    <row r="2402" spans="37:78" x14ac:dyDescent="0.25">
      <c r="AK2402" s="12">
        <v>43945</v>
      </c>
      <c r="AL2402" s="2">
        <v>7497.8617638281003</v>
      </c>
      <c r="AM2402" s="10">
        <f t="shared" si="1362"/>
        <v>-9.0148304890076032E-3</v>
      </c>
      <c r="AN2402" s="39">
        <f t="shared" si="1358"/>
        <v>43946</v>
      </c>
      <c r="AO2402" s="40">
        <f t="shared" si="1363"/>
        <v>0</v>
      </c>
      <c r="BS2402" s="12">
        <v>43945</v>
      </c>
      <c r="BT2402" s="2">
        <v>7497.8617638281003</v>
      </c>
      <c r="BU2402" s="10">
        <f t="shared" si="1364"/>
        <v>-8.4859546824510561E-3</v>
      </c>
      <c r="BV2402" s="58">
        <f t="shared" si="1359"/>
        <v>0</v>
      </c>
      <c r="BW2402" s="58">
        <f t="shared" si="1360"/>
        <v>1</v>
      </c>
      <c r="BZ2402" s="44">
        <f t="shared" si="1361"/>
        <v>-64.171067917399341</v>
      </c>
    </row>
    <row r="2403" spans="37:78" x14ac:dyDescent="0.25">
      <c r="AK2403" s="12">
        <v>43946</v>
      </c>
      <c r="AL2403" s="2">
        <v>7542.3034007032002</v>
      </c>
      <c r="AM2403" s="10">
        <f t="shared" si="1362"/>
        <v>5.8769431267917021E-3</v>
      </c>
      <c r="AN2403" s="39">
        <f t="shared" si="1358"/>
        <v>43947</v>
      </c>
      <c r="AO2403" s="40">
        <f t="shared" si="1363"/>
        <v>0</v>
      </c>
      <c r="BS2403" s="12">
        <v>43946</v>
      </c>
      <c r="BT2403" s="2">
        <v>7542.3034007032002</v>
      </c>
      <c r="BU2403" s="10">
        <f t="shared" si="1364"/>
        <v>5.9272414289497158E-3</v>
      </c>
      <c r="BV2403" s="58">
        <f t="shared" si="1359"/>
        <v>0</v>
      </c>
      <c r="BW2403" s="58">
        <f t="shared" si="1360"/>
        <v>0</v>
      </c>
      <c r="BZ2403" s="44">
        <f t="shared" si="1361"/>
        <v>44.441636875099903</v>
      </c>
    </row>
    <row r="2404" spans="37:78" x14ac:dyDescent="0.25">
      <c r="AK2404" s="12">
        <v>43947</v>
      </c>
      <c r="AL2404" s="2">
        <v>7624.8537859232001</v>
      </c>
      <c r="AM2404" s="10">
        <f t="shared" si="1362"/>
        <v>1.1009856919241615E-2</v>
      </c>
      <c r="AN2404" s="39">
        <f t="shared" si="1358"/>
        <v>43948</v>
      </c>
      <c r="AO2404" s="40">
        <f t="shared" si="1363"/>
        <v>0</v>
      </c>
      <c r="BS2404" s="12">
        <v>43947</v>
      </c>
      <c r="BT2404" s="2">
        <v>7624.8537859232001</v>
      </c>
      <c r="BU2404" s="10">
        <f t="shared" si="1364"/>
        <v>1.0944983360428519E-2</v>
      </c>
      <c r="BV2404" s="58">
        <f t="shared" si="1359"/>
        <v>0</v>
      </c>
      <c r="BW2404" s="58">
        <f t="shared" si="1360"/>
        <v>0</v>
      </c>
      <c r="BZ2404" s="44">
        <f t="shared" si="1361"/>
        <v>82.550385219999953</v>
      </c>
    </row>
    <row r="2405" spans="37:78" x14ac:dyDescent="0.25">
      <c r="AK2405" s="12">
        <v>43948</v>
      </c>
      <c r="AL2405" s="2">
        <v>7776.5075425683999</v>
      </c>
      <c r="AM2405" s="10">
        <f t="shared" si="1362"/>
        <v>2.0107087793771395E-2</v>
      </c>
      <c r="AN2405" s="39">
        <f t="shared" si="1358"/>
        <v>43949</v>
      </c>
      <c r="AO2405" s="40">
        <f t="shared" si="1363"/>
        <v>0</v>
      </c>
      <c r="BS2405" s="12">
        <v>43948</v>
      </c>
      <c r="BT2405" s="2">
        <v>7776.5075425683999</v>
      </c>
      <c r="BU2405" s="10">
        <f t="shared" si="1364"/>
        <v>1.9889398656427863E-2</v>
      </c>
      <c r="BV2405" s="58">
        <f t="shared" si="1359"/>
        <v>0</v>
      </c>
      <c r="BW2405" s="58">
        <f t="shared" si="1360"/>
        <v>0</v>
      </c>
      <c r="BZ2405" s="44">
        <f t="shared" si="1361"/>
        <v>151.65375664519979</v>
      </c>
    </row>
    <row r="2406" spans="37:78" x14ac:dyDescent="0.25">
      <c r="AK2406" s="12">
        <v>43949</v>
      </c>
      <c r="AL2406" s="2">
        <v>7761.7587840757997</v>
      </c>
      <c r="AM2406" s="10">
        <f t="shared" si="1362"/>
        <v>-1.9343005002704454E-3</v>
      </c>
      <c r="AN2406" s="39">
        <f t="shared" si="1358"/>
        <v>43950</v>
      </c>
      <c r="AO2406" s="40">
        <f t="shared" si="1363"/>
        <v>0</v>
      </c>
      <c r="BS2406" s="12">
        <v>43949</v>
      </c>
      <c r="BT2406" s="2">
        <v>7761.7587840757997</v>
      </c>
      <c r="BU2406" s="10">
        <f t="shared" si="1364"/>
        <v>-1.8965786906096245E-3</v>
      </c>
      <c r="BV2406" s="58">
        <f t="shared" si="1359"/>
        <v>0</v>
      </c>
      <c r="BW2406" s="58">
        <f t="shared" si="1360"/>
        <v>0</v>
      </c>
      <c r="BZ2406" s="44">
        <f t="shared" si="1361"/>
        <v>-14.748758492600246</v>
      </c>
    </row>
    <row r="2407" spans="37:78" x14ac:dyDescent="0.25">
      <c r="AK2407" s="12">
        <v>43950</v>
      </c>
      <c r="AL2407" s="2">
        <v>8773.1064879582991</v>
      </c>
      <c r="AM2407" s="10">
        <f t="shared" si="1362"/>
        <v>0.13005165858149156</v>
      </c>
      <c r="AN2407" s="39">
        <f t="shared" si="1358"/>
        <v>43951</v>
      </c>
      <c r="AO2407" s="40">
        <f t="shared" si="1363"/>
        <v>1</v>
      </c>
      <c r="BS2407" s="12">
        <v>43950</v>
      </c>
      <c r="BT2407" s="2">
        <v>8773.1064879582991</v>
      </c>
      <c r="BU2407" s="10">
        <f t="shared" si="1364"/>
        <v>0.13029878047194707</v>
      </c>
      <c r="BV2407" s="58">
        <f t="shared" si="1359"/>
        <v>1</v>
      </c>
      <c r="BW2407" s="58">
        <f t="shared" si="1360"/>
        <v>0</v>
      </c>
      <c r="BZ2407" s="44">
        <f t="shared" si="1361"/>
        <v>1011.3477038824994</v>
      </c>
    </row>
    <row r="2408" spans="37:78" x14ac:dyDescent="0.25">
      <c r="AK2408" s="12">
        <v>43951</v>
      </c>
      <c r="AL2408" s="2">
        <v>8767.6726233679001</v>
      </c>
      <c r="AM2408" s="10">
        <f t="shared" si="1362"/>
        <v>-7.0008161056837599E-4</v>
      </c>
      <c r="AN2408" s="39">
        <f t="shared" si="1358"/>
        <v>43952</v>
      </c>
      <c r="AO2408" s="40">
        <f t="shared" si="1363"/>
        <v>0</v>
      </c>
      <c r="BS2408" s="12">
        <v>43951</v>
      </c>
      <c r="BT2408" s="2">
        <v>8767.6726233679001</v>
      </c>
      <c r="BU2408" s="10">
        <f t="shared" si="1364"/>
        <v>-6.1937748024116471E-4</v>
      </c>
      <c r="BV2408" s="58">
        <f t="shared" si="1359"/>
        <v>0</v>
      </c>
      <c r="BW2408" s="58">
        <f t="shared" si="1360"/>
        <v>1</v>
      </c>
      <c r="BZ2408" s="44">
        <f t="shared" si="1361"/>
        <v>-5.4338645903990255</v>
      </c>
    </row>
    <row r="2409" spans="37:78" x14ac:dyDescent="0.25">
      <c r="AK2409" s="12">
        <v>43952</v>
      </c>
      <c r="AL2409" s="2">
        <v>8853.7744840141004</v>
      </c>
      <c r="AM2409" s="10">
        <f t="shared" si="1362"/>
        <v>9.8142956277096488E-3</v>
      </c>
      <c r="AN2409" s="39">
        <f t="shared" si="1358"/>
        <v>43953</v>
      </c>
      <c r="AO2409" s="40">
        <f t="shared" si="1363"/>
        <v>0</v>
      </c>
      <c r="BS2409" s="12">
        <v>43952</v>
      </c>
      <c r="BT2409" s="2">
        <v>8853.7744840141004</v>
      </c>
      <c r="BU2409" s="10">
        <f t="shared" si="1364"/>
        <v>9.820378148782458E-3</v>
      </c>
      <c r="BV2409" s="58">
        <f t="shared" si="1359"/>
        <v>0</v>
      </c>
      <c r="BW2409" s="58">
        <f t="shared" si="1360"/>
        <v>0</v>
      </c>
      <c r="BZ2409" s="44">
        <f t="shared" si="1361"/>
        <v>86.101860646200294</v>
      </c>
    </row>
    <row r="2410" spans="37:78" x14ac:dyDescent="0.25">
      <c r="AK2410" s="12">
        <v>43953</v>
      </c>
      <c r="AL2410" s="2">
        <v>8963.0575577969994</v>
      </c>
      <c r="AM2410" s="10">
        <f t="shared" si="1362"/>
        <v>1.2464319606509261E-2</v>
      </c>
      <c r="AN2410" s="39">
        <f t="shared" si="1358"/>
        <v>43954</v>
      </c>
      <c r="AO2410" s="40">
        <f t="shared" si="1363"/>
        <v>0</v>
      </c>
      <c r="BS2410" s="12">
        <v>43953</v>
      </c>
      <c r="BT2410" s="2">
        <v>8963.0575577969994</v>
      </c>
      <c r="BU2410" s="10">
        <f t="shared" si="1364"/>
        <v>1.2343105641578589E-2</v>
      </c>
      <c r="BV2410" s="58">
        <f t="shared" si="1359"/>
        <v>0</v>
      </c>
      <c r="BW2410" s="58">
        <f t="shared" si="1360"/>
        <v>0</v>
      </c>
      <c r="BZ2410" s="44">
        <f t="shared" si="1361"/>
        <v>109.28307378289901</v>
      </c>
    </row>
    <row r="2411" spans="37:78" x14ac:dyDescent="0.25">
      <c r="AK2411" s="12">
        <v>43954</v>
      </c>
      <c r="AL2411" s="2">
        <v>8904.7138165369997</v>
      </c>
      <c r="AM2411" s="10">
        <f t="shared" si="1362"/>
        <v>-6.5897026590571043E-3</v>
      </c>
      <c r="AN2411" s="39">
        <f t="shared" si="1358"/>
        <v>43955</v>
      </c>
      <c r="AO2411" s="40">
        <f t="shared" si="1363"/>
        <v>0</v>
      </c>
      <c r="BS2411" s="12">
        <v>43954</v>
      </c>
      <c r="BT2411" s="2">
        <v>8904.7138165369997</v>
      </c>
      <c r="BU2411" s="10">
        <f t="shared" si="1364"/>
        <v>-6.5093569782162346E-3</v>
      </c>
      <c r="BV2411" s="58">
        <f t="shared" si="1359"/>
        <v>0</v>
      </c>
      <c r="BW2411" s="58">
        <f t="shared" si="1360"/>
        <v>0</v>
      </c>
      <c r="BZ2411" s="44">
        <f t="shared" si="1361"/>
        <v>-58.343741259999661</v>
      </c>
    </row>
    <row r="2412" spans="37:78" x14ac:dyDescent="0.25">
      <c r="AK2412" s="12">
        <v>43955</v>
      </c>
      <c r="AL2412" s="2">
        <v>8887.5058925871999</v>
      </c>
      <c r="AM2412" s="10">
        <f t="shared" si="1362"/>
        <v>-1.9198720792360153E-3</v>
      </c>
      <c r="AN2412" s="39">
        <f t="shared" si="1358"/>
        <v>43956</v>
      </c>
      <c r="AO2412" s="40">
        <f t="shared" si="1363"/>
        <v>0</v>
      </c>
      <c r="BS2412" s="12">
        <v>43955</v>
      </c>
      <c r="BT2412" s="2">
        <v>8887.5058925871999</v>
      </c>
      <c r="BU2412" s="10">
        <f t="shared" si="1364"/>
        <v>-1.9324510932448905E-3</v>
      </c>
      <c r="BV2412" s="58">
        <f t="shared" si="1359"/>
        <v>0</v>
      </c>
      <c r="BW2412" s="58">
        <f t="shared" si="1360"/>
        <v>0</v>
      </c>
      <c r="BZ2412" s="44">
        <f t="shared" si="1361"/>
        <v>-17.207923949799806</v>
      </c>
    </row>
    <row r="2413" spans="37:78" x14ac:dyDescent="0.25">
      <c r="AK2413" s="12">
        <v>43956</v>
      </c>
      <c r="AL2413" s="2">
        <v>8978.2835871237003</v>
      </c>
      <c r="AM2413" s="10">
        <f t="shared" si="1362"/>
        <v>1.0194341604546181E-2</v>
      </c>
      <c r="AN2413" s="39">
        <f t="shared" si="1358"/>
        <v>43957</v>
      </c>
      <c r="AO2413" s="40">
        <f t="shared" si="1363"/>
        <v>0</v>
      </c>
      <c r="BS2413" s="12">
        <v>43956</v>
      </c>
      <c r="BT2413" s="2">
        <v>8978.2835871237003</v>
      </c>
      <c r="BU2413" s="10">
        <f t="shared" si="1364"/>
        <v>1.0214079814249719E-2</v>
      </c>
      <c r="BV2413" s="58">
        <f t="shared" si="1359"/>
        <v>0</v>
      </c>
      <c r="BW2413" s="58">
        <f t="shared" si="1360"/>
        <v>0</v>
      </c>
      <c r="BZ2413" s="44">
        <f t="shared" si="1361"/>
        <v>90.777694536500348</v>
      </c>
    </row>
    <row r="2414" spans="37:78" x14ac:dyDescent="0.25">
      <c r="AK2414" s="12">
        <v>43957</v>
      </c>
      <c r="AL2414" s="2">
        <v>9371.6842727916992</v>
      </c>
      <c r="AM2414" s="10">
        <f t="shared" si="1362"/>
        <v>4.4264464116543938E-2</v>
      </c>
      <c r="AN2414" s="39">
        <f t="shared" si="1358"/>
        <v>43958</v>
      </c>
      <c r="AO2414" s="40">
        <f t="shared" si="1363"/>
        <v>0</v>
      </c>
      <c r="BS2414" s="12">
        <v>43957</v>
      </c>
      <c r="BT2414" s="2">
        <v>9371.6842727916992</v>
      </c>
      <c r="BU2414" s="10">
        <f t="shared" si="1364"/>
        <v>4.381691465306338E-2</v>
      </c>
      <c r="BV2414" s="58">
        <f t="shared" si="1359"/>
        <v>0</v>
      </c>
      <c r="BW2414" s="58">
        <f t="shared" si="1360"/>
        <v>0</v>
      </c>
      <c r="BZ2414" s="44">
        <f t="shared" si="1361"/>
        <v>393.40068566799891</v>
      </c>
    </row>
    <row r="2415" spans="37:78" x14ac:dyDescent="0.25">
      <c r="AK2415" s="12">
        <v>43958</v>
      </c>
      <c r="AL2415" s="2">
        <v>9900.6788666150005</v>
      </c>
      <c r="AM2415" s="10">
        <f t="shared" si="1362"/>
        <v>5.89193456288198E-2</v>
      </c>
      <c r="AN2415" s="39">
        <f t="shared" si="1358"/>
        <v>43959</v>
      </c>
      <c r="AO2415" s="40">
        <f t="shared" si="1363"/>
        <v>1</v>
      </c>
      <c r="BS2415" s="12">
        <v>43958</v>
      </c>
      <c r="BT2415" s="2">
        <v>9900.6788666150005</v>
      </c>
      <c r="BU2415" s="10">
        <f t="shared" si="1364"/>
        <v>5.6446053710868443E-2</v>
      </c>
      <c r="BV2415" s="58">
        <f t="shared" si="1359"/>
        <v>1</v>
      </c>
      <c r="BW2415" s="58">
        <f t="shared" si="1360"/>
        <v>0</v>
      </c>
      <c r="BZ2415" s="44">
        <f t="shared" si="1361"/>
        <v>528.99459382330133</v>
      </c>
    </row>
    <row r="2416" spans="37:78" x14ac:dyDescent="0.25">
      <c r="AK2416" s="12">
        <v>43959</v>
      </c>
      <c r="AL2416" s="2">
        <v>9917.2484143422007</v>
      </c>
      <c r="AM2416" s="10">
        <f t="shared" si="1362"/>
        <v>1.7680437416469155E-3</v>
      </c>
      <c r="AN2416" s="39">
        <f t="shared" si="1358"/>
        <v>43960</v>
      </c>
      <c r="AO2416" s="40">
        <f t="shared" si="1363"/>
        <v>0</v>
      </c>
      <c r="BS2416" s="12">
        <v>43959</v>
      </c>
      <c r="BT2416" s="2">
        <v>9917.2484143422007</v>
      </c>
      <c r="BU2416" s="10">
        <f t="shared" si="1364"/>
        <v>1.6735769284541239E-3</v>
      </c>
      <c r="BV2416" s="58">
        <f t="shared" si="1359"/>
        <v>0</v>
      </c>
      <c r="BW2416" s="58">
        <f t="shared" si="1360"/>
        <v>1</v>
      </c>
      <c r="BZ2416" s="44">
        <f t="shared" si="1361"/>
        <v>16.569547727200188</v>
      </c>
    </row>
    <row r="2417" spans="37:78" x14ac:dyDescent="0.25">
      <c r="AK2417" s="12">
        <v>43960</v>
      </c>
      <c r="AL2417" s="2">
        <v>9617.5181949277994</v>
      </c>
      <c r="AM2417" s="10">
        <f t="shared" si="1362"/>
        <v>-3.0273703798745444E-2</v>
      </c>
      <c r="AN2417" s="39">
        <f t="shared" si="1358"/>
        <v>43961</v>
      </c>
      <c r="AO2417" s="40">
        <f t="shared" si="1363"/>
        <v>0</v>
      </c>
      <c r="BS2417" s="12">
        <v>43960</v>
      </c>
      <c r="BT2417" s="2">
        <v>9617.5181949277994</v>
      </c>
      <c r="BU2417" s="10">
        <f t="shared" si="1364"/>
        <v>-3.0223123077257517E-2</v>
      </c>
      <c r="BV2417" s="58">
        <f t="shared" si="1359"/>
        <v>0</v>
      </c>
      <c r="BW2417" s="58">
        <f t="shared" si="1360"/>
        <v>0</v>
      </c>
      <c r="BZ2417" s="44">
        <f t="shared" si="1361"/>
        <v>-299.73021941440129</v>
      </c>
    </row>
    <row r="2418" spans="37:78" x14ac:dyDescent="0.25">
      <c r="AK2418" s="12">
        <v>43961</v>
      </c>
      <c r="AL2418" s="2">
        <v>8786.655181651</v>
      </c>
      <c r="AM2418" s="10">
        <f t="shared" si="1362"/>
        <v>-8.3779590725509681E-2</v>
      </c>
      <c r="AN2418" s="39">
        <f t="shared" si="1358"/>
        <v>43962</v>
      </c>
      <c r="AO2418" s="40">
        <f t="shared" si="1363"/>
        <v>0</v>
      </c>
      <c r="BS2418" s="12">
        <v>43961</v>
      </c>
      <c r="BT2418" s="2">
        <v>8786.655181651</v>
      </c>
      <c r="BU2418" s="10">
        <f t="shared" si="1364"/>
        <v>-8.639058397778647E-2</v>
      </c>
      <c r="BV2418" s="58">
        <f t="shared" si="1359"/>
        <v>0</v>
      </c>
      <c r="BW2418" s="58">
        <f t="shared" si="1360"/>
        <v>0</v>
      </c>
      <c r="BZ2418" s="44">
        <f t="shared" si="1361"/>
        <v>-830.86301327679939</v>
      </c>
    </row>
    <row r="2419" spans="37:78" x14ac:dyDescent="0.25">
      <c r="AK2419" s="12">
        <v>43962</v>
      </c>
      <c r="AL2419" s="2">
        <v>8608.1252450379998</v>
      </c>
      <c r="AM2419" s="10">
        <f t="shared" si="1362"/>
        <v>-1.8562994422735325E-2</v>
      </c>
      <c r="AN2419" s="39">
        <f t="shared" si="1358"/>
        <v>43963</v>
      </c>
      <c r="AO2419" s="40">
        <f t="shared" si="1363"/>
        <v>0</v>
      </c>
      <c r="BS2419" s="12">
        <v>43962</v>
      </c>
      <c r="BT2419" s="2">
        <v>8608.1252450379998</v>
      </c>
      <c r="BU2419" s="10">
        <f t="shared" si="1364"/>
        <v>-2.0318304624701879E-2</v>
      </c>
      <c r="BV2419" s="58">
        <f t="shared" si="1359"/>
        <v>0</v>
      </c>
      <c r="BW2419" s="58">
        <f t="shared" si="1360"/>
        <v>0</v>
      </c>
      <c r="BZ2419" s="44">
        <f t="shared" si="1361"/>
        <v>-178.52993661300025</v>
      </c>
    </row>
    <row r="2420" spans="37:78" x14ac:dyDescent="0.25">
      <c r="AK2420" s="12">
        <v>43963</v>
      </c>
      <c r="AL2420" s="2">
        <v>8815.2312449022993</v>
      </c>
      <c r="AM2420" s="10">
        <f t="shared" si="1362"/>
        <v>2.3570516377699097E-2</v>
      </c>
      <c r="AN2420" s="39">
        <f t="shared" si="1358"/>
        <v>43964</v>
      </c>
      <c r="AO2420" s="40">
        <f t="shared" si="1363"/>
        <v>0</v>
      </c>
      <c r="BS2420" s="12">
        <v>43963</v>
      </c>
      <c r="BT2420" s="2">
        <v>8815.2312449022993</v>
      </c>
      <c r="BU2420" s="10">
        <f t="shared" si="1364"/>
        <v>2.4059361820238625E-2</v>
      </c>
      <c r="BV2420" s="58">
        <f t="shared" si="1359"/>
        <v>0</v>
      </c>
      <c r="BW2420" s="58">
        <f t="shared" si="1360"/>
        <v>0</v>
      </c>
      <c r="BZ2420" s="44">
        <f t="shared" si="1361"/>
        <v>207.10599986429952</v>
      </c>
    </row>
    <row r="2421" spans="37:78" x14ac:dyDescent="0.25">
      <c r="AK2421" s="12">
        <v>43964</v>
      </c>
      <c r="AL2421" s="2">
        <v>9330.9864847009994</v>
      </c>
      <c r="AM2421" s="10">
        <f t="shared" si="1362"/>
        <v>5.9914932127178105E-2</v>
      </c>
      <c r="AN2421" s="39">
        <f t="shared" si="1358"/>
        <v>43965</v>
      </c>
      <c r="AO2421" s="40">
        <f t="shared" si="1363"/>
        <v>1</v>
      </c>
      <c r="BS2421" s="12">
        <v>43964</v>
      </c>
      <c r="BT2421" s="2">
        <v>9330.9864847009994</v>
      </c>
      <c r="BU2421" s="10">
        <f t="shared" si="1364"/>
        <v>5.8507284207314783E-2</v>
      </c>
      <c r="BV2421" s="58">
        <f t="shared" si="1359"/>
        <v>1</v>
      </c>
      <c r="BW2421" s="58">
        <f t="shared" si="1360"/>
        <v>0</v>
      </c>
      <c r="BZ2421" s="44">
        <f t="shared" si="1361"/>
        <v>515.75523979870013</v>
      </c>
    </row>
    <row r="2422" spans="37:78" x14ac:dyDescent="0.25">
      <c r="AK2422" s="12">
        <v>43965</v>
      </c>
      <c r="AL2422" s="2">
        <v>9757.2965855932998</v>
      </c>
      <c r="AM2422" s="10">
        <f t="shared" si="1362"/>
        <v>4.8360625949413226E-2</v>
      </c>
      <c r="AN2422" s="39">
        <f t="shared" si="1358"/>
        <v>43966</v>
      </c>
      <c r="AO2422" s="40">
        <f t="shared" si="1363"/>
        <v>0</v>
      </c>
      <c r="BS2422" s="12">
        <v>43965</v>
      </c>
      <c r="BT2422" s="2">
        <v>9757.2965855932998</v>
      </c>
      <c r="BU2422" s="10">
        <f t="shared" si="1364"/>
        <v>4.5687570289730306E-2</v>
      </c>
      <c r="BV2422" s="58">
        <f t="shared" si="1359"/>
        <v>0</v>
      </c>
      <c r="BW2422" s="58">
        <f t="shared" si="1360"/>
        <v>1</v>
      </c>
      <c r="BZ2422" s="44">
        <f t="shared" si="1361"/>
        <v>426.3101008923004</v>
      </c>
    </row>
    <row r="2423" spans="37:78" x14ac:dyDescent="0.25">
      <c r="AK2423" s="12">
        <v>43966</v>
      </c>
      <c r="AL2423" s="2">
        <v>9362.6355569660991</v>
      </c>
      <c r="AM2423" s="10">
        <f t="shared" si="1362"/>
        <v>-4.229574539351047E-2</v>
      </c>
      <c r="AN2423" s="39">
        <f t="shared" si="1358"/>
        <v>43967</v>
      </c>
      <c r="AO2423" s="40">
        <f t="shared" si="1363"/>
        <v>0</v>
      </c>
      <c r="BS2423" s="12">
        <v>43966</v>
      </c>
      <c r="BT2423" s="2">
        <v>9362.6355569660991</v>
      </c>
      <c r="BU2423" s="10">
        <f t="shared" si="1364"/>
        <v>-4.044778440064227E-2</v>
      </c>
      <c r="BV2423" s="58">
        <f t="shared" si="1359"/>
        <v>0</v>
      </c>
      <c r="BW2423" s="58">
        <f t="shared" si="1360"/>
        <v>0</v>
      </c>
      <c r="BZ2423" s="44">
        <f t="shared" si="1361"/>
        <v>-394.66102862720072</v>
      </c>
    </row>
    <row r="2424" spans="37:78" x14ac:dyDescent="0.25">
      <c r="AK2424" s="12">
        <v>43967</v>
      </c>
      <c r="AL2424" s="2">
        <v>9418.9185505050991</v>
      </c>
      <c r="AM2424" s="10">
        <f t="shared" si="1362"/>
        <v>5.7682979137994184E-3</v>
      </c>
      <c r="AN2424" s="39">
        <f t="shared" si="1358"/>
        <v>43968</v>
      </c>
      <c r="AO2424" s="40">
        <f t="shared" si="1363"/>
        <v>0</v>
      </c>
      <c r="BS2424" s="12">
        <v>43967</v>
      </c>
      <c r="BT2424" s="2">
        <v>9418.9185505050991</v>
      </c>
      <c r="BU2424" s="10">
        <f t="shared" si="1364"/>
        <v>6.0114476523785735E-3</v>
      </c>
      <c r="BV2424" s="58">
        <f t="shared" si="1359"/>
        <v>0</v>
      </c>
      <c r="BW2424" s="58">
        <f t="shared" si="1360"/>
        <v>0</v>
      </c>
      <c r="BZ2424" s="44">
        <f t="shared" si="1361"/>
        <v>56.282993539000017</v>
      </c>
    </row>
    <row r="2425" spans="37:78" x14ac:dyDescent="0.25">
      <c r="AK2425" s="12">
        <v>43968</v>
      </c>
      <c r="AL2425" s="2">
        <v>9684.7019593528003</v>
      </c>
      <c r="AM2425" s="10">
        <f t="shared" si="1362"/>
        <v>2.8387670034849301E-2</v>
      </c>
      <c r="AN2425" s="39">
        <f t="shared" si="1358"/>
        <v>43969</v>
      </c>
      <c r="AO2425" s="40">
        <f t="shared" si="1363"/>
        <v>0</v>
      </c>
      <c r="BS2425" s="12">
        <v>43968</v>
      </c>
      <c r="BT2425" s="2">
        <v>9684.7019593528003</v>
      </c>
      <c r="BU2425" s="10">
        <f t="shared" si="1364"/>
        <v>2.8218038771919123E-2</v>
      </c>
      <c r="BV2425" s="58">
        <f t="shared" si="1359"/>
        <v>0</v>
      </c>
      <c r="BW2425" s="58">
        <f t="shared" si="1360"/>
        <v>0</v>
      </c>
      <c r="BZ2425" s="44">
        <f t="shared" si="1361"/>
        <v>265.78340884770114</v>
      </c>
    </row>
    <row r="2426" spans="37:78" x14ac:dyDescent="0.25">
      <c r="AK2426" s="12">
        <v>43969</v>
      </c>
      <c r="AL2426" s="2">
        <v>9723.6801504530995</v>
      </c>
      <c r="AM2426" s="10">
        <f t="shared" si="1362"/>
        <v>4.138287308813068E-3</v>
      </c>
      <c r="AN2426" s="39">
        <f t="shared" si="1358"/>
        <v>43970</v>
      </c>
      <c r="AO2426" s="40">
        <f t="shared" si="1363"/>
        <v>0</v>
      </c>
      <c r="BS2426" s="12">
        <v>43969</v>
      </c>
      <c r="BT2426" s="2">
        <v>9723.6801504530995</v>
      </c>
      <c r="BU2426" s="10">
        <f t="shared" si="1364"/>
        <v>4.0247176695671931E-3</v>
      </c>
      <c r="BV2426" s="58">
        <f t="shared" si="1359"/>
        <v>0</v>
      </c>
      <c r="BW2426" s="58">
        <f t="shared" si="1360"/>
        <v>0</v>
      </c>
      <c r="BZ2426" s="44">
        <f t="shared" si="1361"/>
        <v>38.978191100299227</v>
      </c>
    </row>
    <row r="2427" spans="37:78" x14ac:dyDescent="0.25">
      <c r="AK2427" s="12">
        <v>43970</v>
      </c>
      <c r="AL2427" s="2">
        <v>9719.4808544776006</v>
      </c>
      <c r="AM2427" s="10">
        <f t="shared" si="1362"/>
        <v>-4.3360095056343121E-4</v>
      </c>
      <c r="AN2427" s="39">
        <f t="shared" si="1358"/>
        <v>43971</v>
      </c>
      <c r="AO2427" s="40">
        <f t="shared" si="1363"/>
        <v>0</v>
      </c>
      <c r="BS2427" s="12">
        <v>43970</v>
      </c>
      <c r="BT2427" s="2">
        <v>9719.4808544776006</v>
      </c>
      <c r="BU2427" s="10">
        <f t="shared" si="1364"/>
        <v>-4.3186282462234445E-4</v>
      </c>
      <c r="BV2427" s="58">
        <f t="shared" si="1359"/>
        <v>0</v>
      </c>
      <c r="BW2427" s="58">
        <f t="shared" si="1360"/>
        <v>0</v>
      </c>
      <c r="BZ2427" s="44">
        <f t="shared" si="1361"/>
        <v>-4.1992959754988988</v>
      </c>
    </row>
    <row r="2428" spans="37:78" x14ac:dyDescent="0.25">
      <c r="AK2428" s="12">
        <v>43971</v>
      </c>
      <c r="AL2428" s="2">
        <v>9540.8865665842004</v>
      </c>
      <c r="AM2428" s="10">
        <f t="shared" si="1362"/>
        <v>-1.8366943907043069E-2</v>
      </c>
      <c r="AN2428" s="39">
        <f t="shared" si="1358"/>
        <v>43972</v>
      </c>
      <c r="AO2428" s="40">
        <f t="shared" si="1363"/>
        <v>0</v>
      </c>
      <c r="BS2428" s="12">
        <v>43971</v>
      </c>
      <c r="BT2428" s="2">
        <v>9540.8865665842004</v>
      </c>
      <c r="BU2428" s="10">
        <f t="shared" si="1364"/>
        <v>-1.8374879334334487E-2</v>
      </c>
      <c r="BV2428" s="58">
        <f t="shared" si="1359"/>
        <v>0</v>
      </c>
      <c r="BW2428" s="58">
        <f t="shared" si="1360"/>
        <v>0</v>
      </c>
      <c r="BZ2428" s="44">
        <f t="shared" si="1361"/>
        <v>-178.59428789340018</v>
      </c>
    </row>
    <row r="2429" spans="37:78" x14ac:dyDescent="0.25">
      <c r="AK2429" s="12">
        <v>43972</v>
      </c>
      <c r="AL2429" s="2">
        <v>9141.1506374210003</v>
      </c>
      <c r="AM2429" s="10">
        <f t="shared" si="1362"/>
        <v>-4.1127292202962525E-2</v>
      </c>
      <c r="AN2429" s="39">
        <f t="shared" si="1358"/>
        <v>43973</v>
      </c>
      <c r="AO2429" s="40">
        <f t="shared" si="1363"/>
        <v>0</v>
      </c>
      <c r="BS2429" s="12">
        <v>43972</v>
      </c>
      <c r="BT2429" s="2">
        <v>9141.1506374210003</v>
      </c>
      <c r="BU2429" s="10">
        <f t="shared" si="1364"/>
        <v>-4.1897147227724814E-2</v>
      </c>
      <c r="BV2429" s="58">
        <f t="shared" si="1359"/>
        <v>0</v>
      </c>
      <c r="BW2429" s="58">
        <f t="shared" si="1360"/>
        <v>0</v>
      </c>
      <c r="BZ2429" s="44">
        <f t="shared" si="1361"/>
        <v>-399.73592916320013</v>
      </c>
    </row>
    <row r="2430" spans="37:78" x14ac:dyDescent="0.25">
      <c r="AK2430" s="12">
        <v>43973</v>
      </c>
      <c r="AL2430" s="2">
        <v>9192.8451358053007</v>
      </c>
      <c r="AM2430" s="10">
        <f t="shared" si="1362"/>
        <v>5.4182070003173689E-3</v>
      </c>
      <c r="AN2430" s="39">
        <f t="shared" si="1358"/>
        <v>43974</v>
      </c>
      <c r="AO2430" s="40">
        <f t="shared" si="1363"/>
        <v>0</v>
      </c>
      <c r="BS2430" s="12">
        <v>43973</v>
      </c>
      <c r="BT2430" s="2">
        <v>9192.8451358053007</v>
      </c>
      <c r="BU2430" s="10">
        <f t="shared" si="1364"/>
        <v>5.6551412874304265E-3</v>
      </c>
      <c r="BV2430" s="58">
        <f t="shared" si="1359"/>
        <v>0</v>
      </c>
      <c r="BW2430" s="58">
        <f t="shared" si="1360"/>
        <v>0</v>
      </c>
      <c r="BZ2430" s="44">
        <f t="shared" si="1361"/>
        <v>51.694498384300459</v>
      </c>
    </row>
    <row r="2431" spans="37:78" x14ac:dyDescent="0.25">
      <c r="AK2431" s="12">
        <v>43974</v>
      </c>
      <c r="AL2431" s="2">
        <v>9220.0758874664007</v>
      </c>
      <c r="AM2431" s="10">
        <f t="shared" si="1362"/>
        <v>2.9789194753695211E-3</v>
      </c>
      <c r="AN2431" s="39">
        <f t="shared" si="1358"/>
        <v>43975</v>
      </c>
      <c r="AO2431" s="40">
        <f t="shared" si="1363"/>
        <v>0</v>
      </c>
      <c r="BS2431" s="12">
        <v>43974</v>
      </c>
      <c r="BT2431" s="2">
        <v>9220.0758874664007</v>
      </c>
      <c r="BU2431" s="10">
        <f t="shared" si="1364"/>
        <v>2.9621679968303409E-3</v>
      </c>
      <c r="BV2431" s="58">
        <f t="shared" si="1359"/>
        <v>0</v>
      </c>
      <c r="BW2431" s="58">
        <f t="shared" si="1360"/>
        <v>0</v>
      </c>
      <c r="BZ2431" s="44">
        <f t="shared" si="1361"/>
        <v>27.23075166109993</v>
      </c>
    </row>
    <row r="2432" spans="37:78" x14ac:dyDescent="0.25">
      <c r="AK2432" s="12">
        <v>43975</v>
      </c>
      <c r="AL2432" s="2">
        <v>9048.7151191610992</v>
      </c>
      <c r="AM2432" s="10">
        <f t="shared" si="1362"/>
        <v>-1.8640667363998852E-2</v>
      </c>
      <c r="AN2432" s="39">
        <f t="shared" si="1358"/>
        <v>43976</v>
      </c>
      <c r="AO2432" s="40">
        <f t="shared" si="1363"/>
        <v>0</v>
      </c>
      <c r="BS2432" s="12">
        <v>43975</v>
      </c>
      <c r="BT2432" s="2">
        <v>9048.7151191610992</v>
      </c>
      <c r="BU2432" s="10">
        <f t="shared" si="1364"/>
        <v>-1.8585613654031427E-2</v>
      </c>
      <c r="BV2432" s="58">
        <f t="shared" si="1359"/>
        <v>0</v>
      </c>
      <c r="BW2432" s="58">
        <f t="shared" si="1360"/>
        <v>0</v>
      </c>
      <c r="BZ2432" s="44">
        <f t="shared" si="1361"/>
        <v>-171.36076830530146</v>
      </c>
    </row>
    <row r="2433" spans="37:78" x14ac:dyDescent="0.25">
      <c r="AK2433" s="12">
        <v>43976</v>
      </c>
      <c r="AL2433" s="2">
        <v>8905.7816045384006</v>
      </c>
      <c r="AM2433" s="10">
        <f t="shared" si="1362"/>
        <v>-1.5502422796432698E-2</v>
      </c>
      <c r="AN2433" s="39">
        <f t="shared" si="1358"/>
        <v>43977</v>
      </c>
      <c r="AO2433" s="40">
        <f t="shared" si="1363"/>
        <v>0</v>
      </c>
      <c r="BS2433" s="12">
        <v>43976</v>
      </c>
      <c r="BT2433" s="2">
        <v>8905.7816045384006</v>
      </c>
      <c r="BU2433" s="10">
        <f t="shared" si="1364"/>
        <v>-1.5796001171484539E-2</v>
      </c>
      <c r="BV2433" s="58">
        <f t="shared" si="1359"/>
        <v>0</v>
      </c>
      <c r="BW2433" s="58">
        <f t="shared" si="1360"/>
        <v>0</v>
      </c>
      <c r="BZ2433" s="44">
        <f t="shared" si="1361"/>
        <v>-142.93351462269857</v>
      </c>
    </row>
    <row r="2434" spans="37:78" x14ac:dyDescent="0.25">
      <c r="AK2434" s="12">
        <v>43977</v>
      </c>
      <c r="AL2434" s="2">
        <v>8835.7272240409002</v>
      </c>
      <c r="AM2434" s="10">
        <f t="shared" si="1362"/>
        <v>-7.7419146889879274E-3</v>
      </c>
      <c r="AN2434" s="39">
        <f t="shared" si="1358"/>
        <v>43978</v>
      </c>
      <c r="AO2434" s="40">
        <f t="shared" si="1363"/>
        <v>0</v>
      </c>
      <c r="BS2434" s="12">
        <v>43977</v>
      </c>
      <c r="BT2434" s="2">
        <v>8835.7272240409002</v>
      </c>
      <c r="BU2434" s="10">
        <f t="shared" si="1364"/>
        <v>-7.8661686989719842E-3</v>
      </c>
      <c r="BV2434" s="58">
        <f t="shared" si="1359"/>
        <v>0</v>
      </c>
      <c r="BW2434" s="58">
        <f t="shared" si="1360"/>
        <v>0</v>
      </c>
      <c r="BZ2434" s="44">
        <f t="shared" si="1361"/>
        <v>-70.05438049750046</v>
      </c>
    </row>
    <row r="2435" spans="37:78" x14ac:dyDescent="0.25">
      <c r="AK2435" s="12">
        <v>43978</v>
      </c>
      <c r="AL2435" s="2">
        <v>9112.9791755926999</v>
      </c>
      <c r="AM2435" s="10">
        <f t="shared" si="1362"/>
        <v>3.1131680953248583E-2</v>
      </c>
      <c r="AN2435" s="39">
        <f t="shared" si="1358"/>
        <v>43979</v>
      </c>
      <c r="AO2435" s="40">
        <f t="shared" si="1363"/>
        <v>0</v>
      </c>
      <c r="BS2435" s="12">
        <v>43978</v>
      </c>
      <c r="BT2435" s="2">
        <v>9112.9791755926999</v>
      </c>
      <c r="BU2435" s="10">
        <f t="shared" si="1364"/>
        <v>3.1378509603310532E-2</v>
      </c>
      <c r="BV2435" s="58">
        <f t="shared" si="1359"/>
        <v>0</v>
      </c>
      <c r="BW2435" s="58">
        <f t="shared" si="1360"/>
        <v>0</v>
      </c>
      <c r="BZ2435" s="44">
        <f t="shared" si="1361"/>
        <v>277.25195155179972</v>
      </c>
    </row>
    <row r="2436" spans="37:78" x14ac:dyDescent="0.25">
      <c r="AK2436" s="12">
        <v>43979</v>
      </c>
      <c r="AL2436" s="2">
        <v>9507.5246646633004</v>
      </c>
      <c r="AM2436" s="10">
        <f t="shared" si="1362"/>
        <v>4.4653425696199851E-2</v>
      </c>
      <c r="AN2436" s="39">
        <f t="shared" si="1358"/>
        <v>43980</v>
      </c>
      <c r="AO2436" s="40">
        <f t="shared" si="1363"/>
        <v>0</v>
      </c>
      <c r="BS2436" s="12">
        <v>43979</v>
      </c>
      <c r="BT2436" s="2">
        <v>9507.5246646633004</v>
      </c>
      <c r="BU2436" s="10">
        <f t="shared" si="1364"/>
        <v>4.3294896374537109E-2</v>
      </c>
      <c r="BV2436" s="58">
        <f t="shared" si="1359"/>
        <v>0</v>
      </c>
      <c r="BW2436" s="58">
        <f t="shared" si="1360"/>
        <v>0</v>
      </c>
      <c r="BZ2436" s="44">
        <f t="shared" si="1361"/>
        <v>394.54548907060052</v>
      </c>
    </row>
    <row r="2437" spans="37:78" x14ac:dyDescent="0.25">
      <c r="AK2437" s="12">
        <v>43980</v>
      </c>
      <c r="AL2437" s="2">
        <v>9425.2818691895991</v>
      </c>
      <c r="AM2437" s="10">
        <f t="shared" si="1362"/>
        <v>-9.0247979161383676E-3</v>
      </c>
      <c r="AN2437" s="39">
        <f t="shared" si="1358"/>
        <v>43981</v>
      </c>
      <c r="AO2437" s="40">
        <f t="shared" si="1363"/>
        <v>0</v>
      </c>
      <c r="BS2437" s="12">
        <v>43980</v>
      </c>
      <c r="BT2437" s="2">
        <v>9425.2818691895991</v>
      </c>
      <c r="BU2437" s="10">
        <f t="shared" si="1364"/>
        <v>-8.6502847349293598E-3</v>
      </c>
      <c r="BV2437" s="58">
        <f t="shared" si="1359"/>
        <v>0</v>
      </c>
      <c r="BW2437" s="58">
        <f t="shared" si="1360"/>
        <v>0</v>
      </c>
      <c r="BZ2437" s="44">
        <f t="shared" si="1361"/>
        <v>-82.242795473701335</v>
      </c>
    </row>
    <row r="2438" spans="37:78" x14ac:dyDescent="0.25">
      <c r="AK2438" s="12">
        <v>43981</v>
      </c>
      <c r="AL2438" s="2">
        <v>9688.3243903719995</v>
      </c>
      <c r="AM2438" s="10">
        <f t="shared" si="1362"/>
        <v>2.7666772420801893E-2</v>
      </c>
      <c r="AN2438" s="39">
        <f t="shared" ref="AN2438:AN2501" si="1365">AK2438+1</f>
        <v>43982</v>
      </c>
      <c r="AO2438" s="40">
        <f t="shared" si="1363"/>
        <v>0</v>
      </c>
      <c r="BS2438" s="12">
        <v>43981</v>
      </c>
      <c r="BT2438" s="2">
        <v>9688.3243903719995</v>
      </c>
      <c r="BU2438" s="10">
        <f t="shared" si="1364"/>
        <v>2.7908186177674196E-2</v>
      </c>
      <c r="BV2438" s="58">
        <f t="shared" ref="BV2438:BV2501" si="1366">IF(BU2438&gt;0.05,1,0)</f>
        <v>0</v>
      </c>
      <c r="BW2438" s="58">
        <f t="shared" ref="BW2438:BW2501" si="1367">IF(BU2437&gt;0.05,1,0)</f>
        <v>0</v>
      </c>
      <c r="BZ2438" s="44">
        <f t="shared" si="1361"/>
        <v>263.04252118240038</v>
      </c>
    </row>
    <row r="2439" spans="37:78" x14ac:dyDescent="0.25">
      <c r="AK2439" s="12">
        <v>43982</v>
      </c>
      <c r="AL2439" s="2">
        <v>9427.6700841393995</v>
      </c>
      <c r="AM2439" s="10">
        <f t="shared" si="1362"/>
        <v>-2.7654802248902023E-2</v>
      </c>
      <c r="AN2439" s="39">
        <f t="shared" si="1365"/>
        <v>43983</v>
      </c>
      <c r="AO2439" s="40">
        <f t="shared" si="1363"/>
        <v>0</v>
      </c>
      <c r="BS2439" s="12">
        <v>43982</v>
      </c>
      <c r="BT2439" s="2">
        <v>9427.6700841393995</v>
      </c>
      <c r="BU2439" s="10">
        <f t="shared" si="1364"/>
        <v>-2.6903961482919726E-2</v>
      </c>
      <c r="BV2439" s="58">
        <f t="shared" si="1366"/>
        <v>0</v>
      </c>
      <c r="BW2439" s="58">
        <f t="shared" si="1367"/>
        <v>0</v>
      </c>
      <c r="BZ2439" s="44">
        <f t="shared" ref="BZ2439:BZ2502" si="1368">BT2439-BT2438</f>
        <v>-260.65430623259999</v>
      </c>
    </row>
    <row r="2440" spans="37:78" x14ac:dyDescent="0.25">
      <c r="AK2440" s="12">
        <v>43983</v>
      </c>
      <c r="AL2440" s="2">
        <v>10268.5819847333</v>
      </c>
      <c r="AM2440" s="10">
        <f t="shared" ref="AM2440:AM2503" si="1369">(AL2440-AL2439)/AL2438</f>
        <v>8.6796422860239586E-2</v>
      </c>
      <c r="AN2440" s="39">
        <f t="shared" si="1365"/>
        <v>43984</v>
      </c>
      <c r="AO2440" s="40">
        <f t="shared" ref="AO2440:AO2503" si="1370">IF(AM2440&gt;$AP$5,1,0)</f>
        <v>1</v>
      </c>
      <c r="BS2440" s="12">
        <v>43983</v>
      </c>
      <c r="BT2440" s="2">
        <v>10268.5819847333</v>
      </c>
      <c r="BU2440" s="10">
        <f t="shared" ref="BU2440:BU2503" si="1371">(BT2440-BT2439)/BT2439</f>
        <v>8.9196152717372398E-2</v>
      </c>
      <c r="BV2440" s="58">
        <f t="shared" si="1366"/>
        <v>1</v>
      </c>
      <c r="BW2440" s="58">
        <f t="shared" si="1367"/>
        <v>0</v>
      </c>
      <c r="BZ2440" s="44">
        <f t="shared" si="1368"/>
        <v>840.91190059390101</v>
      </c>
    </row>
    <row r="2441" spans="37:78" x14ac:dyDescent="0.25">
      <c r="AK2441" s="12">
        <v>43984</v>
      </c>
      <c r="AL2441" s="2">
        <v>9516.1354430882002</v>
      </c>
      <c r="AM2441" s="10">
        <f t="shared" si="1369"/>
        <v>-7.9812566087879497E-2</v>
      </c>
      <c r="AN2441" s="39">
        <f t="shared" si="1365"/>
        <v>43985</v>
      </c>
      <c r="AO2441" s="40">
        <f t="shared" si="1370"/>
        <v>0</v>
      </c>
      <c r="BS2441" s="12">
        <v>43984</v>
      </c>
      <c r="BT2441" s="2">
        <v>9516.1354430882002</v>
      </c>
      <c r="BU2441" s="10">
        <f t="shared" si="1371"/>
        <v>-7.327657730773264E-2</v>
      </c>
      <c r="BV2441" s="58">
        <f t="shared" si="1366"/>
        <v>0</v>
      </c>
      <c r="BW2441" s="58">
        <f t="shared" si="1367"/>
        <v>1</v>
      </c>
      <c r="BZ2441" s="44">
        <f t="shared" si="1368"/>
        <v>-752.4465416451003</v>
      </c>
    </row>
    <row r="2442" spans="37:78" x14ac:dyDescent="0.25">
      <c r="AK2442" s="12">
        <v>43985</v>
      </c>
      <c r="AL2442" s="2">
        <v>9667.0607542595008</v>
      </c>
      <c r="AM2442" s="10">
        <f t="shared" si="1369"/>
        <v>1.4697775349672143E-2</v>
      </c>
      <c r="AN2442" s="39">
        <f t="shared" si="1365"/>
        <v>43986</v>
      </c>
      <c r="AO2442" s="40">
        <f t="shared" si="1370"/>
        <v>0</v>
      </c>
      <c r="BS2442" s="12">
        <v>43985</v>
      </c>
      <c r="BT2442" s="2">
        <v>9667.0607542595008</v>
      </c>
      <c r="BU2442" s="10">
        <f t="shared" si="1371"/>
        <v>1.5859937269064543E-2</v>
      </c>
      <c r="BV2442" s="58">
        <f t="shared" si="1366"/>
        <v>0</v>
      </c>
      <c r="BW2442" s="58">
        <f t="shared" si="1367"/>
        <v>0</v>
      </c>
      <c r="BZ2442" s="44">
        <f t="shared" si="1368"/>
        <v>150.92531117130056</v>
      </c>
    </row>
    <row r="2443" spans="37:78" x14ac:dyDescent="0.25">
      <c r="AK2443" s="12">
        <v>43986</v>
      </c>
      <c r="AL2443" s="2">
        <v>9811.3670946019993</v>
      </c>
      <c r="AM2443" s="10">
        <f t="shared" si="1369"/>
        <v>1.5164384870889128E-2</v>
      </c>
      <c r="AN2443" s="39">
        <f t="shared" si="1365"/>
        <v>43987</v>
      </c>
      <c r="AO2443" s="40">
        <f t="shared" si="1370"/>
        <v>0</v>
      </c>
      <c r="BS2443" s="12">
        <v>43986</v>
      </c>
      <c r="BT2443" s="2">
        <v>9811.3670946019993</v>
      </c>
      <c r="BU2443" s="10">
        <f t="shared" si="1371"/>
        <v>1.4927633539378994E-2</v>
      </c>
      <c r="BV2443" s="58">
        <f t="shared" si="1366"/>
        <v>0</v>
      </c>
      <c r="BW2443" s="58">
        <f t="shared" si="1367"/>
        <v>0</v>
      </c>
      <c r="BZ2443" s="44">
        <f t="shared" si="1368"/>
        <v>144.30634034249852</v>
      </c>
    </row>
    <row r="2444" spans="37:78" x14ac:dyDescent="0.25">
      <c r="AK2444" s="12">
        <v>43987</v>
      </c>
      <c r="AL2444" s="2">
        <v>9659.6612981891994</v>
      </c>
      <c r="AM2444" s="10">
        <f t="shared" si="1369"/>
        <v>-1.5693063307371396E-2</v>
      </c>
      <c r="AN2444" s="39">
        <f t="shared" si="1365"/>
        <v>43988</v>
      </c>
      <c r="AO2444" s="40">
        <f t="shared" si="1370"/>
        <v>0</v>
      </c>
      <c r="BS2444" s="12">
        <v>43987</v>
      </c>
      <c r="BT2444" s="2">
        <v>9659.6612981891994</v>
      </c>
      <c r="BU2444" s="10">
        <f t="shared" si="1371"/>
        <v>-1.5462248527655749E-2</v>
      </c>
      <c r="BV2444" s="58">
        <f t="shared" si="1366"/>
        <v>0</v>
      </c>
      <c r="BW2444" s="58">
        <f t="shared" si="1367"/>
        <v>0</v>
      </c>
      <c r="BZ2444" s="44">
        <f t="shared" si="1368"/>
        <v>-151.70579641279983</v>
      </c>
    </row>
    <row r="2445" spans="37:78" x14ac:dyDescent="0.25">
      <c r="AK2445" s="12">
        <v>43988</v>
      </c>
      <c r="AL2445" s="2">
        <v>9677.0509945124995</v>
      </c>
      <c r="AM2445" s="10">
        <f t="shared" si="1369"/>
        <v>1.7724029847856289E-3</v>
      </c>
      <c r="AN2445" s="39">
        <f t="shared" si="1365"/>
        <v>43989</v>
      </c>
      <c r="AO2445" s="40">
        <f t="shared" si="1370"/>
        <v>0</v>
      </c>
      <c r="BS2445" s="12">
        <v>43988</v>
      </c>
      <c r="BT2445" s="2">
        <v>9677.0509945124995</v>
      </c>
      <c r="BU2445" s="10">
        <f t="shared" si="1371"/>
        <v>1.8002387233349434E-3</v>
      </c>
      <c r="BV2445" s="58">
        <f t="shared" si="1366"/>
        <v>0</v>
      </c>
      <c r="BW2445" s="58">
        <f t="shared" si="1367"/>
        <v>0</v>
      </c>
      <c r="BZ2445" s="44">
        <f t="shared" si="1368"/>
        <v>17.389696323300086</v>
      </c>
    </row>
    <row r="2446" spans="37:78" x14ac:dyDescent="0.25">
      <c r="AK2446" s="12">
        <v>43989</v>
      </c>
      <c r="AL2446" s="2">
        <v>9737.4585587860001</v>
      </c>
      <c r="AM2446" s="10">
        <f t="shared" si="1369"/>
        <v>6.2535903080602438E-3</v>
      </c>
      <c r="AN2446" s="39">
        <f t="shared" si="1365"/>
        <v>43990</v>
      </c>
      <c r="AO2446" s="40">
        <f t="shared" si="1370"/>
        <v>0</v>
      </c>
      <c r="BS2446" s="12">
        <v>43989</v>
      </c>
      <c r="BT2446" s="2">
        <v>9737.4585587860001</v>
      </c>
      <c r="BU2446" s="10">
        <f t="shared" si="1371"/>
        <v>6.2423525832152301E-3</v>
      </c>
      <c r="BV2446" s="58">
        <f t="shared" si="1366"/>
        <v>0</v>
      </c>
      <c r="BW2446" s="58">
        <f t="shared" si="1367"/>
        <v>0</v>
      </c>
      <c r="BZ2446" s="44">
        <f t="shared" si="1368"/>
        <v>60.407564273500611</v>
      </c>
    </row>
    <row r="2447" spans="37:78" x14ac:dyDescent="0.25">
      <c r="AK2447" s="12">
        <v>43990</v>
      </c>
      <c r="AL2447" s="2">
        <v>9791.9278997680995</v>
      </c>
      <c r="AM2447" s="10">
        <f t="shared" si="1369"/>
        <v>5.6287128189142412E-3</v>
      </c>
      <c r="AN2447" s="39">
        <f t="shared" si="1365"/>
        <v>43991</v>
      </c>
      <c r="AO2447" s="40">
        <f t="shared" si="1370"/>
        <v>0</v>
      </c>
      <c r="BS2447" s="12">
        <v>43990</v>
      </c>
      <c r="BT2447" s="2">
        <v>9791.9278997680995</v>
      </c>
      <c r="BU2447" s="10">
        <f t="shared" si="1371"/>
        <v>5.5937943821031443E-3</v>
      </c>
      <c r="BV2447" s="58">
        <f t="shared" si="1366"/>
        <v>0</v>
      </c>
      <c r="BW2447" s="58">
        <f t="shared" si="1367"/>
        <v>0</v>
      </c>
      <c r="BZ2447" s="44">
        <f t="shared" si="1368"/>
        <v>54.469340982099311</v>
      </c>
    </row>
    <row r="2448" spans="37:78" x14ac:dyDescent="0.25">
      <c r="AK2448" s="12">
        <v>43991</v>
      </c>
      <c r="AL2448" s="2">
        <v>9786.1420204782007</v>
      </c>
      <c r="AM2448" s="10">
        <f t="shared" si="1369"/>
        <v>-5.9418782169585679E-4</v>
      </c>
      <c r="AN2448" s="39">
        <f t="shared" si="1365"/>
        <v>43992</v>
      </c>
      <c r="AO2448" s="40">
        <f t="shared" si="1370"/>
        <v>0</v>
      </c>
      <c r="BS2448" s="12">
        <v>43991</v>
      </c>
      <c r="BT2448" s="2">
        <v>9786.1420204782007</v>
      </c>
      <c r="BU2448" s="10">
        <f t="shared" si="1371"/>
        <v>-5.9088254622828226E-4</v>
      </c>
      <c r="BV2448" s="58">
        <f t="shared" si="1366"/>
        <v>0</v>
      </c>
      <c r="BW2448" s="58">
        <f t="shared" si="1367"/>
        <v>0</v>
      </c>
      <c r="BZ2448" s="44">
        <f t="shared" si="1368"/>
        <v>-5.7858792898987303</v>
      </c>
    </row>
    <row r="2449" spans="37:78" x14ac:dyDescent="0.25">
      <c r="AK2449" s="12">
        <v>43992</v>
      </c>
      <c r="AL2449" s="2">
        <v>9874.967047524</v>
      </c>
      <c r="AM2449" s="10">
        <f t="shared" si="1369"/>
        <v>9.0712501108084053E-3</v>
      </c>
      <c r="AN2449" s="39">
        <f t="shared" si="1365"/>
        <v>43993</v>
      </c>
      <c r="AO2449" s="40">
        <f t="shared" si="1370"/>
        <v>0</v>
      </c>
      <c r="BS2449" s="12">
        <v>43992</v>
      </c>
      <c r="BT2449" s="2">
        <v>9874.967047524</v>
      </c>
      <c r="BU2449" s="10">
        <f t="shared" si="1371"/>
        <v>9.0766133231999467E-3</v>
      </c>
      <c r="BV2449" s="58">
        <f t="shared" si="1366"/>
        <v>0</v>
      </c>
      <c r="BW2449" s="58">
        <f t="shared" si="1367"/>
        <v>0</v>
      </c>
      <c r="BZ2449" s="44">
        <f t="shared" si="1368"/>
        <v>88.825027045799288</v>
      </c>
    </row>
    <row r="2450" spans="37:78" x14ac:dyDescent="0.25">
      <c r="AK2450" s="12">
        <v>43993</v>
      </c>
      <c r="AL2450" s="2">
        <v>9260.8326409877009</v>
      </c>
      <c r="AM2450" s="10">
        <f t="shared" si="1369"/>
        <v>-6.275551747064155E-2</v>
      </c>
      <c r="AN2450" s="39">
        <f t="shared" si="1365"/>
        <v>43994</v>
      </c>
      <c r="AO2450" s="40">
        <f t="shared" si="1370"/>
        <v>0</v>
      </c>
      <c r="BS2450" s="12">
        <v>43993</v>
      </c>
      <c r="BT2450" s="2">
        <v>9260.8326409877009</v>
      </c>
      <c r="BU2450" s="10">
        <f t="shared" si="1371"/>
        <v>-6.219103350732539E-2</v>
      </c>
      <c r="BV2450" s="58">
        <f t="shared" si="1366"/>
        <v>0</v>
      </c>
      <c r="BW2450" s="58">
        <f t="shared" si="1367"/>
        <v>0</v>
      </c>
      <c r="BZ2450" s="44">
        <f t="shared" si="1368"/>
        <v>-614.13440653629914</v>
      </c>
    </row>
    <row r="2451" spans="37:78" x14ac:dyDescent="0.25">
      <c r="AK2451" s="12">
        <v>43994</v>
      </c>
      <c r="AL2451" s="2">
        <v>9464.2280968215</v>
      </c>
      <c r="AM2451" s="10">
        <f t="shared" si="1369"/>
        <v>2.0597076917314626E-2</v>
      </c>
      <c r="AN2451" s="39">
        <f t="shared" si="1365"/>
        <v>43995</v>
      </c>
      <c r="AO2451" s="40">
        <f t="shared" si="1370"/>
        <v>0</v>
      </c>
      <c r="BS2451" s="12">
        <v>43994</v>
      </c>
      <c r="BT2451" s="2">
        <v>9464.2280968215</v>
      </c>
      <c r="BU2451" s="10">
        <f t="shared" si="1371"/>
        <v>2.1962977166176959E-2</v>
      </c>
      <c r="BV2451" s="58">
        <f t="shared" si="1366"/>
        <v>0</v>
      </c>
      <c r="BW2451" s="58">
        <f t="shared" si="1367"/>
        <v>0</v>
      </c>
      <c r="BZ2451" s="44">
        <f t="shared" si="1368"/>
        <v>203.39545583379913</v>
      </c>
    </row>
    <row r="2452" spans="37:78" x14ac:dyDescent="0.25">
      <c r="AK2452" s="12">
        <v>43995</v>
      </c>
      <c r="AL2452" s="2">
        <v>9458.6597544045999</v>
      </c>
      <c r="AM2452" s="10">
        <f t="shared" si="1369"/>
        <v>-6.0127880858737112E-4</v>
      </c>
      <c r="AN2452" s="39">
        <f t="shared" si="1365"/>
        <v>43996</v>
      </c>
      <c r="AO2452" s="40">
        <f t="shared" si="1370"/>
        <v>0</v>
      </c>
      <c r="BS2452" s="12">
        <v>43995</v>
      </c>
      <c r="BT2452" s="2">
        <v>9458.6597544045999</v>
      </c>
      <c r="BU2452" s="10">
        <f t="shared" si="1371"/>
        <v>-5.8835674287797588E-4</v>
      </c>
      <c r="BV2452" s="58">
        <f t="shared" si="1366"/>
        <v>0</v>
      </c>
      <c r="BW2452" s="58">
        <f t="shared" si="1367"/>
        <v>0</v>
      </c>
      <c r="BZ2452" s="44">
        <f t="shared" si="1368"/>
        <v>-5.5683424169001228</v>
      </c>
    </row>
    <row r="2453" spans="37:78" x14ac:dyDescent="0.25">
      <c r="AK2453" s="12">
        <v>43996</v>
      </c>
      <c r="AL2453" s="2">
        <v>9351.9537280096993</v>
      </c>
      <c r="AM2453" s="10">
        <f t="shared" si="1369"/>
        <v>-1.1274667654167923E-2</v>
      </c>
      <c r="AN2453" s="39">
        <f t="shared" si="1365"/>
        <v>43997</v>
      </c>
      <c r="AO2453" s="40">
        <f t="shared" si="1370"/>
        <v>0</v>
      </c>
      <c r="BS2453" s="12">
        <v>43996</v>
      </c>
      <c r="BT2453" s="2">
        <v>9351.9537280096993</v>
      </c>
      <c r="BU2453" s="10">
        <f t="shared" si="1371"/>
        <v>-1.1281305086083784E-2</v>
      </c>
      <c r="BV2453" s="58">
        <f t="shared" si="1366"/>
        <v>0</v>
      </c>
      <c r="BW2453" s="58">
        <f t="shared" si="1367"/>
        <v>0</v>
      </c>
      <c r="BZ2453" s="44">
        <f t="shared" si="1368"/>
        <v>-106.70602639490062</v>
      </c>
    </row>
    <row r="2454" spans="37:78" x14ac:dyDescent="0.25">
      <c r="AK2454" s="12">
        <v>43997</v>
      </c>
      <c r="AL2454" s="2">
        <v>9441.7689955464994</v>
      </c>
      <c r="AM2454" s="10">
        <f t="shared" si="1369"/>
        <v>9.4955596108609319E-3</v>
      </c>
      <c r="AN2454" s="39">
        <f t="shared" si="1365"/>
        <v>43998</v>
      </c>
      <c r="AO2454" s="40">
        <f t="shared" si="1370"/>
        <v>0</v>
      </c>
      <c r="BS2454" s="12">
        <v>43997</v>
      </c>
      <c r="BT2454" s="2">
        <v>9441.7689955464994</v>
      </c>
      <c r="BU2454" s="10">
        <f t="shared" si="1371"/>
        <v>9.6039041839779023E-3</v>
      </c>
      <c r="BV2454" s="58">
        <f t="shared" si="1366"/>
        <v>0</v>
      </c>
      <c r="BW2454" s="58">
        <f t="shared" si="1367"/>
        <v>0</v>
      </c>
      <c r="BZ2454" s="44">
        <f t="shared" si="1368"/>
        <v>89.815267536800093</v>
      </c>
    </row>
    <row r="2455" spans="37:78" x14ac:dyDescent="0.25">
      <c r="AK2455" s="12">
        <v>43998</v>
      </c>
      <c r="AL2455" s="2">
        <v>9510.6606372934002</v>
      </c>
      <c r="AM2455" s="10">
        <f t="shared" si="1369"/>
        <v>7.3665507497717815E-3</v>
      </c>
      <c r="AN2455" s="39">
        <f t="shared" si="1365"/>
        <v>43999</v>
      </c>
      <c r="AO2455" s="40">
        <f t="shared" si="1370"/>
        <v>0</v>
      </c>
      <c r="BS2455" s="12">
        <v>43998</v>
      </c>
      <c r="BT2455" s="2">
        <v>9510.6606372934002</v>
      </c>
      <c r="BU2455" s="10">
        <f t="shared" si="1371"/>
        <v>7.2964760924987384E-3</v>
      </c>
      <c r="BV2455" s="58">
        <f t="shared" si="1366"/>
        <v>0</v>
      </c>
      <c r="BW2455" s="58">
        <f t="shared" si="1367"/>
        <v>0</v>
      </c>
      <c r="BZ2455" s="44">
        <f t="shared" si="1368"/>
        <v>68.891641746900859</v>
      </c>
    </row>
    <row r="2456" spans="37:78" x14ac:dyDescent="0.25">
      <c r="AK2456" s="12">
        <v>43999</v>
      </c>
      <c r="AL2456" s="2">
        <v>9457.6270744096</v>
      </c>
      <c r="AM2456" s="10">
        <f t="shared" si="1369"/>
        <v>-5.6169095970061431E-3</v>
      </c>
      <c r="AN2456" s="39">
        <f t="shared" si="1365"/>
        <v>44000</v>
      </c>
      <c r="AO2456" s="40">
        <f t="shared" si="1370"/>
        <v>0</v>
      </c>
      <c r="BS2456" s="12">
        <v>43999</v>
      </c>
      <c r="BT2456" s="2">
        <v>9457.6270744096</v>
      </c>
      <c r="BU2456" s="10">
        <f t="shared" si="1371"/>
        <v>-5.5762228205098472E-3</v>
      </c>
      <c r="BV2456" s="58">
        <f t="shared" si="1366"/>
        <v>0</v>
      </c>
      <c r="BW2456" s="58">
        <f t="shared" si="1367"/>
        <v>0</v>
      </c>
      <c r="BZ2456" s="44">
        <f t="shared" si="1368"/>
        <v>-53.033562883800187</v>
      </c>
    </row>
    <row r="2457" spans="37:78" x14ac:dyDescent="0.25">
      <c r="AK2457" s="12">
        <v>44000</v>
      </c>
      <c r="AL2457" s="2">
        <v>9398.6420936216</v>
      </c>
      <c r="AM2457" s="10">
        <f t="shared" si="1369"/>
        <v>-6.2019856493151374E-3</v>
      </c>
      <c r="AN2457" s="39">
        <f t="shared" si="1365"/>
        <v>44001</v>
      </c>
      <c r="AO2457" s="40">
        <f t="shared" si="1370"/>
        <v>0</v>
      </c>
      <c r="BS2457" s="12">
        <v>44000</v>
      </c>
      <c r="BT2457" s="2">
        <v>9398.6420936216</v>
      </c>
      <c r="BU2457" s="10">
        <f t="shared" si="1371"/>
        <v>-6.2367632307686665E-3</v>
      </c>
      <c r="BV2457" s="58">
        <f t="shared" si="1366"/>
        <v>0</v>
      </c>
      <c r="BW2457" s="58">
        <f t="shared" si="1367"/>
        <v>0</v>
      </c>
      <c r="BZ2457" s="44">
        <f t="shared" si="1368"/>
        <v>-58.98498078800003</v>
      </c>
    </row>
    <row r="2458" spans="37:78" x14ac:dyDescent="0.25">
      <c r="AK2458" s="12">
        <v>44001</v>
      </c>
      <c r="AL2458" s="2">
        <v>9279.7607651662001</v>
      </c>
      <c r="AM2458" s="10">
        <f t="shared" si="1369"/>
        <v>-1.2569889626655756E-2</v>
      </c>
      <c r="AN2458" s="39">
        <f t="shared" si="1365"/>
        <v>44002</v>
      </c>
      <c r="AO2458" s="40">
        <f t="shared" si="1370"/>
        <v>0</v>
      </c>
      <c r="BS2458" s="12">
        <v>44001</v>
      </c>
      <c r="BT2458" s="2">
        <v>9279.7607651662001</v>
      </c>
      <c r="BU2458" s="10">
        <f t="shared" si="1371"/>
        <v>-1.2648777054302217E-2</v>
      </c>
      <c r="BV2458" s="58">
        <f t="shared" si="1366"/>
        <v>0</v>
      </c>
      <c r="BW2458" s="58">
        <f t="shared" si="1367"/>
        <v>0</v>
      </c>
      <c r="BZ2458" s="44">
        <f t="shared" si="1368"/>
        <v>-118.88132845539985</v>
      </c>
    </row>
    <row r="2459" spans="37:78" x14ac:dyDescent="0.25">
      <c r="AK2459" s="12">
        <v>44002</v>
      </c>
      <c r="AL2459" s="2">
        <v>9353.0781961864996</v>
      </c>
      <c r="AM2459" s="10">
        <f t="shared" si="1369"/>
        <v>7.8008536009745895E-3</v>
      </c>
      <c r="AN2459" s="39">
        <f t="shared" si="1365"/>
        <v>44003</v>
      </c>
      <c r="AO2459" s="40">
        <f t="shared" si="1370"/>
        <v>0</v>
      </c>
      <c r="BS2459" s="12">
        <v>44002</v>
      </c>
      <c r="BT2459" s="2">
        <v>9353.0781961864996</v>
      </c>
      <c r="BU2459" s="10">
        <f t="shared" si="1371"/>
        <v>7.9007889185585371E-3</v>
      </c>
      <c r="BV2459" s="58">
        <f t="shared" si="1366"/>
        <v>0</v>
      </c>
      <c r="BW2459" s="58">
        <f t="shared" si="1367"/>
        <v>0</v>
      </c>
      <c r="BZ2459" s="44">
        <f t="shared" si="1368"/>
        <v>73.317431020299409</v>
      </c>
    </row>
    <row r="2460" spans="37:78" x14ac:dyDescent="0.25">
      <c r="AK2460" s="12">
        <v>44003</v>
      </c>
      <c r="AL2460" s="2">
        <v>9289.1044914440008</v>
      </c>
      <c r="AM2460" s="10">
        <f t="shared" si="1369"/>
        <v>-6.893895905446111E-3</v>
      </c>
      <c r="AN2460" s="39">
        <f t="shared" si="1365"/>
        <v>44004</v>
      </c>
      <c r="AO2460" s="40">
        <f t="shared" si="1370"/>
        <v>0</v>
      </c>
      <c r="BS2460" s="12">
        <v>44003</v>
      </c>
      <c r="BT2460" s="2">
        <v>9289.1044914440008</v>
      </c>
      <c r="BU2460" s="10">
        <f t="shared" si="1371"/>
        <v>-6.8398556497242299E-3</v>
      </c>
      <c r="BV2460" s="58">
        <f t="shared" si="1366"/>
        <v>0</v>
      </c>
      <c r="BW2460" s="58">
        <f t="shared" si="1367"/>
        <v>0</v>
      </c>
      <c r="BZ2460" s="44">
        <f t="shared" si="1368"/>
        <v>-63.97370474249874</v>
      </c>
    </row>
    <row r="2461" spans="37:78" x14ac:dyDescent="0.25">
      <c r="AK2461" s="12">
        <v>44004</v>
      </c>
      <c r="AL2461" s="2">
        <v>9680.9471278957008</v>
      </c>
      <c r="AM2461" s="10">
        <f t="shared" si="1369"/>
        <v>4.1894510901391235E-2</v>
      </c>
      <c r="AN2461" s="39">
        <f t="shared" si="1365"/>
        <v>44005</v>
      </c>
      <c r="AO2461" s="40">
        <f t="shared" si="1370"/>
        <v>0</v>
      </c>
      <c r="BS2461" s="12">
        <v>44004</v>
      </c>
      <c r="BT2461" s="2">
        <v>9680.9471278957008</v>
      </c>
      <c r="BU2461" s="10">
        <f t="shared" si="1371"/>
        <v>4.2183036783859838E-2</v>
      </c>
      <c r="BV2461" s="58">
        <f t="shared" si="1366"/>
        <v>0</v>
      </c>
      <c r="BW2461" s="58">
        <f t="shared" si="1367"/>
        <v>0</v>
      </c>
      <c r="BZ2461" s="44">
        <f t="shared" si="1368"/>
        <v>391.84263645169995</v>
      </c>
    </row>
    <row r="2462" spans="37:78" x14ac:dyDescent="0.25">
      <c r="AK2462" s="12">
        <v>44005</v>
      </c>
      <c r="AL2462" s="2">
        <v>9609.6802455253001</v>
      </c>
      <c r="AM2462" s="10">
        <f t="shared" si="1369"/>
        <v>-7.672093950072705E-3</v>
      </c>
      <c r="AN2462" s="39">
        <f t="shared" si="1365"/>
        <v>44006</v>
      </c>
      <c r="AO2462" s="40">
        <f t="shared" si="1370"/>
        <v>0</v>
      </c>
      <c r="BS2462" s="12">
        <v>44005</v>
      </c>
      <c r="BT2462" s="2">
        <v>9609.6802455253001</v>
      </c>
      <c r="BU2462" s="10">
        <f t="shared" si="1371"/>
        <v>-7.3615609535811642E-3</v>
      </c>
      <c r="BV2462" s="58">
        <f t="shared" si="1366"/>
        <v>0</v>
      </c>
      <c r="BW2462" s="58">
        <f t="shared" si="1367"/>
        <v>0</v>
      </c>
      <c r="BZ2462" s="44">
        <f t="shared" si="1368"/>
        <v>-71.266882370400708</v>
      </c>
    </row>
    <row r="2463" spans="37:78" x14ac:dyDescent="0.25">
      <c r="AK2463" s="12">
        <v>44006</v>
      </c>
      <c r="AL2463" s="2">
        <v>9311.1363183170997</v>
      </c>
      <c r="AM2463" s="10">
        <f t="shared" si="1369"/>
        <v>-3.0838297458308021E-2</v>
      </c>
      <c r="AN2463" s="39">
        <f t="shared" si="1365"/>
        <v>44007</v>
      </c>
      <c r="AO2463" s="40">
        <f t="shared" si="1370"/>
        <v>0</v>
      </c>
      <c r="BS2463" s="12">
        <v>44006</v>
      </c>
      <c r="BT2463" s="2">
        <v>9311.1363183170997</v>
      </c>
      <c r="BU2463" s="10">
        <f t="shared" si="1371"/>
        <v>-3.1066999065574093E-2</v>
      </c>
      <c r="BV2463" s="58">
        <f t="shared" si="1366"/>
        <v>0</v>
      </c>
      <c r="BW2463" s="58">
        <f t="shared" si="1367"/>
        <v>0</v>
      </c>
      <c r="BZ2463" s="44">
        <f t="shared" si="1368"/>
        <v>-298.54392720820033</v>
      </c>
    </row>
    <row r="2464" spans="37:78" x14ac:dyDescent="0.25">
      <c r="AK2464" s="12">
        <v>44007</v>
      </c>
      <c r="AL2464" s="2">
        <v>9252.6333717662001</v>
      </c>
      <c r="AM2464" s="10">
        <f t="shared" si="1369"/>
        <v>-6.0879181259065572E-3</v>
      </c>
      <c r="AN2464" s="39">
        <f t="shared" si="1365"/>
        <v>44008</v>
      </c>
      <c r="AO2464" s="40">
        <f t="shared" si="1370"/>
        <v>0</v>
      </c>
      <c r="BS2464" s="12">
        <v>44007</v>
      </c>
      <c r="BT2464" s="2">
        <v>9252.6333717662001</v>
      </c>
      <c r="BU2464" s="10">
        <f t="shared" si="1371"/>
        <v>-6.2831156747013995E-3</v>
      </c>
      <c r="BV2464" s="58">
        <f t="shared" si="1366"/>
        <v>0</v>
      </c>
      <c r="BW2464" s="58">
        <f t="shared" si="1367"/>
        <v>0</v>
      </c>
      <c r="BZ2464" s="44">
        <f t="shared" si="1368"/>
        <v>-58.502946550899651</v>
      </c>
    </row>
    <row r="2465" spans="37:78" x14ac:dyDescent="0.25">
      <c r="AK2465" s="12">
        <v>44008</v>
      </c>
      <c r="AL2465" s="2">
        <v>9171.7320857652994</v>
      </c>
      <c r="AM2465" s="10">
        <f t="shared" si="1369"/>
        <v>-8.6886587453079839E-3</v>
      </c>
      <c r="AN2465" s="39">
        <f t="shared" si="1365"/>
        <v>44009</v>
      </c>
      <c r="AO2465" s="40">
        <f t="shared" si="1370"/>
        <v>0</v>
      </c>
      <c r="BS2465" s="12">
        <v>44008</v>
      </c>
      <c r="BT2465" s="2">
        <v>9171.7320857652994</v>
      </c>
      <c r="BU2465" s="10">
        <f t="shared" si="1371"/>
        <v>-8.7435957689370458E-3</v>
      </c>
      <c r="BV2465" s="58">
        <f t="shared" si="1366"/>
        <v>0</v>
      </c>
      <c r="BW2465" s="58">
        <f t="shared" si="1367"/>
        <v>0</v>
      </c>
      <c r="BZ2465" s="44">
        <f t="shared" si="1368"/>
        <v>-80.901286000900654</v>
      </c>
    </row>
    <row r="2466" spans="37:78" x14ac:dyDescent="0.25">
      <c r="AK2466" s="12">
        <v>44009</v>
      </c>
      <c r="AL2466" s="2">
        <v>9022.1537680027996</v>
      </c>
      <c r="AM2466" s="10">
        <f t="shared" si="1369"/>
        <v>-1.61660266599267E-2</v>
      </c>
      <c r="AN2466" s="39">
        <f t="shared" si="1365"/>
        <v>44010</v>
      </c>
      <c r="AO2466" s="40">
        <f t="shared" si="1370"/>
        <v>0</v>
      </c>
      <c r="BS2466" s="12">
        <v>44009</v>
      </c>
      <c r="BT2466" s="2">
        <v>9022.1537680027996</v>
      </c>
      <c r="BU2466" s="10">
        <f t="shared" si="1371"/>
        <v>-1.6308622664049272E-2</v>
      </c>
      <c r="BV2466" s="58">
        <f t="shared" si="1366"/>
        <v>0</v>
      </c>
      <c r="BW2466" s="58">
        <f t="shared" si="1367"/>
        <v>0</v>
      </c>
      <c r="BZ2466" s="44">
        <f t="shared" si="1368"/>
        <v>-149.57831776249986</v>
      </c>
    </row>
    <row r="2467" spans="37:78" x14ac:dyDescent="0.25">
      <c r="AK2467" s="12">
        <v>44010</v>
      </c>
      <c r="AL2467" s="2">
        <v>9101.8500573563997</v>
      </c>
      <c r="AM2467" s="10">
        <f t="shared" si="1369"/>
        <v>8.6893390047110396E-3</v>
      </c>
      <c r="AN2467" s="39">
        <f t="shared" si="1365"/>
        <v>44011</v>
      </c>
      <c r="AO2467" s="40">
        <f t="shared" si="1370"/>
        <v>0</v>
      </c>
      <c r="BS2467" s="12">
        <v>44010</v>
      </c>
      <c r="BT2467" s="2">
        <v>9101.8500573563997</v>
      </c>
      <c r="BU2467" s="10">
        <f t="shared" si="1371"/>
        <v>8.8333995853899332E-3</v>
      </c>
      <c r="BV2467" s="58">
        <f t="shared" si="1366"/>
        <v>0</v>
      </c>
      <c r="BW2467" s="58">
        <f t="shared" si="1367"/>
        <v>0</v>
      </c>
      <c r="BZ2467" s="44">
        <f t="shared" si="1368"/>
        <v>79.69628935360015</v>
      </c>
    </row>
    <row r="2468" spans="37:78" x14ac:dyDescent="0.25">
      <c r="AK2468" s="12">
        <v>44011</v>
      </c>
      <c r="AL2468" s="2">
        <v>9188.0613754617007</v>
      </c>
      <c r="AM2468" s="10">
        <f t="shared" si="1369"/>
        <v>9.555514162377798E-3</v>
      </c>
      <c r="AN2468" s="39">
        <f t="shared" si="1365"/>
        <v>44012</v>
      </c>
      <c r="AO2468" s="40">
        <f t="shared" si="1370"/>
        <v>0</v>
      </c>
      <c r="BS2468" s="12">
        <v>44011</v>
      </c>
      <c r="BT2468" s="2">
        <v>9188.0613754617007</v>
      </c>
      <c r="BU2468" s="10">
        <f t="shared" si="1371"/>
        <v>9.4718455656849984E-3</v>
      </c>
      <c r="BV2468" s="58">
        <f t="shared" si="1366"/>
        <v>0</v>
      </c>
      <c r="BW2468" s="58">
        <f t="shared" si="1367"/>
        <v>0</v>
      </c>
      <c r="BZ2468" s="44">
        <f t="shared" si="1368"/>
        <v>86.211318105300961</v>
      </c>
    </row>
    <row r="2469" spans="37:78" x14ac:dyDescent="0.25">
      <c r="AK2469" s="12">
        <v>44012</v>
      </c>
      <c r="AL2469" s="2">
        <v>9148.4448585575992</v>
      </c>
      <c r="AM2469" s="10">
        <f t="shared" si="1369"/>
        <v>-4.3525785037605777E-3</v>
      </c>
      <c r="AN2469" s="39">
        <f t="shared" si="1365"/>
        <v>44013</v>
      </c>
      <c r="AO2469" s="40">
        <f t="shared" si="1370"/>
        <v>0</v>
      </c>
      <c r="BS2469" s="12">
        <v>44012</v>
      </c>
      <c r="BT2469" s="2">
        <v>9148.4448585575992</v>
      </c>
      <c r="BU2469" s="10">
        <f t="shared" si="1371"/>
        <v>-4.3117383836708111E-3</v>
      </c>
      <c r="BV2469" s="58">
        <f t="shared" si="1366"/>
        <v>0</v>
      </c>
      <c r="BW2469" s="58">
        <f t="shared" si="1367"/>
        <v>0</v>
      </c>
      <c r="BZ2469" s="44">
        <f t="shared" si="1368"/>
        <v>-39.616516904101445</v>
      </c>
    </row>
    <row r="2470" spans="37:78" x14ac:dyDescent="0.25">
      <c r="AK2470" s="12">
        <v>44013</v>
      </c>
      <c r="AL2470" s="2">
        <v>9236.3167704302996</v>
      </c>
      <c r="AM2470" s="10">
        <f t="shared" si="1369"/>
        <v>9.5637053652446683E-3</v>
      </c>
      <c r="AN2470" s="39">
        <f t="shared" si="1365"/>
        <v>44014</v>
      </c>
      <c r="AO2470" s="40">
        <f t="shared" si="1370"/>
        <v>0</v>
      </c>
      <c r="BS2470" s="12">
        <v>44013</v>
      </c>
      <c r="BT2470" s="2">
        <v>9236.3167704302996</v>
      </c>
      <c r="BU2470" s="10">
        <f t="shared" si="1371"/>
        <v>9.6051201303906427E-3</v>
      </c>
      <c r="BV2470" s="58">
        <f t="shared" si="1366"/>
        <v>0</v>
      </c>
      <c r="BW2470" s="58">
        <f t="shared" si="1367"/>
        <v>0</v>
      </c>
      <c r="BZ2470" s="44">
        <f t="shared" si="1368"/>
        <v>87.871911872700366</v>
      </c>
    </row>
    <row r="2471" spans="37:78" x14ac:dyDescent="0.25">
      <c r="AK2471" s="12">
        <v>44014</v>
      </c>
      <c r="AL2471" s="2">
        <v>9097.7973663896992</v>
      </c>
      <c r="AM2471" s="10">
        <f t="shared" si="1369"/>
        <v>-1.5141306110735005E-2</v>
      </c>
      <c r="AN2471" s="39">
        <f t="shared" si="1365"/>
        <v>44015</v>
      </c>
      <c r="AO2471" s="40">
        <f t="shared" si="1370"/>
        <v>0</v>
      </c>
      <c r="BS2471" s="12">
        <v>44014</v>
      </c>
      <c r="BT2471" s="2">
        <v>9097.7973663896992</v>
      </c>
      <c r="BU2471" s="10">
        <f t="shared" si="1371"/>
        <v>-1.4997255668413709E-2</v>
      </c>
      <c r="BV2471" s="58">
        <f t="shared" si="1366"/>
        <v>0</v>
      </c>
      <c r="BW2471" s="58">
        <f t="shared" si="1367"/>
        <v>0</v>
      </c>
      <c r="BZ2471" s="44">
        <f t="shared" si="1368"/>
        <v>-138.51940404060042</v>
      </c>
    </row>
    <row r="2472" spans="37:78" x14ac:dyDescent="0.25">
      <c r="AK2472" s="12">
        <v>44015</v>
      </c>
      <c r="AL2472" s="2">
        <v>9094.3245610188005</v>
      </c>
      <c r="AM2472" s="10">
        <f t="shared" si="1369"/>
        <v>-3.7599461530127347E-4</v>
      </c>
      <c r="AN2472" s="39">
        <f t="shared" si="1365"/>
        <v>44016</v>
      </c>
      <c r="AO2472" s="40">
        <f t="shared" si="1370"/>
        <v>0</v>
      </c>
      <c r="BS2472" s="12">
        <v>44015</v>
      </c>
      <c r="BT2472" s="2">
        <v>9094.3245610188005</v>
      </c>
      <c r="BU2472" s="10">
        <f t="shared" si="1371"/>
        <v>-3.8171935810840798E-4</v>
      </c>
      <c r="BV2472" s="58">
        <f t="shared" si="1366"/>
        <v>0</v>
      </c>
      <c r="BW2472" s="58">
        <f t="shared" si="1367"/>
        <v>0</v>
      </c>
      <c r="BZ2472" s="44">
        <f t="shared" si="1368"/>
        <v>-3.4728053708986408</v>
      </c>
    </row>
    <row r="2473" spans="37:78" x14ac:dyDescent="0.25">
      <c r="AK2473" s="12">
        <v>44016</v>
      </c>
      <c r="AL2473" s="2">
        <v>9124.6535343979995</v>
      </c>
      <c r="AM2473" s="10">
        <f t="shared" si="1369"/>
        <v>3.3336611223332251E-3</v>
      </c>
      <c r="AN2473" s="39">
        <f t="shared" si="1365"/>
        <v>44017</v>
      </c>
      <c r="AO2473" s="40">
        <f t="shared" si="1370"/>
        <v>0</v>
      </c>
      <c r="BS2473" s="12">
        <v>44016</v>
      </c>
      <c r="BT2473" s="2">
        <v>9124.6535343979995</v>
      </c>
      <c r="BU2473" s="10">
        <f t="shared" si="1371"/>
        <v>3.3349341312491391E-3</v>
      </c>
      <c r="BV2473" s="58">
        <f t="shared" si="1366"/>
        <v>0</v>
      </c>
      <c r="BW2473" s="58">
        <f t="shared" si="1367"/>
        <v>0</v>
      </c>
      <c r="BZ2473" s="44">
        <f t="shared" si="1368"/>
        <v>30.328973379198942</v>
      </c>
    </row>
    <row r="2474" spans="37:78" x14ac:dyDescent="0.25">
      <c r="AK2474" s="12">
        <v>44017</v>
      </c>
      <c r="AL2474" s="2">
        <v>9055.4644825161995</v>
      </c>
      <c r="AM2474" s="10">
        <f t="shared" si="1369"/>
        <v>-7.6079373918945554E-3</v>
      </c>
      <c r="AN2474" s="39">
        <f t="shared" si="1365"/>
        <v>44018</v>
      </c>
      <c r="AO2474" s="40">
        <f t="shared" si="1370"/>
        <v>0</v>
      </c>
      <c r="BS2474" s="12">
        <v>44017</v>
      </c>
      <c r="BT2474" s="2">
        <v>9055.4644825161995</v>
      </c>
      <c r="BU2474" s="10">
        <f t="shared" si="1371"/>
        <v>-7.5826497544232213E-3</v>
      </c>
      <c r="BV2474" s="58">
        <f t="shared" si="1366"/>
        <v>0</v>
      </c>
      <c r="BW2474" s="58">
        <f t="shared" si="1367"/>
        <v>0</v>
      </c>
      <c r="BZ2474" s="44">
        <f t="shared" si="1368"/>
        <v>-69.189051881799969</v>
      </c>
    </row>
    <row r="2475" spans="37:78" x14ac:dyDescent="0.25">
      <c r="AK2475" s="12">
        <v>44018</v>
      </c>
      <c r="AL2475" s="2">
        <v>9278.8056370406994</v>
      </c>
      <c r="AM2475" s="10">
        <f t="shared" si="1369"/>
        <v>2.4476672312274794E-2</v>
      </c>
      <c r="AN2475" s="39">
        <f t="shared" si="1365"/>
        <v>44019</v>
      </c>
      <c r="AO2475" s="40">
        <f t="shared" si="1370"/>
        <v>0</v>
      </c>
      <c r="BS2475" s="12">
        <v>44018</v>
      </c>
      <c r="BT2475" s="2">
        <v>9278.8056370406994</v>
      </c>
      <c r="BU2475" s="10">
        <f t="shared" si="1371"/>
        <v>2.4663688423240453E-2</v>
      </c>
      <c r="BV2475" s="58">
        <f t="shared" si="1366"/>
        <v>0</v>
      </c>
      <c r="BW2475" s="58">
        <f t="shared" si="1367"/>
        <v>0</v>
      </c>
      <c r="BZ2475" s="44">
        <f t="shared" si="1368"/>
        <v>223.34115452449987</v>
      </c>
    </row>
    <row r="2476" spans="37:78" x14ac:dyDescent="0.25">
      <c r="AK2476" s="12">
        <v>44019</v>
      </c>
      <c r="AL2476" s="2">
        <v>9244.4158145352994</v>
      </c>
      <c r="AM2476" s="10">
        <f t="shared" si="1369"/>
        <v>-3.7976873049193603E-3</v>
      </c>
      <c r="AN2476" s="39">
        <f t="shared" si="1365"/>
        <v>44020</v>
      </c>
      <c r="AO2476" s="40">
        <f t="shared" si="1370"/>
        <v>0</v>
      </c>
      <c r="BS2476" s="12">
        <v>44019</v>
      </c>
      <c r="BT2476" s="2">
        <v>9244.4158145352994</v>
      </c>
      <c r="BU2476" s="10">
        <f t="shared" si="1371"/>
        <v>-3.7062768475413311E-3</v>
      </c>
      <c r="BV2476" s="58">
        <f t="shared" si="1366"/>
        <v>0</v>
      </c>
      <c r="BW2476" s="58">
        <f t="shared" si="1367"/>
        <v>0</v>
      </c>
      <c r="BZ2476" s="44">
        <f t="shared" si="1368"/>
        <v>-34.389822505399934</v>
      </c>
    </row>
    <row r="2477" spans="37:78" x14ac:dyDescent="0.25">
      <c r="AK2477" s="12">
        <v>44020</v>
      </c>
      <c r="AL2477" s="2">
        <v>9471.7599734202995</v>
      </c>
      <c r="AM2477" s="10">
        <f t="shared" si="1369"/>
        <v>2.4501446390626975E-2</v>
      </c>
      <c r="AN2477" s="39">
        <f t="shared" si="1365"/>
        <v>44021</v>
      </c>
      <c r="AO2477" s="40">
        <f t="shared" si="1370"/>
        <v>0</v>
      </c>
      <c r="BS2477" s="12">
        <v>44020</v>
      </c>
      <c r="BT2477" s="2">
        <v>9471.7599734202995</v>
      </c>
      <c r="BU2477" s="10">
        <f t="shared" si="1371"/>
        <v>2.4592593349981009E-2</v>
      </c>
      <c r="BV2477" s="58">
        <f t="shared" si="1366"/>
        <v>0</v>
      </c>
      <c r="BW2477" s="58">
        <f t="shared" si="1367"/>
        <v>0</v>
      </c>
      <c r="BZ2477" s="44">
        <f t="shared" si="1368"/>
        <v>227.34415888500007</v>
      </c>
    </row>
    <row r="2478" spans="37:78" x14ac:dyDescent="0.25">
      <c r="AK2478" s="12">
        <v>44021</v>
      </c>
      <c r="AL2478" s="2">
        <v>9236.1432537083001</v>
      </c>
      <c r="AM2478" s="10">
        <f t="shared" si="1369"/>
        <v>-2.5487464480073631E-2</v>
      </c>
      <c r="AN2478" s="39">
        <f t="shared" si="1365"/>
        <v>44022</v>
      </c>
      <c r="AO2478" s="40">
        <f t="shared" si="1370"/>
        <v>0</v>
      </c>
      <c r="BS2478" s="12">
        <v>44021</v>
      </c>
      <c r="BT2478" s="2">
        <v>9236.1432537083001</v>
      </c>
      <c r="BU2478" s="10">
        <f t="shared" si="1371"/>
        <v>-2.4875706349526194E-2</v>
      </c>
      <c r="BV2478" s="58">
        <f t="shared" si="1366"/>
        <v>0</v>
      </c>
      <c r="BW2478" s="58">
        <f t="shared" si="1367"/>
        <v>0</v>
      </c>
      <c r="BZ2478" s="44">
        <f t="shared" si="1368"/>
        <v>-235.61671971199939</v>
      </c>
    </row>
    <row r="2479" spans="37:78" x14ac:dyDescent="0.25">
      <c r="AK2479" s="12">
        <v>44022</v>
      </c>
      <c r="AL2479" s="2">
        <v>9243.1752591503991</v>
      </c>
      <c r="AM2479" s="10">
        <f t="shared" si="1369"/>
        <v>7.4241803654571947E-4</v>
      </c>
      <c r="AN2479" s="39">
        <f t="shared" si="1365"/>
        <v>44023</v>
      </c>
      <c r="AO2479" s="40">
        <f t="shared" si="1370"/>
        <v>0</v>
      </c>
      <c r="BS2479" s="12">
        <v>44022</v>
      </c>
      <c r="BT2479" s="2">
        <v>9243.1752591503991</v>
      </c>
      <c r="BU2479" s="10">
        <f t="shared" si="1371"/>
        <v>7.6135733811574357E-4</v>
      </c>
      <c r="BV2479" s="58">
        <f t="shared" si="1366"/>
        <v>0</v>
      </c>
      <c r="BW2479" s="58">
        <f t="shared" si="1367"/>
        <v>0</v>
      </c>
      <c r="BZ2479" s="44">
        <f t="shared" si="1368"/>
        <v>7.0320054420990346</v>
      </c>
    </row>
    <row r="2480" spans="37:78" x14ac:dyDescent="0.25">
      <c r="AK2480" s="12">
        <v>44023</v>
      </c>
      <c r="AL2480" s="2">
        <v>9229.8597549400001</v>
      </c>
      <c r="AM2480" s="10">
        <f t="shared" si="1369"/>
        <v>-1.4416736341819789E-3</v>
      </c>
      <c r="AN2480" s="39">
        <f t="shared" si="1365"/>
        <v>44024</v>
      </c>
      <c r="AO2480" s="40">
        <f t="shared" si="1370"/>
        <v>0</v>
      </c>
      <c r="BS2480" s="12">
        <v>44023</v>
      </c>
      <c r="BT2480" s="2">
        <v>9229.8597549400001</v>
      </c>
      <c r="BU2480" s="10">
        <f t="shared" si="1371"/>
        <v>-1.4405768404333955E-3</v>
      </c>
      <c r="BV2480" s="58">
        <f t="shared" si="1366"/>
        <v>0</v>
      </c>
      <c r="BW2480" s="58">
        <f t="shared" si="1367"/>
        <v>0</v>
      </c>
      <c r="BZ2480" s="44">
        <f t="shared" si="1368"/>
        <v>-13.315504210399013</v>
      </c>
    </row>
    <row r="2481" spans="37:78" x14ac:dyDescent="0.25">
      <c r="AK2481" s="12">
        <v>44024</v>
      </c>
      <c r="AL2481" s="2">
        <v>9286.7370420850002</v>
      </c>
      <c r="AM2481" s="10">
        <f t="shared" si="1369"/>
        <v>6.1534359730649581E-3</v>
      </c>
      <c r="AN2481" s="39">
        <f t="shared" si="1365"/>
        <v>44025</v>
      </c>
      <c r="AO2481" s="40">
        <f t="shared" si="1370"/>
        <v>0</v>
      </c>
      <c r="BS2481" s="12">
        <v>44024</v>
      </c>
      <c r="BT2481" s="2">
        <v>9286.7370420850002</v>
      </c>
      <c r="BU2481" s="10">
        <f t="shared" si="1371"/>
        <v>6.1623132588291231E-3</v>
      </c>
      <c r="BV2481" s="58">
        <f t="shared" si="1366"/>
        <v>0</v>
      </c>
      <c r="BW2481" s="58">
        <f t="shared" si="1367"/>
        <v>0</v>
      </c>
      <c r="BZ2481" s="44">
        <f t="shared" si="1368"/>
        <v>56.877287145000082</v>
      </c>
    </row>
    <row r="2482" spans="37:78" x14ac:dyDescent="0.25">
      <c r="AK2482" s="12">
        <v>44025</v>
      </c>
      <c r="AL2482" s="2">
        <v>9238.9937548587004</v>
      </c>
      <c r="AM2482" s="10">
        <f t="shared" si="1369"/>
        <v>-5.1726990977026127E-3</v>
      </c>
      <c r="AN2482" s="39">
        <f t="shared" si="1365"/>
        <v>44026</v>
      </c>
      <c r="AO2482" s="40">
        <f t="shared" si="1370"/>
        <v>0</v>
      </c>
      <c r="BS2482" s="12">
        <v>44025</v>
      </c>
      <c r="BT2482" s="2">
        <v>9238.9937548587004</v>
      </c>
      <c r="BU2482" s="10">
        <f t="shared" si="1371"/>
        <v>-5.1410185310448693E-3</v>
      </c>
      <c r="BV2482" s="58">
        <f t="shared" si="1366"/>
        <v>0</v>
      </c>
      <c r="BW2482" s="58">
        <f t="shared" si="1367"/>
        <v>0</v>
      </c>
      <c r="BZ2482" s="44">
        <f t="shared" si="1368"/>
        <v>-47.743287226299799</v>
      </c>
    </row>
    <row r="2483" spans="37:78" x14ac:dyDescent="0.25">
      <c r="AK2483" s="12">
        <v>44026</v>
      </c>
      <c r="AL2483" s="2">
        <v>9260.4709801845001</v>
      </c>
      <c r="AM2483" s="10">
        <f t="shared" si="1369"/>
        <v>2.3126772329689874E-3</v>
      </c>
      <c r="AN2483" s="39">
        <f t="shared" si="1365"/>
        <v>44027</v>
      </c>
      <c r="AO2483" s="40">
        <f t="shared" si="1370"/>
        <v>0</v>
      </c>
      <c r="BS2483" s="12">
        <v>44026</v>
      </c>
      <c r="BT2483" s="2">
        <v>9260.4709801845001</v>
      </c>
      <c r="BU2483" s="10">
        <f t="shared" si="1371"/>
        <v>2.3246281895693529E-3</v>
      </c>
      <c r="BV2483" s="58">
        <f t="shared" si="1366"/>
        <v>0</v>
      </c>
      <c r="BW2483" s="58">
        <f t="shared" si="1367"/>
        <v>0</v>
      </c>
      <c r="BZ2483" s="44">
        <f t="shared" si="1368"/>
        <v>21.477225325799736</v>
      </c>
    </row>
    <row r="2484" spans="37:78" x14ac:dyDescent="0.25">
      <c r="AK2484" s="12">
        <v>44027</v>
      </c>
      <c r="AL2484" s="2">
        <v>9211.0264328946996</v>
      </c>
      <c r="AM2484" s="10">
        <f t="shared" si="1369"/>
        <v>-5.3517242896498453E-3</v>
      </c>
      <c r="AN2484" s="39">
        <f t="shared" si="1365"/>
        <v>44028</v>
      </c>
      <c r="AO2484" s="40">
        <f t="shared" si="1370"/>
        <v>0</v>
      </c>
      <c r="BS2484" s="12">
        <v>44027</v>
      </c>
      <c r="BT2484" s="2">
        <v>9211.0264328946996</v>
      </c>
      <c r="BU2484" s="10">
        <f t="shared" si="1371"/>
        <v>-5.3393123735932741E-3</v>
      </c>
      <c r="BV2484" s="58">
        <f t="shared" si="1366"/>
        <v>0</v>
      </c>
      <c r="BW2484" s="58">
        <f t="shared" si="1367"/>
        <v>0</v>
      </c>
      <c r="BZ2484" s="44">
        <f t="shared" si="1368"/>
        <v>-49.444547289800539</v>
      </c>
    </row>
    <row r="2485" spans="37:78" x14ac:dyDescent="0.25">
      <c r="AK2485" s="12">
        <v>44028</v>
      </c>
      <c r="AL2485" s="2">
        <v>9133.7778303426003</v>
      </c>
      <c r="AM2485" s="10">
        <f t="shared" si="1369"/>
        <v>-8.3417574243680927E-3</v>
      </c>
      <c r="AN2485" s="39">
        <f t="shared" si="1365"/>
        <v>44029</v>
      </c>
      <c r="AO2485" s="40">
        <f t="shared" si="1370"/>
        <v>0</v>
      </c>
      <c r="BS2485" s="12">
        <v>44028</v>
      </c>
      <c r="BT2485" s="2">
        <v>9133.7778303426003</v>
      </c>
      <c r="BU2485" s="10">
        <f t="shared" si="1371"/>
        <v>-8.3865357585151158E-3</v>
      </c>
      <c r="BV2485" s="58">
        <f t="shared" si="1366"/>
        <v>0</v>
      </c>
      <c r="BW2485" s="58">
        <f t="shared" si="1367"/>
        <v>0</v>
      </c>
      <c r="BZ2485" s="44">
        <f t="shared" si="1368"/>
        <v>-77.248602552099328</v>
      </c>
    </row>
    <row r="2486" spans="37:78" x14ac:dyDescent="0.25">
      <c r="AK2486" s="12">
        <v>44029</v>
      </c>
      <c r="AL2486" s="2">
        <v>9160.4105914881002</v>
      </c>
      <c r="AM2486" s="10">
        <f t="shared" si="1369"/>
        <v>2.8913999258962245E-3</v>
      </c>
      <c r="AN2486" s="39">
        <f t="shared" si="1365"/>
        <v>44030</v>
      </c>
      <c r="AO2486" s="40">
        <f t="shared" si="1370"/>
        <v>0</v>
      </c>
      <c r="BS2486" s="12">
        <v>44029</v>
      </c>
      <c r="BT2486" s="2">
        <v>9160.4105914881002</v>
      </c>
      <c r="BU2486" s="10">
        <f t="shared" si="1371"/>
        <v>2.9158538383783883E-3</v>
      </c>
      <c r="BV2486" s="58">
        <f t="shared" si="1366"/>
        <v>0</v>
      </c>
      <c r="BW2486" s="58">
        <f t="shared" si="1367"/>
        <v>0</v>
      </c>
      <c r="BZ2486" s="44">
        <f t="shared" si="1368"/>
        <v>26.632761145499899</v>
      </c>
    </row>
    <row r="2487" spans="37:78" x14ac:dyDescent="0.25">
      <c r="AK2487" s="12">
        <v>44030</v>
      </c>
      <c r="AL2487" s="2">
        <v>9176.6863901003999</v>
      </c>
      <c r="AM2487" s="10">
        <f t="shared" si="1369"/>
        <v>1.7819350234501165E-3</v>
      </c>
      <c r="AN2487" s="39">
        <f t="shared" si="1365"/>
        <v>44031</v>
      </c>
      <c r="AO2487" s="40">
        <f t="shared" si="1370"/>
        <v>0</v>
      </c>
      <c r="BS2487" s="12">
        <v>44030</v>
      </c>
      <c r="BT2487" s="2">
        <v>9176.6863901003999</v>
      </c>
      <c r="BU2487" s="10">
        <f t="shared" si="1371"/>
        <v>1.7767542676987917E-3</v>
      </c>
      <c r="BV2487" s="58">
        <f t="shared" si="1366"/>
        <v>0</v>
      </c>
      <c r="BW2487" s="58">
        <f t="shared" si="1367"/>
        <v>0</v>
      </c>
      <c r="BZ2487" s="44">
        <f t="shared" si="1368"/>
        <v>16.275798612299695</v>
      </c>
    </row>
    <row r="2488" spans="37:78" x14ac:dyDescent="0.25">
      <c r="AK2488" s="12">
        <v>44031</v>
      </c>
      <c r="AL2488" s="2">
        <v>9190.2715341961994</v>
      </c>
      <c r="AM2488" s="10">
        <f t="shared" si="1369"/>
        <v>1.4830278577712295E-3</v>
      </c>
      <c r="AN2488" s="39">
        <f t="shared" si="1365"/>
        <v>44032</v>
      </c>
      <c r="AO2488" s="40">
        <f t="shared" si="1370"/>
        <v>0</v>
      </c>
      <c r="BS2488" s="12">
        <v>44031</v>
      </c>
      <c r="BT2488" s="2">
        <v>9190.2715341961994</v>
      </c>
      <c r="BU2488" s="10">
        <f t="shared" si="1371"/>
        <v>1.4803975550973195E-3</v>
      </c>
      <c r="BV2488" s="58">
        <f t="shared" si="1366"/>
        <v>0</v>
      </c>
      <c r="BW2488" s="58">
        <f t="shared" si="1367"/>
        <v>0</v>
      </c>
      <c r="BZ2488" s="44">
        <f t="shared" si="1368"/>
        <v>13.585144095799478</v>
      </c>
    </row>
    <row r="2489" spans="37:78" x14ac:dyDescent="0.25">
      <c r="AK2489" s="12">
        <v>44032</v>
      </c>
      <c r="AL2489" s="2">
        <v>9172.5883325719005</v>
      </c>
      <c r="AM2489" s="10">
        <f t="shared" si="1369"/>
        <v>-1.9269702453137171E-3</v>
      </c>
      <c r="AN2489" s="39">
        <f t="shared" si="1365"/>
        <v>44033</v>
      </c>
      <c r="AO2489" s="40">
        <f t="shared" si="1370"/>
        <v>0</v>
      </c>
      <c r="BS2489" s="12">
        <v>44032</v>
      </c>
      <c r="BT2489" s="2">
        <v>9172.5883325719005</v>
      </c>
      <c r="BU2489" s="10">
        <f t="shared" si="1371"/>
        <v>-1.9241217801346962E-3</v>
      </c>
      <c r="BV2489" s="58">
        <f t="shared" si="1366"/>
        <v>0</v>
      </c>
      <c r="BW2489" s="58">
        <f t="shared" si="1367"/>
        <v>0</v>
      </c>
      <c r="BZ2489" s="44">
        <f t="shared" si="1368"/>
        <v>-17.683201624298817</v>
      </c>
    </row>
    <row r="2490" spans="37:78" x14ac:dyDescent="0.25">
      <c r="AK2490" s="12">
        <v>44033</v>
      </c>
      <c r="AL2490" s="2">
        <v>9395.0644458828992</v>
      </c>
      <c r="AM2490" s="10">
        <f t="shared" si="1369"/>
        <v>2.4207784556004083E-2</v>
      </c>
      <c r="AN2490" s="39">
        <f t="shared" si="1365"/>
        <v>44034</v>
      </c>
      <c r="AO2490" s="40">
        <f t="shared" si="1370"/>
        <v>0</v>
      </c>
      <c r="BS2490" s="12">
        <v>44033</v>
      </c>
      <c r="BT2490" s="2">
        <v>9395.0644458828992</v>
      </c>
      <c r="BU2490" s="10">
        <f t="shared" si="1371"/>
        <v>2.425445307743563E-2</v>
      </c>
      <c r="BV2490" s="58">
        <f t="shared" si="1366"/>
        <v>0</v>
      </c>
      <c r="BW2490" s="58">
        <f t="shared" si="1367"/>
        <v>0</v>
      </c>
      <c r="BZ2490" s="44">
        <f t="shared" si="1368"/>
        <v>222.4761133109987</v>
      </c>
    </row>
    <row r="2491" spans="37:78" x14ac:dyDescent="0.25">
      <c r="AK2491" s="12">
        <v>44034</v>
      </c>
      <c r="AL2491" s="2">
        <v>9530.7908853474</v>
      </c>
      <c r="AM2491" s="10">
        <f t="shared" si="1369"/>
        <v>1.4796961832739798E-2</v>
      </c>
      <c r="AN2491" s="39">
        <f t="shared" si="1365"/>
        <v>44035</v>
      </c>
      <c r="AO2491" s="40">
        <f t="shared" si="1370"/>
        <v>0</v>
      </c>
      <c r="BS2491" s="12">
        <v>44034</v>
      </c>
      <c r="BT2491" s="2">
        <v>9530.7908853474</v>
      </c>
      <c r="BU2491" s="10">
        <f t="shared" si="1371"/>
        <v>1.4446568221677157E-2</v>
      </c>
      <c r="BV2491" s="58">
        <f t="shared" si="1366"/>
        <v>0</v>
      </c>
      <c r="BW2491" s="58">
        <f t="shared" si="1367"/>
        <v>0</v>
      </c>
      <c r="BZ2491" s="44">
        <f t="shared" si="1368"/>
        <v>135.7264394645008</v>
      </c>
    </row>
    <row r="2492" spans="37:78" x14ac:dyDescent="0.25">
      <c r="AK2492" s="12">
        <v>44035</v>
      </c>
      <c r="AL2492" s="2">
        <v>9617.3778613785998</v>
      </c>
      <c r="AM2492" s="10">
        <f t="shared" si="1369"/>
        <v>9.2162194873654027E-3</v>
      </c>
      <c r="AN2492" s="39">
        <f t="shared" si="1365"/>
        <v>44036</v>
      </c>
      <c r="AO2492" s="40">
        <f t="shared" si="1370"/>
        <v>0</v>
      </c>
      <c r="BS2492" s="12">
        <v>44035</v>
      </c>
      <c r="BT2492" s="2">
        <v>9617.3778613785998</v>
      </c>
      <c r="BU2492" s="10">
        <f t="shared" si="1371"/>
        <v>9.0849728079039366E-3</v>
      </c>
      <c r="BV2492" s="58">
        <f t="shared" si="1366"/>
        <v>0</v>
      </c>
      <c r="BW2492" s="58">
        <f t="shared" si="1367"/>
        <v>0</v>
      </c>
      <c r="BZ2492" s="44">
        <f t="shared" si="1368"/>
        <v>86.586976031199811</v>
      </c>
    </row>
    <row r="2493" spans="37:78" x14ac:dyDescent="0.25">
      <c r="AK2493" s="12">
        <v>44036</v>
      </c>
      <c r="AL2493" s="2">
        <v>9568.9747259613996</v>
      </c>
      <c r="AM2493" s="10">
        <f t="shared" si="1369"/>
        <v>-5.0786063821434838E-3</v>
      </c>
      <c r="AN2493" s="39">
        <f t="shared" si="1365"/>
        <v>44037</v>
      </c>
      <c r="AO2493" s="40">
        <f t="shared" si="1370"/>
        <v>0</v>
      </c>
      <c r="BS2493" s="12">
        <v>44036</v>
      </c>
      <c r="BT2493" s="2">
        <v>9568.9747259613996</v>
      </c>
      <c r="BU2493" s="10">
        <f t="shared" si="1371"/>
        <v>-5.0328827789513425E-3</v>
      </c>
      <c r="BV2493" s="58">
        <f t="shared" si="1366"/>
        <v>0</v>
      </c>
      <c r="BW2493" s="58">
        <f t="shared" si="1367"/>
        <v>0</v>
      </c>
      <c r="BZ2493" s="44">
        <f t="shared" si="1368"/>
        <v>-48.403135417200247</v>
      </c>
    </row>
    <row r="2494" spans="37:78" x14ac:dyDescent="0.25">
      <c r="AK2494" s="12">
        <v>44037</v>
      </c>
      <c r="AL2494" s="2">
        <v>9708.9491400964998</v>
      </c>
      <c r="AM2494" s="10">
        <f t="shared" si="1369"/>
        <v>1.4554321994273358E-2</v>
      </c>
      <c r="AN2494" s="39">
        <f t="shared" si="1365"/>
        <v>44038</v>
      </c>
      <c r="AO2494" s="40">
        <f t="shared" si="1370"/>
        <v>0</v>
      </c>
      <c r="BS2494" s="12">
        <v>44037</v>
      </c>
      <c r="BT2494" s="2">
        <v>9708.9491400964998</v>
      </c>
      <c r="BU2494" s="10">
        <f t="shared" si="1371"/>
        <v>1.462794271525646E-2</v>
      </c>
      <c r="BV2494" s="58">
        <f t="shared" si="1366"/>
        <v>0</v>
      </c>
      <c r="BW2494" s="58">
        <f t="shared" si="1367"/>
        <v>0</v>
      </c>
      <c r="BZ2494" s="44">
        <f t="shared" si="1368"/>
        <v>139.97441413510023</v>
      </c>
    </row>
    <row r="2495" spans="37:78" x14ac:dyDescent="0.25">
      <c r="AK2495" s="12">
        <v>44038</v>
      </c>
      <c r="AL2495" s="2">
        <v>9938.9512228609001</v>
      </c>
      <c r="AM2495" s="10">
        <f t="shared" si="1369"/>
        <v>2.4036230562965756E-2</v>
      </c>
      <c r="AN2495" s="39">
        <f t="shared" si="1365"/>
        <v>44039</v>
      </c>
      <c r="AO2495" s="40">
        <f t="shared" si="1370"/>
        <v>0</v>
      </c>
      <c r="BS2495" s="12">
        <v>44038</v>
      </c>
      <c r="BT2495" s="2">
        <v>9938.9512228609001</v>
      </c>
      <c r="BU2495" s="10">
        <f t="shared" si="1371"/>
        <v>2.3689699003008085E-2</v>
      </c>
      <c r="BV2495" s="58">
        <f t="shared" si="1366"/>
        <v>0</v>
      </c>
      <c r="BW2495" s="58">
        <f t="shared" si="1367"/>
        <v>0</v>
      </c>
      <c r="BZ2495" s="44">
        <f t="shared" si="1368"/>
        <v>230.00208276440026</v>
      </c>
    </row>
    <row r="2496" spans="37:78" x14ac:dyDescent="0.25">
      <c r="AK2496" s="12">
        <v>44039</v>
      </c>
      <c r="AL2496" s="2">
        <v>11187.7797269617</v>
      </c>
      <c r="AM2496" s="10">
        <f t="shared" si="1369"/>
        <v>0.12862653682501296</v>
      </c>
      <c r="AN2496" s="39">
        <f t="shared" si="1365"/>
        <v>44040</v>
      </c>
      <c r="AO2496" s="40">
        <f t="shared" si="1370"/>
        <v>1</v>
      </c>
      <c r="BS2496" s="12">
        <v>44039</v>
      </c>
      <c r="BT2496" s="2">
        <v>11187.7797269617</v>
      </c>
      <c r="BU2496" s="10">
        <f t="shared" si="1371"/>
        <v>0.12564992785439272</v>
      </c>
      <c r="BV2496" s="58">
        <f t="shared" si="1366"/>
        <v>1</v>
      </c>
      <c r="BW2496" s="58">
        <f t="shared" si="1367"/>
        <v>0</v>
      </c>
      <c r="BZ2496" s="44">
        <f t="shared" si="1368"/>
        <v>1248.8285041008003</v>
      </c>
    </row>
    <row r="2497" spans="37:78" x14ac:dyDescent="0.25">
      <c r="AK2497" s="12">
        <v>44040</v>
      </c>
      <c r="AL2497" s="2">
        <v>10939.6701415471</v>
      </c>
      <c r="AM2497" s="10">
        <f t="shared" si="1369"/>
        <v>-2.4963356781942524E-2</v>
      </c>
      <c r="AN2497" s="39">
        <f t="shared" si="1365"/>
        <v>44041</v>
      </c>
      <c r="AO2497" s="40">
        <f t="shared" si="1370"/>
        <v>0</v>
      </c>
      <c r="BS2497" s="12">
        <v>44040</v>
      </c>
      <c r="BT2497" s="2">
        <v>10939.6701415471</v>
      </c>
      <c r="BU2497" s="10">
        <f t="shared" si="1371"/>
        <v>-2.217683861049528E-2</v>
      </c>
      <c r="BV2497" s="58">
        <f t="shared" si="1366"/>
        <v>0</v>
      </c>
      <c r="BW2497" s="58">
        <f t="shared" si="1367"/>
        <v>1</v>
      </c>
      <c r="BZ2497" s="44">
        <f t="shared" si="1368"/>
        <v>-248.10958541460059</v>
      </c>
    </row>
    <row r="2498" spans="37:78" x14ac:dyDescent="0.25">
      <c r="AK2498" s="12">
        <v>44041</v>
      </c>
      <c r="AL2498" s="2">
        <v>11284.458986846699</v>
      </c>
      <c r="AM2498" s="10">
        <f t="shared" si="1369"/>
        <v>3.0818344096343302E-2</v>
      </c>
      <c r="AN2498" s="39">
        <f t="shared" si="1365"/>
        <v>44042</v>
      </c>
      <c r="AO2498" s="40">
        <f t="shared" si="1370"/>
        <v>0</v>
      </c>
      <c r="BS2498" s="12">
        <v>44041</v>
      </c>
      <c r="BT2498" s="2">
        <v>11284.458986846699</v>
      </c>
      <c r="BU2498" s="10">
        <f t="shared" si="1371"/>
        <v>3.1517298130420507E-2</v>
      </c>
      <c r="BV2498" s="58">
        <f t="shared" si="1366"/>
        <v>0</v>
      </c>
      <c r="BW2498" s="58">
        <f t="shared" si="1367"/>
        <v>0</v>
      </c>
      <c r="BZ2498" s="44">
        <f t="shared" si="1368"/>
        <v>344.78884529959942</v>
      </c>
    </row>
    <row r="2499" spans="37:78" x14ac:dyDescent="0.25">
      <c r="AK2499" s="12">
        <v>44042</v>
      </c>
      <c r="AL2499" s="2">
        <v>11118.918412434001</v>
      </c>
      <c r="AM2499" s="10">
        <f t="shared" si="1369"/>
        <v>-1.5132135820439593E-2</v>
      </c>
      <c r="AN2499" s="39">
        <f t="shared" si="1365"/>
        <v>44043</v>
      </c>
      <c r="AO2499" s="40">
        <f t="shared" si="1370"/>
        <v>0</v>
      </c>
      <c r="BS2499" s="12">
        <v>44042</v>
      </c>
      <c r="BT2499" s="2">
        <v>11118.918412434001</v>
      </c>
      <c r="BU2499" s="10">
        <f t="shared" si="1371"/>
        <v>-1.466978386873969E-2</v>
      </c>
      <c r="BV2499" s="58">
        <f t="shared" si="1366"/>
        <v>0</v>
      </c>
      <c r="BW2499" s="58">
        <f t="shared" si="1367"/>
        <v>0</v>
      </c>
      <c r="BZ2499" s="44">
        <f t="shared" si="1368"/>
        <v>-165.54057441269833</v>
      </c>
    </row>
    <row r="2500" spans="37:78" x14ac:dyDescent="0.25">
      <c r="AK2500" s="12">
        <v>44043</v>
      </c>
      <c r="AL2500" s="2">
        <v>11373.3172566418</v>
      </c>
      <c r="AM2500" s="10">
        <f t="shared" si="1369"/>
        <v>2.2544177306535407E-2</v>
      </c>
      <c r="AN2500" s="39">
        <f t="shared" si="1365"/>
        <v>44044</v>
      </c>
      <c r="AO2500" s="40">
        <f t="shared" si="1370"/>
        <v>0</v>
      </c>
      <c r="BS2500" s="12">
        <v>44043</v>
      </c>
      <c r="BT2500" s="2">
        <v>11373.3172566418</v>
      </c>
      <c r="BU2500" s="10">
        <f t="shared" si="1371"/>
        <v>2.2879819310780373E-2</v>
      </c>
      <c r="BV2500" s="58">
        <f t="shared" si="1366"/>
        <v>0</v>
      </c>
      <c r="BW2500" s="58">
        <f t="shared" si="1367"/>
        <v>0</v>
      </c>
      <c r="BZ2500" s="44">
        <f t="shared" si="1368"/>
        <v>254.3988442077989</v>
      </c>
    </row>
    <row r="2501" spans="37:78" x14ac:dyDescent="0.25">
      <c r="AK2501" s="12">
        <v>44044</v>
      </c>
      <c r="AL2501" s="2">
        <v>11766.7482970949</v>
      </c>
      <c r="AM2501" s="10">
        <f t="shared" si="1369"/>
        <v>3.5383930869853024E-2</v>
      </c>
      <c r="AN2501" s="39">
        <f t="shared" si="1365"/>
        <v>44045</v>
      </c>
      <c r="AO2501" s="40">
        <f t="shared" si="1370"/>
        <v>0</v>
      </c>
      <c r="BS2501" s="12">
        <v>44044</v>
      </c>
      <c r="BT2501" s="2">
        <v>11766.7482970949</v>
      </c>
      <c r="BU2501" s="10">
        <f t="shared" si="1371"/>
        <v>3.4592461598953857E-2</v>
      </c>
      <c r="BV2501" s="58">
        <f t="shared" si="1366"/>
        <v>0</v>
      </c>
      <c r="BW2501" s="58">
        <f t="shared" si="1367"/>
        <v>0</v>
      </c>
      <c r="BZ2501" s="44">
        <f t="shared" si="1368"/>
        <v>393.43104045310065</v>
      </c>
    </row>
    <row r="2502" spans="37:78" x14ac:dyDescent="0.25">
      <c r="AK2502" s="12">
        <v>44045</v>
      </c>
      <c r="AL2502" s="2">
        <v>11139.0983803526</v>
      </c>
      <c r="AM2502" s="10">
        <f t="shared" si="1369"/>
        <v>-5.5186178542216011E-2</v>
      </c>
      <c r="AN2502" s="39">
        <f t="shared" ref="AN2502:AN2565" si="1372">AK2502+1</f>
        <v>44046</v>
      </c>
      <c r="AO2502" s="40">
        <f t="shared" si="1370"/>
        <v>0</v>
      </c>
      <c r="BS2502" s="12">
        <v>44045</v>
      </c>
      <c r="BT2502" s="2">
        <v>11139.0983803526</v>
      </c>
      <c r="BU2502" s="10">
        <f t="shared" si="1371"/>
        <v>-5.3340982648304086E-2</v>
      </c>
      <c r="BV2502" s="58">
        <f t="shared" ref="BV2502:BV2565" si="1373">IF(BU2502&gt;0.05,1,0)</f>
        <v>0</v>
      </c>
      <c r="BW2502" s="58">
        <f t="shared" ref="BW2502:BW2565" si="1374">IF(BU2501&gt;0.05,1,0)</f>
        <v>0</v>
      </c>
      <c r="BZ2502" s="44">
        <f t="shared" si="1368"/>
        <v>-627.64991674230077</v>
      </c>
    </row>
    <row r="2503" spans="37:78" x14ac:dyDescent="0.25">
      <c r="AK2503" s="12">
        <v>44046</v>
      </c>
      <c r="AL2503" s="2">
        <v>11261.806331740199</v>
      </c>
      <c r="AM2503" s="10">
        <f t="shared" si="1369"/>
        <v>1.0428365448923142E-2</v>
      </c>
      <c r="AN2503" s="39">
        <f t="shared" si="1372"/>
        <v>44047</v>
      </c>
      <c r="AO2503" s="40">
        <f t="shared" si="1370"/>
        <v>0</v>
      </c>
      <c r="BS2503" s="12">
        <v>44046</v>
      </c>
      <c r="BT2503" s="2">
        <v>11261.806331740199</v>
      </c>
      <c r="BU2503" s="10">
        <f t="shared" si="1371"/>
        <v>1.1015968007252257E-2</v>
      </c>
      <c r="BV2503" s="58">
        <f t="shared" si="1373"/>
        <v>0</v>
      </c>
      <c r="BW2503" s="58">
        <f t="shared" si="1374"/>
        <v>0</v>
      </c>
      <c r="BZ2503" s="44">
        <f t="shared" ref="BZ2503:BZ2566" si="1375">BT2503-BT2502</f>
        <v>122.70795138759968</v>
      </c>
    </row>
    <row r="2504" spans="37:78" x14ac:dyDescent="0.25">
      <c r="AK2504" s="12">
        <v>44047</v>
      </c>
      <c r="AL2504" s="2">
        <v>11228.0263240165</v>
      </c>
      <c r="AM2504" s="10">
        <f t="shared" ref="AM2504:AM2567" si="1376">(AL2504-AL2503)/AL2502</f>
        <v>-3.0325621132210158E-3</v>
      </c>
      <c r="AN2504" s="39">
        <f t="shared" si="1372"/>
        <v>44048</v>
      </c>
      <c r="AO2504" s="40">
        <f t="shared" ref="AO2504:AO2567" si="1377">IF(AM2504&gt;$AP$5,1,0)</f>
        <v>0</v>
      </c>
      <c r="BS2504" s="12">
        <v>44047</v>
      </c>
      <c r="BT2504" s="2">
        <v>11228.0263240165</v>
      </c>
      <c r="BU2504" s="10">
        <f t="shared" ref="BU2504:BU2567" si="1378">(BT2504-BT2503)/BT2503</f>
        <v>-2.9995195023460423E-3</v>
      </c>
      <c r="BV2504" s="58">
        <f t="shared" si="1373"/>
        <v>0</v>
      </c>
      <c r="BW2504" s="58">
        <f t="shared" si="1374"/>
        <v>0</v>
      </c>
      <c r="BZ2504" s="44">
        <f t="shared" si="1375"/>
        <v>-33.780007723698873</v>
      </c>
    </row>
    <row r="2505" spans="37:78" x14ac:dyDescent="0.25">
      <c r="AK2505" s="12">
        <v>44048</v>
      </c>
      <c r="AL2505" s="2">
        <v>11653.407585561899</v>
      </c>
      <c r="AM2505" s="10">
        <f t="shared" si="1376"/>
        <v>3.777202777377793E-2</v>
      </c>
      <c r="AN2505" s="39">
        <f t="shared" si="1372"/>
        <v>44049</v>
      </c>
      <c r="AO2505" s="40">
        <f t="shared" si="1377"/>
        <v>0</v>
      </c>
      <c r="BS2505" s="12">
        <v>44048</v>
      </c>
      <c r="BT2505" s="2">
        <v>11653.407585561899</v>
      </c>
      <c r="BU2505" s="10">
        <f t="shared" si="1378"/>
        <v>3.7885666569512561E-2</v>
      </c>
      <c r="BV2505" s="58">
        <f t="shared" si="1373"/>
        <v>0</v>
      </c>
      <c r="BW2505" s="58">
        <f t="shared" si="1374"/>
        <v>0</v>
      </c>
      <c r="BZ2505" s="44">
        <f t="shared" si="1375"/>
        <v>425.38126154539896</v>
      </c>
    </row>
    <row r="2506" spans="37:78" x14ac:dyDescent="0.25">
      <c r="AK2506" s="12">
        <v>44049</v>
      </c>
      <c r="AL2506" s="2">
        <v>11796.8173649898</v>
      </c>
      <c r="AM2506" s="10">
        <f t="shared" si="1376"/>
        <v>1.2772483363451879E-2</v>
      </c>
      <c r="AN2506" s="39">
        <f t="shared" si="1372"/>
        <v>44050</v>
      </c>
      <c r="AO2506" s="40">
        <f t="shared" si="1377"/>
        <v>0</v>
      </c>
      <c r="BS2506" s="12">
        <v>44049</v>
      </c>
      <c r="BT2506" s="2">
        <v>11796.8173649898</v>
      </c>
      <c r="BU2506" s="10">
        <f t="shared" si="1378"/>
        <v>1.2306252774131011E-2</v>
      </c>
      <c r="BV2506" s="58">
        <f t="shared" si="1373"/>
        <v>0</v>
      </c>
      <c r="BW2506" s="58">
        <f t="shared" si="1374"/>
        <v>0</v>
      </c>
      <c r="BZ2506" s="44">
        <f t="shared" si="1375"/>
        <v>143.4097794279005</v>
      </c>
    </row>
    <row r="2507" spans="37:78" x14ac:dyDescent="0.25">
      <c r="AK2507" s="12">
        <v>44050</v>
      </c>
      <c r="AL2507" s="2">
        <v>11639.9354101265</v>
      </c>
      <c r="AM2507" s="10">
        <f t="shared" si="1376"/>
        <v>-1.3462324535672334E-2</v>
      </c>
      <c r="AN2507" s="39">
        <f t="shared" si="1372"/>
        <v>44051</v>
      </c>
      <c r="AO2507" s="40">
        <f t="shared" si="1377"/>
        <v>0</v>
      </c>
      <c r="BS2507" s="12">
        <v>44050</v>
      </c>
      <c r="BT2507" s="2">
        <v>11639.9354101265</v>
      </c>
      <c r="BU2507" s="10">
        <f t="shared" si="1378"/>
        <v>-1.3298667768553329E-2</v>
      </c>
      <c r="BV2507" s="58">
        <f t="shared" si="1373"/>
        <v>0</v>
      </c>
      <c r="BW2507" s="58">
        <f t="shared" si="1374"/>
        <v>0</v>
      </c>
      <c r="BZ2507" s="44">
        <f t="shared" si="1375"/>
        <v>-156.88195486330005</v>
      </c>
    </row>
    <row r="2508" spans="37:78" x14ac:dyDescent="0.25">
      <c r="AK2508" s="12">
        <v>44051</v>
      </c>
      <c r="AL2508" s="2">
        <v>11744.9120755023</v>
      </c>
      <c r="AM2508" s="10">
        <f t="shared" si="1376"/>
        <v>8.8987276930594817E-3</v>
      </c>
      <c r="AN2508" s="39">
        <f t="shared" si="1372"/>
        <v>44052</v>
      </c>
      <c r="AO2508" s="40">
        <f t="shared" si="1377"/>
        <v>0</v>
      </c>
      <c r="BS2508" s="12">
        <v>44051</v>
      </c>
      <c r="BT2508" s="2">
        <v>11744.9120755023</v>
      </c>
      <c r="BU2508" s="10">
        <f t="shared" si="1378"/>
        <v>9.0186639080894054E-3</v>
      </c>
      <c r="BV2508" s="58">
        <f t="shared" si="1373"/>
        <v>0</v>
      </c>
      <c r="BW2508" s="58">
        <f t="shared" si="1374"/>
        <v>0</v>
      </c>
      <c r="BZ2508" s="44">
        <f t="shared" si="1375"/>
        <v>104.97666537579971</v>
      </c>
    </row>
    <row r="2509" spans="37:78" x14ac:dyDescent="0.25">
      <c r="AK2509" s="12">
        <v>44052</v>
      </c>
      <c r="AL2509" s="2">
        <v>11673.1232375366</v>
      </c>
      <c r="AM2509" s="10">
        <f t="shared" si="1376"/>
        <v>-6.1674601650491059E-3</v>
      </c>
      <c r="AN2509" s="39">
        <f t="shared" si="1372"/>
        <v>44053</v>
      </c>
      <c r="AO2509" s="40">
        <f t="shared" si="1377"/>
        <v>0</v>
      </c>
      <c r="BS2509" s="12">
        <v>44052</v>
      </c>
      <c r="BT2509" s="2">
        <v>11673.1232375366</v>
      </c>
      <c r="BU2509" s="10">
        <f t="shared" si="1378"/>
        <v>-6.1123350693648758E-3</v>
      </c>
      <c r="BV2509" s="58">
        <f t="shared" si="1373"/>
        <v>0</v>
      </c>
      <c r="BW2509" s="58">
        <f t="shared" si="1374"/>
        <v>0</v>
      </c>
      <c r="BZ2509" s="44">
        <f t="shared" si="1375"/>
        <v>-71.788837965699713</v>
      </c>
    </row>
    <row r="2510" spans="37:78" x14ac:dyDescent="0.25">
      <c r="AK2510" s="12">
        <v>44053</v>
      </c>
      <c r="AL2510" s="2">
        <v>11832.227308129301</v>
      </c>
      <c r="AM2510" s="10">
        <f t="shared" si="1376"/>
        <v>1.3546637860709252E-2</v>
      </c>
      <c r="AN2510" s="39">
        <f t="shared" si="1372"/>
        <v>44054</v>
      </c>
      <c r="AO2510" s="40">
        <f t="shared" si="1377"/>
        <v>0</v>
      </c>
      <c r="BS2510" s="12">
        <v>44053</v>
      </c>
      <c r="BT2510" s="2">
        <v>11832.227308129301</v>
      </c>
      <c r="BU2510" s="10">
        <f t="shared" si="1378"/>
        <v>1.3629948673982881E-2</v>
      </c>
      <c r="BV2510" s="58">
        <f t="shared" si="1373"/>
        <v>0</v>
      </c>
      <c r="BW2510" s="58">
        <f t="shared" si="1374"/>
        <v>0</v>
      </c>
      <c r="BZ2510" s="44">
        <f t="shared" si="1375"/>
        <v>159.10407059270074</v>
      </c>
    </row>
    <row r="2511" spans="37:78" x14ac:dyDescent="0.25">
      <c r="AK2511" s="12">
        <v>44054</v>
      </c>
      <c r="AL2511" s="2">
        <v>11340.582340643699</v>
      </c>
      <c r="AM2511" s="10">
        <f t="shared" si="1376"/>
        <v>-4.2117688426748241E-2</v>
      </c>
      <c r="AN2511" s="39">
        <f t="shared" si="1372"/>
        <v>44055</v>
      </c>
      <c r="AO2511" s="40">
        <f t="shared" si="1377"/>
        <v>0</v>
      </c>
      <c r="BS2511" s="12">
        <v>44054</v>
      </c>
      <c r="BT2511" s="2">
        <v>11340.582340643699</v>
      </c>
      <c r="BU2511" s="10">
        <f t="shared" si="1378"/>
        <v>-4.1551345717286706E-2</v>
      </c>
      <c r="BV2511" s="58">
        <f t="shared" si="1373"/>
        <v>0</v>
      </c>
      <c r="BW2511" s="58">
        <f t="shared" si="1374"/>
        <v>0</v>
      </c>
      <c r="BZ2511" s="44">
        <f t="shared" si="1375"/>
        <v>-491.64496748560123</v>
      </c>
    </row>
    <row r="2512" spans="37:78" x14ac:dyDescent="0.25">
      <c r="AK2512" s="12">
        <v>44055</v>
      </c>
      <c r="AL2512" s="2">
        <v>11549.5463143706</v>
      </c>
      <c r="AM2512" s="10">
        <f t="shared" si="1376"/>
        <v>1.7660578037013593E-2</v>
      </c>
      <c r="AN2512" s="39">
        <f t="shared" si="1372"/>
        <v>44056</v>
      </c>
      <c r="AO2512" s="40">
        <f t="shared" si="1377"/>
        <v>0</v>
      </c>
      <c r="BS2512" s="12">
        <v>44055</v>
      </c>
      <c r="BT2512" s="2">
        <v>11549.5463143706</v>
      </c>
      <c r="BU2512" s="10">
        <f t="shared" si="1378"/>
        <v>1.8426211939574864E-2</v>
      </c>
      <c r="BV2512" s="58">
        <f t="shared" si="1373"/>
        <v>0</v>
      </c>
      <c r="BW2512" s="58">
        <f t="shared" si="1374"/>
        <v>0</v>
      </c>
      <c r="BZ2512" s="44">
        <f t="shared" si="1375"/>
        <v>208.9639737269008</v>
      </c>
    </row>
    <row r="2513" spans="37:78" x14ac:dyDescent="0.25">
      <c r="AK2513" s="12">
        <v>44056</v>
      </c>
      <c r="AL2513" s="2">
        <v>11752.1686562261</v>
      </c>
      <c r="AM2513" s="10">
        <f t="shared" si="1376"/>
        <v>1.786701385953687E-2</v>
      </c>
      <c r="AN2513" s="39">
        <f t="shared" si="1372"/>
        <v>44057</v>
      </c>
      <c r="AO2513" s="40">
        <f t="shared" si="1377"/>
        <v>0</v>
      </c>
      <c r="BS2513" s="12">
        <v>44056</v>
      </c>
      <c r="BT2513" s="2">
        <v>11752.1686562261</v>
      </c>
      <c r="BU2513" s="10">
        <f t="shared" si="1378"/>
        <v>1.7543749021845634E-2</v>
      </c>
      <c r="BV2513" s="58">
        <f t="shared" si="1373"/>
        <v>0</v>
      </c>
      <c r="BW2513" s="58">
        <f t="shared" si="1374"/>
        <v>0</v>
      </c>
      <c r="BZ2513" s="44">
        <f t="shared" si="1375"/>
        <v>202.62234185550005</v>
      </c>
    </row>
    <row r="2514" spans="37:78" x14ac:dyDescent="0.25">
      <c r="AK2514" s="12">
        <v>44057</v>
      </c>
      <c r="AL2514" s="2">
        <v>11783.283411259899</v>
      </c>
      <c r="AM2514" s="10">
        <f t="shared" si="1376"/>
        <v>2.6940240063875421E-3</v>
      </c>
      <c r="AN2514" s="39">
        <f t="shared" si="1372"/>
        <v>44058</v>
      </c>
      <c r="AO2514" s="40">
        <f t="shared" si="1377"/>
        <v>0</v>
      </c>
      <c r="BS2514" s="12">
        <v>44057</v>
      </c>
      <c r="BT2514" s="2">
        <v>11783.283411259899</v>
      </c>
      <c r="BU2514" s="10">
        <f t="shared" si="1378"/>
        <v>2.6475756044664219E-3</v>
      </c>
      <c r="BV2514" s="58">
        <f t="shared" si="1373"/>
        <v>0</v>
      </c>
      <c r="BW2514" s="58">
        <f t="shared" si="1374"/>
        <v>0</v>
      </c>
      <c r="BZ2514" s="44">
        <f t="shared" si="1375"/>
        <v>31.114755033799156</v>
      </c>
    </row>
    <row r="2515" spans="37:78" x14ac:dyDescent="0.25">
      <c r="AK2515" s="12">
        <v>44058</v>
      </c>
      <c r="AL2515" s="2">
        <v>11895.6269498904</v>
      </c>
      <c r="AM2515" s="10">
        <f t="shared" si="1376"/>
        <v>9.5593878812301764E-3</v>
      </c>
      <c r="AN2515" s="39">
        <f t="shared" si="1372"/>
        <v>44059</v>
      </c>
      <c r="AO2515" s="40">
        <f t="shared" si="1377"/>
        <v>0</v>
      </c>
      <c r="BS2515" s="12">
        <v>44058</v>
      </c>
      <c r="BT2515" s="2">
        <v>11895.6269498904</v>
      </c>
      <c r="BU2515" s="10">
        <f t="shared" si="1378"/>
        <v>9.5341455101680232E-3</v>
      </c>
      <c r="BV2515" s="58">
        <f t="shared" si="1373"/>
        <v>0</v>
      </c>
      <c r="BW2515" s="58">
        <f t="shared" si="1374"/>
        <v>0</v>
      </c>
      <c r="BZ2515" s="44">
        <f t="shared" si="1375"/>
        <v>112.34353863050092</v>
      </c>
    </row>
    <row r="2516" spans="37:78" x14ac:dyDescent="0.25">
      <c r="AK2516" s="12">
        <v>44059</v>
      </c>
      <c r="AL2516" s="2">
        <v>11896.9471701861</v>
      </c>
      <c r="AM2516" s="10">
        <f t="shared" si="1376"/>
        <v>1.1204180105168338E-4</v>
      </c>
      <c r="AN2516" s="39">
        <f t="shared" si="1372"/>
        <v>44060</v>
      </c>
      <c r="AO2516" s="40">
        <f t="shared" si="1377"/>
        <v>0</v>
      </c>
      <c r="BS2516" s="12">
        <v>44059</v>
      </c>
      <c r="BT2516" s="2">
        <v>11896.9471701861</v>
      </c>
      <c r="BU2516" s="10">
        <f t="shared" si="1378"/>
        <v>1.1098366662483027E-4</v>
      </c>
      <c r="BV2516" s="58">
        <f t="shared" si="1373"/>
        <v>0</v>
      </c>
      <c r="BW2516" s="58">
        <f t="shared" si="1374"/>
        <v>0</v>
      </c>
      <c r="BZ2516" s="44">
        <f t="shared" si="1375"/>
        <v>1.3202202956999827</v>
      </c>
    </row>
    <row r="2517" spans="37:78" x14ac:dyDescent="0.25">
      <c r="AK2517" s="12">
        <v>44060</v>
      </c>
      <c r="AL2517" s="2">
        <v>12399.111884661899</v>
      </c>
      <c r="AM2517" s="10">
        <f t="shared" si="1376"/>
        <v>4.2214228522055801E-2</v>
      </c>
      <c r="AN2517" s="39">
        <f t="shared" si="1372"/>
        <v>44061</v>
      </c>
      <c r="AO2517" s="40">
        <f t="shared" si="1377"/>
        <v>0</v>
      </c>
      <c r="BS2517" s="12">
        <v>44060</v>
      </c>
      <c r="BT2517" s="2">
        <v>12399.111884661899</v>
      </c>
      <c r="BU2517" s="10">
        <f t="shared" si="1378"/>
        <v>4.2209543952101435E-2</v>
      </c>
      <c r="BV2517" s="58">
        <f t="shared" si="1373"/>
        <v>0</v>
      </c>
      <c r="BW2517" s="58">
        <f t="shared" si="1374"/>
        <v>0</v>
      </c>
      <c r="BZ2517" s="44">
        <f t="shared" si="1375"/>
        <v>502.16471447579897</v>
      </c>
    </row>
    <row r="2518" spans="37:78" x14ac:dyDescent="0.25">
      <c r="AK2518" s="12">
        <v>44061</v>
      </c>
      <c r="AL2518" s="2">
        <v>12071.738909084999</v>
      </c>
      <c r="AM2518" s="10">
        <f t="shared" si="1376"/>
        <v>-2.7517393403015254E-2</v>
      </c>
      <c r="AN2518" s="39">
        <f t="shared" si="1372"/>
        <v>44062</v>
      </c>
      <c r="AO2518" s="40">
        <f t="shared" si="1377"/>
        <v>0</v>
      </c>
      <c r="BS2518" s="12">
        <v>44061</v>
      </c>
      <c r="BT2518" s="2">
        <v>12071.738909084999</v>
      </c>
      <c r="BU2518" s="10">
        <f t="shared" si="1378"/>
        <v>-2.6402937454082571E-2</v>
      </c>
      <c r="BV2518" s="58">
        <f t="shared" si="1373"/>
        <v>0</v>
      </c>
      <c r="BW2518" s="58">
        <f t="shared" si="1374"/>
        <v>0</v>
      </c>
      <c r="BZ2518" s="44">
        <f t="shared" si="1375"/>
        <v>-327.37297557689999</v>
      </c>
    </row>
    <row r="2519" spans="37:78" x14ac:dyDescent="0.25">
      <c r="AK2519" s="12">
        <v>44062</v>
      </c>
      <c r="AL2519" s="2">
        <v>11749.829508758399</v>
      </c>
      <c r="AM2519" s="10">
        <f t="shared" si="1376"/>
        <v>-2.5962294987015345E-2</v>
      </c>
      <c r="AN2519" s="39">
        <f t="shared" si="1372"/>
        <v>44063</v>
      </c>
      <c r="AO2519" s="40">
        <f t="shared" si="1377"/>
        <v>0</v>
      </c>
      <c r="BS2519" s="12">
        <v>44062</v>
      </c>
      <c r="BT2519" s="2">
        <v>11749.829508758399</v>
      </c>
      <c r="BU2519" s="10">
        <f t="shared" si="1378"/>
        <v>-2.666636536384465E-2</v>
      </c>
      <c r="BV2519" s="58">
        <f t="shared" si="1373"/>
        <v>0</v>
      </c>
      <c r="BW2519" s="58">
        <f t="shared" si="1374"/>
        <v>0</v>
      </c>
      <c r="BZ2519" s="44">
        <f t="shared" si="1375"/>
        <v>-321.90940032660001</v>
      </c>
    </row>
    <row r="2520" spans="37:78" x14ac:dyDescent="0.25">
      <c r="AK2520" s="12">
        <v>44063</v>
      </c>
      <c r="AL2520" s="2">
        <v>11833.897348696601</v>
      </c>
      <c r="AM2520" s="10">
        <f t="shared" si="1376"/>
        <v>6.9640207240510505E-3</v>
      </c>
      <c r="AN2520" s="39">
        <f t="shared" si="1372"/>
        <v>44064</v>
      </c>
      <c r="AO2520" s="40">
        <f t="shared" si="1377"/>
        <v>0</v>
      </c>
      <c r="BS2520" s="12">
        <v>44063</v>
      </c>
      <c r="BT2520" s="2">
        <v>11833.897348696601</v>
      </c>
      <c r="BU2520" s="10">
        <f t="shared" si="1378"/>
        <v>7.1548135975536198E-3</v>
      </c>
      <c r="BV2520" s="58">
        <f t="shared" si="1373"/>
        <v>0</v>
      </c>
      <c r="BW2520" s="58">
        <f t="shared" si="1374"/>
        <v>0</v>
      </c>
      <c r="BZ2520" s="44">
        <f t="shared" si="1375"/>
        <v>84.067839938201359</v>
      </c>
    </row>
    <row r="2521" spans="37:78" x14ac:dyDescent="0.25">
      <c r="AK2521" s="12">
        <v>44064</v>
      </c>
      <c r="AL2521" s="2">
        <v>11583.138942634099</v>
      </c>
      <c r="AM2521" s="10">
        <f t="shared" si="1376"/>
        <v>-2.1341450603652109E-2</v>
      </c>
      <c r="AN2521" s="39">
        <f t="shared" si="1372"/>
        <v>44065</v>
      </c>
      <c r="AO2521" s="40">
        <f t="shared" si="1377"/>
        <v>0</v>
      </c>
      <c r="BS2521" s="12">
        <v>44064</v>
      </c>
      <c r="BT2521" s="2">
        <v>11583.138942634099</v>
      </c>
      <c r="BU2521" s="10">
        <f t="shared" si="1378"/>
        <v>-2.1189841239422288E-2</v>
      </c>
      <c r="BV2521" s="58">
        <f t="shared" si="1373"/>
        <v>0</v>
      </c>
      <c r="BW2521" s="58">
        <f t="shared" si="1374"/>
        <v>0</v>
      </c>
      <c r="BZ2521" s="44">
        <f t="shared" si="1375"/>
        <v>-250.75840606250131</v>
      </c>
    </row>
    <row r="2522" spans="37:78" x14ac:dyDescent="0.25">
      <c r="AK2522" s="12">
        <v>44065</v>
      </c>
      <c r="AL2522" s="2">
        <v>11674.624353905199</v>
      </c>
      <c r="AM2522" s="10">
        <f t="shared" si="1376"/>
        <v>7.7307930409905344E-3</v>
      </c>
      <c r="AN2522" s="39">
        <f t="shared" si="1372"/>
        <v>44066</v>
      </c>
      <c r="AO2522" s="40">
        <f t="shared" si="1377"/>
        <v>0</v>
      </c>
      <c r="BS2522" s="12">
        <v>44065</v>
      </c>
      <c r="BT2522" s="2">
        <v>11674.624353905199</v>
      </c>
      <c r="BU2522" s="10">
        <f t="shared" si="1378"/>
        <v>7.8981536631982669E-3</v>
      </c>
      <c r="BV2522" s="58">
        <f t="shared" si="1373"/>
        <v>0</v>
      </c>
      <c r="BW2522" s="58">
        <f t="shared" si="1374"/>
        <v>0</v>
      </c>
      <c r="BZ2522" s="44">
        <f t="shared" si="1375"/>
        <v>91.48541127110002</v>
      </c>
    </row>
    <row r="2523" spans="37:78" x14ac:dyDescent="0.25">
      <c r="AK2523" s="12">
        <v>44066</v>
      </c>
      <c r="AL2523" s="2">
        <v>11666.410122236601</v>
      </c>
      <c r="AM2523" s="10">
        <f t="shared" si="1376"/>
        <v>-7.091542033018732E-4</v>
      </c>
      <c r="AN2523" s="39">
        <f t="shared" si="1372"/>
        <v>44067</v>
      </c>
      <c r="AO2523" s="40">
        <f t="shared" si="1377"/>
        <v>0</v>
      </c>
      <c r="BS2523" s="12">
        <v>44066</v>
      </c>
      <c r="BT2523" s="2">
        <v>11666.410122236601</v>
      </c>
      <c r="BU2523" s="10">
        <f t="shared" si="1378"/>
        <v>-7.03597085404371E-4</v>
      </c>
      <c r="BV2523" s="58">
        <f t="shared" si="1373"/>
        <v>0</v>
      </c>
      <c r="BW2523" s="58">
        <f t="shared" si="1374"/>
        <v>0</v>
      </c>
      <c r="BZ2523" s="44">
        <f t="shared" si="1375"/>
        <v>-8.2142316685985861</v>
      </c>
    </row>
    <row r="2524" spans="37:78" x14ac:dyDescent="0.25">
      <c r="AK2524" s="12">
        <v>44067</v>
      </c>
      <c r="AL2524" s="2">
        <v>11744.012696649501</v>
      </c>
      <c r="AM2524" s="10">
        <f t="shared" si="1376"/>
        <v>6.6471153212687168E-3</v>
      </c>
      <c r="AN2524" s="39">
        <f t="shared" si="1372"/>
        <v>44068</v>
      </c>
      <c r="AO2524" s="40">
        <f t="shared" si="1377"/>
        <v>0</v>
      </c>
      <c r="BS2524" s="12">
        <v>44067</v>
      </c>
      <c r="BT2524" s="2">
        <v>11744.012696649501</v>
      </c>
      <c r="BU2524" s="10">
        <f t="shared" si="1378"/>
        <v>6.6517955051988804E-3</v>
      </c>
      <c r="BV2524" s="58">
        <f t="shared" si="1373"/>
        <v>0</v>
      </c>
      <c r="BW2524" s="58">
        <f t="shared" si="1374"/>
        <v>0</v>
      </c>
      <c r="BZ2524" s="44">
        <f t="shared" si="1375"/>
        <v>77.60257441290014</v>
      </c>
    </row>
    <row r="2525" spans="37:78" x14ac:dyDescent="0.25">
      <c r="AK2525" s="12">
        <v>44068</v>
      </c>
      <c r="AL2525" s="2">
        <v>11378.7260298071</v>
      </c>
      <c r="AM2525" s="10">
        <f t="shared" si="1376"/>
        <v>-3.1310974242723701E-2</v>
      </c>
      <c r="AN2525" s="39">
        <f t="shared" si="1372"/>
        <v>44069</v>
      </c>
      <c r="AO2525" s="40">
        <f t="shared" si="1377"/>
        <v>0</v>
      </c>
      <c r="BS2525" s="12">
        <v>44068</v>
      </c>
      <c r="BT2525" s="2">
        <v>11378.7260298071</v>
      </c>
      <c r="BU2525" s="10">
        <f t="shared" si="1378"/>
        <v>-3.1104076287878625E-2</v>
      </c>
      <c r="BV2525" s="58">
        <f t="shared" si="1373"/>
        <v>0</v>
      </c>
      <c r="BW2525" s="58">
        <f t="shared" si="1374"/>
        <v>0</v>
      </c>
      <c r="BZ2525" s="44">
        <f t="shared" si="1375"/>
        <v>-365.28666684240125</v>
      </c>
    </row>
    <row r="2526" spans="37:78" x14ac:dyDescent="0.25">
      <c r="AK2526" s="12">
        <v>44069</v>
      </c>
      <c r="AL2526" s="2">
        <v>11458.8225964867</v>
      </c>
      <c r="AM2526" s="10">
        <f t="shared" si="1376"/>
        <v>6.8202043669836256E-3</v>
      </c>
      <c r="AN2526" s="39">
        <f t="shared" si="1372"/>
        <v>44070</v>
      </c>
      <c r="AO2526" s="40">
        <f t="shared" si="1377"/>
        <v>0</v>
      </c>
      <c r="BS2526" s="12">
        <v>44069</v>
      </c>
      <c r="BT2526" s="2">
        <v>11458.8225964867</v>
      </c>
      <c r="BU2526" s="10">
        <f t="shared" si="1378"/>
        <v>7.0391506456683644E-3</v>
      </c>
      <c r="BV2526" s="58">
        <f t="shared" si="1373"/>
        <v>0</v>
      </c>
      <c r="BW2526" s="58">
        <f t="shared" si="1374"/>
        <v>0</v>
      </c>
      <c r="BZ2526" s="44">
        <f t="shared" si="1375"/>
        <v>80.096566679600073</v>
      </c>
    </row>
    <row r="2527" spans="37:78" x14ac:dyDescent="0.25">
      <c r="AK2527" s="12">
        <v>44070</v>
      </c>
      <c r="AL2527" s="2">
        <v>11302.120964498799</v>
      </c>
      <c r="AM2527" s="10">
        <f t="shared" si="1376"/>
        <v>-1.3771456626815089E-2</v>
      </c>
      <c r="AN2527" s="39">
        <f t="shared" si="1372"/>
        <v>44071</v>
      </c>
      <c r="AO2527" s="40">
        <f t="shared" si="1377"/>
        <v>0</v>
      </c>
      <c r="BS2527" s="12">
        <v>44070</v>
      </c>
      <c r="BT2527" s="2">
        <v>11302.120964498799</v>
      </c>
      <c r="BU2527" s="10">
        <f t="shared" si="1378"/>
        <v>-1.3675194870016174E-2</v>
      </c>
      <c r="BV2527" s="58">
        <f t="shared" si="1373"/>
        <v>0</v>
      </c>
      <c r="BW2527" s="58">
        <f t="shared" si="1374"/>
        <v>0</v>
      </c>
      <c r="BZ2527" s="44">
        <f t="shared" si="1375"/>
        <v>-156.70163198790033</v>
      </c>
    </row>
    <row r="2528" spans="37:78" x14ac:dyDescent="0.25">
      <c r="AK2528" s="12">
        <v>44071</v>
      </c>
      <c r="AL2528" s="2">
        <v>11482.225686505801</v>
      </c>
      <c r="AM2528" s="10">
        <f t="shared" si="1376"/>
        <v>1.5717559155006191E-2</v>
      </c>
      <c r="AN2528" s="39">
        <f t="shared" si="1372"/>
        <v>44072</v>
      </c>
      <c r="AO2528" s="40">
        <f t="shared" si="1377"/>
        <v>0</v>
      </c>
      <c r="BS2528" s="12">
        <v>44071</v>
      </c>
      <c r="BT2528" s="2">
        <v>11482.225686505801</v>
      </c>
      <c r="BU2528" s="10">
        <f t="shared" si="1378"/>
        <v>1.5935479948651229E-2</v>
      </c>
      <c r="BV2528" s="58">
        <f t="shared" si="1373"/>
        <v>0</v>
      </c>
      <c r="BW2528" s="58">
        <f t="shared" si="1374"/>
        <v>0</v>
      </c>
      <c r="BZ2528" s="44">
        <f t="shared" si="1375"/>
        <v>180.10472200700133</v>
      </c>
    </row>
    <row r="2529" spans="37:78" x14ac:dyDescent="0.25">
      <c r="AK2529" s="12">
        <v>44072</v>
      </c>
      <c r="AL2529" s="2">
        <v>11515.0444306934</v>
      </c>
      <c r="AM2529" s="10">
        <f t="shared" si="1376"/>
        <v>2.9037686192429791E-3</v>
      </c>
      <c r="AN2529" s="39">
        <f t="shared" si="1372"/>
        <v>44073</v>
      </c>
      <c r="AO2529" s="40">
        <f t="shared" si="1377"/>
        <v>0</v>
      </c>
      <c r="BS2529" s="12">
        <v>44072</v>
      </c>
      <c r="BT2529" s="2">
        <v>11515.0444306934</v>
      </c>
      <c r="BU2529" s="10">
        <f t="shared" si="1378"/>
        <v>2.8582214880316465E-3</v>
      </c>
      <c r="BV2529" s="58">
        <f t="shared" si="1373"/>
        <v>0</v>
      </c>
      <c r="BW2529" s="58">
        <f t="shared" si="1374"/>
        <v>0</v>
      </c>
      <c r="BZ2529" s="44">
        <f t="shared" si="1375"/>
        <v>32.818744187599805</v>
      </c>
    </row>
    <row r="2530" spans="37:78" x14ac:dyDescent="0.25">
      <c r="AK2530" s="12">
        <v>44073</v>
      </c>
      <c r="AL2530" s="2">
        <v>11657.0039342288</v>
      </c>
      <c r="AM2530" s="10">
        <f t="shared" si="1376"/>
        <v>1.2363413454086165E-2</v>
      </c>
      <c r="AN2530" s="39">
        <f t="shared" si="1372"/>
        <v>44074</v>
      </c>
      <c r="AO2530" s="40">
        <f t="shared" si="1377"/>
        <v>0</v>
      </c>
      <c r="BS2530" s="12">
        <v>44073</v>
      </c>
      <c r="BT2530" s="2">
        <v>11657.0039342288</v>
      </c>
      <c r="BU2530" s="10">
        <f t="shared" si="1378"/>
        <v>1.2328176794264544E-2</v>
      </c>
      <c r="BV2530" s="58">
        <f t="shared" si="1373"/>
        <v>0</v>
      </c>
      <c r="BW2530" s="58">
        <f t="shared" si="1374"/>
        <v>0</v>
      </c>
      <c r="BZ2530" s="44">
        <f t="shared" si="1375"/>
        <v>141.95950353539956</v>
      </c>
    </row>
    <row r="2531" spans="37:78" x14ac:dyDescent="0.25">
      <c r="AK2531" s="12">
        <v>44074</v>
      </c>
      <c r="AL2531" s="2">
        <v>11678.373255419199</v>
      </c>
      <c r="AM2531" s="10">
        <f t="shared" si="1376"/>
        <v>1.8557740978783536E-3</v>
      </c>
      <c r="AN2531" s="39">
        <f t="shared" si="1372"/>
        <v>44075</v>
      </c>
      <c r="AO2531" s="40">
        <f t="shared" si="1377"/>
        <v>0</v>
      </c>
      <c r="BS2531" s="12">
        <v>44074</v>
      </c>
      <c r="BT2531" s="2">
        <v>11678.373255419199</v>
      </c>
      <c r="BU2531" s="10">
        <f t="shared" si="1378"/>
        <v>1.8331743997831076E-3</v>
      </c>
      <c r="BV2531" s="58">
        <f t="shared" si="1373"/>
        <v>0</v>
      </c>
      <c r="BW2531" s="58">
        <f t="shared" si="1374"/>
        <v>0</v>
      </c>
      <c r="BZ2531" s="44">
        <f t="shared" si="1375"/>
        <v>21.369321190399205</v>
      </c>
    </row>
    <row r="2532" spans="37:78" x14ac:dyDescent="0.25">
      <c r="AK2532" s="12">
        <v>44075</v>
      </c>
      <c r="AL2532" s="2">
        <v>11964.208672462701</v>
      </c>
      <c r="AM2532" s="10">
        <f t="shared" si="1376"/>
        <v>2.4520487310139314E-2</v>
      </c>
      <c r="AN2532" s="39">
        <f t="shared" si="1372"/>
        <v>44076</v>
      </c>
      <c r="AO2532" s="40">
        <f t="shared" si="1377"/>
        <v>0</v>
      </c>
      <c r="BS2532" s="12">
        <v>44075</v>
      </c>
      <c r="BT2532" s="2">
        <v>11964.208672462701</v>
      </c>
      <c r="BU2532" s="10">
        <f t="shared" si="1378"/>
        <v>2.4475619231545207E-2</v>
      </c>
      <c r="BV2532" s="58">
        <f t="shared" si="1373"/>
        <v>0</v>
      </c>
      <c r="BW2532" s="58">
        <f t="shared" si="1374"/>
        <v>0</v>
      </c>
      <c r="BZ2532" s="44">
        <f t="shared" si="1375"/>
        <v>285.83541704350137</v>
      </c>
    </row>
    <row r="2533" spans="37:78" x14ac:dyDescent="0.25">
      <c r="AK2533" s="12">
        <v>44076</v>
      </c>
      <c r="AL2533" s="2">
        <v>11427.7026049712</v>
      </c>
      <c r="AM2533" s="10">
        <f t="shared" si="1376"/>
        <v>-4.5940137017160459E-2</v>
      </c>
      <c r="AN2533" s="39">
        <f t="shared" si="1372"/>
        <v>44077</v>
      </c>
      <c r="AO2533" s="40">
        <f t="shared" si="1377"/>
        <v>0</v>
      </c>
      <c r="BS2533" s="12">
        <v>44076</v>
      </c>
      <c r="BT2533" s="2">
        <v>11427.7026049712</v>
      </c>
      <c r="BU2533" s="10">
        <f t="shared" si="1378"/>
        <v>-4.4842586934006258E-2</v>
      </c>
      <c r="BV2533" s="58">
        <f t="shared" si="1373"/>
        <v>0</v>
      </c>
      <c r="BW2533" s="58">
        <f t="shared" si="1374"/>
        <v>0</v>
      </c>
      <c r="BZ2533" s="44">
        <f t="shared" si="1375"/>
        <v>-536.50606749150029</v>
      </c>
    </row>
    <row r="2534" spans="37:78" x14ac:dyDescent="0.25">
      <c r="AK2534" s="12">
        <v>44077</v>
      </c>
      <c r="AL2534" s="2">
        <v>10712.920646071299</v>
      </c>
      <c r="AM2534" s="10">
        <f t="shared" si="1376"/>
        <v>-5.9743354405466999E-2</v>
      </c>
      <c r="AN2534" s="39">
        <f t="shared" si="1372"/>
        <v>44078</v>
      </c>
      <c r="AO2534" s="40">
        <f t="shared" si="1377"/>
        <v>0</v>
      </c>
      <c r="BS2534" s="12">
        <v>44077</v>
      </c>
      <c r="BT2534" s="2">
        <v>10712.920646071299</v>
      </c>
      <c r="BU2534" s="10">
        <f t="shared" si="1378"/>
        <v>-6.2548176445277937E-2</v>
      </c>
      <c r="BV2534" s="58">
        <f t="shared" si="1373"/>
        <v>0</v>
      </c>
      <c r="BW2534" s="58">
        <f t="shared" si="1374"/>
        <v>0</v>
      </c>
      <c r="BZ2534" s="44">
        <f t="shared" si="1375"/>
        <v>-714.78195889990093</v>
      </c>
    </row>
    <row r="2535" spans="37:78" x14ac:dyDescent="0.25">
      <c r="AK2535" s="12">
        <v>44078</v>
      </c>
      <c r="AL2535" s="2">
        <v>10563.896938616001</v>
      </c>
      <c r="AM2535" s="10">
        <f t="shared" si="1376"/>
        <v>-1.3040565773077743E-2</v>
      </c>
      <c r="AN2535" s="39">
        <f t="shared" si="1372"/>
        <v>44079</v>
      </c>
      <c r="AO2535" s="40">
        <f t="shared" si="1377"/>
        <v>0</v>
      </c>
      <c r="BS2535" s="12">
        <v>44078</v>
      </c>
      <c r="BT2535" s="2">
        <v>10563.896938616001</v>
      </c>
      <c r="BU2535" s="10">
        <f t="shared" si="1378"/>
        <v>-1.3910651668081718E-2</v>
      </c>
      <c r="BV2535" s="58">
        <f t="shared" si="1373"/>
        <v>0</v>
      </c>
      <c r="BW2535" s="58">
        <f t="shared" si="1374"/>
        <v>0</v>
      </c>
      <c r="BZ2535" s="44">
        <f t="shared" si="1375"/>
        <v>-149.02370745529879</v>
      </c>
    </row>
    <row r="2536" spans="37:78" x14ac:dyDescent="0.25">
      <c r="AK2536" s="12">
        <v>44079</v>
      </c>
      <c r="AL2536" s="2">
        <v>10042.854854367501</v>
      </c>
      <c r="AM2536" s="10">
        <f t="shared" si="1376"/>
        <v>-4.8636791166709464E-2</v>
      </c>
      <c r="AN2536" s="39">
        <f t="shared" si="1372"/>
        <v>44080</v>
      </c>
      <c r="AO2536" s="40">
        <f t="shared" si="1377"/>
        <v>0</v>
      </c>
      <c r="BS2536" s="12">
        <v>44079</v>
      </c>
      <c r="BT2536" s="2">
        <v>10042.854854367501</v>
      </c>
      <c r="BU2536" s="10">
        <f t="shared" si="1378"/>
        <v>-4.9322904916257439E-2</v>
      </c>
      <c r="BV2536" s="58">
        <f t="shared" si="1373"/>
        <v>0</v>
      </c>
      <c r="BW2536" s="58">
        <f t="shared" si="1374"/>
        <v>0</v>
      </c>
      <c r="BZ2536" s="44">
        <f t="shared" si="1375"/>
        <v>-521.04208424850003</v>
      </c>
    </row>
    <row r="2537" spans="37:78" x14ac:dyDescent="0.25">
      <c r="AK2537" s="12">
        <v>44080</v>
      </c>
      <c r="AL2537" s="2">
        <v>10207.605002960299</v>
      </c>
      <c r="AM2537" s="10">
        <f t="shared" si="1376"/>
        <v>1.559558461712738E-2</v>
      </c>
      <c r="AN2537" s="39">
        <f t="shared" si="1372"/>
        <v>44081</v>
      </c>
      <c r="AO2537" s="40">
        <f t="shared" si="1377"/>
        <v>0</v>
      </c>
      <c r="BS2537" s="12">
        <v>44080</v>
      </c>
      <c r="BT2537" s="2">
        <v>10207.605002960299</v>
      </c>
      <c r="BU2537" s="10">
        <f t="shared" si="1378"/>
        <v>1.6404712701901802E-2</v>
      </c>
      <c r="BV2537" s="58">
        <f t="shared" si="1373"/>
        <v>0</v>
      </c>
      <c r="BW2537" s="58">
        <f t="shared" si="1374"/>
        <v>0</v>
      </c>
      <c r="BZ2537" s="44">
        <f t="shared" si="1375"/>
        <v>164.75014859279872</v>
      </c>
    </row>
    <row r="2538" spans="37:78" x14ac:dyDescent="0.25">
      <c r="AK2538" s="12">
        <v>44081</v>
      </c>
      <c r="AL2538" s="2">
        <v>10381.776106933499</v>
      </c>
      <c r="AM2538" s="10">
        <f t="shared" si="1376"/>
        <v>1.7342788131350449E-2</v>
      </c>
      <c r="AN2538" s="39">
        <f t="shared" si="1372"/>
        <v>44082</v>
      </c>
      <c r="AO2538" s="40">
        <f t="shared" si="1377"/>
        <v>0</v>
      </c>
      <c r="BS2538" s="12">
        <v>44081</v>
      </c>
      <c r="BT2538" s="2">
        <v>10381.776106933499</v>
      </c>
      <c r="BU2538" s="10">
        <f t="shared" si="1378"/>
        <v>1.7062876543781691E-2</v>
      </c>
      <c r="BV2538" s="58">
        <f t="shared" si="1373"/>
        <v>0</v>
      </c>
      <c r="BW2538" s="58">
        <f t="shared" si="1374"/>
        <v>0</v>
      </c>
      <c r="BZ2538" s="44">
        <f t="shared" si="1375"/>
        <v>174.17110397319993</v>
      </c>
    </row>
    <row r="2539" spans="37:78" x14ac:dyDescent="0.25">
      <c r="AK2539" s="12">
        <v>44082</v>
      </c>
      <c r="AL2539" s="2">
        <v>10043.1964412914</v>
      </c>
      <c r="AM2539" s="10">
        <f t="shared" si="1376"/>
        <v>-3.3169354176999177E-2</v>
      </c>
      <c r="AN2539" s="39">
        <f t="shared" si="1372"/>
        <v>44083</v>
      </c>
      <c r="AO2539" s="40">
        <f t="shared" si="1377"/>
        <v>0</v>
      </c>
      <c r="BS2539" s="12">
        <v>44082</v>
      </c>
      <c r="BT2539" s="2">
        <v>10043.1964412914</v>
      </c>
      <c r="BU2539" s="10">
        <f t="shared" si="1378"/>
        <v>-3.2612884554115699E-2</v>
      </c>
      <c r="BV2539" s="58">
        <f t="shared" si="1373"/>
        <v>0</v>
      </c>
      <c r="BW2539" s="58">
        <f t="shared" si="1374"/>
        <v>0</v>
      </c>
      <c r="BZ2539" s="44">
        <f t="shared" si="1375"/>
        <v>-338.57966564209892</v>
      </c>
    </row>
    <row r="2540" spans="37:78" x14ac:dyDescent="0.25">
      <c r="AK2540" s="12">
        <v>44083</v>
      </c>
      <c r="AL2540" s="2">
        <v>10268.460915747</v>
      </c>
      <c r="AM2540" s="10">
        <f t="shared" si="1376"/>
        <v>2.1698067087495419E-2</v>
      </c>
      <c r="AN2540" s="39">
        <f t="shared" si="1372"/>
        <v>44084</v>
      </c>
      <c r="AO2540" s="40">
        <f t="shared" si="1377"/>
        <v>0</v>
      </c>
      <c r="BS2540" s="12">
        <v>44083</v>
      </c>
      <c r="BT2540" s="2">
        <v>10268.460915747</v>
      </c>
      <c r="BU2540" s="10">
        <f t="shared" si="1378"/>
        <v>2.242955972955504E-2</v>
      </c>
      <c r="BV2540" s="58">
        <f t="shared" si="1373"/>
        <v>0</v>
      </c>
      <c r="BW2540" s="58">
        <f t="shared" si="1374"/>
        <v>0</v>
      </c>
      <c r="BZ2540" s="44">
        <f t="shared" si="1375"/>
        <v>225.26447445560007</v>
      </c>
    </row>
    <row r="2541" spans="37:78" x14ac:dyDescent="0.25">
      <c r="AK2541" s="12">
        <v>44084</v>
      </c>
      <c r="AL2541" s="2">
        <v>10341.0159838502</v>
      </c>
      <c r="AM2541" s="10">
        <f t="shared" si="1376"/>
        <v>7.2243004034949019E-3</v>
      </c>
      <c r="AN2541" s="39">
        <f t="shared" si="1372"/>
        <v>44085</v>
      </c>
      <c r="AO2541" s="40">
        <f t="shared" si="1377"/>
        <v>0</v>
      </c>
      <c r="BS2541" s="12">
        <v>44084</v>
      </c>
      <c r="BT2541" s="2">
        <v>10341.0159838502</v>
      </c>
      <c r="BU2541" s="10">
        <f t="shared" si="1378"/>
        <v>7.0658172338110186E-3</v>
      </c>
      <c r="BV2541" s="58">
        <f t="shared" si="1373"/>
        <v>0</v>
      </c>
      <c r="BW2541" s="58">
        <f t="shared" si="1374"/>
        <v>0</v>
      </c>
      <c r="BZ2541" s="44">
        <f t="shared" si="1375"/>
        <v>72.555068103200028</v>
      </c>
    </row>
    <row r="2542" spans="37:78" x14ac:dyDescent="0.25">
      <c r="AK2542" s="12">
        <v>44085</v>
      </c>
      <c r="AL2542" s="2">
        <v>10380.5395972283</v>
      </c>
      <c r="AM2542" s="10">
        <f t="shared" si="1376"/>
        <v>3.849029927892047E-3</v>
      </c>
      <c r="AN2542" s="39">
        <f t="shared" si="1372"/>
        <v>44086</v>
      </c>
      <c r="AO2542" s="40">
        <f t="shared" si="1377"/>
        <v>0</v>
      </c>
      <c r="BS2542" s="12">
        <v>44085</v>
      </c>
      <c r="BT2542" s="2">
        <v>10380.5395972283</v>
      </c>
      <c r="BU2542" s="10">
        <f t="shared" si="1378"/>
        <v>3.8220242034075671E-3</v>
      </c>
      <c r="BV2542" s="58">
        <f t="shared" si="1373"/>
        <v>0</v>
      </c>
      <c r="BW2542" s="58">
        <f t="shared" si="1374"/>
        <v>0</v>
      </c>
      <c r="BZ2542" s="44">
        <f t="shared" si="1375"/>
        <v>39.523613378099981</v>
      </c>
    </row>
    <row r="2543" spans="37:78" x14ac:dyDescent="0.25">
      <c r="AK2543" s="12">
        <v>44086</v>
      </c>
      <c r="AL2543" s="2">
        <v>10436.365408359299</v>
      </c>
      <c r="AM2543" s="10">
        <f t="shared" si="1376"/>
        <v>5.3984841739132027E-3</v>
      </c>
      <c r="AN2543" s="39">
        <f t="shared" si="1372"/>
        <v>44087</v>
      </c>
      <c r="AO2543" s="40">
        <f t="shared" si="1377"/>
        <v>0</v>
      </c>
      <c r="BS2543" s="12">
        <v>44086</v>
      </c>
      <c r="BT2543" s="2">
        <v>10436.365408359299</v>
      </c>
      <c r="BU2543" s="10">
        <f t="shared" si="1378"/>
        <v>5.3779295968298972E-3</v>
      </c>
      <c r="BV2543" s="58">
        <f t="shared" si="1373"/>
        <v>0</v>
      </c>
      <c r="BW2543" s="58">
        <f t="shared" si="1374"/>
        <v>0</v>
      </c>
      <c r="BZ2543" s="44">
        <f t="shared" si="1375"/>
        <v>55.825811130998773</v>
      </c>
    </row>
    <row r="2544" spans="37:78" x14ac:dyDescent="0.25">
      <c r="AK2544" s="12">
        <v>44087</v>
      </c>
      <c r="AL2544" s="2">
        <v>10313.06857949</v>
      </c>
      <c r="AM2544" s="10">
        <f t="shared" si="1376"/>
        <v>-1.1877689759231834E-2</v>
      </c>
      <c r="AN2544" s="39">
        <f t="shared" si="1372"/>
        <v>44088</v>
      </c>
      <c r="AO2544" s="40">
        <f t="shared" si="1377"/>
        <v>0</v>
      </c>
      <c r="BS2544" s="12">
        <v>44087</v>
      </c>
      <c r="BT2544" s="2">
        <v>10313.06857949</v>
      </c>
      <c r="BU2544" s="10">
        <f t="shared" si="1378"/>
        <v>-1.1814154070395148E-2</v>
      </c>
      <c r="BV2544" s="58">
        <f t="shared" si="1373"/>
        <v>0</v>
      </c>
      <c r="BW2544" s="58">
        <f t="shared" si="1374"/>
        <v>0</v>
      </c>
      <c r="BZ2544" s="44">
        <f t="shared" si="1375"/>
        <v>-123.29682886929913</v>
      </c>
    </row>
    <row r="2545" spans="37:78" x14ac:dyDescent="0.25">
      <c r="AK2545" s="12">
        <v>44088</v>
      </c>
      <c r="AL2545" s="2">
        <v>10680.2975611652</v>
      </c>
      <c r="AM2545" s="10">
        <f t="shared" si="1376"/>
        <v>3.5187440004837089E-2</v>
      </c>
      <c r="AN2545" s="39">
        <f t="shared" si="1372"/>
        <v>44089</v>
      </c>
      <c r="AO2545" s="40">
        <f t="shared" si="1377"/>
        <v>0</v>
      </c>
      <c r="BS2545" s="12">
        <v>44088</v>
      </c>
      <c r="BT2545" s="2">
        <v>10680.2975611652</v>
      </c>
      <c r="BU2545" s="10">
        <f t="shared" si="1378"/>
        <v>3.56081198185303E-2</v>
      </c>
      <c r="BV2545" s="58">
        <f t="shared" si="1373"/>
        <v>0</v>
      </c>
      <c r="BW2545" s="58">
        <f t="shared" si="1374"/>
        <v>0</v>
      </c>
      <c r="BZ2545" s="44">
        <f t="shared" si="1375"/>
        <v>367.22898167519998</v>
      </c>
    </row>
    <row r="2546" spans="37:78" x14ac:dyDescent="0.25">
      <c r="AK2546" s="12">
        <v>44089</v>
      </c>
      <c r="AL2546" s="2">
        <v>10829.5053071986</v>
      </c>
      <c r="AM2546" s="10">
        <f t="shared" si="1376"/>
        <v>1.4467832234737153E-2</v>
      </c>
      <c r="AN2546" s="39">
        <f t="shared" si="1372"/>
        <v>44090</v>
      </c>
      <c r="AO2546" s="40">
        <f t="shared" si="1377"/>
        <v>0</v>
      </c>
      <c r="BS2546" s="12">
        <v>44089</v>
      </c>
      <c r="BT2546" s="2">
        <v>10829.5053071986</v>
      </c>
      <c r="BU2546" s="10">
        <f t="shared" si="1378"/>
        <v>1.3970373501196913E-2</v>
      </c>
      <c r="BV2546" s="58">
        <f t="shared" si="1373"/>
        <v>0</v>
      </c>
      <c r="BW2546" s="58">
        <f t="shared" si="1374"/>
        <v>0</v>
      </c>
      <c r="BZ2546" s="44">
        <f t="shared" si="1375"/>
        <v>149.20774603340033</v>
      </c>
    </row>
    <row r="2547" spans="37:78" x14ac:dyDescent="0.25">
      <c r="AK2547" s="12">
        <v>44090</v>
      </c>
      <c r="AL2547" s="2">
        <v>11033.383526481701</v>
      </c>
      <c r="AM2547" s="10">
        <f t="shared" si="1376"/>
        <v>1.9089189052599549E-2</v>
      </c>
      <c r="AN2547" s="39">
        <f t="shared" si="1372"/>
        <v>44091</v>
      </c>
      <c r="AO2547" s="40">
        <f t="shared" si="1377"/>
        <v>0</v>
      </c>
      <c r="BS2547" s="12">
        <v>44090</v>
      </c>
      <c r="BT2547" s="2">
        <v>11033.383526481701</v>
      </c>
      <c r="BU2547" s="10">
        <f t="shared" si="1378"/>
        <v>1.8826180282452816E-2</v>
      </c>
      <c r="BV2547" s="58">
        <f t="shared" si="1373"/>
        <v>0</v>
      </c>
      <c r="BW2547" s="58">
        <f t="shared" si="1374"/>
        <v>0</v>
      </c>
      <c r="BZ2547" s="44">
        <f t="shared" si="1375"/>
        <v>203.87821928310041</v>
      </c>
    </row>
    <row r="2548" spans="37:78" x14ac:dyDescent="0.25">
      <c r="AK2548" s="12">
        <v>44091</v>
      </c>
      <c r="AL2548" s="2">
        <v>10937.1112591004</v>
      </c>
      <c r="AM2548" s="10">
        <f t="shared" si="1376"/>
        <v>-8.889812105942297E-3</v>
      </c>
      <c r="AN2548" s="39">
        <f t="shared" si="1372"/>
        <v>44092</v>
      </c>
      <c r="AO2548" s="40">
        <f t="shared" si="1377"/>
        <v>0</v>
      </c>
      <c r="BS2548" s="12">
        <v>44091</v>
      </c>
      <c r="BT2548" s="2">
        <v>10937.1112591004</v>
      </c>
      <c r="BU2548" s="10">
        <f t="shared" si="1378"/>
        <v>-8.725543451855295E-3</v>
      </c>
      <c r="BV2548" s="58">
        <f t="shared" si="1373"/>
        <v>0</v>
      </c>
      <c r="BW2548" s="58">
        <f t="shared" si="1374"/>
        <v>0</v>
      </c>
      <c r="BZ2548" s="44">
        <f t="shared" si="1375"/>
        <v>-96.27226738130048</v>
      </c>
    </row>
    <row r="2549" spans="37:78" x14ac:dyDescent="0.25">
      <c r="AK2549" s="12">
        <v>44092</v>
      </c>
      <c r="AL2549" s="2">
        <v>10933.9311623986</v>
      </c>
      <c r="AM2549" s="10">
        <f t="shared" si="1376"/>
        <v>-2.882249759711546E-4</v>
      </c>
      <c r="AN2549" s="39">
        <f t="shared" si="1372"/>
        <v>44093</v>
      </c>
      <c r="AO2549" s="40">
        <f t="shared" si="1377"/>
        <v>0</v>
      </c>
      <c r="BS2549" s="12">
        <v>44092</v>
      </c>
      <c r="BT2549" s="2">
        <v>10933.9311623986</v>
      </c>
      <c r="BU2549" s="10">
        <f t="shared" si="1378"/>
        <v>-2.907620327218186E-4</v>
      </c>
      <c r="BV2549" s="58">
        <f t="shared" si="1373"/>
        <v>0</v>
      </c>
      <c r="BW2549" s="58">
        <f t="shared" si="1374"/>
        <v>0</v>
      </c>
      <c r="BZ2549" s="44">
        <f t="shared" si="1375"/>
        <v>-3.1800967018007213</v>
      </c>
    </row>
    <row r="2550" spans="37:78" x14ac:dyDescent="0.25">
      <c r="AK2550" s="12">
        <v>44093</v>
      </c>
      <c r="AL2550" s="2">
        <v>11048.8792781597</v>
      </c>
      <c r="AM2550" s="10">
        <f t="shared" si="1376"/>
        <v>1.050991555612606E-2</v>
      </c>
      <c r="AN2550" s="39">
        <f t="shared" si="1372"/>
        <v>44094</v>
      </c>
      <c r="AO2550" s="40">
        <f t="shared" si="1377"/>
        <v>0</v>
      </c>
      <c r="BS2550" s="12">
        <v>44093</v>
      </c>
      <c r="BT2550" s="2">
        <v>11048.8792781597</v>
      </c>
      <c r="BU2550" s="10">
        <f t="shared" si="1378"/>
        <v>1.0512972329330485E-2</v>
      </c>
      <c r="BV2550" s="58">
        <f t="shared" si="1373"/>
        <v>0</v>
      </c>
      <c r="BW2550" s="58">
        <f t="shared" si="1374"/>
        <v>0</v>
      </c>
      <c r="BZ2550" s="44">
        <f t="shared" si="1375"/>
        <v>114.94811576110078</v>
      </c>
    </row>
    <row r="2551" spans="37:78" x14ac:dyDescent="0.25">
      <c r="AK2551" s="12">
        <v>44094</v>
      </c>
      <c r="AL2551" s="2">
        <v>10852.910138941499</v>
      </c>
      <c r="AM2551" s="10">
        <f t="shared" si="1376"/>
        <v>-1.7923026613898222E-2</v>
      </c>
      <c r="AN2551" s="39">
        <f t="shared" si="1372"/>
        <v>44095</v>
      </c>
      <c r="AO2551" s="40">
        <f t="shared" si="1377"/>
        <v>0</v>
      </c>
      <c r="BS2551" s="12">
        <v>44094</v>
      </c>
      <c r="BT2551" s="2">
        <v>10852.910138941499</v>
      </c>
      <c r="BU2551" s="10">
        <f t="shared" si="1378"/>
        <v>-1.7736562621837409E-2</v>
      </c>
      <c r="BV2551" s="58">
        <f t="shared" si="1373"/>
        <v>0</v>
      </c>
      <c r="BW2551" s="58">
        <f t="shared" si="1374"/>
        <v>0</v>
      </c>
      <c r="BZ2551" s="44">
        <f t="shared" si="1375"/>
        <v>-195.96913921820124</v>
      </c>
    </row>
    <row r="2552" spans="37:78" x14ac:dyDescent="0.25">
      <c r="AK2552" s="12">
        <v>44095</v>
      </c>
      <c r="AL2552" s="2">
        <v>10526.2028872017</v>
      </c>
      <c r="AM2552" s="10">
        <f t="shared" si="1376"/>
        <v>-2.9569266123271053E-2</v>
      </c>
      <c r="AN2552" s="39">
        <f t="shared" si="1372"/>
        <v>44096</v>
      </c>
      <c r="AO2552" s="40">
        <f t="shared" si="1377"/>
        <v>0</v>
      </c>
      <c r="BS2552" s="12">
        <v>44095</v>
      </c>
      <c r="BT2552" s="2">
        <v>10526.2028872017</v>
      </c>
      <c r="BU2552" s="10">
        <f t="shared" si="1378"/>
        <v>-3.0103193296287942E-2</v>
      </c>
      <c r="BV2552" s="58">
        <f t="shared" si="1373"/>
        <v>0</v>
      </c>
      <c r="BW2552" s="58">
        <f t="shared" si="1374"/>
        <v>0</v>
      </c>
      <c r="BZ2552" s="44">
        <f t="shared" si="1375"/>
        <v>-326.70725173979918</v>
      </c>
    </row>
    <row r="2553" spans="37:78" x14ac:dyDescent="0.25">
      <c r="AK2553" s="12">
        <v>44096</v>
      </c>
      <c r="AL2553" s="2">
        <v>10531.1645626345</v>
      </c>
      <c r="AM2553" s="10">
        <f t="shared" si="1376"/>
        <v>4.571746535518457E-4</v>
      </c>
      <c r="AN2553" s="39">
        <f t="shared" si="1372"/>
        <v>44097</v>
      </c>
      <c r="AO2553" s="40">
        <f t="shared" si="1377"/>
        <v>0</v>
      </c>
      <c r="BS2553" s="12">
        <v>44096</v>
      </c>
      <c r="BT2553" s="2">
        <v>10531.1645626345</v>
      </c>
      <c r="BU2553" s="10">
        <f t="shared" si="1378"/>
        <v>4.7136422183468972E-4</v>
      </c>
      <c r="BV2553" s="58">
        <f t="shared" si="1373"/>
        <v>0</v>
      </c>
      <c r="BW2553" s="58">
        <f t="shared" si="1374"/>
        <v>0</v>
      </c>
      <c r="BZ2553" s="44">
        <f t="shared" si="1375"/>
        <v>4.9616754327998933</v>
      </c>
    </row>
    <row r="2554" spans="37:78" x14ac:dyDescent="0.25">
      <c r="AK2554" s="12">
        <v>44097</v>
      </c>
      <c r="AL2554" s="2">
        <v>10260.033012411801</v>
      </c>
      <c r="AM2554" s="10">
        <f t="shared" si="1376"/>
        <v>-2.5757773541716041E-2</v>
      </c>
      <c r="AN2554" s="39">
        <f t="shared" si="1372"/>
        <v>44098</v>
      </c>
      <c r="AO2554" s="40">
        <f t="shared" si="1377"/>
        <v>0</v>
      </c>
      <c r="BS2554" s="12">
        <v>44097</v>
      </c>
      <c r="BT2554" s="2">
        <v>10260.033012411801</v>
      </c>
      <c r="BU2554" s="10">
        <f t="shared" si="1378"/>
        <v>-2.5745637969109093E-2</v>
      </c>
      <c r="BV2554" s="58">
        <f t="shared" si="1373"/>
        <v>0</v>
      </c>
      <c r="BW2554" s="58">
        <f t="shared" si="1374"/>
        <v>0</v>
      </c>
      <c r="BZ2554" s="44">
        <f t="shared" si="1375"/>
        <v>-271.13155022269893</v>
      </c>
    </row>
    <row r="2555" spans="37:78" x14ac:dyDescent="0.25">
      <c r="AK2555" s="12">
        <v>44098</v>
      </c>
      <c r="AL2555" s="2">
        <v>10672.956808056</v>
      </c>
      <c r="AM2555" s="10">
        <f t="shared" si="1376"/>
        <v>3.9209699287131965E-2</v>
      </c>
      <c r="AN2555" s="39">
        <f t="shared" si="1372"/>
        <v>44099</v>
      </c>
      <c r="AO2555" s="40">
        <f t="shared" si="1377"/>
        <v>0</v>
      </c>
      <c r="BS2555" s="12">
        <v>44098</v>
      </c>
      <c r="BT2555" s="2">
        <v>10672.956808056</v>
      </c>
      <c r="BU2555" s="10">
        <f t="shared" si="1378"/>
        <v>4.0245854486498804E-2</v>
      </c>
      <c r="BV2555" s="58">
        <f t="shared" si="1373"/>
        <v>0</v>
      </c>
      <c r="BW2555" s="58">
        <f t="shared" si="1374"/>
        <v>0</v>
      </c>
      <c r="BZ2555" s="44">
        <f t="shared" si="1375"/>
        <v>412.92379564419934</v>
      </c>
    </row>
    <row r="2556" spans="37:78" x14ac:dyDescent="0.25">
      <c r="AK2556" s="12">
        <v>44099</v>
      </c>
      <c r="AL2556" s="2">
        <v>10729.0696074184</v>
      </c>
      <c r="AM2556" s="10">
        <f t="shared" si="1376"/>
        <v>5.4690661613387174E-3</v>
      </c>
      <c r="AN2556" s="39">
        <f t="shared" si="1372"/>
        <v>44100</v>
      </c>
      <c r="AO2556" s="40">
        <f t="shared" si="1377"/>
        <v>0</v>
      </c>
      <c r="BS2556" s="12">
        <v>44099</v>
      </c>
      <c r="BT2556" s="2">
        <v>10729.0696074184</v>
      </c>
      <c r="BU2556" s="10">
        <f t="shared" si="1378"/>
        <v>5.2574746034805752E-3</v>
      </c>
      <c r="BV2556" s="58">
        <f t="shared" si="1373"/>
        <v>0</v>
      </c>
      <c r="BW2556" s="58">
        <f t="shared" si="1374"/>
        <v>0</v>
      </c>
      <c r="BZ2556" s="44">
        <f t="shared" si="1375"/>
        <v>56.112799362399528</v>
      </c>
    </row>
    <row r="2557" spans="37:78" x14ac:dyDescent="0.25">
      <c r="AK2557" s="12">
        <v>44100</v>
      </c>
      <c r="AL2557" s="2">
        <v>10741.476467521699</v>
      </c>
      <c r="AM2557" s="10">
        <f t="shared" si="1376"/>
        <v>1.1624576325404777E-3</v>
      </c>
      <c r="AN2557" s="39">
        <f t="shared" si="1372"/>
        <v>44101</v>
      </c>
      <c r="AO2557" s="40">
        <f t="shared" si="1377"/>
        <v>0</v>
      </c>
      <c r="BS2557" s="12">
        <v>44100</v>
      </c>
      <c r="BT2557" s="2">
        <v>10741.476467521699</v>
      </c>
      <c r="BU2557" s="10">
        <f t="shared" si="1378"/>
        <v>1.1563780045495348E-3</v>
      </c>
      <c r="BV2557" s="58">
        <f t="shared" si="1373"/>
        <v>0</v>
      </c>
      <c r="BW2557" s="58">
        <f t="shared" si="1374"/>
        <v>0</v>
      </c>
      <c r="BZ2557" s="44">
        <f t="shared" si="1375"/>
        <v>12.40686010329955</v>
      </c>
    </row>
    <row r="2558" spans="37:78" x14ac:dyDescent="0.25">
      <c r="AK2558" s="12">
        <v>44101</v>
      </c>
      <c r="AL2558" s="2">
        <v>10752.3454497531</v>
      </c>
      <c r="AM2558" s="10">
        <f t="shared" si="1376"/>
        <v>1.0130405178735852E-3</v>
      </c>
      <c r="AN2558" s="39">
        <f t="shared" si="1372"/>
        <v>44102</v>
      </c>
      <c r="AO2558" s="40">
        <f t="shared" si="1377"/>
        <v>0</v>
      </c>
      <c r="BS2558" s="12">
        <v>44101</v>
      </c>
      <c r="BT2558" s="2">
        <v>10752.3454497531</v>
      </c>
      <c r="BU2558" s="10">
        <f t="shared" si="1378"/>
        <v>1.0118704131843242E-3</v>
      </c>
      <c r="BV2558" s="58">
        <f t="shared" si="1373"/>
        <v>0</v>
      </c>
      <c r="BW2558" s="58">
        <f t="shared" si="1374"/>
        <v>0</v>
      </c>
      <c r="BZ2558" s="44">
        <f t="shared" si="1375"/>
        <v>10.868982231400878</v>
      </c>
    </row>
    <row r="2559" spans="37:78" x14ac:dyDescent="0.25">
      <c r="AK2559" s="12">
        <v>44102</v>
      </c>
      <c r="AL2559" s="2">
        <v>10863.0657239052</v>
      </c>
      <c r="AM2559" s="10">
        <f t="shared" si="1376"/>
        <v>1.030773325127856E-2</v>
      </c>
      <c r="AN2559" s="39">
        <f t="shared" si="1372"/>
        <v>44103</v>
      </c>
      <c r="AO2559" s="40">
        <f t="shared" si="1377"/>
        <v>0</v>
      </c>
      <c r="BS2559" s="12">
        <v>44102</v>
      </c>
      <c r="BT2559" s="2">
        <v>10863.0657239052</v>
      </c>
      <c r="BU2559" s="10">
        <f t="shared" si="1378"/>
        <v>1.0297313704205996E-2</v>
      </c>
      <c r="BV2559" s="58">
        <f t="shared" si="1373"/>
        <v>0</v>
      </c>
      <c r="BW2559" s="58">
        <f t="shared" si="1374"/>
        <v>0</v>
      </c>
      <c r="BZ2559" s="44">
        <f t="shared" si="1375"/>
        <v>110.72027415209959</v>
      </c>
    </row>
    <row r="2560" spans="37:78" x14ac:dyDescent="0.25">
      <c r="AK2560" s="12">
        <v>44103</v>
      </c>
      <c r="AL2560" s="2">
        <v>10764.284370719601</v>
      </c>
      <c r="AM2560" s="10">
        <f t="shared" si="1376"/>
        <v>-9.1869586637831971E-3</v>
      </c>
      <c r="AN2560" s="39">
        <f t="shared" si="1372"/>
        <v>44104</v>
      </c>
      <c r="AO2560" s="40">
        <f t="shared" si="1377"/>
        <v>0</v>
      </c>
      <c r="BS2560" s="12">
        <v>44103</v>
      </c>
      <c r="BT2560" s="2">
        <v>10764.284370719601</v>
      </c>
      <c r="BU2560" s="10">
        <f t="shared" si="1378"/>
        <v>-9.093321875814615E-3</v>
      </c>
      <c r="BV2560" s="58">
        <f t="shared" si="1373"/>
        <v>0</v>
      </c>
      <c r="BW2560" s="58">
        <f t="shared" si="1374"/>
        <v>0</v>
      </c>
      <c r="BZ2560" s="44">
        <f t="shared" si="1375"/>
        <v>-98.781353185599073</v>
      </c>
    </row>
    <row r="2561" spans="37:78" x14ac:dyDescent="0.25">
      <c r="AK2561" s="12">
        <v>44104</v>
      </c>
      <c r="AL2561" s="2">
        <v>10741.5795494951</v>
      </c>
      <c r="AM2561" s="10">
        <f t="shared" si="1376"/>
        <v>-2.0900933310692162E-3</v>
      </c>
      <c r="AN2561" s="39">
        <f t="shared" si="1372"/>
        <v>44105</v>
      </c>
      <c r="AO2561" s="40">
        <f t="shared" si="1377"/>
        <v>0</v>
      </c>
      <c r="BS2561" s="12">
        <v>44104</v>
      </c>
      <c r="BT2561" s="2">
        <v>10741.5795494951</v>
      </c>
      <c r="BU2561" s="10">
        <f t="shared" si="1378"/>
        <v>-2.1092736351578764E-3</v>
      </c>
      <c r="BV2561" s="58">
        <f t="shared" si="1373"/>
        <v>0</v>
      </c>
      <c r="BW2561" s="58">
        <f t="shared" si="1374"/>
        <v>0</v>
      </c>
      <c r="BZ2561" s="44">
        <f t="shared" si="1375"/>
        <v>-22.704821224500847</v>
      </c>
    </row>
    <row r="2562" spans="37:78" x14ac:dyDescent="0.25">
      <c r="AK2562" s="12">
        <v>44105</v>
      </c>
      <c r="AL2562" s="2">
        <v>10626.600956496501</v>
      </c>
      <c r="AM2562" s="10">
        <f t="shared" si="1376"/>
        <v>-1.0681489733897915E-2</v>
      </c>
      <c r="AN2562" s="39">
        <f t="shared" si="1372"/>
        <v>44106</v>
      </c>
      <c r="AO2562" s="40">
        <f t="shared" si="1377"/>
        <v>0</v>
      </c>
      <c r="BS2562" s="12">
        <v>44105</v>
      </c>
      <c r="BT2562" s="2">
        <v>10626.600956496501</v>
      </c>
      <c r="BU2562" s="10">
        <f t="shared" si="1378"/>
        <v>-1.0704067541351838E-2</v>
      </c>
      <c r="BV2562" s="58">
        <f t="shared" si="1373"/>
        <v>0</v>
      </c>
      <c r="BW2562" s="58">
        <f t="shared" si="1374"/>
        <v>0</v>
      </c>
      <c r="BZ2562" s="44">
        <f t="shared" si="1375"/>
        <v>-114.9785929985992</v>
      </c>
    </row>
    <row r="2563" spans="37:78" x14ac:dyDescent="0.25">
      <c r="AK2563" s="12">
        <v>44106</v>
      </c>
      <c r="AL2563" s="2">
        <v>10567.330195233</v>
      </c>
      <c r="AM2563" s="10">
        <f t="shared" si="1376"/>
        <v>-5.5178813311759509E-3</v>
      </c>
      <c r="AN2563" s="39">
        <f t="shared" si="1372"/>
        <v>44107</v>
      </c>
      <c r="AO2563" s="40">
        <f t="shared" si="1377"/>
        <v>0</v>
      </c>
      <c r="BS2563" s="12">
        <v>44106</v>
      </c>
      <c r="BT2563" s="2">
        <v>10567.330195233</v>
      </c>
      <c r="BU2563" s="10">
        <f t="shared" si="1378"/>
        <v>-5.5775841688367536E-3</v>
      </c>
      <c r="BV2563" s="58">
        <f t="shared" si="1373"/>
        <v>0</v>
      </c>
      <c r="BW2563" s="58">
        <f t="shared" si="1374"/>
        <v>0</v>
      </c>
      <c r="BZ2563" s="44">
        <f t="shared" si="1375"/>
        <v>-59.27076126350039</v>
      </c>
    </row>
    <row r="2564" spans="37:78" x14ac:dyDescent="0.25">
      <c r="AK2564" s="12">
        <v>44107</v>
      </c>
      <c r="AL2564" s="2">
        <v>10555.0286787811</v>
      </c>
      <c r="AM2564" s="10">
        <f t="shared" si="1376"/>
        <v>-1.1576153562423666E-3</v>
      </c>
      <c r="AN2564" s="39">
        <f t="shared" si="1372"/>
        <v>44108</v>
      </c>
      <c r="AO2564" s="40">
        <f t="shared" si="1377"/>
        <v>0</v>
      </c>
      <c r="BS2564" s="12">
        <v>44107</v>
      </c>
      <c r="BT2564" s="2">
        <v>10555.0286787811</v>
      </c>
      <c r="BU2564" s="10">
        <f t="shared" si="1378"/>
        <v>-1.1641082680892733E-3</v>
      </c>
      <c r="BV2564" s="58">
        <f t="shared" si="1373"/>
        <v>0</v>
      </c>
      <c r="BW2564" s="58">
        <f t="shared" si="1374"/>
        <v>0</v>
      </c>
      <c r="BZ2564" s="44">
        <f t="shared" si="1375"/>
        <v>-12.30151645190017</v>
      </c>
    </row>
    <row r="2565" spans="37:78" x14ac:dyDescent="0.25">
      <c r="AK2565" s="12">
        <v>44108</v>
      </c>
      <c r="AL2565" s="2">
        <v>10660.6111826447</v>
      </c>
      <c r="AM2565" s="10">
        <f t="shared" si="1376"/>
        <v>9.9914076604919987E-3</v>
      </c>
      <c r="AN2565" s="39">
        <f t="shared" si="1372"/>
        <v>44109</v>
      </c>
      <c r="AO2565" s="40">
        <f t="shared" si="1377"/>
        <v>0</v>
      </c>
      <c r="BS2565" s="12">
        <v>44108</v>
      </c>
      <c r="BT2565" s="2">
        <v>10660.6111826447</v>
      </c>
      <c r="BU2565" s="10">
        <f t="shared" si="1378"/>
        <v>1.000305229637634E-2</v>
      </c>
      <c r="BV2565" s="58">
        <f t="shared" si="1373"/>
        <v>0</v>
      </c>
      <c r="BW2565" s="58">
        <f t="shared" si="1374"/>
        <v>0</v>
      </c>
      <c r="BZ2565" s="44">
        <f t="shared" si="1375"/>
        <v>105.58250386359941</v>
      </c>
    </row>
    <row r="2566" spans="37:78" x14ac:dyDescent="0.25">
      <c r="AK2566" s="12">
        <v>44109</v>
      </c>
      <c r="AL2566" s="2">
        <v>10756.404584920399</v>
      </c>
      <c r="AM2566" s="10">
        <f t="shared" si="1376"/>
        <v>9.0756174323121004E-3</v>
      </c>
      <c r="AN2566" s="39">
        <f t="shared" ref="AN2566:AN2629" si="1379">AK2566+1</f>
        <v>44110</v>
      </c>
      <c r="AO2566" s="40">
        <f t="shared" si="1377"/>
        <v>0</v>
      </c>
      <c r="BS2566" s="12">
        <v>44109</v>
      </c>
      <c r="BT2566" s="2">
        <v>10756.404584920399</v>
      </c>
      <c r="BU2566" s="10">
        <f t="shared" si="1378"/>
        <v>8.9857326784087213E-3</v>
      </c>
      <c r="BV2566" s="58">
        <f t="shared" ref="BV2566:BV2629" si="1380">IF(BU2566&gt;0.05,1,0)</f>
        <v>0</v>
      </c>
      <c r="BW2566" s="58">
        <f t="shared" ref="BW2566:BW2629" si="1381">IF(BU2565&gt;0.05,1,0)</f>
        <v>0</v>
      </c>
      <c r="BZ2566" s="44">
        <f t="shared" si="1375"/>
        <v>95.793402275699918</v>
      </c>
    </row>
    <row r="2567" spans="37:78" x14ac:dyDescent="0.25">
      <c r="AK2567" s="12">
        <v>44110</v>
      </c>
      <c r="AL2567" s="2">
        <v>10589.626393525299</v>
      </c>
      <c r="AM2567" s="10">
        <f t="shared" si="1376"/>
        <v>-1.5644336758722847E-2</v>
      </c>
      <c r="AN2567" s="39">
        <f t="shared" si="1379"/>
        <v>44111</v>
      </c>
      <c r="AO2567" s="40">
        <f t="shared" si="1377"/>
        <v>0</v>
      </c>
      <c r="BS2567" s="12">
        <v>44110</v>
      </c>
      <c r="BT2567" s="2">
        <v>10589.626393525299</v>
      </c>
      <c r="BU2567" s="10">
        <f t="shared" si="1378"/>
        <v>-1.5505012858005518E-2</v>
      </c>
      <c r="BV2567" s="58">
        <f t="shared" si="1380"/>
        <v>0</v>
      </c>
      <c r="BW2567" s="58">
        <f t="shared" si="1381"/>
        <v>0</v>
      </c>
      <c r="BZ2567" s="44">
        <f t="shared" ref="BZ2567:BZ2630" si="1382">BT2567-BT2566</f>
        <v>-166.77819139510029</v>
      </c>
    </row>
    <row r="2568" spans="37:78" x14ac:dyDescent="0.25">
      <c r="AK2568" s="12">
        <v>44111</v>
      </c>
      <c r="AL2568" s="2">
        <v>10645.7547867781</v>
      </c>
      <c r="AM2568" s="10">
        <f t="shared" ref="AM2568:AM2631" si="1383">(AL2568-AL2567)/AL2566</f>
        <v>5.2181370466008502E-3</v>
      </c>
      <c r="AN2568" s="39">
        <f t="shared" si="1379"/>
        <v>44112</v>
      </c>
      <c r="AO2568" s="40">
        <f t="shared" ref="AO2568:AO2631" si="1384">IF(AM2568&gt;$AP$5,1,0)</f>
        <v>0</v>
      </c>
      <c r="BS2568" s="12">
        <v>44111</v>
      </c>
      <c r="BT2568" s="2">
        <v>10645.7547867781</v>
      </c>
      <c r="BU2568" s="10">
        <f t="shared" ref="BU2568:BU2631" si="1385">(BT2568-BT2567)/BT2567</f>
        <v>5.3003185539310773E-3</v>
      </c>
      <c r="BV2568" s="58">
        <f t="shared" si="1380"/>
        <v>0</v>
      </c>
      <c r="BW2568" s="58">
        <f t="shared" si="1381"/>
        <v>0</v>
      </c>
      <c r="BZ2568" s="44">
        <f t="shared" si="1382"/>
        <v>56.128393252800379</v>
      </c>
    </row>
    <row r="2569" spans="37:78" x14ac:dyDescent="0.25">
      <c r="AK2569" s="12">
        <v>44112</v>
      </c>
      <c r="AL2569" s="2">
        <v>10897.5954315054</v>
      </c>
      <c r="AM2569" s="10">
        <f t="shared" si="1383"/>
        <v>2.378182528528874E-2</v>
      </c>
      <c r="AN2569" s="39">
        <f t="shared" si="1379"/>
        <v>44113</v>
      </c>
      <c r="AO2569" s="40">
        <f t="shared" si="1384"/>
        <v>0</v>
      </c>
      <c r="BS2569" s="12">
        <v>44112</v>
      </c>
      <c r="BT2569" s="2">
        <v>10897.5954315054</v>
      </c>
      <c r="BU2569" s="10">
        <f t="shared" si="1385"/>
        <v>2.3656438624726172E-2</v>
      </c>
      <c r="BV2569" s="58">
        <f t="shared" si="1380"/>
        <v>0</v>
      </c>
      <c r="BW2569" s="58">
        <f t="shared" si="1381"/>
        <v>0</v>
      </c>
      <c r="BZ2569" s="44">
        <f t="shared" si="1382"/>
        <v>251.84064472730097</v>
      </c>
    </row>
    <row r="2570" spans="37:78" x14ac:dyDescent="0.25">
      <c r="AK2570" s="12">
        <v>44113</v>
      </c>
      <c r="AL2570" s="2">
        <v>11052.395083671199</v>
      </c>
      <c r="AM2570" s="10">
        <f t="shared" si="1383"/>
        <v>1.4540974807916681E-2</v>
      </c>
      <c r="AN2570" s="39">
        <f t="shared" si="1379"/>
        <v>44114</v>
      </c>
      <c r="AO2570" s="40">
        <f t="shared" si="1384"/>
        <v>0</v>
      </c>
      <c r="BS2570" s="12">
        <v>44113</v>
      </c>
      <c r="BT2570" s="2">
        <v>11052.395083671199</v>
      </c>
      <c r="BU2570" s="10">
        <f t="shared" si="1385"/>
        <v>1.4204936597138351E-2</v>
      </c>
      <c r="BV2570" s="58">
        <f t="shared" si="1380"/>
        <v>0</v>
      </c>
      <c r="BW2570" s="58">
        <f t="shared" si="1381"/>
        <v>0</v>
      </c>
      <c r="BZ2570" s="44">
        <f t="shared" si="1382"/>
        <v>154.79965216579876</v>
      </c>
    </row>
    <row r="2571" spans="37:78" x14ac:dyDescent="0.25">
      <c r="AK2571" s="12">
        <v>44114</v>
      </c>
      <c r="AL2571" s="2">
        <v>11360.852716867401</v>
      </c>
      <c r="AM2571" s="10">
        <f t="shared" si="1383"/>
        <v>2.8305109612019347E-2</v>
      </c>
      <c r="AN2571" s="39">
        <f t="shared" si="1379"/>
        <v>44115</v>
      </c>
      <c r="AO2571" s="40">
        <f t="shared" si="1384"/>
        <v>0</v>
      </c>
      <c r="BS2571" s="12">
        <v>44114</v>
      </c>
      <c r="BT2571" s="2">
        <v>11360.852716867401</v>
      </c>
      <c r="BU2571" s="10">
        <f t="shared" si="1385"/>
        <v>2.7908668742028298E-2</v>
      </c>
      <c r="BV2571" s="58">
        <f t="shared" si="1380"/>
        <v>0</v>
      </c>
      <c r="BW2571" s="58">
        <f t="shared" si="1381"/>
        <v>0</v>
      </c>
      <c r="BZ2571" s="44">
        <f t="shared" si="1382"/>
        <v>308.45763319620164</v>
      </c>
    </row>
    <row r="2572" spans="37:78" x14ac:dyDescent="0.25">
      <c r="AK2572" s="12">
        <v>44115</v>
      </c>
      <c r="AL2572" s="2">
        <v>11334.0267420322</v>
      </c>
      <c r="AM2572" s="10">
        <f t="shared" si="1383"/>
        <v>-2.4271639433912202E-3</v>
      </c>
      <c r="AN2572" s="39">
        <f t="shared" si="1379"/>
        <v>44116</v>
      </c>
      <c r="AO2572" s="40">
        <f t="shared" si="1384"/>
        <v>0</v>
      </c>
      <c r="BS2572" s="12">
        <v>44115</v>
      </c>
      <c r="BT2572" s="2">
        <v>11334.0267420322</v>
      </c>
      <c r="BU2572" s="10">
        <f t="shared" si="1385"/>
        <v>-2.3612642029389864E-3</v>
      </c>
      <c r="BV2572" s="58">
        <f t="shared" si="1380"/>
        <v>0</v>
      </c>
      <c r="BW2572" s="58">
        <f t="shared" si="1381"/>
        <v>0</v>
      </c>
      <c r="BZ2572" s="44">
        <f t="shared" si="1382"/>
        <v>-26.825974835201123</v>
      </c>
    </row>
    <row r="2573" spans="37:78" x14ac:dyDescent="0.25">
      <c r="AK2573" s="12">
        <v>44116</v>
      </c>
      <c r="AL2573" s="2">
        <v>11666.211700321401</v>
      </c>
      <c r="AM2573" s="10">
        <f t="shared" si="1383"/>
        <v>2.9239438849163815E-2</v>
      </c>
      <c r="AN2573" s="39">
        <f t="shared" si="1379"/>
        <v>44117</v>
      </c>
      <c r="AO2573" s="40">
        <f t="shared" si="1384"/>
        <v>0</v>
      </c>
      <c r="BS2573" s="12">
        <v>44116</v>
      </c>
      <c r="BT2573" s="2">
        <v>11666.211700321401</v>
      </c>
      <c r="BU2573" s="10">
        <f t="shared" si="1385"/>
        <v>2.9308644301790303E-2</v>
      </c>
      <c r="BV2573" s="58">
        <f t="shared" si="1380"/>
        <v>0</v>
      </c>
      <c r="BW2573" s="58">
        <f t="shared" si="1381"/>
        <v>0</v>
      </c>
      <c r="BZ2573" s="44">
        <f t="shared" si="1382"/>
        <v>332.18495828920095</v>
      </c>
    </row>
    <row r="2574" spans="37:78" x14ac:dyDescent="0.25">
      <c r="AK2574" s="12">
        <v>44117</v>
      </c>
      <c r="AL2574" s="2">
        <v>11443.7327918222</v>
      </c>
      <c r="AM2574" s="10">
        <f t="shared" si="1383"/>
        <v>-1.9629290945127074E-2</v>
      </c>
      <c r="AN2574" s="39">
        <f t="shared" si="1379"/>
        <v>44118</v>
      </c>
      <c r="AO2574" s="40">
        <f t="shared" si="1384"/>
        <v>0</v>
      </c>
      <c r="BS2574" s="12">
        <v>44117</v>
      </c>
      <c r="BT2574" s="2">
        <v>11443.7327918222</v>
      </c>
      <c r="BU2574" s="10">
        <f t="shared" si="1385"/>
        <v>-1.9070364417703097E-2</v>
      </c>
      <c r="BV2574" s="58">
        <f t="shared" si="1380"/>
        <v>0</v>
      </c>
      <c r="BW2574" s="58">
        <f t="shared" si="1381"/>
        <v>0</v>
      </c>
      <c r="BZ2574" s="44">
        <f t="shared" si="1382"/>
        <v>-222.47890849920077</v>
      </c>
    </row>
    <row r="2575" spans="37:78" x14ac:dyDescent="0.25">
      <c r="AK2575" s="12">
        <v>44118</v>
      </c>
      <c r="AL2575" s="2">
        <v>11395.54736637</v>
      </c>
      <c r="AM2575" s="10">
        <f t="shared" si="1383"/>
        <v>-4.1303403958350025E-3</v>
      </c>
      <c r="AN2575" s="39">
        <f t="shared" si="1379"/>
        <v>44119</v>
      </c>
      <c r="AO2575" s="40">
        <f t="shared" si="1384"/>
        <v>0</v>
      </c>
      <c r="BS2575" s="12">
        <v>44118</v>
      </c>
      <c r="BT2575" s="2">
        <v>11395.54736637</v>
      </c>
      <c r="BU2575" s="10">
        <f t="shared" si="1385"/>
        <v>-4.2106388124191606E-3</v>
      </c>
      <c r="BV2575" s="58">
        <f t="shared" si="1380"/>
        <v>0</v>
      </c>
      <c r="BW2575" s="58">
        <f t="shared" si="1381"/>
        <v>0</v>
      </c>
      <c r="BZ2575" s="44">
        <f t="shared" si="1382"/>
        <v>-48.185425452200434</v>
      </c>
    </row>
    <row r="2576" spans="37:78" x14ac:dyDescent="0.25">
      <c r="AK2576" s="12">
        <v>44119</v>
      </c>
      <c r="AL2576" s="2">
        <v>11504.5490067109</v>
      </c>
      <c r="AM2576" s="10">
        <f t="shared" si="1383"/>
        <v>9.5250074712330286E-3</v>
      </c>
      <c r="AN2576" s="39">
        <f t="shared" si="1379"/>
        <v>44120</v>
      </c>
      <c r="AO2576" s="40">
        <f t="shared" si="1384"/>
        <v>0</v>
      </c>
      <c r="BS2576" s="12">
        <v>44119</v>
      </c>
      <c r="BT2576" s="2">
        <v>11504.5490067109</v>
      </c>
      <c r="BU2576" s="10">
        <f t="shared" si="1385"/>
        <v>9.5652834248735902E-3</v>
      </c>
      <c r="BV2576" s="58">
        <f t="shared" si="1380"/>
        <v>0</v>
      </c>
      <c r="BW2576" s="58">
        <f t="shared" si="1381"/>
        <v>0</v>
      </c>
      <c r="BZ2576" s="44">
        <f t="shared" si="1382"/>
        <v>109.00164034090085</v>
      </c>
    </row>
    <row r="2577" spans="37:78" x14ac:dyDescent="0.25">
      <c r="AK2577" s="12">
        <v>44120</v>
      </c>
      <c r="AL2577" s="2">
        <v>11355.1604394509</v>
      </c>
      <c r="AM2577" s="10">
        <f t="shared" si="1383"/>
        <v>-1.3109380572702398E-2</v>
      </c>
      <c r="AN2577" s="39">
        <f t="shared" si="1379"/>
        <v>44121</v>
      </c>
      <c r="AO2577" s="40">
        <f t="shared" si="1384"/>
        <v>0</v>
      </c>
      <c r="BS2577" s="12">
        <v>44120</v>
      </c>
      <c r="BT2577" s="2">
        <v>11355.1604394509</v>
      </c>
      <c r="BU2577" s="10">
        <f t="shared" si="1385"/>
        <v>-1.2985173705884399E-2</v>
      </c>
      <c r="BV2577" s="58">
        <f t="shared" si="1380"/>
        <v>0</v>
      </c>
      <c r="BW2577" s="58">
        <f t="shared" si="1381"/>
        <v>0</v>
      </c>
      <c r="BZ2577" s="44">
        <f t="shared" si="1382"/>
        <v>-149.38856726000085</v>
      </c>
    </row>
    <row r="2578" spans="37:78" x14ac:dyDescent="0.25">
      <c r="AK2578" s="12">
        <v>44121</v>
      </c>
      <c r="AL2578" s="2">
        <v>11358.706379629701</v>
      </c>
      <c r="AM2578" s="10">
        <f t="shared" si="1383"/>
        <v>3.0822070267445828E-4</v>
      </c>
      <c r="AN2578" s="39">
        <f t="shared" si="1379"/>
        <v>44122</v>
      </c>
      <c r="AO2578" s="40">
        <f t="shared" si="1384"/>
        <v>0</v>
      </c>
      <c r="BS2578" s="12">
        <v>44121</v>
      </c>
      <c r="BT2578" s="2">
        <v>11358.706379629701</v>
      </c>
      <c r="BU2578" s="10">
        <f t="shared" si="1385"/>
        <v>3.1227565631583847E-4</v>
      </c>
      <c r="BV2578" s="58">
        <f t="shared" si="1380"/>
        <v>0</v>
      </c>
      <c r="BW2578" s="58">
        <f t="shared" si="1381"/>
        <v>0</v>
      </c>
      <c r="BZ2578" s="44">
        <f t="shared" si="1382"/>
        <v>3.5459401788011746</v>
      </c>
    </row>
    <row r="2579" spans="37:78" x14ac:dyDescent="0.25">
      <c r="AK2579" s="12">
        <v>44122</v>
      </c>
      <c r="AL2579" s="2">
        <v>11471.002547787</v>
      </c>
      <c r="AM2579" s="10">
        <f t="shared" si="1383"/>
        <v>9.8894391458488259E-3</v>
      </c>
      <c r="AN2579" s="39">
        <f t="shared" si="1379"/>
        <v>44123</v>
      </c>
      <c r="AO2579" s="40">
        <f t="shared" si="1384"/>
        <v>0</v>
      </c>
      <c r="BS2579" s="12">
        <v>44122</v>
      </c>
      <c r="BT2579" s="2">
        <v>11471.002547787</v>
      </c>
      <c r="BU2579" s="10">
        <f t="shared" si="1385"/>
        <v>9.8863518788272972E-3</v>
      </c>
      <c r="BV2579" s="58">
        <f t="shared" si="1380"/>
        <v>0</v>
      </c>
      <c r="BW2579" s="58">
        <f t="shared" si="1381"/>
        <v>0</v>
      </c>
      <c r="BZ2579" s="44">
        <f t="shared" si="1382"/>
        <v>112.29616815729969</v>
      </c>
    </row>
    <row r="2580" spans="37:78" x14ac:dyDescent="0.25">
      <c r="AK2580" s="12">
        <v>44123</v>
      </c>
      <c r="AL2580" s="2">
        <v>11776.592997329501</v>
      </c>
      <c r="AM2580" s="10">
        <f t="shared" si="1383"/>
        <v>2.6903631393319159E-2</v>
      </c>
      <c r="AN2580" s="39">
        <f t="shared" si="1379"/>
        <v>44124</v>
      </c>
      <c r="AO2580" s="40">
        <f t="shared" si="1384"/>
        <v>0</v>
      </c>
      <c r="BS2580" s="12">
        <v>44123</v>
      </c>
      <c r="BT2580" s="2">
        <v>11776.592997329501</v>
      </c>
      <c r="BU2580" s="10">
        <f t="shared" si="1385"/>
        <v>2.6640256443971857E-2</v>
      </c>
      <c r="BV2580" s="58">
        <f t="shared" si="1380"/>
        <v>0</v>
      </c>
      <c r="BW2580" s="58">
        <f t="shared" si="1381"/>
        <v>0</v>
      </c>
      <c r="BZ2580" s="44">
        <f t="shared" si="1382"/>
        <v>305.59044954250021</v>
      </c>
    </row>
    <row r="2581" spans="37:78" x14ac:dyDescent="0.25">
      <c r="AK2581" s="12">
        <v>44124</v>
      </c>
      <c r="AL2581" s="2">
        <v>11936.3629133377</v>
      </c>
      <c r="AM2581" s="10">
        <f t="shared" si="1383"/>
        <v>1.3928156265558697E-2</v>
      </c>
      <c r="AN2581" s="39">
        <f t="shared" si="1379"/>
        <v>44125</v>
      </c>
      <c r="AO2581" s="40">
        <f t="shared" si="1384"/>
        <v>0</v>
      </c>
      <c r="BS2581" s="12">
        <v>44124</v>
      </c>
      <c r="BT2581" s="2">
        <v>11936.3629133377</v>
      </c>
      <c r="BU2581" s="10">
        <f t="shared" si="1385"/>
        <v>1.3566734966932222E-2</v>
      </c>
      <c r="BV2581" s="58">
        <f t="shared" si="1380"/>
        <v>0</v>
      </c>
      <c r="BW2581" s="58">
        <f t="shared" si="1381"/>
        <v>0</v>
      </c>
      <c r="BZ2581" s="44">
        <f t="shared" si="1382"/>
        <v>159.76991600819929</v>
      </c>
    </row>
    <row r="2582" spans="37:78" x14ac:dyDescent="0.25">
      <c r="AK2582" s="12">
        <v>44125</v>
      </c>
      <c r="AL2582" s="2">
        <v>13102.934461548501</v>
      </c>
      <c r="AM2582" s="10">
        <f t="shared" si="1383"/>
        <v>9.9058492424365555E-2</v>
      </c>
      <c r="AN2582" s="39">
        <f t="shared" si="1379"/>
        <v>44126</v>
      </c>
      <c r="AO2582" s="40">
        <f t="shared" si="1384"/>
        <v>1</v>
      </c>
      <c r="BS2582" s="12">
        <v>44125</v>
      </c>
      <c r="BT2582" s="2">
        <v>13102.934461548501</v>
      </c>
      <c r="BU2582" s="10">
        <f t="shared" si="1385"/>
        <v>9.7732580408331327E-2</v>
      </c>
      <c r="BV2582" s="58">
        <f t="shared" si="1380"/>
        <v>1</v>
      </c>
      <c r="BW2582" s="58">
        <f t="shared" si="1381"/>
        <v>0</v>
      </c>
      <c r="BZ2582" s="44">
        <f t="shared" si="1382"/>
        <v>1166.5715482108008</v>
      </c>
    </row>
    <row r="2583" spans="37:78" x14ac:dyDescent="0.25">
      <c r="AK2583" s="12">
        <v>44126</v>
      </c>
      <c r="AL2583" s="2">
        <v>13140.669284056001</v>
      </c>
      <c r="AM2583" s="10">
        <f t="shared" si="1383"/>
        <v>3.1613333794782072E-3</v>
      </c>
      <c r="AN2583" s="39">
        <f t="shared" si="1379"/>
        <v>44127</v>
      </c>
      <c r="AO2583" s="40">
        <f t="shared" si="1384"/>
        <v>0</v>
      </c>
      <c r="BS2583" s="12">
        <v>44126</v>
      </c>
      <c r="BT2583" s="2">
        <v>13140.669284056001</v>
      </c>
      <c r="BU2583" s="10">
        <f t="shared" si="1385"/>
        <v>2.879875696412567E-3</v>
      </c>
      <c r="BV2583" s="58">
        <f t="shared" si="1380"/>
        <v>0</v>
      </c>
      <c r="BW2583" s="58">
        <f t="shared" si="1381"/>
        <v>1</v>
      </c>
      <c r="BZ2583" s="44">
        <f t="shared" si="1382"/>
        <v>37.734822507500212</v>
      </c>
    </row>
    <row r="2584" spans="37:78" x14ac:dyDescent="0.25">
      <c r="AK2584" s="12">
        <v>44127</v>
      </c>
      <c r="AL2584" s="2">
        <v>12933.8235654933</v>
      </c>
      <c r="AM2584" s="10">
        <f t="shared" si="1383"/>
        <v>-1.5786213322649578E-2</v>
      </c>
      <c r="AN2584" s="39">
        <f t="shared" si="1379"/>
        <v>44128</v>
      </c>
      <c r="AO2584" s="40">
        <f t="shared" si="1384"/>
        <v>0</v>
      </c>
      <c r="BS2584" s="12">
        <v>44127</v>
      </c>
      <c r="BT2584" s="2">
        <v>12933.8235654933</v>
      </c>
      <c r="BU2584" s="10">
        <f t="shared" si="1385"/>
        <v>-1.5740881540461094E-2</v>
      </c>
      <c r="BV2584" s="58">
        <f t="shared" si="1380"/>
        <v>0</v>
      </c>
      <c r="BW2584" s="58">
        <f t="shared" si="1381"/>
        <v>0</v>
      </c>
      <c r="BZ2584" s="44">
        <f t="shared" si="1382"/>
        <v>-206.84571856270122</v>
      </c>
    </row>
    <row r="2585" spans="37:78" x14ac:dyDescent="0.25">
      <c r="AK2585" s="12">
        <v>44128</v>
      </c>
      <c r="AL2585" s="2">
        <v>13081.6725594906</v>
      </c>
      <c r="AM2585" s="10">
        <f t="shared" si="1383"/>
        <v>1.1251252946201952E-2</v>
      </c>
      <c r="AN2585" s="39">
        <f t="shared" si="1379"/>
        <v>44129</v>
      </c>
      <c r="AO2585" s="40">
        <f t="shared" si="1384"/>
        <v>0</v>
      </c>
      <c r="BS2585" s="12">
        <v>44128</v>
      </c>
      <c r="BT2585" s="2">
        <v>13081.6725594906</v>
      </c>
      <c r="BU2585" s="10">
        <f t="shared" si="1385"/>
        <v>1.143118995312053E-2</v>
      </c>
      <c r="BV2585" s="58">
        <f t="shared" si="1380"/>
        <v>0</v>
      </c>
      <c r="BW2585" s="58">
        <f t="shared" si="1381"/>
        <v>0</v>
      </c>
      <c r="BZ2585" s="44">
        <f t="shared" si="1382"/>
        <v>147.84899399730057</v>
      </c>
    </row>
    <row r="2586" spans="37:78" x14ac:dyDescent="0.25">
      <c r="AK2586" s="12">
        <v>44129</v>
      </c>
      <c r="AL2586" s="2">
        <v>13008.453257753699</v>
      </c>
      <c r="AM2586" s="10">
        <f t="shared" si="1383"/>
        <v>-5.6610716364065604E-3</v>
      </c>
      <c r="AN2586" s="39">
        <f t="shared" si="1379"/>
        <v>44130</v>
      </c>
      <c r="AO2586" s="40">
        <f t="shared" si="1384"/>
        <v>0</v>
      </c>
      <c r="BS2586" s="12">
        <v>44129</v>
      </c>
      <c r="BT2586" s="2">
        <v>13008.453257753699</v>
      </c>
      <c r="BU2586" s="10">
        <f t="shared" si="1385"/>
        <v>-5.5970902347483959E-3</v>
      </c>
      <c r="BV2586" s="58">
        <f t="shared" si="1380"/>
        <v>0</v>
      </c>
      <c r="BW2586" s="58">
        <f t="shared" si="1381"/>
        <v>0</v>
      </c>
      <c r="BZ2586" s="44">
        <f t="shared" si="1382"/>
        <v>-73.219301736900888</v>
      </c>
    </row>
    <row r="2587" spans="37:78" x14ac:dyDescent="0.25">
      <c r="AK2587" s="12">
        <v>44130</v>
      </c>
      <c r="AL2587" s="2">
        <v>13033.5242700816</v>
      </c>
      <c r="AM2587" s="10">
        <f t="shared" si="1383"/>
        <v>1.9164989961250587E-3</v>
      </c>
      <c r="AN2587" s="39">
        <f t="shared" si="1379"/>
        <v>44131</v>
      </c>
      <c r="AO2587" s="40">
        <f t="shared" si="1384"/>
        <v>0</v>
      </c>
      <c r="BS2587" s="12">
        <v>44130</v>
      </c>
      <c r="BT2587" s="2">
        <v>13033.5242700816</v>
      </c>
      <c r="BU2587" s="10">
        <f t="shared" si="1385"/>
        <v>1.9272861908433937E-3</v>
      </c>
      <c r="BV2587" s="58">
        <f t="shared" si="1380"/>
        <v>0</v>
      </c>
      <c r="BW2587" s="58">
        <f t="shared" si="1381"/>
        <v>0</v>
      </c>
      <c r="BZ2587" s="44">
        <f t="shared" si="1382"/>
        <v>25.071012327900462</v>
      </c>
    </row>
    <row r="2588" spans="37:78" x14ac:dyDescent="0.25">
      <c r="AK2588" s="12">
        <v>44131</v>
      </c>
      <c r="AL2588" s="2">
        <v>13721.2822248459</v>
      </c>
      <c r="AM2588" s="10">
        <f t="shared" si="1383"/>
        <v>5.2870079258220896E-2</v>
      </c>
      <c r="AN2588" s="39">
        <f t="shared" si="1379"/>
        <v>44132</v>
      </c>
      <c r="AO2588" s="40">
        <f t="shared" si="1384"/>
        <v>1</v>
      </c>
      <c r="BS2588" s="12">
        <v>44131</v>
      </c>
      <c r="BT2588" s="2">
        <v>13721.2822248459</v>
      </c>
      <c r="BU2588" s="10">
        <f t="shared" si="1385"/>
        <v>5.276837948911834E-2</v>
      </c>
      <c r="BV2588" s="58">
        <f t="shared" si="1380"/>
        <v>1</v>
      </c>
      <c r="BW2588" s="58">
        <f t="shared" si="1381"/>
        <v>0</v>
      </c>
      <c r="BZ2588" s="44">
        <f t="shared" si="1382"/>
        <v>687.75795476429994</v>
      </c>
    </row>
    <row r="2589" spans="37:78" x14ac:dyDescent="0.25">
      <c r="AK2589" s="12">
        <v>44132</v>
      </c>
      <c r="AL2589" s="2">
        <v>13282.2603479223</v>
      </c>
      <c r="AM2589" s="10">
        <f t="shared" si="1383"/>
        <v>-3.3684049519236536E-2</v>
      </c>
      <c r="AN2589" s="39">
        <f t="shared" si="1379"/>
        <v>44133</v>
      </c>
      <c r="AO2589" s="40">
        <f t="shared" si="1384"/>
        <v>0</v>
      </c>
      <c r="BS2589" s="12">
        <v>44132</v>
      </c>
      <c r="BT2589" s="2">
        <v>13282.2603479223</v>
      </c>
      <c r="BU2589" s="10">
        <f t="shared" si="1385"/>
        <v>-3.1995688867082567E-2</v>
      </c>
      <c r="BV2589" s="58">
        <f t="shared" si="1380"/>
        <v>0</v>
      </c>
      <c r="BW2589" s="58">
        <f t="shared" si="1381"/>
        <v>1</v>
      </c>
      <c r="BZ2589" s="44">
        <f t="shared" si="1382"/>
        <v>-439.02187692359985</v>
      </c>
    </row>
    <row r="2590" spans="37:78" x14ac:dyDescent="0.25">
      <c r="AK2590" s="12">
        <v>44133</v>
      </c>
      <c r="AL2590" s="2">
        <v>13467.731782814501</v>
      </c>
      <c r="AM2590" s="10">
        <f t="shared" si="1383"/>
        <v>1.351706289929356E-2</v>
      </c>
      <c r="AN2590" s="39">
        <f t="shared" si="1379"/>
        <v>44134</v>
      </c>
      <c r="AO2590" s="40">
        <f t="shared" si="1384"/>
        <v>0</v>
      </c>
      <c r="BS2590" s="12">
        <v>44133</v>
      </c>
      <c r="BT2590" s="2">
        <v>13467.731782814501</v>
      </c>
      <c r="BU2590" s="10">
        <f t="shared" si="1385"/>
        <v>1.3963845763738051E-2</v>
      </c>
      <c r="BV2590" s="58">
        <f t="shared" si="1380"/>
        <v>0</v>
      </c>
      <c r="BW2590" s="58">
        <f t="shared" si="1381"/>
        <v>0</v>
      </c>
      <c r="BZ2590" s="44">
        <f t="shared" si="1382"/>
        <v>185.4714348922007</v>
      </c>
    </row>
    <row r="2591" spans="37:78" x14ac:dyDescent="0.25">
      <c r="AK2591" s="12">
        <v>44134</v>
      </c>
      <c r="AL2591" s="2">
        <v>13573.710503153599</v>
      </c>
      <c r="AM2591" s="10">
        <f t="shared" si="1383"/>
        <v>7.9789672512839051E-3</v>
      </c>
      <c r="AN2591" s="39">
        <f t="shared" si="1379"/>
        <v>44135</v>
      </c>
      <c r="AO2591" s="40">
        <f t="shared" si="1384"/>
        <v>0</v>
      </c>
      <c r="BS2591" s="12">
        <v>44134</v>
      </c>
      <c r="BT2591" s="2">
        <v>13573.710503153599</v>
      </c>
      <c r="BU2591" s="10">
        <f t="shared" si="1385"/>
        <v>7.8690845680735155E-3</v>
      </c>
      <c r="BV2591" s="58">
        <f t="shared" si="1380"/>
        <v>0</v>
      </c>
      <c r="BW2591" s="58">
        <f t="shared" si="1381"/>
        <v>0</v>
      </c>
      <c r="BZ2591" s="44">
        <f t="shared" si="1382"/>
        <v>105.9787203390988</v>
      </c>
    </row>
    <row r="2592" spans="37:78" x14ac:dyDescent="0.25">
      <c r="AK2592" s="12">
        <v>44135</v>
      </c>
      <c r="AL2592" s="2">
        <v>13891.2168331626</v>
      </c>
      <c r="AM2592" s="10">
        <f t="shared" si="1383"/>
        <v>2.3575338084335366E-2</v>
      </c>
      <c r="AN2592" s="39">
        <f t="shared" si="1379"/>
        <v>44136</v>
      </c>
      <c r="AO2592" s="40">
        <f t="shared" si="1384"/>
        <v>0</v>
      </c>
      <c r="BS2592" s="12">
        <v>44135</v>
      </c>
      <c r="BT2592" s="2">
        <v>13891.2168331626</v>
      </c>
      <c r="BU2592" s="10">
        <f t="shared" si="1385"/>
        <v>2.3391270200969282E-2</v>
      </c>
      <c r="BV2592" s="58">
        <f t="shared" si="1380"/>
        <v>0</v>
      </c>
      <c r="BW2592" s="58">
        <f t="shared" si="1381"/>
        <v>0</v>
      </c>
      <c r="BZ2592" s="44">
        <f t="shared" si="1382"/>
        <v>317.50633000900052</v>
      </c>
    </row>
    <row r="2593" spans="37:78" x14ac:dyDescent="0.25">
      <c r="AK2593" s="12">
        <v>44136</v>
      </c>
      <c r="AL2593" s="2">
        <v>13730.197310936101</v>
      </c>
      <c r="AM2593" s="10">
        <f t="shared" si="1383"/>
        <v>-1.1862601768992299E-2</v>
      </c>
      <c r="AN2593" s="39">
        <f t="shared" si="1379"/>
        <v>44137</v>
      </c>
      <c r="AO2593" s="40">
        <f t="shared" si="1384"/>
        <v>0</v>
      </c>
      <c r="BS2593" s="12">
        <v>44136</v>
      </c>
      <c r="BT2593" s="2">
        <v>13730.197310936101</v>
      </c>
      <c r="BU2593" s="10">
        <f t="shared" si="1385"/>
        <v>-1.1591462732198968E-2</v>
      </c>
      <c r="BV2593" s="58">
        <f t="shared" si="1380"/>
        <v>0</v>
      </c>
      <c r="BW2593" s="58">
        <f t="shared" si="1381"/>
        <v>0</v>
      </c>
      <c r="BZ2593" s="44">
        <f t="shared" si="1382"/>
        <v>-161.01952222649925</v>
      </c>
    </row>
    <row r="2594" spans="37:78" x14ac:dyDescent="0.25">
      <c r="AK2594" s="12">
        <v>44137</v>
      </c>
      <c r="AL2594" s="2">
        <v>13633.698216892501</v>
      </c>
      <c r="AM2594" s="10">
        <f t="shared" si="1383"/>
        <v>-6.9467704091427818E-3</v>
      </c>
      <c r="AN2594" s="39">
        <f t="shared" si="1379"/>
        <v>44138</v>
      </c>
      <c r="AO2594" s="40">
        <f t="shared" si="1384"/>
        <v>0</v>
      </c>
      <c r="BS2594" s="12">
        <v>44137</v>
      </c>
      <c r="BT2594" s="2">
        <v>13633.698216892501</v>
      </c>
      <c r="BU2594" s="10">
        <f t="shared" si="1385"/>
        <v>-7.028237967617445E-3</v>
      </c>
      <c r="BV2594" s="58">
        <f t="shared" si="1380"/>
        <v>0</v>
      </c>
      <c r="BW2594" s="58">
        <f t="shared" si="1381"/>
        <v>0</v>
      </c>
      <c r="BZ2594" s="44">
        <f t="shared" si="1382"/>
        <v>-96.499094043600053</v>
      </c>
    </row>
    <row r="2595" spans="37:78" x14ac:dyDescent="0.25">
      <c r="AK2595" s="12">
        <v>44138</v>
      </c>
      <c r="AL2595" s="2">
        <v>13832.9384097683</v>
      </c>
      <c r="AM2595" s="10">
        <f t="shared" si="1383"/>
        <v>1.4511094659732549E-2</v>
      </c>
      <c r="AN2595" s="39">
        <f t="shared" si="1379"/>
        <v>44139</v>
      </c>
      <c r="AO2595" s="40">
        <f t="shared" si="1384"/>
        <v>0</v>
      </c>
      <c r="BS2595" s="12">
        <v>44138</v>
      </c>
      <c r="BT2595" s="2">
        <v>13832.9384097683</v>
      </c>
      <c r="BU2595" s="10">
        <f t="shared" si="1385"/>
        <v>1.4613803951515909E-2</v>
      </c>
      <c r="BV2595" s="58">
        <f t="shared" si="1380"/>
        <v>0</v>
      </c>
      <c r="BW2595" s="58">
        <f t="shared" si="1381"/>
        <v>0</v>
      </c>
      <c r="BZ2595" s="44">
        <f t="shared" si="1382"/>
        <v>199.24019287579904</v>
      </c>
    </row>
    <row r="2596" spans="37:78" x14ac:dyDescent="0.25">
      <c r="AK2596" s="12">
        <v>44139</v>
      </c>
      <c r="AL2596" s="2">
        <v>14163.9768155039</v>
      </c>
      <c r="AM2596" s="10">
        <f t="shared" si="1383"/>
        <v>2.4280895797255907E-2</v>
      </c>
      <c r="AN2596" s="39">
        <f t="shared" si="1379"/>
        <v>44140</v>
      </c>
      <c r="AO2596" s="40">
        <f t="shared" si="1384"/>
        <v>0</v>
      </c>
      <c r="BS2596" s="12">
        <v>44139</v>
      </c>
      <c r="BT2596" s="2">
        <v>14163.9768155039</v>
      </c>
      <c r="BU2596" s="10">
        <f t="shared" si="1385"/>
        <v>2.3931170365208424E-2</v>
      </c>
      <c r="BV2596" s="58">
        <f t="shared" si="1380"/>
        <v>0</v>
      </c>
      <c r="BW2596" s="58">
        <f t="shared" si="1381"/>
        <v>0</v>
      </c>
      <c r="BZ2596" s="44">
        <f t="shared" si="1382"/>
        <v>331.03840573560046</v>
      </c>
    </row>
    <row r="2597" spans="37:78" x14ac:dyDescent="0.25">
      <c r="AK2597" s="12">
        <v>44140</v>
      </c>
      <c r="AL2597" s="2">
        <v>15424.527676686999</v>
      </c>
      <c r="AM2597" s="10">
        <f t="shared" si="1383"/>
        <v>9.112676018950143E-2</v>
      </c>
      <c r="AN2597" s="39">
        <f t="shared" si="1379"/>
        <v>44141</v>
      </c>
      <c r="AO2597" s="40">
        <f t="shared" si="1384"/>
        <v>1</v>
      </c>
      <c r="BS2597" s="12">
        <v>44140</v>
      </c>
      <c r="BT2597" s="2">
        <v>15424.527676686999</v>
      </c>
      <c r="BU2597" s="10">
        <f t="shared" si="1385"/>
        <v>8.8996958806321913E-2</v>
      </c>
      <c r="BV2597" s="58">
        <f t="shared" si="1380"/>
        <v>1</v>
      </c>
      <c r="BW2597" s="58">
        <f t="shared" si="1381"/>
        <v>0</v>
      </c>
      <c r="BZ2597" s="44">
        <f t="shared" si="1382"/>
        <v>1260.5508611830992</v>
      </c>
    </row>
    <row r="2598" spans="37:78" x14ac:dyDescent="0.25">
      <c r="AK2598" s="12">
        <v>44141</v>
      </c>
      <c r="AL2598" s="2">
        <v>15540.5965908122</v>
      </c>
      <c r="AM2598" s="10">
        <f t="shared" si="1383"/>
        <v>8.1946557550243524E-3</v>
      </c>
      <c r="AN2598" s="39">
        <f t="shared" si="1379"/>
        <v>44142</v>
      </c>
      <c r="AO2598" s="40">
        <f t="shared" si="1384"/>
        <v>0</v>
      </c>
      <c r="BS2598" s="12">
        <v>44141</v>
      </c>
      <c r="BT2598" s="2">
        <v>15540.5965908122</v>
      </c>
      <c r="BU2598" s="10">
        <f t="shared" si="1385"/>
        <v>7.524957428721132E-3</v>
      </c>
      <c r="BV2598" s="58">
        <f t="shared" si="1380"/>
        <v>0</v>
      </c>
      <c r="BW2598" s="58">
        <f t="shared" si="1381"/>
        <v>1</v>
      </c>
      <c r="BZ2598" s="44">
        <f t="shared" si="1382"/>
        <v>116.06891412520054</v>
      </c>
    </row>
    <row r="2599" spans="37:78" x14ac:dyDescent="0.25">
      <c r="AK2599" s="12">
        <v>44142</v>
      </c>
      <c r="AL2599" s="2">
        <v>14783.981678533401</v>
      </c>
      <c r="AM2599" s="10">
        <f t="shared" si="1383"/>
        <v>-4.905271189745182E-2</v>
      </c>
      <c r="AN2599" s="39">
        <f t="shared" si="1379"/>
        <v>44143</v>
      </c>
      <c r="AO2599" s="40">
        <f t="shared" si="1384"/>
        <v>0</v>
      </c>
      <c r="BS2599" s="12">
        <v>44142</v>
      </c>
      <c r="BT2599" s="2">
        <v>14783.981678533401</v>
      </c>
      <c r="BU2599" s="10">
        <f t="shared" si="1385"/>
        <v>-4.8686349192419015E-2</v>
      </c>
      <c r="BV2599" s="58">
        <f t="shared" si="1380"/>
        <v>0</v>
      </c>
      <c r="BW2599" s="58">
        <f t="shared" si="1381"/>
        <v>0</v>
      </c>
      <c r="BZ2599" s="44">
        <f t="shared" si="1382"/>
        <v>-756.61491227879924</v>
      </c>
    </row>
    <row r="2600" spans="37:78" x14ac:dyDescent="0.25">
      <c r="AK2600" s="12">
        <v>44143</v>
      </c>
      <c r="AL2600" s="2">
        <v>15500.3342547421</v>
      </c>
      <c r="AM2600" s="10">
        <f t="shared" si="1383"/>
        <v>4.6095564737341943E-2</v>
      </c>
      <c r="AN2600" s="39">
        <f t="shared" si="1379"/>
        <v>44144</v>
      </c>
      <c r="AO2600" s="40">
        <f t="shared" si="1384"/>
        <v>0</v>
      </c>
      <c r="BS2600" s="12">
        <v>44143</v>
      </c>
      <c r="BT2600" s="2">
        <v>15500.3342547421</v>
      </c>
      <c r="BU2600" s="10">
        <f t="shared" si="1385"/>
        <v>4.8454644478412447E-2</v>
      </c>
      <c r="BV2600" s="58">
        <f t="shared" si="1380"/>
        <v>0</v>
      </c>
      <c r="BW2600" s="58">
        <f t="shared" si="1381"/>
        <v>0</v>
      </c>
      <c r="BZ2600" s="44">
        <f t="shared" si="1382"/>
        <v>716.35257620869925</v>
      </c>
    </row>
    <row r="2601" spans="37:78" x14ac:dyDescent="0.25">
      <c r="AK2601" s="12">
        <v>44144</v>
      </c>
      <c r="AL2601" s="2">
        <v>15283.7801387338</v>
      </c>
      <c r="AM2601" s="10">
        <f t="shared" si="1383"/>
        <v>-1.4647888553781133E-2</v>
      </c>
      <c r="AN2601" s="39">
        <f t="shared" si="1379"/>
        <v>44145</v>
      </c>
      <c r="AO2601" s="40">
        <f t="shared" si="1384"/>
        <v>0</v>
      </c>
      <c r="BS2601" s="12">
        <v>44144</v>
      </c>
      <c r="BT2601" s="2">
        <v>15283.7801387338</v>
      </c>
      <c r="BU2601" s="10">
        <f t="shared" si="1385"/>
        <v>-1.397093201019506E-2</v>
      </c>
      <c r="BV2601" s="58">
        <f t="shared" si="1380"/>
        <v>0</v>
      </c>
      <c r="BW2601" s="58">
        <f t="shared" si="1381"/>
        <v>0</v>
      </c>
      <c r="BZ2601" s="44">
        <f t="shared" si="1382"/>
        <v>-216.55411600829939</v>
      </c>
    </row>
    <row r="2602" spans="37:78" x14ac:dyDescent="0.25">
      <c r="AK2602" s="12">
        <v>44145</v>
      </c>
      <c r="AL2602" s="2">
        <v>15374.0443857602</v>
      </c>
      <c r="AM2602" s="10">
        <f t="shared" si="1383"/>
        <v>5.8233742281257545E-3</v>
      </c>
      <c r="AN2602" s="39">
        <f t="shared" si="1379"/>
        <v>44146</v>
      </c>
      <c r="AO2602" s="40">
        <f t="shared" si="1384"/>
        <v>0</v>
      </c>
      <c r="BS2602" s="12">
        <v>44145</v>
      </c>
      <c r="BT2602" s="2">
        <v>15374.0443857602</v>
      </c>
      <c r="BU2602" s="10">
        <f t="shared" si="1385"/>
        <v>5.9058849451545433E-3</v>
      </c>
      <c r="BV2602" s="58">
        <f t="shared" si="1380"/>
        <v>0</v>
      </c>
      <c r="BW2602" s="58">
        <f t="shared" si="1381"/>
        <v>0</v>
      </c>
      <c r="BZ2602" s="44">
        <f t="shared" si="1382"/>
        <v>90.264247026399971</v>
      </c>
    </row>
    <row r="2603" spans="37:78" x14ac:dyDescent="0.25">
      <c r="AK2603" s="12">
        <v>44146</v>
      </c>
      <c r="AL2603" s="2">
        <v>15820.4952410758</v>
      </c>
      <c r="AM2603" s="10">
        <f t="shared" si="1383"/>
        <v>2.9210761425712703E-2</v>
      </c>
      <c r="AN2603" s="39">
        <f t="shared" si="1379"/>
        <v>44147</v>
      </c>
      <c r="AO2603" s="40">
        <f t="shared" si="1384"/>
        <v>0</v>
      </c>
      <c r="BS2603" s="12">
        <v>44146</v>
      </c>
      <c r="BT2603" s="2">
        <v>15820.4952410758</v>
      </c>
      <c r="BU2603" s="10">
        <f t="shared" si="1385"/>
        <v>2.9039258903734693E-2</v>
      </c>
      <c r="BV2603" s="58">
        <f t="shared" si="1380"/>
        <v>0</v>
      </c>
      <c r="BW2603" s="58">
        <f t="shared" si="1381"/>
        <v>0</v>
      </c>
      <c r="BZ2603" s="44">
        <f t="shared" si="1382"/>
        <v>446.45085531559926</v>
      </c>
    </row>
    <row r="2604" spans="37:78" x14ac:dyDescent="0.25">
      <c r="AK2604" s="12">
        <v>44147</v>
      </c>
      <c r="AL2604" s="2">
        <v>16253.3102719418</v>
      </c>
      <c r="AM2604" s="10">
        <f t="shared" si="1383"/>
        <v>2.8152320886160834E-2</v>
      </c>
      <c r="AN2604" s="39">
        <f t="shared" si="1379"/>
        <v>44148</v>
      </c>
      <c r="AO2604" s="40">
        <f t="shared" si="1384"/>
        <v>0</v>
      </c>
      <c r="BS2604" s="12">
        <v>44147</v>
      </c>
      <c r="BT2604" s="2">
        <v>16253.3102719418</v>
      </c>
      <c r="BU2604" s="10">
        <f t="shared" si="1385"/>
        <v>2.7357868655227321E-2</v>
      </c>
      <c r="BV2604" s="58">
        <f t="shared" si="1380"/>
        <v>0</v>
      </c>
      <c r="BW2604" s="58">
        <f t="shared" si="1381"/>
        <v>0</v>
      </c>
      <c r="BZ2604" s="44">
        <f t="shared" si="1382"/>
        <v>432.8150308660006</v>
      </c>
    </row>
    <row r="2605" spans="37:78" x14ac:dyDescent="0.25">
      <c r="AK2605" s="12">
        <v>44148</v>
      </c>
      <c r="AL2605" s="2">
        <v>16347.044920353101</v>
      </c>
      <c r="AM2605" s="10">
        <f t="shared" si="1383"/>
        <v>5.9248871152864395E-3</v>
      </c>
      <c r="AN2605" s="39">
        <f t="shared" si="1379"/>
        <v>44149</v>
      </c>
      <c r="AO2605" s="40">
        <f t="shared" si="1384"/>
        <v>0</v>
      </c>
      <c r="BS2605" s="12">
        <v>44148</v>
      </c>
      <c r="BT2605" s="2">
        <v>16347.044920353101</v>
      </c>
      <c r="BU2605" s="10">
        <f t="shared" si="1385"/>
        <v>5.7671112433702321E-3</v>
      </c>
      <c r="BV2605" s="58">
        <f t="shared" si="1380"/>
        <v>0</v>
      </c>
      <c r="BW2605" s="58">
        <f t="shared" si="1381"/>
        <v>0</v>
      </c>
      <c r="BZ2605" s="44">
        <f t="shared" si="1382"/>
        <v>93.734648411300441</v>
      </c>
    </row>
    <row r="2606" spans="37:78" x14ac:dyDescent="0.25">
      <c r="AK2606" s="12">
        <v>44149</v>
      </c>
      <c r="AL2606" s="2">
        <v>15991.833024404001</v>
      </c>
      <c r="AM2606" s="10">
        <f t="shared" si="1383"/>
        <v>-2.1854741588383051E-2</v>
      </c>
      <c r="AN2606" s="39">
        <f t="shared" si="1379"/>
        <v>44150</v>
      </c>
      <c r="AO2606" s="40">
        <f t="shared" si="1384"/>
        <v>0</v>
      </c>
      <c r="BS2606" s="12">
        <v>44149</v>
      </c>
      <c r="BT2606" s="2">
        <v>15991.833024404001</v>
      </c>
      <c r="BU2606" s="10">
        <f t="shared" si="1385"/>
        <v>-2.172942557384416E-2</v>
      </c>
      <c r="BV2606" s="58">
        <f t="shared" si="1380"/>
        <v>0</v>
      </c>
      <c r="BW2606" s="58">
        <f t="shared" si="1381"/>
        <v>0</v>
      </c>
      <c r="BZ2606" s="44">
        <f t="shared" si="1382"/>
        <v>-355.21189594909993</v>
      </c>
    </row>
    <row r="2607" spans="37:78" x14ac:dyDescent="0.25">
      <c r="AK2607" s="12">
        <v>44150</v>
      </c>
      <c r="AL2607" s="2">
        <v>15918.0801281116</v>
      </c>
      <c r="AM2607" s="10">
        <f t="shared" si="1383"/>
        <v>-4.5116959457653224E-3</v>
      </c>
      <c r="AN2607" s="39">
        <f t="shared" si="1379"/>
        <v>44151</v>
      </c>
      <c r="AO2607" s="40">
        <f t="shared" si="1384"/>
        <v>0</v>
      </c>
      <c r="BS2607" s="12">
        <v>44150</v>
      </c>
      <c r="BT2607" s="2">
        <v>15918.0801281116</v>
      </c>
      <c r="BU2607" s="10">
        <f t="shared" si="1385"/>
        <v>-4.6119101031039805E-3</v>
      </c>
      <c r="BV2607" s="58">
        <f t="shared" si="1380"/>
        <v>0</v>
      </c>
      <c r="BW2607" s="58">
        <f t="shared" si="1381"/>
        <v>0</v>
      </c>
      <c r="BZ2607" s="44">
        <f t="shared" si="1382"/>
        <v>-73.752896292400692</v>
      </c>
    </row>
    <row r="2608" spans="37:78" x14ac:dyDescent="0.25">
      <c r="AK2608" s="12">
        <v>44151</v>
      </c>
      <c r="AL2608" s="2">
        <v>16752.002989963799</v>
      </c>
      <c r="AM2608" s="10">
        <f t="shared" si="1383"/>
        <v>5.2146796466646994E-2</v>
      </c>
      <c r="AN2608" s="39">
        <f t="shared" si="1379"/>
        <v>44152</v>
      </c>
      <c r="AO2608" s="40">
        <f t="shared" si="1384"/>
        <v>1</v>
      </c>
      <c r="BS2608" s="12">
        <v>44151</v>
      </c>
      <c r="BT2608" s="2">
        <v>16752.002989963799</v>
      </c>
      <c r="BU2608" s="10">
        <f t="shared" si="1385"/>
        <v>5.2388407090593628E-2</v>
      </c>
      <c r="BV2608" s="58">
        <f t="shared" si="1380"/>
        <v>1</v>
      </c>
      <c r="BW2608" s="58">
        <f t="shared" si="1381"/>
        <v>0</v>
      </c>
      <c r="BZ2608" s="44">
        <f t="shared" si="1382"/>
        <v>833.92286185219928</v>
      </c>
    </row>
    <row r="2609" spans="37:78" x14ac:dyDescent="0.25">
      <c r="AK2609" s="12">
        <v>44152</v>
      </c>
      <c r="AL2609" s="2">
        <v>17593.486414933399</v>
      </c>
      <c r="AM2609" s="10">
        <f t="shared" si="1383"/>
        <v>5.2863374112781698E-2</v>
      </c>
      <c r="AN2609" s="39">
        <f t="shared" si="1379"/>
        <v>44153</v>
      </c>
      <c r="AO2609" s="40">
        <f t="shared" si="1384"/>
        <v>1</v>
      </c>
      <c r="BS2609" s="12">
        <v>44152</v>
      </c>
      <c r="BT2609" s="2">
        <v>17593.486414933399</v>
      </c>
      <c r="BU2609" s="10">
        <f t="shared" si="1385"/>
        <v>5.0231809621436675E-2</v>
      </c>
      <c r="BV2609" s="58">
        <f t="shared" si="1380"/>
        <v>1</v>
      </c>
      <c r="BW2609" s="58">
        <f t="shared" si="1381"/>
        <v>1</v>
      </c>
      <c r="BZ2609" s="44">
        <f t="shared" si="1382"/>
        <v>841.48342496959958</v>
      </c>
    </row>
    <row r="2610" spans="37:78" x14ac:dyDescent="0.25">
      <c r="AK2610" s="12">
        <v>44153</v>
      </c>
      <c r="AL2610" s="2">
        <v>17834.6365337098</v>
      </c>
      <c r="AM2610" s="10">
        <f t="shared" si="1383"/>
        <v>1.4395300605000773E-2</v>
      </c>
      <c r="AN2610" s="39">
        <f t="shared" si="1379"/>
        <v>44154</v>
      </c>
      <c r="AO2610" s="40">
        <f t="shared" si="1384"/>
        <v>0</v>
      </c>
      <c r="BS2610" s="12">
        <v>44153</v>
      </c>
      <c r="BT2610" s="2">
        <v>17834.6365337098</v>
      </c>
      <c r="BU2610" s="10">
        <f t="shared" si="1385"/>
        <v>1.37067840386492E-2</v>
      </c>
      <c r="BV2610" s="58">
        <f t="shared" si="1380"/>
        <v>0</v>
      </c>
      <c r="BW2610" s="58">
        <f t="shared" si="1381"/>
        <v>1</v>
      </c>
      <c r="BZ2610" s="44">
        <f t="shared" si="1382"/>
        <v>241.15011877640063</v>
      </c>
    </row>
    <row r="2611" spans="37:78" x14ac:dyDescent="0.25">
      <c r="AK2611" s="12">
        <v>44154</v>
      </c>
      <c r="AL2611" s="2">
        <v>17954.8580090953</v>
      </c>
      <c r="AM2611" s="10">
        <f t="shared" si="1383"/>
        <v>6.8332945813091494E-3</v>
      </c>
      <c r="AN2611" s="39">
        <f t="shared" si="1379"/>
        <v>44155</v>
      </c>
      <c r="AO2611" s="40">
        <f t="shared" si="1384"/>
        <v>0</v>
      </c>
      <c r="BS2611" s="12">
        <v>44154</v>
      </c>
      <c r="BT2611" s="2">
        <v>17954.8580090953</v>
      </c>
      <c r="BU2611" s="10">
        <f t="shared" si="1385"/>
        <v>6.7408985407841748E-3</v>
      </c>
      <c r="BV2611" s="58">
        <f t="shared" si="1380"/>
        <v>0</v>
      </c>
      <c r="BW2611" s="58">
        <f t="shared" si="1381"/>
        <v>0</v>
      </c>
      <c r="BZ2611" s="44">
        <f t="shared" si="1382"/>
        <v>120.22147538550053</v>
      </c>
    </row>
    <row r="2612" spans="37:78" x14ac:dyDescent="0.25">
      <c r="AK2612" s="12">
        <v>44155</v>
      </c>
      <c r="AL2612" s="2">
        <v>18612.870672181001</v>
      </c>
      <c r="AM2612" s="10">
        <f t="shared" si="1383"/>
        <v>3.6895210162650134E-2</v>
      </c>
      <c r="AN2612" s="39">
        <f t="shared" si="1379"/>
        <v>44156</v>
      </c>
      <c r="AO2612" s="40">
        <f t="shared" si="1384"/>
        <v>0</v>
      </c>
      <c r="BS2612" s="12">
        <v>44155</v>
      </c>
      <c r="BT2612" s="2">
        <v>18612.870672181001</v>
      </c>
      <c r="BU2612" s="10">
        <f t="shared" si="1385"/>
        <v>3.6648168576569926E-2</v>
      </c>
      <c r="BV2612" s="58">
        <f t="shared" si="1380"/>
        <v>0</v>
      </c>
      <c r="BW2612" s="58">
        <f t="shared" si="1381"/>
        <v>0</v>
      </c>
      <c r="BZ2612" s="44">
        <f t="shared" si="1382"/>
        <v>658.01266308570121</v>
      </c>
    </row>
    <row r="2613" spans="37:78" x14ac:dyDescent="0.25">
      <c r="AK2613" s="12">
        <v>44156</v>
      </c>
      <c r="AL2613" s="2">
        <v>18591.8566047532</v>
      </c>
      <c r="AM2613" s="10">
        <f t="shared" si="1383"/>
        <v>-1.1703833813197476E-3</v>
      </c>
      <c r="AN2613" s="39">
        <f t="shared" si="1379"/>
        <v>44157</v>
      </c>
      <c r="AO2613" s="40">
        <f t="shared" si="1384"/>
        <v>0</v>
      </c>
      <c r="BS2613" s="12">
        <v>44156</v>
      </c>
      <c r="BT2613" s="2">
        <v>18591.8566047532</v>
      </c>
      <c r="BU2613" s="10">
        <f t="shared" si="1385"/>
        <v>-1.1290073303527953E-3</v>
      </c>
      <c r="BV2613" s="58">
        <f t="shared" si="1380"/>
        <v>0</v>
      </c>
      <c r="BW2613" s="58">
        <f t="shared" si="1381"/>
        <v>0</v>
      </c>
      <c r="BZ2613" s="44">
        <f t="shared" si="1382"/>
        <v>-21.01406742780091</v>
      </c>
    </row>
    <row r="2614" spans="37:78" x14ac:dyDescent="0.25">
      <c r="AK2614" s="12">
        <v>44157</v>
      </c>
      <c r="AL2614" s="2">
        <v>18629.995537256</v>
      </c>
      <c r="AM2614" s="10">
        <f t="shared" si="1383"/>
        <v>2.0490623490874139E-3</v>
      </c>
      <c r="AN2614" s="39">
        <f t="shared" si="1379"/>
        <v>44158</v>
      </c>
      <c r="AO2614" s="40">
        <f t="shared" si="1384"/>
        <v>0</v>
      </c>
      <c r="BS2614" s="12">
        <v>44157</v>
      </c>
      <c r="BT2614" s="2">
        <v>18629.995537256</v>
      </c>
      <c r="BU2614" s="10">
        <f t="shared" si="1385"/>
        <v>2.051378370304815E-3</v>
      </c>
      <c r="BV2614" s="58">
        <f t="shared" si="1380"/>
        <v>0</v>
      </c>
      <c r="BW2614" s="58">
        <f t="shared" si="1381"/>
        <v>0</v>
      </c>
      <c r="BZ2614" s="44">
        <f t="shared" si="1382"/>
        <v>38.138932502799435</v>
      </c>
    </row>
    <row r="2615" spans="37:78" x14ac:dyDescent="0.25">
      <c r="AK2615" s="12">
        <v>44158</v>
      </c>
      <c r="AL2615" s="2">
        <v>18469.200469478499</v>
      </c>
      <c r="AM2615" s="10">
        <f t="shared" si="1383"/>
        <v>-8.6486826569215115E-3</v>
      </c>
      <c r="AN2615" s="39">
        <f t="shared" si="1379"/>
        <v>44159</v>
      </c>
      <c r="AO2615" s="40">
        <f t="shared" si="1384"/>
        <v>0</v>
      </c>
      <c r="BS2615" s="12">
        <v>44158</v>
      </c>
      <c r="BT2615" s="2">
        <v>18469.200469478499</v>
      </c>
      <c r="BU2615" s="10">
        <f t="shared" si="1385"/>
        <v>-8.630977256862191E-3</v>
      </c>
      <c r="BV2615" s="58">
        <f t="shared" si="1380"/>
        <v>0</v>
      </c>
      <c r="BW2615" s="58">
        <f t="shared" si="1381"/>
        <v>0</v>
      </c>
      <c r="BZ2615" s="44">
        <f t="shared" si="1382"/>
        <v>-160.79506777750066</v>
      </c>
    </row>
    <row r="2616" spans="37:78" x14ac:dyDescent="0.25">
      <c r="AK2616" s="12">
        <v>44159</v>
      </c>
      <c r="AL2616" s="2">
        <v>19045.736465653099</v>
      </c>
      <c r="AM2616" s="10">
        <f t="shared" si="1383"/>
        <v>3.0946652403735224E-2</v>
      </c>
      <c r="AN2616" s="39">
        <f t="shared" si="1379"/>
        <v>44160</v>
      </c>
      <c r="AO2616" s="40">
        <f t="shared" si="1384"/>
        <v>0</v>
      </c>
      <c r="BS2616" s="12">
        <v>44159</v>
      </c>
      <c r="BT2616" s="2">
        <v>19045.736465653099</v>
      </c>
      <c r="BU2616" s="10">
        <f t="shared" si="1385"/>
        <v>3.1216077660067711E-2</v>
      </c>
      <c r="BV2616" s="58">
        <f t="shared" si="1380"/>
        <v>0</v>
      </c>
      <c r="BW2616" s="58">
        <f t="shared" si="1381"/>
        <v>0</v>
      </c>
      <c r="BZ2616" s="44">
        <f t="shared" si="1382"/>
        <v>576.53599617459986</v>
      </c>
    </row>
    <row r="2617" spans="37:78" x14ac:dyDescent="0.25">
      <c r="AK2617" s="12">
        <v>44160</v>
      </c>
      <c r="AL2617" s="2">
        <v>18746.934806703899</v>
      </c>
      <c r="AM2617" s="10">
        <f t="shared" si="1383"/>
        <v>-1.6178375422530509E-2</v>
      </c>
      <c r="AN2617" s="39">
        <f t="shared" si="1379"/>
        <v>44161</v>
      </c>
      <c r="AO2617" s="40">
        <f t="shared" si="1384"/>
        <v>0</v>
      </c>
      <c r="BS2617" s="12">
        <v>44160</v>
      </c>
      <c r="BT2617" s="2">
        <v>18746.934806703899</v>
      </c>
      <c r="BU2617" s="10">
        <f t="shared" si="1385"/>
        <v>-1.5688637690018235E-2</v>
      </c>
      <c r="BV2617" s="58">
        <f t="shared" si="1380"/>
        <v>0</v>
      </c>
      <c r="BW2617" s="58">
        <f t="shared" si="1381"/>
        <v>0</v>
      </c>
      <c r="BZ2617" s="44">
        <f t="shared" si="1382"/>
        <v>-298.80165894919992</v>
      </c>
    </row>
    <row r="2618" spans="37:78" x14ac:dyDescent="0.25">
      <c r="AK2618" s="12">
        <v>44161</v>
      </c>
      <c r="AL2618" s="2">
        <v>17187.4062763281</v>
      </c>
      <c r="AM2618" s="10">
        <f t="shared" si="1383"/>
        <v>-8.1883340830019261E-2</v>
      </c>
      <c r="AN2618" s="39">
        <f t="shared" si="1379"/>
        <v>44162</v>
      </c>
      <c r="AO2618" s="40">
        <f t="shared" si="1384"/>
        <v>0</v>
      </c>
      <c r="BS2618" s="12">
        <v>44161</v>
      </c>
      <c r="BT2618" s="2">
        <v>17187.4062763281</v>
      </c>
      <c r="BU2618" s="10">
        <f t="shared" si="1385"/>
        <v>-8.3188454350313953E-2</v>
      </c>
      <c r="BV2618" s="58">
        <f t="shared" si="1380"/>
        <v>0</v>
      </c>
      <c r="BW2618" s="58">
        <f t="shared" si="1381"/>
        <v>0</v>
      </c>
      <c r="BZ2618" s="44">
        <f t="shared" si="1382"/>
        <v>-1559.5285303757992</v>
      </c>
    </row>
    <row r="2619" spans="37:78" x14ac:dyDescent="0.25">
      <c r="AK2619" s="12">
        <v>44162</v>
      </c>
      <c r="AL2619" s="2">
        <v>17023.9614000906</v>
      </c>
      <c r="AM2619" s="10">
        <f t="shared" si="1383"/>
        <v>-8.7184853376164571E-3</v>
      </c>
      <c r="AN2619" s="39">
        <f t="shared" si="1379"/>
        <v>44163</v>
      </c>
      <c r="AO2619" s="40">
        <f t="shared" si="1384"/>
        <v>0</v>
      </c>
      <c r="BS2619" s="12">
        <v>44162</v>
      </c>
      <c r="BT2619" s="2">
        <v>17023.9614000906</v>
      </c>
      <c r="BU2619" s="10">
        <f t="shared" si="1385"/>
        <v>-9.5095719278253873E-3</v>
      </c>
      <c r="BV2619" s="58">
        <f t="shared" si="1380"/>
        <v>0</v>
      </c>
      <c r="BW2619" s="58">
        <f t="shared" si="1381"/>
        <v>0</v>
      </c>
      <c r="BZ2619" s="44">
        <f t="shared" si="1382"/>
        <v>-163.44487623749956</v>
      </c>
    </row>
    <row r="2620" spans="37:78" x14ac:dyDescent="0.25">
      <c r="AK2620" s="12">
        <v>44163</v>
      </c>
      <c r="AL2620" s="2">
        <v>17814.780278435501</v>
      </c>
      <c r="AM2620" s="10">
        <f t="shared" si="1383"/>
        <v>4.6011531096118954E-2</v>
      </c>
      <c r="AN2620" s="39">
        <f t="shared" si="1379"/>
        <v>44164</v>
      </c>
      <c r="AO2620" s="40">
        <f t="shared" si="1384"/>
        <v>0</v>
      </c>
      <c r="BS2620" s="12">
        <v>44163</v>
      </c>
      <c r="BT2620" s="2">
        <v>17814.780278435501</v>
      </c>
      <c r="BU2620" s="10">
        <f t="shared" si="1385"/>
        <v>4.6453281921838223E-2</v>
      </c>
      <c r="BV2620" s="58">
        <f t="shared" si="1380"/>
        <v>0</v>
      </c>
      <c r="BW2620" s="58">
        <f t="shared" si="1381"/>
        <v>0</v>
      </c>
      <c r="BZ2620" s="44">
        <f t="shared" si="1382"/>
        <v>790.81887834490044</v>
      </c>
    </row>
    <row r="2621" spans="37:78" x14ac:dyDescent="0.25">
      <c r="AK2621" s="12">
        <v>44164</v>
      </c>
      <c r="AL2621" s="2">
        <v>18114.414349277198</v>
      </c>
      <c r="AM2621" s="10">
        <f t="shared" si="1383"/>
        <v>1.7600725459827625E-2</v>
      </c>
      <c r="AN2621" s="39">
        <f t="shared" si="1379"/>
        <v>44165</v>
      </c>
      <c r="AO2621" s="40">
        <f t="shared" si="1384"/>
        <v>0</v>
      </c>
      <c r="BS2621" s="12">
        <v>44164</v>
      </c>
      <c r="BT2621" s="2">
        <v>18114.414349277198</v>
      </c>
      <c r="BU2621" s="10">
        <f t="shared" si="1385"/>
        <v>1.6819408724585816E-2</v>
      </c>
      <c r="BV2621" s="58">
        <f t="shared" si="1380"/>
        <v>0</v>
      </c>
      <c r="BW2621" s="58">
        <f t="shared" si="1381"/>
        <v>0</v>
      </c>
      <c r="BZ2621" s="44">
        <f t="shared" si="1382"/>
        <v>299.63407084169739</v>
      </c>
    </row>
    <row r="2622" spans="37:78" x14ac:dyDescent="0.25">
      <c r="AK2622" s="12">
        <v>44165</v>
      </c>
      <c r="AL2622" s="2">
        <v>19382.360585866401</v>
      </c>
      <c r="AM2622" s="10">
        <f t="shared" si="1383"/>
        <v>7.1173835252070508E-2</v>
      </c>
      <c r="AN2622" s="39">
        <f t="shared" si="1379"/>
        <v>44166</v>
      </c>
      <c r="AO2622" s="40">
        <f t="shared" si="1384"/>
        <v>1</v>
      </c>
      <c r="BS2622" s="12">
        <v>44165</v>
      </c>
      <c r="BT2622" s="2">
        <v>19382.360585866401</v>
      </c>
      <c r="BU2622" s="10">
        <f t="shared" si="1385"/>
        <v>6.99965349219141E-2</v>
      </c>
      <c r="BV2622" s="58">
        <f t="shared" si="1380"/>
        <v>1</v>
      </c>
      <c r="BW2622" s="58">
        <f t="shared" si="1381"/>
        <v>0</v>
      </c>
      <c r="BZ2622" s="44">
        <f t="shared" si="1382"/>
        <v>1267.9462365892032</v>
      </c>
    </row>
    <row r="2623" spans="37:78" x14ac:dyDescent="0.25">
      <c r="AK2623" s="12">
        <v>44166</v>
      </c>
      <c r="AL2623" s="2">
        <v>18980.977450124701</v>
      </c>
      <c r="AM2623" s="10">
        <f t="shared" si="1383"/>
        <v>-2.2158217649344884E-2</v>
      </c>
      <c r="AN2623" s="39">
        <f t="shared" si="1379"/>
        <v>44167</v>
      </c>
      <c r="AO2623" s="40">
        <f t="shared" si="1384"/>
        <v>0</v>
      </c>
      <c r="BS2623" s="12">
        <v>44166</v>
      </c>
      <c r="BT2623" s="2">
        <v>18980.977450124701</v>
      </c>
      <c r="BU2623" s="10">
        <f t="shared" si="1385"/>
        <v>-2.070868168835887E-2</v>
      </c>
      <c r="BV2623" s="58">
        <f t="shared" si="1380"/>
        <v>0</v>
      </c>
      <c r="BW2623" s="58">
        <f t="shared" si="1381"/>
        <v>1</v>
      </c>
      <c r="BZ2623" s="44">
        <f t="shared" si="1382"/>
        <v>-401.38313574170024</v>
      </c>
    </row>
    <row r="2624" spans="37:78" x14ac:dyDescent="0.25">
      <c r="AK2624" s="12">
        <v>44167</v>
      </c>
      <c r="AL2624" s="2">
        <v>19184.8978477411</v>
      </c>
      <c r="AM2624" s="10">
        <f t="shared" si="1383"/>
        <v>1.052092683515018E-2</v>
      </c>
      <c r="AN2624" s="39">
        <f t="shared" si="1379"/>
        <v>44168</v>
      </c>
      <c r="AO2624" s="40">
        <f t="shared" si="1384"/>
        <v>0</v>
      </c>
      <c r="BS2624" s="12">
        <v>44167</v>
      </c>
      <c r="BT2624" s="2">
        <v>19184.8978477411</v>
      </c>
      <c r="BU2624" s="10">
        <f t="shared" si="1385"/>
        <v>1.0743408665450961E-2</v>
      </c>
      <c r="BV2624" s="58">
        <f t="shared" si="1380"/>
        <v>0</v>
      </c>
      <c r="BW2624" s="58">
        <f t="shared" si="1381"/>
        <v>0</v>
      </c>
      <c r="BZ2624" s="44">
        <f t="shared" si="1382"/>
        <v>203.92039761639899</v>
      </c>
    </row>
    <row r="2625" spans="37:78" x14ac:dyDescent="0.25">
      <c r="AK2625" s="12">
        <v>44168</v>
      </c>
      <c r="AL2625" s="2">
        <v>19464.5317045601</v>
      </c>
      <c r="AM2625" s="10">
        <f t="shared" si="1383"/>
        <v>1.4732321217586358E-2</v>
      </c>
      <c r="AN2625" s="39">
        <f t="shared" si="1379"/>
        <v>44169</v>
      </c>
      <c r="AO2625" s="40">
        <f t="shared" si="1384"/>
        <v>0</v>
      </c>
      <c r="BS2625" s="12">
        <v>44168</v>
      </c>
      <c r="BT2625" s="2">
        <v>19464.5317045601</v>
      </c>
      <c r="BU2625" s="10">
        <f t="shared" si="1385"/>
        <v>1.4575728212799708E-2</v>
      </c>
      <c r="BV2625" s="58">
        <f t="shared" si="1380"/>
        <v>0</v>
      </c>
      <c r="BW2625" s="58">
        <f t="shared" si="1381"/>
        <v>0</v>
      </c>
      <c r="BZ2625" s="44">
        <f t="shared" si="1382"/>
        <v>279.63385681900036</v>
      </c>
    </row>
    <row r="2626" spans="37:78" x14ac:dyDescent="0.25">
      <c r="AK2626" s="12">
        <v>44169</v>
      </c>
      <c r="AL2626" s="2">
        <v>18813.124760286399</v>
      </c>
      <c r="AM2626" s="10">
        <f t="shared" si="1383"/>
        <v>-3.395415234647188E-2</v>
      </c>
      <c r="AN2626" s="39">
        <f t="shared" si="1379"/>
        <v>44170</v>
      </c>
      <c r="AO2626" s="40">
        <f t="shared" si="1384"/>
        <v>0</v>
      </c>
      <c r="BS2626" s="12">
        <v>44169</v>
      </c>
      <c r="BT2626" s="2">
        <v>18813.124760286399</v>
      </c>
      <c r="BU2626" s="10">
        <f t="shared" si="1385"/>
        <v>-3.3466355839482737E-2</v>
      </c>
      <c r="BV2626" s="58">
        <f t="shared" si="1380"/>
        <v>0</v>
      </c>
      <c r="BW2626" s="58">
        <f t="shared" si="1381"/>
        <v>0</v>
      </c>
      <c r="BZ2626" s="44">
        <f t="shared" si="1382"/>
        <v>-651.40694427370181</v>
      </c>
    </row>
    <row r="2627" spans="37:78" x14ac:dyDescent="0.25">
      <c r="AK2627" s="12">
        <v>44170</v>
      </c>
      <c r="AL2627" s="2">
        <v>19045.020272598598</v>
      </c>
      <c r="AM2627" s="10">
        <f t="shared" si="1383"/>
        <v>1.1913747313934693E-2</v>
      </c>
      <c r="AN2627" s="39">
        <f t="shared" si="1379"/>
        <v>44171</v>
      </c>
      <c r="AO2627" s="40">
        <f t="shared" si="1384"/>
        <v>0</v>
      </c>
      <c r="BS2627" s="12">
        <v>44170</v>
      </c>
      <c r="BT2627" s="2">
        <v>19045.020272598598</v>
      </c>
      <c r="BU2627" s="10">
        <f t="shared" si="1385"/>
        <v>1.2326262397500273E-2</v>
      </c>
      <c r="BV2627" s="58">
        <f t="shared" si="1380"/>
        <v>0</v>
      </c>
      <c r="BW2627" s="58">
        <f t="shared" si="1381"/>
        <v>0</v>
      </c>
      <c r="BZ2627" s="44">
        <f t="shared" si="1382"/>
        <v>231.89551231219957</v>
      </c>
    </row>
    <row r="2628" spans="37:78" x14ac:dyDescent="0.25">
      <c r="AK2628" s="12">
        <v>44171</v>
      </c>
      <c r="AL2628" s="2">
        <v>19113.933395087901</v>
      </c>
      <c r="AM2628" s="10">
        <f t="shared" si="1383"/>
        <v>3.663034363901892E-3</v>
      </c>
      <c r="AN2628" s="39">
        <f t="shared" si="1379"/>
        <v>44172</v>
      </c>
      <c r="AO2628" s="40">
        <f t="shared" si="1384"/>
        <v>0</v>
      </c>
      <c r="BS2628" s="12">
        <v>44171</v>
      </c>
      <c r="BT2628" s="2">
        <v>19113.933395087901</v>
      </c>
      <c r="BU2628" s="10">
        <f t="shared" si="1385"/>
        <v>3.6184326140336403E-3</v>
      </c>
      <c r="BV2628" s="58">
        <f t="shared" si="1380"/>
        <v>0</v>
      </c>
      <c r="BW2628" s="58">
        <f t="shared" si="1381"/>
        <v>0</v>
      </c>
      <c r="BZ2628" s="44">
        <f t="shared" si="1382"/>
        <v>68.913122489302623</v>
      </c>
    </row>
    <row r="2629" spans="37:78" x14ac:dyDescent="0.25">
      <c r="AK2629" s="12">
        <v>44172</v>
      </c>
      <c r="AL2629" s="2">
        <v>19107.599795309801</v>
      </c>
      <c r="AM2629" s="10">
        <f t="shared" si="1383"/>
        <v>-3.3255936131568154E-4</v>
      </c>
      <c r="AN2629" s="39">
        <f t="shared" si="1379"/>
        <v>44173</v>
      </c>
      <c r="AO2629" s="40">
        <f t="shared" si="1384"/>
        <v>0</v>
      </c>
      <c r="BS2629" s="12">
        <v>44172</v>
      </c>
      <c r="BT2629" s="2">
        <v>19107.599795309801</v>
      </c>
      <c r="BU2629" s="10">
        <f t="shared" si="1385"/>
        <v>-3.3136035619582473E-4</v>
      </c>
      <c r="BV2629" s="58">
        <f t="shared" si="1380"/>
        <v>0</v>
      </c>
      <c r="BW2629" s="58">
        <f t="shared" si="1381"/>
        <v>0</v>
      </c>
      <c r="BZ2629" s="44">
        <f t="shared" si="1382"/>
        <v>-6.3335997780995967</v>
      </c>
    </row>
    <row r="2630" spans="37:78" x14ac:dyDescent="0.25">
      <c r="AK2630" s="12">
        <v>44173</v>
      </c>
      <c r="AL2630" s="2">
        <v>18682.457833206699</v>
      </c>
      <c r="AM2630" s="10">
        <f t="shared" si="1383"/>
        <v>-2.2242515620168442E-2</v>
      </c>
      <c r="AN2630" s="39">
        <f t="shared" ref="AN2630:AN2693" si="1386">AK2630+1</f>
        <v>44174</v>
      </c>
      <c r="AO2630" s="40">
        <f t="shared" si="1384"/>
        <v>0</v>
      </c>
      <c r="BS2630" s="12">
        <v>44173</v>
      </c>
      <c r="BT2630" s="2">
        <v>18682.457833206699</v>
      </c>
      <c r="BU2630" s="10">
        <f t="shared" si="1385"/>
        <v>-2.2249888351097778E-2</v>
      </c>
      <c r="BV2630" s="58">
        <f t="shared" ref="BV2630:BV2693" si="1387">IF(BU2630&gt;0.05,1,0)</f>
        <v>0</v>
      </c>
      <c r="BW2630" s="58">
        <f t="shared" ref="BW2630:BW2693" si="1388">IF(BU2629&gt;0.05,1,0)</f>
        <v>0</v>
      </c>
      <c r="BZ2630" s="44">
        <f t="shared" si="1382"/>
        <v>-425.14196210310183</v>
      </c>
    </row>
    <row r="2631" spans="37:78" x14ac:dyDescent="0.25">
      <c r="AK2631" s="12">
        <v>44174</v>
      </c>
      <c r="AL2631" s="2">
        <v>18543.007049221502</v>
      </c>
      <c r="AM2631" s="10">
        <f t="shared" si="1383"/>
        <v>-7.298184255430531E-3</v>
      </c>
      <c r="AN2631" s="39">
        <f t="shared" si="1386"/>
        <v>44175</v>
      </c>
      <c r="AO2631" s="40">
        <f t="shared" si="1384"/>
        <v>0</v>
      </c>
      <c r="BS2631" s="12">
        <v>44174</v>
      </c>
      <c r="BT2631" s="2">
        <v>18543.007049221502</v>
      </c>
      <c r="BU2631" s="10">
        <f t="shared" si="1385"/>
        <v>-7.4642632800344978E-3</v>
      </c>
      <c r="BV2631" s="58">
        <f t="shared" si="1387"/>
        <v>0</v>
      </c>
      <c r="BW2631" s="58">
        <f t="shared" si="1388"/>
        <v>0</v>
      </c>
      <c r="BZ2631" s="44">
        <f t="shared" ref="BZ2631:BZ2694" si="1389">BT2631-BT2630</f>
        <v>-139.45078398519763</v>
      </c>
    </row>
    <row r="2632" spans="37:78" x14ac:dyDescent="0.25">
      <c r="AK2632" s="12">
        <v>44175</v>
      </c>
      <c r="AL2632" s="2">
        <v>18359.476600342099</v>
      </c>
      <c r="AM2632" s="10">
        <f t="shared" ref="AM2632:AM2695" si="1390">(AL2632-AL2631)/AL2630</f>
        <v>-9.8236779399116722E-3</v>
      </c>
      <c r="AN2632" s="39">
        <f t="shared" si="1386"/>
        <v>44176</v>
      </c>
      <c r="AO2632" s="40">
        <f t="shared" ref="AO2632:AO2695" si="1391">IF(AM2632&gt;$AP$5,1,0)</f>
        <v>0</v>
      </c>
      <c r="BS2632" s="12">
        <v>44175</v>
      </c>
      <c r="BT2632" s="2">
        <v>18359.476600342099</v>
      </c>
      <c r="BU2632" s="10">
        <f t="shared" ref="BU2632:BU2695" si="1392">(BT2632-BT2631)/BT2631</f>
        <v>-9.8975559030005291E-3</v>
      </c>
      <c r="BV2632" s="58">
        <f t="shared" si="1387"/>
        <v>0</v>
      </c>
      <c r="BW2632" s="58">
        <f t="shared" si="1388"/>
        <v>0</v>
      </c>
      <c r="BZ2632" s="44">
        <f t="shared" si="1389"/>
        <v>-183.53044887940268</v>
      </c>
    </row>
    <row r="2633" spans="37:78" x14ac:dyDescent="0.25">
      <c r="AK2633" s="12">
        <v>44176</v>
      </c>
      <c r="AL2633" s="2">
        <v>18137.319374611601</v>
      </c>
      <c r="AM2633" s="10">
        <f t="shared" si="1390"/>
        <v>-1.1980647213302159E-2</v>
      </c>
      <c r="AN2633" s="39">
        <f t="shared" si="1386"/>
        <v>44177</v>
      </c>
      <c r="AO2633" s="40">
        <f t="shared" si="1391"/>
        <v>0</v>
      </c>
      <c r="BS2633" s="12">
        <v>44176</v>
      </c>
      <c r="BT2633" s="2">
        <v>18137.319374611601</v>
      </c>
      <c r="BU2633" s="10">
        <f t="shared" si="1392"/>
        <v>-1.2100411714697702E-2</v>
      </c>
      <c r="BV2633" s="58">
        <f t="shared" si="1387"/>
        <v>0</v>
      </c>
      <c r="BW2633" s="58">
        <f t="shared" si="1388"/>
        <v>0</v>
      </c>
      <c r="BZ2633" s="44">
        <f t="shared" si="1389"/>
        <v>-222.15722573049788</v>
      </c>
    </row>
    <row r="2634" spans="37:78" x14ac:dyDescent="0.25">
      <c r="AK2634" s="12">
        <v>44177</v>
      </c>
      <c r="AL2634" s="2">
        <v>18882.260171064099</v>
      </c>
      <c r="AM2634" s="10">
        <f t="shared" si="1390"/>
        <v>4.0575274157794744E-2</v>
      </c>
      <c r="AN2634" s="39">
        <f t="shared" si="1386"/>
        <v>44178</v>
      </c>
      <c r="AO2634" s="40">
        <f t="shared" si="1391"/>
        <v>0</v>
      </c>
      <c r="BS2634" s="12">
        <v>44177</v>
      </c>
      <c r="BT2634" s="2">
        <v>18882.260171064099</v>
      </c>
      <c r="BU2634" s="10">
        <f t="shared" si="1392"/>
        <v>4.1072265480160047E-2</v>
      </c>
      <c r="BV2634" s="58">
        <f t="shared" si="1387"/>
        <v>0</v>
      </c>
      <c r="BW2634" s="58">
        <f t="shared" si="1388"/>
        <v>0</v>
      </c>
      <c r="BZ2634" s="44">
        <f t="shared" si="1389"/>
        <v>744.94079645249803</v>
      </c>
    </row>
    <row r="2635" spans="37:78" x14ac:dyDescent="0.25">
      <c r="AK2635" s="12">
        <v>44178</v>
      </c>
      <c r="AL2635" s="2">
        <v>19060.276901278601</v>
      </c>
      <c r="AM2635" s="10">
        <f t="shared" si="1390"/>
        <v>9.8149415874369799E-3</v>
      </c>
      <c r="AN2635" s="39">
        <f t="shared" si="1386"/>
        <v>44179</v>
      </c>
      <c r="AO2635" s="40">
        <f t="shared" si="1391"/>
        <v>0</v>
      </c>
      <c r="BS2635" s="12">
        <v>44178</v>
      </c>
      <c r="BT2635" s="2">
        <v>19060.276901278601</v>
      </c>
      <c r="BU2635" s="10">
        <f t="shared" si="1392"/>
        <v>9.4277236200410765E-3</v>
      </c>
      <c r="BV2635" s="58">
        <f t="shared" si="1387"/>
        <v>0</v>
      </c>
      <c r="BW2635" s="58">
        <f t="shared" si="1388"/>
        <v>0</v>
      </c>
      <c r="BZ2635" s="44">
        <f t="shared" si="1389"/>
        <v>178.01673021450188</v>
      </c>
    </row>
    <row r="2636" spans="37:78" x14ac:dyDescent="0.25">
      <c r="AK2636" s="12">
        <v>44179</v>
      </c>
      <c r="AL2636" s="2">
        <v>19251.2240047093</v>
      </c>
      <c r="AM2636" s="10">
        <f t="shared" si="1390"/>
        <v>1.0112513104936114E-2</v>
      </c>
      <c r="AN2636" s="39">
        <f t="shared" si="1386"/>
        <v>44180</v>
      </c>
      <c r="AO2636" s="40">
        <f t="shared" si="1391"/>
        <v>0</v>
      </c>
      <c r="BS2636" s="12">
        <v>44179</v>
      </c>
      <c r="BT2636" s="2">
        <v>19251.2240047093</v>
      </c>
      <c r="BU2636" s="10">
        <f t="shared" si="1392"/>
        <v>1.0018065551707164E-2</v>
      </c>
      <c r="BV2636" s="58">
        <f t="shared" si="1387"/>
        <v>0</v>
      </c>
      <c r="BW2636" s="58">
        <f t="shared" si="1388"/>
        <v>0</v>
      </c>
      <c r="BZ2636" s="44">
        <f t="shared" si="1389"/>
        <v>190.94710343069892</v>
      </c>
    </row>
    <row r="2637" spans="37:78" x14ac:dyDescent="0.25">
      <c r="AK2637" s="12">
        <v>44180</v>
      </c>
      <c r="AL2637" s="2">
        <v>19443.476352827802</v>
      </c>
      <c r="AM2637" s="10">
        <f t="shared" si="1390"/>
        <v>1.008654539040852E-2</v>
      </c>
      <c r="AN2637" s="39">
        <f t="shared" si="1386"/>
        <v>44181</v>
      </c>
      <c r="AO2637" s="40">
        <f t="shared" si="1391"/>
        <v>0</v>
      </c>
      <c r="BS2637" s="12">
        <v>44180</v>
      </c>
      <c r="BT2637" s="2">
        <v>19443.476352827802</v>
      </c>
      <c r="BU2637" s="10">
        <f t="shared" si="1392"/>
        <v>9.9864999789869083E-3</v>
      </c>
      <c r="BV2637" s="58">
        <f t="shared" si="1387"/>
        <v>0</v>
      </c>
      <c r="BW2637" s="58">
        <f t="shared" si="1388"/>
        <v>0</v>
      </c>
      <c r="BZ2637" s="44">
        <f t="shared" si="1389"/>
        <v>192.25234811850169</v>
      </c>
    </row>
    <row r="2638" spans="37:78" x14ac:dyDescent="0.25">
      <c r="AK2638" s="12">
        <v>44181</v>
      </c>
      <c r="AL2638" s="2">
        <v>21310.656262230699</v>
      </c>
      <c r="AM2638" s="10">
        <f t="shared" si="1390"/>
        <v>9.6990191841627396E-2</v>
      </c>
      <c r="AN2638" s="39">
        <f t="shared" si="1386"/>
        <v>44182</v>
      </c>
      <c r="AO2638" s="40">
        <f t="shared" si="1391"/>
        <v>1</v>
      </c>
      <c r="BS2638" s="12">
        <v>44181</v>
      </c>
      <c r="BT2638" s="2">
        <v>21310.656262230699</v>
      </c>
      <c r="BU2638" s="10">
        <f t="shared" si="1392"/>
        <v>9.603117649953273E-2</v>
      </c>
      <c r="BV2638" s="58">
        <f t="shared" si="1387"/>
        <v>1</v>
      </c>
      <c r="BW2638" s="58">
        <f t="shared" si="1388"/>
        <v>0</v>
      </c>
      <c r="BZ2638" s="44">
        <f t="shared" si="1389"/>
        <v>1867.1799094028975</v>
      </c>
    </row>
    <row r="2639" spans="37:78" x14ac:dyDescent="0.25">
      <c r="AK2639" s="12">
        <v>44182</v>
      </c>
      <c r="AL2639" s="2">
        <v>22895.976237550101</v>
      </c>
      <c r="AM2639" s="10">
        <f t="shared" si="1390"/>
        <v>8.1534801007374272E-2</v>
      </c>
      <c r="AN2639" s="39">
        <f t="shared" si="1386"/>
        <v>44183</v>
      </c>
      <c r="AO2639" s="40">
        <f t="shared" si="1391"/>
        <v>1</v>
      </c>
      <c r="BS2639" s="12">
        <v>44182</v>
      </c>
      <c r="BT2639" s="2">
        <v>22895.976237550101</v>
      </c>
      <c r="BU2639" s="10">
        <f t="shared" si="1392"/>
        <v>7.4390950509069784E-2</v>
      </c>
      <c r="BV2639" s="58">
        <f t="shared" si="1387"/>
        <v>1</v>
      </c>
      <c r="BW2639" s="58">
        <f t="shared" si="1388"/>
        <v>1</v>
      </c>
      <c r="BZ2639" s="44">
        <f t="shared" si="1389"/>
        <v>1585.3199753194021</v>
      </c>
    </row>
    <row r="2640" spans="37:78" x14ac:dyDescent="0.25">
      <c r="AK2640" s="12">
        <v>44183</v>
      </c>
      <c r="AL2640" s="2">
        <v>23008.776256744899</v>
      </c>
      <c r="AM2640" s="10">
        <f t="shared" si="1390"/>
        <v>5.2931274291498649E-3</v>
      </c>
      <c r="AN2640" s="39">
        <f t="shared" si="1386"/>
        <v>44184</v>
      </c>
      <c r="AO2640" s="40">
        <f t="shared" si="1391"/>
        <v>0</v>
      </c>
      <c r="BS2640" s="12">
        <v>44183</v>
      </c>
      <c r="BT2640" s="2">
        <v>23008.776256744899</v>
      </c>
      <c r="BU2640" s="10">
        <f t="shared" si="1392"/>
        <v>4.9266306893611363E-3</v>
      </c>
      <c r="BV2640" s="58">
        <f t="shared" si="1387"/>
        <v>0</v>
      </c>
      <c r="BW2640" s="58">
        <f t="shared" si="1388"/>
        <v>1</v>
      </c>
      <c r="BZ2640" s="44">
        <f t="shared" si="1389"/>
        <v>112.80001919479764</v>
      </c>
    </row>
    <row r="2641" spans="37:78" x14ac:dyDescent="0.25">
      <c r="AK2641" s="12">
        <v>44184</v>
      </c>
      <c r="AL2641" s="2">
        <v>23890.822648869402</v>
      </c>
      <c r="AM2641" s="10">
        <f t="shared" si="1390"/>
        <v>3.852407877144455E-2</v>
      </c>
      <c r="AN2641" s="39">
        <f t="shared" si="1386"/>
        <v>44185</v>
      </c>
      <c r="AO2641" s="40">
        <f t="shared" si="1391"/>
        <v>0</v>
      </c>
      <c r="BS2641" s="12">
        <v>44184</v>
      </c>
      <c r="BT2641" s="2">
        <v>23890.822648869402</v>
      </c>
      <c r="BU2641" s="10">
        <f t="shared" si="1392"/>
        <v>3.8335215323150248E-2</v>
      </c>
      <c r="BV2641" s="58">
        <f t="shared" si="1387"/>
        <v>0</v>
      </c>
      <c r="BW2641" s="58">
        <f t="shared" si="1388"/>
        <v>0</v>
      </c>
      <c r="BZ2641" s="44">
        <f t="shared" si="1389"/>
        <v>882.04639212450274</v>
      </c>
    </row>
    <row r="2642" spans="37:78" x14ac:dyDescent="0.25">
      <c r="AK2642" s="12">
        <v>44185</v>
      </c>
      <c r="AL2642" s="2">
        <v>23537.369890890801</v>
      </c>
      <c r="AM2642" s="10">
        <f t="shared" si="1390"/>
        <v>-1.5361649573822427E-2</v>
      </c>
      <c r="AN2642" s="39">
        <f t="shared" si="1386"/>
        <v>44186</v>
      </c>
      <c r="AO2642" s="40">
        <f t="shared" si="1391"/>
        <v>0</v>
      </c>
      <c r="BS2642" s="12">
        <v>44185</v>
      </c>
      <c r="BT2642" s="2">
        <v>23537.369890890801</v>
      </c>
      <c r="BU2642" s="10">
        <f t="shared" si="1392"/>
        <v>-1.4794499259125658E-2</v>
      </c>
      <c r="BV2642" s="58">
        <f t="shared" si="1387"/>
        <v>0</v>
      </c>
      <c r="BW2642" s="58">
        <f t="shared" si="1388"/>
        <v>0</v>
      </c>
      <c r="BZ2642" s="44">
        <f t="shared" si="1389"/>
        <v>-353.45275797860086</v>
      </c>
    </row>
    <row r="2643" spans="37:78" x14ac:dyDescent="0.25">
      <c r="AK2643" s="12">
        <v>44186</v>
      </c>
      <c r="AL2643" s="2">
        <v>23177.270997994801</v>
      </c>
      <c r="AM2643" s="10">
        <f t="shared" si="1390"/>
        <v>-1.5072687039223438E-2</v>
      </c>
      <c r="AN2643" s="39">
        <f t="shared" si="1386"/>
        <v>44187</v>
      </c>
      <c r="AO2643" s="40">
        <f t="shared" si="1391"/>
        <v>0</v>
      </c>
      <c r="BS2643" s="12">
        <v>44186</v>
      </c>
      <c r="BT2643" s="2">
        <v>23177.270997994801</v>
      </c>
      <c r="BU2643" s="10">
        <f t="shared" si="1392"/>
        <v>-1.5299028505107594E-2</v>
      </c>
      <c r="BV2643" s="58">
        <f t="shared" si="1387"/>
        <v>0</v>
      </c>
      <c r="BW2643" s="58">
        <f t="shared" si="1388"/>
        <v>0</v>
      </c>
      <c r="BZ2643" s="44">
        <f t="shared" si="1389"/>
        <v>-360.0988928959996</v>
      </c>
    </row>
    <row r="2644" spans="37:78" x14ac:dyDescent="0.25">
      <c r="AK2644" s="12">
        <v>44187</v>
      </c>
      <c r="AL2644" s="2">
        <v>23433.9807581397</v>
      </c>
      <c r="AM2644" s="10">
        <f t="shared" si="1390"/>
        <v>1.0906476013883263E-2</v>
      </c>
      <c r="AN2644" s="39">
        <f t="shared" si="1386"/>
        <v>44188</v>
      </c>
      <c r="AO2644" s="40">
        <f t="shared" si="1391"/>
        <v>0</v>
      </c>
      <c r="BS2644" s="12">
        <v>44187</v>
      </c>
      <c r="BT2644" s="2">
        <v>23433.9807581397</v>
      </c>
      <c r="BU2644" s="10">
        <f t="shared" si="1392"/>
        <v>1.1075926935794471E-2</v>
      </c>
      <c r="BV2644" s="58">
        <f t="shared" si="1387"/>
        <v>0</v>
      </c>
      <c r="BW2644" s="58">
        <f t="shared" si="1388"/>
        <v>0</v>
      </c>
      <c r="BZ2644" s="44">
        <f t="shared" si="1389"/>
        <v>256.70976014489861</v>
      </c>
    </row>
    <row r="2645" spans="37:78" x14ac:dyDescent="0.25">
      <c r="AK2645" s="12">
        <v>44188</v>
      </c>
      <c r="AL2645" s="2">
        <v>23224.454137853401</v>
      </c>
      <c r="AM2645" s="10">
        <f t="shared" si="1390"/>
        <v>-9.0401764860248614E-3</v>
      </c>
      <c r="AN2645" s="39">
        <f t="shared" si="1386"/>
        <v>44189</v>
      </c>
      <c r="AO2645" s="40">
        <f t="shared" si="1391"/>
        <v>0</v>
      </c>
      <c r="BS2645" s="12">
        <v>44188</v>
      </c>
      <c r="BT2645" s="2">
        <v>23224.454137853401</v>
      </c>
      <c r="BU2645" s="10">
        <f t="shared" si="1392"/>
        <v>-8.9411450170931942E-3</v>
      </c>
      <c r="BV2645" s="58">
        <f t="shared" si="1387"/>
        <v>0</v>
      </c>
      <c r="BW2645" s="58">
        <f t="shared" si="1388"/>
        <v>0</v>
      </c>
      <c r="BZ2645" s="44">
        <f t="shared" si="1389"/>
        <v>-209.52662028629857</v>
      </c>
    </row>
    <row r="2646" spans="37:78" x14ac:dyDescent="0.25">
      <c r="AK2646" s="12">
        <v>44189</v>
      </c>
      <c r="AL2646" s="2">
        <v>23623.885533230201</v>
      </c>
      <c r="AM2646" s="10">
        <f t="shared" si="1390"/>
        <v>1.7044965577948542E-2</v>
      </c>
      <c r="AN2646" s="39">
        <f t="shared" si="1386"/>
        <v>44190</v>
      </c>
      <c r="AO2646" s="40">
        <f t="shared" si="1391"/>
        <v>0</v>
      </c>
      <c r="BS2646" s="12">
        <v>44189</v>
      </c>
      <c r="BT2646" s="2">
        <v>23623.885533230201</v>
      </c>
      <c r="BU2646" s="10">
        <f t="shared" si="1392"/>
        <v>1.7198742024501182E-2</v>
      </c>
      <c r="BV2646" s="58">
        <f t="shared" si="1387"/>
        <v>0</v>
      </c>
      <c r="BW2646" s="58">
        <f t="shared" si="1388"/>
        <v>0</v>
      </c>
      <c r="BZ2646" s="44">
        <f t="shared" si="1389"/>
        <v>399.43139537679963</v>
      </c>
    </row>
    <row r="2647" spans="37:78" x14ac:dyDescent="0.25">
      <c r="AK2647" s="12">
        <v>44190</v>
      </c>
      <c r="AL2647" s="2">
        <v>24581.006171268102</v>
      </c>
      <c r="AM2647" s="10">
        <f t="shared" si="1390"/>
        <v>4.121176034350342E-2</v>
      </c>
      <c r="AN2647" s="39">
        <f t="shared" si="1386"/>
        <v>44191</v>
      </c>
      <c r="AO2647" s="40">
        <f t="shared" si="1391"/>
        <v>0</v>
      </c>
      <c r="BS2647" s="12">
        <v>44190</v>
      </c>
      <c r="BT2647" s="2">
        <v>24581.006171268102</v>
      </c>
      <c r="BU2647" s="10">
        <f t="shared" si="1392"/>
        <v>4.051495409980635E-2</v>
      </c>
      <c r="BV2647" s="58">
        <f t="shared" si="1387"/>
        <v>0</v>
      </c>
      <c r="BW2647" s="58">
        <f t="shared" si="1388"/>
        <v>0</v>
      </c>
      <c r="BZ2647" s="44">
        <f t="shared" si="1389"/>
        <v>957.12063803790079</v>
      </c>
    </row>
    <row r="2648" spans="37:78" x14ac:dyDescent="0.25">
      <c r="AK2648" s="12">
        <v>44191</v>
      </c>
      <c r="AL2648" s="2">
        <v>26381.296232922301</v>
      </c>
      <c r="AM2648" s="10">
        <f t="shared" si="1390"/>
        <v>7.6206348829528786E-2</v>
      </c>
      <c r="AN2648" s="39">
        <f t="shared" si="1386"/>
        <v>44192</v>
      </c>
      <c r="AO2648" s="40">
        <f t="shared" si="1391"/>
        <v>1</v>
      </c>
      <c r="BS2648" s="12">
        <v>44191</v>
      </c>
      <c r="BT2648" s="2">
        <v>26381.296232922301</v>
      </c>
      <c r="BU2648" s="10">
        <f t="shared" si="1392"/>
        <v>7.3239071220709301E-2</v>
      </c>
      <c r="BV2648" s="58">
        <f t="shared" si="1387"/>
        <v>1</v>
      </c>
      <c r="BW2648" s="58">
        <f t="shared" si="1388"/>
        <v>0</v>
      </c>
      <c r="BZ2648" s="44">
        <f t="shared" si="1389"/>
        <v>1800.2900616541992</v>
      </c>
    </row>
    <row r="2649" spans="37:78" x14ac:dyDescent="0.25">
      <c r="AK2649" s="12">
        <v>44192</v>
      </c>
      <c r="AL2649" s="2">
        <v>26389.290264944801</v>
      </c>
      <c r="AM2649" s="10">
        <f t="shared" si="1390"/>
        <v>3.2521174954357836E-4</v>
      </c>
      <c r="AN2649" s="39">
        <f t="shared" si="1386"/>
        <v>44193</v>
      </c>
      <c r="AO2649" s="40">
        <f t="shared" si="1391"/>
        <v>0</v>
      </c>
      <c r="BS2649" s="12">
        <v>44192</v>
      </c>
      <c r="BT2649" s="2">
        <v>26389.290264944801</v>
      </c>
      <c r="BU2649" s="10">
        <f t="shared" si="1392"/>
        <v>3.0301892492013018E-4</v>
      </c>
      <c r="BV2649" s="58">
        <f t="shared" si="1387"/>
        <v>0</v>
      </c>
      <c r="BW2649" s="58">
        <f t="shared" si="1388"/>
        <v>1</v>
      </c>
      <c r="BZ2649" s="44">
        <f t="shared" si="1389"/>
        <v>7.9940320224995958</v>
      </c>
    </row>
    <row r="2650" spans="37:78" x14ac:dyDescent="0.25">
      <c r="AK2650" s="12">
        <v>44193</v>
      </c>
      <c r="AL2650" s="2">
        <v>26718.029463404098</v>
      </c>
      <c r="AM2650" s="10">
        <f t="shared" si="1390"/>
        <v>1.2461070735752956E-2</v>
      </c>
      <c r="AN2650" s="39">
        <f t="shared" si="1386"/>
        <v>44194</v>
      </c>
      <c r="AO2650" s="40">
        <f t="shared" si="1391"/>
        <v>0</v>
      </c>
      <c r="BS2650" s="12">
        <v>44193</v>
      </c>
      <c r="BT2650" s="2">
        <v>26718.029463404098</v>
      </c>
      <c r="BU2650" s="10">
        <f t="shared" si="1392"/>
        <v>1.2457295939330008E-2</v>
      </c>
      <c r="BV2650" s="58">
        <f t="shared" si="1387"/>
        <v>0</v>
      </c>
      <c r="BW2650" s="58">
        <f t="shared" si="1388"/>
        <v>0</v>
      </c>
      <c r="BZ2650" s="44">
        <f t="shared" si="1389"/>
        <v>328.73919845929777</v>
      </c>
    </row>
    <row r="2651" spans="37:78" x14ac:dyDescent="0.25">
      <c r="AK2651" s="12">
        <v>44194</v>
      </c>
      <c r="AL2651" s="2">
        <v>26975.729564520701</v>
      </c>
      <c r="AM2651" s="10">
        <f t="shared" si="1390"/>
        <v>9.7653289849529822E-3</v>
      </c>
      <c r="AN2651" s="39">
        <f t="shared" si="1386"/>
        <v>44195</v>
      </c>
      <c r="AO2651" s="40">
        <f t="shared" si="1391"/>
        <v>0</v>
      </c>
      <c r="BS2651" s="12">
        <v>44194</v>
      </c>
      <c r="BT2651" s="2">
        <v>26975.729564520701</v>
      </c>
      <c r="BU2651" s="10">
        <f t="shared" si="1392"/>
        <v>9.6451761710038136E-3</v>
      </c>
      <c r="BV2651" s="58">
        <f t="shared" si="1387"/>
        <v>0</v>
      </c>
      <c r="BW2651" s="58">
        <f t="shared" si="1388"/>
        <v>0</v>
      </c>
      <c r="BZ2651" s="44">
        <f t="shared" si="1389"/>
        <v>257.70010111660304</v>
      </c>
    </row>
    <row r="2652" spans="37:78" x14ac:dyDescent="0.25">
      <c r="AK2652" s="12">
        <v>44195</v>
      </c>
      <c r="AL2652" s="2">
        <v>28768.8362075267</v>
      </c>
      <c r="AM2652" s="10">
        <f t="shared" si="1390"/>
        <v>6.7112233911637495E-2</v>
      </c>
      <c r="AN2652" s="39">
        <f t="shared" si="1386"/>
        <v>44196</v>
      </c>
      <c r="AO2652" s="40">
        <f t="shared" si="1391"/>
        <v>1</v>
      </c>
      <c r="BS2652" s="12">
        <v>44195</v>
      </c>
      <c r="BT2652" s="2">
        <v>28768.8362075267</v>
      </c>
      <c r="BU2652" s="10">
        <f t="shared" si="1392"/>
        <v>6.6471108361211714E-2</v>
      </c>
      <c r="BV2652" s="58">
        <f t="shared" si="1387"/>
        <v>1</v>
      </c>
      <c r="BW2652" s="58">
        <f t="shared" si="1388"/>
        <v>0</v>
      </c>
      <c r="BZ2652" s="44">
        <f t="shared" si="1389"/>
        <v>1793.1066430059982</v>
      </c>
    </row>
    <row r="2653" spans="37:78" x14ac:dyDescent="0.25">
      <c r="AK2653" s="12">
        <v>44196</v>
      </c>
      <c r="AL2653" s="2">
        <v>29111.521567123898</v>
      </c>
      <c r="AM2653" s="10">
        <f t="shared" si="1390"/>
        <v>1.2703469567989331E-2</v>
      </c>
      <c r="AN2653" s="39">
        <f t="shared" si="1386"/>
        <v>44197</v>
      </c>
      <c r="AO2653" s="40">
        <f t="shared" si="1391"/>
        <v>0</v>
      </c>
      <c r="BS2653" s="12">
        <v>44196</v>
      </c>
      <c r="BT2653" s="2">
        <v>29111.521567123898</v>
      </c>
      <c r="BU2653" s="10">
        <f t="shared" si="1392"/>
        <v>1.191168655990134E-2</v>
      </c>
      <c r="BV2653" s="58">
        <f t="shared" si="1387"/>
        <v>0</v>
      </c>
      <c r="BW2653" s="58">
        <f t="shared" si="1388"/>
        <v>1</v>
      </c>
      <c r="BZ2653" s="44">
        <f t="shared" si="1389"/>
        <v>342.68535959719884</v>
      </c>
    </row>
    <row r="2654" spans="37:78" x14ac:dyDescent="0.25">
      <c r="AK2654" s="12">
        <v>44197</v>
      </c>
      <c r="AL2654" s="2">
        <v>29333.6051206224</v>
      </c>
      <c r="AM2654" s="10">
        <f t="shared" si="1390"/>
        <v>7.7195876780166272E-3</v>
      </c>
      <c r="AN2654" s="39">
        <f t="shared" si="1386"/>
        <v>44198</v>
      </c>
      <c r="AO2654" s="40">
        <f t="shared" si="1391"/>
        <v>0</v>
      </c>
      <c r="BS2654" s="12">
        <v>44197</v>
      </c>
      <c r="BT2654" s="2">
        <v>29333.6051206224</v>
      </c>
      <c r="BU2654" s="10">
        <f t="shared" si="1392"/>
        <v>7.6287167947038598E-3</v>
      </c>
      <c r="BV2654" s="58">
        <f t="shared" si="1387"/>
        <v>0</v>
      </c>
      <c r="BW2654" s="58">
        <f t="shared" si="1388"/>
        <v>0</v>
      </c>
      <c r="BZ2654" s="44">
        <f t="shared" si="1389"/>
        <v>222.08355349850171</v>
      </c>
    </row>
    <row r="2655" spans="37:78" x14ac:dyDescent="0.25">
      <c r="AK2655" s="12">
        <v>44198</v>
      </c>
      <c r="AL2655" s="2">
        <v>32154.167363274501</v>
      </c>
      <c r="AM2655" s="10">
        <f t="shared" si="1390"/>
        <v>9.6888176598690937E-2</v>
      </c>
      <c r="AN2655" s="39">
        <f t="shared" si="1386"/>
        <v>44199</v>
      </c>
      <c r="AO2655" s="40">
        <f t="shared" si="1391"/>
        <v>1</v>
      </c>
      <c r="BS2655" s="12">
        <v>44198</v>
      </c>
      <c r="BT2655" s="2">
        <v>32154.167363274501</v>
      </c>
      <c r="BU2655" s="10">
        <f t="shared" si="1392"/>
        <v>9.6154640081016193E-2</v>
      </c>
      <c r="BV2655" s="58">
        <f t="shared" si="1387"/>
        <v>1</v>
      </c>
      <c r="BW2655" s="58">
        <f t="shared" si="1388"/>
        <v>0</v>
      </c>
      <c r="BZ2655" s="44">
        <f t="shared" si="1389"/>
        <v>2820.5622426521004</v>
      </c>
    </row>
    <row r="2656" spans="37:78" x14ac:dyDescent="0.25">
      <c r="AK2656" s="12">
        <v>44199</v>
      </c>
      <c r="AL2656" s="2">
        <v>33002.536427039697</v>
      </c>
      <c r="AM2656" s="10">
        <f t="shared" si="1390"/>
        <v>2.8921404657785053E-2</v>
      </c>
      <c r="AN2656" s="39">
        <f t="shared" si="1386"/>
        <v>44200</v>
      </c>
      <c r="AO2656" s="40">
        <f t="shared" si="1391"/>
        <v>0</v>
      </c>
      <c r="BS2656" s="12">
        <v>44199</v>
      </c>
      <c r="BT2656" s="2">
        <v>33002.536427039697</v>
      </c>
      <c r="BU2656" s="10">
        <f t="shared" si="1392"/>
        <v>2.6384420227101798E-2</v>
      </c>
      <c r="BV2656" s="58">
        <f t="shared" si="1387"/>
        <v>0</v>
      </c>
      <c r="BW2656" s="58">
        <f t="shared" si="1388"/>
        <v>1</v>
      </c>
      <c r="BZ2656" s="44">
        <f t="shared" si="1389"/>
        <v>848.36906376519619</v>
      </c>
    </row>
    <row r="2657" spans="37:78" x14ac:dyDescent="0.25">
      <c r="AK2657" s="12">
        <v>44200</v>
      </c>
      <c r="AL2657" s="2">
        <v>31431.612279721601</v>
      </c>
      <c r="AM2657" s="10">
        <f t="shared" si="1390"/>
        <v>-4.8856004559843048E-2</v>
      </c>
      <c r="AN2657" s="39">
        <f t="shared" si="1386"/>
        <v>44201</v>
      </c>
      <c r="AO2657" s="40">
        <f t="shared" si="1391"/>
        <v>0</v>
      </c>
      <c r="BS2657" s="12">
        <v>44200</v>
      </c>
      <c r="BT2657" s="2">
        <v>31431.612279721601</v>
      </c>
      <c r="BU2657" s="10">
        <f t="shared" si="1392"/>
        <v>-4.7600103428141458E-2</v>
      </c>
      <c r="BV2657" s="58">
        <f t="shared" si="1387"/>
        <v>0</v>
      </c>
      <c r="BW2657" s="58">
        <f t="shared" si="1388"/>
        <v>0</v>
      </c>
      <c r="BZ2657" s="44">
        <f t="shared" si="1389"/>
        <v>-1570.9241473180955</v>
      </c>
    </row>
    <row r="2658" spans="37:78" x14ac:dyDescent="0.25">
      <c r="AK2658" s="12">
        <v>44201</v>
      </c>
      <c r="AL2658" s="2">
        <v>34433.606513837702</v>
      </c>
      <c r="AM2658" s="10">
        <f t="shared" si="1390"/>
        <v>9.0962530736167932E-2</v>
      </c>
      <c r="AN2658" s="39">
        <f t="shared" si="1386"/>
        <v>44202</v>
      </c>
      <c r="AO2658" s="40">
        <f t="shared" si="1391"/>
        <v>1</v>
      </c>
      <c r="BS2658" s="12">
        <v>44201</v>
      </c>
      <c r="BT2658" s="2">
        <v>34433.606513837702</v>
      </c>
      <c r="BU2658" s="10">
        <f t="shared" si="1392"/>
        <v>9.5508757470034872E-2</v>
      </c>
      <c r="BV2658" s="58">
        <f t="shared" si="1387"/>
        <v>1</v>
      </c>
      <c r="BW2658" s="58">
        <f t="shared" si="1388"/>
        <v>0</v>
      </c>
      <c r="BZ2658" s="44">
        <f t="shared" si="1389"/>
        <v>3001.9942341161004</v>
      </c>
    </row>
    <row r="2659" spans="37:78" x14ac:dyDescent="0.25">
      <c r="AK2659" s="12">
        <v>44202</v>
      </c>
      <c r="AL2659" s="2">
        <v>36275.756347670897</v>
      </c>
      <c r="AM2659" s="10">
        <f t="shared" si="1390"/>
        <v>5.8608187751847368E-2</v>
      </c>
      <c r="AN2659" s="39">
        <f t="shared" si="1386"/>
        <v>44203</v>
      </c>
      <c r="AO2659" s="40">
        <f t="shared" si="1391"/>
        <v>1</v>
      </c>
      <c r="BS2659" s="12">
        <v>44202</v>
      </c>
      <c r="BT2659" s="2">
        <v>36275.756347670897</v>
      </c>
      <c r="BU2659" s="10">
        <f t="shared" si="1392"/>
        <v>5.3498602683192571E-2</v>
      </c>
      <c r="BV2659" s="58">
        <f t="shared" si="1387"/>
        <v>1</v>
      </c>
      <c r="BW2659" s="58">
        <f t="shared" si="1388"/>
        <v>1</v>
      </c>
      <c r="BZ2659" s="44">
        <f t="shared" si="1389"/>
        <v>1842.1498338331949</v>
      </c>
    </row>
    <row r="2660" spans="37:78" x14ac:dyDescent="0.25">
      <c r="AK2660" s="12">
        <v>44203</v>
      </c>
      <c r="AL2660" s="2">
        <v>39713.5078567171</v>
      </c>
      <c r="AM2660" s="10">
        <f t="shared" si="1390"/>
        <v>9.9837102676557793E-2</v>
      </c>
      <c r="AN2660" s="39">
        <f t="shared" si="1386"/>
        <v>44204</v>
      </c>
      <c r="AO2660" s="40">
        <f t="shared" si="1391"/>
        <v>1</v>
      </c>
      <c r="BS2660" s="12">
        <v>44203</v>
      </c>
      <c r="BT2660" s="2">
        <v>39713.5078567171</v>
      </c>
      <c r="BU2660" s="10">
        <f t="shared" si="1392"/>
        <v>9.4767190409440663E-2</v>
      </c>
      <c r="BV2660" s="58">
        <f t="shared" si="1387"/>
        <v>1</v>
      </c>
      <c r="BW2660" s="58">
        <f t="shared" si="1388"/>
        <v>1</v>
      </c>
      <c r="BZ2660" s="44">
        <f t="shared" si="1389"/>
        <v>3437.7515090462039</v>
      </c>
    </row>
    <row r="2661" spans="37:78" x14ac:dyDescent="0.25">
      <c r="AK2661" s="12">
        <v>44204</v>
      </c>
      <c r="AL2661" s="2">
        <v>40519.448597533898</v>
      </c>
      <c r="AM2661" s="10">
        <f t="shared" si="1390"/>
        <v>2.2217062356814043E-2</v>
      </c>
      <c r="AN2661" s="39">
        <f t="shared" si="1386"/>
        <v>44205</v>
      </c>
      <c r="AO2661" s="40">
        <f t="shared" si="1391"/>
        <v>0</v>
      </c>
      <c r="BS2661" s="12">
        <v>44204</v>
      </c>
      <c r="BT2661" s="2">
        <v>40519.448597533898</v>
      </c>
      <c r="BU2661" s="10">
        <f t="shared" si="1392"/>
        <v>2.0293869373729505E-2</v>
      </c>
      <c r="BV2661" s="58">
        <f t="shared" si="1387"/>
        <v>0</v>
      </c>
      <c r="BW2661" s="58">
        <f t="shared" si="1388"/>
        <v>1</v>
      </c>
      <c r="BZ2661" s="44">
        <f t="shared" si="1389"/>
        <v>805.94074081679719</v>
      </c>
    </row>
    <row r="2662" spans="37:78" x14ac:dyDescent="0.25">
      <c r="AK2662" s="12">
        <v>44205</v>
      </c>
      <c r="AL2662" s="2">
        <v>40258.923988658004</v>
      </c>
      <c r="AM2662" s="10">
        <f t="shared" si="1390"/>
        <v>-6.5601006543124897E-3</v>
      </c>
      <c r="AN2662" s="39">
        <f t="shared" si="1386"/>
        <v>44206</v>
      </c>
      <c r="AO2662" s="40">
        <f t="shared" si="1391"/>
        <v>0</v>
      </c>
      <c r="BS2662" s="12">
        <v>44205</v>
      </c>
      <c r="BT2662" s="2">
        <v>40258.923988658004</v>
      </c>
      <c r="BU2662" s="10">
        <f t="shared" si="1392"/>
        <v>-6.4296188100582928E-3</v>
      </c>
      <c r="BV2662" s="58">
        <f t="shared" si="1387"/>
        <v>0</v>
      </c>
      <c r="BW2662" s="58">
        <f t="shared" si="1388"/>
        <v>0</v>
      </c>
      <c r="BZ2662" s="44">
        <f t="shared" si="1389"/>
        <v>-260.52460887589405</v>
      </c>
    </row>
    <row r="2663" spans="37:78" x14ac:dyDescent="0.25">
      <c r="AK2663" s="12">
        <v>44206</v>
      </c>
      <c r="AL2663" s="2">
        <v>38709.765374875104</v>
      </c>
      <c r="AM2663" s="10">
        <f t="shared" si="1390"/>
        <v>-3.8232470268047651E-2</v>
      </c>
      <c r="AN2663" s="39">
        <f t="shared" si="1386"/>
        <v>44207</v>
      </c>
      <c r="AO2663" s="40">
        <f t="shared" si="1391"/>
        <v>0</v>
      </c>
      <c r="BS2663" s="12">
        <v>44206</v>
      </c>
      <c r="BT2663" s="2">
        <v>38709.765374875104</v>
      </c>
      <c r="BU2663" s="10">
        <f t="shared" si="1392"/>
        <v>-3.8479881236253073E-2</v>
      </c>
      <c r="BV2663" s="58">
        <f t="shared" si="1387"/>
        <v>0</v>
      </c>
      <c r="BW2663" s="58">
        <f t="shared" si="1388"/>
        <v>0</v>
      </c>
      <c r="BZ2663" s="44">
        <f t="shared" si="1389"/>
        <v>-1549.1586137828999</v>
      </c>
    </row>
    <row r="2664" spans="37:78" x14ac:dyDescent="0.25">
      <c r="AK2664" s="12">
        <v>44207</v>
      </c>
      <c r="AL2664" s="2">
        <v>34409.642375222298</v>
      </c>
      <c r="AM2664" s="10">
        <f t="shared" si="1390"/>
        <v>-0.10681167238509065</v>
      </c>
      <c r="AN2664" s="39">
        <f t="shared" si="1386"/>
        <v>44208</v>
      </c>
      <c r="AO2664" s="40">
        <f t="shared" si="1391"/>
        <v>0</v>
      </c>
      <c r="BS2664" s="12">
        <v>44207</v>
      </c>
      <c r="BT2664" s="2">
        <v>34409.642375222298</v>
      </c>
      <c r="BU2664" s="10">
        <f t="shared" si="1392"/>
        <v>-0.11108625841591477</v>
      </c>
      <c r="BV2664" s="58">
        <f t="shared" si="1387"/>
        <v>0</v>
      </c>
      <c r="BW2664" s="58">
        <f t="shared" si="1388"/>
        <v>0</v>
      </c>
      <c r="BZ2664" s="44">
        <f t="shared" si="1389"/>
        <v>-4300.1229996528054</v>
      </c>
    </row>
    <row r="2665" spans="37:78" x14ac:dyDescent="0.25">
      <c r="AK2665" s="12">
        <v>44208</v>
      </c>
      <c r="AL2665" s="2">
        <v>34214.610262050403</v>
      </c>
      <c r="AM2665" s="10">
        <f t="shared" si="1390"/>
        <v>-5.0383181422867223E-3</v>
      </c>
      <c r="AN2665" s="39">
        <f t="shared" si="1386"/>
        <v>44209</v>
      </c>
      <c r="AO2665" s="40">
        <f t="shared" si="1391"/>
        <v>0</v>
      </c>
      <c r="BS2665" s="12">
        <v>44208</v>
      </c>
      <c r="BT2665" s="2">
        <v>34214.610262050403</v>
      </c>
      <c r="BU2665" s="10">
        <f t="shared" si="1392"/>
        <v>-5.667949438275313E-3</v>
      </c>
      <c r="BV2665" s="58">
        <f t="shared" si="1387"/>
        <v>0</v>
      </c>
      <c r="BW2665" s="58">
        <f t="shared" si="1388"/>
        <v>0</v>
      </c>
      <c r="BZ2665" s="44">
        <f t="shared" si="1389"/>
        <v>-195.03211317189562</v>
      </c>
    </row>
    <row r="2666" spans="37:78" x14ac:dyDescent="0.25">
      <c r="AK2666" s="12">
        <v>44209</v>
      </c>
      <c r="AL2666" s="2">
        <v>37017.007503454697</v>
      </c>
      <c r="AM2666" s="10">
        <f t="shared" si="1390"/>
        <v>8.1442207705775094E-2</v>
      </c>
      <c r="AN2666" s="39">
        <f t="shared" si="1386"/>
        <v>44210</v>
      </c>
      <c r="AO2666" s="40">
        <f t="shared" si="1391"/>
        <v>1</v>
      </c>
      <c r="BS2666" s="12">
        <v>44209</v>
      </c>
      <c r="BT2666" s="2">
        <v>37017.007503454697</v>
      </c>
      <c r="BU2666" s="10">
        <f t="shared" si="1392"/>
        <v>8.1906449319184893E-2</v>
      </c>
      <c r="BV2666" s="58">
        <f t="shared" si="1387"/>
        <v>1</v>
      </c>
      <c r="BW2666" s="58">
        <f t="shared" si="1388"/>
        <v>0</v>
      </c>
      <c r="BZ2666" s="44">
        <f t="shared" si="1389"/>
        <v>2802.3972414042946</v>
      </c>
    </row>
    <row r="2667" spans="37:78" x14ac:dyDescent="0.25">
      <c r="AK2667" s="12">
        <v>44210</v>
      </c>
      <c r="AL2667" s="2">
        <v>38435.863514661301</v>
      </c>
      <c r="AM2667" s="10">
        <f t="shared" si="1390"/>
        <v>4.1469302158918572E-2</v>
      </c>
      <c r="AN2667" s="39">
        <f t="shared" si="1386"/>
        <v>44211</v>
      </c>
      <c r="AO2667" s="40">
        <f t="shared" si="1391"/>
        <v>0</v>
      </c>
      <c r="BS2667" s="12">
        <v>44210</v>
      </c>
      <c r="BT2667" s="2">
        <v>38435.863514661301</v>
      </c>
      <c r="BU2667" s="10">
        <f t="shared" si="1392"/>
        <v>3.832984098118105E-2</v>
      </c>
      <c r="BV2667" s="58">
        <f t="shared" si="1387"/>
        <v>0</v>
      </c>
      <c r="BW2667" s="58">
        <f t="shared" si="1388"/>
        <v>1</v>
      </c>
      <c r="BZ2667" s="44">
        <f t="shared" si="1389"/>
        <v>1418.8560112066043</v>
      </c>
    </row>
    <row r="2668" spans="37:78" x14ac:dyDescent="0.25">
      <c r="AK2668" s="12">
        <v>44211</v>
      </c>
      <c r="AL2668" s="2">
        <v>36751.584973689198</v>
      </c>
      <c r="AM2668" s="10">
        <f t="shared" si="1390"/>
        <v>-4.5500126956910671E-2</v>
      </c>
      <c r="AN2668" s="39">
        <f t="shared" si="1386"/>
        <v>44212</v>
      </c>
      <c r="AO2668" s="40">
        <f t="shared" si="1391"/>
        <v>0</v>
      </c>
      <c r="BS2668" s="12">
        <v>44211</v>
      </c>
      <c r="BT2668" s="2">
        <v>36751.584973689198</v>
      </c>
      <c r="BU2668" s="10">
        <f t="shared" si="1392"/>
        <v>-4.3820494375770645E-2</v>
      </c>
      <c r="BV2668" s="58">
        <f t="shared" si="1387"/>
        <v>0</v>
      </c>
      <c r="BW2668" s="58">
        <f t="shared" si="1388"/>
        <v>0</v>
      </c>
      <c r="BZ2668" s="44">
        <f t="shared" si="1389"/>
        <v>-1684.2785409721037</v>
      </c>
    </row>
    <row r="2669" spans="37:78" x14ac:dyDescent="0.25">
      <c r="AK2669" s="12">
        <v>44212</v>
      </c>
      <c r="AL2669" s="2">
        <v>36016.779605942203</v>
      </c>
      <c r="AM2669" s="10">
        <f t="shared" si="1390"/>
        <v>-1.9117701556690771E-2</v>
      </c>
      <c r="AN2669" s="39">
        <f t="shared" si="1386"/>
        <v>44213</v>
      </c>
      <c r="AO2669" s="40">
        <f t="shared" si="1391"/>
        <v>0</v>
      </c>
      <c r="BS2669" s="12">
        <v>44212</v>
      </c>
      <c r="BT2669" s="2">
        <v>36016.779605942203</v>
      </c>
      <c r="BU2669" s="10">
        <f t="shared" si="1392"/>
        <v>-1.9993841579160419E-2</v>
      </c>
      <c r="BV2669" s="58">
        <f t="shared" si="1387"/>
        <v>0</v>
      </c>
      <c r="BW2669" s="58">
        <f t="shared" si="1388"/>
        <v>0</v>
      </c>
      <c r="BZ2669" s="44">
        <f t="shared" si="1389"/>
        <v>-734.80536774699431</v>
      </c>
    </row>
    <row r="2670" spans="37:78" x14ac:dyDescent="0.25">
      <c r="AK2670" s="12">
        <v>44213</v>
      </c>
      <c r="AL2670" s="2">
        <v>36375.811379261802</v>
      </c>
      <c r="AM2670" s="10">
        <f t="shared" si="1390"/>
        <v>9.7691507339515583E-3</v>
      </c>
      <c r="AN2670" s="39">
        <f t="shared" si="1386"/>
        <v>44214</v>
      </c>
      <c r="AO2670" s="40">
        <f t="shared" si="1391"/>
        <v>0</v>
      </c>
      <c r="BS2670" s="12">
        <v>44213</v>
      </c>
      <c r="BT2670" s="2">
        <v>36375.811379261802</v>
      </c>
      <c r="BU2670" s="10">
        <f t="shared" si="1392"/>
        <v>9.9684585142743934E-3</v>
      </c>
      <c r="BV2670" s="58">
        <f t="shared" si="1387"/>
        <v>0</v>
      </c>
      <c r="BW2670" s="58">
        <f t="shared" si="1388"/>
        <v>0</v>
      </c>
      <c r="BZ2670" s="44">
        <f t="shared" si="1389"/>
        <v>359.03177331959887</v>
      </c>
    </row>
    <row r="2671" spans="37:78" x14ac:dyDescent="0.25">
      <c r="AK2671" s="12">
        <v>44214</v>
      </c>
      <c r="AL2671" s="2">
        <v>36346.6095022257</v>
      </c>
      <c r="AM2671" s="10">
        <f t="shared" si="1390"/>
        <v>-8.1078534382027212E-4</v>
      </c>
      <c r="AN2671" s="39">
        <f t="shared" si="1386"/>
        <v>44215</v>
      </c>
      <c r="AO2671" s="40">
        <f t="shared" si="1391"/>
        <v>0</v>
      </c>
      <c r="BS2671" s="12">
        <v>44214</v>
      </c>
      <c r="BT2671" s="2">
        <v>36346.6095022257</v>
      </c>
      <c r="BU2671" s="10">
        <f t="shared" si="1392"/>
        <v>-8.0278283641945327E-4</v>
      </c>
      <c r="BV2671" s="58">
        <f t="shared" si="1387"/>
        <v>0</v>
      </c>
      <c r="BW2671" s="58">
        <f t="shared" si="1388"/>
        <v>0</v>
      </c>
      <c r="BZ2671" s="44">
        <f t="shared" si="1389"/>
        <v>-29.201877036102815</v>
      </c>
    </row>
    <row r="2672" spans="37:78" x14ac:dyDescent="0.25">
      <c r="AK2672" s="12">
        <v>44215</v>
      </c>
      <c r="AL2672" s="2">
        <v>36577.519646388602</v>
      </c>
      <c r="AM2672" s="10">
        <f t="shared" si="1390"/>
        <v>6.3479036042766264E-3</v>
      </c>
      <c r="AN2672" s="39">
        <f t="shared" si="1386"/>
        <v>44216</v>
      </c>
      <c r="AO2672" s="40">
        <f t="shared" si="1391"/>
        <v>0</v>
      </c>
      <c r="BS2672" s="12">
        <v>44215</v>
      </c>
      <c r="BT2672" s="2">
        <v>36577.519646388602</v>
      </c>
      <c r="BU2672" s="10">
        <f t="shared" si="1392"/>
        <v>6.3530036865959358E-3</v>
      </c>
      <c r="BV2672" s="58">
        <f t="shared" si="1387"/>
        <v>0</v>
      </c>
      <c r="BW2672" s="58">
        <f t="shared" si="1388"/>
        <v>0</v>
      </c>
      <c r="BZ2672" s="44">
        <f t="shared" si="1389"/>
        <v>230.91014416290272</v>
      </c>
    </row>
    <row r="2673" spans="37:78" x14ac:dyDescent="0.25">
      <c r="AK2673" s="12">
        <v>44216</v>
      </c>
      <c r="AL2673" s="2">
        <v>35004.532626883098</v>
      </c>
      <c r="AM2673" s="10">
        <f t="shared" si="1390"/>
        <v>-4.3277407192799704E-2</v>
      </c>
      <c r="AN2673" s="39">
        <f t="shared" si="1386"/>
        <v>44217</v>
      </c>
      <c r="AO2673" s="40">
        <f t="shared" si="1391"/>
        <v>0</v>
      </c>
      <c r="BS2673" s="12">
        <v>44216</v>
      </c>
      <c r="BT2673" s="2">
        <v>35004.532626883098</v>
      </c>
      <c r="BU2673" s="10">
        <f t="shared" si="1392"/>
        <v>-4.3004201343127699E-2</v>
      </c>
      <c r="BV2673" s="58">
        <f t="shared" si="1387"/>
        <v>0</v>
      </c>
      <c r="BW2673" s="58">
        <f t="shared" si="1388"/>
        <v>0</v>
      </c>
      <c r="BZ2673" s="44">
        <f t="shared" si="1389"/>
        <v>-1572.9870195055046</v>
      </c>
    </row>
    <row r="2674" spans="37:78" x14ac:dyDescent="0.25">
      <c r="AK2674" s="12">
        <v>44217</v>
      </c>
      <c r="AL2674" s="2">
        <v>30606.182675653301</v>
      </c>
      <c r="AM2674" s="10">
        <f t="shared" si="1390"/>
        <v>-0.12024735394172792</v>
      </c>
      <c r="AN2674" s="39">
        <f t="shared" si="1386"/>
        <v>44218</v>
      </c>
      <c r="AO2674" s="40">
        <f t="shared" si="1391"/>
        <v>0</v>
      </c>
      <c r="BS2674" s="12">
        <v>44217</v>
      </c>
      <c r="BT2674" s="2">
        <v>30606.182675653301</v>
      </c>
      <c r="BU2674" s="10">
        <f t="shared" si="1392"/>
        <v>-0.12565086922063093</v>
      </c>
      <c r="BV2674" s="58">
        <f t="shared" si="1387"/>
        <v>0</v>
      </c>
      <c r="BW2674" s="58">
        <f t="shared" si="1388"/>
        <v>0</v>
      </c>
      <c r="BZ2674" s="44">
        <f t="shared" si="1389"/>
        <v>-4398.3499512297967</v>
      </c>
    </row>
    <row r="2675" spans="37:78" x14ac:dyDescent="0.25">
      <c r="AK2675" s="12">
        <v>44218</v>
      </c>
      <c r="AL2675" s="2">
        <v>33368.365931894798</v>
      </c>
      <c r="AM2675" s="10">
        <f t="shared" si="1390"/>
        <v>7.8909302566153111E-2</v>
      </c>
      <c r="AN2675" s="39">
        <f t="shared" si="1386"/>
        <v>44219</v>
      </c>
      <c r="AO2675" s="40">
        <f t="shared" si="1391"/>
        <v>1</v>
      </c>
      <c r="BS2675" s="12">
        <v>44218</v>
      </c>
      <c r="BT2675" s="2">
        <v>33368.365931894798</v>
      </c>
      <c r="BU2675" s="10">
        <f t="shared" si="1392"/>
        <v>9.0249191985603827E-2</v>
      </c>
      <c r="BV2675" s="58">
        <f t="shared" si="1387"/>
        <v>1</v>
      </c>
      <c r="BW2675" s="58">
        <f t="shared" si="1388"/>
        <v>0</v>
      </c>
      <c r="BZ2675" s="44">
        <f t="shared" si="1389"/>
        <v>2762.1832562414966</v>
      </c>
    </row>
    <row r="2676" spans="37:78" x14ac:dyDescent="0.25">
      <c r="AK2676" s="12">
        <v>44219</v>
      </c>
      <c r="AL2676" s="2">
        <v>32070.097425202199</v>
      </c>
      <c r="AM2676" s="10">
        <f t="shared" si="1390"/>
        <v>-4.241850479855331E-2</v>
      </c>
      <c r="AN2676" s="39">
        <f t="shared" si="1386"/>
        <v>44220</v>
      </c>
      <c r="AO2676" s="40">
        <f t="shared" si="1391"/>
        <v>0</v>
      </c>
      <c r="BS2676" s="12">
        <v>44219</v>
      </c>
      <c r="BT2676" s="2">
        <v>32070.097425202199</v>
      </c>
      <c r="BU2676" s="10">
        <f t="shared" si="1392"/>
        <v>-3.890716462839023E-2</v>
      </c>
      <c r="BV2676" s="58">
        <f t="shared" si="1387"/>
        <v>0</v>
      </c>
      <c r="BW2676" s="58">
        <f t="shared" si="1388"/>
        <v>1</v>
      </c>
      <c r="BZ2676" s="44">
        <f t="shared" si="1389"/>
        <v>-1298.2685066925987</v>
      </c>
    </row>
    <row r="2677" spans="37:78" x14ac:dyDescent="0.25">
      <c r="AK2677" s="12">
        <v>44220</v>
      </c>
      <c r="AL2677" s="2">
        <v>32285.726132437001</v>
      </c>
      <c r="AM2677" s="10">
        <f t="shared" si="1390"/>
        <v>6.4620697242083365E-3</v>
      </c>
      <c r="AN2677" s="39">
        <f t="shared" si="1386"/>
        <v>44221</v>
      </c>
      <c r="AO2677" s="40">
        <f t="shared" si="1391"/>
        <v>0</v>
      </c>
      <c r="BS2677" s="12">
        <v>44220</v>
      </c>
      <c r="BT2677" s="2">
        <v>32285.726132437001</v>
      </c>
      <c r="BU2677" s="10">
        <f t="shared" si="1392"/>
        <v>6.7236686055512588E-3</v>
      </c>
      <c r="BV2677" s="58">
        <f t="shared" si="1387"/>
        <v>0</v>
      </c>
      <c r="BW2677" s="58">
        <f t="shared" si="1388"/>
        <v>0</v>
      </c>
      <c r="BZ2677" s="44">
        <f t="shared" si="1389"/>
        <v>215.62870723480228</v>
      </c>
    </row>
    <row r="2678" spans="37:78" x14ac:dyDescent="0.25">
      <c r="AK2678" s="12">
        <v>44221</v>
      </c>
      <c r="AL2678" s="2">
        <v>32500.255962689102</v>
      </c>
      <c r="AM2678" s="10">
        <f t="shared" si="1390"/>
        <v>6.6894037585153339E-3</v>
      </c>
      <c r="AN2678" s="39">
        <f t="shared" si="1386"/>
        <v>44222</v>
      </c>
      <c r="AO2678" s="40">
        <f t="shared" si="1391"/>
        <v>0</v>
      </c>
      <c r="BS2678" s="12">
        <v>44221</v>
      </c>
      <c r="BT2678" s="2">
        <v>32500.255962689102</v>
      </c>
      <c r="BU2678" s="10">
        <f t="shared" si="1392"/>
        <v>6.6447268174205784E-3</v>
      </c>
      <c r="BV2678" s="58">
        <f t="shared" si="1387"/>
        <v>0</v>
      </c>
      <c r="BW2678" s="58">
        <f t="shared" si="1388"/>
        <v>0</v>
      </c>
      <c r="BZ2678" s="44">
        <f t="shared" si="1389"/>
        <v>214.52983025210051</v>
      </c>
    </row>
    <row r="2679" spans="37:78" x14ac:dyDescent="0.25">
      <c r="AK2679" s="12">
        <v>44222</v>
      </c>
      <c r="AL2679" s="2">
        <v>32324.555650734299</v>
      </c>
      <c r="AM2679" s="10">
        <f t="shared" si="1390"/>
        <v>-5.4420430636769558E-3</v>
      </c>
      <c r="AN2679" s="39">
        <f t="shared" si="1386"/>
        <v>44223</v>
      </c>
      <c r="AO2679" s="40">
        <f t="shared" si="1391"/>
        <v>0</v>
      </c>
      <c r="BS2679" s="12">
        <v>44222</v>
      </c>
      <c r="BT2679" s="2">
        <v>32324.555650734299</v>
      </c>
      <c r="BU2679" s="10">
        <f t="shared" si="1392"/>
        <v>-5.4061208673713166E-3</v>
      </c>
      <c r="BV2679" s="58">
        <f t="shared" si="1387"/>
        <v>0</v>
      </c>
      <c r="BW2679" s="58">
        <f t="shared" si="1388"/>
        <v>0</v>
      </c>
      <c r="BZ2679" s="44">
        <f t="shared" si="1389"/>
        <v>-175.7003119548026</v>
      </c>
    </row>
    <row r="2680" spans="37:78" x14ac:dyDescent="0.25">
      <c r="AK2680" s="12">
        <v>44223</v>
      </c>
      <c r="AL2680" s="2">
        <v>30534.999373019898</v>
      </c>
      <c r="AM2680" s="10">
        <f t="shared" si="1390"/>
        <v>-5.5062836421006789E-2</v>
      </c>
      <c r="AN2680" s="39">
        <f t="shared" si="1386"/>
        <v>44224</v>
      </c>
      <c r="AO2680" s="40">
        <f t="shared" si="1391"/>
        <v>0</v>
      </c>
      <c r="BS2680" s="12">
        <v>44223</v>
      </c>
      <c r="BT2680" s="2">
        <v>30534.999373019898</v>
      </c>
      <c r="BU2680" s="10">
        <f t="shared" si="1392"/>
        <v>-5.5362130791541078E-2</v>
      </c>
      <c r="BV2680" s="58">
        <f t="shared" si="1387"/>
        <v>0</v>
      </c>
      <c r="BW2680" s="58">
        <f t="shared" si="1388"/>
        <v>0</v>
      </c>
      <c r="BZ2680" s="44">
        <f t="shared" si="1389"/>
        <v>-1789.5562777144005</v>
      </c>
    </row>
    <row r="2681" spans="37:78" x14ac:dyDescent="0.25">
      <c r="AK2681" s="12">
        <v>44224</v>
      </c>
      <c r="AL2681" s="2">
        <v>33408.218337391503</v>
      </c>
      <c r="AM2681" s="10">
        <f t="shared" si="1390"/>
        <v>8.888657265444376E-2</v>
      </c>
      <c r="AN2681" s="39">
        <f t="shared" si="1386"/>
        <v>44225</v>
      </c>
      <c r="AO2681" s="40">
        <f t="shared" si="1391"/>
        <v>1</v>
      </c>
      <c r="BS2681" s="12">
        <v>44224</v>
      </c>
      <c r="BT2681" s="2">
        <v>33408.218337391503</v>
      </c>
      <c r="BU2681" s="10">
        <f t="shared" si="1392"/>
        <v>9.4095923476924068E-2</v>
      </c>
      <c r="BV2681" s="58">
        <f t="shared" si="1387"/>
        <v>1</v>
      </c>
      <c r="BW2681" s="58">
        <f t="shared" si="1388"/>
        <v>0</v>
      </c>
      <c r="BZ2681" s="44">
        <f t="shared" si="1389"/>
        <v>2873.2189643716047</v>
      </c>
    </row>
    <row r="2682" spans="37:78" x14ac:dyDescent="0.25">
      <c r="AK2682" s="12">
        <v>44225</v>
      </c>
      <c r="AL2682" s="2">
        <v>34842.557393124698</v>
      </c>
      <c r="AM2682" s="10">
        <f t="shared" si="1390"/>
        <v>4.6973606850653736E-2</v>
      </c>
      <c r="AN2682" s="39">
        <f t="shared" si="1386"/>
        <v>44226</v>
      </c>
      <c r="AO2682" s="40">
        <f t="shared" si="1391"/>
        <v>0</v>
      </c>
      <c r="BS2682" s="12">
        <v>44225</v>
      </c>
      <c r="BT2682" s="2">
        <v>34842.557393124698</v>
      </c>
      <c r="BU2682" s="10">
        <f t="shared" si="1392"/>
        <v>4.2933718920527969E-2</v>
      </c>
      <c r="BV2682" s="58">
        <f t="shared" si="1387"/>
        <v>0</v>
      </c>
      <c r="BW2682" s="58">
        <f t="shared" si="1388"/>
        <v>1</v>
      </c>
      <c r="BZ2682" s="44">
        <f t="shared" si="1389"/>
        <v>1434.339055733195</v>
      </c>
    </row>
    <row r="2683" spans="37:78" x14ac:dyDescent="0.25">
      <c r="AK2683" s="12">
        <v>44226</v>
      </c>
      <c r="AL2683" s="2">
        <v>34622.373231528501</v>
      </c>
      <c r="AM2683" s="10">
        <f t="shared" si="1390"/>
        <v>-6.5907184685080845E-3</v>
      </c>
      <c r="AN2683" s="39">
        <f t="shared" si="1386"/>
        <v>44227</v>
      </c>
      <c r="AO2683" s="40">
        <f t="shared" si="1391"/>
        <v>0</v>
      </c>
      <c r="BS2683" s="12">
        <v>44226</v>
      </c>
      <c r="BT2683" s="2">
        <v>34622.373231528501</v>
      </c>
      <c r="BU2683" s="10">
        <f t="shared" si="1392"/>
        <v>-6.3194029965103664E-3</v>
      </c>
      <c r="BV2683" s="58">
        <f t="shared" si="1387"/>
        <v>0</v>
      </c>
      <c r="BW2683" s="58">
        <f t="shared" si="1388"/>
        <v>0</v>
      </c>
      <c r="BZ2683" s="44">
        <f t="shared" si="1389"/>
        <v>-220.18416159619665</v>
      </c>
    </row>
    <row r="2684" spans="37:78" x14ac:dyDescent="0.25">
      <c r="AK2684" s="12">
        <v>44227</v>
      </c>
      <c r="AL2684" s="2">
        <v>33087.369864516601</v>
      </c>
      <c r="AM2684" s="10">
        <f t="shared" si="1390"/>
        <v>-4.4055416188100917E-2</v>
      </c>
      <c r="AN2684" s="39">
        <f t="shared" si="1386"/>
        <v>44228</v>
      </c>
      <c r="AO2684" s="40">
        <f t="shared" si="1391"/>
        <v>0</v>
      </c>
      <c r="BS2684" s="12">
        <v>44227</v>
      </c>
      <c r="BT2684" s="2">
        <v>33087.369864516601</v>
      </c>
      <c r="BU2684" s="10">
        <f t="shared" si="1392"/>
        <v>-4.4335590652522523E-2</v>
      </c>
      <c r="BV2684" s="58">
        <f t="shared" si="1387"/>
        <v>0</v>
      </c>
      <c r="BW2684" s="58">
        <f t="shared" si="1388"/>
        <v>0</v>
      </c>
      <c r="BZ2684" s="44">
        <f t="shared" si="1389"/>
        <v>-1535.003367011901</v>
      </c>
    </row>
    <row r="2685" spans="37:78" x14ac:dyDescent="0.25">
      <c r="AK2685" s="12">
        <v>44228</v>
      </c>
      <c r="AL2685" s="2">
        <v>33613.320764308999</v>
      </c>
      <c r="AM2685" s="10">
        <f t="shared" si="1390"/>
        <v>1.5191070128995284E-2</v>
      </c>
      <c r="AN2685" s="39">
        <f t="shared" si="1386"/>
        <v>44229</v>
      </c>
      <c r="AO2685" s="40">
        <f t="shared" si="1391"/>
        <v>0</v>
      </c>
      <c r="BS2685" s="12">
        <v>44228</v>
      </c>
      <c r="BT2685" s="2">
        <v>33613.320764308999</v>
      </c>
      <c r="BU2685" s="10">
        <f t="shared" si="1392"/>
        <v>1.5895820729964889E-2</v>
      </c>
      <c r="BV2685" s="58">
        <f t="shared" si="1387"/>
        <v>0</v>
      </c>
      <c r="BW2685" s="58">
        <f t="shared" si="1388"/>
        <v>0</v>
      </c>
      <c r="BZ2685" s="44">
        <f t="shared" si="1389"/>
        <v>525.95089979239856</v>
      </c>
    </row>
    <row r="2686" spans="37:78" x14ac:dyDescent="0.25">
      <c r="AK2686" s="12">
        <v>44229</v>
      </c>
      <c r="AL2686" s="2">
        <v>35632.901951519198</v>
      </c>
      <c r="AM2686" s="10">
        <f t="shared" si="1390"/>
        <v>6.1037827892631263E-2</v>
      </c>
      <c r="AN2686" s="39">
        <f t="shared" si="1386"/>
        <v>44230</v>
      </c>
      <c r="AO2686" s="40">
        <f t="shared" si="1391"/>
        <v>1</v>
      </c>
      <c r="BS2686" s="12">
        <v>44229</v>
      </c>
      <c r="BT2686" s="2">
        <v>35632.901951519198</v>
      </c>
      <c r="BU2686" s="10">
        <f t="shared" si="1392"/>
        <v>6.0082763062036179E-2</v>
      </c>
      <c r="BV2686" s="58">
        <f t="shared" si="1387"/>
        <v>1</v>
      </c>
      <c r="BW2686" s="58">
        <f t="shared" si="1388"/>
        <v>0</v>
      </c>
      <c r="BZ2686" s="44">
        <f t="shared" si="1389"/>
        <v>2019.5811872101986</v>
      </c>
    </row>
    <row r="2687" spans="37:78" x14ac:dyDescent="0.25">
      <c r="AK2687" s="12">
        <v>44230</v>
      </c>
      <c r="AL2687" s="2">
        <v>37397.426364086998</v>
      </c>
      <c r="AM2687" s="10">
        <f t="shared" si="1390"/>
        <v>5.2494795885843916E-2</v>
      </c>
      <c r="AN2687" s="39">
        <f t="shared" si="1386"/>
        <v>44231</v>
      </c>
      <c r="AO2687" s="40">
        <f t="shared" si="1391"/>
        <v>1</v>
      </c>
      <c r="BS2687" s="12">
        <v>44230</v>
      </c>
      <c r="BT2687" s="2">
        <v>37397.426364086998</v>
      </c>
      <c r="BU2687" s="10">
        <f t="shared" si="1392"/>
        <v>4.9519525941741888E-2</v>
      </c>
      <c r="BV2687" s="58">
        <f t="shared" si="1387"/>
        <v>0</v>
      </c>
      <c r="BW2687" s="58">
        <f t="shared" si="1388"/>
        <v>1</v>
      </c>
      <c r="BZ2687" s="44">
        <f t="shared" si="1389"/>
        <v>1764.5244125678</v>
      </c>
    </row>
    <row r="2688" spans="37:78" x14ac:dyDescent="0.25">
      <c r="AK2688" s="12">
        <v>44231</v>
      </c>
      <c r="AL2688" s="2">
        <v>37256.2521108726</v>
      </c>
      <c r="AM2688" s="10">
        <f t="shared" si="1390"/>
        <v>-3.9619072677963335E-3</v>
      </c>
      <c r="AN2688" s="39">
        <f t="shared" si="1386"/>
        <v>44232</v>
      </c>
      <c r="AO2688" s="40">
        <f t="shared" si="1391"/>
        <v>0</v>
      </c>
      <c r="BS2688" s="12">
        <v>44231</v>
      </c>
      <c r="BT2688" s="2">
        <v>37256.2521108726</v>
      </c>
      <c r="BU2688" s="10">
        <f t="shared" si="1392"/>
        <v>-3.774972422967818E-3</v>
      </c>
      <c r="BV2688" s="58">
        <f t="shared" si="1387"/>
        <v>0</v>
      </c>
      <c r="BW2688" s="58">
        <f t="shared" si="1388"/>
        <v>0</v>
      </c>
      <c r="BZ2688" s="44">
        <f t="shared" si="1389"/>
        <v>-141.17425321439805</v>
      </c>
    </row>
    <row r="2689" spans="37:78" x14ac:dyDescent="0.25">
      <c r="AK2689" s="12">
        <v>44232</v>
      </c>
      <c r="AL2689" s="2">
        <v>37851.596590082103</v>
      </c>
      <c r="AM2689" s="10">
        <f t="shared" si="1390"/>
        <v>1.5919397057258911E-2</v>
      </c>
      <c r="AN2689" s="39">
        <f t="shared" si="1386"/>
        <v>44233</v>
      </c>
      <c r="AO2689" s="40">
        <f t="shared" si="1391"/>
        <v>0</v>
      </c>
      <c r="BS2689" s="12">
        <v>44232</v>
      </c>
      <c r="BT2689" s="2">
        <v>37851.596590082103</v>
      </c>
      <c r="BU2689" s="10">
        <f t="shared" si="1392"/>
        <v>1.5979720059811443E-2</v>
      </c>
      <c r="BV2689" s="58">
        <f t="shared" si="1387"/>
        <v>0</v>
      </c>
      <c r="BW2689" s="58">
        <f t="shared" si="1388"/>
        <v>0</v>
      </c>
      <c r="BZ2689" s="44">
        <f t="shared" si="1389"/>
        <v>595.34447920950333</v>
      </c>
    </row>
    <row r="2690" spans="37:78" x14ac:dyDescent="0.25">
      <c r="AK2690" s="12">
        <v>44233</v>
      </c>
      <c r="AL2690" s="2">
        <v>40302.799792839302</v>
      </c>
      <c r="AM2690" s="10">
        <f t="shared" si="1390"/>
        <v>6.5793069991649994E-2</v>
      </c>
      <c r="AN2690" s="39">
        <f t="shared" si="1386"/>
        <v>44234</v>
      </c>
      <c r="AO2690" s="40">
        <f t="shared" si="1391"/>
        <v>1</v>
      </c>
      <c r="BS2690" s="12">
        <v>44233</v>
      </c>
      <c r="BT2690" s="2">
        <v>40302.799792839302</v>
      </c>
      <c r="BU2690" s="10">
        <f t="shared" si="1392"/>
        <v>6.4758251264874361E-2</v>
      </c>
      <c r="BV2690" s="58">
        <f t="shared" si="1387"/>
        <v>1</v>
      </c>
      <c r="BW2690" s="58">
        <f t="shared" si="1388"/>
        <v>0</v>
      </c>
      <c r="BZ2690" s="44">
        <f t="shared" si="1389"/>
        <v>2451.2032027571986</v>
      </c>
    </row>
    <row r="2691" spans="37:78" x14ac:dyDescent="0.25">
      <c r="AK2691" s="12">
        <v>44234</v>
      </c>
      <c r="AL2691" s="2">
        <v>38461.681403304799</v>
      </c>
      <c r="AM2691" s="10">
        <f t="shared" si="1390"/>
        <v>-4.864044202608122E-2</v>
      </c>
      <c r="AN2691" s="39">
        <f t="shared" si="1386"/>
        <v>44235</v>
      </c>
      <c r="AO2691" s="40">
        <f t="shared" si="1391"/>
        <v>0</v>
      </c>
      <c r="BS2691" s="12">
        <v>44234</v>
      </c>
      <c r="BT2691" s="2">
        <v>38461.681403304799</v>
      </c>
      <c r="BU2691" s="10">
        <f t="shared" si="1392"/>
        <v>-4.5682146128756498E-2</v>
      </c>
      <c r="BV2691" s="58">
        <f t="shared" si="1387"/>
        <v>0</v>
      </c>
      <c r="BW2691" s="58">
        <f t="shared" si="1388"/>
        <v>1</v>
      </c>
      <c r="BZ2691" s="44">
        <f t="shared" si="1389"/>
        <v>-1841.1183895345021</v>
      </c>
    </row>
    <row r="2692" spans="37:78" x14ac:dyDescent="0.25">
      <c r="AK2692" s="12">
        <v>44235</v>
      </c>
      <c r="AL2692" s="2">
        <v>44716.685469056298</v>
      </c>
      <c r="AM2692" s="10">
        <f t="shared" si="1390"/>
        <v>0.15520023665608562</v>
      </c>
      <c r="AN2692" s="39">
        <f t="shared" si="1386"/>
        <v>44236</v>
      </c>
      <c r="AO2692" s="40">
        <f t="shared" si="1391"/>
        <v>1</v>
      </c>
      <c r="BS2692" s="12">
        <v>44235</v>
      </c>
      <c r="BT2692" s="2">
        <v>44716.685469056298</v>
      </c>
      <c r="BU2692" s="10">
        <f t="shared" si="1392"/>
        <v>0.16262950129928641</v>
      </c>
      <c r="BV2692" s="58">
        <f t="shared" si="1387"/>
        <v>1</v>
      </c>
      <c r="BW2692" s="58">
        <f t="shared" si="1388"/>
        <v>0</v>
      </c>
      <c r="BZ2692" s="44">
        <f t="shared" si="1389"/>
        <v>6255.0040657514983</v>
      </c>
    </row>
    <row r="2693" spans="37:78" x14ac:dyDescent="0.25">
      <c r="AK2693" s="12">
        <v>44236</v>
      </c>
      <c r="AL2693" s="2">
        <v>46674.851688109004</v>
      </c>
      <c r="AM2693" s="10">
        <f t="shared" si="1390"/>
        <v>5.0912132481146587E-2</v>
      </c>
      <c r="AN2693" s="39">
        <f t="shared" si="1386"/>
        <v>44237</v>
      </c>
      <c r="AO2693" s="40">
        <f t="shared" si="1391"/>
        <v>1</v>
      </c>
      <c r="BS2693" s="12">
        <v>44236</v>
      </c>
      <c r="BT2693" s="2">
        <v>46674.851688109004</v>
      </c>
      <c r="BU2693" s="10">
        <f t="shared" si="1392"/>
        <v>4.379050456250265E-2</v>
      </c>
      <c r="BV2693" s="58">
        <f t="shared" si="1387"/>
        <v>0</v>
      </c>
      <c r="BW2693" s="58">
        <f t="shared" si="1388"/>
        <v>1</v>
      </c>
      <c r="BZ2693" s="44">
        <f t="shared" si="1389"/>
        <v>1958.1662190527059</v>
      </c>
    </row>
    <row r="2694" spans="37:78" x14ac:dyDescent="0.25">
      <c r="AK2694" s="12">
        <v>44237</v>
      </c>
      <c r="AL2694" s="2">
        <v>45237.475689252999</v>
      </c>
      <c r="AM2694" s="10">
        <f t="shared" si="1390"/>
        <v>-3.2144063983692649E-2</v>
      </c>
      <c r="AN2694" s="39">
        <f t="shared" ref="AN2694:AN2757" si="1393">AK2694+1</f>
        <v>44238</v>
      </c>
      <c r="AO2694" s="40">
        <f t="shared" si="1391"/>
        <v>0</v>
      </c>
      <c r="BS2694" s="12">
        <v>44237</v>
      </c>
      <c r="BT2694" s="2">
        <v>45237.475689252999</v>
      </c>
      <c r="BU2694" s="10">
        <f t="shared" si="1392"/>
        <v>-3.0795512934049543E-2</v>
      </c>
      <c r="BV2694" s="58">
        <f t="shared" ref="BV2694:BV2757" si="1394">IF(BU2694&gt;0.05,1,0)</f>
        <v>0</v>
      </c>
      <c r="BW2694" s="58">
        <f t="shared" ref="BW2694:BW2757" si="1395">IF(BU2693&gt;0.05,1,0)</f>
        <v>0</v>
      </c>
      <c r="BZ2694" s="44">
        <f t="shared" si="1389"/>
        <v>-1437.375998856005</v>
      </c>
    </row>
    <row r="2695" spans="37:78" x14ac:dyDescent="0.25">
      <c r="AK2695" s="12">
        <v>44238</v>
      </c>
      <c r="AL2695" s="2">
        <v>47500.8975242038</v>
      </c>
      <c r="AM2695" s="10">
        <f t="shared" si="1390"/>
        <v>4.8493391046541573E-2</v>
      </c>
      <c r="AN2695" s="39">
        <f t="shared" si="1393"/>
        <v>44239</v>
      </c>
      <c r="AO2695" s="40">
        <f t="shared" si="1391"/>
        <v>0</v>
      </c>
      <c r="BS2695" s="12">
        <v>44238</v>
      </c>
      <c r="BT2695" s="2">
        <v>47500.8975242038</v>
      </c>
      <c r="BU2695" s="10">
        <f t="shared" si="1392"/>
        <v>5.0034220532082403E-2</v>
      </c>
      <c r="BV2695" s="58">
        <f t="shared" si="1394"/>
        <v>1</v>
      </c>
      <c r="BW2695" s="58">
        <f t="shared" si="1395"/>
        <v>0</v>
      </c>
      <c r="BZ2695" s="44">
        <f t="shared" ref="BZ2695:BZ2758" si="1396">BT2695-BT2694</f>
        <v>2263.421834950801</v>
      </c>
    </row>
    <row r="2696" spans="37:78" x14ac:dyDescent="0.25">
      <c r="AK2696" s="12">
        <v>44239</v>
      </c>
      <c r="AL2696" s="2">
        <v>47884.182862295303</v>
      </c>
      <c r="AM2696" s="10">
        <f t="shared" ref="AM2696:AM2759" si="1397">(AL2696-AL2695)/AL2694</f>
        <v>8.472739299698823E-3</v>
      </c>
      <c r="AN2696" s="39">
        <f t="shared" si="1393"/>
        <v>44240</v>
      </c>
      <c r="AO2696" s="40">
        <f t="shared" ref="AO2696:AO2759" si="1398">IF(AM2696&gt;$AP$5,1,0)</f>
        <v>0</v>
      </c>
      <c r="BS2696" s="12">
        <v>44239</v>
      </c>
      <c r="BT2696" s="2">
        <v>47884.182862295303</v>
      </c>
      <c r="BU2696" s="10">
        <f t="shared" ref="BU2696:BU2759" si="1399">(BT2696-BT2695)/BT2695</f>
        <v>8.0690125464724788E-3</v>
      </c>
      <c r="BV2696" s="58">
        <f t="shared" si="1394"/>
        <v>0</v>
      </c>
      <c r="BW2696" s="58">
        <f t="shared" si="1395"/>
        <v>1</v>
      </c>
      <c r="BZ2696" s="44">
        <f t="shared" si="1396"/>
        <v>383.28533809150395</v>
      </c>
    </row>
    <row r="2697" spans="37:78" x14ac:dyDescent="0.25">
      <c r="AK2697" s="12">
        <v>44240</v>
      </c>
      <c r="AL2697" s="2">
        <v>47005.190648896503</v>
      </c>
      <c r="AM2697" s="10">
        <f t="shared" si="1397"/>
        <v>-1.8504749577645665E-2</v>
      </c>
      <c r="AN2697" s="39">
        <f t="shared" si="1393"/>
        <v>44241</v>
      </c>
      <c r="AO2697" s="40">
        <f t="shared" si="1398"/>
        <v>0</v>
      </c>
      <c r="BS2697" s="12">
        <v>44240</v>
      </c>
      <c r="BT2697" s="2">
        <v>47005.190648896503</v>
      </c>
      <c r="BU2697" s="10">
        <f t="shared" si="1399"/>
        <v>-1.8356629702267122E-2</v>
      </c>
      <c r="BV2697" s="58">
        <f t="shared" si="1394"/>
        <v>0</v>
      </c>
      <c r="BW2697" s="58">
        <f t="shared" si="1395"/>
        <v>0</v>
      </c>
      <c r="BZ2697" s="44">
        <f t="shared" si="1396"/>
        <v>-878.99221339880023</v>
      </c>
    </row>
    <row r="2698" spans="37:78" x14ac:dyDescent="0.25">
      <c r="AK2698" s="12">
        <v>44241</v>
      </c>
      <c r="AL2698" s="2">
        <v>49151.167576321997</v>
      </c>
      <c r="AM2698" s="10">
        <f t="shared" si="1397"/>
        <v>4.4815987224776622E-2</v>
      </c>
      <c r="AN2698" s="39">
        <f t="shared" si="1393"/>
        <v>44242</v>
      </c>
      <c r="AO2698" s="40">
        <f t="shared" si="1398"/>
        <v>0</v>
      </c>
      <c r="BS2698" s="12">
        <v>44241</v>
      </c>
      <c r="BT2698" s="2">
        <v>49151.167576321997</v>
      </c>
      <c r="BU2698" s="10">
        <f t="shared" si="1399"/>
        <v>4.5654041560107432E-2</v>
      </c>
      <c r="BV2698" s="58">
        <f t="shared" si="1394"/>
        <v>0</v>
      </c>
      <c r="BW2698" s="58">
        <f t="shared" si="1395"/>
        <v>0</v>
      </c>
      <c r="BZ2698" s="44">
        <f t="shared" si="1396"/>
        <v>2145.9769274254941</v>
      </c>
    </row>
    <row r="2699" spans="37:78" x14ac:dyDescent="0.25">
      <c r="AK2699" s="12">
        <v>44242</v>
      </c>
      <c r="AL2699" s="2">
        <v>48125.992195407198</v>
      </c>
      <c r="AM2699" s="10">
        <f t="shared" si="1397"/>
        <v>-2.1809833483546707E-2</v>
      </c>
      <c r="AN2699" s="39">
        <f t="shared" si="1393"/>
        <v>44243</v>
      </c>
      <c r="AO2699" s="40">
        <f t="shared" si="1398"/>
        <v>0</v>
      </c>
      <c r="BS2699" s="12">
        <v>44242</v>
      </c>
      <c r="BT2699" s="2">
        <v>48125.992195407198</v>
      </c>
      <c r="BU2699" s="10">
        <f t="shared" si="1399"/>
        <v>-2.0857599757379226E-2</v>
      </c>
      <c r="BV2699" s="58">
        <f t="shared" si="1394"/>
        <v>0</v>
      </c>
      <c r="BW2699" s="58">
        <f t="shared" si="1395"/>
        <v>0</v>
      </c>
      <c r="BZ2699" s="44">
        <f t="shared" si="1396"/>
        <v>-1025.1753809147995</v>
      </c>
    </row>
    <row r="2700" spans="37:78" x14ac:dyDescent="0.25">
      <c r="AK2700" s="12">
        <v>44243</v>
      </c>
      <c r="AL2700" s="2">
        <v>48840.414474581397</v>
      </c>
      <c r="AM2700" s="10">
        <f t="shared" si="1397"/>
        <v>1.4535204643202904E-2</v>
      </c>
      <c r="AN2700" s="39">
        <f t="shared" si="1393"/>
        <v>44244</v>
      </c>
      <c r="AO2700" s="40">
        <f t="shared" si="1398"/>
        <v>0</v>
      </c>
      <c r="BS2700" s="12">
        <v>44243</v>
      </c>
      <c r="BT2700" s="2">
        <v>48840.414474581397</v>
      </c>
      <c r="BU2700" s="10">
        <f t="shared" si="1399"/>
        <v>1.4844832211945104E-2</v>
      </c>
      <c r="BV2700" s="58">
        <f t="shared" si="1394"/>
        <v>0</v>
      </c>
      <c r="BW2700" s="58">
        <f t="shared" si="1395"/>
        <v>0</v>
      </c>
      <c r="BZ2700" s="44">
        <f t="shared" si="1396"/>
        <v>714.4222791741995</v>
      </c>
    </row>
    <row r="2701" spans="37:78" x14ac:dyDescent="0.25">
      <c r="AK2701" s="12">
        <v>44244</v>
      </c>
      <c r="AL2701" s="2">
        <v>52165.302555220798</v>
      </c>
      <c r="AM2701" s="10">
        <f t="shared" si="1397"/>
        <v>6.9087159120569869E-2</v>
      </c>
      <c r="AN2701" s="39">
        <f t="shared" si="1393"/>
        <v>44245</v>
      </c>
      <c r="AO2701" s="40">
        <f t="shared" si="1398"/>
        <v>1</v>
      </c>
      <c r="BS2701" s="12">
        <v>44244</v>
      </c>
      <c r="BT2701" s="2">
        <v>52165.302555220798</v>
      </c>
      <c r="BU2701" s="10">
        <f t="shared" si="1399"/>
        <v>6.8076573804872448E-2</v>
      </c>
      <c r="BV2701" s="58">
        <f t="shared" si="1394"/>
        <v>1</v>
      </c>
      <c r="BW2701" s="58">
        <f t="shared" si="1395"/>
        <v>0</v>
      </c>
      <c r="BZ2701" s="44">
        <f t="shared" si="1396"/>
        <v>3324.8880806394009</v>
      </c>
    </row>
    <row r="2702" spans="37:78" x14ac:dyDescent="0.25">
      <c r="AK2702" s="12">
        <v>44245</v>
      </c>
      <c r="AL2702" s="2">
        <v>51728.508796728202</v>
      </c>
      <c r="AM2702" s="10">
        <f t="shared" si="1397"/>
        <v>-8.9432852524198476E-3</v>
      </c>
      <c r="AN2702" s="39">
        <f t="shared" si="1393"/>
        <v>44246</v>
      </c>
      <c r="AO2702" s="40">
        <f t="shared" si="1398"/>
        <v>0</v>
      </c>
      <c r="BS2702" s="12">
        <v>44245</v>
      </c>
      <c r="BT2702" s="2">
        <v>51728.508796728202</v>
      </c>
      <c r="BU2702" s="10">
        <f t="shared" si="1399"/>
        <v>-8.3732622470696575E-3</v>
      </c>
      <c r="BV2702" s="58">
        <f t="shared" si="1394"/>
        <v>0</v>
      </c>
      <c r="BW2702" s="58">
        <f t="shared" si="1395"/>
        <v>1</v>
      </c>
      <c r="BZ2702" s="44">
        <f t="shared" si="1396"/>
        <v>-436.79375849259668</v>
      </c>
    </row>
    <row r="2703" spans="37:78" x14ac:dyDescent="0.25">
      <c r="AK2703" s="12">
        <v>44246</v>
      </c>
      <c r="AL2703" s="2">
        <v>55719.204361699602</v>
      </c>
      <c r="AM2703" s="10">
        <f t="shared" si="1397"/>
        <v>7.6500956948288679E-2</v>
      </c>
      <c r="AN2703" s="39">
        <f t="shared" si="1393"/>
        <v>44247</v>
      </c>
      <c r="AO2703" s="40">
        <f t="shared" si="1398"/>
        <v>1</v>
      </c>
      <c r="BS2703" s="12">
        <v>44246</v>
      </c>
      <c r="BT2703" s="2">
        <v>55719.204361699602</v>
      </c>
      <c r="BU2703" s="10">
        <f t="shared" si="1399"/>
        <v>7.714692841143353E-2</v>
      </c>
      <c r="BV2703" s="58">
        <f t="shared" si="1394"/>
        <v>1</v>
      </c>
      <c r="BW2703" s="58">
        <f t="shared" si="1395"/>
        <v>0</v>
      </c>
      <c r="BZ2703" s="44">
        <f t="shared" si="1396"/>
        <v>3990.6955649714</v>
      </c>
    </row>
    <row r="2704" spans="37:78" x14ac:dyDescent="0.25">
      <c r="AK2704" s="12">
        <v>44247</v>
      </c>
      <c r="AL2704" s="2">
        <v>54801.6486439949</v>
      </c>
      <c r="AM2704" s="10">
        <f t="shared" si="1397"/>
        <v>-1.7737911628388871E-2</v>
      </c>
      <c r="AN2704" s="39">
        <f t="shared" si="1393"/>
        <v>44248</v>
      </c>
      <c r="AO2704" s="40">
        <f t="shared" si="1398"/>
        <v>0</v>
      </c>
      <c r="BS2704" s="12">
        <v>44247</v>
      </c>
      <c r="BT2704" s="2">
        <v>54801.6486439949</v>
      </c>
      <c r="BU2704" s="10">
        <f t="shared" si="1399"/>
        <v>-1.646749497262048E-2</v>
      </c>
      <c r="BV2704" s="58">
        <f t="shared" si="1394"/>
        <v>0</v>
      </c>
      <c r="BW2704" s="58">
        <f t="shared" si="1395"/>
        <v>1</v>
      </c>
      <c r="BZ2704" s="44">
        <f t="shared" si="1396"/>
        <v>-917.55571770470124</v>
      </c>
    </row>
    <row r="2705" spans="37:78" x14ac:dyDescent="0.25">
      <c r="AK2705" s="12">
        <v>44248</v>
      </c>
      <c r="AL2705" s="2">
        <v>57128.642606469803</v>
      </c>
      <c r="AM2705" s="10">
        <f t="shared" si="1397"/>
        <v>4.1762871331925133E-2</v>
      </c>
      <c r="AN2705" s="39">
        <f t="shared" si="1393"/>
        <v>44249</v>
      </c>
      <c r="AO2705" s="40">
        <f t="shared" si="1398"/>
        <v>0</v>
      </c>
      <c r="BS2705" s="12">
        <v>44248</v>
      </c>
      <c r="BT2705" s="2">
        <v>57128.642606469803</v>
      </c>
      <c r="BU2705" s="10">
        <f t="shared" si="1399"/>
        <v>4.246211601391104E-2</v>
      </c>
      <c r="BV2705" s="58">
        <f t="shared" si="1394"/>
        <v>0</v>
      </c>
      <c r="BW2705" s="58">
        <f t="shared" si="1395"/>
        <v>0</v>
      </c>
      <c r="BZ2705" s="44">
        <f t="shared" si="1396"/>
        <v>2326.9939624749022</v>
      </c>
    </row>
    <row r="2706" spans="37:78" x14ac:dyDescent="0.25">
      <c r="AK2706" s="12">
        <v>44249</v>
      </c>
      <c r="AL2706" s="2">
        <v>54181.914649193699</v>
      </c>
      <c r="AM2706" s="10">
        <f t="shared" si="1397"/>
        <v>-5.377079029900686E-2</v>
      </c>
      <c r="AN2706" s="39">
        <f t="shared" si="1393"/>
        <v>44250</v>
      </c>
      <c r="AO2706" s="40">
        <f t="shared" si="1398"/>
        <v>0</v>
      </c>
      <c r="BS2706" s="12">
        <v>44249</v>
      </c>
      <c r="BT2706" s="2">
        <v>54181.914649193699</v>
      </c>
      <c r="BU2706" s="10">
        <f t="shared" si="1399"/>
        <v>-5.1580570145428023E-2</v>
      </c>
      <c r="BV2706" s="58">
        <f t="shared" si="1394"/>
        <v>0</v>
      </c>
      <c r="BW2706" s="58">
        <f t="shared" si="1395"/>
        <v>0</v>
      </c>
      <c r="BZ2706" s="44">
        <f t="shared" si="1396"/>
        <v>-2946.7279572761036</v>
      </c>
    </row>
    <row r="2707" spans="37:78" x14ac:dyDescent="0.25">
      <c r="AK2707" s="12">
        <v>44250</v>
      </c>
      <c r="AL2707" s="2">
        <v>48172.877476926602</v>
      </c>
      <c r="AM2707" s="10">
        <f t="shared" si="1397"/>
        <v>-0.10518431557459366</v>
      </c>
      <c r="AN2707" s="39">
        <f t="shared" si="1393"/>
        <v>44251</v>
      </c>
      <c r="AO2707" s="40">
        <f t="shared" si="1398"/>
        <v>0</v>
      </c>
      <c r="BS2707" s="12">
        <v>44250</v>
      </c>
      <c r="BT2707" s="2">
        <v>48172.877476926602</v>
      </c>
      <c r="BU2707" s="10">
        <f t="shared" si="1399"/>
        <v>-0.11090485102221317</v>
      </c>
      <c r="BV2707" s="58">
        <f t="shared" si="1394"/>
        <v>0</v>
      </c>
      <c r="BW2707" s="58">
        <f t="shared" si="1395"/>
        <v>0</v>
      </c>
      <c r="BZ2707" s="44">
        <f t="shared" si="1396"/>
        <v>-6009.037172267097</v>
      </c>
    </row>
    <row r="2708" spans="37:78" x14ac:dyDescent="0.25">
      <c r="AK2708" s="12">
        <v>44251</v>
      </c>
      <c r="AL2708" s="2">
        <v>48745.432984339197</v>
      </c>
      <c r="AM2708" s="10">
        <f t="shared" si="1397"/>
        <v>1.0567280819064143E-2</v>
      </c>
      <c r="AN2708" s="39">
        <f t="shared" si="1393"/>
        <v>44252</v>
      </c>
      <c r="AO2708" s="40">
        <f t="shared" si="1398"/>
        <v>0</v>
      </c>
      <c r="BS2708" s="12">
        <v>44251</v>
      </c>
      <c r="BT2708" s="2">
        <v>48745.432984339197</v>
      </c>
      <c r="BU2708" s="10">
        <f t="shared" si="1399"/>
        <v>1.188543299467283E-2</v>
      </c>
      <c r="BV2708" s="58">
        <f t="shared" si="1394"/>
        <v>0</v>
      </c>
      <c r="BW2708" s="58">
        <f t="shared" si="1395"/>
        <v>0</v>
      </c>
      <c r="BZ2708" s="44">
        <f t="shared" si="1396"/>
        <v>572.55550741259503</v>
      </c>
    </row>
    <row r="2709" spans="37:78" x14ac:dyDescent="0.25">
      <c r="AK2709" s="12">
        <v>44252</v>
      </c>
      <c r="AL2709" s="2">
        <v>48291.412083345502</v>
      </c>
      <c r="AM2709" s="10">
        <f t="shared" si="1397"/>
        <v>-9.4248241909808683E-3</v>
      </c>
      <c r="AN2709" s="39">
        <f t="shared" si="1393"/>
        <v>44253</v>
      </c>
      <c r="AO2709" s="40">
        <f t="shared" si="1398"/>
        <v>0</v>
      </c>
      <c r="BS2709" s="12">
        <v>44252</v>
      </c>
      <c r="BT2709" s="2">
        <v>48291.412083345502</v>
      </c>
      <c r="BU2709" s="10">
        <f t="shared" si="1399"/>
        <v>-9.3141218201828642E-3</v>
      </c>
      <c r="BV2709" s="58">
        <f t="shared" si="1394"/>
        <v>0</v>
      </c>
      <c r="BW2709" s="58">
        <f t="shared" si="1395"/>
        <v>0</v>
      </c>
      <c r="BZ2709" s="44">
        <f t="shared" si="1396"/>
        <v>-454.02090099369525</v>
      </c>
    </row>
    <row r="2710" spans="37:78" x14ac:dyDescent="0.25">
      <c r="AK2710" s="12">
        <v>44253</v>
      </c>
      <c r="AL2710" s="2">
        <v>45752.114919405903</v>
      </c>
      <c r="AM2710" s="10">
        <f t="shared" si="1397"/>
        <v>-5.2093027150982879E-2</v>
      </c>
      <c r="AN2710" s="39">
        <f t="shared" si="1393"/>
        <v>44254</v>
      </c>
      <c r="AO2710" s="40">
        <f t="shared" si="1398"/>
        <v>0</v>
      </c>
      <c r="BS2710" s="12">
        <v>44253</v>
      </c>
      <c r="BT2710" s="2">
        <v>45752.114919405903</v>
      </c>
      <c r="BU2710" s="10">
        <f t="shared" si="1399"/>
        <v>-5.2582789659516668E-2</v>
      </c>
      <c r="BV2710" s="58">
        <f t="shared" si="1394"/>
        <v>0</v>
      </c>
      <c r="BW2710" s="58">
        <f t="shared" si="1395"/>
        <v>0</v>
      </c>
      <c r="BZ2710" s="44">
        <f t="shared" si="1396"/>
        <v>-2539.2971639395982</v>
      </c>
    </row>
    <row r="2711" spans="37:78" x14ac:dyDescent="0.25">
      <c r="AK2711" s="12">
        <v>44254</v>
      </c>
      <c r="AL2711" s="2">
        <v>46642.606076578399</v>
      </c>
      <c r="AM2711" s="10">
        <f t="shared" si="1397"/>
        <v>1.8439948611061702E-2</v>
      </c>
      <c r="AN2711" s="39">
        <f t="shared" si="1393"/>
        <v>44255</v>
      </c>
      <c r="AO2711" s="40">
        <f t="shared" si="1398"/>
        <v>0</v>
      </c>
      <c r="BS2711" s="12">
        <v>44254</v>
      </c>
      <c r="BT2711" s="2">
        <v>46642.606076578399</v>
      </c>
      <c r="BU2711" s="10">
        <f t="shared" si="1399"/>
        <v>1.9463387839909245E-2</v>
      </c>
      <c r="BV2711" s="58">
        <f t="shared" si="1394"/>
        <v>0</v>
      </c>
      <c r="BW2711" s="58">
        <f t="shared" si="1395"/>
        <v>0</v>
      </c>
      <c r="BZ2711" s="44">
        <f t="shared" si="1396"/>
        <v>890.49115717249515</v>
      </c>
    </row>
    <row r="2712" spans="37:78" x14ac:dyDescent="0.25">
      <c r="AK2712" s="12">
        <v>44255</v>
      </c>
      <c r="AL2712" s="2">
        <v>45092.806572600697</v>
      </c>
      <c r="AM2712" s="10">
        <f t="shared" si="1397"/>
        <v>-3.387383308307676E-2</v>
      </c>
      <c r="AN2712" s="39">
        <f t="shared" si="1393"/>
        <v>44256</v>
      </c>
      <c r="AO2712" s="40">
        <f t="shared" si="1398"/>
        <v>0</v>
      </c>
      <c r="BS2712" s="12">
        <v>44255</v>
      </c>
      <c r="BT2712" s="2">
        <v>45092.806572600697</v>
      </c>
      <c r="BU2712" s="10">
        <f t="shared" si="1399"/>
        <v>-3.3227120745209261E-2</v>
      </c>
      <c r="BV2712" s="58">
        <f t="shared" si="1394"/>
        <v>0</v>
      </c>
      <c r="BW2712" s="58">
        <f t="shared" si="1395"/>
        <v>0</v>
      </c>
      <c r="BZ2712" s="44">
        <f t="shared" si="1396"/>
        <v>-1549.7995039777015</v>
      </c>
    </row>
    <row r="2713" spans="37:78" x14ac:dyDescent="0.25">
      <c r="AK2713" s="12">
        <v>44256</v>
      </c>
      <c r="AL2713" s="2">
        <v>49248.914013312002</v>
      </c>
      <c r="AM2713" s="10">
        <f t="shared" si="1397"/>
        <v>8.9105386476213549E-2</v>
      </c>
      <c r="AN2713" s="39">
        <f t="shared" si="1393"/>
        <v>44257</v>
      </c>
      <c r="AO2713" s="40">
        <f t="shared" si="1398"/>
        <v>1</v>
      </c>
      <c r="BS2713" s="12">
        <v>44256</v>
      </c>
      <c r="BT2713" s="2">
        <v>49248.914013312002</v>
      </c>
      <c r="BU2713" s="10">
        <f t="shared" si="1399"/>
        <v>9.2167859057959808E-2</v>
      </c>
      <c r="BV2713" s="58">
        <f t="shared" si="1394"/>
        <v>1</v>
      </c>
      <c r="BW2713" s="58">
        <f t="shared" si="1395"/>
        <v>0</v>
      </c>
      <c r="BZ2713" s="44">
        <f t="shared" si="1396"/>
        <v>4156.1074407113047</v>
      </c>
    </row>
    <row r="2714" spans="37:78" x14ac:dyDescent="0.25">
      <c r="AK2714" s="12">
        <v>44257</v>
      </c>
      <c r="AL2714" s="2">
        <v>47900.776878327903</v>
      </c>
      <c r="AM2714" s="10">
        <f t="shared" si="1397"/>
        <v>-2.9896944489661788E-2</v>
      </c>
      <c r="AN2714" s="39">
        <f t="shared" si="1393"/>
        <v>44258</v>
      </c>
      <c r="AO2714" s="40">
        <f t="shared" si="1398"/>
        <v>0</v>
      </c>
      <c r="BS2714" s="12">
        <v>44257</v>
      </c>
      <c r="BT2714" s="2">
        <v>47900.776878327903</v>
      </c>
      <c r="BU2714" s="10">
        <f t="shared" si="1399"/>
        <v>-2.7373946451280069E-2</v>
      </c>
      <c r="BV2714" s="58">
        <f t="shared" si="1394"/>
        <v>0</v>
      </c>
      <c r="BW2714" s="58">
        <f t="shared" si="1395"/>
        <v>1</v>
      </c>
      <c r="BZ2714" s="44">
        <f t="shared" si="1396"/>
        <v>-1348.1371349840992</v>
      </c>
    </row>
    <row r="2715" spans="37:78" x14ac:dyDescent="0.25">
      <c r="AK2715" s="12">
        <v>44258</v>
      </c>
      <c r="AL2715" s="2">
        <v>50811.855174443001</v>
      </c>
      <c r="AM2715" s="10">
        <f t="shared" si="1397"/>
        <v>5.9109492146938149E-2</v>
      </c>
      <c r="AN2715" s="39">
        <f t="shared" si="1393"/>
        <v>44259</v>
      </c>
      <c r="AO2715" s="40">
        <f t="shared" si="1398"/>
        <v>1</v>
      </c>
      <c r="BS2715" s="12">
        <v>44258</v>
      </c>
      <c r="BT2715" s="2">
        <v>50811.855174443001</v>
      </c>
      <c r="BU2715" s="10">
        <f t="shared" si="1399"/>
        <v>6.0773091499319261E-2</v>
      </c>
      <c r="BV2715" s="58">
        <f t="shared" si="1394"/>
        <v>1</v>
      </c>
      <c r="BW2715" s="58">
        <f t="shared" si="1395"/>
        <v>0</v>
      </c>
      <c r="BZ2715" s="44">
        <f t="shared" si="1396"/>
        <v>2911.0782961150981</v>
      </c>
    </row>
    <row r="2716" spans="37:78" x14ac:dyDescent="0.25">
      <c r="AK2716" s="12">
        <v>44259</v>
      </c>
      <c r="AL2716" s="2">
        <v>48259.487076662102</v>
      </c>
      <c r="AM2716" s="10">
        <f t="shared" si="1397"/>
        <v>-5.3284482301072751E-2</v>
      </c>
      <c r="AN2716" s="39">
        <f t="shared" si="1393"/>
        <v>44260</v>
      </c>
      <c r="AO2716" s="40">
        <f t="shared" si="1398"/>
        <v>0</v>
      </c>
      <c r="BS2716" s="12">
        <v>44259</v>
      </c>
      <c r="BT2716" s="2">
        <v>48259.487076662102</v>
      </c>
      <c r="BU2716" s="10">
        <f t="shared" si="1399"/>
        <v>-5.0231743930984646E-2</v>
      </c>
      <c r="BV2716" s="58">
        <f t="shared" si="1394"/>
        <v>0</v>
      </c>
      <c r="BW2716" s="58">
        <f t="shared" si="1395"/>
        <v>1</v>
      </c>
      <c r="BZ2716" s="44">
        <f t="shared" si="1396"/>
        <v>-2552.3680977808981</v>
      </c>
    </row>
    <row r="2717" spans="37:78" x14ac:dyDescent="0.25">
      <c r="AK2717" s="12">
        <v>44260</v>
      </c>
      <c r="AL2717" s="2">
        <v>49149.730828837099</v>
      </c>
      <c r="AM2717" s="10">
        <f t="shared" si="1397"/>
        <v>1.7520394583482261E-2</v>
      </c>
      <c r="AN2717" s="39">
        <f t="shared" si="1393"/>
        <v>44261</v>
      </c>
      <c r="AO2717" s="40">
        <f t="shared" si="1398"/>
        <v>0</v>
      </c>
      <c r="BS2717" s="12">
        <v>44260</v>
      </c>
      <c r="BT2717" s="2">
        <v>49149.730828837099</v>
      </c>
      <c r="BU2717" s="10">
        <f t="shared" si="1399"/>
        <v>1.8447020598474428E-2</v>
      </c>
      <c r="BV2717" s="58">
        <f t="shared" si="1394"/>
        <v>0</v>
      </c>
      <c r="BW2717" s="58">
        <f t="shared" si="1395"/>
        <v>0</v>
      </c>
      <c r="BZ2717" s="44">
        <f t="shared" si="1396"/>
        <v>890.24375217499619</v>
      </c>
    </row>
    <row r="2718" spans="37:78" x14ac:dyDescent="0.25">
      <c r="AK2718" s="12">
        <v>44261</v>
      </c>
      <c r="AL2718" s="2">
        <v>48879.151904155697</v>
      </c>
      <c r="AM2718" s="10">
        <f t="shared" si="1397"/>
        <v>-5.6067509431166696E-3</v>
      </c>
      <c r="AN2718" s="39">
        <f t="shared" si="1393"/>
        <v>44262</v>
      </c>
      <c r="AO2718" s="40">
        <f t="shared" si="1398"/>
        <v>0</v>
      </c>
      <c r="BS2718" s="12">
        <v>44261</v>
      </c>
      <c r="BT2718" s="2">
        <v>48879.151904155697</v>
      </c>
      <c r="BU2718" s="10">
        <f t="shared" si="1399"/>
        <v>-5.5051964704280355E-3</v>
      </c>
      <c r="BV2718" s="58">
        <f t="shared" si="1394"/>
        <v>0</v>
      </c>
      <c r="BW2718" s="58">
        <f t="shared" si="1395"/>
        <v>0</v>
      </c>
      <c r="BZ2718" s="44">
        <f t="shared" si="1396"/>
        <v>-270.57892468140199</v>
      </c>
    </row>
    <row r="2719" spans="37:78" x14ac:dyDescent="0.25">
      <c r="AK2719" s="12">
        <v>44262</v>
      </c>
      <c r="AL2719" s="2">
        <v>50594.698574510701</v>
      </c>
      <c r="AM2719" s="10">
        <f t="shared" si="1397"/>
        <v>3.4904497774959534E-2</v>
      </c>
      <c r="AN2719" s="39">
        <f t="shared" si="1393"/>
        <v>44263</v>
      </c>
      <c r="AO2719" s="40">
        <f t="shared" si="1398"/>
        <v>0</v>
      </c>
      <c r="BS2719" s="12">
        <v>44262</v>
      </c>
      <c r="BT2719" s="2">
        <v>50594.698574510701</v>
      </c>
      <c r="BU2719" s="10">
        <f t="shared" si="1399"/>
        <v>3.509771760604441E-2</v>
      </c>
      <c r="BV2719" s="58">
        <f t="shared" si="1394"/>
        <v>0</v>
      </c>
      <c r="BW2719" s="58">
        <f t="shared" si="1395"/>
        <v>0</v>
      </c>
      <c r="BZ2719" s="44">
        <f t="shared" si="1396"/>
        <v>1715.5466703550046</v>
      </c>
    </row>
    <row r="2720" spans="37:78" x14ac:dyDescent="0.25">
      <c r="AK2720" s="12">
        <v>44263</v>
      </c>
      <c r="AL2720" s="2">
        <v>51503.258132181501</v>
      </c>
      <c r="AM2720" s="10">
        <f t="shared" si="1397"/>
        <v>1.8587874835724279E-2</v>
      </c>
      <c r="AN2720" s="39">
        <f t="shared" si="1393"/>
        <v>44264</v>
      </c>
      <c r="AO2720" s="40">
        <f t="shared" si="1398"/>
        <v>0</v>
      </c>
      <c r="BS2720" s="12">
        <v>44263</v>
      </c>
      <c r="BT2720" s="2">
        <v>51503.258132181501</v>
      </c>
      <c r="BU2720" s="10">
        <f t="shared" si="1399"/>
        <v>1.795760392430773E-2</v>
      </c>
      <c r="BV2720" s="58">
        <f t="shared" si="1394"/>
        <v>0</v>
      </c>
      <c r="BW2720" s="58">
        <f t="shared" si="1395"/>
        <v>0</v>
      </c>
      <c r="BZ2720" s="44">
        <f t="shared" si="1396"/>
        <v>908.55955767080013</v>
      </c>
    </row>
    <row r="2721" spans="37:78" x14ac:dyDescent="0.25">
      <c r="AK2721" s="12">
        <v>44264</v>
      </c>
      <c r="AL2721" s="2">
        <v>54458.037811424401</v>
      </c>
      <c r="AM2721" s="10">
        <f t="shared" si="1397"/>
        <v>5.8400974064336059E-2</v>
      </c>
      <c r="AN2721" s="39">
        <f t="shared" si="1393"/>
        <v>44265</v>
      </c>
      <c r="AO2721" s="40">
        <f t="shared" si="1398"/>
        <v>1</v>
      </c>
      <c r="BS2721" s="12">
        <v>44264</v>
      </c>
      <c r="BT2721" s="2">
        <v>54458.037811424401</v>
      </c>
      <c r="BU2721" s="10">
        <f t="shared" si="1399"/>
        <v>5.7370733161376905E-2</v>
      </c>
      <c r="BV2721" s="58">
        <f t="shared" si="1394"/>
        <v>1</v>
      </c>
      <c r="BW2721" s="58">
        <f t="shared" si="1395"/>
        <v>0</v>
      </c>
      <c r="BZ2721" s="44">
        <f t="shared" si="1396"/>
        <v>2954.7796792428999</v>
      </c>
    </row>
    <row r="2722" spans="37:78" x14ac:dyDescent="0.25">
      <c r="AK2722" s="12">
        <v>44265</v>
      </c>
      <c r="AL2722" s="2">
        <v>56915.173935052699</v>
      </c>
      <c r="AM2722" s="10">
        <f t="shared" si="1397"/>
        <v>4.7708362785945195E-2</v>
      </c>
      <c r="AN2722" s="39">
        <f t="shared" si="1393"/>
        <v>44266</v>
      </c>
      <c r="AO2722" s="40">
        <f t="shared" si="1398"/>
        <v>0</v>
      </c>
      <c r="BS2722" s="12">
        <v>44265</v>
      </c>
      <c r="BT2722" s="2">
        <v>56915.173935052699</v>
      </c>
      <c r="BU2722" s="10">
        <f t="shared" si="1399"/>
        <v>4.5119806411989941E-2</v>
      </c>
      <c r="BV2722" s="58">
        <f t="shared" si="1394"/>
        <v>0</v>
      </c>
      <c r="BW2722" s="58">
        <f t="shared" si="1395"/>
        <v>1</v>
      </c>
      <c r="BZ2722" s="44">
        <f t="shared" si="1396"/>
        <v>2457.1361236282974</v>
      </c>
    </row>
    <row r="2723" spans="37:78" x14ac:dyDescent="0.25">
      <c r="AK2723" s="12">
        <v>44266</v>
      </c>
      <c r="AL2723" s="2">
        <v>57636.757961966097</v>
      </c>
      <c r="AM2723" s="10">
        <f t="shared" si="1397"/>
        <v>1.3250275917249855E-2</v>
      </c>
      <c r="AN2723" s="39">
        <f t="shared" si="1393"/>
        <v>44267</v>
      </c>
      <c r="AO2723" s="40">
        <f t="shared" si="1398"/>
        <v>0</v>
      </c>
      <c r="BS2723" s="12">
        <v>44266</v>
      </c>
      <c r="BT2723" s="2">
        <v>57636.757961966097</v>
      </c>
      <c r="BU2723" s="10">
        <f t="shared" si="1399"/>
        <v>1.2678236347600657E-2</v>
      </c>
      <c r="BV2723" s="58">
        <f t="shared" si="1394"/>
        <v>0</v>
      </c>
      <c r="BW2723" s="58">
        <f t="shared" si="1395"/>
        <v>0</v>
      </c>
      <c r="BZ2723" s="44">
        <f t="shared" si="1396"/>
        <v>721.5840269133987</v>
      </c>
    </row>
    <row r="2724" spans="37:78" x14ac:dyDescent="0.25">
      <c r="AK2724" s="12">
        <v>44267</v>
      </c>
      <c r="AL2724" s="2">
        <v>57306.166262988998</v>
      </c>
      <c r="AM2724" s="10">
        <f t="shared" si="1397"/>
        <v>-5.8084984393502112E-3</v>
      </c>
      <c r="AN2724" s="39">
        <f t="shared" si="1393"/>
        <v>44268</v>
      </c>
      <c r="AO2724" s="40">
        <f t="shared" si="1398"/>
        <v>0</v>
      </c>
      <c r="BS2724" s="12">
        <v>44267</v>
      </c>
      <c r="BT2724" s="2">
        <v>57306.166262988998</v>
      </c>
      <c r="BU2724" s="10">
        <f t="shared" si="1399"/>
        <v>-5.7357788790836136E-3</v>
      </c>
      <c r="BV2724" s="58">
        <f t="shared" si="1394"/>
        <v>0</v>
      </c>
      <c r="BW2724" s="58">
        <f t="shared" si="1395"/>
        <v>0</v>
      </c>
      <c r="BZ2724" s="44">
        <f t="shared" si="1396"/>
        <v>-330.59169897709944</v>
      </c>
    </row>
    <row r="2725" spans="37:78" x14ac:dyDescent="0.25">
      <c r="AK2725" s="12">
        <v>44268</v>
      </c>
      <c r="AL2725" s="2">
        <v>60743.041824911103</v>
      </c>
      <c r="AM2725" s="10">
        <f t="shared" si="1397"/>
        <v>5.9629925128510237E-2</v>
      </c>
      <c r="AN2725" s="39">
        <f t="shared" si="1393"/>
        <v>44269</v>
      </c>
      <c r="AO2725" s="40">
        <f t="shared" si="1398"/>
        <v>1</v>
      </c>
      <c r="BS2725" s="12">
        <v>44268</v>
      </c>
      <c r="BT2725" s="2">
        <v>60743.041824911103</v>
      </c>
      <c r="BU2725" s="10">
        <f t="shared" si="1399"/>
        <v>5.9973922285249774E-2</v>
      </c>
      <c r="BV2725" s="58">
        <f t="shared" si="1394"/>
        <v>1</v>
      </c>
      <c r="BW2725" s="58">
        <f t="shared" si="1395"/>
        <v>0</v>
      </c>
      <c r="BZ2725" s="44">
        <f t="shared" si="1396"/>
        <v>3436.8755619221047</v>
      </c>
    </row>
    <row r="2726" spans="37:78" x14ac:dyDescent="0.25">
      <c r="AK2726" s="12">
        <v>44269</v>
      </c>
      <c r="AL2726" s="2">
        <v>60197.901991800303</v>
      </c>
      <c r="AM2726" s="10">
        <f t="shared" si="1397"/>
        <v>-9.5127604699474753E-3</v>
      </c>
      <c r="AN2726" s="39">
        <f t="shared" si="1393"/>
        <v>44270</v>
      </c>
      <c r="AO2726" s="40">
        <f t="shared" si="1398"/>
        <v>0</v>
      </c>
      <c r="BS2726" s="12">
        <v>44269</v>
      </c>
      <c r="BT2726" s="2">
        <v>60197.901991800303</v>
      </c>
      <c r="BU2726" s="10">
        <f t="shared" si="1399"/>
        <v>-8.9745231179258148E-3</v>
      </c>
      <c r="BV2726" s="58">
        <f t="shared" si="1394"/>
        <v>0</v>
      </c>
      <c r="BW2726" s="58">
        <f t="shared" si="1395"/>
        <v>1</v>
      </c>
      <c r="BZ2726" s="44">
        <f t="shared" si="1396"/>
        <v>-545.13983311079937</v>
      </c>
    </row>
    <row r="2727" spans="37:78" x14ac:dyDescent="0.25">
      <c r="AK2727" s="12">
        <v>44270</v>
      </c>
      <c r="AL2727" s="2">
        <v>56300.334108630297</v>
      </c>
      <c r="AM2727" s="10">
        <f t="shared" si="1397"/>
        <v>-6.4164845323429115E-2</v>
      </c>
      <c r="AN2727" s="39">
        <f t="shared" si="1393"/>
        <v>44271</v>
      </c>
      <c r="AO2727" s="40">
        <f t="shared" si="1398"/>
        <v>0</v>
      </c>
      <c r="BS2727" s="12">
        <v>44270</v>
      </c>
      <c r="BT2727" s="2">
        <v>56300.334108630297</v>
      </c>
      <c r="BU2727" s="10">
        <f t="shared" si="1399"/>
        <v>-6.4745908980364517E-2</v>
      </c>
      <c r="BV2727" s="58">
        <f t="shared" si="1394"/>
        <v>0</v>
      </c>
      <c r="BW2727" s="58">
        <f t="shared" si="1395"/>
        <v>0</v>
      </c>
      <c r="BZ2727" s="44">
        <f t="shared" si="1396"/>
        <v>-3897.5678831700061</v>
      </c>
    </row>
    <row r="2728" spans="37:78" x14ac:dyDescent="0.25">
      <c r="AK2728" s="12">
        <v>44271</v>
      </c>
      <c r="AL2728" s="2">
        <v>56639.783949671102</v>
      </c>
      <c r="AM2728" s="10">
        <f t="shared" si="1397"/>
        <v>5.6388981975990177E-3</v>
      </c>
      <c r="AN2728" s="39">
        <f t="shared" si="1393"/>
        <v>44272</v>
      </c>
      <c r="AO2728" s="40">
        <f t="shared" si="1398"/>
        <v>0</v>
      </c>
      <c r="BS2728" s="12">
        <v>44271</v>
      </c>
      <c r="BT2728" s="2">
        <v>56639.783949671102</v>
      </c>
      <c r="BU2728" s="10">
        <f t="shared" si="1399"/>
        <v>6.0292686786874794E-3</v>
      </c>
      <c r="BV2728" s="58">
        <f t="shared" si="1394"/>
        <v>0</v>
      </c>
      <c r="BW2728" s="58">
        <f t="shared" si="1395"/>
        <v>0</v>
      </c>
      <c r="BZ2728" s="44">
        <f t="shared" si="1396"/>
        <v>339.44984104080504</v>
      </c>
    </row>
    <row r="2729" spans="37:78" x14ac:dyDescent="0.25">
      <c r="AK2729" s="12">
        <v>44272</v>
      </c>
      <c r="AL2729" s="2">
        <v>58567.283781057798</v>
      </c>
      <c r="AM2729" s="10">
        <f t="shared" si="1397"/>
        <v>3.4236028291903677E-2</v>
      </c>
      <c r="AN2729" s="39">
        <f t="shared" si="1393"/>
        <v>44273</v>
      </c>
      <c r="AO2729" s="40">
        <f t="shared" si="1398"/>
        <v>0</v>
      </c>
      <c r="BS2729" s="12">
        <v>44272</v>
      </c>
      <c r="BT2729" s="2">
        <v>58567.283781057798</v>
      </c>
      <c r="BU2729" s="10">
        <f t="shared" si="1399"/>
        <v>3.4030847170946683E-2</v>
      </c>
      <c r="BV2729" s="58">
        <f t="shared" si="1394"/>
        <v>0</v>
      </c>
      <c r="BW2729" s="58">
        <f t="shared" si="1395"/>
        <v>0</v>
      </c>
      <c r="BZ2729" s="44">
        <f t="shared" si="1396"/>
        <v>1927.4998313866963</v>
      </c>
    </row>
    <row r="2730" spans="37:78" x14ac:dyDescent="0.25">
      <c r="AK2730" s="12">
        <v>44273</v>
      </c>
      <c r="AL2730" s="2">
        <v>57983.094743574002</v>
      </c>
      <c r="AM2730" s="10">
        <f t="shared" si="1397"/>
        <v>-1.0314111332114094E-2</v>
      </c>
      <c r="AN2730" s="39">
        <f t="shared" si="1393"/>
        <v>44274</v>
      </c>
      <c r="AO2730" s="40">
        <f t="shared" si="1398"/>
        <v>0</v>
      </c>
      <c r="BS2730" s="12">
        <v>44273</v>
      </c>
      <c r="BT2730" s="2">
        <v>57983.094743574002</v>
      </c>
      <c r="BU2730" s="10">
        <f t="shared" si="1399"/>
        <v>-9.9746650308672642E-3</v>
      </c>
      <c r="BV2730" s="58">
        <f t="shared" si="1394"/>
        <v>0</v>
      </c>
      <c r="BW2730" s="58">
        <f t="shared" si="1395"/>
        <v>0</v>
      </c>
      <c r="BZ2730" s="44">
        <f t="shared" si="1396"/>
        <v>-584.18903748379671</v>
      </c>
    </row>
    <row r="2731" spans="37:78" x14ac:dyDescent="0.25">
      <c r="AK2731" s="12">
        <v>44274</v>
      </c>
      <c r="AL2731" s="2">
        <v>58451.731465945799</v>
      </c>
      <c r="AM2731" s="10">
        <f t="shared" si="1397"/>
        <v>8.0016810088667026E-3</v>
      </c>
      <c r="AN2731" s="39">
        <f t="shared" si="1393"/>
        <v>44275</v>
      </c>
      <c r="AO2731" s="40">
        <f t="shared" si="1398"/>
        <v>0</v>
      </c>
      <c r="BS2731" s="12">
        <v>44274</v>
      </c>
      <c r="BT2731" s="2">
        <v>58451.731465945799</v>
      </c>
      <c r="BU2731" s="10">
        <f t="shared" si="1399"/>
        <v>8.08229923642932E-3</v>
      </c>
      <c r="BV2731" s="58">
        <f t="shared" si="1394"/>
        <v>0</v>
      </c>
      <c r="BW2731" s="58">
        <f t="shared" si="1395"/>
        <v>0</v>
      </c>
      <c r="BZ2731" s="44">
        <f t="shared" si="1396"/>
        <v>468.63672237179708</v>
      </c>
    </row>
    <row r="2732" spans="37:78" x14ac:dyDescent="0.25">
      <c r="AK2732" s="12">
        <v>44275</v>
      </c>
      <c r="AL2732" s="2">
        <v>58593.602454060099</v>
      </c>
      <c r="AM2732" s="10">
        <f t="shared" si="1397"/>
        <v>2.4467646775618735E-3</v>
      </c>
      <c r="AN2732" s="39">
        <f t="shared" si="1393"/>
        <v>44276</v>
      </c>
      <c r="AO2732" s="40">
        <f t="shared" si="1398"/>
        <v>0</v>
      </c>
      <c r="BS2732" s="12">
        <v>44275</v>
      </c>
      <c r="BT2732" s="2">
        <v>58593.602454060099</v>
      </c>
      <c r="BU2732" s="10">
        <f t="shared" si="1399"/>
        <v>2.4271477432102244E-3</v>
      </c>
      <c r="BV2732" s="58">
        <f t="shared" si="1394"/>
        <v>0</v>
      </c>
      <c r="BW2732" s="58">
        <f t="shared" si="1395"/>
        <v>0</v>
      </c>
      <c r="BZ2732" s="44">
        <f t="shared" si="1396"/>
        <v>141.87098811430042</v>
      </c>
    </row>
    <row r="2733" spans="37:78" x14ac:dyDescent="0.25">
      <c r="AK2733" s="12">
        <v>44276</v>
      </c>
      <c r="AL2733" s="2">
        <v>57796.4673712199</v>
      </c>
      <c r="AM2733" s="10">
        <f t="shared" si="1397"/>
        <v>-1.3637493070750404E-2</v>
      </c>
      <c r="AN2733" s="39">
        <f t="shared" si="1393"/>
        <v>44277</v>
      </c>
      <c r="AO2733" s="40">
        <f t="shared" si="1398"/>
        <v>0</v>
      </c>
      <c r="BS2733" s="12">
        <v>44276</v>
      </c>
      <c r="BT2733" s="2">
        <v>57796.4673712199</v>
      </c>
      <c r="BU2733" s="10">
        <f t="shared" si="1399"/>
        <v>-1.3604473004799241E-2</v>
      </c>
      <c r="BV2733" s="58">
        <f t="shared" si="1394"/>
        <v>0</v>
      </c>
      <c r="BW2733" s="58">
        <f t="shared" si="1395"/>
        <v>0</v>
      </c>
      <c r="BZ2733" s="44">
        <f t="shared" si="1396"/>
        <v>-797.13508284019917</v>
      </c>
    </row>
    <row r="2734" spans="37:78" x14ac:dyDescent="0.25">
      <c r="AK2734" s="12">
        <v>44277</v>
      </c>
      <c r="AL2734" s="2">
        <v>54329.358634631397</v>
      </c>
      <c r="AM2734" s="10">
        <f t="shared" si="1397"/>
        <v>-5.9172138106832833E-2</v>
      </c>
      <c r="AN2734" s="39">
        <f t="shared" si="1393"/>
        <v>44278</v>
      </c>
      <c r="AO2734" s="40">
        <f t="shared" si="1398"/>
        <v>0</v>
      </c>
      <c r="BS2734" s="12">
        <v>44277</v>
      </c>
      <c r="BT2734" s="2">
        <v>54329.358634631397</v>
      </c>
      <c r="BU2734" s="10">
        <f t="shared" si="1399"/>
        <v>-5.9988246588146513E-2</v>
      </c>
      <c r="BV2734" s="58">
        <f t="shared" si="1394"/>
        <v>0</v>
      </c>
      <c r="BW2734" s="58">
        <f t="shared" si="1395"/>
        <v>0</v>
      </c>
      <c r="BZ2734" s="44">
        <f t="shared" si="1396"/>
        <v>-3467.1087365885032</v>
      </c>
    </row>
    <row r="2735" spans="37:78" x14ac:dyDescent="0.25">
      <c r="AK2735" s="12">
        <v>44278</v>
      </c>
      <c r="AL2735" s="2">
        <v>54794.297713709901</v>
      </c>
      <c r="AM2735" s="10">
        <f t="shared" si="1397"/>
        <v>8.0444203638304537E-3</v>
      </c>
      <c r="AN2735" s="39">
        <f t="shared" si="1393"/>
        <v>44279</v>
      </c>
      <c r="AO2735" s="40">
        <f t="shared" si="1398"/>
        <v>0</v>
      </c>
      <c r="BS2735" s="12">
        <v>44278</v>
      </c>
      <c r="BT2735" s="2">
        <v>54794.297713709901</v>
      </c>
      <c r="BU2735" s="10">
        <f t="shared" si="1399"/>
        <v>8.5577870006758299E-3</v>
      </c>
      <c r="BV2735" s="58">
        <f t="shared" si="1394"/>
        <v>0</v>
      </c>
      <c r="BW2735" s="58">
        <f t="shared" si="1395"/>
        <v>0</v>
      </c>
      <c r="BZ2735" s="44">
        <f t="shared" si="1396"/>
        <v>464.93907907850371</v>
      </c>
    </row>
    <row r="2736" spans="37:78" x14ac:dyDescent="0.25">
      <c r="AK2736" s="12">
        <v>44279</v>
      </c>
      <c r="AL2736" s="2">
        <v>52787.745525751598</v>
      </c>
      <c r="AM2736" s="10">
        <f t="shared" si="1397"/>
        <v>-3.6933110170736631E-2</v>
      </c>
      <c r="AN2736" s="39">
        <f t="shared" si="1393"/>
        <v>44280</v>
      </c>
      <c r="AO2736" s="40">
        <f t="shared" si="1398"/>
        <v>0</v>
      </c>
      <c r="BS2736" s="12">
        <v>44279</v>
      </c>
      <c r="BT2736" s="2">
        <v>52787.745525751598</v>
      </c>
      <c r="BU2736" s="10">
        <f t="shared" si="1399"/>
        <v>-3.6619726352588151E-2</v>
      </c>
      <c r="BV2736" s="58">
        <f t="shared" si="1394"/>
        <v>0</v>
      </c>
      <c r="BW2736" s="58">
        <f t="shared" si="1395"/>
        <v>0</v>
      </c>
      <c r="BZ2736" s="44">
        <f t="shared" si="1396"/>
        <v>-2006.552187958303</v>
      </c>
    </row>
    <row r="2737" spans="37:78" x14ac:dyDescent="0.25">
      <c r="AK2737" s="12">
        <v>44280</v>
      </c>
      <c r="AL2737" s="2">
        <v>52173.867980245603</v>
      </c>
      <c r="AM2737" s="10">
        <f t="shared" si="1397"/>
        <v>-1.1203310766266079E-2</v>
      </c>
      <c r="AN2737" s="39">
        <f t="shared" si="1393"/>
        <v>44281</v>
      </c>
      <c r="AO2737" s="40">
        <f t="shared" si="1398"/>
        <v>0</v>
      </c>
      <c r="BS2737" s="12">
        <v>44280</v>
      </c>
      <c r="BT2737" s="2">
        <v>52173.867980245603</v>
      </c>
      <c r="BU2737" s="10">
        <f t="shared" si="1399"/>
        <v>-1.1629167705344137E-2</v>
      </c>
      <c r="BV2737" s="58">
        <f t="shared" si="1394"/>
        <v>0</v>
      </c>
      <c r="BW2737" s="58">
        <f t="shared" si="1395"/>
        <v>0</v>
      </c>
      <c r="BZ2737" s="44">
        <f t="shared" si="1396"/>
        <v>-613.87754550599493</v>
      </c>
    </row>
    <row r="2738" spans="37:78" x14ac:dyDescent="0.25">
      <c r="AK2738" s="12">
        <v>44281</v>
      </c>
      <c r="AL2738" s="2">
        <v>54483.045732300001</v>
      </c>
      <c r="AM2738" s="10">
        <f t="shared" si="1397"/>
        <v>4.3744579903074392E-2</v>
      </c>
      <c r="AN2738" s="39">
        <f t="shared" si="1393"/>
        <v>44282</v>
      </c>
      <c r="AO2738" s="40">
        <f t="shared" si="1398"/>
        <v>0</v>
      </c>
      <c r="BS2738" s="12">
        <v>44281</v>
      </c>
      <c r="BT2738" s="2">
        <v>54483.045732300001</v>
      </c>
      <c r="BU2738" s="10">
        <f t="shared" si="1399"/>
        <v>4.4259278474977432E-2</v>
      </c>
      <c r="BV2738" s="58">
        <f t="shared" si="1394"/>
        <v>0</v>
      </c>
      <c r="BW2738" s="58">
        <f t="shared" si="1395"/>
        <v>0</v>
      </c>
      <c r="BZ2738" s="44">
        <f t="shared" si="1396"/>
        <v>2309.1777520543983</v>
      </c>
    </row>
    <row r="2739" spans="37:78" x14ac:dyDescent="0.25">
      <c r="AK2739" s="12">
        <v>44282</v>
      </c>
      <c r="AL2739" s="2">
        <v>56234.356105002698</v>
      </c>
      <c r="AM2739" s="10">
        <f t="shared" si="1397"/>
        <v>3.356681113552458E-2</v>
      </c>
      <c r="AN2739" s="39">
        <f t="shared" si="1393"/>
        <v>44283</v>
      </c>
      <c r="AO2739" s="40">
        <f t="shared" si="1398"/>
        <v>0</v>
      </c>
      <c r="BS2739" s="12">
        <v>44282</v>
      </c>
      <c r="BT2739" s="2">
        <v>56234.356105002698</v>
      </c>
      <c r="BU2739" s="10">
        <f t="shared" si="1399"/>
        <v>3.2144134916900248E-2</v>
      </c>
      <c r="BV2739" s="58">
        <f t="shared" si="1394"/>
        <v>0</v>
      </c>
      <c r="BW2739" s="58">
        <f t="shared" si="1395"/>
        <v>0</v>
      </c>
      <c r="BZ2739" s="44">
        <f t="shared" si="1396"/>
        <v>1751.3103727026974</v>
      </c>
    </row>
    <row r="2740" spans="37:78" x14ac:dyDescent="0.25">
      <c r="AK2740" s="12">
        <v>44283</v>
      </c>
      <c r="AL2740" s="2">
        <v>55343.925815326897</v>
      </c>
      <c r="AM2740" s="10">
        <f t="shared" si="1397"/>
        <v>-1.6343254634678301E-2</v>
      </c>
      <c r="AN2740" s="39">
        <f t="shared" si="1393"/>
        <v>44284</v>
      </c>
      <c r="AO2740" s="40">
        <f t="shared" si="1398"/>
        <v>0</v>
      </c>
      <c r="BS2740" s="12">
        <v>44283</v>
      </c>
      <c r="BT2740" s="2">
        <v>55343.925815326897</v>
      </c>
      <c r="BU2740" s="10">
        <f t="shared" si="1399"/>
        <v>-1.5834275545240709E-2</v>
      </c>
      <c r="BV2740" s="58">
        <f t="shared" si="1394"/>
        <v>0</v>
      </c>
      <c r="BW2740" s="58">
        <f t="shared" si="1395"/>
        <v>0</v>
      </c>
      <c r="BZ2740" s="44">
        <f t="shared" si="1396"/>
        <v>-890.43028967580176</v>
      </c>
    </row>
    <row r="2741" spans="37:78" x14ac:dyDescent="0.25">
      <c r="AK2741" s="12">
        <v>44284</v>
      </c>
      <c r="AL2741" s="2">
        <v>57627.679249103101</v>
      </c>
      <c r="AM2741" s="10">
        <f t="shared" si="1397"/>
        <v>4.0611355618830287E-2</v>
      </c>
      <c r="AN2741" s="39">
        <f t="shared" si="1393"/>
        <v>44285</v>
      </c>
      <c r="AO2741" s="40">
        <f t="shared" si="1398"/>
        <v>0</v>
      </c>
      <c r="BS2741" s="12">
        <v>44284</v>
      </c>
      <c r="BT2741" s="2">
        <v>57627.679249103101</v>
      </c>
      <c r="BU2741" s="10">
        <f t="shared" si="1399"/>
        <v>4.1264753089556648E-2</v>
      </c>
      <c r="BV2741" s="58">
        <f t="shared" si="1394"/>
        <v>0</v>
      </c>
      <c r="BW2741" s="58">
        <f t="shared" si="1395"/>
        <v>0</v>
      </c>
      <c r="BZ2741" s="44">
        <f t="shared" si="1396"/>
        <v>2283.7534337762045</v>
      </c>
    </row>
    <row r="2742" spans="37:78" x14ac:dyDescent="0.25">
      <c r="AK2742" s="12">
        <v>44285</v>
      </c>
      <c r="AL2742" s="2">
        <v>58734.475433722197</v>
      </c>
      <c r="AM2742" s="10">
        <f t="shared" si="1397"/>
        <v>1.9998512362716787E-2</v>
      </c>
      <c r="AN2742" s="39">
        <f t="shared" si="1393"/>
        <v>44286</v>
      </c>
      <c r="AO2742" s="40">
        <f t="shared" si="1398"/>
        <v>0</v>
      </c>
      <c r="BS2742" s="12">
        <v>44285</v>
      </c>
      <c r="BT2742" s="2">
        <v>58734.475433722197</v>
      </c>
      <c r="BU2742" s="10">
        <f t="shared" si="1399"/>
        <v>1.9205982247434014E-2</v>
      </c>
      <c r="BV2742" s="58">
        <f t="shared" si="1394"/>
        <v>0</v>
      </c>
      <c r="BW2742" s="58">
        <f t="shared" si="1395"/>
        <v>0</v>
      </c>
      <c r="BZ2742" s="44">
        <f t="shared" si="1396"/>
        <v>1106.7961846190956</v>
      </c>
    </row>
    <row r="2743" spans="37:78" x14ac:dyDescent="0.25">
      <c r="AK2743" s="12">
        <v>44286</v>
      </c>
      <c r="AL2743" s="2">
        <v>58724.664516627199</v>
      </c>
      <c r="AM2743" s="10">
        <f t="shared" si="1397"/>
        <v>-1.7024661105279743E-4</v>
      </c>
      <c r="AN2743" s="39">
        <f t="shared" si="1393"/>
        <v>44287</v>
      </c>
      <c r="AO2743" s="40">
        <f t="shared" si="1398"/>
        <v>0</v>
      </c>
      <c r="BS2743" s="12">
        <v>44286</v>
      </c>
      <c r="BT2743" s="2">
        <v>58724.664516627199</v>
      </c>
      <c r="BU2743" s="10">
        <f t="shared" si="1399"/>
        <v>-1.6703847310372874E-4</v>
      </c>
      <c r="BV2743" s="58">
        <f t="shared" si="1394"/>
        <v>0</v>
      </c>
      <c r="BW2743" s="58">
        <f t="shared" si="1395"/>
        <v>0</v>
      </c>
      <c r="BZ2743" s="44">
        <f t="shared" si="1396"/>
        <v>-9.8109170949974214</v>
      </c>
    </row>
    <row r="2744" spans="37:78" x14ac:dyDescent="0.25">
      <c r="AK2744" s="12">
        <v>44287</v>
      </c>
      <c r="AL2744" s="2">
        <v>58984.6129299288</v>
      </c>
      <c r="AM2744" s="10">
        <f t="shared" si="1397"/>
        <v>4.4258233581218427E-3</v>
      </c>
      <c r="AN2744" s="39">
        <f t="shared" si="1393"/>
        <v>44288</v>
      </c>
      <c r="AO2744" s="40">
        <f t="shared" si="1398"/>
        <v>0</v>
      </c>
      <c r="BS2744" s="12">
        <v>44287</v>
      </c>
      <c r="BT2744" s="2">
        <v>58984.6129299288</v>
      </c>
      <c r="BU2744" s="10">
        <f t="shared" si="1399"/>
        <v>4.4265627644071073E-3</v>
      </c>
      <c r="BV2744" s="58">
        <f t="shared" si="1394"/>
        <v>0</v>
      </c>
      <c r="BW2744" s="58">
        <f t="shared" si="1395"/>
        <v>0</v>
      </c>
      <c r="BZ2744" s="44">
        <f t="shared" si="1396"/>
        <v>259.94841330160125</v>
      </c>
    </row>
    <row r="2745" spans="37:78" x14ac:dyDescent="0.25">
      <c r="AK2745" s="12">
        <v>44288</v>
      </c>
      <c r="AL2745" s="2">
        <v>58821.626994441402</v>
      </c>
      <c r="AM2745" s="10">
        <f t="shared" si="1397"/>
        <v>-2.7754255699707106E-3</v>
      </c>
      <c r="AN2745" s="39">
        <f t="shared" si="1393"/>
        <v>44289</v>
      </c>
      <c r="AO2745" s="40">
        <f t="shared" si="1398"/>
        <v>0</v>
      </c>
      <c r="BS2745" s="12">
        <v>44288</v>
      </c>
      <c r="BT2745" s="2">
        <v>58821.626994441402</v>
      </c>
      <c r="BU2745" s="10">
        <f t="shared" si="1399"/>
        <v>-2.7631941177781254E-3</v>
      </c>
      <c r="BV2745" s="58">
        <f t="shared" si="1394"/>
        <v>0</v>
      </c>
      <c r="BW2745" s="58">
        <f t="shared" si="1395"/>
        <v>0</v>
      </c>
      <c r="BZ2745" s="44">
        <f t="shared" si="1396"/>
        <v>-162.98593548739882</v>
      </c>
    </row>
    <row r="2746" spans="37:78" x14ac:dyDescent="0.25">
      <c r="AK2746" s="12">
        <v>44289</v>
      </c>
      <c r="AL2746" s="2">
        <v>57517.798773141403</v>
      </c>
      <c r="AM2746" s="10">
        <f t="shared" si="1397"/>
        <v>-2.2104548229364335E-2</v>
      </c>
      <c r="AN2746" s="39">
        <f t="shared" si="1393"/>
        <v>44290</v>
      </c>
      <c r="AO2746" s="40">
        <f t="shared" si="1398"/>
        <v>0</v>
      </c>
      <c r="BS2746" s="12">
        <v>44289</v>
      </c>
      <c r="BT2746" s="2">
        <v>57517.798773141403</v>
      </c>
      <c r="BU2746" s="10">
        <f t="shared" si="1399"/>
        <v>-2.2165796628223308E-2</v>
      </c>
      <c r="BV2746" s="58">
        <f t="shared" si="1394"/>
        <v>0</v>
      </c>
      <c r="BW2746" s="58">
        <f t="shared" si="1395"/>
        <v>0</v>
      </c>
      <c r="BZ2746" s="44">
        <f t="shared" si="1396"/>
        <v>-1303.8282212999984</v>
      </c>
    </row>
    <row r="2747" spans="37:78" x14ac:dyDescent="0.25">
      <c r="AK2747" s="12">
        <v>44290</v>
      </c>
      <c r="AL2747" s="2">
        <v>58177.402763732302</v>
      </c>
      <c r="AM2747" s="10">
        <f t="shared" si="1397"/>
        <v>1.1213630501128953E-2</v>
      </c>
      <c r="AN2747" s="39">
        <f t="shared" si="1393"/>
        <v>44291</v>
      </c>
      <c r="AO2747" s="40">
        <f t="shared" si="1398"/>
        <v>0</v>
      </c>
      <c r="BS2747" s="12">
        <v>44290</v>
      </c>
      <c r="BT2747" s="2">
        <v>58177.402763732302</v>
      </c>
      <c r="BU2747" s="10">
        <f t="shared" si="1399"/>
        <v>1.1467823954676583E-2</v>
      </c>
      <c r="BV2747" s="58">
        <f t="shared" si="1394"/>
        <v>0</v>
      </c>
      <c r="BW2747" s="58">
        <f t="shared" si="1395"/>
        <v>0</v>
      </c>
      <c r="BZ2747" s="44">
        <f t="shared" si="1396"/>
        <v>659.60399059089832</v>
      </c>
    </row>
    <row r="2748" spans="37:78" x14ac:dyDescent="0.25">
      <c r="AK2748" s="12">
        <v>44291</v>
      </c>
      <c r="AL2748" s="2">
        <v>58843.559540209499</v>
      </c>
      <c r="AM2748" s="10">
        <f t="shared" si="1397"/>
        <v>1.1581750183184455E-2</v>
      </c>
      <c r="AN2748" s="39">
        <f t="shared" si="1393"/>
        <v>44292</v>
      </c>
      <c r="AO2748" s="40">
        <f t="shared" si="1398"/>
        <v>0</v>
      </c>
      <c r="BS2748" s="12">
        <v>44291</v>
      </c>
      <c r="BT2748" s="2">
        <v>58843.559540209499</v>
      </c>
      <c r="BU2748" s="10">
        <f t="shared" si="1399"/>
        <v>1.1450438569465982E-2</v>
      </c>
      <c r="BV2748" s="58">
        <f t="shared" si="1394"/>
        <v>0</v>
      </c>
      <c r="BW2748" s="58">
        <f t="shared" si="1395"/>
        <v>0</v>
      </c>
      <c r="BZ2748" s="44">
        <f t="shared" si="1396"/>
        <v>666.15677647719713</v>
      </c>
    </row>
    <row r="2749" spans="37:78" x14ac:dyDescent="0.25">
      <c r="AK2749" s="12">
        <v>44292</v>
      </c>
      <c r="AL2749" s="2">
        <v>58040.187601883299</v>
      </c>
      <c r="AM2749" s="10">
        <f t="shared" si="1397"/>
        <v>-1.3809003155208234E-2</v>
      </c>
      <c r="AN2749" s="39">
        <f t="shared" si="1393"/>
        <v>44293</v>
      </c>
      <c r="AO2749" s="40">
        <f t="shared" si="1398"/>
        <v>0</v>
      </c>
      <c r="BS2749" s="12">
        <v>44292</v>
      </c>
      <c r="BT2749" s="2">
        <v>58040.187601883299</v>
      </c>
      <c r="BU2749" s="10">
        <f t="shared" si="1399"/>
        <v>-1.3652674049693279E-2</v>
      </c>
      <c r="BV2749" s="58">
        <f t="shared" si="1394"/>
        <v>0</v>
      </c>
      <c r="BW2749" s="58">
        <f t="shared" si="1395"/>
        <v>0</v>
      </c>
      <c r="BZ2749" s="44">
        <f t="shared" si="1396"/>
        <v>-803.3719383261996</v>
      </c>
    </row>
    <row r="2750" spans="37:78" x14ac:dyDescent="0.25">
      <c r="AK2750" s="12">
        <v>44293</v>
      </c>
      <c r="AL2750" s="2">
        <v>56508.942863880096</v>
      </c>
      <c r="AM2750" s="10">
        <f t="shared" si="1397"/>
        <v>-2.6022299635984104E-2</v>
      </c>
      <c r="AN2750" s="39">
        <f t="shared" si="1393"/>
        <v>44294</v>
      </c>
      <c r="AO2750" s="40">
        <f t="shared" si="1398"/>
        <v>0</v>
      </c>
      <c r="BS2750" s="12">
        <v>44293</v>
      </c>
      <c r="BT2750" s="2">
        <v>56508.942863880096</v>
      </c>
      <c r="BU2750" s="10">
        <f t="shared" si="1399"/>
        <v>-2.6382491188803748E-2</v>
      </c>
      <c r="BV2750" s="58">
        <f t="shared" si="1394"/>
        <v>0</v>
      </c>
      <c r="BW2750" s="58">
        <f t="shared" si="1395"/>
        <v>0</v>
      </c>
      <c r="BZ2750" s="44">
        <f t="shared" si="1396"/>
        <v>-1531.2447380032027</v>
      </c>
    </row>
    <row r="2751" spans="37:78" x14ac:dyDescent="0.25">
      <c r="AK2751" s="12">
        <v>44294</v>
      </c>
      <c r="AL2751" s="2">
        <v>57880.905683859797</v>
      </c>
      <c r="AM2751" s="10">
        <f t="shared" si="1397"/>
        <v>2.3638152746687246E-2</v>
      </c>
      <c r="AN2751" s="39">
        <f t="shared" si="1393"/>
        <v>44295</v>
      </c>
      <c r="AO2751" s="40">
        <f t="shared" si="1398"/>
        <v>0</v>
      </c>
      <c r="BS2751" s="12">
        <v>44294</v>
      </c>
      <c r="BT2751" s="2">
        <v>57880.905683859797</v>
      </c>
      <c r="BU2751" s="10">
        <f t="shared" si="1399"/>
        <v>2.4278684938143561E-2</v>
      </c>
      <c r="BV2751" s="58">
        <f t="shared" si="1394"/>
        <v>0</v>
      </c>
      <c r="BW2751" s="58">
        <f t="shared" si="1395"/>
        <v>0</v>
      </c>
      <c r="BZ2751" s="44">
        <f t="shared" si="1396"/>
        <v>1371.9628199797007</v>
      </c>
    </row>
    <row r="2752" spans="37:78" x14ac:dyDescent="0.25">
      <c r="AK2752" s="12">
        <v>44295</v>
      </c>
      <c r="AL2752" s="2">
        <v>58171.909018702099</v>
      </c>
      <c r="AM2752" s="10">
        <f t="shared" si="1397"/>
        <v>5.1496864052699935E-3</v>
      </c>
      <c r="AN2752" s="39">
        <f t="shared" si="1393"/>
        <v>44296</v>
      </c>
      <c r="AO2752" s="40">
        <f t="shared" si="1398"/>
        <v>0</v>
      </c>
      <c r="BS2752" s="12">
        <v>44295</v>
      </c>
      <c r="BT2752" s="2">
        <v>58171.909018702099</v>
      </c>
      <c r="BU2752" s="10">
        <f t="shared" si="1399"/>
        <v>5.0276223463353474E-3</v>
      </c>
      <c r="BV2752" s="58">
        <f t="shared" si="1394"/>
        <v>0</v>
      </c>
      <c r="BW2752" s="58">
        <f t="shared" si="1395"/>
        <v>0</v>
      </c>
      <c r="BZ2752" s="44">
        <f t="shared" si="1396"/>
        <v>291.00333484230214</v>
      </c>
    </row>
    <row r="2753" spans="37:78" x14ac:dyDescent="0.25">
      <c r="AK2753" s="12">
        <v>44296</v>
      </c>
      <c r="AL2753" s="2">
        <v>59295.950044013996</v>
      </c>
      <c r="AM2753" s="10">
        <f t="shared" si="1397"/>
        <v>1.9419893521557974E-2</v>
      </c>
      <c r="AN2753" s="39">
        <f t="shared" si="1393"/>
        <v>44297</v>
      </c>
      <c r="AO2753" s="40">
        <f t="shared" si="1398"/>
        <v>0</v>
      </c>
      <c r="BS2753" s="12">
        <v>44296</v>
      </c>
      <c r="BT2753" s="2">
        <v>59295.950044013996</v>
      </c>
      <c r="BU2753" s="10">
        <f t="shared" si="1399"/>
        <v>1.9322746051715807E-2</v>
      </c>
      <c r="BV2753" s="58">
        <f t="shared" si="1394"/>
        <v>0</v>
      </c>
      <c r="BW2753" s="58">
        <f t="shared" si="1395"/>
        <v>0</v>
      </c>
      <c r="BZ2753" s="44">
        <f t="shared" si="1396"/>
        <v>1124.0410253118971</v>
      </c>
    </row>
    <row r="2754" spans="37:78" x14ac:dyDescent="0.25">
      <c r="AK2754" s="12">
        <v>44297</v>
      </c>
      <c r="AL2754" s="2">
        <v>59822.901677430396</v>
      </c>
      <c r="AM2754" s="10">
        <f t="shared" si="1397"/>
        <v>9.0585239904536503E-3</v>
      </c>
      <c r="AN2754" s="39">
        <f t="shared" si="1393"/>
        <v>44298</v>
      </c>
      <c r="AO2754" s="40">
        <f t="shared" si="1398"/>
        <v>0</v>
      </c>
      <c r="BS2754" s="12">
        <v>44297</v>
      </c>
      <c r="BT2754" s="2">
        <v>59822.901677430396</v>
      </c>
      <c r="BU2754" s="10">
        <f t="shared" si="1399"/>
        <v>8.8868064855231448E-3</v>
      </c>
      <c r="BV2754" s="58">
        <f t="shared" si="1394"/>
        <v>0</v>
      </c>
      <c r="BW2754" s="58">
        <f t="shared" si="1395"/>
        <v>0</v>
      </c>
      <c r="BZ2754" s="44">
        <f t="shared" si="1396"/>
        <v>526.9516334164</v>
      </c>
    </row>
    <row r="2755" spans="37:78" x14ac:dyDescent="0.25">
      <c r="AK2755" s="12">
        <v>44298</v>
      </c>
      <c r="AL2755" s="2">
        <v>59853.197242270398</v>
      </c>
      <c r="AM2755" s="10">
        <f t="shared" si="1397"/>
        <v>5.1092131616939027E-4</v>
      </c>
      <c r="AN2755" s="39">
        <f t="shared" si="1393"/>
        <v>44299</v>
      </c>
      <c r="AO2755" s="40">
        <f t="shared" si="1398"/>
        <v>0</v>
      </c>
      <c r="BS2755" s="12">
        <v>44298</v>
      </c>
      <c r="BT2755" s="2">
        <v>59853.197242270398</v>
      </c>
      <c r="BU2755" s="10">
        <f t="shared" si="1399"/>
        <v>5.0642085205692658E-4</v>
      </c>
      <c r="BV2755" s="58">
        <f t="shared" si="1394"/>
        <v>0</v>
      </c>
      <c r="BW2755" s="58">
        <f t="shared" si="1395"/>
        <v>0</v>
      </c>
      <c r="BZ2755" s="44">
        <f t="shared" si="1396"/>
        <v>30.295564840002044</v>
      </c>
    </row>
    <row r="2756" spans="37:78" x14ac:dyDescent="0.25">
      <c r="AK2756" s="12">
        <v>44299</v>
      </c>
      <c r="AL2756" s="2">
        <v>63223.884390785803</v>
      </c>
      <c r="AM2756" s="10">
        <f t="shared" si="1397"/>
        <v>5.6344427535300841E-2</v>
      </c>
      <c r="AN2756" s="39">
        <f t="shared" si="1393"/>
        <v>44300</v>
      </c>
      <c r="AO2756" s="40">
        <f t="shared" si="1398"/>
        <v>1</v>
      </c>
      <c r="BS2756" s="12">
        <v>44299</v>
      </c>
      <c r="BT2756" s="2">
        <v>63223.884390785803</v>
      </c>
      <c r="BU2756" s="10">
        <f t="shared" si="1399"/>
        <v>5.6315907985194619E-2</v>
      </c>
      <c r="BV2756" s="58">
        <f t="shared" si="1394"/>
        <v>1</v>
      </c>
      <c r="BW2756" s="58">
        <f t="shared" si="1395"/>
        <v>0</v>
      </c>
      <c r="BZ2756" s="44">
        <f t="shared" si="1396"/>
        <v>3370.6871485154043</v>
      </c>
    </row>
    <row r="2757" spans="37:78" x14ac:dyDescent="0.25">
      <c r="AK2757" s="12">
        <v>44300</v>
      </c>
      <c r="AL2757" s="2">
        <v>62926.557175900904</v>
      </c>
      <c r="AM2757" s="10">
        <f t="shared" si="1397"/>
        <v>-4.9676078903754268E-3</v>
      </c>
      <c r="AN2757" s="39">
        <f t="shared" si="1393"/>
        <v>44301</v>
      </c>
      <c r="AO2757" s="40">
        <f t="shared" si="1398"/>
        <v>0</v>
      </c>
      <c r="BS2757" s="12">
        <v>44300</v>
      </c>
      <c r="BT2757" s="2">
        <v>62926.557175900904</v>
      </c>
      <c r="BU2757" s="10">
        <f t="shared" si="1399"/>
        <v>-4.7027672809080261E-3</v>
      </c>
      <c r="BV2757" s="58">
        <f t="shared" si="1394"/>
        <v>0</v>
      </c>
      <c r="BW2757" s="58">
        <f t="shared" si="1395"/>
        <v>1</v>
      </c>
      <c r="BZ2757" s="44">
        <f t="shared" si="1396"/>
        <v>-297.32721488489915</v>
      </c>
    </row>
    <row r="2758" spans="37:78" x14ac:dyDescent="0.25">
      <c r="AK2758" s="12">
        <v>44301</v>
      </c>
      <c r="AL2758" s="2">
        <v>63346.789035105197</v>
      </c>
      <c r="AM2758" s="10">
        <f t="shared" si="1397"/>
        <v>6.6467263638350276E-3</v>
      </c>
      <c r="AN2758" s="39">
        <f t="shared" ref="AN2758:AN2821" si="1400">AK2758+1</f>
        <v>44302</v>
      </c>
      <c r="AO2758" s="40">
        <f t="shared" si="1398"/>
        <v>0</v>
      </c>
      <c r="BS2758" s="12">
        <v>44301</v>
      </c>
      <c r="BT2758" s="2">
        <v>63346.789035105197</v>
      </c>
      <c r="BU2758" s="10">
        <f t="shared" si="1399"/>
        <v>6.6781320648069842E-3</v>
      </c>
      <c r="BV2758" s="58">
        <f t="shared" ref="BV2758:BV2821" si="1401">IF(BU2758&gt;0.05,1,0)</f>
        <v>0</v>
      </c>
      <c r="BW2758" s="58">
        <f t="shared" ref="BW2758:BW2821" si="1402">IF(BU2757&gt;0.05,1,0)</f>
        <v>0</v>
      </c>
      <c r="BZ2758" s="44">
        <f t="shared" si="1396"/>
        <v>420.23185920429387</v>
      </c>
    </row>
    <row r="2759" spans="37:78" x14ac:dyDescent="0.25">
      <c r="AK2759" s="12">
        <v>44302</v>
      </c>
      <c r="AL2759" s="2">
        <v>61965.782598095699</v>
      </c>
      <c r="AM2759" s="10">
        <f t="shared" si="1397"/>
        <v>-2.1946321219340207E-2</v>
      </c>
      <c r="AN2759" s="39">
        <f t="shared" si="1400"/>
        <v>44303</v>
      </c>
      <c r="AO2759" s="40">
        <f t="shared" si="1398"/>
        <v>0</v>
      </c>
      <c r="BS2759" s="12">
        <v>44302</v>
      </c>
      <c r="BT2759" s="2">
        <v>61965.782598095699</v>
      </c>
      <c r="BU2759" s="10">
        <f t="shared" si="1399"/>
        <v>-2.1800733044956385E-2</v>
      </c>
      <c r="BV2759" s="58">
        <f t="shared" si="1401"/>
        <v>0</v>
      </c>
      <c r="BW2759" s="58">
        <f t="shared" si="1402"/>
        <v>0</v>
      </c>
      <c r="BZ2759" s="44">
        <f t="shared" ref="BZ2759:BZ2822" si="1403">BT2759-BT2758</f>
        <v>-1381.0064370094988</v>
      </c>
    </row>
    <row r="2760" spans="37:78" x14ac:dyDescent="0.25">
      <c r="AK2760" s="12">
        <v>44303</v>
      </c>
      <c r="AL2760" s="2">
        <v>60574.444728227303</v>
      </c>
      <c r="AM2760" s="10">
        <f t="shared" ref="AM2760:AM2823" si="1404">(AL2760-AL2759)/AL2758</f>
        <v>-2.1963826281666005E-2</v>
      </c>
      <c r="AN2760" s="39">
        <f t="shared" si="1400"/>
        <v>44304</v>
      </c>
      <c r="AO2760" s="40">
        <f t="shared" ref="AO2760:AO2823" si="1405">IF(AM2760&gt;$AP$5,1,0)</f>
        <v>0</v>
      </c>
      <c r="BS2760" s="12">
        <v>44303</v>
      </c>
      <c r="BT2760" s="2">
        <v>60574.444728227303</v>
      </c>
      <c r="BU2760" s="10">
        <f t="shared" ref="BU2760:BU2823" si="1406">(BT2760-BT2759)/BT2759</f>
        <v>-2.2453325230998591E-2</v>
      </c>
      <c r="BV2760" s="58">
        <f t="shared" si="1401"/>
        <v>0</v>
      </c>
      <c r="BW2760" s="58">
        <f t="shared" si="1402"/>
        <v>0</v>
      </c>
      <c r="BZ2760" s="44">
        <f t="shared" si="1403"/>
        <v>-1391.3378698683955</v>
      </c>
    </row>
    <row r="2761" spans="37:78" x14ac:dyDescent="0.25">
      <c r="AK2761" s="12">
        <v>44304</v>
      </c>
      <c r="AL2761" s="2">
        <v>56850.830165689302</v>
      </c>
      <c r="AM2761" s="10">
        <f t="shared" si="1404"/>
        <v>-6.009146348863241E-2</v>
      </c>
      <c r="AN2761" s="39">
        <f t="shared" si="1400"/>
        <v>44305</v>
      </c>
      <c r="AO2761" s="40">
        <f t="shared" si="1405"/>
        <v>0</v>
      </c>
      <c r="BS2761" s="12">
        <v>44304</v>
      </c>
      <c r="BT2761" s="2">
        <v>56850.830165689302</v>
      </c>
      <c r="BU2761" s="10">
        <f t="shared" si="1406"/>
        <v>-6.1471707734909217E-2</v>
      </c>
      <c r="BV2761" s="58">
        <f t="shared" si="1401"/>
        <v>0</v>
      </c>
      <c r="BW2761" s="58">
        <f t="shared" si="1402"/>
        <v>0</v>
      </c>
      <c r="BZ2761" s="44">
        <f t="shared" si="1403"/>
        <v>-3723.6145625380013</v>
      </c>
    </row>
    <row r="2762" spans="37:78" x14ac:dyDescent="0.25">
      <c r="AK2762" s="12">
        <v>44305</v>
      </c>
      <c r="AL2762" s="2">
        <v>56224.101587711702</v>
      </c>
      <c r="AM2762" s="10">
        <f t="shared" si="1404"/>
        <v>-1.0346418870028004E-2</v>
      </c>
      <c r="AN2762" s="39">
        <f t="shared" si="1400"/>
        <v>44306</v>
      </c>
      <c r="AO2762" s="40">
        <f t="shared" si="1405"/>
        <v>0</v>
      </c>
      <c r="BS2762" s="12">
        <v>44305</v>
      </c>
      <c r="BT2762" s="2">
        <v>56224.101587711702</v>
      </c>
      <c r="BU2762" s="10">
        <f t="shared" si="1406"/>
        <v>-1.1024088410864465E-2</v>
      </c>
      <c r="BV2762" s="58">
        <f t="shared" si="1401"/>
        <v>0</v>
      </c>
      <c r="BW2762" s="58">
        <f t="shared" si="1402"/>
        <v>0</v>
      </c>
      <c r="BZ2762" s="44">
        <f t="shared" si="1403"/>
        <v>-626.72857797759934</v>
      </c>
    </row>
    <row r="2763" spans="37:78" x14ac:dyDescent="0.25">
      <c r="AK2763" s="12">
        <v>44306</v>
      </c>
      <c r="AL2763" s="2">
        <v>56608.7697483925</v>
      </c>
      <c r="AM2763" s="10">
        <f t="shared" si="1404"/>
        <v>6.7662716544278955E-3</v>
      </c>
      <c r="AN2763" s="39">
        <f t="shared" si="1400"/>
        <v>44307</v>
      </c>
      <c r="AO2763" s="40">
        <f t="shared" si="1405"/>
        <v>0</v>
      </c>
      <c r="BS2763" s="12">
        <v>44306</v>
      </c>
      <c r="BT2763" s="2">
        <v>56608.7697483925</v>
      </c>
      <c r="BU2763" s="10">
        <f t="shared" si="1406"/>
        <v>6.8416951061583643E-3</v>
      </c>
      <c r="BV2763" s="58">
        <f t="shared" si="1401"/>
        <v>0</v>
      </c>
      <c r="BW2763" s="58">
        <f t="shared" si="1402"/>
        <v>0</v>
      </c>
      <c r="BZ2763" s="44">
        <f t="shared" si="1403"/>
        <v>384.66816068079788</v>
      </c>
    </row>
    <row r="2764" spans="37:78" x14ac:dyDescent="0.25">
      <c r="AK2764" s="12">
        <v>44307</v>
      </c>
      <c r="AL2764" s="2">
        <v>54144.427476056298</v>
      </c>
      <c r="AM2764" s="10">
        <f t="shared" si="1404"/>
        <v>-4.38307096555689E-2</v>
      </c>
      <c r="AN2764" s="39">
        <f t="shared" si="1400"/>
        <v>44308</v>
      </c>
      <c r="AO2764" s="40">
        <f t="shared" si="1405"/>
        <v>0</v>
      </c>
      <c r="BS2764" s="12">
        <v>44307</v>
      </c>
      <c r="BT2764" s="2">
        <v>54144.427476056298</v>
      </c>
      <c r="BU2764" s="10">
        <f t="shared" si="1406"/>
        <v>-4.353287102492067E-2</v>
      </c>
      <c r="BV2764" s="58">
        <f t="shared" si="1401"/>
        <v>0</v>
      </c>
      <c r="BW2764" s="58">
        <f t="shared" si="1402"/>
        <v>0</v>
      </c>
      <c r="BZ2764" s="44">
        <f t="shared" si="1403"/>
        <v>-2464.3422723362019</v>
      </c>
    </row>
    <row r="2765" spans="37:78" x14ac:dyDescent="0.25">
      <c r="AK2765" s="12">
        <v>44308</v>
      </c>
      <c r="AL2765" s="2">
        <v>51965.059559406101</v>
      </c>
      <c r="AM2765" s="10">
        <f t="shared" si="1404"/>
        <v>-3.8498768412328618E-2</v>
      </c>
      <c r="AN2765" s="39">
        <f t="shared" si="1400"/>
        <v>44309</v>
      </c>
      <c r="AO2765" s="40">
        <f t="shared" si="1405"/>
        <v>0</v>
      </c>
      <c r="BS2765" s="12">
        <v>44308</v>
      </c>
      <c r="BT2765" s="2">
        <v>51965.059559406101</v>
      </c>
      <c r="BU2765" s="10">
        <f t="shared" si="1406"/>
        <v>-4.0251010459274969E-2</v>
      </c>
      <c r="BV2765" s="58">
        <f t="shared" si="1401"/>
        <v>0</v>
      </c>
      <c r="BW2765" s="58">
        <f t="shared" si="1402"/>
        <v>0</v>
      </c>
      <c r="BZ2765" s="44">
        <f t="shared" si="1403"/>
        <v>-2179.367916650197</v>
      </c>
    </row>
    <row r="2766" spans="37:78" x14ac:dyDescent="0.25">
      <c r="AK2766" s="12">
        <v>44309</v>
      </c>
      <c r="AL2766" s="2">
        <v>50669.144382175597</v>
      </c>
      <c r="AM2766" s="10">
        <f t="shared" si="1404"/>
        <v>-2.3934414632116728E-2</v>
      </c>
      <c r="AN2766" s="39">
        <f t="shared" si="1400"/>
        <v>44310</v>
      </c>
      <c r="AO2766" s="40">
        <f t="shared" si="1405"/>
        <v>0</v>
      </c>
      <c r="BS2766" s="12">
        <v>44309</v>
      </c>
      <c r="BT2766" s="2">
        <v>50669.144382175597</v>
      </c>
      <c r="BU2766" s="10">
        <f t="shared" si="1406"/>
        <v>-2.4938202481015605E-2</v>
      </c>
      <c r="BV2766" s="58">
        <f t="shared" si="1401"/>
        <v>0</v>
      </c>
      <c r="BW2766" s="58">
        <f t="shared" si="1402"/>
        <v>0</v>
      </c>
      <c r="BZ2766" s="44">
        <f t="shared" si="1403"/>
        <v>-1295.9151772305049</v>
      </c>
    </row>
    <row r="2767" spans="37:78" x14ac:dyDescent="0.25">
      <c r="AK2767" s="12">
        <v>44310</v>
      </c>
      <c r="AL2767" s="2">
        <v>50733.769503637399</v>
      </c>
      <c r="AM2767" s="10">
        <f t="shared" si="1404"/>
        <v>1.2436264291763842E-3</v>
      </c>
      <c r="AN2767" s="39">
        <f t="shared" si="1400"/>
        <v>44311</v>
      </c>
      <c r="AO2767" s="40">
        <f t="shared" si="1405"/>
        <v>0</v>
      </c>
      <c r="BS2767" s="12">
        <v>44310</v>
      </c>
      <c r="BT2767" s="2">
        <v>50733.769503637399</v>
      </c>
      <c r="BU2767" s="10">
        <f t="shared" si="1406"/>
        <v>1.2754334467217918E-3</v>
      </c>
      <c r="BV2767" s="58">
        <f t="shared" si="1401"/>
        <v>0</v>
      </c>
      <c r="BW2767" s="58">
        <f t="shared" si="1402"/>
        <v>0</v>
      </c>
      <c r="BZ2767" s="44">
        <f t="shared" si="1403"/>
        <v>64.625121461802337</v>
      </c>
    </row>
    <row r="2768" spans="37:78" x14ac:dyDescent="0.25">
      <c r="AK2768" s="12">
        <v>44311</v>
      </c>
      <c r="AL2768" s="2">
        <v>48542.952202984401</v>
      </c>
      <c r="AM2768" s="10">
        <f t="shared" si="1404"/>
        <v>-4.3237700722329228E-2</v>
      </c>
      <c r="AN2768" s="39">
        <f t="shared" si="1400"/>
        <v>44312</v>
      </c>
      <c r="AO2768" s="40">
        <f t="shared" si="1405"/>
        <v>0</v>
      </c>
      <c r="BS2768" s="12">
        <v>44311</v>
      </c>
      <c r="BT2768" s="2">
        <v>48542.952202984401</v>
      </c>
      <c r="BU2768" s="10">
        <f t="shared" si="1406"/>
        <v>-4.3182624159159418E-2</v>
      </c>
      <c r="BV2768" s="58">
        <f t="shared" si="1401"/>
        <v>0</v>
      </c>
      <c r="BW2768" s="58">
        <f t="shared" si="1402"/>
        <v>0</v>
      </c>
      <c r="BZ2768" s="44">
        <f t="shared" si="1403"/>
        <v>-2190.8173006529978</v>
      </c>
    </row>
    <row r="2769" spans="37:78" x14ac:dyDescent="0.25">
      <c r="AK2769" s="12">
        <v>44312</v>
      </c>
      <c r="AL2769" s="2">
        <v>53558.707844619501</v>
      </c>
      <c r="AM2769" s="10">
        <f t="shared" si="1404"/>
        <v>9.8864241524089611E-2</v>
      </c>
      <c r="AN2769" s="39">
        <f t="shared" si="1400"/>
        <v>44313</v>
      </c>
      <c r="AO2769" s="40">
        <f t="shared" si="1405"/>
        <v>1</v>
      </c>
      <c r="BS2769" s="12">
        <v>44312</v>
      </c>
      <c r="BT2769" s="2">
        <v>53558.707844619501</v>
      </c>
      <c r="BU2769" s="10">
        <f t="shared" si="1406"/>
        <v>0.10332613518562914</v>
      </c>
      <c r="BV2769" s="58">
        <f t="shared" si="1401"/>
        <v>1</v>
      </c>
      <c r="BW2769" s="58">
        <f t="shared" si="1402"/>
        <v>0</v>
      </c>
      <c r="BZ2769" s="44">
        <f t="shared" si="1403"/>
        <v>5015.7556416350999</v>
      </c>
    </row>
    <row r="2770" spans="37:78" x14ac:dyDescent="0.25">
      <c r="AK2770" s="12">
        <v>44313</v>
      </c>
      <c r="AL2770" s="2">
        <v>55123.861981416601</v>
      </c>
      <c r="AM2770" s="10">
        <f t="shared" si="1404"/>
        <v>3.2242664810585527E-2</v>
      </c>
      <c r="AN2770" s="39">
        <f t="shared" si="1400"/>
        <v>44314</v>
      </c>
      <c r="AO2770" s="40">
        <f t="shared" si="1405"/>
        <v>0</v>
      </c>
      <c r="BS2770" s="12">
        <v>44313</v>
      </c>
      <c r="BT2770" s="2">
        <v>55123.861981416601</v>
      </c>
      <c r="BU2770" s="10">
        <f t="shared" si="1406"/>
        <v>2.922314969468285E-2</v>
      </c>
      <c r="BV2770" s="58">
        <f t="shared" si="1401"/>
        <v>0</v>
      </c>
      <c r="BW2770" s="58">
        <f t="shared" si="1402"/>
        <v>1</v>
      </c>
      <c r="BZ2770" s="44">
        <f t="shared" si="1403"/>
        <v>1565.1541367971004</v>
      </c>
    </row>
    <row r="2771" spans="37:78" x14ac:dyDescent="0.25">
      <c r="AK2771" s="12">
        <v>44314</v>
      </c>
      <c r="AL2771" s="2">
        <v>54591.515325543602</v>
      </c>
      <c r="AM2771" s="10">
        <f t="shared" si="1404"/>
        <v>-9.939497745490869E-3</v>
      </c>
      <c r="AN2771" s="39">
        <f t="shared" si="1400"/>
        <v>44315</v>
      </c>
      <c r="AO2771" s="40">
        <f t="shared" si="1405"/>
        <v>0</v>
      </c>
      <c r="BS2771" s="12">
        <v>44314</v>
      </c>
      <c r="BT2771" s="2">
        <v>54591.515325543602</v>
      </c>
      <c r="BU2771" s="10">
        <f t="shared" si="1406"/>
        <v>-9.6572815607960279E-3</v>
      </c>
      <c r="BV2771" s="58">
        <f t="shared" si="1401"/>
        <v>0</v>
      </c>
      <c r="BW2771" s="58">
        <f t="shared" si="1402"/>
        <v>0</v>
      </c>
      <c r="BZ2771" s="44">
        <f t="shared" si="1403"/>
        <v>-532.34665587299969</v>
      </c>
    </row>
    <row r="2772" spans="37:78" x14ac:dyDescent="0.25">
      <c r="AK2772" s="12">
        <v>44315</v>
      </c>
      <c r="AL2772" s="2">
        <v>53260.295341152902</v>
      </c>
      <c r="AM2772" s="10">
        <f t="shared" si="1404"/>
        <v>-2.4149613915648401E-2</v>
      </c>
      <c r="AN2772" s="39">
        <f t="shared" si="1400"/>
        <v>44316</v>
      </c>
      <c r="AO2772" s="40">
        <f t="shared" si="1405"/>
        <v>0</v>
      </c>
      <c r="BS2772" s="12">
        <v>44315</v>
      </c>
      <c r="BT2772" s="2">
        <v>53260.295341152902</v>
      </c>
      <c r="BU2772" s="10">
        <f t="shared" si="1406"/>
        <v>-2.4385107767247057E-2</v>
      </c>
      <c r="BV2772" s="58">
        <f t="shared" si="1401"/>
        <v>0</v>
      </c>
      <c r="BW2772" s="58">
        <f t="shared" si="1402"/>
        <v>0</v>
      </c>
      <c r="BZ2772" s="44">
        <f t="shared" si="1403"/>
        <v>-1331.2199843907001</v>
      </c>
    </row>
    <row r="2773" spans="37:78" x14ac:dyDescent="0.25">
      <c r="AK2773" s="12">
        <v>44316</v>
      </c>
      <c r="AL2773" s="2">
        <v>57302.6464240813</v>
      </c>
      <c r="AM2773" s="10">
        <f t="shared" si="1404"/>
        <v>7.4047240836287345E-2</v>
      </c>
      <c r="AN2773" s="39">
        <f t="shared" si="1400"/>
        <v>44317</v>
      </c>
      <c r="AO2773" s="40">
        <f t="shared" si="1405"/>
        <v>1</v>
      </c>
      <c r="BS2773" s="12">
        <v>44316</v>
      </c>
      <c r="BT2773" s="2">
        <v>57302.6464240813</v>
      </c>
      <c r="BU2773" s="10">
        <f t="shared" si="1406"/>
        <v>7.5898022289128675E-2</v>
      </c>
      <c r="BV2773" s="58">
        <f t="shared" si="1401"/>
        <v>1</v>
      </c>
      <c r="BW2773" s="58">
        <f t="shared" si="1402"/>
        <v>0</v>
      </c>
      <c r="BZ2773" s="44">
        <f t="shared" si="1403"/>
        <v>4042.3510829283987</v>
      </c>
    </row>
    <row r="2774" spans="37:78" x14ac:dyDescent="0.25">
      <c r="AK2774" s="12">
        <v>44317</v>
      </c>
      <c r="AL2774" s="2">
        <v>57677.9752218988</v>
      </c>
      <c r="AM2774" s="10">
        <f t="shared" si="1404"/>
        <v>7.0470656501878661E-3</v>
      </c>
      <c r="AN2774" s="39">
        <f t="shared" si="1400"/>
        <v>44318</v>
      </c>
      <c r="AO2774" s="40">
        <f t="shared" si="1405"/>
        <v>0</v>
      </c>
      <c r="BS2774" s="12">
        <v>44317</v>
      </c>
      <c r="BT2774" s="2">
        <v>57677.9752218988</v>
      </c>
      <c r="BU2774" s="10">
        <f t="shared" si="1406"/>
        <v>6.5499382880119198E-3</v>
      </c>
      <c r="BV2774" s="58">
        <f t="shared" si="1401"/>
        <v>0</v>
      </c>
      <c r="BW2774" s="58">
        <f t="shared" si="1402"/>
        <v>1</v>
      </c>
      <c r="BZ2774" s="44">
        <f t="shared" si="1403"/>
        <v>375.32879781749944</v>
      </c>
    </row>
    <row r="2775" spans="37:78" x14ac:dyDescent="0.25">
      <c r="AK2775" s="12">
        <v>44318</v>
      </c>
      <c r="AL2775" s="2">
        <v>56427.043125015203</v>
      </c>
      <c r="AM2775" s="10">
        <f t="shared" si="1404"/>
        <v>-2.1830267447436689E-2</v>
      </c>
      <c r="AN2775" s="39">
        <f t="shared" si="1400"/>
        <v>44319</v>
      </c>
      <c r="AO2775" s="40">
        <f t="shared" si="1405"/>
        <v>0</v>
      </c>
      <c r="BS2775" s="12">
        <v>44318</v>
      </c>
      <c r="BT2775" s="2">
        <v>56427.043125015203</v>
      </c>
      <c r="BU2775" s="10">
        <f t="shared" si="1406"/>
        <v>-2.168821100378452E-2</v>
      </c>
      <c r="BV2775" s="58">
        <f t="shared" si="1401"/>
        <v>0</v>
      </c>
      <c r="BW2775" s="58">
        <f t="shared" si="1402"/>
        <v>0</v>
      </c>
      <c r="BZ2775" s="44">
        <f t="shared" si="1403"/>
        <v>-1250.9320968835964</v>
      </c>
    </row>
    <row r="2776" spans="37:78" x14ac:dyDescent="0.25">
      <c r="AK2776" s="12">
        <v>44319</v>
      </c>
      <c r="AL2776" s="2">
        <v>57255.306837555298</v>
      </c>
      <c r="AM2776" s="10">
        <f t="shared" si="1404"/>
        <v>1.4360138499203496E-2</v>
      </c>
      <c r="AN2776" s="39">
        <f t="shared" si="1400"/>
        <v>44320</v>
      </c>
      <c r="AO2776" s="40">
        <f t="shared" si="1405"/>
        <v>0</v>
      </c>
      <c r="BS2776" s="12">
        <v>44319</v>
      </c>
      <c r="BT2776" s="2">
        <v>57255.306837555298</v>
      </c>
      <c r="BU2776" s="10">
        <f t="shared" si="1406"/>
        <v>1.4678488658444499E-2</v>
      </c>
      <c r="BV2776" s="58">
        <f t="shared" si="1401"/>
        <v>0</v>
      </c>
      <c r="BW2776" s="58">
        <f t="shared" si="1402"/>
        <v>0</v>
      </c>
      <c r="BZ2776" s="44">
        <f t="shared" si="1403"/>
        <v>828.26371254009428</v>
      </c>
    </row>
    <row r="2777" spans="37:78" x14ac:dyDescent="0.25">
      <c r="AK2777" s="12">
        <v>44320</v>
      </c>
      <c r="AL2777" s="2">
        <v>53658.843120816302</v>
      </c>
      <c r="AM2777" s="10">
        <f t="shared" si="1404"/>
        <v>-6.3736526274661615E-2</v>
      </c>
      <c r="AN2777" s="39">
        <f t="shared" si="1400"/>
        <v>44321</v>
      </c>
      <c r="AO2777" s="40">
        <f t="shared" si="1405"/>
        <v>0</v>
      </c>
      <c r="BS2777" s="12">
        <v>44320</v>
      </c>
      <c r="BT2777" s="2">
        <v>53658.843120816302</v>
      </c>
      <c r="BU2777" s="10">
        <f t="shared" si="1406"/>
        <v>-6.2814504285914993E-2</v>
      </c>
      <c r="BV2777" s="58">
        <f t="shared" si="1401"/>
        <v>0</v>
      </c>
      <c r="BW2777" s="58">
        <f t="shared" si="1402"/>
        <v>0</v>
      </c>
      <c r="BZ2777" s="44">
        <f t="shared" si="1403"/>
        <v>-3596.4637167389956</v>
      </c>
    </row>
    <row r="2778" spans="37:78" x14ac:dyDescent="0.25">
      <c r="AK2778" s="12">
        <v>44321</v>
      </c>
      <c r="AL2778" s="2">
        <v>57252.702184501097</v>
      </c>
      <c r="AM2778" s="10">
        <f t="shared" si="1404"/>
        <v>6.2769012379608552E-2</v>
      </c>
      <c r="AN2778" s="39">
        <f t="shared" si="1400"/>
        <v>44322</v>
      </c>
      <c r="AO2778" s="40">
        <f t="shared" si="1405"/>
        <v>1</v>
      </c>
      <c r="BS2778" s="12">
        <v>44321</v>
      </c>
      <c r="BT2778" s="2">
        <v>57252.702184501097</v>
      </c>
      <c r="BU2778" s="10">
        <f t="shared" si="1406"/>
        <v>6.6976081753998912E-2</v>
      </c>
      <c r="BV2778" s="58">
        <f t="shared" si="1401"/>
        <v>1</v>
      </c>
      <c r="BW2778" s="58">
        <f t="shared" si="1402"/>
        <v>0</v>
      </c>
      <c r="BZ2778" s="44">
        <f t="shared" si="1403"/>
        <v>3593.8590636847948</v>
      </c>
    </row>
    <row r="2779" spans="37:78" x14ac:dyDescent="0.25">
      <c r="AK2779" s="12">
        <v>44322</v>
      </c>
      <c r="AL2779" s="2">
        <v>56583.849879166497</v>
      </c>
      <c r="AM2779" s="10">
        <f t="shared" si="1404"/>
        <v>-1.2464903572904773E-2</v>
      </c>
      <c r="AN2779" s="39">
        <f t="shared" si="1400"/>
        <v>44323</v>
      </c>
      <c r="AO2779" s="40">
        <f t="shared" si="1405"/>
        <v>0</v>
      </c>
      <c r="BS2779" s="12">
        <v>44322</v>
      </c>
      <c r="BT2779" s="2">
        <v>56583.849879166497</v>
      </c>
      <c r="BU2779" s="10">
        <f t="shared" si="1406"/>
        <v>-1.1682458291299045E-2</v>
      </c>
      <c r="BV2779" s="58">
        <f t="shared" si="1401"/>
        <v>0</v>
      </c>
      <c r="BW2779" s="58">
        <f t="shared" si="1402"/>
        <v>1</v>
      </c>
      <c r="BZ2779" s="44">
        <f t="shared" si="1403"/>
        <v>-668.85230533459981</v>
      </c>
    </row>
    <row r="2780" spans="37:78" x14ac:dyDescent="0.25">
      <c r="AK2780" s="12">
        <v>44323</v>
      </c>
      <c r="AL2780" s="2">
        <v>57107.120671886398</v>
      </c>
      <c r="AM2780" s="10">
        <f t="shared" si="1404"/>
        <v>9.1396697929404577E-3</v>
      </c>
      <c r="AN2780" s="39">
        <f t="shared" si="1400"/>
        <v>44324</v>
      </c>
      <c r="AO2780" s="40">
        <f t="shared" si="1405"/>
        <v>0</v>
      </c>
      <c r="BS2780" s="12">
        <v>44323</v>
      </c>
      <c r="BT2780" s="2">
        <v>57107.120671886398</v>
      </c>
      <c r="BU2780" s="10">
        <f t="shared" si="1406"/>
        <v>9.2477057294145498E-3</v>
      </c>
      <c r="BV2780" s="58">
        <f t="shared" si="1401"/>
        <v>0</v>
      </c>
      <c r="BW2780" s="58">
        <f t="shared" si="1402"/>
        <v>0</v>
      </c>
      <c r="BZ2780" s="44">
        <f t="shared" si="1403"/>
        <v>523.27079271990078</v>
      </c>
    </row>
    <row r="2781" spans="37:78" x14ac:dyDescent="0.25">
      <c r="AK2781" s="12">
        <v>44324</v>
      </c>
      <c r="AL2781" s="2">
        <v>58788.209678927298</v>
      </c>
      <c r="AM2781" s="10">
        <f t="shared" si="1404"/>
        <v>2.970969650581972E-2</v>
      </c>
      <c r="AN2781" s="39">
        <f t="shared" si="1400"/>
        <v>44325</v>
      </c>
      <c r="AO2781" s="40">
        <f t="shared" si="1405"/>
        <v>0</v>
      </c>
      <c r="BS2781" s="12">
        <v>44324</v>
      </c>
      <c r="BT2781" s="2">
        <v>58788.209678927298</v>
      </c>
      <c r="BU2781" s="10">
        <f t="shared" si="1406"/>
        <v>2.943746746924493E-2</v>
      </c>
      <c r="BV2781" s="58">
        <f t="shared" si="1401"/>
        <v>0</v>
      </c>
      <c r="BW2781" s="58">
        <f t="shared" si="1402"/>
        <v>0</v>
      </c>
      <c r="BZ2781" s="44">
        <f t="shared" si="1403"/>
        <v>1681.0890070409005</v>
      </c>
    </row>
    <row r="2782" spans="37:78" x14ac:dyDescent="0.25">
      <c r="AK2782" s="12">
        <v>44325</v>
      </c>
      <c r="AL2782" s="2">
        <v>58102.191426234203</v>
      </c>
      <c r="AM2782" s="10">
        <f t="shared" si="1404"/>
        <v>-1.2012832106081279E-2</v>
      </c>
      <c r="AN2782" s="39">
        <f t="shared" si="1400"/>
        <v>44326</v>
      </c>
      <c r="AO2782" s="40">
        <f t="shared" si="1405"/>
        <v>0</v>
      </c>
      <c r="BS2782" s="12">
        <v>44325</v>
      </c>
      <c r="BT2782" s="2">
        <v>58102.191426234203</v>
      </c>
      <c r="BU2782" s="10">
        <f t="shared" si="1406"/>
        <v>-1.1669316967463272E-2</v>
      </c>
      <c r="BV2782" s="58">
        <f t="shared" si="1401"/>
        <v>0</v>
      </c>
      <c r="BW2782" s="58">
        <f t="shared" si="1402"/>
        <v>0</v>
      </c>
      <c r="BZ2782" s="44">
        <f t="shared" si="1403"/>
        <v>-686.01825269309484</v>
      </c>
    </row>
    <row r="2783" spans="37:78" x14ac:dyDescent="0.25">
      <c r="AK2783" s="12">
        <v>44326</v>
      </c>
      <c r="AL2783" s="2">
        <v>55715.546651286902</v>
      </c>
      <c r="AM2783" s="10">
        <f t="shared" si="1404"/>
        <v>-4.0597337254901923E-2</v>
      </c>
      <c r="AN2783" s="39">
        <f t="shared" si="1400"/>
        <v>44327</v>
      </c>
      <c r="AO2783" s="40">
        <f t="shared" si="1405"/>
        <v>0</v>
      </c>
      <c r="BS2783" s="12">
        <v>44326</v>
      </c>
      <c r="BT2783" s="2">
        <v>55715.546651286902</v>
      </c>
      <c r="BU2783" s="10">
        <f t="shared" si="1406"/>
        <v>-4.1076673983585534E-2</v>
      </c>
      <c r="BV2783" s="58">
        <f t="shared" si="1401"/>
        <v>0</v>
      </c>
      <c r="BW2783" s="58">
        <f t="shared" si="1402"/>
        <v>0</v>
      </c>
      <c r="BZ2783" s="44">
        <f t="shared" si="1403"/>
        <v>-2386.6447749473009</v>
      </c>
    </row>
    <row r="2784" spans="37:78" x14ac:dyDescent="0.25">
      <c r="AK2784" s="12">
        <v>44327</v>
      </c>
      <c r="AL2784" s="2">
        <v>56573.555471904299</v>
      </c>
      <c r="AM2784" s="10">
        <f t="shared" si="1404"/>
        <v>1.4767236821122553E-2</v>
      </c>
      <c r="AN2784" s="39">
        <f t="shared" si="1400"/>
        <v>44328</v>
      </c>
      <c r="AO2784" s="40">
        <f t="shared" si="1405"/>
        <v>0</v>
      </c>
      <c r="BS2784" s="12">
        <v>44327</v>
      </c>
      <c r="BT2784" s="2">
        <v>56573.555471904299</v>
      </c>
      <c r="BU2784" s="10">
        <f t="shared" si="1406"/>
        <v>1.539980978715891E-2</v>
      </c>
      <c r="BV2784" s="58">
        <f t="shared" si="1401"/>
        <v>0</v>
      </c>
      <c r="BW2784" s="58">
        <f t="shared" si="1402"/>
        <v>0</v>
      </c>
      <c r="BZ2784" s="44">
        <f t="shared" si="1403"/>
        <v>858.00882061739685</v>
      </c>
    </row>
    <row r="2785" spans="37:78" x14ac:dyDescent="0.25">
      <c r="AK2785" s="12">
        <v>44328</v>
      </c>
      <c r="AL2785" s="2">
        <v>52147.821186982299</v>
      </c>
      <c r="AM2785" s="10">
        <f t="shared" si="1404"/>
        <v>-7.9434458619276171E-2</v>
      </c>
      <c r="AN2785" s="39">
        <f t="shared" si="1400"/>
        <v>44329</v>
      </c>
      <c r="AO2785" s="40">
        <f t="shared" si="1405"/>
        <v>0</v>
      </c>
      <c r="BS2785" s="12">
        <v>44328</v>
      </c>
      <c r="BT2785" s="2">
        <v>52147.821186982299</v>
      </c>
      <c r="BU2785" s="10">
        <f t="shared" si="1406"/>
        <v>-7.8229735571771153E-2</v>
      </c>
      <c r="BV2785" s="58">
        <f t="shared" si="1401"/>
        <v>0</v>
      </c>
      <c r="BW2785" s="58">
        <f t="shared" si="1402"/>
        <v>0</v>
      </c>
      <c r="BZ2785" s="44">
        <f t="shared" si="1403"/>
        <v>-4425.7342849220004</v>
      </c>
    </row>
    <row r="2786" spans="37:78" x14ac:dyDescent="0.25">
      <c r="AK2786" s="12">
        <v>44329</v>
      </c>
      <c r="AL2786" s="2">
        <v>49764.132081597498</v>
      </c>
      <c r="AM2786" s="10">
        <f t="shared" si="1404"/>
        <v>-4.2134334416520716E-2</v>
      </c>
      <c r="AN2786" s="39">
        <f t="shared" si="1400"/>
        <v>44330</v>
      </c>
      <c r="AO2786" s="40">
        <f t="shared" si="1405"/>
        <v>0</v>
      </c>
      <c r="BS2786" s="12">
        <v>44329</v>
      </c>
      <c r="BT2786" s="2">
        <v>49764.132081597498</v>
      </c>
      <c r="BU2786" s="10">
        <f t="shared" si="1406"/>
        <v>-4.5710233929770465E-2</v>
      </c>
      <c r="BV2786" s="58">
        <f t="shared" si="1401"/>
        <v>0</v>
      </c>
      <c r="BW2786" s="58">
        <f t="shared" si="1402"/>
        <v>0</v>
      </c>
      <c r="BZ2786" s="44">
        <f t="shared" si="1403"/>
        <v>-2383.6891053848012</v>
      </c>
    </row>
    <row r="2787" spans="37:78" x14ac:dyDescent="0.25">
      <c r="AK2787" s="12">
        <v>44330</v>
      </c>
      <c r="AL2787" s="2">
        <v>50032.693136764799</v>
      </c>
      <c r="AM2787" s="10">
        <f t="shared" si="1404"/>
        <v>5.1499957055606144E-3</v>
      </c>
      <c r="AN2787" s="39">
        <f t="shared" si="1400"/>
        <v>44331</v>
      </c>
      <c r="AO2787" s="40">
        <f t="shared" si="1405"/>
        <v>0</v>
      </c>
      <c r="BS2787" s="12">
        <v>44330</v>
      </c>
      <c r="BT2787" s="2">
        <v>50032.693136764799</v>
      </c>
      <c r="BU2787" s="10">
        <f t="shared" si="1406"/>
        <v>5.3966791730024784E-3</v>
      </c>
      <c r="BV2787" s="58">
        <f t="shared" si="1401"/>
        <v>0</v>
      </c>
      <c r="BW2787" s="58">
        <f t="shared" si="1402"/>
        <v>0</v>
      </c>
      <c r="BZ2787" s="44">
        <f t="shared" si="1403"/>
        <v>268.56105516730167</v>
      </c>
    </row>
    <row r="2788" spans="37:78" x14ac:dyDescent="0.25">
      <c r="AK2788" s="12">
        <v>44331</v>
      </c>
      <c r="AL2788" s="2">
        <v>47885.6252547166</v>
      </c>
      <c r="AM2788" s="10">
        <f t="shared" si="1404"/>
        <v>-4.3144887537226291E-2</v>
      </c>
      <c r="AN2788" s="39">
        <f t="shared" si="1400"/>
        <v>44332</v>
      </c>
      <c r="AO2788" s="40">
        <f t="shared" si="1405"/>
        <v>0</v>
      </c>
      <c r="BS2788" s="12">
        <v>44331</v>
      </c>
      <c r="BT2788" s="2">
        <v>47885.6252547166</v>
      </c>
      <c r="BU2788" s="10">
        <f t="shared" si="1406"/>
        <v>-4.2913298234399863E-2</v>
      </c>
      <c r="BV2788" s="58">
        <f t="shared" si="1401"/>
        <v>0</v>
      </c>
      <c r="BW2788" s="58">
        <f t="shared" si="1402"/>
        <v>0</v>
      </c>
      <c r="BZ2788" s="44">
        <f t="shared" si="1403"/>
        <v>-2147.067882048199</v>
      </c>
    </row>
    <row r="2789" spans="37:78" x14ac:dyDescent="0.25">
      <c r="AK2789" s="12">
        <v>44332</v>
      </c>
      <c r="AL2789" s="2">
        <v>45604.6157536131</v>
      </c>
      <c r="AM2789" s="10">
        <f t="shared" si="1404"/>
        <v>-4.5590380171387973E-2</v>
      </c>
      <c r="AN2789" s="39">
        <f t="shared" si="1400"/>
        <v>44333</v>
      </c>
      <c r="AO2789" s="40">
        <f t="shared" si="1405"/>
        <v>0</v>
      </c>
      <c r="BS2789" s="12">
        <v>44332</v>
      </c>
      <c r="BT2789" s="2">
        <v>45604.6157536131</v>
      </c>
      <c r="BU2789" s="10">
        <f t="shared" si="1406"/>
        <v>-4.7634535186085472E-2</v>
      </c>
      <c r="BV2789" s="58">
        <f t="shared" si="1401"/>
        <v>0</v>
      </c>
      <c r="BW2789" s="58">
        <f t="shared" si="1402"/>
        <v>0</v>
      </c>
      <c r="BZ2789" s="44">
        <f t="shared" si="1403"/>
        <v>-2281.009501103501</v>
      </c>
    </row>
    <row r="2790" spans="37:78" x14ac:dyDescent="0.25">
      <c r="AK2790" s="12">
        <v>44333</v>
      </c>
      <c r="AL2790" s="2">
        <v>43144.471290860303</v>
      </c>
      <c r="AM2790" s="10">
        <f t="shared" si="1404"/>
        <v>-5.1375427378605211E-2</v>
      </c>
      <c r="AN2790" s="39">
        <f t="shared" si="1400"/>
        <v>44334</v>
      </c>
      <c r="AO2790" s="40">
        <f t="shared" si="1405"/>
        <v>0</v>
      </c>
      <c r="BS2790" s="12">
        <v>44333</v>
      </c>
      <c r="BT2790" s="2">
        <v>43144.471290860303</v>
      </c>
      <c r="BU2790" s="10">
        <f t="shared" si="1406"/>
        <v>-5.3945075999415414E-2</v>
      </c>
      <c r="BV2790" s="58">
        <f t="shared" si="1401"/>
        <v>0</v>
      </c>
      <c r="BW2790" s="58">
        <f t="shared" si="1402"/>
        <v>0</v>
      </c>
      <c r="BZ2790" s="44">
        <f t="shared" si="1403"/>
        <v>-2460.1444627527962</v>
      </c>
    </row>
    <row r="2791" spans="37:78" x14ac:dyDescent="0.25">
      <c r="AK2791" s="12">
        <v>44334</v>
      </c>
      <c r="AL2791" s="2">
        <v>43196.046480024001</v>
      </c>
      <c r="AM2791" s="10">
        <f t="shared" si="1404"/>
        <v>1.1309203753045816E-3</v>
      </c>
      <c r="AN2791" s="39">
        <f t="shared" si="1400"/>
        <v>44335</v>
      </c>
      <c r="AO2791" s="40">
        <f t="shared" si="1405"/>
        <v>0</v>
      </c>
      <c r="BS2791" s="12">
        <v>44334</v>
      </c>
      <c r="BT2791" s="2">
        <v>43196.046480024001</v>
      </c>
      <c r="BU2791" s="10">
        <f t="shared" si="1406"/>
        <v>1.1954066794793014E-3</v>
      </c>
      <c r="BV2791" s="58">
        <f t="shared" si="1401"/>
        <v>0</v>
      </c>
      <c r="BW2791" s="58">
        <f t="shared" si="1402"/>
        <v>0</v>
      </c>
      <c r="BZ2791" s="44">
        <f t="shared" si="1403"/>
        <v>51.57518916369736</v>
      </c>
    </row>
    <row r="2792" spans="37:78" x14ac:dyDescent="0.25">
      <c r="AK2792" s="12">
        <v>44335</v>
      </c>
      <c r="AL2792" s="2">
        <v>39439.2376354523</v>
      </c>
      <c r="AM2792" s="10">
        <f t="shared" si="1404"/>
        <v>-8.7075092872155327E-2</v>
      </c>
      <c r="AN2792" s="39">
        <f t="shared" si="1400"/>
        <v>44336</v>
      </c>
      <c r="AO2792" s="40">
        <f t="shared" si="1405"/>
        <v>0</v>
      </c>
      <c r="BS2792" s="12">
        <v>44335</v>
      </c>
      <c r="BT2792" s="2">
        <v>39439.2376354523</v>
      </c>
      <c r="BU2792" s="10">
        <f t="shared" si="1406"/>
        <v>-8.6971127006010507E-2</v>
      </c>
      <c r="BV2792" s="58">
        <f t="shared" si="1401"/>
        <v>0</v>
      </c>
      <c r="BW2792" s="58">
        <f t="shared" si="1402"/>
        <v>0</v>
      </c>
      <c r="BZ2792" s="44">
        <f t="shared" si="1403"/>
        <v>-3756.8088445717003</v>
      </c>
    </row>
    <row r="2793" spans="37:78" x14ac:dyDescent="0.25">
      <c r="AK2793" s="12">
        <v>44336</v>
      </c>
      <c r="AL2793" s="2">
        <v>39756.089848537398</v>
      </c>
      <c r="AM2793" s="10">
        <f t="shared" si="1404"/>
        <v>7.3352132638255709E-3</v>
      </c>
      <c r="AN2793" s="39">
        <f t="shared" si="1400"/>
        <v>44337</v>
      </c>
      <c r="AO2793" s="40">
        <f t="shared" si="1405"/>
        <v>0</v>
      </c>
      <c r="BS2793" s="12">
        <v>44336</v>
      </c>
      <c r="BT2793" s="2">
        <v>39756.089848537398</v>
      </c>
      <c r="BU2793" s="10">
        <f t="shared" si="1406"/>
        <v>8.0339335160037797E-3</v>
      </c>
      <c r="BV2793" s="58">
        <f t="shared" si="1401"/>
        <v>0</v>
      </c>
      <c r="BW2793" s="58">
        <f t="shared" si="1402"/>
        <v>0</v>
      </c>
      <c r="BZ2793" s="44">
        <f t="shared" si="1403"/>
        <v>316.8522130850979</v>
      </c>
    </row>
    <row r="2794" spans="37:78" x14ac:dyDescent="0.25">
      <c r="AK2794" s="12">
        <v>44337</v>
      </c>
      <c r="AL2794" s="2">
        <v>36921.767807955999</v>
      </c>
      <c r="AM2794" s="10">
        <f t="shared" si="1404"/>
        <v>-7.1865538243406621E-2</v>
      </c>
      <c r="AN2794" s="39">
        <f t="shared" si="1400"/>
        <v>44338</v>
      </c>
      <c r="AO2794" s="40">
        <f t="shared" si="1405"/>
        <v>0</v>
      </c>
      <c r="BS2794" s="12">
        <v>44337</v>
      </c>
      <c r="BT2794" s="2">
        <v>36921.767807955999</v>
      </c>
      <c r="BU2794" s="10">
        <f t="shared" si="1406"/>
        <v>-7.1292776814309164E-2</v>
      </c>
      <c r="BV2794" s="58">
        <f t="shared" si="1401"/>
        <v>0</v>
      </c>
      <c r="BW2794" s="58">
        <f t="shared" si="1402"/>
        <v>0</v>
      </c>
      <c r="BZ2794" s="44">
        <f t="shared" si="1403"/>
        <v>-2834.3220405813991</v>
      </c>
    </row>
    <row r="2795" spans="37:78" x14ac:dyDescent="0.25">
      <c r="AK2795" s="12">
        <v>44338</v>
      </c>
      <c r="AL2795" s="2">
        <v>37490.941887595902</v>
      </c>
      <c r="AM2795" s="10">
        <f t="shared" si="1404"/>
        <v>1.4316651406321395E-2</v>
      </c>
      <c r="AN2795" s="39">
        <f t="shared" si="1400"/>
        <v>44339</v>
      </c>
      <c r="AO2795" s="40">
        <f t="shared" si="1405"/>
        <v>0</v>
      </c>
      <c r="BS2795" s="12">
        <v>44338</v>
      </c>
      <c r="BT2795" s="2">
        <v>37490.941887595902</v>
      </c>
      <c r="BU2795" s="10">
        <f t="shared" si="1406"/>
        <v>1.5415677889541776E-2</v>
      </c>
      <c r="BV2795" s="58">
        <f t="shared" si="1401"/>
        <v>0</v>
      </c>
      <c r="BW2795" s="58">
        <f t="shared" si="1402"/>
        <v>0</v>
      </c>
      <c r="BZ2795" s="44">
        <f t="shared" si="1403"/>
        <v>569.17407963990263</v>
      </c>
    </row>
    <row r="2796" spans="37:78" x14ac:dyDescent="0.25">
      <c r="AK2796" s="12">
        <v>44339</v>
      </c>
      <c r="AL2796" s="2">
        <v>34259.548415869896</v>
      </c>
      <c r="AM2796" s="10">
        <f t="shared" si="1404"/>
        <v>-8.7520009565460091E-2</v>
      </c>
      <c r="AN2796" s="39">
        <f t="shared" si="1400"/>
        <v>44340</v>
      </c>
      <c r="AO2796" s="40">
        <f t="shared" si="1405"/>
        <v>0</v>
      </c>
      <c r="BS2796" s="12">
        <v>44339</v>
      </c>
      <c r="BT2796" s="2">
        <v>34259.548415869896</v>
      </c>
      <c r="BU2796" s="10">
        <f t="shared" si="1406"/>
        <v>-8.6191312061837819E-2</v>
      </c>
      <c r="BV2796" s="58">
        <f t="shared" si="1401"/>
        <v>0</v>
      </c>
      <c r="BW2796" s="58">
        <f t="shared" si="1402"/>
        <v>0</v>
      </c>
      <c r="BZ2796" s="44">
        <f t="shared" si="1403"/>
        <v>-3231.3934717260054</v>
      </c>
    </row>
    <row r="2797" spans="37:78" x14ac:dyDescent="0.25">
      <c r="AK2797" s="12">
        <v>44340</v>
      </c>
      <c r="AL2797" s="2">
        <v>38085.789360621202</v>
      </c>
      <c r="AM2797" s="10">
        <f t="shared" si="1404"/>
        <v>0.10205774387378728</v>
      </c>
      <c r="AN2797" s="39">
        <f t="shared" si="1400"/>
        <v>44341</v>
      </c>
      <c r="AO2797" s="40">
        <f t="shared" si="1405"/>
        <v>1</v>
      </c>
      <c r="BS2797" s="12">
        <v>44340</v>
      </c>
      <c r="BT2797" s="2">
        <v>38085.789360621202</v>
      </c>
      <c r="BU2797" s="10">
        <f t="shared" si="1406"/>
        <v>0.1116839281798266</v>
      </c>
      <c r="BV2797" s="58">
        <f t="shared" si="1401"/>
        <v>1</v>
      </c>
      <c r="BW2797" s="58">
        <f t="shared" si="1402"/>
        <v>0</v>
      </c>
      <c r="BZ2797" s="44">
        <f t="shared" si="1403"/>
        <v>3826.2409447513055</v>
      </c>
    </row>
    <row r="2798" spans="37:78" x14ac:dyDescent="0.25">
      <c r="AK2798" s="12">
        <v>44341</v>
      </c>
      <c r="AL2798" s="2">
        <v>38290.448528175097</v>
      </c>
      <c r="AM2798" s="10">
        <f t="shared" si="1404"/>
        <v>5.973784740813789E-3</v>
      </c>
      <c r="AN2798" s="39">
        <f t="shared" si="1400"/>
        <v>44342</v>
      </c>
      <c r="AO2798" s="40">
        <f t="shared" si="1405"/>
        <v>0</v>
      </c>
      <c r="BS2798" s="12">
        <v>44341</v>
      </c>
      <c r="BT2798" s="2">
        <v>38290.448528175097</v>
      </c>
      <c r="BU2798" s="10">
        <f t="shared" si="1406"/>
        <v>5.373635967369555E-3</v>
      </c>
      <c r="BV2798" s="58">
        <f t="shared" si="1401"/>
        <v>0</v>
      </c>
      <c r="BW2798" s="58">
        <f t="shared" si="1402"/>
        <v>1</v>
      </c>
      <c r="BZ2798" s="44">
        <f t="shared" si="1403"/>
        <v>204.6591675538948</v>
      </c>
    </row>
    <row r="2799" spans="37:78" x14ac:dyDescent="0.25">
      <c r="AK2799" s="12">
        <v>44342</v>
      </c>
      <c r="AL2799" s="2">
        <v>38915.004828595498</v>
      </c>
      <c r="AM2799" s="10">
        <f t="shared" si="1404"/>
        <v>1.6398670236467811E-2</v>
      </c>
      <c r="AN2799" s="39">
        <f t="shared" si="1400"/>
        <v>44343</v>
      </c>
      <c r="AO2799" s="40">
        <f t="shared" si="1405"/>
        <v>0</v>
      </c>
      <c r="BS2799" s="12">
        <v>44342</v>
      </c>
      <c r="BT2799" s="2">
        <v>38915.004828595498</v>
      </c>
      <c r="BU2799" s="10">
        <f t="shared" si="1406"/>
        <v>1.6311020748708042E-2</v>
      </c>
      <c r="BV2799" s="58">
        <f t="shared" si="1401"/>
        <v>0</v>
      </c>
      <c r="BW2799" s="58">
        <f t="shared" si="1402"/>
        <v>0</v>
      </c>
      <c r="BZ2799" s="44">
        <f t="shared" si="1403"/>
        <v>624.55630042040139</v>
      </c>
    </row>
    <row r="2800" spans="37:78" x14ac:dyDescent="0.25">
      <c r="AK2800" s="12">
        <v>44343</v>
      </c>
      <c r="AL2800" s="2">
        <v>38717.769219916299</v>
      </c>
      <c r="AM2800" s="10">
        <f t="shared" si="1404"/>
        <v>-5.15103939130062E-3</v>
      </c>
      <c r="AN2800" s="39">
        <f t="shared" si="1400"/>
        <v>44344</v>
      </c>
      <c r="AO2800" s="40">
        <f t="shared" si="1405"/>
        <v>0</v>
      </c>
      <c r="BS2800" s="12">
        <v>44343</v>
      </c>
      <c r="BT2800" s="2">
        <v>38717.769219916299</v>
      </c>
      <c r="BU2800" s="10">
        <f t="shared" si="1406"/>
        <v>-5.0683691174635611E-3</v>
      </c>
      <c r="BV2800" s="58">
        <f t="shared" si="1401"/>
        <v>0</v>
      </c>
      <c r="BW2800" s="58">
        <f t="shared" si="1402"/>
        <v>0</v>
      </c>
      <c r="BZ2800" s="44">
        <f t="shared" si="1403"/>
        <v>-197.23560867919878</v>
      </c>
    </row>
    <row r="2801" spans="37:78" x14ac:dyDescent="0.25">
      <c r="AK2801" s="12">
        <v>44344</v>
      </c>
      <c r="AL2801" s="2">
        <v>34898.008719557802</v>
      </c>
      <c r="AM2801" s="10">
        <f t="shared" si="1404"/>
        <v>-9.8156495603250279E-2</v>
      </c>
      <c r="AN2801" s="39">
        <f t="shared" si="1400"/>
        <v>44345</v>
      </c>
      <c r="AO2801" s="40">
        <f t="shared" si="1405"/>
        <v>0</v>
      </c>
      <c r="BS2801" s="12">
        <v>44344</v>
      </c>
      <c r="BT2801" s="2">
        <v>34898.008719557802</v>
      </c>
      <c r="BU2801" s="10">
        <f t="shared" si="1406"/>
        <v>-9.8656523279074274E-2</v>
      </c>
      <c r="BV2801" s="58">
        <f t="shared" si="1401"/>
        <v>0</v>
      </c>
      <c r="BW2801" s="58">
        <f t="shared" si="1402"/>
        <v>0</v>
      </c>
      <c r="BZ2801" s="44">
        <f t="shared" si="1403"/>
        <v>-3819.7605003584977</v>
      </c>
    </row>
    <row r="2802" spans="37:78" x14ac:dyDescent="0.25">
      <c r="AK2802" s="12">
        <v>44345</v>
      </c>
      <c r="AL2802" s="2">
        <v>34535.5224675641</v>
      </c>
      <c r="AM2802" s="10">
        <f t="shared" si="1404"/>
        <v>-9.362271104380664E-3</v>
      </c>
      <c r="AN2802" s="39">
        <f t="shared" si="1400"/>
        <v>44346</v>
      </c>
      <c r="AO2802" s="40">
        <f t="shared" si="1405"/>
        <v>0</v>
      </c>
      <c r="BS2802" s="12">
        <v>44345</v>
      </c>
      <c r="BT2802" s="2">
        <v>34535.5224675641</v>
      </c>
      <c r="BU2802" s="10">
        <f t="shared" si="1406"/>
        <v>-1.0387018208020396E-2</v>
      </c>
      <c r="BV2802" s="58">
        <f t="shared" si="1401"/>
        <v>0</v>
      </c>
      <c r="BW2802" s="58">
        <f t="shared" si="1402"/>
        <v>0</v>
      </c>
      <c r="BZ2802" s="44">
        <f t="shared" si="1403"/>
        <v>-362.48625199370144</v>
      </c>
    </row>
    <row r="2803" spans="37:78" x14ac:dyDescent="0.25">
      <c r="AK2803" s="12">
        <v>44346</v>
      </c>
      <c r="AL2803" s="2">
        <v>35749.655692141103</v>
      </c>
      <c r="AM2803" s="10">
        <f t="shared" si="1404"/>
        <v>3.4790902665359502E-2</v>
      </c>
      <c r="AN2803" s="39">
        <f t="shared" si="1400"/>
        <v>44347</v>
      </c>
      <c r="AO2803" s="40">
        <f t="shared" si="1405"/>
        <v>0</v>
      </c>
      <c r="BS2803" s="12">
        <v>44346</v>
      </c>
      <c r="BT2803" s="2">
        <v>35749.655692141103</v>
      </c>
      <c r="BU2803" s="10">
        <f t="shared" si="1406"/>
        <v>3.5156069398322304E-2</v>
      </c>
      <c r="BV2803" s="58">
        <f t="shared" si="1401"/>
        <v>0</v>
      </c>
      <c r="BW2803" s="58">
        <f t="shared" si="1402"/>
        <v>0</v>
      </c>
      <c r="BZ2803" s="44">
        <f t="shared" si="1403"/>
        <v>1214.1332245770027</v>
      </c>
    </row>
    <row r="2804" spans="37:78" x14ac:dyDescent="0.25">
      <c r="AK2804" s="12">
        <v>44347</v>
      </c>
      <c r="AL2804" s="2">
        <v>36929.476739810998</v>
      </c>
      <c r="AM2804" s="10">
        <f t="shared" si="1404"/>
        <v>3.4162536523893262E-2</v>
      </c>
      <c r="AN2804" s="39">
        <f t="shared" si="1400"/>
        <v>44348</v>
      </c>
      <c r="AO2804" s="40">
        <f t="shared" si="1405"/>
        <v>0</v>
      </c>
      <c r="BS2804" s="12">
        <v>44347</v>
      </c>
      <c r="BT2804" s="2">
        <v>36929.476739810998</v>
      </c>
      <c r="BU2804" s="10">
        <f t="shared" si="1406"/>
        <v>3.3002305192249913E-2</v>
      </c>
      <c r="BV2804" s="58">
        <f t="shared" si="1401"/>
        <v>0</v>
      </c>
      <c r="BW2804" s="58">
        <f t="shared" si="1402"/>
        <v>0</v>
      </c>
      <c r="BZ2804" s="44">
        <f t="shared" si="1403"/>
        <v>1179.8210476698951</v>
      </c>
    </row>
    <row r="2805" spans="37:78" x14ac:dyDescent="0.25">
      <c r="AK2805" s="12">
        <v>44348</v>
      </c>
      <c r="AL2805" s="2">
        <v>36419.749500682003</v>
      </c>
      <c r="AM2805" s="10">
        <f t="shared" si="1404"/>
        <v>-1.4258241911992717E-2</v>
      </c>
      <c r="AN2805" s="39">
        <f t="shared" si="1400"/>
        <v>44349</v>
      </c>
      <c r="AO2805" s="40">
        <f t="shared" si="1405"/>
        <v>0</v>
      </c>
      <c r="BS2805" s="12">
        <v>44348</v>
      </c>
      <c r="BT2805" s="2">
        <v>36419.749500682003</v>
      </c>
      <c r="BU2805" s="10">
        <f t="shared" si="1406"/>
        <v>-1.3802720323396708E-2</v>
      </c>
      <c r="BV2805" s="58">
        <f t="shared" si="1401"/>
        <v>0</v>
      </c>
      <c r="BW2805" s="58">
        <f t="shared" si="1402"/>
        <v>0</v>
      </c>
      <c r="BZ2805" s="44">
        <f t="shared" si="1403"/>
        <v>-509.72723912899528</v>
      </c>
    </row>
    <row r="2806" spans="37:78" x14ac:dyDescent="0.25">
      <c r="AK2806" s="12">
        <v>44349</v>
      </c>
      <c r="AL2806" s="2">
        <v>37422.571455212201</v>
      </c>
      <c r="AM2806" s="10">
        <f t="shared" si="1404"/>
        <v>2.7155054527190966E-2</v>
      </c>
      <c r="AN2806" s="39">
        <f t="shared" si="1400"/>
        <v>44350</v>
      </c>
      <c r="AO2806" s="40">
        <f t="shared" si="1405"/>
        <v>0</v>
      </c>
      <c r="BS2806" s="12">
        <v>44349</v>
      </c>
      <c r="BT2806" s="2">
        <v>37422.571455212201</v>
      </c>
      <c r="BU2806" s="10">
        <f t="shared" si="1406"/>
        <v>2.7535114004873074E-2</v>
      </c>
      <c r="BV2806" s="58">
        <f t="shared" si="1401"/>
        <v>0</v>
      </c>
      <c r="BW2806" s="58">
        <f t="shared" si="1402"/>
        <v>0</v>
      </c>
      <c r="BZ2806" s="44">
        <f t="shared" si="1403"/>
        <v>1002.8219545301981</v>
      </c>
    </row>
    <row r="2807" spans="37:78" x14ac:dyDescent="0.25">
      <c r="AK2807" s="12">
        <v>44350</v>
      </c>
      <c r="AL2807" s="2">
        <v>38958.492779629203</v>
      </c>
      <c r="AM2807" s="10">
        <f t="shared" si="1404"/>
        <v>4.2172759161570851E-2</v>
      </c>
      <c r="AN2807" s="39">
        <f t="shared" si="1400"/>
        <v>44351</v>
      </c>
      <c r="AO2807" s="40">
        <f t="shared" si="1405"/>
        <v>0</v>
      </c>
      <c r="BS2807" s="12">
        <v>44350</v>
      </c>
      <c r="BT2807" s="2">
        <v>38958.492779629203</v>
      </c>
      <c r="BU2807" s="10">
        <f t="shared" si="1406"/>
        <v>4.1042645245669772E-2</v>
      </c>
      <c r="BV2807" s="58">
        <f t="shared" si="1401"/>
        <v>0</v>
      </c>
      <c r="BW2807" s="58">
        <f t="shared" si="1402"/>
        <v>0</v>
      </c>
      <c r="BZ2807" s="44">
        <f t="shared" si="1403"/>
        <v>1535.9213244170023</v>
      </c>
    </row>
    <row r="2808" spans="37:78" x14ac:dyDescent="0.25">
      <c r="AK2808" s="12">
        <v>44351</v>
      </c>
      <c r="AL2808" s="2">
        <v>37190.101351370802</v>
      </c>
      <c r="AM2808" s="10">
        <f t="shared" si="1404"/>
        <v>-4.7254674371450769E-2</v>
      </c>
      <c r="AN2808" s="39">
        <f t="shared" si="1400"/>
        <v>44352</v>
      </c>
      <c r="AO2808" s="40">
        <f t="shared" si="1405"/>
        <v>0</v>
      </c>
      <c r="BS2808" s="12">
        <v>44351</v>
      </c>
      <c r="BT2808" s="2">
        <v>37190.101351370802</v>
      </c>
      <c r="BU2808" s="10">
        <f t="shared" si="1406"/>
        <v>-4.5391679761878918E-2</v>
      </c>
      <c r="BV2808" s="58">
        <f t="shared" si="1401"/>
        <v>0</v>
      </c>
      <c r="BW2808" s="58">
        <f t="shared" si="1402"/>
        <v>0</v>
      </c>
      <c r="BZ2808" s="44">
        <f t="shared" si="1403"/>
        <v>-1768.391428258401</v>
      </c>
    </row>
    <row r="2809" spans="37:78" x14ac:dyDescent="0.25">
      <c r="AK2809" s="12">
        <v>44352</v>
      </c>
      <c r="AL2809" s="2">
        <v>34981.380693097199</v>
      </c>
      <c r="AM2809" s="10">
        <f t="shared" si="1404"/>
        <v>-5.6694201974582283E-2</v>
      </c>
      <c r="AN2809" s="39">
        <f t="shared" si="1400"/>
        <v>44353</v>
      </c>
      <c r="AO2809" s="40">
        <f t="shared" si="1405"/>
        <v>0</v>
      </c>
      <c r="BS2809" s="12">
        <v>44352</v>
      </c>
      <c r="BT2809" s="2">
        <v>34981.380693097199</v>
      </c>
      <c r="BU2809" s="10">
        <f t="shared" si="1406"/>
        <v>-5.9390014493525746E-2</v>
      </c>
      <c r="BV2809" s="58">
        <f t="shared" si="1401"/>
        <v>0</v>
      </c>
      <c r="BW2809" s="58">
        <f t="shared" si="1402"/>
        <v>0</v>
      </c>
      <c r="BZ2809" s="44">
        <f t="shared" si="1403"/>
        <v>-2208.7206582736035</v>
      </c>
    </row>
    <row r="2810" spans="37:78" x14ac:dyDescent="0.25">
      <c r="AK2810" s="12">
        <v>44353</v>
      </c>
      <c r="AL2810" s="2">
        <v>35335.679198641301</v>
      </c>
      <c r="AM2810" s="10">
        <f t="shared" si="1404"/>
        <v>9.5266883571169143E-3</v>
      </c>
      <c r="AN2810" s="39">
        <f t="shared" si="1400"/>
        <v>44354</v>
      </c>
      <c r="AO2810" s="40">
        <f t="shared" si="1405"/>
        <v>0</v>
      </c>
      <c r="BS2810" s="12">
        <v>44353</v>
      </c>
      <c r="BT2810" s="2">
        <v>35335.679198641301</v>
      </c>
      <c r="BU2810" s="10">
        <f t="shared" si="1406"/>
        <v>1.0128202447252609E-2</v>
      </c>
      <c r="BV2810" s="58">
        <f t="shared" si="1401"/>
        <v>0</v>
      </c>
      <c r="BW2810" s="58">
        <f t="shared" si="1402"/>
        <v>0</v>
      </c>
      <c r="BZ2810" s="44">
        <f t="shared" si="1403"/>
        <v>354.29850554410223</v>
      </c>
    </row>
    <row r="2811" spans="37:78" x14ac:dyDescent="0.25">
      <c r="AK2811" s="12">
        <v>44354</v>
      </c>
      <c r="AL2811" s="2">
        <v>34016.565340501802</v>
      </c>
      <c r="AM2811" s="10">
        <f t="shared" si="1404"/>
        <v>-3.7709027831477129E-2</v>
      </c>
      <c r="AN2811" s="39">
        <f t="shared" si="1400"/>
        <v>44355</v>
      </c>
      <c r="AO2811" s="40">
        <f t="shared" si="1405"/>
        <v>0</v>
      </c>
      <c r="BS2811" s="12">
        <v>44354</v>
      </c>
      <c r="BT2811" s="2">
        <v>34016.565340501802</v>
      </c>
      <c r="BU2811" s="10">
        <f t="shared" si="1406"/>
        <v>-3.7330932588674294E-2</v>
      </c>
      <c r="BV2811" s="58">
        <f t="shared" si="1401"/>
        <v>0</v>
      </c>
      <c r="BW2811" s="58">
        <f t="shared" si="1402"/>
        <v>0</v>
      </c>
      <c r="BZ2811" s="44">
        <f t="shared" si="1403"/>
        <v>-1319.1138581394989</v>
      </c>
    </row>
    <row r="2812" spans="37:78" x14ac:dyDescent="0.25">
      <c r="AK2812" s="12">
        <v>44355</v>
      </c>
      <c r="AL2812" s="2">
        <v>33504.256612663303</v>
      </c>
      <c r="AM2812" s="10">
        <f t="shared" si="1404"/>
        <v>-1.4498341038204752E-2</v>
      </c>
      <c r="AN2812" s="39">
        <f t="shared" si="1400"/>
        <v>44356</v>
      </c>
      <c r="AO2812" s="40">
        <f t="shared" si="1405"/>
        <v>0</v>
      </c>
      <c r="BS2812" s="12">
        <v>44355</v>
      </c>
      <c r="BT2812" s="2">
        <v>33504.256612663303</v>
      </c>
      <c r="BU2812" s="10">
        <f t="shared" si="1406"/>
        <v>-1.5060566012774933E-2</v>
      </c>
      <c r="BV2812" s="58">
        <f t="shared" si="1401"/>
        <v>0</v>
      </c>
      <c r="BW2812" s="58">
        <f t="shared" si="1402"/>
        <v>0</v>
      </c>
      <c r="BZ2812" s="44">
        <f t="shared" si="1403"/>
        <v>-512.30872783849918</v>
      </c>
    </row>
    <row r="2813" spans="37:78" x14ac:dyDescent="0.25">
      <c r="AK2813" s="12">
        <v>44356</v>
      </c>
      <c r="AL2813" s="2">
        <v>37127.189720381597</v>
      </c>
      <c r="AM2813" s="10">
        <f t="shared" si="1404"/>
        <v>0.10650496519719618</v>
      </c>
      <c r="AN2813" s="39">
        <f t="shared" si="1400"/>
        <v>44357</v>
      </c>
      <c r="AO2813" s="40">
        <f t="shared" si="1405"/>
        <v>1</v>
      </c>
      <c r="BS2813" s="12">
        <v>44356</v>
      </c>
      <c r="BT2813" s="2">
        <v>37127.189720381597</v>
      </c>
      <c r="BU2813" s="10">
        <f t="shared" si="1406"/>
        <v>0.10813351717073963</v>
      </c>
      <c r="BV2813" s="58">
        <f t="shared" si="1401"/>
        <v>1</v>
      </c>
      <c r="BW2813" s="58">
        <f t="shared" si="1402"/>
        <v>0</v>
      </c>
      <c r="BZ2813" s="44">
        <f t="shared" si="1403"/>
        <v>3622.9331077182942</v>
      </c>
    </row>
    <row r="2814" spans="37:78" x14ac:dyDescent="0.25">
      <c r="AK2814" s="12">
        <v>44357</v>
      </c>
      <c r="AL2814" s="2">
        <v>36715.04710304</v>
      </c>
      <c r="AM2814" s="10">
        <f t="shared" si="1404"/>
        <v>-1.2301201668382123E-2</v>
      </c>
      <c r="AN2814" s="39">
        <f t="shared" si="1400"/>
        <v>44358</v>
      </c>
      <c r="AO2814" s="40">
        <f t="shared" si="1405"/>
        <v>0</v>
      </c>
      <c r="BS2814" s="12">
        <v>44357</v>
      </c>
      <c r="BT2814" s="2">
        <v>36715.04710304</v>
      </c>
      <c r="BU2814" s="10">
        <f t="shared" si="1406"/>
        <v>-1.1100829888973363E-2</v>
      </c>
      <c r="BV2814" s="58">
        <f t="shared" si="1401"/>
        <v>0</v>
      </c>
      <c r="BW2814" s="58">
        <f t="shared" si="1402"/>
        <v>1</v>
      </c>
      <c r="BZ2814" s="44">
        <f t="shared" si="1403"/>
        <v>-412.14261734159663</v>
      </c>
    </row>
    <row r="2815" spans="37:78" x14ac:dyDescent="0.25">
      <c r="AK2815" s="12">
        <v>44358</v>
      </c>
      <c r="AL2815" s="2">
        <v>37341.589434014502</v>
      </c>
      <c r="AM2815" s="10">
        <f t="shared" si="1404"/>
        <v>1.6875565742875253E-2</v>
      </c>
      <c r="AN2815" s="39">
        <f t="shared" si="1400"/>
        <v>44359</v>
      </c>
      <c r="AO2815" s="40">
        <f t="shared" si="1405"/>
        <v>0</v>
      </c>
      <c r="BS2815" s="12">
        <v>44358</v>
      </c>
      <c r="BT2815" s="2">
        <v>37341.589434014502</v>
      </c>
      <c r="BU2815" s="10">
        <f t="shared" si="1406"/>
        <v>1.706500142070155E-2</v>
      </c>
      <c r="BV2815" s="58">
        <f t="shared" si="1401"/>
        <v>0</v>
      </c>
      <c r="BW2815" s="58">
        <f t="shared" si="1402"/>
        <v>0</v>
      </c>
      <c r="BZ2815" s="44">
        <f t="shared" si="1403"/>
        <v>626.54233097450197</v>
      </c>
    </row>
    <row r="2816" spans="37:78" x14ac:dyDescent="0.25">
      <c r="AK2816" s="12">
        <v>44359</v>
      </c>
      <c r="AL2816" s="2">
        <v>35655.164451050703</v>
      </c>
      <c r="AM2816" s="10">
        <f t="shared" si="1404"/>
        <v>-4.5932801835467711E-2</v>
      </c>
      <c r="AN2816" s="39">
        <f t="shared" si="1400"/>
        <v>44360</v>
      </c>
      <c r="AO2816" s="40">
        <f t="shared" si="1405"/>
        <v>0</v>
      </c>
      <c r="BS2816" s="12">
        <v>44359</v>
      </c>
      <c r="BT2816" s="2">
        <v>35655.164451050703</v>
      </c>
      <c r="BU2816" s="10">
        <f t="shared" si="1406"/>
        <v>-4.5162110358045779E-2</v>
      </c>
      <c r="BV2816" s="58">
        <f t="shared" si="1401"/>
        <v>0</v>
      </c>
      <c r="BW2816" s="58">
        <f t="shared" si="1402"/>
        <v>0</v>
      </c>
      <c r="BZ2816" s="44">
        <f t="shared" si="1403"/>
        <v>-1686.4249829637993</v>
      </c>
    </row>
    <row r="2817" spans="37:78" x14ac:dyDescent="0.25">
      <c r="AK2817" s="12">
        <v>44360</v>
      </c>
      <c r="AL2817" s="2">
        <v>38894.556265059298</v>
      </c>
      <c r="AM2817" s="10">
        <f t="shared" si="1404"/>
        <v>8.6750239159820788E-2</v>
      </c>
      <c r="AN2817" s="39">
        <f t="shared" si="1400"/>
        <v>44361</v>
      </c>
      <c r="AO2817" s="40">
        <f t="shared" si="1405"/>
        <v>1</v>
      </c>
      <c r="BS2817" s="12">
        <v>44360</v>
      </c>
      <c r="BT2817" s="2">
        <v>38894.556265059298</v>
      </c>
      <c r="BU2817" s="10">
        <f t="shared" si="1406"/>
        <v>9.0853369038749035E-2</v>
      </c>
      <c r="BV2817" s="58">
        <f t="shared" si="1401"/>
        <v>1</v>
      </c>
      <c r="BW2817" s="58">
        <f t="shared" si="1402"/>
        <v>0</v>
      </c>
      <c r="BZ2817" s="44">
        <f t="shared" si="1403"/>
        <v>3239.3918140085952</v>
      </c>
    </row>
    <row r="2818" spans="37:78" x14ac:dyDescent="0.25">
      <c r="AK2818" s="12">
        <v>44361</v>
      </c>
      <c r="AL2818" s="2">
        <v>40162.320073135197</v>
      </c>
      <c r="AM2818" s="10">
        <f t="shared" si="1404"/>
        <v>3.5556246271598382E-2</v>
      </c>
      <c r="AN2818" s="39">
        <f t="shared" si="1400"/>
        <v>44362</v>
      </c>
      <c r="AO2818" s="40">
        <f t="shared" si="1405"/>
        <v>0</v>
      </c>
      <c r="BS2818" s="12">
        <v>44361</v>
      </c>
      <c r="BT2818" s="2">
        <v>40162.320073135197</v>
      </c>
      <c r="BU2818" s="10">
        <f t="shared" si="1406"/>
        <v>3.2594890643212894E-2</v>
      </c>
      <c r="BV2818" s="58">
        <f t="shared" si="1401"/>
        <v>0</v>
      </c>
      <c r="BW2818" s="58">
        <f t="shared" si="1402"/>
        <v>1</v>
      </c>
      <c r="BZ2818" s="44">
        <f t="shared" si="1403"/>
        <v>1267.7638080758989</v>
      </c>
    </row>
    <row r="2819" spans="37:78" x14ac:dyDescent="0.25">
      <c r="AK2819" s="12">
        <v>44362</v>
      </c>
      <c r="AL2819" s="2">
        <v>40173.195049374903</v>
      </c>
      <c r="AM2819" s="10">
        <f t="shared" si="1404"/>
        <v>2.7960149912997073E-4</v>
      </c>
      <c r="AN2819" s="39">
        <f t="shared" si="1400"/>
        <v>44363</v>
      </c>
      <c r="AO2819" s="40">
        <f t="shared" si="1405"/>
        <v>0</v>
      </c>
      <c r="BS2819" s="12">
        <v>44362</v>
      </c>
      <c r="BT2819" s="2">
        <v>40173.195049374903</v>
      </c>
      <c r="BU2819" s="10">
        <f t="shared" si="1406"/>
        <v>2.7077559812038618E-4</v>
      </c>
      <c r="BV2819" s="58">
        <f t="shared" si="1401"/>
        <v>0</v>
      </c>
      <c r="BW2819" s="58">
        <f t="shared" si="1402"/>
        <v>0</v>
      </c>
      <c r="BZ2819" s="44">
        <f t="shared" si="1403"/>
        <v>10.874976239705575</v>
      </c>
    </row>
    <row r="2820" spans="37:78" x14ac:dyDescent="0.25">
      <c r="AK2820" s="12">
        <v>44363</v>
      </c>
      <c r="AL2820" s="2">
        <v>38557.479213148901</v>
      </c>
      <c r="AM2820" s="10">
        <f t="shared" si="1404"/>
        <v>-4.0229643936998627E-2</v>
      </c>
      <c r="AN2820" s="39">
        <f t="shared" si="1400"/>
        <v>44364</v>
      </c>
      <c r="AO2820" s="40">
        <f t="shared" si="1405"/>
        <v>0</v>
      </c>
      <c r="BS2820" s="12">
        <v>44363</v>
      </c>
      <c r="BT2820" s="2">
        <v>38557.479213148901</v>
      </c>
      <c r="BU2820" s="10">
        <f t="shared" si="1406"/>
        <v>-4.0218753679915287E-2</v>
      </c>
      <c r="BV2820" s="58">
        <f t="shared" si="1401"/>
        <v>0</v>
      </c>
      <c r="BW2820" s="58">
        <f t="shared" si="1402"/>
        <v>0</v>
      </c>
      <c r="BZ2820" s="44">
        <f t="shared" si="1403"/>
        <v>-1615.7158362260016</v>
      </c>
    </row>
    <row r="2821" spans="37:78" x14ac:dyDescent="0.25">
      <c r="AK2821" s="12">
        <v>44364</v>
      </c>
      <c r="AL2821" s="2">
        <v>37722.020184632303</v>
      </c>
      <c r="AM2821" s="10">
        <f t="shared" si="1404"/>
        <v>-2.0796429745997949E-2</v>
      </c>
      <c r="AN2821" s="39">
        <f t="shared" si="1400"/>
        <v>44365</v>
      </c>
      <c r="AO2821" s="40">
        <f t="shared" si="1405"/>
        <v>0</v>
      </c>
      <c r="BS2821" s="12">
        <v>44364</v>
      </c>
      <c r="BT2821" s="2">
        <v>37722.020184632303</v>
      </c>
      <c r="BU2821" s="10">
        <f t="shared" si="1406"/>
        <v>-2.1667885078744693E-2</v>
      </c>
      <c r="BV2821" s="58">
        <f t="shared" si="1401"/>
        <v>0</v>
      </c>
      <c r="BW2821" s="58">
        <f t="shared" si="1402"/>
        <v>0</v>
      </c>
      <c r="BZ2821" s="44">
        <f t="shared" si="1403"/>
        <v>-835.45902851659775</v>
      </c>
    </row>
    <row r="2822" spans="37:78" x14ac:dyDescent="0.25">
      <c r="AK2822" s="12">
        <v>44365</v>
      </c>
      <c r="AL2822" s="2">
        <v>35520.451034037898</v>
      </c>
      <c r="AM2822" s="10">
        <f t="shared" si="1404"/>
        <v>-5.7098368345709291E-2</v>
      </c>
      <c r="AN2822" s="39">
        <f t="shared" ref="AN2822:AN2880" si="1407">AK2822+1</f>
        <v>44366</v>
      </c>
      <c r="AO2822" s="40">
        <f t="shared" si="1405"/>
        <v>0</v>
      </c>
      <c r="BS2822" s="12">
        <v>44365</v>
      </c>
      <c r="BT2822" s="2">
        <v>35520.451034037898</v>
      </c>
      <c r="BU2822" s="10">
        <f t="shared" si="1406"/>
        <v>-5.8362970482988857E-2</v>
      </c>
      <c r="BV2822" s="58">
        <f t="shared" ref="BV2822:BV2880" si="1408">IF(BU2822&gt;0.05,1,0)</f>
        <v>0</v>
      </c>
      <c r="BW2822" s="58">
        <f t="shared" ref="BW2822:BW2880" si="1409">IF(BU2821&gt;0.05,1,0)</f>
        <v>0</v>
      </c>
      <c r="BZ2822" s="44">
        <f t="shared" si="1403"/>
        <v>-2201.5691505944051</v>
      </c>
    </row>
    <row r="2823" spans="37:78" x14ac:dyDescent="0.25">
      <c r="AK2823" s="12">
        <v>44366</v>
      </c>
      <c r="AL2823" s="2">
        <v>35656.3047370809</v>
      </c>
      <c r="AM2823" s="10">
        <f t="shared" si="1404"/>
        <v>3.601442933810514E-3</v>
      </c>
      <c r="AN2823" s="39">
        <f t="shared" si="1407"/>
        <v>44367</v>
      </c>
      <c r="AO2823" s="40">
        <f t="shared" si="1405"/>
        <v>0</v>
      </c>
      <c r="BS2823" s="12">
        <v>44366</v>
      </c>
      <c r="BT2823" s="2">
        <v>35656.3047370809</v>
      </c>
      <c r="BU2823" s="10">
        <f t="shared" si="1406"/>
        <v>3.8246615425242812E-3</v>
      </c>
      <c r="BV2823" s="58">
        <f t="shared" si="1408"/>
        <v>0</v>
      </c>
      <c r="BW2823" s="58">
        <f t="shared" si="1409"/>
        <v>0</v>
      </c>
      <c r="BZ2823" s="44">
        <f t="shared" ref="BZ2823:BZ2880" si="1410">BT2823-BT2822</f>
        <v>135.85370304300159</v>
      </c>
    </row>
    <row r="2824" spans="37:78" x14ac:dyDescent="0.25">
      <c r="AK2824" s="12">
        <v>44367</v>
      </c>
      <c r="AL2824" s="2">
        <v>35681.133956360798</v>
      </c>
      <c r="AM2824" s="10">
        <f t="shared" ref="AM2824:AM2880" si="1411">(AL2824-AL2823)/AL2822</f>
        <v>6.9901193698540596E-4</v>
      </c>
      <c r="AN2824" s="39">
        <f t="shared" si="1407"/>
        <v>44368</v>
      </c>
      <c r="AO2824" s="40">
        <f t="shared" ref="AO2824:AO2880" si="1412">IF(AM2824&gt;$AP$5,1,0)</f>
        <v>0</v>
      </c>
      <c r="BS2824" s="12">
        <v>44367</v>
      </c>
      <c r="BT2824" s="2">
        <v>35681.133956360798</v>
      </c>
      <c r="BU2824" s="10">
        <f t="shared" ref="BU2824:BU2880" si="1413">(BT2824-BT2823)/BT2823</f>
        <v>6.9634863912515488E-4</v>
      </c>
      <c r="BV2824" s="58">
        <f t="shared" si="1408"/>
        <v>0</v>
      </c>
      <c r="BW2824" s="58">
        <f t="shared" si="1409"/>
        <v>0</v>
      </c>
      <c r="BZ2824" s="44">
        <f t="shared" si="1410"/>
        <v>24.829219279898098</v>
      </c>
    </row>
    <row r="2825" spans="37:78" x14ac:dyDescent="0.25">
      <c r="AK2825" s="12">
        <v>44368</v>
      </c>
      <c r="AL2825" s="2">
        <v>31659.541729755601</v>
      </c>
      <c r="AM2825" s="10">
        <f t="shared" si="1411"/>
        <v>-0.1127876894776179</v>
      </c>
      <c r="AN2825" s="39">
        <f t="shared" si="1407"/>
        <v>44369</v>
      </c>
      <c r="AO2825" s="40">
        <f t="shared" si="1412"/>
        <v>0</v>
      </c>
      <c r="BS2825" s="12">
        <v>44368</v>
      </c>
      <c r="BT2825" s="2">
        <v>31659.541729755601</v>
      </c>
      <c r="BU2825" s="10">
        <f t="shared" si="1413"/>
        <v>-0.11270920457639425</v>
      </c>
      <c r="BV2825" s="58">
        <f t="shared" si="1408"/>
        <v>0</v>
      </c>
      <c r="BW2825" s="58">
        <f t="shared" si="1409"/>
        <v>0</v>
      </c>
      <c r="BZ2825" s="44">
        <f t="shared" si="1410"/>
        <v>-4021.5922266051966</v>
      </c>
    </row>
    <row r="2826" spans="37:78" x14ac:dyDescent="0.25">
      <c r="AK2826" s="12">
        <v>44369</v>
      </c>
      <c r="AL2826" s="2">
        <v>32404.330356216298</v>
      </c>
      <c r="AM2826" s="10">
        <f t="shared" si="1411"/>
        <v>2.0873457311407138E-2</v>
      </c>
      <c r="AN2826" s="39">
        <f t="shared" si="1407"/>
        <v>44370</v>
      </c>
      <c r="AO2826" s="40">
        <f t="shared" si="1412"/>
        <v>0</v>
      </c>
      <c r="BS2826" s="12">
        <v>44369</v>
      </c>
      <c r="BT2826" s="2">
        <v>32404.330356216298</v>
      </c>
      <c r="BU2826" s="10">
        <f t="shared" si="1413"/>
        <v>2.3524933898859891E-2</v>
      </c>
      <c r="BV2826" s="58">
        <f t="shared" si="1408"/>
        <v>0</v>
      </c>
      <c r="BW2826" s="58">
        <f t="shared" si="1409"/>
        <v>0</v>
      </c>
      <c r="BZ2826" s="44">
        <f t="shared" si="1410"/>
        <v>744.78862646069683</v>
      </c>
    </row>
    <row r="2827" spans="37:78" x14ac:dyDescent="0.25">
      <c r="AK2827" s="12">
        <v>44370</v>
      </c>
      <c r="AL2827" s="2">
        <v>33532.257845814303</v>
      </c>
      <c r="AM2827" s="10">
        <f t="shared" si="1411"/>
        <v>3.5626778783658421E-2</v>
      </c>
      <c r="AN2827" s="39">
        <f t="shared" si="1407"/>
        <v>44371</v>
      </c>
      <c r="AO2827" s="40">
        <f t="shared" si="1412"/>
        <v>0</v>
      </c>
      <c r="BS2827" s="12">
        <v>44370</v>
      </c>
      <c r="BT2827" s="2">
        <v>33532.257845814303</v>
      </c>
      <c r="BU2827" s="10">
        <f t="shared" si="1413"/>
        <v>3.4807924656947237E-2</v>
      </c>
      <c r="BV2827" s="58">
        <f t="shared" si="1408"/>
        <v>0</v>
      </c>
      <c r="BW2827" s="58">
        <f t="shared" si="1409"/>
        <v>0</v>
      </c>
      <c r="BZ2827" s="44">
        <f t="shared" si="1410"/>
        <v>1127.9274895980052</v>
      </c>
    </row>
    <row r="2828" spans="37:78" x14ac:dyDescent="0.25">
      <c r="AK2828" s="12">
        <v>44371</v>
      </c>
      <c r="AL2828" s="2">
        <v>34718.474929338598</v>
      </c>
      <c r="AM2828" s="10">
        <f t="shared" si="1411"/>
        <v>3.6606745780097122E-2</v>
      </c>
      <c r="AN2828" s="39">
        <f t="shared" si="1407"/>
        <v>44372</v>
      </c>
      <c r="AO2828" s="40">
        <f t="shared" si="1412"/>
        <v>0</v>
      </c>
      <c r="BS2828" s="12">
        <v>44371</v>
      </c>
      <c r="BT2828" s="2">
        <v>34718.474929338598</v>
      </c>
      <c r="BU2828" s="10">
        <f t="shared" si="1413"/>
        <v>3.5375401470985793E-2</v>
      </c>
      <c r="BV2828" s="58">
        <f t="shared" si="1408"/>
        <v>0</v>
      </c>
      <c r="BW2828" s="58">
        <f t="shared" si="1409"/>
        <v>0</v>
      </c>
      <c r="BZ2828" s="44">
        <f t="shared" si="1410"/>
        <v>1186.2170835242941</v>
      </c>
    </row>
    <row r="2829" spans="37:78" x14ac:dyDescent="0.25">
      <c r="AK2829" s="12">
        <v>44372</v>
      </c>
      <c r="AL2829" s="2">
        <v>31622.0893153533</v>
      </c>
      <c r="AM2829" s="10">
        <f t="shared" si="1411"/>
        <v>-9.2340504723030667E-2</v>
      </c>
      <c r="AN2829" s="39">
        <f t="shared" si="1407"/>
        <v>44373</v>
      </c>
      <c r="AO2829" s="40">
        <f t="shared" si="1412"/>
        <v>0</v>
      </c>
      <c r="BS2829" s="12">
        <v>44372</v>
      </c>
      <c r="BT2829" s="2">
        <v>31622.0893153533</v>
      </c>
      <c r="BU2829" s="10">
        <f t="shared" si="1413"/>
        <v>-8.9185530766753798E-2</v>
      </c>
      <c r="BV2829" s="58">
        <f t="shared" si="1408"/>
        <v>0</v>
      </c>
      <c r="BW2829" s="58">
        <f t="shared" si="1409"/>
        <v>0</v>
      </c>
      <c r="BZ2829" s="44">
        <f t="shared" si="1410"/>
        <v>-3096.3856139852978</v>
      </c>
    </row>
    <row r="2830" spans="37:78" x14ac:dyDescent="0.25">
      <c r="AK2830" s="12">
        <v>44373</v>
      </c>
      <c r="AL2830" s="2">
        <v>31739.2902105947</v>
      </c>
      <c r="AM2830" s="10">
        <f t="shared" si="1411"/>
        <v>3.3757501007730057E-3</v>
      </c>
      <c r="AN2830" s="39">
        <f t="shared" si="1407"/>
        <v>44374</v>
      </c>
      <c r="AO2830" s="40">
        <f t="shared" si="1412"/>
        <v>0</v>
      </c>
      <c r="BS2830" s="12">
        <v>44373</v>
      </c>
      <c r="BT2830" s="2">
        <v>31739.2902105947</v>
      </c>
      <c r="BU2830" s="10">
        <f t="shared" si="1413"/>
        <v>3.70629828006007E-3</v>
      </c>
      <c r="BV2830" s="58">
        <f t="shared" si="1408"/>
        <v>0</v>
      </c>
      <c r="BW2830" s="58">
        <f t="shared" si="1409"/>
        <v>0</v>
      </c>
      <c r="BZ2830" s="44">
        <f t="shared" si="1410"/>
        <v>117.20089524139985</v>
      </c>
    </row>
    <row r="2831" spans="37:78" x14ac:dyDescent="0.25">
      <c r="AK2831" s="12">
        <v>44374</v>
      </c>
      <c r="AL2831" s="2">
        <v>34213.012737504498</v>
      </c>
      <c r="AM2831" s="10">
        <f t="shared" si="1411"/>
        <v>7.822767503565127E-2</v>
      </c>
      <c r="AN2831" s="39">
        <f t="shared" si="1407"/>
        <v>44375</v>
      </c>
      <c r="AO2831" s="40">
        <f t="shared" si="1412"/>
        <v>1</v>
      </c>
      <c r="BS2831" s="12">
        <v>44374</v>
      </c>
      <c r="BT2831" s="2">
        <v>34213.012737504498</v>
      </c>
      <c r="BU2831" s="10">
        <f t="shared" si="1413"/>
        <v>7.7938810556137134E-2</v>
      </c>
      <c r="BV2831" s="58">
        <f t="shared" si="1408"/>
        <v>1</v>
      </c>
      <c r="BW2831" s="58">
        <f t="shared" si="1409"/>
        <v>0</v>
      </c>
      <c r="BZ2831" s="44">
        <f t="shared" si="1410"/>
        <v>2473.722526909798</v>
      </c>
    </row>
    <row r="2832" spans="37:78" x14ac:dyDescent="0.25">
      <c r="AK2832" s="12">
        <v>44375</v>
      </c>
      <c r="AL2832" s="2">
        <v>34365.185782694898</v>
      </c>
      <c r="AM2832" s="10">
        <f t="shared" si="1411"/>
        <v>4.7944690691162492E-3</v>
      </c>
      <c r="AN2832" s="39">
        <f t="shared" si="1407"/>
        <v>44376</v>
      </c>
      <c r="AO2832" s="40">
        <f t="shared" si="1412"/>
        <v>0</v>
      </c>
      <c r="BS2832" s="12">
        <v>44375</v>
      </c>
      <c r="BT2832" s="2">
        <v>34365.185782694898</v>
      </c>
      <c r="BU2832" s="10">
        <f t="shared" si="1413"/>
        <v>4.4478119000489974E-3</v>
      </c>
      <c r="BV2832" s="58">
        <f t="shared" si="1408"/>
        <v>0</v>
      </c>
      <c r="BW2832" s="58">
        <f t="shared" si="1409"/>
        <v>1</v>
      </c>
      <c r="BZ2832" s="44">
        <f t="shared" si="1410"/>
        <v>152.17304519040044</v>
      </c>
    </row>
    <row r="2833" spans="37:78" x14ac:dyDescent="0.25">
      <c r="AK2833" s="12">
        <v>44376</v>
      </c>
      <c r="AL2833" s="2">
        <v>35945.7868568673</v>
      </c>
      <c r="AM2833" s="10">
        <f t="shared" si="1411"/>
        <v>4.6198827513361261E-2</v>
      </c>
      <c r="AN2833" s="39">
        <f t="shared" si="1407"/>
        <v>44377</v>
      </c>
      <c r="AO2833" s="40">
        <f t="shared" si="1412"/>
        <v>0</v>
      </c>
      <c r="BS2833" s="12">
        <v>44376</v>
      </c>
      <c r="BT2833" s="2">
        <v>35945.7868568673</v>
      </c>
      <c r="BU2833" s="10">
        <f t="shared" si="1413"/>
        <v>4.5994253724312394E-2</v>
      </c>
      <c r="BV2833" s="58">
        <f t="shared" si="1408"/>
        <v>0</v>
      </c>
      <c r="BW2833" s="58">
        <f t="shared" si="1409"/>
        <v>0</v>
      </c>
      <c r="BZ2833" s="44">
        <f t="shared" si="1410"/>
        <v>1580.6010741724021</v>
      </c>
    </row>
    <row r="2834" spans="37:78" x14ac:dyDescent="0.25">
      <c r="AK2834" s="12">
        <v>44377</v>
      </c>
      <c r="AL2834" s="2">
        <v>34855.644514611602</v>
      </c>
      <c r="AM2834" s="10">
        <f t="shared" si="1411"/>
        <v>-3.1722288630974191E-2</v>
      </c>
      <c r="AN2834" s="39">
        <f t="shared" si="1407"/>
        <v>44378</v>
      </c>
      <c r="AO2834" s="40">
        <f t="shared" si="1412"/>
        <v>0</v>
      </c>
      <c r="BS2834" s="12">
        <v>44377</v>
      </c>
      <c r="BT2834" s="2">
        <v>34855.644514611602</v>
      </c>
      <c r="BU2834" s="10">
        <f t="shared" si="1413"/>
        <v>-3.0327402390620664E-2</v>
      </c>
      <c r="BV2834" s="58">
        <f t="shared" si="1408"/>
        <v>0</v>
      </c>
      <c r="BW2834" s="58">
        <f t="shared" si="1409"/>
        <v>0</v>
      </c>
      <c r="BZ2834" s="44">
        <f t="shared" si="1410"/>
        <v>-1090.1423422556982</v>
      </c>
    </row>
    <row r="2835" spans="37:78" x14ac:dyDescent="0.25">
      <c r="AK2835" s="12">
        <v>44378</v>
      </c>
      <c r="AL2835" s="2">
        <v>33533.501912143998</v>
      </c>
      <c r="AM2835" s="10">
        <f t="shared" si="1411"/>
        <v>-3.6781573532727208E-2</v>
      </c>
      <c r="AN2835" s="39">
        <f t="shared" si="1407"/>
        <v>44379</v>
      </c>
      <c r="AO2835" s="40">
        <f t="shared" si="1412"/>
        <v>0</v>
      </c>
      <c r="BS2835" s="12">
        <v>44378</v>
      </c>
      <c r="BT2835" s="2">
        <v>33533.501912143998</v>
      </c>
      <c r="BU2835" s="10">
        <f t="shared" si="1413"/>
        <v>-3.7931951076485108E-2</v>
      </c>
      <c r="BV2835" s="58">
        <f t="shared" si="1408"/>
        <v>0</v>
      </c>
      <c r="BW2835" s="58">
        <f t="shared" si="1409"/>
        <v>0</v>
      </c>
      <c r="BZ2835" s="44">
        <f t="shared" si="1410"/>
        <v>-1322.1426024676039</v>
      </c>
    </row>
    <row r="2836" spans="37:78" x14ac:dyDescent="0.25">
      <c r="AK2836" s="12">
        <v>44379</v>
      </c>
      <c r="AL2836" s="2">
        <v>33526.853334647698</v>
      </c>
      <c r="AM2836" s="10">
        <f t="shared" si="1411"/>
        <v>-1.907460782575164E-4</v>
      </c>
      <c r="AN2836" s="39">
        <f t="shared" si="1407"/>
        <v>44380</v>
      </c>
      <c r="AO2836" s="40">
        <f t="shared" si="1412"/>
        <v>0</v>
      </c>
      <c r="BS2836" s="12">
        <v>44379</v>
      </c>
      <c r="BT2836" s="2">
        <v>33526.853334647698</v>
      </c>
      <c r="BU2836" s="10">
        <f t="shared" si="1413"/>
        <v>-1.9826672185085822E-4</v>
      </c>
      <c r="BV2836" s="58">
        <f t="shared" si="1408"/>
        <v>0</v>
      </c>
      <c r="BW2836" s="58">
        <f t="shared" si="1409"/>
        <v>0</v>
      </c>
      <c r="BZ2836" s="44">
        <f t="shared" si="1410"/>
        <v>-6.6485774963002768</v>
      </c>
    </row>
    <row r="2837" spans="37:78" x14ac:dyDescent="0.25">
      <c r="AK2837" s="12">
        <v>44380</v>
      </c>
      <c r="AL2837" s="2">
        <v>34404.9270592463</v>
      </c>
      <c r="AM2837" s="10">
        <f t="shared" si="1411"/>
        <v>2.6184969494063241E-2</v>
      </c>
      <c r="AN2837" s="39">
        <f t="shared" si="1407"/>
        <v>44381</v>
      </c>
      <c r="AO2837" s="40">
        <f t="shared" si="1412"/>
        <v>0</v>
      </c>
      <c r="BS2837" s="12">
        <v>44380</v>
      </c>
      <c r="BT2837" s="2">
        <v>34404.9270592463</v>
      </c>
      <c r="BU2837" s="10">
        <f t="shared" si="1413"/>
        <v>2.6190162131653826E-2</v>
      </c>
      <c r="BV2837" s="58">
        <f t="shared" si="1408"/>
        <v>0</v>
      </c>
      <c r="BW2837" s="58">
        <f t="shared" si="1409"/>
        <v>0</v>
      </c>
      <c r="BZ2837" s="44">
        <f t="shared" si="1410"/>
        <v>878.07372459860198</v>
      </c>
    </row>
    <row r="2838" spans="37:78" x14ac:dyDescent="0.25">
      <c r="AK2838" s="12">
        <v>44381</v>
      </c>
      <c r="AL2838" s="2">
        <v>35601.865473044199</v>
      </c>
      <c r="AM2838" s="10">
        <f t="shared" si="1411"/>
        <v>3.5700887340982458E-2</v>
      </c>
      <c r="AN2838" s="39">
        <f t="shared" si="1407"/>
        <v>44382</v>
      </c>
      <c r="AO2838" s="40">
        <f t="shared" si="1412"/>
        <v>0</v>
      </c>
      <c r="BS2838" s="12">
        <v>44381</v>
      </c>
      <c r="BT2838" s="2">
        <v>35601.865473044199</v>
      </c>
      <c r="BU2838" s="10">
        <f t="shared" si="1413"/>
        <v>3.4789738450447409E-2</v>
      </c>
      <c r="BV2838" s="58">
        <f t="shared" si="1408"/>
        <v>0</v>
      </c>
      <c r="BW2838" s="58">
        <f t="shared" si="1409"/>
        <v>0</v>
      </c>
      <c r="BZ2838" s="44">
        <f t="shared" si="1410"/>
        <v>1196.9384137978996</v>
      </c>
    </row>
    <row r="2839" spans="37:78" x14ac:dyDescent="0.25">
      <c r="AK2839" s="12">
        <v>44382</v>
      </c>
      <c r="AL2839" s="2">
        <v>34096.894279899898</v>
      </c>
      <c r="AM2839" s="10">
        <f t="shared" si="1411"/>
        <v>-4.374289736329616E-2</v>
      </c>
      <c r="AN2839" s="39">
        <f t="shared" si="1407"/>
        <v>44383</v>
      </c>
      <c r="AO2839" s="40">
        <f t="shared" si="1412"/>
        <v>0</v>
      </c>
      <c r="BS2839" s="12">
        <v>44382</v>
      </c>
      <c r="BT2839" s="2">
        <v>34096.894279899898</v>
      </c>
      <c r="BU2839" s="10">
        <f t="shared" si="1413"/>
        <v>-4.2272256612052653E-2</v>
      </c>
      <c r="BV2839" s="58">
        <f t="shared" si="1408"/>
        <v>0</v>
      </c>
      <c r="BW2839" s="58">
        <f t="shared" si="1409"/>
        <v>0</v>
      </c>
      <c r="BZ2839" s="44">
        <f t="shared" si="1410"/>
        <v>-1504.9711931443017</v>
      </c>
    </row>
    <row r="2840" spans="37:78" x14ac:dyDescent="0.25">
      <c r="AK2840" s="12">
        <v>44383</v>
      </c>
      <c r="AL2840" s="2">
        <v>34047.547617453798</v>
      </c>
      <c r="AM2840" s="10">
        <f t="shared" si="1411"/>
        <v>-1.3860695722099847E-3</v>
      </c>
      <c r="AN2840" s="39">
        <f t="shared" si="1407"/>
        <v>44384</v>
      </c>
      <c r="AO2840" s="40">
        <f t="shared" si="1412"/>
        <v>0</v>
      </c>
      <c r="BS2840" s="12">
        <v>44383</v>
      </c>
      <c r="BT2840" s="2">
        <v>34047.547617453798</v>
      </c>
      <c r="BU2840" s="10">
        <f t="shared" si="1413"/>
        <v>-1.4472480115348696E-3</v>
      </c>
      <c r="BV2840" s="58">
        <f t="shared" si="1408"/>
        <v>0</v>
      </c>
      <c r="BW2840" s="58">
        <f t="shared" si="1409"/>
        <v>0</v>
      </c>
      <c r="BZ2840" s="44">
        <f t="shared" si="1410"/>
        <v>-49.346662446099799</v>
      </c>
    </row>
    <row r="2841" spans="37:78" x14ac:dyDescent="0.25">
      <c r="AK2841" s="12">
        <v>44384</v>
      </c>
      <c r="AL2841" s="2">
        <v>34206.494528302203</v>
      </c>
      <c r="AM2841" s="10">
        <f t="shared" si="1411"/>
        <v>4.6616242976153886E-3</v>
      </c>
      <c r="AN2841" s="39">
        <f t="shared" si="1407"/>
        <v>44385</v>
      </c>
      <c r="AO2841" s="40">
        <f t="shared" si="1412"/>
        <v>0</v>
      </c>
      <c r="BS2841" s="12">
        <v>44384</v>
      </c>
      <c r="BT2841" s="2">
        <v>34206.494528302203</v>
      </c>
      <c r="BU2841" s="10">
        <f t="shared" si="1413"/>
        <v>4.6683806021589509E-3</v>
      </c>
      <c r="BV2841" s="58">
        <f t="shared" si="1408"/>
        <v>0</v>
      </c>
      <c r="BW2841" s="58">
        <f t="shared" si="1409"/>
        <v>0</v>
      </c>
      <c r="BZ2841" s="44">
        <f t="shared" si="1410"/>
        <v>158.94691084840451</v>
      </c>
    </row>
    <row r="2842" spans="37:78" x14ac:dyDescent="0.25">
      <c r="AK2842" s="12">
        <v>44385</v>
      </c>
      <c r="AL2842" s="2">
        <v>32579.6678801167</v>
      </c>
      <c r="AM2842" s="10">
        <f t="shared" si="1411"/>
        <v>-4.7781022776264281E-2</v>
      </c>
      <c r="AN2842" s="39">
        <f t="shared" si="1407"/>
        <v>44386</v>
      </c>
      <c r="AO2842" s="40">
        <f t="shared" si="1412"/>
        <v>0</v>
      </c>
      <c r="BS2842" s="12">
        <v>44385</v>
      </c>
      <c r="BT2842" s="2">
        <v>32579.6678801167</v>
      </c>
      <c r="BU2842" s="10">
        <f t="shared" si="1413"/>
        <v>-4.7558999266629855E-2</v>
      </c>
      <c r="BV2842" s="58">
        <f t="shared" si="1408"/>
        <v>0</v>
      </c>
      <c r="BW2842" s="58">
        <f t="shared" si="1409"/>
        <v>0</v>
      </c>
      <c r="BZ2842" s="44">
        <f t="shared" si="1410"/>
        <v>-1626.8266481855026</v>
      </c>
    </row>
    <row r="2843" spans="37:78" x14ac:dyDescent="0.25">
      <c r="AK2843" s="12">
        <v>44386</v>
      </c>
      <c r="AL2843" s="2">
        <v>33994.676988924497</v>
      </c>
      <c r="AM2843" s="10">
        <f t="shared" si="1411"/>
        <v>4.1366679875280081E-2</v>
      </c>
      <c r="AN2843" s="39">
        <f t="shared" si="1407"/>
        <v>44387</v>
      </c>
      <c r="AO2843" s="40">
        <f t="shared" si="1412"/>
        <v>0</v>
      </c>
      <c r="BS2843" s="12">
        <v>44386</v>
      </c>
      <c r="BT2843" s="2">
        <v>33994.676988924497</v>
      </c>
      <c r="BU2843" s="10">
        <f t="shared" si="1413"/>
        <v>4.3432275430633653E-2</v>
      </c>
      <c r="BV2843" s="58">
        <f t="shared" si="1408"/>
        <v>0</v>
      </c>
      <c r="BW2843" s="58">
        <f t="shared" si="1409"/>
        <v>0</v>
      </c>
      <c r="BZ2843" s="44">
        <f t="shared" si="1410"/>
        <v>1415.009108807797</v>
      </c>
    </row>
    <row r="2844" spans="37:78" x14ac:dyDescent="0.25">
      <c r="AK2844" s="12">
        <v>44387</v>
      </c>
      <c r="AL2844" s="2">
        <v>33543.701835933804</v>
      </c>
      <c r="AM2844" s="10">
        <f t="shared" si="1411"/>
        <v>-1.3842226834544332E-2</v>
      </c>
      <c r="AN2844" s="39">
        <f t="shared" si="1407"/>
        <v>44388</v>
      </c>
      <c r="AO2844" s="40">
        <f t="shared" si="1412"/>
        <v>0</v>
      </c>
      <c r="BS2844" s="12">
        <v>44387</v>
      </c>
      <c r="BT2844" s="2">
        <v>33543.701835933804</v>
      </c>
      <c r="BU2844" s="10">
        <f t="shared" si="1413"/>
        <v>-1.326605200977852E-2</v>
      </c>
      <c r="BV2844" s="58">
        <f t="shared" si="1408"/>
        <v>0</v>
      </c>
      <c r="BW2844" s="58">
        <f t="shared" si="1409"/>
        <v>0</v>
      </c>
      <c r="BZ2844" s="44">
        <f t="shared" si="1410"/>
        <v>-450.97515299069346</v>
      </c>
    </row>
    <row r="2845" spans="37:78" x14ac:dyDescent="0.25">
      <c r="AK2845" s="12">
        <v>44388</v>
      </c>
      <c r="AL2845" s="2">
        <v>34382.650690573399</v>
      </c>
      <c r="AM2845" s="10">
        <f t="shared" si="1411"/>
        <v>2.4678830009560778E-2</v>
      </c>
      <c r="AN2845" s="39">
        <f t="shared" si="1407"/>
        <v>44389</v>
      </c>
      <c r="AO2845" s="40">
        <f t="shared" si="1412"/>
        <v>0</v>
      </c>
      <c r="BS2845" s="12">
        <v>44388</v>
      </c>
      <c r="BT2845" s="2">
        <v>34382.650690573399</v>
      </c>
      <c r="BU2845" s="10">
        <f t="shared" si="1413"/>
        <v>2.5010622224791789E-2</v>
      </c>
      <c r="BV2845" s="58">
        <f t="shared" si="1408"/>
        <v>0</v>
      </c>
      <c r="BW2845" s="58">
        <f t="shared" si="1409"/>
        <v>0</v>
      </c>
      <c r="BZ2845" s="44">
        <f t="shared" si="1410"/>
        <v>838.94885463959508</v>
      </c>
    </row>
    <row r="2846" spans="37:78" x14ac:dyDescent="0.25">
      <c r="AK2846" s="12">
        <v>44389</v>
      </c>
      <c r="AL2846" s="2">
        <v>33032.377732483998</v>
      </c>
      <c r="AM2846" s="10">
        <f t="shared" si="1411"/>
        <v>-4.0254142631416925E-2</v>
      </c>
      <c r="AN2846" s="39">
        <f t="shared" si="1407"/>
        <v>44390</v>
      </c>
      <c r="AO2846" s="40">
        <f t="shared" si="1412"/>
        <v>0</v>
      </c>
      <c r="BS2846" s="12">
        <v>44389</v>
      </c>
      <c r="BT2846" s="2">
        <v>33032.377732483998</v>
      </c>
      <c r="BU2846" s="10">
        <f t="shared" si="1413"/>
        <v>-3.9271927293831416E-2</v>
      </c>
      <c r="BV2846" s="58">
        <f t="shared" si="1408"/>
        <v>0</v>
      </c>
      <c r="BW2846" s="58">
        <f t="shared" si="1409"/>
        <v>0</v>
      </c>
      <c r="BZ2846" s="44">
        <f t="shared" si="1410"/>
        <v>-1350.2729580894011</v>
      </c>
    </row>
    <row r="2847" spans="37:78" x14ac:dyDescent="0.25">
      <c r="AK2847" s="12">
        <v>44390</v>
      </c>
      <c r="AL2847" s="2">
        <v>32544.844907996499</v>
      </c>
      <c r="AM2847" s="10">
        <f t="shared" si="1411"/>
        <v>-1.4179617181788831E-2</v>
      </c>
      <c r="AN2847" s="39">
        <f t="shared" si="1407"/>
        <v>44391</v>
      </c>
      <c r="AO2847" s="40">
        <f t="shared" si="1412"/>
        <v>0</v>
      </c>
      <c r="BS2847" s="12">
        <v>44390</v>
      </c>
      <c r="BT2847" s="2">
        <v>32544.844907996499</v>
      </c>
      <c r="BU2847" s="10">
        <f t="shared" si="1413"/>
        <v>-1.4759241022121729E-2</v>
      </c>
      <c r="BV2847" s="58">
        <f t="shared" si="1408"/>
        <v>0</v>
      </c>
      <c r="BW2847" s="58">
        <f t="shared" si="1409"/>
        <v>0</v>
      </c>
      <c r="BZ2847" s="44">
        <f t="shared" si="1410"/>
        <v>-487.53282448749815</v>
      </c>
    </row>
    <row r="2848" spans="37:78" x14ac:dyDescent="0.25">
      <c r="AK2848" s="12">
        <v>44391</v>
      </c>
      <c r="AL2848" s="2">
        <v>33003.812922162499</v>
      </c>
      <c r="AM2848" s="10">
        <f t="shared" si="1411"/>
        <v>1.3894489154943594E-2</v>
      </c>
      <c r="AN2848" s="39">
        <f t="shared" si="1407"/>
        <v>44392</v>
      </c>
      <c r="AO2848" s="40">
        <f t="shared" si="1412"/>
        <v>0</v>
      </c>
      <c r="BS2848" s="12">
        <v>44391</v>
      </c>
      <c r="BT2848" s="2">
        <v>33003.812922162499</v>
      </c>
      <c r="BU2848" s="10">
        <f t="shared" si="1413"/>
        <v>1.4102633319147496E-2</v>
      </c>
      <c r="BV2848" s="58">
        <f t="shared" si="1408"/>
        <v>0</v>
      </c>
      <c r="BW2848" s="58">
        <f t="shared" si="1409"/>
        <v>0</v>
      </c>
      <c r="BZ2848" s="44">
        <f t="shared" si="1410"/>
        <v>458.96801416599919</v>
      </c>
    </row>
    <row r="2849" spans="37:78" x14ac:dyDescent="0.25">
      <c r="AK2849" s="12">
        <v>44392</v>
      </c>
      <c r="AL2849" s="2">
        <v>31783.1713494959</v>
      </c>
      <c r="AM2849" s="10">
        <f t="shared" si="1411"/>
        <v>-3.7506449212381339E-2</v>
      </c>
      <c r="AN2849" s="39">
        <f t="shared" si="1407"/>
        <v>44393</v>
      </c>
      <c r="AO2849" s="40">
        <f t="shared" si="1412"/>
        <v>0</v>
      </c>
      <c r="BS2849" s="12">
        <v>44392</v>
      </c>
      <c r="BT2849" s="2">
        <v>31783.1713494959</v>
      </c>
      <c r="BU2849" s="10">
        <f t="shared" si="1413"/>
        <v>-3.6984865219828016E-2</v>
      </c>
      <c r="BV2849" s="58">
        <f t="shared" si="1408"/>
        <v>0</v>
      </c>
      <c r="BW2849" s="58">
        <f t="shared" si="1409"/>
        <v>0</v>
      </c>
      <c r="BZ2849" s="44">
        <f t="shared" si="1410"/>
        <v>-1220.6415726665982</v>
      </c>
    </row>
    <row r="2850" spans="37:78" x14ac:dyDescent="0.25">
      <c r="AK2850" s="12">
        <v>44393</v>
      </c>
      <c r="AL2850" s="2">
        <v>31596.294383253899</v>
      </c>
      <c r="AM2850" s="10">
        <f t="shared" si="1411"/>
        <v>-5.6622841331315215E-3</v>
      </c>
      <c r="AN2850" s="39">
        <f t="shared" si="1407"/>
        <v>44394</v>
      </c>
      <c r="AO2850" s="40">
        <f t="shared" si="1412"/>
        <v>0</v>
      </c>
      <c r="BS2850" s="12">
        <v>44393</v>
      </c>
      <c r="BT2850" s="2">
        <v>31596.294383253899</v>
      </c>
      <c r="BU2850" s="10">
        <f t="shared" si="1413"/>
        <v>-5.8797457367313908E-3</v>
      </c>
      <c r="BV2850" s="58">
        <f t="shared" si="1408"/>
        <v>0</v>
      </c>
      <c r="BW2850" s="58">
        <f t="shared" si="1409"/>
        <v>0</v>
      </c>
      <c r="BZ2850" s="44">
        <f t="shared" si="1410"/>
        <v>-186.8769662420018</v>
      </c>
    </row>
    <row r="2851" spans="37:78" x14ac:dyDescent="0.25">
      <c r="AK2851" s="12">
        <v>44394</v>
      </c>
      <c r="AL2851" s="2">
        <v>31640.918126835099</v>
      </c>
      <c r="AM2851" s="10">
        <f t="shared" si="1411"/>
        <v>1.4040053804104643E-3</v>
      </c>
      <c r="AN2851" s="39">
        <f t="shared" si="1407"/>
        <v>44395</v>
      </c>
      <c r="AO2851" s="40">
        <f t="shared" si="1412"/>
        <v>0</v>
      </c>
      <c r="BS2851" s="12">
        <v>44394</v>
      </c>
      <c r="BT2851" s="2">
        <v>31640.918126835099</v>
      </c>
      <c r="BU2851" s="10">
        <f t="shared" si="1413"/>
        <v>1.4123094005875144E-3</v>
      </c>
      <c r="BV2851" s="58">
        <f t="shared" si="1408"/>
        <v>0</v>
      </c>
      <c r="BW2851" s="58">
        <f t="shared" si="1409"/>
        <v>0</v>
      </c>
      <c r="BZ2851" s="44">
        <f t="shared" si="1410"/>
        <v>44.62374358119996</v>
      </c>
    </row>
    <row r="2852" spans="37:78" x14ac:dyDescent="0.25">
      <c r="AK2852" s="12">
        <v>44395</v>
      </c>
      <c r="AL2852" s="2">
        <v>31537.8051899688</v>
      </c>
      <c r="AM2852" s="10">
        <f t="shared" si="1411"/>
        <v>-3.2634503152669941E-3</v>
      </c>
      <c r="AN2852" s="39">
        <f t="shared" si="1407"/>
        <v>44396</v>
      </c>
      <c r="AO2852" s="40">
        <f t="shared" si="1412"/>
        <v>0</v>
      </c>
      <c r="BS2852" s="12">
        <v>44395</v>
      </c>
      <c r="BT2852" s="2">
        <v>31537.8051899688</v>
      </c>
      <c r="BU2852" s="10">
        <f t="shared" si="1413"/>
        <v>-3.2588478138643896E-3</v>
      </c>
      <c r="BV2852" s="58">
        <f t="shared" si="1408"/>
        <v>0</v>
      </c>
      <c r="BW2852" s="58">
        <f t="shared" si="1409"/>
        <v>0</v>
      </c>
      <c r="BZ2852" s="44">
        <f t="shared" si="1410"/>
        <v>-103.1129368662987</v>
      </c>
    </row>
    <row r="2853" spans="37:78" x14ac:dyDescent="0.25">
      <c r="AK2853" s="12">
        <v>44396</v>
      </c>
      <c r="AL2853" s="2">
        <v>30940.287284016002</v>
      </c>
      <c r="AM2853" s="10">
        <f t="shared" si="1411"/>
        <v>-1.8884341584450896E-2</v>
      </c>
      <c r="AN2853" s="39">
        <f t="shared" si="1407"/>
        <v>44397</v>
      </c>
      <c r="AO2853" s="40">
        <f t="shared" si="1412"/>
        <v>0</v>
      </c>
      <c r="BS2853" s="12">
        <v>44396</v>
      </c>
      <c r="BT2853" s="2">
        <v>30940.287284016002</v>
      </c>
      <c r="BU2853" s="10">
        <f t="shared" si="1413"/>
        <v>-1.8946083988839214E-2</v>
      </c>
      <c r="BV2853" s="58">
        <f t="shared" si="1408"/>
        <v>0</v>
      </c>
      <c r="BW2853" s="58">
        <f t="shared" si="1409"/>
        <v>0</v>
      </c>
      <c r="BZ2853" s="44">
        <f t="shared" si="1410"/>
        <v>-597.51790595279817</v>
      </c>
    </row>
    <row r="2854" spans="37:78" x14ac:dyDescent="0.25">
      <c r="AK2854" s="12">
        <v>44397</v>
      </c>
      <c r="AL2854" s="2">
        <v>29608.597253468299</v>
      </c>
      <c r="AM2854" s="10">
        <f t="shared" si="1411"/>
        <v>-4.2225196792428421E-2</v>
      </c>
      <c r="AN2854" s="39">
        <f t="shared" si="1407"/>
        <v>44398</v>
      </c>
      <c r="AO2854" s="40">
        <f t="shared" si="1412"/>
        <v>0</v>
      </c>
      <c r="BS2854" s="12">
        <v>44397</v>
      </c>
      <c r="BT2854" s="2">
        <v>29608.597253468299</v>
      </c>
      <c r="BU2854" s="10">
        <f t="shared" si="1413"/>
        <v>-4.3040648534497114E-2</v>
      </c>
      <c r="BV2854" s="58">
        <f t="shared" si="1408"/>
        <v>0</v>
      </c>
      <c r="BW2854" s="58">
        <f t="shared" si="1409"/>
        <v>0</v>
      </c>
      <c r="BZ2854" s="44">
        <f t="shared" si="1410"/>
        <v>-1331.6900305477029</v>
      </c>
    </row>
    <row r="2855" spans="37:78" x14ac:dyDescent="0.25">
      <c r="AK2855" s="12">
        <v>44398</v>
      </c>
      <c r="AL2855" s="2">
        <v>32014.436033892402</v>
      </c>
      <c r="AM2855" s="10">
        <f t="shared" si="1411"/>
        <v>7.7757480347216371E-2</v>
      </c>
      <c r="AN2855" s="39">
        <f t="shared" si="1407"/>
        <v>44399</v>
      </c>
      <c r="AO2855" s="40">
        <f t="shared" si="1412"/>
        <v>1</v>
      </c>
      <c r="BS2855" s="12">
        <v>44398</v>
      </c>
      <c r="BT2855" s="2">
        <v>32014.436033892402</v>
      </c>
      <c r="BU2855" s="10">
        <f t="shared" si="1413"/>
        <v>8.1254736920786996E-2</v>
      </c>
      <c r="BV2855" s="58">
        <f t="shared" si="1408"/>
        <v>1</v>
      </c>
      <c r="BW2855" s="58">
        <f t="shared" si="1409"/>
        <v>0</v>
      </c>
      <c r="BZ2855" s="44">
        <f t="shared" si="1410"/>
        <v>2405.8387804241029</v>
      </c>
    </row>
    <row r="2856" spans="37:78" x14ac:dyDescent="0.25">
      <c r="AK2856" s="12">
        <v>44399</v>
      </c>
      <c r="AL2856" s="2">
        <v>32203.365637698</v>
      </c>
      <c r="AM2856" s="10">
        <f t="shared" si="1411"/>
        <v>6.3809035662257619E-3</v>
      </c>
      <c r="AN2856" s="39">
        <f t="shared" si="1407"/>
        <v>44400</v>
      </c>
      <c r="AO2856" s="40">
        <f t="shared" si="1412"/>
        <v>0</v>
      </c>
      <c r="BS2856" s="12">
        <v>44399</v>
      </c>
      <c r="BT2856" s="2">
        <v>32203.365637698</v>
      </c>
      <c r="BU2856" s="10">
        <f t="shared" si="1413"/>
        <v>5.9013878490811441E-3</v>
      </c>
      <c r="BV2856" s="58">
        <f t="shared" si="1408"/>
        <v>0</v>
      </c>
      <c r="BW2856" s="58">
        <f t="shared" si="1409"/>
        <v>1</v>
      </c>
      <c r="BZ2856" s="44">
        <f t="shared" si="1410"/>
        <v>188.92960380559816</v>
      </c>
    </row>
    <row r="2857" spans="37:78" x14ac:dyDescent="0.25">
      <c r="AK2857" s="12">
        <v>44400</v>
      </c>
      <c r="AL2857" s="2">
        <v>33117.751462222201</v>
      </c>
      <c r="AM2857" s="10">
        <f t="shared" si="1411"/>
        <v>2.856167210180361E-2</v>
      </c>
      <c r="AN2857" s="39">
        <f t="shared" si="1407"/>
        <v>44401</v>
      </c>
      <c r="AO2857" s="40">
        <f t="shared" si="1412"/>
        <v>0</v>
      </c>
      <c r="BS2857" s="12">
        <v>44400</v>
      </c>
      <c r="BT2857" s="2">
        <v>33117.751462222201</v>
      </c>
      <c r="BU2857" s="10">
        <f t="shared" si="1413"/>
        <v>2.8394107461047483E-2</v>
      </c>
      <c r="BV2857" s="58">
        <f t="shared" si="1408"/>
        <v>0</v>
      </c>
      <c r="BW2857" s="58">
        <f t="shared" si="1409"/>
        <v>0</v>
      </c>
      <c r="BZ2857" s="44">
        <f t="shared" si="1410"/>
        <v>914.38582452420087</v>
      </c>
    </row>
    <row r="2858" spans="37:78" x14ac:dyDescent="0.25">
      <c r="AK2858" s="12">
        <v>44401</v>
      </c>
      <c r="AL2858" s="2">
        <v>34014.618359000997</v>
      </c>
      <c r="AM2858" s="10">
        <f t="shared" si="1411"/>
        <v>2.7850098243424073E-2</v>
      </c>
      <c r="AN2858" s="39">
        <f t="shared" si="1407"/>
        <v>44402</v>
      </c>
      <c r="AO2858" s="40">
        <f t="shared" si="1412"/>
        <v>0</v>
      </c>
      <c r="BS2858" s="12">
        <v>44401</v>
      </c>
      <c r="BT2858" s="2">
        <v>34014.618359000997</v>
      </c>
      <c r="BU2858" s="10">
        <f t="shared" si="1413"/>
        <v>2.7081153072902989E-2</v>
      </c>
      <c r="BV2858" s="58">
        <f t="shared" si="1408"/>
        <v>0</v>
      </c>
      <c r="BW2858" s="58">
        <f t="shared" si="1409"/>
        <v>0</v>
      </c>
      <c r="BZ2858" s="44">
        <f t="shared" si="1410"/>
        <v>896.86689677879622</v>
      </c>
    </row>
    <row r="2859" spans="37:78" x14ac:dyDescent="0.25">
      <c r="AK2859" s="12">
        <v>44402</v>
      </c>
      <c r="AL2859" s="2">
        <v>34574.670660926902</v>
      </c>
      <c r="AM2859" s="10">
        <f t="shared" si="1411"/>
        <v>1.6910939819231492E-2</v>
      </c>
      <c r="AN2859" s="39">
        <f t="shared" si="1407"/>
        <v>44403</v>
      </c>
      <c r="AO2859" s="40">
        <f t="shared" si="1412"/>
        <v>0</v>
      </c>
      <c r="BS2859" s="12">
        <v>44402</v>
      </c>
      <c r="BT2859" s="2">
        <v>34574.670660926902</v>
      </c>
      <c r="BU2859" s="10">
        <f t="shared" si="1413"/>
        <v>1.6465047351551527E-2</v>
      </c>
      <c r="BV2859" s="58">
        <f t="shared" si="1408"/>
        <v>0</v>
      </c>
      <c r="BW2859" s="58">
        <f t="shared" si="1409"/>
        <v>0</v>
      </c>
      <c r="BZ2859" s="44">
        <f t="shared" si="1410"/>
        <v>560.05230192590534</v>
      </c>
    </row>
    <row r="2860" spans="37:78" x14ac:dyDescent="0.25">
      <c r="AK2860" s="12">
        <v>44403</v>
      </c>
      <c r="AL2860" s="2">
        <v>37114.296623684</v>
      </c>
      <c r="AM2860" s="10">
        <f t="shared" si="1411"/>
        <v>7.4662779865794338E-2</v>
      </c>
      <c r="AN2860" s="39">
        <f t="shared" si="1407"/>
        <v>44404</v>
      </c>
      <c r="AO2860" s="40">
        <f t="shared" si="1412"/>
        <v>1</v>
      </c>
      <c r="BS2860" s="12">
        <v>44403</v>
      </c>
      <c r="BT2860" s="2">
        <v>37114.296623684</v>
      </c>
      <c r="BU2860" s="10">
        <f t="shared" si="1413"/>
        <v>7.3453366704867809E-2</v>
      </c>
      <c r="BV2860" s="58">
        <f t="shared" si="1408"/>
        <v>1</v>
      </c>
      <c r="BW2860" s="58">
        <f t="shared" si="1409"/>
        <v>0</v>
      </c>
      <c r="BZ2860" s="44">
        <f t="shared" si="1410"/>
        <v>2539.625962757098</v>
      </c>
    </row>
    <row r="2861" spans="37:78" x14ac:dyDescent="0.25">
      <c r="AK2861" s="12">
        <v>44404</v>
      </c>
      <c r="AL2861" s="2">
        <v>38963.922857358797</v>
      </c>
      <c r="AM2861" s="10">
        <f t="shared" si="1411"/>
        <v>5.3496568392915264E-2</v>
      </c>
      <c r="AN2861" s="39">
        <f t="shared" si="1407"/>
        <v>44405</v>
      </c>
      <c r="AO2861" s="40">
        <f t="shared" si="1412"/>
        <v>1</v>
      </c>
      <c r="BS2861" s="12">
        <v>44404</v>
      </c>
      <c r="BT2861" s="2">
        <v>38963.922857358797</v>
      </c>
      <c r="BU2861" s="10">
        <f t="shared" si="1413"/>
        <v>4.9835950076835951E-2</v>
      </c>
      <c r="BV2861" s="58">
        <f t="shared" si="1408"/>
        <v>0</v>
      </c>
      <c r="BW2861" s="58">
        <f t="shared" si="1409"/>
        <v>1</v>
      </c>
      <c r="BZ2861" s="44">
        <f t="shared" si="1410"/>
        <v>1849.6262336747968</v>
      </c>
    </row>
    <row r="2862" spans="37:78" x14ac:dyDescent="0.25">
      <c r="AK2862" s="12">
        <v>44405</v>
      </c>
      <c r="AL2862" s="2">
        <v>39917.449369398302</v>
      </c>
      <c r="AM2862" s="10">
        <f t="shared" si="1411"/>
        <v>2.5691622872654005E-2</v>
      </c>
      <c r="AN2862" s="39">
        <f t="shared" si="1407"/>
        <v>44406</v>
      </c>
      <c r="AO2862" s="40">
        <f t="shared" si="1412"/>
        <v>0</v>
      </c>
      <c r="BS2862" s="12">
        <v>44405</v>
      </c>
      <c r="BT2862" s="2">
        <v>39917.449369398302</v>
      </c>
      <c r="BU2862" s="10">
        <f t="shared" si="1413"/>
        <v>2.4472035722127514E-2</v>
      </c>
      <c r="BV2862" s="58">
        <f t="shared" si="1408"/>
        <v>0</v>
      </c>
      <c r="BW2862" s="58">
        <f t="shared" si="1409"/>
        <v>0</v>
      </c>
      <c r="BZ2862" s="44">
        <f t="shared" si="1410"/>
        <v>953.52651203950518</v>
      </c>
    </row>
    <row r="2863" spans="37:78" x14ac:dyDescent="0.25">
      <c r="AK2863" s="12">
        <v>44406</v>
      </c>
      <c r="AL2863" s="2">
        <v>39810.517971078698</v>
      </c>
      <c r="AM2863" s="10">
        <f t="shared" si="1411"/>
        <v>-2.7443694186302671E-3</v>
      </c>
      <c r="AN2863" s="39">
        <f t="shared" si="1407"/>
        <v>44407</v>
      </c>
      <c r="AO2863" s="40">
        <f t="shared" si="1412"/>
        <v>0</v>
      </c>
      <c r="BS2863" s="12">
        <v>44406</v>
      </c>
      <c r="BT2863" s="2">
        <v>39810.517971078698</v>
      </c>
      <c r="BU2863" s="10">
        <f t="shared" si="1413"/>
        <v>-2.6788134013788112E-3</v>
      </c>
      <c r="BV2863" s="58">
        <f t="shared" si="1408"/>
        <v>0</v>
      </c>
      <c r="BW2863" s="58">
        <f t="shared" si="1409"/>
        <v>0</v>
      </c>
      <c r="BZ2863" s="44">
        <f t="shared" si="1410"/>
        <v>-106.93139831960434</v>
      </c>
    </row>
    <row r="2864" spans="37:78" x14ac:dyDescent="0.25">
      <c r="AK2864" s="12">
        <v>44407</v>
      </c>
      <c r="AL2864" s="2">
        <v>41157.154833370398</v>
      </c>
      <c r="AM2864" s="10">
        <f t="shared" si="1411"/>
        <v>3.3735543817688528E-2</v>
      </c>
      <c r="AN2864" s="39">
        <f t="shared" si="1407"/>
        <v>44408</v>
      </c>
      <c r="AO2864" s="40">
        <f t="shared" si="1412"/>
        <v>0</v>
      </c>
      <c r="BS2864" s="12">
        <v>44407</v>
      </c>
      <c r="BT2864" s="2">
        <v>41157.154833370398</v>
      </c>
      <c r="BU2864" s="10">
        <f t="shared" si="1413"/>
        <v>3.3826157782473373E-2</v>
      </c>
      <c r="BV2864" s="58">
        <f t="shared" si="1408"/>
        <v>0</v>
      </c>
      <c r="BW2864" s="58">
        <f t="shared" si="1409"/>
        <v>0</v>
      </c>
      <c r="BZ2864" s="44">
        <f t="shared" si="1410"/>
        <v>1346.6368622916998</v>
      </c>
    </row>
    <row r="2865" spans="37:78" x14ac:dyDescent="0.25">
      <c r="AK2865" s="12">
        <v>44408</v>
      </c>
      <c r="AL2865" s="2">
        <v>41869.552507328597</v>
      </c>
      <c r="AM2865" s="10">
        <f t="shared" si="1411"/>
        <v>1.7894709997888943E-2</v>
      </c>
      <c r="AN2865" s="39">
        <f t="shared" si="1407"/>
        <v>44409</v>
      </c>
      <c r="AO2865" s="40">
        <f t="shared" si="1412"/>
        <v>0</v>
      </c>
      <c r="BS2865" s="12">
        <v>44408</v>
      </c>
      <c r="BT2865" s="2">
        <v>41869.552507328597</v>
      </c>
      <c r="BU2865" s="10">
        <f t="shared" si="1413"/>
        <v>1.7309206062528511E-2</v>
      </c>
      <c r="BV2865" s="58">
        <f t="shared" si="1408"/>
        <v>0</v>
      </c>
      <c r="BW2865" s="58">
        <f t="shared" si="1409"/>
        <v>0</v>
      </c>
      <c r="BZ2865" s="44">
        <f t="shared" si="1410"/>
        <v>712.39767395819945</v>
      </c>
    </row>
    <row r="2866" spans="37:78" x14ac:dyDescent="0.25">
      <c r="AK2866" s="12">
        <v>44409</v>
      </c>
      <c r="AL2866" s="2">
        <v>40263.3447558017</v>
      </c>
      <c r="AM2866" s="10">
        <f t="shared" si="1411"/>
        <v>-3.9026209611179863E-2</v>
      </c>
      <c r="AN2866" s="39">
        <f t="shared" si="1407"/>
        <v>44410</v>
      </c>
      <c r="AO2866" s="40">
        <f t="shared" si="1412"/>
        <v>0</v>
      </c>
      <c r="BS2866" s="12">
        <v>44409</v>
      </c>
      <c r="BT2866" s="2">
        <v>40263.3447558017</v>
      </c>
      <c r="BU2866" s="10">
        <f t="shared" si="1413"/>
        <v>-3.8362190549940951E-2</v>
      </c>
      <c r="BV2866" s="58">
        <f t="shared" si="1408"/>
        <v>0</v>
      </c>
      <c r="BW2866" s="58">
        <f t="shared" si="1409"/>
        <v>0</v>
      </c>
      <c r="BZ2866" s="44">
        <f t="shared" si="1410"/>
        <v>-1606.2077515268975</v>
      </c>
    </row>
    <row r="2867" spans="37:78" x14ac:dyDescent="0.25">
      <c r="AK2867" s="12">
        <v>44410</v>
      </c>
      <c r="AL2867" s="2">
        <v>39412.716469458799</v>
      </c>
      <c r="AM2867" s="10">
        <f t="shared" si="1411"/>
        <v>-2.031615423150299E-2</v>
      </c>
      <c r="AN2867" s="39">
        <f t="shared" si="1407"/>
        <v>44411</v>
      </c>
      <c r="AO2867" s="40">
        <f t="shared" si="1412"/>
        <v>0</v>
      </c>
      <c r="BS2867" s="12">
        <v>44410</v>
      </c>
      <c r="BT2867" s="2">
        <v>39412.716469458799</v>
      </c>
      <c r="BU2867" s="10">
        <f t="shared" si="1413"/>
        <v>-2.1126617560016055E-2</v>
      </c>
      <c r="BV2867" s="58">
        <f t="shared" si="1408"/>
        <v>0</v>
      </c>
      <c r="BW2867" s="58">
        <f t="shared" si="1409"/>
        <v>0</v>
      </c>
      <c r="BZ2867" s="44">
        <f t="shared" si="1410"/>
        <v>-850.62828634290054</v>
      </c>
    </row>
    <row r="2868" spans="37:78" x14ac:dyDescent="0.25">
      <c r="AK2868" s="12">
        <v>44411</v>
      </c>
      <c r="AL2868" s="2">
        <v>38368.174011680698</v>
      </c>
      <c r="AM2868" s="10">
        <f t="shared" si="1411"/>
        <v>-2.5942764172059731E-2</v>
      </c>
      <c r="AN2868" s="39">
        <f t="shared" si="1407"/>
        <v>44412</v>
      </c>
      <c r="AO2868" s="40">
        <f t="shared" si="1412"/>
        <v>0</v>
      </c>
      <c r="BS2868" s="12">
        <v>44411</v>
      </c>
      <c r="BT2868" s="2">
        <v>38368.174011680698</v>
      </c>
      <c r="BU2868" s="10">
        <f t="shared" si="1413"/>
        <v>-2.6502676073787628E-2</v>
      </c>
      <c r="BV2868" s="58">
        <f t="shared" si="1408"/>
        <v>0</v>
      </c>
      <c r="BW2868" s="58">
        <f t="shared" si="1409"/>
        <v>0</v>
      </c>
      <c r="BZ2868" s="44">
        <f t="shared" si="1410"/>
        <v>-1044.5424577781014</v>
      </c>
    </row>
    <row r="2869" spans="37:78" x14ac:dyDescent="0.25">
      <c r="AK2869" s="12">
        <v>44412</v>
      </c>
      <c r="AL2869" s="2">
        <v>39831.043913136098</v>
      </c>
      <c r="AM2869" s="10">
        <f t="shared" si="1411"/>
        <v>3.7116698175041776E-2</v>
      </c>
      <c r="AN2869" s="39">
        <f t="shared" si="1407"/>
        <v>44413</v>
      </c>
      <c r="AO2869" s="40">
        <f t="shared" si="1412"/>
        <v>0</v>
      </c>
      <c r="BS2869" s="12">
        <v>44412</v>
      </c>
      <c r="BT2869" s="2">
        <v>39831.043913136098</v>
      </c>
      <c r="BU2869" s="10">
        <f t="shared" si="1413"/>
        <v>3.8127170216910727E-2</v>
      </c>
      <c r="BV2869" s="58">
        <f t="shared" si="1408"/>
        <v>0</v>
      </c>
      <c r="BW2869" s="58">
        <f t="shared" si="1409"/>
        <v>0</v>
      </c>
      <c r="BZ2869" s="44">
        <f t="shared" si="1410"/>
        <v>1462.8699014554004</v>
      </c>
    </row>
    <row r="2870" spans="37:78" x14ac:dyDescent="0.25">
      <c r="AK2870" s="12">
        <v>44413</v>
      </c>
      <c r="AL2870" s="2">
        <v>40902.4755758971</v>
      </c>
      <c r="AM2870" s="10">
        <f t="shared" si="1411"/>
        <v>2.7925010516132949E-2</v>
      </c>
      <c r="AN2870" s="39">
        <f t="shared" si="1407"/>
        <v>44414</v>
      </c>
      <c r="AO2870" s="40">
        <f t="shared" si="1412"/>
        <v>0</v>
      </c>
      <c r="BS2870" s="12">
        <v>44413</v>
      </c>
      <c r="BT2870" s="2">
        <v>40902.4755758971</v>
      </c>
      <c r="BU2870" s="10">
        <f t="shared" si="1413"/>
        <v>2.689941205401471E-2</v>
      </c>
      <c r="BV2870" s="58">
        <f t="shared" si="1408"/>
        <v>0</v>
      </c>
      <c r="BW2870" s="58">
        <f t="shared" si="1409"/>
        <v>0</v>
      </c>
      <c r="BZ2870" s="44">
        <f t="shared" si="1410"/>
        <v>1071.4316627610024</v>
      </c>
    </row>
    <row r="2871" spans="37:78" x14ac:dyDescent="0.25">
      <c r="AK2871" s="12">
        <v>44414</v>
      </c>
      <c r="AL2871" s="2">
        <v>42608.544977918602</v>
      </c>
      <c r="AM2871" s="10">
        <f t="shared" si="1411"/>
        <v>4.2832655999227968E-2</v>
      </c>
      <c r="AN2871" s="39">
        <f t="shared" si="1407"/>
        <v>44415</v>
      </c>
      <c r="AO2871" s="40">
        <f t="shared" si="1412"/>
        <v>0</v>
      </c>
      <c r="BS2871" s="12">
        <v>44414</v>
      </c>
      <c r="BT2871" s="2">
        <v>42608.544977918602</v>
      </c>
      <c r="BU2871" s="10">
        <f t="shared" si="1413"/>
        <v>4.1710663670119011E-2</v>
      </c>
      <c r="BV2871" s="58">
        <f t="shared" si="1408"/>
        <v>0</v>
      </c>
      <c r="BW2871" s="58">
        <f t="shared" si="1409"/>
        <v>0</v>
      </c>
      <c r="BZ2871" s="44">
        <f t="shared" si="1410"/>
        <v>1706.0694020215014</v>
      </c>
    </row>
    <row r="2872" spans="37:78" x14ac:dyDescent="0.25">
      <c r="AK2872" s="12">
        <v>44415</v>
      </c>
      <c r="AL2872" s="2">
        <v>44095.744493618397</v>
      </c>
      <c r="AM2872" s="10">
        <f t="shared" si="1411"/>
        <v>3.6359645590160014E-2</v>
      </c>
      <c r="AN2872" s="39">
        <f t="shared" si="1407"/>
        <v>44416</v>
      </c>
      <c r="AO2872" s="40">
        <f t="shared" si="1412"/>
        <v>0</v>
      </c>
      <c r="BS2872" s="12">
        <v>44415</v>
      </c>
      <c r="BT2872" s="2">
        <v>44095.744493618397</v>
      </c>
      <c r="BU2872" s="10">
        <f t="shared" si="1413"/>
        <v>3.4903785531060001E-2</v>
      </c>
      <c r="BV2872" s="58">
        <f t="shared" si="1408"/>
        <v>0</v>
      </c>
      <c r="BW2872" s="58">
        <f t="shared" si="1409"/>
        <v>0</v>
      </c>
      <c r="BZ2872" s="44">
        <f t="shared" si="1410"/>
        <v>1487.1995156997946</v>
      </c>
    </row>
    <row r="2873" spans="37:78" x14ac:dyDescent="0.25">
      <c r="AK2873" s="12">
        <v>44416</v>
      </c>
      <c r="AL2873" s="2">
        <v>44294.3073003631</v>
      </c>
      <c r="AM2873" s="10">
        <f t="shared" si="1411"/>
        <v>4.6601639846562751E-3</v>
      </c>
      <c r="AN2873" s="39">
        <f t="shared" si="1407"/>
        <v>44417</v>
      </c>
      <c r="AO2873" s="40">
        <f t="shared" si="1412"/>
        <v>0</v>
      </c>
      <c r="BS2873" s="12">
        <v>44416</v>
      </c>
      <c r="BT2873" s="2">
        <v>44294.3073003631</v>
      </c>
      <c r="BU2873" s="10">
        <f t="shared" si="1413"/>
        <v>4.5029925001819522E-3</v>
      </c>
      <c r="BV2873" s="58">
        <f t="shared" si="1408"/>
        <v>0</v>
      </c>
      <c r="BW2873" s="58">
        <f t="shared" si="1409"/>
        <v>0</v>
      </c>
      <c r="BZ2873" s="44">
        <f t="shared" si="1410"/>
        <v>198.56280674470327</v>
      </c>
    </row>
    <row r="2874" spans="37:78" x14ac:dyDescent="0.25">
      <c r="AK2874" s="12">
        <v>44417</v>
      </c>
      <c r="AL2874" s="2">
        <v>45990.9100659209</v>
      </c>
      <c r="AM2874" s="10">
        <f t="shared" si="1411"/>
        <v>3.8475430793629868E-2</v>
      </c>
      <c r="AN2874" s="39">
        <f t="shared" si="1407"/>
        <v>44418</v>
      </c>
      <c r="AO2874" s="40">
        <f t="shared" si="1412"/>
        <v>0</v>
      </c>
      <c r="BS2874" s="12">
        <v>44417</v>
      </c>
      <c r="BT2874" s="2">
        <v>45990.9100659209</v>
      </c>
      <c r="BU2874" s="10">
        <f t="shared" si="1413"/>
        <v>3.8302952884058133E-2</v>
      </c>
      <c r="BV2874" s="58">
        <f t="shared" si="1408"/>
        <v>0</v>
      </c>
      <c r="BW2874" s="58">
        <f t="shared" si="1409"/>
        <v>0</v>
      </c>
      <c r="BZ2874" s="44">
        <f t="shared" si="1410"/>
        <v>1696.6027655578</v>
      </c>
    </row>
    <row r="2875" spans="37:78" x14ac:dyDescent="0.25">
      <c r="AK2875" s="12">
        <v>44418</v>
      </c>
      <c r="AL2875" s="2">
        <v>45576.888879645601</v>
      </c>
      <c r="AM2875" s="10">
        <f t="shared" si="1411"/>
        <v>-9.347051833721861E-3</v>
      </c>
      <c r="AN2875" s="39">
        <f t="shared" si="1407"/>
        <v>44419</v>
      </c>
      <c r="AO2875" s="40">
        <f t="shared" si="1412"/>
        <v>0</v>
      </c>
      <c r="BS2875" s="12">
        <v>44418</v>
      </c>
      <c r="BT2875" s="2">
        <v>45576.888879645601</v>
      </c>
      <c r="BU2875" s="10">
        <f t="shared" si="1413"/>
        <v>-9.0022394791027787E-3</v>
      </c>
      <c r="BV2875" s="58">
        <f t="shared" si="1408"/>
        <v>0</v>
      </c>
      <c r="BW2875" s="58">
        <f t="shared" si="1409"/>
        <v>0</v>
      </c>
      <c r="BZ2875" s="44">
        <f t="shared" si="1410"/>
        <v>-414.02118627529853</v>
      </c>
    </row>
    <row r="2876" spans="37:78" x14ac:dyDescent="0.25">
      <c r="AK2876" s="12">
        <v>44419</v>
      </c>
      <c r="AL2876" s="2">
        <v>45793.318934319803</v>
      </c>
      <c r="AM2876" s="10">
        <f t="shared" si="1411"/>
        <v>4.7059311147351146E-3</v>
      </c>
      <c r="AN2876" s="39">
        <f t="shared" si="1407"/>
        <v>44420</v>
      </c>
      <c r="AO2876" s="40">
        <f t="shared" si="1412"/>
        <v>0</v>
      </c>
      <c r="BS2876" s="12">
        <v>44419</v>
      </c>
      <c r="BT2876" s="2">
        <v>45793.318934319803</v>
      </c>
      <c r="BU2876" s="10">
        <f t="shared" si="1413"/>
        <v>4.7486798681175019E-3</v>
      </c>
      <c r="BV2876" s="58">
        <f t="shared" si="1408"/>
        <v>0</v>
      </c>
      <c r="BW2876" s="58">
        <f t="shared" si="1409"/>
        <v>0</v>
      </c>
      <c r="BZ2876" s="44">
        <f t="shared" si="1410"/>
        <v>216.43005467420153</v>
      </c>
    </row>
    <row r="2877" spans="37:78" x14ac:dyDescent="0.25">
      <c r="AK2877" s="12">
        <v>44420</v>
      </c>
      <c r="AL2877" s="2">
        <v>44078.760672679397</v>
      </c>
      <c r="AM2877" s="10">
        <f t="shared" si="1411"/>
        <v>-3.7619028059769979E-2</v>
      </c>
      <c r="AN2877" s="39">
        <f t="shared" si="1407"/>
        <v>44421</v>
      </c>
      <c r="AO2877" s="40">
        <f t="shared" si="1412"/>
        <v>0</v>
      </c>
      <c r="BS2877" s="12">
        <v>44420</v>
      </c>
      <c r="BT2877" s="2">
        <v>44078.760672679397</v>
      </c>
      <c r="BU2877" s="10">
        <f t="shared" si="1413"/>
        <v>-3.7441231636858509E-2</v>
      </c>
      <c r="BV2877" s="58">
        <f t="shared" si="1408"/>
        <v>0</v>
      </c>
      <c r="BW2877" s="58">
        <f t="shared" si="1409"/>
        <v>0</v>
      </c>
      <c r="BZ2877" s="44">
        <f t="shared" si="1410"/>
        <v>-1714.5582616404063</v>
      </c>
    </row>
    <row r="2878" spans="37:78" x14ac:dyDescent="0.25">
      <c r="AK2878" s="12">
        <v>44421</v>
      </c>
      <c r="AL2878" s="2">
        <v>47654.729021729501</v>
      </c>
      <c r="AM2878" s="10">
        <f t="shared" si="1411"/>
        <v>7.8089302812469771E-2</v>
      </c>
      <c r="AN2878" s="39">
        <f t="shared" si="1407"/>
        <v>44422</v>
      </c>
      <c r="AO2878" s="40">
        <f t="shared" si="1412"/>
        <v>1</v>
      </c>
      <c r="BS2878" s="12">
        <v>44421</v>
      </c>
      <c r="BT2878" s="2">
        <v>47654.729021729501</v>
      </c>
      <c r="BU2878" s="10">
        <f t="shared" si="1413"/>
        <v>8.1126789739044039E-2</v>
      </c>
      <c r="BV2878" s="58">
        <f t="shared" si="1408"/>
        <v>1</v>
      </c>
      <c r="BW2878" s="58">
        <f t="shared" si="1409"/>
        <v>0</v>
      </c>
      <c r="BZ2878" s="44">
        <f t="shared" si="1410"/>
        <v>3575.9683490501047</v>
      </c>
    </row>
    <row r="2879" spans="37:78" x14ac:dyDescent="0.25">
      <c r="AK2879" s="12">
        <v>44422</v>
      </c>
      <c r="AL2879" s="2">
        <v>47004.357460573803</v>
      </c>
      <c r="AM2879" s="10">
        <f t="shared" si="1411"/>
        <v>-1.475476059740507E-2</v>
      </c>
      <c r="AN2879" s="39">
        <f t="shared" si="1407"/>
        <v>44423</v>
      </c>
      <c r="AO2879" s="40">
        <f t="shared" si="1412"/>
        <v>0</v>
      </c>
      <c r="BS2879" s="12">
        <v>44422</v>
      </c>
      <c r="BT2879" s="2">
        <v>47004.357460573803</v>
      </c>
      <c r="BU2879" s="10">
        <f t="shared" si="1413"/>
        <v>-1.3647576526122793E-2</v>
      </c>
      <c r="BV2879" s="58">
        <f t="shared" si="1408"/>
        <v>0</v>
      </c>
      <c r="BW2879" s="58">
        <f t="shared" si="1409"/>
        <v>1</v>
      </c>
      <c r="BZ2879" s="44">
        <f t="shared" si="1410"/>
        <v>-650.37156115569815</v>
      </c>
    </row>
    <row r="2880" spans="37:78" x14ac:dyDescent="0.25">
      <c r="AK2880" s="12">
        <v>44423</v>
      </c>
      <c r="AL2880" s="2">
        <v>47144.842566976498</v>
      </c>
      <c r="AM2880" s="10">
        <f t="shared" si="1411"/>
        <v>2.9479782864495385E-3</v>
      </c>
      <c r="AN2880" s="39">
        <f t="shared" si="1407"/>
        <v>44424</v>
      </c>
      <c r="AO2880" s="40">
        <f t="shared" si="1412"/>
        <v>0</v>
      </c>
      <c r="BS2880" s="12">
        <v>44423</v>
      </c>
      <c r="BT2880" s="2">
        <v>47144.842566976498</v>
      </c>
      <c r="BU2880" s="10">
        <f t="shared" si="1413"/>
        <v>2.9887677226633929E-3</v>
      </c>
      <c r="BV2880" s="58">
        <f t="shared" si="1408"/>
        <v>0</v>
      </c>
      <c r="BW2880" s="58">
        <f t="shared" si="1409"/>
        <v>0</v>
      </c>
      <c r="BZ2880" s="44">
        <f t="shared" si="1410"/>
        <v>140.48510640269524</v>
      </c>
    </row>
  </sheetData>
  <mergeCells count="16">
    <mergeCell ref="CN3:CQ3"/>
    <mergeCell ref="Z3:AB3"/>
    <mergeCell ref="AD3:AI3"/>
    <mergeCell ref="AK2:AQ3"/>
    <mergeCell ref="A3:F3"/>
    <mergeCell ref="H3:J3"/>
    <mergeCell ref="L3:M3"/>
    <mergeCell ref="P3:Q3"/>
    <mergeCell ref="S3:U3"/>
    <mergeCell ref="W3:X3"/>
    <mergeCell ref="CB3:CE3"/>
    <mergeCell ref="AS3:AV3"/>
    <mergeCell ref="AY3:BB3"/>
    <mergeCell ref="BG3:BL3"/>
    <mergeCell ref="BN3:BP3"/>
    <mergeCell ref="BS3:BV3"/>
  </mergeCells>
  <phoneticPr fontId="1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fees-usd-per-transaction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psztorc</dc:creator>
  <cp:lastModifiedBy>psztorc</cp:lastModifiedBy>
  <dcterms:created xsi:type="dcterms:W3CDTF">2021-08-16T21:18:56Z</dcterms:created>
  <dcterms:modified xsi:type="dcterms:W3CDTF">2021-10-15T12:42:16Z</dcterms:modified>
</cp:coreProperties>
</file>